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95" windowWidth="23550" windowHeight="9915" activeTab="3"/>
  </bookViews>
  <sheets>
    <sheet name="Inputs" sheetId="3" r:id="rId1"/>
    <sheet name="Calc" sheetId="1" r:id="rId2"/>
    <sheet name="Output" sheetId="4" r:id="rId3"/>
    <sheet name="with 3rdFri" sheetId="2" r:id="rId4"/>
  </sheets>
  <externalReferences>
    <externalReference r:id="rId5"/>
    <externalReference r:id="rId6"/>
    <externalReference r:id="rId7"/>
    <externalReference r:id="rId8"/>
    <externalReference r:id="rId9"/>
  </externalReferences>
  <definedNames>
    <definedName name="Unit" localSheetId="0">#REF!</definedName>
    <definedName name="Unit" localSheetId="2">Output!$G$9</definedName>
    <definedName name="Unit" localSheetId="3">[1]Data!$M$2</definedName>
    <definedName name="Unit">#REF!</definedName>
  </definedNames>
  <calcPr calcId="145621" calcMode="manual"/>
</workbook>
</file>

<file path=xl/calcChain.xml><?xml version="1.0" encoding="utf-8"?>
<calcChain xmlns="http://schemas.openxmlformats.org/spreadsheetml/2006/main">
  <c r="E10969" i="1" l="1"/>
  <c r="E10968" i="1"/>
  <c r="E10967" i="1"/>
  <c r="E10966" i="1"/>
  <c r="E10965" i="1"/>
  <c r="E10964" i="1"/>
  <c r="E10963" i="1"/>
  <c r="E10962" i="1"/>
  <c r="E10961" i="1"/>
  <c r="E10960" i="1"/>
  <c r="E10959" i="1"/>
  <c r="E10958" i="1"/>
  <c r="E10957" i="1"/>
  <c r="E10956" i="1"/>
  <c r="E10955" i="1"/>
  <c r="E10954" i="1"/>
  <c r="E10953" i="1"/>
  <c r="E10952" i="1"/>
  <c r="E10951" i="1"/>
  <c r="E10950" i="1"/>
  <c r="E10949" i="1"/>
  <c r="E10948" i="1"/>
  <c r="E10947" i="1"/>
  <c r="E10946" i="1"/>
  <c r="E10945" i="1"/>
  <c r="E10944" i="1"/>
  <c r="E10943" i="1"/>
  <c r="E10942" i="1"/>
  <c r="E10941" i="1"/>
  <c r="E10940" i="1"/>
  <c r="E10939" i="1"/>
  <c r="E10938" i="1"/>
  <c r="E10937" i="1"/>
  <c r="E10936" i="1"/>
  <c r="E10935" i="1"/>
  <c r="E10934" i="1"/>
  <c r="E10933" i="1"/>
  <c r="E10932" i="1"/>
  <c r="E10931" i="1"/>
  <c r="E10930" i="1"/>
  <c r="E10929" i="1"/>
  <c r="E10928" i="1"/>
  <c r="E10927" i="1"/>
  <c r="E10926" i="1"/>
  <c r="E10925" i="1"/>
  <c r="E10924" i="1"/>
  <c r="E10923" i="1"/>
  <c r="E10922" i="1"/>
  <c r="E10921" i="1"/>
  <c r="E10920" i="1"/>
  <c r="E10919" i="1"/>
  <c r="E10918" i="1"/>
  <c r="E10917" i="1"/>
  <c r="E10916" i="1"/>
  <c r="E10915" i="1"/>
  <c r="E10914" i="1"/>
  <c r="E10913" i="1"/>
  <c r="E10912" i="1"/>
  <c r="E10911" i="1"/>
  <c r="E10910" i="1"/>
  <c r="E10909" i="1"/>
  <c r="E10908" i="1"/>
  <c r="E10907" i="1"/>
  <c r="E10906" i="1"/>
  <c r="E10905" i="1"/>
  <c r="E10904" i="1"/>
  <c r="E10903" i="1"/>
  <c r="E10902" i="1"/>
  <c r="E10901" i="1"/>
  <c r="E10900" i="1"/>
  <c r="E10899" i="1"/>
  <c r="E10898" i="1"/>
  <c r="E10897" i="1"/>
  <c r="E10896" i="1"/>
  <c r="E10895" i="1"/>
  <c r="E10894" i="1"/>
  <c r="E10893" i="1"/>
  <c r="E10892" i="1"/>
  <c r="E10891" i="1"/>
  <c r="E10890" i="1"/>
  <c r="E10889" i="1"/>
  <c r="E10888" i="1"/>
  <c r="E10887" i="1"/>
  <c r="E10886" i="1"/>
  <c r="E10885" i="1"/>
  <c r="E10884" i="1"/>
  <c r="E10883" i="1"/>
  <c r="E10882" i="1"/>
  <c r="E10881" i="1"/>
  <c r="E10880" i="1"/>
  <c r="E10879" i="1"/>
  <c r="E10878" i="1"/>
  <c r="E10877" i="1"/>
  <c r="E10876" i="1"/>
  <c r="E10875" i="1"/>
  <c r="E10874" i="1"/>
  <c r="E10873" i="1"/>
  <c r="E10872" i="1"/>
  <c r="E10871" i="1"/>
  <c r="E10870" i="1"/>
  <c r="E10869" i="1"/>
  <c r="E10868" i="1"/>
  <c r="E10867" i="1"/>
  <c r="E10866" i="1"/>
  <c r="E10865" i="1"/>
  <c r="E10864" i="1"/>
  <c r="E10863" i="1"/>
  <c r="E10862" i="1"/>
  <c r="E10861" i="1"/>
  <c r="E10860" i="1"/>
  <c r="E10859" i="1"/>
  <c r="E10858" i="1"/>
  <c r="E10857" i="1"/>
  <c r="E10856" i="1"/>
  <c r="E10855" i="1"/>
  <c r="E10854" i="1"/>
  <c r="E10853" i="1"/>
  <c r="E10852" i="1"/>
  <c r="E10851" i="1"/>
  <c r="E10850" i="1"/>
  <c r="E10849" i="1"/>
  <c r="E10848" i="1"/>
  <c r="E10847" i="1"/>
  <c r="E10846" i="1"/>
  <c r="E10845" i="1"/>
  <c r="E10844" i="1"/>
  <c r="E10843" i="1"/>
  <c r="E10842" i="1"/>
  <c r="E10841" i="1"/>
  <c r="E10840" i="1"/>
  <c r="E10839" i="1"/>
  <c r="E10838" i="1"/>
  <c r="E10837" i="1"/>
  <c r="E10836" i="1"/>
  <c r="E10835" i="1"/>
  <c r="E10834" i="1"/>
  <c r="E10833" i="1"/>
  <c r="E10832" i="1"/>
  <c r="E10831" i="1"/>
  <c r="E10830" i="1"/>
  <c r="E10829" i="1"/>
  <c r="E10828" i="1"/>
  <c r="E10827" i="1"/>
  <c r="E10826" i="1"/>
  <c r="E10825" i="1"/>
  <c r="E10824" i="1"/>
  <c r="E10823" i="1"/>
  <c r="E10822" i="1"/>
  <c r="E10821" i="1"/>
  <c r="E10820" i="1"/>
  <c r="E10819" i="1"/>
  <c r="E10818" i="1"/>
  <c r="E10817" i="1"/>
  <c r="E10816" i="1"/>
  <c r="E10815" i="1"/>
  <c r="E10814" i="1"/>
  <c r="E10813" i="1"/>
  <c r="E10812" i="1"/>
  <c r="E10811" i="1"/>
  <c r="E10810" i="1"/>
  <c r="E10809" i="1"/>
  <c r="E10808" i="1"/>
  <c r="E10807" i="1"/>
  <c r="E10806" i="1"/>
  <c r="E10805" i="1"/>
  <c r="E10804" i="1"/>
  <c r="E10803" i="1"/>
  <c r="E10802" i="1"/>
  <c r="E10801" i="1"/>
  <c r="E10800" i="1"/>
  <c r="E10799" i="1"/>
  <c r="E10798" i="1"/>
  <c r="E10797" i="1"/>
  <c r="E10796" i="1"/>
  <c r="E10795" i="1"/>
  <c r="E10794" i="1"/>
  <c r="E10793" i="1"/>
  <c r="E10792" i="1"/>
  <c r="E10791" i="1"/>
  <c r="E10790" i="1"/>
  <c r="E10789" i="1"/>
  <c r="E10788" i="1"/>
  <c r="E10787" i="1"/>
  <c r="E10786" i="1"/>
  <c r="E10785" i="1"/>
  <c r="E10784" i="1"/>
  <c r="E10783" i="1"/>
  <c r="E10782" i="1"/>
  <c r="E10781" i="1"/>
  <c r="E10780" i="1"/>
  <c r="E10779" i="1"/>
  <c r="E10778" i="1"/>
  <c r="E10777" i="1"/>
  <c r="E10776" i="1"/>
  <c r="E10775" i="1"/>
  <c r="E10774" i="1"/>
  <c r="E10773" i="1"/>
  <c r="E10772" i="1"/>
  <c r="E10771" i="1"/>
  <c r="E10770" i="1"/>
  <c r="E10769" i="1"/>
  <c r="E10768" i="1"/>
  <c r="E10767" i="1"/>
  <c r="E10766" i="1"/>
  <c r="E10765" i="1"/>
  <c r="E10764" i="1"/>
  <c r="E10763" i="1"/>
  <c r="E10762" i="1"/>
  <c r="E10761" i="1"/>
  <c r="E10760" i="1"/>
  <c r="E10759" i="1"/>
  <c r="E10758" i="1"/>
  <c r="E10757" i="1"/>
  <c r="E10756" i="1"/>
  <c r="E10755" i="1"/>
  <c r="E10754" i="1"/>
  <c r="E10753" i="1"/>
  <c r="E10752" i="1"/>
  <c r="E10751" i="1"/>
  <c r="E10750" i="1"/>
  <c r="E10749" i="1"/>
  <c r="E10748" i="1"/>
  <c r="E10747" i="1"/>
  <c r="E10746" i="1"/>
  <c r="E10745" i="1"/>
  <c r="E10744" i="1"/>
  <c r="E10743" i="1"/>
  <c r="E10742" i="1"/>
  <c r="E10741" i="1"/>
  <c r="E10740" i="1"/>
  <c r="E10739" i="1"/>
  <c r="E10738" i="1"/>
  <c r="E10737" i="1"/>
  <c r="E10736" i="1"/>
  <c r="E10735" i="1"/>
  <c r="E10734" i="1"/>
  <c r="E10733" i="1"/>
  <c r="E10732" i="1"/>
  <c r="E10731" i="1"/>
  <c r="E10730" i="1"/>
  <c r="E10729" i="1"/>
  <c r="E10728" i="1"/>
  <c r="E10727" i="1"/>
  <c r="E10726" i="1"/>
  <c r="E10725" i="1"/>
  <c r="E10724" i="1"/>
  <c r="E10723" i="1"/>
  <c r="E10722" i="1"/>
  <c r="E10721" i="1"/>
  <c r="E10720" i="1"/>
  <c r="E10719" i="1"/>
  <c r="E10718" i="1"/>
  <c r="E10717" i="1"/>
  <c r="E10716" i="1"/>
  <c r="E10715" i="1"/>
  <c r="E10714" i="1"/>
  <c r="E10713" i="1"/>
  <c r="E10712" i="1"/>
  <c r="E10711" i="1"/>
  <c r="E10710" i="1"/>
  <c r="E10709" i="1"/>
  <c r="E10708" i="1"/>
  <c r="E10707" i="1"/>
  <c r="E10706" i="1"/>
  <c r="E10705" i="1"/>
  <c r="E10704" i="1"/>
  <c r="E10703" i="1"/>
  <c r="E10702" i="1"/>
  <c r="E10701" i="1"/>
  <c r="E10700" i="1"/>
  <c r="E10699" i="1"/>
  <c r="E10698" i="1"/>
  <c r="E10697" i="1"/>
  <c r="E10696" i="1"/>
  <c r="E10695" i="1"/>
  <c r="E10694" i="1"/>
  <c r="E10693" i="1"/>
  <c r="E10692" i="1"/>
  <c r="E10691" i="1"/>
  <c r="E10690" i="1"/>
  <c r="E10689" i="1"/>
  <c r="E10688" i="1"/>
  <c r="E10687" i="1"/>
  <c r="E10686" i="1"/>
  <c r="E10685" i="1"/>
  <c r="E10684" i="1"/>
  <c r="E10683" i="1"/>
  <c r="E10682" i="1"/>
  <c r="E10681" i="1"/>
  <c r="E10680" i="1"/>
  <c r="E10679" i="1"/>
  <c r="E10678" i="1"/>
  <c r="E10677" i="1"/>
  <c r="E10676" i="1"/>
  <c r="E10675" i="1"/>
  <c r="E10674" i="1"/>
  <c r="E10673" i="1"/>
  <c r="E10672" i="1"/>
  <c r="E10671" i="1"/>
  <c r="E10670" i="1"/>
  <c r="E10669" i="1"/>
  <c r="E10668" i="1"/>
  <c r="E10667" i="1"/>
  <c r="E10666" i="1"/>
  <c r="E10665" i="1"/>
  <c r="E10664" i="1"/>
  <c r="E10663" i="1"/>
  <c r="E10662" i="1"/>
  <c r="E10661" i="1"/>
  <c r="E10660" i="1"/>
  <c r="E10659" i="1"/>
  <c r="E10658" i="1"/>
  <c r="E10657" i="1"/>
  <c r="E10656" i="1"/>
  <c r="E10655" i="1"/>
  <c r="E10654" i="1"/>
  <c r="E10653" i="1"/>
  <c r="E10652" i="1"/>
  <c r="E10651" i="1"/>
  <c r="E10650" i="1"/>
  <c r="E10649" i="1"/>
  <c r="E10648" i="1"/>
  <c r="E10647" i="1"/>
  <c r="E10646" i="1"/>
  <c r="E10645" i="1"/>
  <c r="E10644" i="1"/>
  <c r="E10643" i="1"/>
  <c r="E10642" i="1"/>
  <c r="E10641" i="1"/>
  <c r="E10640" i="1"/>
  <c r="E10639" i="1"/>
  <c r="E10638" i="1"/>
  <c r="E10637" i="1"/>
  <c r="E10636" i="1"/>
  <c r="E10635" i="1"/>
  <c r="E10634" i="1"/>
  <c r="E10633" i="1"/>
  <c r="E10632" i="1"/>
  <c r="E10631" i="1"/>
  <c r="E10630" i="1"/>
  <c r="E10629" i="1"/>
  <c r="E10628" i="1"/>
  <c r="E10627" i="1"/>
  <c r="E10626" i="1"/>
  <c r="E10625" i="1"/>
  <c r="E10624" i="1"/>
  <c r="E10623" i="1"/>
  <c r="E10622" i="1"/>
  <c r="E10621" i="1"/>
  <c r="E10620" i="1"/>
  <c r="E10619" i="1"/>
  <c r="E10618" i="1"/>
  <c r="E10617" i="1"/>
  <c r="E10616" i="1"/>
  <c r="E10615" i="1"/>
  <c r="E10614" i="1"/>
  <c r="E10613" i="1"/>
  <c r="E10612" i="1"/>
  <c r="E10611" i="1"/>
  <c r="E10610" i="1"/>
  <c r="E10609" i="1"/>
  <c r="E10608" i="1"/>
  <c r="E10607" i="1"/>
  <c r="E10606" i="1"/>
  <c r="E10605" i="1"/>
  <c r="E10604" i="1"/>
  <c r="E10603" i="1"/>
  <c r="E10602" i="1"/>
  <c r="E10601" i="1"/>
  <c r="E10600" i="1"/>
  <c r="E10599" i="1"/>
  <c r="E10598" i="1"/>
  <c r="E10597" i="1"/>
  <c r="E10596" i="1"/>
  <c r="E10595" i="1"/>
  <c r="E10594" i="1"/>
  <c r="E10593" i="1"/>
  <c r="E10592" i="1"/>
  <c r="E10591" i="1"/>
  <c r="E10590" i="1"/>
  <c r="E10589" i="1"/>
  <c r="E10588" i="1"/>
  <c r="E10587" i="1"/>
  <c r="E10586" i="1"/>
  <c r="E10585" i="1"/>
  <c r="E10584" i="1"/>
  <c r="E10583" i="1"/>
  <c r="E10582" i="1"/>
  <c r="E10581" i="1"/>
  <c r="E10580" i="1"/>
  <c r="E10579" i="1"/>
  <c r="E10578" i="1"/>
  <c r="E10577" i="1"/>
  <c r="E10576" i="1"/>
  <c r="E10575" i="1"/>
  <c r="E10574" i="1"/>
  <c r="E10573" i="1"/>
  <c r="E10572" i="1"/>
  <c r="E10571" i="1"/>
  <c r="E10570" i="1"/>
  <c r="E10569" i="1"/>
  <c r="E10568" i="1"/>
  <c r="E10567" i="1"/>
  <c r="E10566" i="1"/>
  <c r="E10565" i="1"/>
  <c r="E10564" i="1"/>
  <c r="E10563" i="1"/>
  <c r="E10562" i="1"/>
  <c r="E10561" i="1"/>
  <c r="E10560" i="1"/>
  <c r="E10559" i="1"/>
  <c r="E10558" i="1"/>
  <c r="E10557" i="1"/>
  <c r="E10556" i="1"/>
  <c r="E10555" i="1"/>
  <c r="E10554" i="1"/>
  <c r="E10553" i="1"/>
  <c r="E10552" i="1"/>
  <c r="E10551" i="1"/>
  <c r="E10550" i="1"/>
  <c r="E10549" i="1"/>
  <c r="E10548" i="1"/>
  <c r="E10547" i="1"/>
  <c r="E10546" i="1"/>
  <c r="E10545" i="1"/>
  <c r="E10544" i="1"/>
  <c r="E10543" i="1"/>
  <c r="E10542" i="1"/>
  <c r="E10541" i="1"/>
  <c r="E10540" i="1"/>
  <c r="E10539" i="1"/>
  <c r="E10538" i="1"/>
  <c r="E10537" i="1"/>
  <c r="E10536" i="1"/>
  <c r="E10535" i="1"/>
  <c r="E10534" i="1"/>
  <c r="E10533" i="1"/>
  <c r="E10532" i="1"/>
  <c r="E10531" i="1"/>
  <c r="E10530" i="1"/>
  <c r="E10529" i="1"/>
  <c r="E10528" i="1"/>
  <c r="E10527" i="1"/>
  <c r="E10526" i="1"/>
  <c r="E10525" i="1"/>
  <c r="E10524" i="1"/>
  <c r="E10523" i="1"/>
  <c r="E10522" i="1"/>
  <c r="E10521" i="1"/>
  <c r="E10520" i="1"/>
  <c r="E10519" i="1"/>
  <c r="E10518" i="1"/>
  <c r="E10517" i="1"/>
  <c r="E10516" i="1"/>
  <c r="E10515" i="1"/>
  <c r="E10514" i="1"/>
  <c r="E10513" i="1"/>
  <c r="E10512" i="1"/>
  <c r="E10511" i="1"/>
  <c r="E10510" i="1"/>
  <c r="E10509" i="1"/>
  <c r="E10508" i="1"/>
  <c r="E10507" i="1"/>
  <c r="E10506" i="1"/>
  <c r="E10505" i="1"/>
  <c r="E10504" i="1"/>
  <c r="E10503" i="1"/>
  <c r="E10502" i="1"/>
  <c r="E10501" i="1"/>
  <c r="E10500" i="1"/>
  <c r="E10499" i="1"/>
  <c r="E10498" i="1"/>
  <c r="E10497" i="1"/>
  <c r="E10496" i="1"/>
  <c r="E10495" i="1"/>
  <c r="E10494" i="1"/>
  <c r="E10493" i="1"/>
  <c r="E10492" i="1"/>
  <c r="E10491" i="1"/>
  <c r="E10490" i="1"/>
  <c r="E10489" i="1"/>
  <c r="E10488" i="1"/>
  <c r="E10487" i="1"/>
  <c r="E10486" i="1"/>
  <c r="E10485" i="1"/>
  <c r="E10484" i="1"/>
  <c r="E10483" i="1"/>
  <c r="E10482" i="1"/>
  <c r="E10481" i="1"/>
  <c r="E10480" i="1"/>
  <c r="E10479" i="1"/>
  <c r="E10478" i="1"/>
  <c r="E10477" i="1"/>
  <c r="E10476" i="1"/>
  <c r="E10475" i="1"/>
  <c r="E10474" i="1"/>
  <c r="E10473" i="1"/>
  <c r="E10472" i="1"/>
  <c r="E10471" i="1"/>
  <c r="E10470" i="1"/>
  <c r="E10469" i="1"/>
  <c r="E10468" i="1"/>
  <c r="E10467" i="1"/>
  <c r="E10466" i="1"/>
  <c r="E10465" i="1"/>
  <c r="E10464" i="1"/>
  <c r="E10463" i="1"/>
  <c r="E10462" i="1"/>
  <c r="E10461" i="1"/>
  <c r="E10460" i="1"/>
  <c r="E10459" i="1"/>
  <c r="E10458" i="1"/>
  <c r="E10457" i="1"/>
  <c r="E10456" i="1"/>
  <c r="E10455" i="1"/>
  <c r="E10454" i="1"/>
  <c r="E10453" i="1"/>
  <c r="E10452" i="1"/>
  <c r="E10451" i="1"/>
  <c r="E10450" i="1"/>
  <c r="E10449" i="1"/>
  <c r="E10448" i="1"/>
  <c r="E10447" i="1"/>
  <c r="E10446" i="1"/>
  <c r="E10445" i="1"/>
  <c r="E10444" i="1"/>
  <c r="E10443" i="1"/>
  <c r="E10442" i="1"/>
  <c r="E10441" i="1"/>
  <c r="E10440" i="1"/>
  <c r="E10439" i="1"/>
  <c r="E10438" i="1"/>
  <c r="E10437" i="1"/>
  <c r="E10436" i="1"/>
  <c r="E10435" i="1"/>
  <c r="E10434" i="1"/>
  <c r="E10433" i="1"/>
  <c r="E10432" i="1"/>
  <c r="E10431" i="1"/>
  <c r="E10430" i="1"/>
  <c r="E10429" i="1"/>
  <c r="E10428" i="1"/>
  <c r="E10427" i="1"/>
  <c r="E10426" i="1"/>
  <c r="E10425" i="1"/>
  <c r="E10424" i="1"/>
  <c r="E10423" i="1"/>
  <c r="E10422" i="1"/>
  <c r="E10421" i="1"/>
  <c r="E10420" i="1"/>
  <c r="E10419" i="1"/>
  <c r="E10418" i="1"/>
  <c r="E10417" i="1"/>
  <c r="E10416" i="1"/>
  <c r="E10415" i="1"/>
  <c r="E10414" i="1"/>
  <c r="E10413" i="1"/>
  <c r="E10412" i="1"/>
  <c r="E10411" i="1"/>
  <c r="E10410" i="1"/>
  <c r="E10409" i="1"/>
  <c r="E10408" i="1"/>
  <c r="E10407" i="1"/>
  <c r="E10406" i="1"/>
  <c r="E10405" i="1"/>
  <c r="E10404" i="1"/>
  <c r="E10403" i="1"/>
  <c r="E10402" i="1"/>
  <c r="E10401" i="1"/>
  <c r="E10400" i="1"/>
  <c r="E10399" i="1"/>
  <c r="E10398" i="1"/>
  <c r="E10397" i="1"/>
  <c r="E10396" i="1"/>
  <c r="E10395" i="1"/>
  <c r="E10394" i="1"/>
  <c r="E10393" i="1"/>
  <c r="E10392" i="1"/>
  <c r="E10391" i="1"/>
  <c r="E10390" i="1"/>
  <c r="E10389" i="1"/>
  <c r="E10388" i="1"/>
  <c r="E10387" i="1"/>
  <c r="E10386" i="1"/>
  <c r="E10385" i="1"/>
  <c r="E10384" i="1"/>
  <c r="E10383" i="1"/>
  <c r="E10382" i="1"/>
  <c r="E10381" i="1"/>
  <c r="E10380" i="1"/>
  <c r="E10379" i="1"/>
  <c r="E10378" i="1"/>
  <c r="E10377" i="1"/>
  <c r="E10376" i="1"/>
  <c r="E10375" i="1"/>
  <c r="E10374" i="1"/>
  <c r="E10373" i="1"/>
  <c r="E10372" i="1"/>
  <c r="E10371" i="1"/>
  <c r="E10370" i="1"/>
  <c r="E10369" i="1"/>
  <c r="E10368" i="1"/>
  <c r="E10367" i="1"/>
  <c r="E10366" i="1"/>
  <c r="E10365" i="1"/>
  <c r="E10364" i="1"/>
  <c r="E10363" i="1"/>
  <c r="E10362" i="1"/>
  <c r="E10361" i="1"/>
  <c r="E10360" i="1"/>
  <c r="E10359" i="1"/>
  <c r="E10358" i="1"/>
  <c r="E10357" i="1"/>
  <c r="E10356" i="1"/>
  <c r="E10355" i="1"/>
  <c r="E10354" i="1"/>
  <c r="E10353" i="1"/>
  <c r="E10352" i="1"/>
  <c r="E10351" i="1"/>
  <c r="E10350" i="1"/>
  <c r="E10349" i="1"/>
  <c r="E10348" i="1"/>
  <c r="E10347" i="1"/>
  <c r="E10346" i="1"/>
  <c r="E10345" i="1"/>
  <c r="E10344" i="1"/>
  <c r="E10343" i="1"/>
  <c r="E10342" i="1"/>
  <c r="E10341" i="1"/>
  <c r="E10340" i="1"/>
  <c r="E10339" i="1"/>
  <c r="E10338" i="1"/>
  <c r="E10337" i="1"/>
  <c r="E10336" i="1"/>
  <c r="E10335" i="1"/>
  <c r="E10334" i="1"/>
  <c r="E10333" i="1"/>
  <c r="E10332" i="1"/>
  <c r="E10331" i="1"/>
  <c r="E10330" i="1"/>
  <c r="E10329" i="1"/>
  <c r="E10328" i="1"/>
  <c r="E10327" i="1"/>
  <c r="E10326" i="1"/>
  <c r="E10325" i="1"/>
  <c r="E10324" i="1"/>
  <c r="E10323" i="1"/>
  <c r="E10322" i="1"/>
  <c r="E10321" i="1"/>
  <c r="E10320" i="1"/>
  <c r="E10319" i="1"/>
  <c r="E10318" i="1"/>
  <c r="E10317" i="1"/>
  <c r="E10316" i="1"/>
  <c r="E10315" i="1"/>
  <c r="E10314" i="1"/>
  <c r="E10313" i="1"/>
  <c r="E10312" i="1"/>
  <c r="E10311" i="1"/>
  <c r="E10310" i="1"/>
  <c r="E10309" i="1"/>
  <c r="E10308" i="1"/>
  <c r="E10307" i="1"/>
  <c r="E10306" i="1"/>
  <c r="E10305" i="1"/>
  <c r="E10304" i="1"/>
  <c r="E10303" i="1"/>
  <c r="E10302" i="1"/>
  <c r="E10301" i="1"/>
  <c r="E10300" i="1"/>
  <c r="E10299" i="1"/>
  <c r="E10298" i="1"/>
  <c r="E10297" i="1"/>
  <c r="E10296" i="1"/>
  <c r="E10295" i="1"/>
  <c r="E10294" i="1"/>
  <c r="E10293" i="1"/>
  <c r="E10292" i="1"/>
  <c r="E10291" i="1"/>
  <c r="E10290" i="1"/>
  <c r="E10289" i="1"/>
  <c r="E10288" i="1"/>
  <c r="E10287" i="1"/>
  <c r="E10286" i="1"/>
  <c r="E10285" i="1"/>
  <c r="E10284" i="1"/>
  <c r="E10283" i="1"/>
  <c r="E10282" i="1"/>
  <c r="E10281" i="1"/>
  <c r="E10280" i="1"/>
  <c r="E10279" i="1"/>
  <c r="E10278" i="1"/>
  <c r="E10277" i="1"/>
  <c r="E10276" i="1"/>
  <c r="E10275" i="1"/>
  <c r="E10274" i="1"/>
  <c r="E10273" i="1"/>
  <c r="E10272" i="1"/>
  <c r="E10271" i="1"/>
  <c r="E10270" i="1"/>
  <c r="E10269" i="1"/>
  <c r="E10268" i="1"/>
  <c r="E10267" i="1"/>
  <c r="E10266" i="1"/>
  <c r="E10265" i="1"/>
  <c r="E10264" i="1"/>
  <c r="E10263" i="1"/>
  <c r="E10262" i="1"/>
  <c r="E10261" i="1"/>
  <c r="E10260" i="1"/>
  <c r="E10259" i="1"/>
  <c r="E10258" i="1"/>
  <c r="E10257" i="1"/>
  <c r="E10256" i="1"/>
  <c r="E10255" i="1"/>
  <c r="E10254" i="1"/>
  <c r="E10253" i="1"/>
  <c r="E10252" i="1"/>
  <c r="E10251" i="1"/>
  <c r="E10250" i="1"/>
  <c r="E10249" i="1"/>
  <c r="E10248" i="1"/>
  <c r="E10247" i="1"/>
  <c r="E10246" i="1"/>
  <c r="E10245" i="1"/>
  <c r="E10244" i="1"/>
  <c r="E10243" i="1"/>
  <c r="E10242" i="1"/>
  <c r="E10241" i="1"/>
  <c r="E10240" i="1"/>
  <c r="E10239" i="1"/>
  <c r="E10238" i="1"/>
  <c r="E10237" i="1"/>
  <c r="E10236" i="1"/>
  <c r="E10235" i="1"/>
  <c r="E10234" i="1"/>
  <c r="E10233" i="1"/>
  <c r="E10232" i="1"/>
  <c r="E10231" i="1"/>
  <c r="E10230" i="1"/>
  <c r="E10229" i="1"/>
  <c r="E10228" i="1"/>
  <c r="E10227" i="1"/>
  <c r="E10226" i="1"/>
  <c r="E10225" i="1"/>
  <c r="E10224" i="1"/>
  <c r="E10223" i="1"/>
  <c r="E10222" i="1"/>
  <c r="E10221" i="1"/>
  <c r="E10220" i="1"/>
  <c r="E10219" i="1"/>
  <c r="E10218" i="1"/>
  <c r="E10217" i="1"/>
  <c r="E10216" i="1"/>
  <c r="E10215" i="1"/>
  <c r="E10214" i="1"/>
  <c r="E10213" i="1"/>
  <c r="E10212" i="1"/>
  <c r="E10211" i="1"/>
  <c r="E10210" i="1"/>
  <c r="E10209" i="1"/>
  <c r="E10208" i="1"/>
  <c r="E10207" i="1"/>
  <c r="E10206" i="1"/>
  <c r="E10205" i="1"/>
  <c r="E10204" i="1"/>
  <c r="E10203" i="1"/>
  <c r="E10202" i="1"/>
  <c r="E10201" i="1"/>
  <c r="E10200" i="1"/>
  <c r="E10199" i="1"/>
  <c r="E10198" i="1"/>
  <c r="E10197" i="1"/>
  <c r="E10196" i="1"/>
  <c r="E10195" i="1"/>
  <c r="E10194" i="1"/>
  <c r="E10193" i="1"/>
  <c r="E10192" i="1"/>
  <c r="E10191" i="1"/>
  <c r="E10190" i="1"/>
  <c r="E10189" i="1"/>
  <c r="E10188" i="1"/>
  <c r="E10187" i="1"/>
  <c r="E10186" i="1"/>
  <c r="E10185" i="1"/>
  <c r="E10184" i="1"/>
  <c r="E10183" i="1"/>
  <c r="E10182" i="1"/>
  <c r="E10181" i="1"/>
  <c r="E10180" i="1"/>
  <c r="E10179" i="1"/>
  <c r="E10178" i="1"/>
  <c r="E10177" i="1"/>
  <c r="E10176" i="1"/>
  <c r="E10175" i="1"/>
  <c r="E10174" i="1"/>
  <c r="E10173" i="1"/>
  <c r="E10172" i="1"/>
  <c r="E10171" i="1"/>
  <c r="E10170" i="1"/>
  <c r="E10169" i="1"/>
  <c r="E10168" i="1"/>
  <c r="E10167" i="1"/>
  <c r="E10166" i="1"/>
  <c r="E10165" i="1"/>
  <c r="E10164" i="1"/>
  <c r="E10163" i="1"/>
  <c r="E10162" i="1"/>
  <c r="E10161" i="1"/>
  <c r="E10160" i="1"/>
  <c r="E10159" i="1"/>
  <c r="E10158" i="1"/>
  <c r="E10157" i="1"/>
  <c r="E10156" i="1"/>
  <c r="E10155" i="1"/>
  <c r="E10154" i="1"/>
  <c r="E10153" i="1"/>
  <c r="E10152" i="1"/>
  <c r="E10151" i="1"/>
  <c r="E10150" i="1"/>
  <c r="E10149" i="1"/>
  <c r="E10148" i="1"/>
  <c r="E10147" i="1"/>
  <c r="E10146" i="1"/>
  <c r="E10145" i="1"/>
  <c r="E10144" i="1"/>
  <c r="E10143" i="1"/>
  <c r="E10142" i="1"/>
  <c r="E10141" i="1"/>
  <c r="E10140" i="1"/>
  <c r="E10139" i="1"/>
  <c r="E10138" i="1"/>
  <c r="E10137" i="1"/>
  <c r="E10136" i="1"/>
  <c r="E10135" i="1"/>
  <c r="E10134" i="1"/>
  <c r="E10133" i="1"/>
  <c r="E10132" i="1"/>
  <c r="E10131" i="1"/>
  <c r="E10130" i="1"/>
  <c r="E10129" i="1"/>
  <c r="E10128" i="1"/>
  <c r="E10127" i="1"/>
  <c r="E10126" i="1"/>
  <c r="E10125" i="1"/>
  <c r="E10124" i="1"/>
  <c r="E10123" i="1"/>
  <c r="E10122" i="1"/>
  <c r="E10121" i="1"/>
  <c r="E10120" i="1"/>
  <c r="E10119" i="1"/>
  <c r="E10118" i="1"/>
  <c r="E10117" i="1"/>
  <c r="E10116" i="1"/>
  <c r="E10115" i="1"/>
  <c r="E10114" i="1"/>
  <c r="E10113" i="1"/>
  <c r="E10112" i="1"/>
  <c r="E10111" i="1"/>
  <c r="E10110" i="1"/>
  <c r="E10109" i="1"/>
  <c r="E10108" i="1"/>
  <c r="E10107" i="1"/>
  <c r="E10106" i="1"/>
  <c r="E10105" i="1"/>
  <c r="E10104" i="1"/>
  <c r="E10103" i="1"/>
  <c r="E10102" i="1"/>
  <c r="E10101" i="1"/>
  <c r="E10100" i="1"/>
  <c r="E10099" i="1"/>
  <c r="E10098" i="1"/>
  <c r="E10097" i="1"/>
  <c r="E10096" i="1"/>
  <c r="E10095" i="1"/>
  <c r="E10094" i="1"/>
  <c r="E10093" i="1"/>
  <c r="E10092" i="1"/>
  <c r="E10091" i="1"/>
  <c r="E10090" i="1"/>
  <c r="E10089" i="1"/>
  <c r="E10088" i="1"/>
  <c r="E10087" i="1"/>
  <c r="E10086" i="1"/>
  <c r="E10085" i="1"/>
  <c r="E10084" i="1"/>
  <c r="E10083" i="1"/>
  <c r="E10082" i="1"/>
  <c r="E10081" i="1"/>
  <c r="E10080" i="1"/>
  <c r="E10079" i="1"/>
  <c r="E10078" i="1"/>
  <c r="E10077" i="1"/>
  <c r="E10076" i="1"/>
  <c r="E10075" i="1"/>
  <c r="E10074" i="1"/>
  <c r="E10073" i="1"/>
  <c r="E10072" i="1"/>
  <c r="E10071" i="1"/>
  <c r="E10070" i="1"/>
  <c r="E10069" i="1"/>
  <c r="E10068" i="1"/>
  <c r="E10067" i="1"/>
  <c r="E10066" i="1"/>
  <c r="E10065" i="1"/>
  <c r="E10064" i="1"/>
  <c r="E10063" i="1"/>
  <c r="E10062" i="1"/>
  <c r="E10061" i="1"/>
  <c r="E10060" i="1"/>
  <c r="E10059" i="1"/>
  <c r="E10058" i="1"/>
  <c r="E10057" i="1"/>
  <c r="E10056" i="1"/>
  <c r="E10055" i="1"/>
  <c r="E10054" i="1"/>
  <c r="E10053" i="1"/>
  <c r="E10052" i="1"/>
  <c r="E10051" i="1"/>
  <c r="E10050" i="1"/>
  <c r="E10049" i="1"/>
  <c r="E10048" i="1"/>
  <c r="E10047" i="1"/>
  <c r="E10046" i="1"/>
  <c r="E10045" i="1"/>
  <c r="E10044" i="1"/>
  <c r="E10043" i="1"/>
  <c r="E10042" i="1"/>
  <c r="E10041" i="1"/>
  <c r="E10040" i="1"/>
  <c r="E10039" i="1"/>
  <c r="E10038" i="1"/>
  <c r="E10037" i="1"/>
  <c r="E10036" i="1"/>
  <c r="E10035" i="1"/>
  <c r="E10034" i="1"/>
  <c r="E10033" i="1"/>
  <c r="E10032" i="1"/>
  <c r="E10031" i="1"/>
  <c r="E10030" i="1"/>
  <c r="E10029" i="1"/>
  <c r="E10028" i="1"/>
  <c r="E10027" i="1"/>
  <c r="E10026" i="1"/>
  <c r="E10025" i="1"/>
  <c r="E10024" i="1"/>
  <c r="E10023" i="1"/>
  <c r="E10022" i="1"/>
  <c r="E10021" i="1"/>
  <c r="E10020" i="1"/>
  <c r="E10019" i="1"/>
  <c r="E10018" i="1"/>
  <c r="E10017" i="1"/>
  <c r="E10016" i="1"/>
  <c r="E10015" i="1"/>
  <c r="E10014" i="1"/>
  <c r="E10013" i="1"/>
  <c r="E10012" i="1"/>
  <c r="E10011" i="1"/>
  <c r="E10010" i="1"/>
  <c r="E10009" i="1"/>
  <c r="E10008" i="1"/>
  <c r="E10007" i="1"/>
  <c r="E10006" i="1"/>
  <c r="E10005" i="1"/>
  <c r="E10004" i="1"/>
  <c r="E10003" i="1"/>
  <c r="E10002" i="1"/>
  <c r="E10001" i="1"/>
  <c r="E10000" i="1"/>
  <c r="E9999" i="1"/>
  <c r="E9998" i="1"/>
  <c r="E9997" i="1"/>
  <c r="E9996" i="1"/>
  <c r="E9995" i="1"/>
  <c r="E9994" i="1"/>
  <c r="E9993" i="1"/>
  <c r="E9992" i="1"/>
  <c r="E9991" i="1"/>
  <c r="E9990" i="1"/>
  <c r="E9989" i="1"/>
  <c r="E9988" i="1"/>
  <c r="E9987" i="1"/>
  <c r="E9986" i="1"/>
  <c r="E9985" i="1"/>
  <c r="E9984" i="1"/>
  <c r="E9983" i="1"/>
  <c r="E9982" i="1"/>
  <c r="E9981" i="1"/>
  <c r="E9980" i="1"/>
  <c r="E9979" i="1"/>
  <c r="E9978" i="1"/>
  <c r="E9977" i="1"/>
  <c r="E9976" i="1"/>
  <c r="E9975" i="1"/>
  <c r="E9974" i="1"/>
  <c r="E9973" i="1"/>
  <c r="E9972" i="1"/>
  <c r="E9971" i="1"/>
  <c r="E9970" i="1"/>
  <c r="E9969" i="1"/>
  <c r="E9968" i="1"/>
  <c r="E9967" i="1"/>
  <c r="E9966" i="1"/>
  <c r="E9965" i="1"/>
  <c r="E9964" i="1"/>
  <c r="E9963" i="1"/>
  <c r="E9962" i="1"/>
  <c r="E9961" i="1"/>
  <c r="E9960" i="1"/>
  <c r="E9959" i="1"/>
  <c r="E9958" i="1"/>
  <c r="E9957" i="1"/>
  <c r="E9956" i="1"/>
  <c r="E9955" i="1"/>
  <c r="E9954" i="1"/>
  <c r="E9953" i="1"/>
  <c r="E9952" i="1"/>
  <c r="E9951" i="1"/>
  <c r="E9950" i="1"/>
  <c r="E9949" i="1"/>
  <c r="E9948" i="1"/>
  <c r="E9947" i="1"/>
  <c r="E9946" i="1"/>
  <c r="E9945" i="1"/>
  <c r="E9944" i="1"/>
  <c r="E9943" i="1"/>
  <c r="E9942" i="1"/>
  <c r="E9941" i="1"/>
  <c r="E9940" i="1"/>
  <c r="E9939" i="1"/>
  <c r="E9938" i="1"/>
  <c r="E9937" i="1"/>
  <c r="E9936" i="1"/>
  <c r="E9935" i="1"/>
  <c r="E9934" i="1"/>
  <c r="E9933" i="1"/>
  <c r="E9932" i="1"/>
  <c r="E9931" i="1"/>
  <c r="E9930" i="1"/>
  <c r="E9929" i="1"/>
  <c r="E9928" i="1"/>
  <c r="E9927" i="1"/>
  <c r="E9926" i="1"/>
  <c r="E9925" i="1"/>
  <c r="E9924" i="1"/>
  <c r="E9923" i="1"/>
  <c r="E9922" i="1"/>
  <c r="E9921" i="1"/>
  <c r="E9920" i="1"/>
  <c r="E9919" i="1"/>
  <c r="E9918" i="1"/>
  <c r="E9917" i="1"/>
  <c r="E9916" i="1"/>
  <c r="E9915" i="1"/>
  <c r="E9914" i="1"/>
  <c r="E9913" i="1"/>
  <c r="E9912" i="1"/>
  <c r="E9911" i="1"/>
  <c r="E9910" i="1"/>
  <c r="E9909" i="1"/>
  <c r="E9908" i="1"/>
  <c r="E9907" i="1"/>
  <c r="E9906" i="1"/>
  <c r="E9905" i="1"/>
  <c r="E9904" i="1"/>
  <c r="E9903" i="1"/>
  <c r="E9902" i="1"/>
  <c r="E9901" i="1"/>
  <c r="E9900" i="1"/>
  <c r="E9899" i="1"/>
  <c r="E9898" i="1"/>
  <c r="E9897" i="1"/>
  <c r="E9896" i="1"/>
  <c r="E9895" i="1"/>
  <c r="E9894" i="1"/>
  <c r="E9893" i="1"/>
  <c r="E9892" i="1"/>
  <c r="E9891" i="1"/>
  <c r="E9890" i="1"/>
  <c r="E9889" i="1"/>
  <c r="E9888" i="1"/>
  <c r="E9887" i="1"/>
  <c r="E9886" i="1"/>
  <c r="E9885" i="1"/>
  <c r="E9884" i="1"/>
  <c r="E9883" i="1"/>
  <c r="E9882" i="1"/>
  <c r="E9881" i="1"/>
  <c r="E9880" i="1"/>
  <c r="E9879" i="1"/>
  <c r="E9878" i="1"/>
  <c r="E9877" i="1"/>
  <c r="E9876" i="1"/>
  <c r="E9875" i="1"/>
  <c r="E9874" i="1"/>
  <c r="E9873" i="1"/>
  <c r="E9872" i="1"/>
  <c r="E9871" i="1"/>
  <c r="E9870" i="1"/>
  <c r="E9869" i="1"/>
  <c r="E9868" i="1"/>
  <c r="E9867" i="1"/>
  <c r="E9866" i="1"/>
  <c r="E9865" i="1"/>
  <c r="E9864" i="1"/>
  <c r="E9863" i="1"/>
  <c r="E9862" i="1"/>
  <c r="E9861" i="1"/>
  <c r="E9860" i="1"/>
  <c r="E9859" i="1"/>
  <c r="E9858" i="1"/>
  <c r="E9857" i="1"/>
  <c r="E9856" i="1"/>
  <c r="E9855" i="1"/>
  <c r="E9854" i="1"/>
  <c r="E9853" i="1"/>
  <c r="E9852" i="1"/>
  <c r="E9851" i="1"/>
  <c r="E9850" i="1"/>
  <c r="E9849" i="1"/>
  <c r="E9848" i="1"/>
  <c r="E9847" i="1"/>
  <c r="E9846" i="1"/>
  <c r="E9845" i="1"/>
  <c r="E9844" i="1"/>
  <c r="E9843" i="1"/>
  <c r="E9842" i="1"/>
  <c r="E9841" i="1"/>
  <c r="E9840" i="1"/>
  <c r="E9839" i="1"/>
  <c r="E9838" i="1"/>
  <c r="E9837" i="1"/>
  <c r="E9836" i="1"/>
  <c r="E9835" i="1"/>
  <c r="E9834" i="1"/>
  <c r="E9833" i="1"/>
  <c r="E9832" i="1"/>
  <c r="E9831" i="1"/>
  <c r="E9830" i="1"/>
  <c r="E9829" i="1"/>
  <c r="E9828" i="1"/>
  <c r="E9827" i="1"/>
  <c r="E9826" i="1"/>
  <c r="E9825" i="1"/>
  <c r="E9824" i="1"/>
  <c r="E9823" i="1"/>
  <c r="E9822" i="1"/>
  <c r="E9821" i="1"/>
  <c r="E9820" i="1"/>
  <c r="E9819" i="1"/>
  <c r="E9818" i="1"/>
  <c r="E9817" i="1"/>
  <c r="E9816" i="1"/>
  <c r="E9815" i="1"/>
  <c r="E9814" i="1"/>
  <c r="E9813" i="1"/>
  <c r="E9812" i="1"/>
  <c r="E9811" i="1"/>
  <c r="E9810" i="1"/>
  <c r="E9809" i="1"/>
  <c r="E9808" i="1"/>
  <c r="E9807" i="1"/>
  <c r="E9806" i="1"/>
  <c r="E9805" i="1"/>
  <c r="E9804" i="1"/>
  <c r="E9803" i="1"/>
  <c r="E9802" i="1"/>
  <c r="E9801" i="1"/>
  <c r="E9800" i="1"/>
  <c r="E9799" i="1"/>
  <c r="E9798" i="1"/>
  <c r="E9797" i="1"/>
  <c r="E9796" i="1"/>
  <c r="E9795" i="1"/>
  <c r="E9794" i="1"/>
  <c r="E9793" i="1"/>
  <c r="E9792" i="1"/>
  <c r="E9791" i="1"/>
  <c r="E9790" i="1"/>
  <c r="E9789" i="1"/>
  <c r="E9788" i="1"/>
  <c r="E9787" i="1"/>
  <c r="E9786" i="1"/>
  <c r="E9785" i="1"/>
  <c r="E9784" i="1"/>
  <c r="E9783" i="1"/>
  <c r="E9782" i="1"/>
  <c r="E9781" i="1"/>
  <c r="E9780" i="1"/>
  <c r="E9779" i="1"/>
  <c r="E9778" i="1"/>
  <c r="E9777" i="1"/>
  <c r="E9776" i="1"/>
  <c r="E9775" i="1"/>
  <c r="E9774" i="1"/>
  <c r="E9773" i="1"/>
  <c r="E9772" i="1"/>
  <c r="E9771" i="1"/>
  <c r="E9770" i="1"/>
  <c r="E9769" i="1"/>
  <c r="E9768" i="1"/>
  <c r="E9767" i="1"/>
  <c r="E9766" i="1"/>
  <c r="E9765" i="1"/>
  <c r="E9764" i="1"/>
  <c r="E9763" i="1"/>
  <c r="E9762" i="1"/>
  <c r="E9761" i="1"/>
  <c r="E9760" i="1"/>
  <c r="E9759" i="1"/>
  <c r="E9758" i="1"/>
  <c r="E9757" i="1"/>
  <c r="E9756" i="1"/>
  <c r="E9755" i="1"/>
  <c r="E9754" i="1"/>
  <c r="E9753" i="1"/>
  <c r="E9752" i="1"/>
  <c r="E9751" i="1"/>
  <c r="E9750" i="1"/>
  <c r="E9749" i="1"/>
  <c r="E9748" i="1"/>
  <c r="E9747" i="1"/>
  <c r="E9746" i="1"/>
  <c r="E9745" i="1"/>
  <c r="E9744" i="1"/>
  <c r="E9743" i="1"/>
  <c r="E9742" i="1"/>
  <c r="E9741" i="1"/>
  <c r="E9740" i="1"/>
  <c r="E9739" i="1"/>
  <c r="E9738" i="1"/>
  <c r="E9737" i="1"/>
  <c r="E9736" i="1"/>
  <c r="E9735" i="1"/>
  <c r="E9734" i="1"/>
  <c r="E9733" i="1"/>
  <c r="E9732" i="1"/>
  <c r="E9731" i="1"/>
  <c r="E9730" i="1"/>
  <c r="E9729" i="1"/>
  <c r="E9728" i="1"/>
  <c r="E9727" i="1"/>
  <c r="E9726" i="1"/>
  <c r="E9725" i="1"/>
  <c r="E9724" i="1"/>
  <c r="E9723" i="1"/>
  <c r="E9722" i="1"/>
  <c r="E9721" i="1"/>
  <c r="E9720" i="1"/>
  <c r="E9719" i="1"/>
  <c r="E9718" i="1"/>
  <c r="E9717" i="1"/>
  <c r="E9716" i="1"/>
  <c r="E9715" i="1"/>
  <c r="E9714" i="1"/>
  <c r="E9713" i="1"/>
  <c r="E9712" i="1"/>
  <c r="E9711" i="1"/>
  <c r="E9710" i="1"/>
  <c r="E9709" i="1"/>
  <c r="E9708" i="1"/>
  <c r="E9707" i="1"/>
  <c r="E9706" i="1"/>
  <c r="E9705" i="1"/>
  <c r="E9704" i="1"/>
  <c r="E9703" i="1"/>
  <c r="E9702" i="1"/>
  <c r="E9701" i="1"/>
  <c r="E9700" i="1"/>
  <c r="E9699" i="1"/>
  <c r="E9698" i="1"/>
  <c r="E9697" i="1"/>
  <c r="E9696" i="1"/>
  <c r="E9695" i="1"/>
  <c r="E9694" i="1"/>
  <c r="E9693" i="1"/>
  <c r="E9692" i="1"/>
  <c r="E9691" i="1"/>
  <c r="E9690" i="1"/>
  <c r="E9689" i="1"/>
  <c r="E9688" i="1"/>
  <c r="E9687" i="1"/>
  <c r="E9686" i="1"/>
  <c r="E9685" i="1"/>
  <c r="E9684" i="1"/>
  <c r="E9683" i="1"/>
  <c r="E9682" i="1"/>
  <c r="E9681" i="1"/>
  <c r="E9680" i="1"/>
  <c r="E9679" i="1"/>
  <c r="E9678" i="1"/>
  <c r="E9677" i="1"/>
  <c r="E9676" i="1"/>
  <c r="E9675" i="1"/>
  <c r="E9674" i="1"/>
  <c r="E9673" i="1"/>
  <c r="E9672" i="1"/>
  <c r="E9671" i="1"/>
  <c r="E9670" i="1"/>
  <c r="E9669" i="1"/>
  <c r="E9668" i="1"/>
  <c r="E9667" i="1"/>
  <c r="E9666" i="1"/>
  <c r="E9665" i="1"/>
  <c r="E9664" i="1"/>
  <c r="E9663" i="1"/>
  <c r="E9662" i="1"/>
  <c r="E9661" i="1"/>
  <c r="E9660" i="1"/>
  <c r="E9659" i="1"/>
  <c r="E9658" i="1"/>
  <c r="E9657" i="1"/>
  <c r="E9656" i="1"/>
  <c r="E9655" i="1"/>
  <c r="E9654" i="1"/>
  <c r="E9653" i="1"/>
  <c r="E9652" i="1"/>
  <c r="E9651" i="1"/>
  <c r="E9650" i="1"/>
  <c r="E9649" i="1"/>
  <c r="E9648" i="1"/>
  <c r="E9647" i="1"/>
  <c r="E9646" i="1"/>
  <c r="E9645" i="1"/>
  <c r="E9644" i="1"/>
  <c r="E9643" i="1"/>
  <c r="E9642" i="1"/>
  <c r="E9641" i="1"/>
  <c r="E9640" i="1"/>
  <c r="E9639" i="1"/>
  <c r="E9638" i="1"/>
  <c r="E9637" i="1"/>
  <c r="E9636" i="1"/>
  <c r="E9635" i="1"/>
  <c r="E9634" i="1"/>
  <c r="E9633" i="1"/>
  <c r="E9632" i="1"/>
  <c r="E9631" i="1"/>
  <c r="E9630" i="1"/>
  <c r="E9629" i="1"/>
  <c r="E9628" i="1"/>
  <c r="E9627" i="1"/>
  <c r="E9626" i="1"/>
  <c r="E9625" i="1"/>
  <c r="E9624" i="1"/>
  <c r="E9623" i="1"/>
  <c r="E9622" i="1"/>
  <c r="E9621" i="1"/>
  <c r="E9620" i="1"/>
  <c r="E9619" i="1"/>
  <c r="E9618" i="1"/>
  <c r="E9617" i="1"/>
  <c r="E9616" i="1"/>
  <c r="E9615" i="1"/>
  <c r="E9614" i="1"/>
  <c r="E9613" i="1"/>
  <c r="E9612" i="1"/>
  <c r="E9611" i="1"/>
  <c r="E9610" i="1"/>
  <c r="E9609" i="1"/>
  <c r="E9608" i="1"/>
  <c r="E9607" i="1"/>
  <c r="E9606" i="1"/>
  <c r="E9605" i="1"/>
  <c r="E9604" i="1"/>
  <c r="E9603" i="1"/>
  <c r="E9602" i="1"/>
  <c r="E9601" i="1"/>
  <c r="E9600" i="1"/>
  <c r="E9599" i="1"/>
  <c r="E9598" i="1"/>
  <c r="E9597" i="1"/>
  <c r="E9596" i="1"/>
  <c r="E9595" i="1"/>
  <c r="E9594" i="1"/>
  <c r="E9593" i="1"/>
  <c r="E9592" i="1"/>
  <c r="E9591" i="1"/>
  <c r="E9590" i="1"/>
  <c r="E9589" i="1"/>
  <c r="E9588" i="1"/>
  <c r="E9587" i="1"/>
  <c r="E9586" i="1"/>
  <c r="E9585" i="1"/>
  <c r="E9584" i="1"/>
  <c r="E9583" i="1"/>
  <c r="E9582" i="1"/>
  <c r="E9581" i="1"/>
  <c r="E9580" i="1"/>
  <c r="E9579" i="1"/>
  <c r="E9578" i="1"/>
  <c r="E9577" i="1"/>
  <c r="E9576" i="1"/>
  <c r="E9575" i="1"/>
  <c r="E9574" i="1"/>
  <c r="E9573" i="1"/>
  <c r="E9572" i="1"/>
  <c r="E9571" i="1"/>
  <c r="E9570" i="1"/>
  <c r="E9569" i="1"/>
  <c r="E9568" i="1"/>
  <c r="E9567" i="1"/>
  <c r="E9566" i="1"/>
  <c r="E9565" i="1"/>
  <c r="E9564" i="1"/>
  <c r="E9563" i="1"/>
  <c r="E9562" i="1"/>
  <c r="E9561" i="1"/>
  <c r="E9560" i="1"/>
  <c r="E9559" i="1"/>
  <c r="E9558" i="1"/>
  <c r="E9557" i="1"/>
  <c r="E9556" i="1"/>
  <c r="E9555" i="1"/>
  <c r="E9554" i="1"/>
  <c r="E9553" i="1"/>
  <c r="E9552" i="1"/>
  <c r="E9551" i="1"/>
  <c r="E9550" i="1"/>
  <c r="E9549" i="1"/>
  <c r="E9548" i="1"/>
  <c r="E9547" i="1"/>
  <c r="E9546" i="1"/>
  <c r="E9545" i="1"/>
  <c r="E9544" i="1"/>
  <c r="E9543" i="1"/>
  <c r="E9542" i="1"/>
  <c r="E9541" i="1"/>
  <c r="E9540" i="1"/>
  <c r="E9539" i="1"/>
  <c r="E9538" i="1"/>
  <c r="E9537" i="1"/>
  <c r="E9536" i="1"/>
  <c r="E9535" i="1"/>
  <c r="E9534" i="1"/>
  <c r="E9533" i="1"/>
  <c r="E9532" i="1"/>
  <c r="E9531" i="1"/>
  <c r="E9530" i="1"/>
  <c r="E9529" i="1"/>
  <c r="E9528" i="1"/>
  <c r="E9527" i="1"/>
  <c r="E9526" i="1"/>
  <c r="E9525" i="1"/>
  <c r="E9524" i="1"/>
  <c r="E9523" i="1"/>
  <c r="E9522" i="1"/>
  <c r="E9521" i="1"/>
  <c r="E9520" i="1"/>
  <c r="E9519" i="1"/>
  <c r="E9518" i="1"/>
  <c r="E9517" i="1"/>
  <c r="E9516" i="1"/>
  <c r="E9515" i="1"/>
  <c r="E9514" i="1"/>
  <c r="E9513" i="1"/>
  <c r="E9512" i="1"/>
  <c r="E9511" i="1"/>
  <c r="E9510" i="1"/>
  <c r="E9509" i="1"/>
  <c r="E9508" i="1"/>
  <c r="E9507" i="1"/>
  <c r="E9506" i="1"/>
  <c r="E9505" i="1"/>
  <c r="E9504" i="1"/>
  <c r="E9503" i="1"/>
  <c r="E9502" i="1"/>
  <c r="E9501" i="1"/>
  <c r="E9500" i="1"/>
  <c r="E9499" i="1"/>
  <c r="E9498" i="1"/>
  <c r="E9497" i="1"/>
  <c r="E9496" i="1"/>
  <c r="E9495" i="1"/>
  <c r="E9494" i="1"/>
  <c r="E9493" i="1"/>
  <c r="E9492" i="1"/>
  <c r="E9491" i="1"/>
  <c r="E9490" i="1"/>
  <c r="E9489" i="1"/>
  <c r="E9488" i="1"/>
  <c r="E9487" i="1"/>
  <c r="E9486" i="1"/>
  <c r="E9485" i="1"/>
  <c r="E9484" i="1"/>
  <c r="E9483" i="1"/>
  <c r="E9482" i="1"/>
  <c r="E9481" i="1"/>
  <c r="E9480" i="1"/>
  <c r="E9479" i="1"/>
  <c r="E9478" i="1"/>
  <c r="E9477" i="1"/>
  <c r="E9476" i="1"/>
  <c r="E9475" i="1"/>
  <c r="E9474" i="1"/>
  <c r="E9473" i="1"/>
  <c r="E9472" i="1"/>
  <c r="E9471" i="1"/>
  <c r="E9470" i="1"/>
  <c r="E9469" i="1"/>
  <c r="E9468" i="1"/>
  <c r="E9467" i="1"/>
  <c r="E9466" i="1"/>
  <c r="E9465" i="1"/>
  <c r="E9464" i="1"/>
  <c r="E9463" i="1"/>
  <c r="E9462" i="1"/>
  <c r="E9461" i="1"/>
  <c r="E9460" i="1"/>
  <c r="E9459" i="1"/>
  <c r="E9458" i="1"/>
  <c r="E9457" i="1"/>
  <c r="E9456" i="1"/>
  <c r="E9455" i="1"/>
  <c r="E9454" i="1"/>
  <c r="E9453" i="1"/>
  <c r="E9452" i="1"/>
  <c r="E9451" i="1"/>
  <c r="E9450" i="1"/>
  <c r="E9449" i="1"/>
  <c r="E9448" i="1"/>
  <c r="E9447" i="1"/>
  <c r="E9446" i="1"/>
  <c r="E9445" i="1"/>
  <c r="E9444" i="1"/>
  <c r="E9443" i="1"/>
  <c r="E9442" i="1"/>
  <c r="E9441" i="1"/>
  <c r="E9440" i="1"/>
  <c r="E9439" i="1"/>
  <c r="E9438" i="1"/>
  <c r="E9437" i="1"/>
  <c r="E9436" i="1"/>
  <c r="E9435" i="1"/>
  <c r="E9434" i="1"/>
  <c r="E9433" i="1"/>
  <c r="E9432" i="1"/>
  <c r="E9431" i="1"/>
  <c r="E9430" i="1"/>
  <c r="E9429" i="1"/>
  <c r="E9428" i="1"/>
  <c r="E9427" i="1"/>
  <c r="E9426" i="1"/>
  <c r="E9425" i="1"/>
  <c r="E9424" i="1"/>
  <c r="E9423" i="1"/>
  <c r="E9422" i="1"/>
  <c r="E9421" i="1"/>
  <c r="E9420" i="1"/>
  <c r="E9419" i="1"/>
  <c r="E9418" i="1"/>
  <c r="E9417" i="1"/>
  <c r="E9416" i="1"/>
  <c r="E9415" i="1"/>
  <c r="E9414" i="1"/>
  <c r="E9413" i="1"/>
  <c r="E9412" i="1"/>
  <c r="E9411" i="1"/>
  <c r="E9410" i="1"/>
  <c r="E9409" i="1"/>
  <c r="E9408" i="1"/>
  <c r="E9407" i="1"/>
  <c r="E9406" i="1"/>
  <c r="E9405" i="1"/>
  <c r="E9404" i="1"/>
  <c r="E9403" i="1"/>
  <c r="E9402" i="1"/>
  <c r="E9401" i="1"/>
  <c r="E9400" i="1"/>
  <c r="E9399" i="1"/>
  <c r="E9398" i="1"/>
  <c r="E9397" i="1"/>
  <c r="E9396" i="1"/>
  <c r="E9395" i="1"/>
  <c r="E9394" i="1"/>
  <c r="E9393" i="1"/>
  <c r="E9392" i="1"/>
  <c r="E9391" i="1"/>
  <c r="E9390" i="1"/>
  <c r="E9389" i="1"/>
  <c r="E9388" i="1"/>
  <c r="E9387" i="1"/>
  <c r="E9386" i="1"/>
  <c r="E9385" i="1"/>
  <c r="E9384" i="1"/>
  <c r="E9383" i="1"/>
  <c r="E9382" i="1"/>
  <c r="E9381" i="1"/>
  <c r="E9380" i="1"/>
  <c r="E9379" i="1"/>
  <c r="E9378" i="1"/>
  <c r="E9377" i="1"/>
  <c r="E9376" i="1"/>
  <c r="E9375" i="1"/>
  <c r="E9374" i="1"/>
  <c r="E9373" i="1"/>
  <c r="E9372" i="1"/>
  <c r="E9371" i="1"/>
  <c r="E9370" i="1"/>
  <c r="E9369" i="1"/>
  <c r="E9368" i="1"/>
  <c r="E9367" i="1"/>
  <c r="E9366" i="1"/>
  <c r="E9365" i="1"/>
  <c r="E9364" i="1"/>
  <c r="E9363" i="1"/>
  <c r="E9362" i="1"/>
  <c r="E9361" i="1"/>
  <c r="E9360" i="1"/>
  <c r="E9359" i="1"/>
  <c r="E9358" i="1"/>
  <c r="E9357" i="1"/>
  <c r="E9356" i="1"/>
  <c r="E9355" i="1"/>
  <c r="E9354" i="1"/>
  <c r="E9353" i="1"/>
  <c r="E9352" i="1"/>
  <c r="E9351" i="1"/>
  <c r="E9350" i="1"/>
  <c r="E9349" i="1"/>
  <c r="E9348" i="1"/>
  <c r="E9347" i="1"/>
  <c r="E9346" i="1"/>
  <c r="E9345" i="1"/>
  <c r="E9344" i="1"/>
  <c r="E9343" i="1"/>
  <c r="E9342" i="1"/>
  <c r="E9341" i="1"/>
  <c r="E9340" i="1"/>
  <c r="E9339" i="1"/>
  <c r="E9338" i="1"/>
  <c r="E9337" i="1"/>
  <c r="E9336" i="1"/>
  <c r="E9335" i="1"/>
  <c r="E9334" i="1"/>
  <c r="E9333" i="1"/>
  <c r="E9332" i="1"/>
  <c r="E9331" i="1"/>
  <c r="E9330" i="1"/>
  <c r="E9329" i="1"/>
  <c r="E9328" i="1"/>
  <c r="E9327" i="1"/>
  <c r="E9326" i="1"/>
  <c r="E9325" i="1"/>
  <c r="E9324" i="1"/>
  <c r="E9323" i="1"/>
  <c r="E9322" i="1"/>
  <c r="E9321" i="1"/>
  <c r="E9320" i="1"/>
  <c r="E9319" i="1"/>
  <c r="E9318" i="1"/>
  <c r="E9317" i="1"/>
  <c r="E9316" i="1"/>
  <c r="E9315" i="1"/>
  <c r="E9314" i="1"/>
  <c r="E9313" i="1"/>
  <c r="E9312" i="1"/>
  <c r="E9311" i="1"/>
  <c r="E9310" i="1"/>
  <c r="E9309" i="1"/>
  <c r="E9308" i="1"/>
  <c r="E9307" i="1"/>
  <c r="E9306" i="1"/>
  <c r="E9305" i="1"/>
  <c r="E9304" i="1"/>
  <c r="E9303" i="1"/>
  <c r="E9302" i="1"/>
  <c r="E9301" i="1"/>
  <c r="E9300" i="1"/>
  <c r="E9299" i="1"/>
  <c r="E9298" i="1"/>
  <c r="E9297" i="1"/>
  <c r="E9296" i="1"/>
  <c r="E9295" i="1"/>
  <c r="E9294" i="1"/>
  <c r="E9293" i="1"/>
  <c r="E9292" i="1"/>
  <c r="E9291" i="1"/>
  <c r="E9290" i="1"/>
  <c r="E9289" i="1"/>
  <c r="E9288" i="1"/>
  <c r="E9287" i="1"/>
  <c r="E9286" i="1"/>
  <c r="E9285" i="1"/>
  <c r="E9284" i="1"/>
  <c r="E9283" i="1"/>
  <c r="E9282" i="1"/>
  <c r="E9281" i="1"/>
  <c r="E9280" i="1"/>
  <c r="E9279" i="1"/>
  <c r="E9278" i="1"/>
  <c r="E9277" i="1"/>
  <c r="E9276" i="1"/>
  <c r="E9275" i="1"/>
  <c r="E9274" i="1"/>
  <c r="E9273" i="1"/>
  <c r="E9272" i="1"/>
  <c r="E9271" i="1"/>
  <c r="E9270" i="1"/>
  <c r="E9269" i="1"/>
  <c r="E9268" i="1"/>
  <c r="E9267" i="1"/>
  <c r="E9266" i="1"/>
  <c r="E9265" i="1"/>
  <c r="E9264" i="1"/>
  <c r="E9263" i="1"/>
  <c r="E9262" i="1"/>
  <c r="E9261" i="1"/>
  <c r="E9260" i="1"/>
  <c r="E9259" i="1"/>
  <c r="E9258" i="1"/>
  <c r="E9257" i="1"/>
  <c r="E9256" i="1"/>
  <c r="E9255" i="1"/>
  <c r="E9254" i="1"/>
  <c r="E9253" i="1"/>
  <c r="E9252" i="1"/>
  <c r="E9251" i="1"/>
  <c r="E9250" i="1"/>
  <c r="E9249" i="1"/>
  <c r="E9248" i="1"/>
  <c r="E9247" i="1"/>
  <c r="E9246" i="1"/>
  <c r="E9245" i="1"/>
  <c r="E9244" i="1"/>
  <c r="E9243" i="1"/>
  <c r="E9242" i="1"/>
  <c r="E9241" i="1"/>
  <c r="E9240" i="1"/>
  <c r="E9239" i="1"/>
  <c r="E9238" i="1"/>
  <c r="E9237" i="1"/>
  <c r="E9236" i="1"/>
  <c r="E9235" i="1"/>
  <c r="E9234" i="1"/>
  <c r="E9233" i="1"/>
  <c r="E9232" i="1"/>
  <c r="E9231" i="1"/>
  <c r="E9230" i="1"/>
  <c r="E9229" i="1"/>
  <c r="E9228" i="1"/>
  <c r="E9227" i="1"/>
  <c r="E9226" i="1"/>
  <c r="E9225" i="1"/>
  <c r="E9224" i="1"/>
  <c r="E9223" i="1"/>
  <c r="E9222" i="1"/>
  <c r="E9221" i="1"/>
  <c r="E9220" i="1"/>
  <c r="E9219" i="1"/>
  <c r="E9218" i="1"/>
  <c r="E9217" i="1"/>
  <c r="E9216" i="1"/>
  <c r="E9215" i="1"/>
  <c r="E9214" i="1"/>
  <c r="E9213" i="1"/>
  <c r="E9212" i="1"/>
  <c r="E9211" i="1"/>
  <c r="E9210" i="1"/>
  <c r="E9209" i="1"/>
  <c r="E9208" i="1"/>
  <c r="E9207" i="1"/>
  <c r="E9206" i="1"/>
  <c r="E9205" i="1"/>
  <c r="E9204" i="1"/>
  <c r="E9203" i="1"/>
  <c r="E9202" i="1"/>
  <c r="E9201" i="1"/>
  <c r="E9200" i="1"/>
  <c r="E9199" i="1"/>
  <c r="E9198" i="1"/>
  <c r="E9197" i="1"/>
  <c r="E9196" i="1"/>
  <c r="E9195" i="1"/>
  <c r="E9194" i="1"/>
  <c r="E9193" i="1"/>
  <c r="E9192" i="1"/>
  <c r="E9191" i="1"/>
  <c r="E9190" i="1"/>
  <c r="E9189" i="1"/>
  <c r="E9188" i="1"/>
  <c r="E9187" i="1"/>
  <c r="E9186" i="1"/>
  <c r="E9185" i="1"/>
  <c r="E9184" i="1"/>
  <c r="E9183" i="1"/>
  <c r="E9182" i="1"/>
  <c r="E9181" i="1"/>
  <c r="E9180" i="1"/>
  <c r="E9179" i="1"/>
  <c r="E9178" i="1"/>
  <c r="E9177" i="1"/>
  <c r="E9176" i="1"/>
  <c r="E9175" i="1"/>
  <c r="E9174" i="1"/>
  <c r="E9173" i="1"/>
  <c r="E9172" i="1"/>
  <c r="E9171" i="1"/>
  <c r="E9170" i="1"/>
  <c r="E9169" i="1"/>
  <c r="E9168" i="1"/>
  <c r="E9167" i="1"/>
  <c r="E9166" i="1"/>
  <c r="E9165" i="1"/>
  <c r="E9164" i="1"/>
  <c r="E9163" i="1"/>
  <c r="E9162" i="1"/>
  <c r="E9161" i="1"/>
  <c r="E9160" i="1"/>
  <c r="E9159" i="1"/>
  <c r="E9158" i="1"/>
  <c r="E9157" i="1"/>
  <c r="E9156" i="1"/>
  <c r="E9155" i="1"/>
  <c r="E9154" i="1"/>
  <c r="E9153" i="1"/>
  <c r="E9152" i="1"/>
  <c r="E9151" i="1"/>
  <c r="E9150" i="1"/>
  <c r="E9149" i="1"/>
  <c r="E9148" i="1"/>
  <c r="E9147" i="1"/>
  <c r="E9146" i="1"/>
  <c r="E9145" i="1"/>
  <c r="E9144" i="1"/>
  <c r="E9143" i="1"/>
  <c r="E9142" i="1"/>
  <c r="E9141" i="1"/>
  <c r="E9140" i="1"/>
  <c r="E9139" i="1"/>
  <c r="E9138" i="1"/>
  <c r="E9137" i="1"/>
  <c r="E9136" i="1"/>
  <c r="E9135" i="1"/>
  <c r="E9134" i="1"/>
  <c r="E9133" i="1"/>
  <c r="E9132" i="1"/>
  <c r="E9131" i="1"/>
  <c r="E9130" i="1"/>
  <c r="E9129" i="1"/>
  <c r="E9128" i="1"/>
  <c r="E9127" i="1"/>
  <c r="E9126" i="1"/>
  <c r="E9125" i="1"/>
  <c r="E9124" i="1"/>
  <c r="E9123" i="1"/>
  <c r="E9122" i="1"/>
  <c r="E9121" i="1"/>
  <c r="E9120" i="1"/>
  <c r="E9119" i="1"/>
  <c r="E9118" i="1"/>
  <c r="E9117" i="1"/>
  <c r="E9116" i="1"/>
  <c r="E9115" i="1"/>
  <c r="E9114" i="1"/>
  <c r="E9113" i="1"/>
  <c r="E9112" i="1"/>
  <c r="E9111" i="1"/>
  <c r="E9110" i="1"/>
  <c r="E9109" i="1"/>
  <c r="E9108" i="1"/>
  <c r="E9107" i="1"/>
  <c r="E9106" i="1"/>
  <c r="E9105" i="1"/>
  <c r="E9104" i="1"/>
  <c r="E9103" i="1"/>
  <c r="E9102" i="1"/>
  <c r="E9101" i="1"/>
  <c r="E9100" i="1"/>
  <c r="E9099" i="1"/>
  <c r="E9098" i="1"/>
  <c r="E9097" i="1"/>
  <c r="E9096" i="1"/>
  <c r="E9095" i="1"/>
  <c r="E9094" i="1"/>
  <c r="E9093" i="1"/>
  <c r="E9092" i="1"/>
  <c r="E9091" i="1"/>
  <c r="E9090" i="1"/>
  <c r="E9089" i="1"/>
  <c r="E9088" i="1"/>
  <c r="E9087" i="1"/>
  <c r="E9086" i="1"/>
  <c r="E9085" i="1"/>
  <c r="E9084" i="1"/>
  <c r="E9083" i="1"/>
  <c r="E9082" i="1"/>
  <c r="E9081" i="1"/>
  <c r="E9080" i="1"/>
  <c r="E9079" i="1"/>
  <c r="E9078" i="1"/>
  <c r="E9077" i="1"/>
  <c r="E9076" i="1"/>
  <c r="E9075" i="1"/>
  <c r="E9074" i="1"/>
  <c r="E9073" i="1"/>
  <c r="E9072" i="1"/>
  <c r="E9071" i="1"/>
  <c r="E9070" i="1"/>
  <c r="E9069" i="1"/>
  <c r="E9068" i="1"/>
  <c r="E9067" i="1"/>
  <c r="E9066" i="1"/>
  <c r="E9065" i="1"/>
  <c r="E9064" i="1"/>
  <c r="E9063" i="1"/>
  <c r="E9062" i="1"/>
  <c r="E9061" i="1"/>
  <c r="E9060" i="1"/>
  <c r="E9059" i="1"/>
  <c r="E9058" i="1"/>
  <c r="E9057" i="1"/>
  <c r="E9056" i="1"/>
  <c r="E9055" i="1"/>
  <c r="E9054" i="1"/>
  <c r="E9053" i="1"/>
  <c r="E9052" i="1"/>
  <c r="E9051" i="1"/>
  <c r="E9050" i="1"/>
  <c r="E9049" i="1"/>
  <c r="E9048" i="1"/>
  <c r="E9047" i="1"/>
  <c r="E9046" i="1"/>
  <c r="E9045" i="1"/>
  <c r="E9044" i="1"/>
  <c r="E9043" i="1"/>
  <c r="E9042" i="1"/>
  <c r="E9041" i="1"/>
  <c r="E9040" i="1"/>
  <c r="E9039" i="1"/>
  <c r="E9038" i="1"/>
  <c r="E9037" i="1"/>
  <c r="E9036" i="1"/>
  <c r="E9035" i="1"/>
  <c r="E9034" i="1"/>
  <c r="E9033" i="1"/>
  <c r="E9032" i="1"/>
  <c r="E9031" i="1"/>
  <c r="E9030" i="1"/>
  <c r="E9029" i="1"/>
  <c r="E9028" i="1"/>
  <c r="E9027" i="1"/>
  <c r="E9026" i="1"/>
  <c r="E9025" i="1"/>
  <c r="E9024" i="1"/>
  <c r="E9023" i="1"/>
  <c r="E9022" i="1"/>
  <c r="E9021" i="1"/>
  <c r="E9020" i="1"/>
  <c r="E9019" i="1"/>
  <c r="E9018" i="1"/>
  <c r="E9017" i="1"/>
  <c r="E9016" i="1"/>
  <c r="E9015" i="1"/>
  <c r="E9014" i="1"/>
  <c r="E9013" i="1"/>
  <c r="E9012" i="1"/>
  <c r="E9011" i="1"/>
  <c r="E9010" i="1"/>
  <c r="E9009" i="1"/>
  <c r="E9008" i="1"/>
  <c r="E9007" i="1"/>
  <c r="E9006" i="1"/>
  <c r="E9005" i="1"/>
  <c r="E9004" i="1"/>
  <c r="E9003" i="1"/>
  <c r="E9002" i="1"/>
  <c r="E9001" i="1"/>
  <c r="E9000" i="1"/>
  <c r="E8999" i="1"/>
  <c r="E8998" i="1"/>
  <c r="E8997" i="1"/>
  <c r="E8996" i="1"/>
  <c r="E8995" i="1"/>
  <c r="E8994" i="1"/>
  <c r="E8993" i="1"/>
  <c r="E8992" i="1"/>
  <c r="E8991" i="1"/>
  <c r="E8990" i="1"/>
  <c r="E8989" i="1"/>
  <c r="E8988" i="1"/>
  <c r="E8987" i="1"/>
  <c r="E8986" i="1"/>
  <c r="E8985" i="1"/>
  <c r="E8984" i="1"/>
  <c r="E8983" i="1"/>
  <c r="E8982" i="1"/>
  <c r="E8981" i="1"/>
  <c r="E8980" i="1"/>
  <c r="E8979" i="1"/>
  <c r="E8978" i="1"/>
  <c r="E8977" i="1"/>
  <c r="E8976" i="1"/>
  <c r="E8975" i="1"/>
  <c r="E8974" i="1"/>
  <c r="E8973" i="1"/>
  <c r="E8972" i="1"/>
  <c r="E8971" i="1"/>
  <c r="E8970" i="1"/>
  <c r="E8969" i="1"/>
  <c r="E8968" i="1"/>
  <c r="E8967" i="1"/>
  <c r="E8966" i="1"/>
  <c r="E8965" i="1"/>
  <c r="E8964" i="1"/>
  <c r="E8963" i="1"/>
  <c r="E8962" i="1"/>
  <c r="E8961" i="1"/>
  <c r="E8960" i="1"/>
  <c r="E8959" i="1"/>
  <c r="E8958" i="1"/>
  <c r="E8957" i="1"/>
  <c r="E8956" i="1"/>
  <c r="E8955" i="1"/>
  <c r="E8954" i="1"/>
  <c r="E8953" i="1"/>
  <c r="E8952" i="1"/>
  <c r="E8951" i="1"/>
  <c r="E8950" i="1"/>
  <c r="E8949" i="1"/>
  <c r="E8948" i="1"/>
  <c r="E8947" i="1"/>
  <c r="E8946" i="1"/>
  <c r="E8945" i="1"/>
  <c r="E8944" i="1"/>
  <c r="E8943" i="1"/>
  <c r="E8942" i="1"/>
  <c r="E8941" i="1"/>
  <c r="E8940" i="1"/>
  <c r="E8939" i="1"/>
  <c r="E8938" i="1"/>
  <c r="E8937" i="1"/>
  <c r="E8936" i="1"/>
  <c r="E8935" i="1"/>
  <c r="E8934" i="1"/>
  <c r="E8933" i="1"/>
  <c r="E8932" i="1"/>
  <c r="E8931" i="1"/>
  <c r="E8930" i="1"/>
  <c r="E8929" i="1"/>
  <c r="E8928" i="1"/>
  <c r="E8927" i="1"/>
  <c r="E8926" i="1"/>
  <c r="E8925" i="1"/>
  <c r="E8924" i="1"/>
  <c r="E8923" i="1"/>
  <c r="E8922" i="1"/>
  <c r="E8921" i="1"/>
  <c r="E8920" i="1"/>
  <c r="E8919" i="1"/>
  <c r="E8918" i="1"/>
  <c r="E8917" i="1"/>
  <c r="E8916" i="1"/>
  <c r="E8915" i="1"/>
  <c r="E8914" i="1"/>
  <c r="E8913" i="1"/>
  <c r="E8912" i="1"/>
  <c r="E8911" i="1"/>
  <c r="E8910" i="1"/>
  <c r="E8909" i="1"/>
  <c r="E8908" i="1"/>
  <c r="E8907" i="1"/>
  <c r="E8906" i="1"/>
  <c r="E8905" i="1"/>
  <c r="E8904" i="1"/>
  <c r="E8903" i="1"/>
  <c r="E8902" i="1"/>
  <c r="E8901" i="1"/>
  <c r="E8900" i="1"/>
  <c r="E8899" i="1"/>
  <c r="E8898" i="1"/>
  <c r="E8897" i="1"/>
  <c r="E8896" i="1"/>
  <c r="E8895" i="1"/>
  <c r="E8894" i="1"/>
  <c r="E8893" i="1"/>
  <c r="E8892" i="1"/>
  <c r="E8891" i="1"/>
  <c r="E8890" i="1"/>
  <c r="E8889" i="1"/>
  <c r="E8888" i="1"/>
  <c r="E8887" i="1"/>
  <c r="E8886" i="1"/>
  <c r="E8885" i="1"/>
  <c r="E8884" i="1"/>
  <c r="E8883" i="1"/>
  <c r="E8882" i="1"/>
  <c r="E8881" i="1"/>
  <c r="E8880" i="1"/>
  <c r="E8879" i="1"/>
  <c r="E8878" i="1"/>
  <c r="E8877" i="1"/>
  <c r="E8876" i="1"/>
  <c r="E8875" i="1"/>
  <c r="E8874" i="1"/>
  <c r="E8873" i="1"/>
  <c r="E8872" i="1"/>
  <c r="E8871" i="1"/>
  <c r="E8870" i="1"/>
  <c r="E8869" i="1"/>
  <c r="E8868" i="1"/>
  <c r="E8867" i="1"/>
  <c r="E8866" i="1"/>
  <c r="E8865" i="1"/>
  <c r="E8864" i="1"/>
  <c r="E8863" i="1"/>
  <c r="E8862" i="1"/>
  <c r="E8861" i="1"/>
  <c r="E8860" i="1"/>
  <c r="E8859" i="1"/>
  <c r="E8858" i="1"/>
  <c r="E8857" i="1"/>
  <c r="E8856" i="1"/>
  <c r="E8855" i="1"/>
  <c r="E8854" i="1"/>
  <c r="E8853" i="1"/>
  <c r="E8852" i="1"/>
  <c r="E8851" i="1"/>
  <c r="E8850" i="1"/>
  <c r="E8849" i="1"/>
  <c r="E8848" i="1"/>
  <c r="E8847" i="1"/>
  <c r="E8846" i="1"/>
  <c r="E8845" i="1"/>
  <c r="E8844" i="1"/>
  <c r="E8843" i="1"/>
  <c r="E8842" i="1"/>
  <c r="E8841" i="1"/>
  <c r="E8840" i="1"/>
  <c r="E8839" i="1"/>
  <c r="E8838" i="1"/>
  <c r="E8837" i="1"/>
  <c r="E8836" i="1"/>
  <c r="E8835" i="1"/>
  <c r="E8834" i="1"/>
  <c r="E8833" i="1"/>
  <c r="E8832" i="1"/>
  <c r="E8831" i="1"/>
  <c r="E8830" i="1"/>
  <c r="E8829" i="1"/>
  <c r="E8828" i="1"/>
  <c r="E8827" i="1"/>
  <c r="E8826" i="1"/>
  <c r="E8825" i="1"/>
  <c r="E8824" i="1"/>
  <c r="E8823" i="1"/>
  <c r="E8822" i="1"/>
  <c r="E8821" i="1"/>
  <c r="E8820" i="1"/>
  <c r="E8819" i="1"/>
  <c r="E8818" i="1"/>
  <c r="E8817" i="1"/>
  <c r="E8816" i="1"/>
  <c r="E8815" i="1"/>
  <c r="E8814" i="1"/>
  <c r="E8813" i="1"/>
  <c r="E8812" i="1"/>
  <c r="E8811" i="1"/>
  <c r="E8810" i="1"/>
  <c r="E8809" i="1"/>
  <c r="E8808" i="1"/>
  <c r="E8807" i="1"/>
  <c r="E8806" i="1"/>
  <c r="E8805" i="1"/>
  <c r="E8804" i="1"/>
  <c r="E8803" i="1"/>
  <c r="E8802" i="1"/>
  <c r="E8801" i="1"/>
  <c r="E8800" i="1"/>
  <c r="E8799" i="1"/>
  <c r="E8798" i="1"/>
  <c r="E8797" i="1"/>
  <c r="E8796" i="1"/>
  <c r="E8795" i="1"/>
  <c r="E8794" i="1"/>
  <c r="E8793" i="1"/>
  <c r="E8792" i="1"/>
  <c r="E8791" i="1"/>
  <c r="E8790" i="1"/>
  <c r="E8789" i="1"/>
  <c r="E8788" i="1"/>
  <c r="E8787" i="1"/>
  <c r="E8786" i="1"/>
  <c r="E8785" i="1"/>
  <c r="E8784" i="1"/>
  <c r="E8783" i="1"/>
  <c r="E8782" i="1"/>
  <c r="E8781" i="1"/>
  <c r="E8780" i="1"/>
  <c r="E8779" i="1"/>
  <c r="E8778" i="1"/>
  <c r="E8777" i="1"/>
  <c r="E8776" i="1"/>
  <c r="E8775" i="1"/>
  <c r="E8774" i="1"/>
  <c r="E8773" i="1"/>
  <c r="E8772" i="1"/>
  <c r="E8771" i="1"/>
  <c r="E8770" i="1"/>
  <c r="E8769" i="1"/>
  <c r="E8768" i="1"/>
  <c r="E8767" i="1"/>
  <c r="E8766" i="1"/>
  <c r="E8765" i="1"/>
  <c r="E8764" i="1"/>
  <c r="E8763" i="1"/>
  <c r="E8762" i="1"/>
  <c r="E8761" i="1"/>
  <c r="E8760" i="1"/>
  <c r="E8759" i="1"/>
  <c r="E8758" i="1"/>
  <c r="E8757" i="1"/>
  <c r="E8756" i="1"/>
  <c r="E8755" i="1"/>
  <c r="E8754" i="1"/>
  <c r="E8753" i="1"/>
  <c r="E8752" i="1"/>
  <c r="E8751" i="1"/>
  <c r="E8750" i="1"/>
  <c r="E8749" i="1"/>
  <c r="E8748" i="1"/>
  <c r="E8747" i="1"/>
  <c r="E8746" i="1"/>
  <c r="E8745" i="1"/>
  <c r="E8744" i="1"/>
  <c r="E8743" i="1"/>
  <c r="E8742" i="1"/>
  <c r="E8741" i="1"/>
  <c r="E8740" i="1"/>
  <c r="E8739" i="1"/>
  <c r="E8738" i="1"/>
  <c r="E8737" i="1"/>
  <c r="E8736" i="1"/>
  <c r="E8735" i="1"/>
  <c r="E8734" i="1"/>
  <c r="E8733" i="1"/>
  <c r="E8732" i="1"/>
  <c r="E8731" i="1"/>
  <c r="E8730" i="1"/>
  <c r="E8729" i="1"/>
  <c r="E8728" i="1"/>
  <c r="E8727" i="1"/>
  <c r="E8726" i="1"/>
  <c r="E8725" i="1"/>
  <c r="E8724" i="1"/>
  <c r="E8723" i="1"/>
  <c r="E8722" i="1"/>
  <c r="E8721" i="1"/>
  <c r="E8720" i="1"/>
  <c r="E8719" i="1"/>
  <c r="E8718" i="1"/>
  <c r="E8717" i="1"/>
  <c r="E8716" i="1"/>
  <c r="E8715" i="1"/>
  <c r="E8714" i="1"/>
  <c r="E8713" i="1"/>
  <c r="E8712" i="1"/>
  <c r="E8711" i="1"/>
  <c r="E8710" i="1"/>
  <c r="E8709" i="1"/>
  <c r="E8708" i="1"/>
  <c r="E8707" i="1"/>
  <c r="E8706" i="1"/>
  <c r="E8705" i="1"/>
  <c r="E8704" i="1"/>
  <c r="E8703" i="1"/>
  <c r="E8702" i="1"/>
  <c r="E8701" i="1"/>
  <c r="E8700" i="1"/>
  <c r="E8699" i="1"/>
  <c r="E8698" i="1"/>
  <c r="E8697" i="1"/>
  <c r="E8696" i="1"/>
  <c r="E8695" i="1"/>
  <c r="E8694" i="1"/>
  <c r="E8693" i="1"/>
  <c r="E8692" i="1"/>
  <c r="E8691" i="1"/>
  <c r="E8690" i="1"/>
  <c r="E8689" i="1"/>
  <c r="E8688" i="1"/>
  <c r="E8687" i="1"/>
  <c r="E8686" i="1"/>
  <c r="E8685" i="1"/>
  <c r="E8684" i="1"/>
  <c r="E8683" i="1"/>
  <c r="E8682" i="1"/>
  <c r="E8681" i="1"/>
  <c r="E8680" i="1"/>
  <c r="E8679" i="1"/>
  <c r="E8678" i="1"/>
  <c r="E8677" i="1"/>
  <c r="E8676" i="1"/>
  <c r="E8675" i="1"/>
  <c r="E8674" i="1"/>
  <c r="E8673" i="1"/>
  <c r="E8672" i="1"/>
  <c r="E8671" i="1"/>
  <c r="E8670" i="1"/>
  <c r="E8669" i="1"/>
  <c r="E8668" i="1"/>
  <c r="E8667" i="1"/>
  <c r="E8666" i="1"/>
  <c r="E8665" i="1"/>
  <c r="E8664" i="1"/>
  <c r="E8663" i="1"/>
  <c r="E8662" i="1"/>
  <c r="E8661" i="1"/>
  <c r="E8660" i="1"/>
  <c r="E8659" i="1"/>
  <c r="E8658" i="1"/>
  <c r="E8657" i="1"/>
  <c r="E8656" i="1"/>
  <c r="E8655" i="1"/>
  <c r="E8654" i="1"/>
  <c r="E8653" i="1"/>
  <c r="E8652" i="1"/>
  <c r="E8651" i="1"/>
  <c r="E8650" i="1"/>
  <c r="E8649" i="1"/>
  <c r="E8648" i="1"/>
  <c r="E8647" i="1"/>
  <c r="E8646" i="1"/>
  <c r="E8645" i="1"/>
  <c r="E8644" i="1"/>
  <c r="E8643" i="1"/>
  <c r="E8642" i="1"/>
  <c r="E8641" i="1"/>
  <c r="E8640" i="1"/>
  <c r="E8639" i="1"/>
  <c r="E8638" i="1"/>
  <c r="E8637" i="1"/>
  <c r="E8636" i="1"/>
  <c r="E8635" i="1"/>
  <c r="E8634" i="1"/>
  <c r="E8633" i="1"/>
  <c r="E8632" i="1"/>
  <c r="E8631" i="1"/>
  <c r="E8630" i="1"/>
  <c r="E8629" i="1"/>
  <c r="E8628" i="1"/>
  <c r="E8627" i="1"/>
  <c r="E8626" i="1"/>
  <c r="E8625" i="1"/>
  <c r="E8624" i="1"/>
  <c r="E8623" i="1"/>
  <c r="E8622" i="1"/>
  <c r="E8621" i="1"/>
  <c r="E8620" i="1"/>
  <c r="E8619" i="1"/>
  <c r="E8618" i="1"/>
  <c r="E8617" i="1"/>
  <c r="E8616" i="1"/>
  <c r="E8615" i="1"/>
  <c r="E8614" i="1"/>
  <c r="E8613" i="1"/>
  <c r="E8612" i="1"/>
  <c r="E8611" i="1"/>
  <c r="E8610" i="1"/>
  <c r="E8609" i="1"/>
  <c r="E8608" i="1"/>
  <c r="E8607" i="1"/>
  <c r="E8606" i="1"/>
  <c r="E8605" i="1"/>
  <c r="E8604" i="1"/>
  <c r="E8603" i="1"/>
  <c r="E8602" i="1"/>
  <c r="E8601" i="1"/>
  <c r="E8600" i="1"/>
  <c r="E8599" i="1"/>
  <c r="E8598" i="1"/>
  <c r="E8597" i="1"/>
  <c r="E8596" i="1"/>
  <c r="E8595" i="1"/>
  <c r="E8594" i="1"/>
  <c r="E8593" i="1"/>
  <c r="E8592" i="1"/>
  <c r="E8591" i="1"/>
  <c r="E8590" i="1"/>
  <c r="E8589" i="1"/>
  <c r="E8588" i="1"/>
  <c r="E8587" i="1"/>
  <c r="E8586" i="1"/>
  <c r="E8585" i="1"/>
  <c r="E8584" i="1"/>
  <c r="E8583" i="1"/>
  <c r="E8582" i="1"/>
  <c r="E8581" i="1"/>
  <c r="E8580" i="1"/>
  <c r="E8579" i="1"/>
  <c r="E8578" i="1"/>
  <c r="E8577" i="1"/>
  <c r="E8576" i="1"/>
  <c r="E8575" i="1"/>
  <c r="E8574" i="1"/>
  <c r="E8573" i="1"/>
  <c r="E8572" i="1"/>
  <c r="E8571" i="1"/>
  <c r="E8570" i="1"/>
  <c r="E8569" i="1"/>
  <c r="E8568" i="1"/>
  <c r="E8567" i="1"/>
  <c r="E8566" i="1"/>
  <c r="E8565" i="1"/>
  <c r="E8564" i="1"/>
  <c r="E8563" i="1"/>
  <c r="E8562" i="1"/>
  <c r="E8561" i="1"/>
  <c r="E8560" i="1"/>
  <c r="E8559" i="1"/>
  <c r="E8558" i="1"/>
  <c r="E8557" i="1"/>
  <c r="E8556" i="1"/>
  <c r="E8555" i="1"/>
  <c r="E8554" i="1"/>
  <c r="E8553" i="1"/>
  <c r="E8552" i="1"/>
  <c r="E8551" i="1"/>
  <c r="E8550" i="1"/>
  <c r="E8549" i="1"/>
  <c r="E8548" i="1"/>
  <c r="E8547" i="1"/>
  <c r="E8546" i="1"/>
  <c r="E8545" i="1"/>
  <c r="E8544" i="1"/>
  <c r="E8543" i="1"/>
  <c r="E8542" i="1"/>
  <c r="E8541" i="1"/>
  <c r="E8540" i="1"/>
  <c r="E8539" i="1"/>
  <c r="E8538" i="1"/>
  <c r="E8537" i="1"/>
  <c r="E8536" i="1"/>
  <c r="E8535" i="1"/>
  <c r="E8534" i="1"/>
  <c r="E8533" i="1"/>
  <c r="E8532" i="1"/>
  <c r="E8531" i="1"/>
  <c r="E8530" i="1"/>
  <c r="E8529" i="1"/>
  <c r="E8528" i="1"/>
  <c r="E8527" i="1"/>
  <c r="E8526" i="1"/>
  <c r="E8525" i="1"/>
  <c r="E8524" i="1"/>
  <c r="E8523" i="1"/>
  <c r="E8522" i="1"/>
  <c r="E8521" i="1"/>
  <c r="E8520" i="1"/>
  <c r="E8519" i="1"/>
  <c r="E8518" i="1"/>
  <c r="E8517" i="1"/>
  <c r="E8516" i="1"/>
  <c r="E8515" i="1"/>
  <c r="E8514" i="1"/>
  <c r="E8513" i="1"/>
  <c r="E8512" i="1"/>
  <c r="E8511" i="1"/>
  <c r="E8510" i="1"/>
  <c r="E8509" i="1"/>
  <c r="E8508" i="1"/>
  <c r="E8507" i="1"/>
  <c r="E8506" i="1"/>
  <c r="E8505" i="1"/>
  <c r="E8504" i="1"/>
  <c r="E8503" i="1"/>
  <c r="E8502" i="1"/>
  <c r="E8501" i="1"/>
  <c r="E8500" i="1"/>
  <c r="E8499" i="1"/>
  <c r="E8498" i="1"/>
  <c r="E8497" i="1"/>
  <c r="E8496" i="1"/>
  <c r="E8495" i="1"/>
  <c r="E8494" i="1"/>
  <c r="E8493" i="1"/>
  <c r="E8492" i="1"/>
  <c r="E8491" i="1"/>
  <c r="E8490" i="1"/>
  <c r="E8489" i="1"/>
  <c r="E8488" i="1"/>
  <c r="E8487" i="1"/>
  <c r="E8486" i="1"/>
  <c r="E8485" i="1"/>
  <c r="E8484" i="1"/>
  <c r="E8483" i="1"/>
  <c r="E8482" i="1"/>
  <c r="E8481" i="1"/>
  <c r="E8480" i="1"/>
  <c r="E8479" i="1"/>
  <c r="E8478" i="1"/>
  <c r="E8477" i="1"/>
  <c r="E8476" i="1"/>
  <c r="E8475" i="1"/>
  <c r="E8474" i="1"/>
  <c r="E8473" i="1"/>
  <c r="E8472" i="1"/>
  <c r="E8471" i="1"/>
  <c r="E8470" i="1"/>
  <c r="E8469" i="1"/>
  <c r="E8468" i="1"/>
  <c r="E8467" i="1"/>
  <c r="E8466" i="1"/>
  <c r="E8465" i="1"/>
  <c r="E8464" i="1"/>
  <c r="E8463" i="1"/>
  <c r="E8462" i="1"/>
  <c r="E8461" i="1"/>
  <c r="E8460" i="1"/>
  <c r="E8459" i="1"/>
  <c r="E8458" i="1"/>
  <c r="E8457" i="1"/>
  <c r="E8456" i="1"/>
  <c r="E8455" i="1"/>
  <c r="E8454" i="1"/>
  <c r="E8453" i="1"/>
  <c r="E8452" i="1"/>
  <c r="E8451" i="1"/>
  <c r="E8450" i="1"/>
  <c r="E8449" i="1"/>
  <c r="E8448" i="1"/>
  <c r="E8447" i="1"/>
  <c r="E8446" i="1"/>
  <c r="E8445" i="1"/>
  <c r="E8444" i="1"/>
  <c r="E8443" i="1"/>
  <c r="E8442" i="1"/>
  <c r="E8441" i="1"/>
  <c r="E8440" i="1"/>
  <c r="E8439" i="1"/>
  <c r="E8438" i="1"/>
  <c r="E8437" i="1"/>
  <c r="E8436" i="1"/>
  <c r="E8435" i="1"/>
  <c r="E8434" i="1"/>
  <c r="E8433" i="1"/>
  <c r="E8432" i="1"/>
  <c r="E8431" i="1"/>
  <c r="E8430" i="1"/>
  <c r="E8429" i="1"/>
  <c r="E8428" i="1"/>
  <c r="E8427" i="1"/>
  <c r="E8426" i="1"/>
  <c r="E8425" i="1"/>
  <c r="E8424" i="1"/>
  <c r="E8423" i="1"/>
  <c r="E8422" i="1"/>
  <c r="E8421" i="1"/>
  <c r="E8420" i="1"/>
  <c r="E8419" i="1"/>
  <c r="E8418" i="1"/>
  <c r="E8417" i="1"/>
  <c r="E8416" i="1"/>
  <c r="E8415" i="1"/>
  <c r="E8414" i="1"/>
  <c r="E8413" i="1"/>
  <c r="E8412" i="1"/>
  <c r="E8411" i="1"/>
  <c r="E8410" i="1"/>
  <c r="E8409" i="1"/>
  <c r="E8408" i="1"/>
  <c r="E8407" i="1"/>
  <c r="E8406" i="1"/>
  <c r="E8405" i="1"/>
  <c r="E8404" i="1"/>
  <c r="E8403" i="1"/>
  <c r="E8402" i="1"/>
  <c r="E8401" i="1"/>
  <c r="E8400" i="1"/>
  <c r="E8399" i="1"/>
  <c r="E8398" i="1"/>
  <c r="E8397" i="1"/>
  <c r="E8396" i="1"/>
  <c r="E8395" i="1"/>
  <c r="E8394" i="1"/>
  <c r="E8393" i="1"/>
  <c r="E8392" i="1"/>
  <c r="E8391" i="1"/>
  <c r="E8390" i="1"/>
  <c r="E8389" i="1"/>
  <c r="E8388" i="1"/>
  <c r="E8387" i="1"/>
  <c r="E8386" i="1"/>
  <c r="E8385" i="1"/>
  <c r="E8384" i="1"/>
  <c r="E8383" i="1"/>
  <c r="E8382" i="1"/>
  <c r="E8381" i="1"/>
  <c r="E8380" i="1"/>
  <c r="E8379" i="1"/>
  <c r="E8378" i="1"/>
  <c r="E8377" i="1"/>
  <c r="E8376" i="1"/>
  <c r="E8375" i="1"/>
  <c r="E8374" i="1"/>
  <c r="E8373" i="1"/>
  <c r="E8372" i="1"/>
  <c r="E8371" i="1"/>
  <c r="E8370" i="1"/>
  <c r="E8369" i="1"/>
  <c r="E8368" i="1"/>
  <c r="E8367" i="1"/>
  <c r="E8366" i="1"/>
  <c r="E8365" i="1"/>
  <c r="E8364" i="1"/>
  <c r="E8363" i="1"/>
  <c r="E8362" i="1"/>
  <c r="E8361" i="1"/>
  <c r="E8360" i="1"/>
  <c r="E8359" i="1"/>
  <c r="E8358" i="1"/>
  <c r="E8357" i="1"/>
  <c r="E8356" i="1"/>
  <c r="E8355" i="1"/>
  <c r="E8354" i="1"/>
  <c r="E8353" i="1"/>
  <c r="E8352" i="1"/>
  <c r="E8351" i="1"/>
  <c r="E8350" i="1"/>
  <c r="E8349" i="1"/>
  <c r="E8348" i="1"/>
  <c r="E8347" i="1"/>
  <c r="E8346" i="1"/>
  <c r="E8345" i="1"/>
  <c r="E8344" i="1"/>
  <c r="E8343" i="1"/>
  <c r="E8342" i="1"/>
  <c r="E8341" i="1"/>
  <c r="E8340" i="1"/>
  <c r="E8339" i="1"/>
  <c r="E8338" i="1"/>
  <c r="E8337" i="1"/>
  <c r="E8336" i="1"/>
  <c r="E8335" i="1"/>
  <c r="E8334" i="1"/>
  <c r="E8333" i="1"/>
  <c r="E8332" i="1"/>
  <c r="E8331" i="1"/>
  <c r="E8330" i="1"/>
  <c r="E8329" i="1"/>
  <c r="E8328" i="1"/>
  <c r="E8327" i="1"/>
  <c r="E8326" i="1"/>
  <c r="E8325" i="1"/>
  <c r="E8324" i="1"/>
  <c r="E8323" i="1"/>
  <c r="E8322" i="1"/>
  <c r="E8321" i="1"/>
  <c r="E8320" i="1"/>
  <c r="E8319" i="1"/>
  <c r="E8318" i="1"/>
  <c r="E8317" i="1"/>
  <c r="E8316" i="1"/>
  <c r="E8315" i="1"/>
  <c r="E8314" i="1"/>
  <c r="E8313" i="1"/>
  <c r="E8312" i="1"/>
  <c r="E8311" i="1"/>
  <c r="E8310" i="1"/>
  <c r="E8309" i="1"/>
  <c r="E8308" i="1"/>
  <c r="E8307" i="1"/>
  <c r="E8306" i="1"/>
  <c r="E8305" i="1"/>
  <c r="E8304" i="1"/>
  <c r="E8303" i="1"/>
  <c r="E8302" i="1"/>
  <c r="E8301" i="1"/>
  <c r="E8300" i="1"/>
  <c r="E8299" i="1"/>
  <c r="E8298" i="1"/>
  <c r="E8297" i="1"/>
  <c r="E8296" i="1"/>
  <c r="E8295" i="1"/>
  <c r="E8294" i="1"/>
  <c r="E8293" i="1"/>
  <c r="E8292" i="1"/>
  <c r="E8291" i="1"/>
  <c r="E8290" i="1"/>
  <c r="E8289" i="1"/>
  <c r="E8288" i="1"/>
  <c r="E8287" i="1"/>
  <c r="E8286" i="1"/>
  <c r="E8285" i="1"/>
  <c r="E8284" i="1"/>
  <c r="E8283" i="1"/>
  <c r="E8282" i="1"/>
  <c r="E8281" i="1"/>
  <c r="E8280" i="1"/>
  <c r="E8279" i="1"/>
  <c r="E8278" i="1"/>
  <c r="E8277" i="1"/>
  <c r="E8276" i="1"/>
  <c r="E8275" i="1"/>
  <c r="E8274" i="1"/>
  <c r="E8273" i="1"/>
  <c r="E8272" i="1"/>
  <c r="E8271" i="1"/>
  <c r="E8270" i="1"/>
  <c r="E8269" i="1"/>
  <c r="E8268" i="1"/>
  <c r="E8267" i="1"/>
  <c r="E8266" i="1"/>
  <c r="E8265" i="1"/>
  <c r="E8264" i="1"/>
  <c r="E8263" i="1"/>
  <c r="E8262" i="1"/>
  <c r="E8261" i="1"/>
  <c r="E8260" i="1"/>
  <c r="E8259" i="1"/>
  <c r="E8258" i="1"/>
  <c r="E8257" i="1"/>
  <c r="E8256" i="1"/>
  <c r="E8255" i="1"/>
  <c r="E8254" i="1"/>
  <c r="E8253" i="1"/>
  <c r="E8252" i="1"/>
  <c r="E8251" i="1"/>
  <c r="E8250" i="1"/>
  <c r="E8249" i="1"/>
  <c r="E8248" i="1"/>
  <c r="E8247" i="1"/>
  <c r="E8246" i="1"/>
  <c r="E8245" i="1"/>
  <c r="E8244" i="1"/>
  <c r="E8243" i="1"/>
  <c r="E8242" i="1"/>
  <c r="E8241" i="1"/>
  <c r="E8240" i="1"/>
  <c r="E8239" i="1"/>
  <c r="E8238" i="1"/>
  <c r="E8237" i="1"/>
  <c r="E8236" i="1"/>
  <c r="E8235" i="1"/>
  <c r="E8234" i="1"/>
  <c r="E8233" i="1"/>
  <c r="E8232" i="1"/>
  <c r="E8231" i="1"/>
  <c r="E8230" i="1"/>
  <c r="E8229" i="1"/>
  <c r="E8228" i="1"/>
  <c r="E8227" i="1"/>
  <c r="E8226" i="1"/>
  <c r="E8225" i="1"/>
  <c r="E8224" i="1"/>
  <c r="E8223" i="1"/>
  <c r="E8222" i="1"/>
  <c r="E8221" i="1"/>
  <c r="E8220" i="1"/>
  <c r="E8219" i="1"/>
  <c r="E8218" i="1"/>
  <c r="E8217" i="1"/>
  <c r="E8216" i="1"/>
  <c r="E8215" i="1"/>
  <c r="E8214" i="1"/>
  <c r="E8213" i="1"/>
  <c r="E8212" i="1"/>
  <c r="E8211" i="1"/>
  <c r="E8210" i="1"/>
  <c r="E8209" i="1"/>
  <c r="E8208" i="1"/>
  <c r="E8207" i="1"/>
  <c r="E8206" i="1"/>
  <c r="E8205" i="1"/>
  <c r="E8204" i="1"/>
  <c r="E8203" i="1"/>
  <c r="E8202" i="1"/>
  <c r="E8201" i="1"/>
  <c r="E8200" i="1"/>
  <c r="E8199" i="1"/>
  <c r="E8198" i="1"/>
  <c r="E8197" i="1"/>
  <c r="E8196" i="1"/>
  <c r="E8195" i="1"/>
  <c r="E8194" i="1"/>
  <c r="E8193" i="1"/>
  <c r="E8192" i="1"/>
  <c r="E8191" i="1"/>
  <c r="E8190" i="1"/>
  <c r="E8189" i="1"/>
  <c r="E8188" i="1"/>
  <c r="E8187" i="1"/>
  <c r="E8186" i="1"/>
  <c r="E8185" i="1"/>
  <c r="E8184" i="1"/>
  <c r="E8183" i="1"/>
  <c r="E8182" i="1"/>
  <c r="E8181" i="1"/>
  <c r="E8180" i="1"/>
  <c r="E8179" i="1"/>
  <c r="E8178" i="1"/>
  <c r="E8177" i="1"/>
  <c r="E8176" i="1"/>
  <c r="E8175" i="1"/>
  <c r="E8174" i="1"/>
  <c r="E8173" i="1"/>
  <c r="E8172" i="1"/>
  <c r="E8171" i="1"/>
  <c r="E8170" i="1"/>
  <c r="E8169" i="1"/>
  <c r="E8168" i="1"/>
  <c r="E8167" i="1"/>
  <c r="E8166" i="1"/>
  <c r="E8165" i="1"/>
  <c r="E8164" i="1"/>
  <c r="E8163" i="1"/>
  <c r="E8162" i="1"/>
  <c r="E8161" i="1"/>
  <c r="E8160" i="1"/>
  <c r="E8159" i="1"/>
  <c r="E8158" i="1"/>
  <c r="E8157" i="1"/>
  <c r="E8156" i="1"/>
  <c r="E8155" i="1"/>
  <c r="E8154" i="1"/>
  <c r="E8153" i="1"/>
  <c r="E8152" i="1"/>
  <c r="E8151" i="1"/>
  <c r="E8150" i="1"/>
  <c r="E8149" i="1"/>
  <c r="E8148" i="1"/>
  <c r="E8147" i="1"/>
  <c r="E8146" i="1"/>
  <c r="E8145" i="1"/>
  <c r="E8144" i="1"/>
  <c r="E8143" i="1"/>
  <c r="E8142" i="1"/>
  <c r="E8141" i="1"/>
  <c r="E8140" i="1"/>
  <c r="E8139" i="1"/>
  <c r="E8138" i="1"/>
  <c r="E8137" i="1"/>
  <c r="E8136" i="1"/>
  <c r="E8135" i="1"/>
  <c r="E8134" i="1"/>
  <c r="E8133" i="1"/>
  <c r="E8132" i="1"/>
  <c r="E8131" i="1"/>
  <c r="E8130" i="1"/>
  <c r="E8129" i="1"/>
  <c r="E8128" i="1"/>
  <c r="E8127" i="1"/>
  <c r="E8126" i="1"/>
  <c r="E8125" i="1"/>
  <c r="E8124" i="1"/>
  <c r="E8123" i="1"/>
  <c r="E8122" i="1"/>
  <c r="E8121" i="1"/>
  <c r="E8120" i="1"/>
  <c r="E8119" i="1"/>
  <c r="E8118" i="1"/>
  <c r="E8117" i="1"/>
  <c r="E8116" i="1"/>
  <c r="E8115" i="1"/>
  <c r="E8114" i="1"/>
  <c r="E8113" i="1"/>
  <c r="E8112" i="1"/>
  <c r="E8111" i="1"/>
  <c r="E8110" i="1"/>
  <c r="E8109" i="1"/>
  <c r="E8108" i="1"/>
  <c r="E8107" i="1"/>
  <c r="E8106" i="1"/>
  <c r="E8105" i="1"/>
  <c r="E8104" i="1"/>
  <c r="E8103" i="1"/>
  <c r="E8102" i="1"/>
  <c r="E8101" i="1"/>
  <c r="E8100" i="1"/>
  <c r="E8099" i="1"/>
  <c r="E8098" i="1"/>
  <c r="E8097" i="1"/>
  <c r="E8096" i="1"/>
  <c r="E8095" i="1"/>
  <c r="E8094" i="1"/>
  <c r="E8093" i="1"/>
  <c r="E8092" i="1"/>
  <c r="E8091" i="1"/>
  <c r="E8090" i="1"/>
  <c r="E8089" i="1"/>
  <c r="E8088" i="1"/>
  <c r="E8087" i="1"/>
  <c r="E8086" i="1"/>
  <c r="E8085" i="1"/>
  <c r="E8084" i="1"/>
  <c r="E8083" i="1"/>
  <c r="E8082" i="1"/>
  <c r="E8081" i="1"/>
  <c r="E8080" i="1"/>
  <c r="E8079" i="1"/>
  <c r="E8078" i="1"/>
  <c r="E8077" i="1"/>
  <c r="E8076" i="1"/>
  <c r="E8075" i="1"/>
  <c r="E8074" i="1"/>
  <c r="E8073" i="1"/>
  <c r="E8072" i="1"/>
  <c r="E8071" i="1"/>
  <c r="E8070" i="1"/>
  <c r="E8069" i="1"/>
  <c r="E8068" i="1"/>
  <c r="E8067" i="1"/>
  <c r="E8066" i="1"/>
  <c r="E8065" i="1"/>
  <c r="E8064" i="1"/>
  <c r="E8063" i="1"/>
  <c r="E8062" i="1"/>
  <c r="E8061" i="1"/>
  <c r="E8060" i="1"/>
  <c r="E8059" i="1"/>
  <c r="E8058" i="1"/>
  <c r="E8057" i="1"/>
  <c r="E8056" i="1"/>
  <c r="E8055" i="1"/>
  <c r="E8054" i="1"/>
  <c r="E8053" i="1"/>
  <c r="E8052" i="1"/>
  <c r="E8051" i="1"/>
  <c r="E8050" i="1"/>
  <c r="E8049" i="1"/>
  <c r="E8048" i="1"/>
  <c r="E8047" i="1"/>
  <c r="E8046" i="1"/>
  <c r="E8045" i="1"/>
  <c r="E8044" i="1"/>
  <c r="E8043" i="1"/>
  <c r="E8042" i="1"/>
  <c r="E8041" i="1"/>
  <c r="E8040" i="1"/>
  <c r="E8039" i="1"/>
  <c r="E8038" i="1"/>
  <c r="E8037" i="1"/>
  <c r="E8036" i="1"/>
  <c r="E8035" i="1"/>
  <c r="E8034" i="1"/>
  <c r="E8033" i="1"/>
  <c r="E8032" i="1"/>
  <c r="E8031" i="1"/>
  <c r="E8030" i="1"/>
  <c r="E8029" i="1"/>
  <c r="E8028" i="1"/>
  <c r="E8027" i="1"/>
  <c r="E8026" i="1"/>
  <c r="E8025" i="1"/>
  <c r="E8024" i="1"/>
  <c r="E8023" i="1"/>
  <c r="E8022" i="1"/>
  <c r="E8021" i="1"/>
  <c r="E8020" i="1"/>
  <c r="E8019" i="1"/>
  <c r="E8018" i="1"/>
  <c r="E8017" i="1"/>
  <c r="E8016" i="1"/>
  <c r="E8015" i="1"/>
  <c r="E8014" i="1"/>
  <c r="E8013" i="1"/>
  <c r="E8012" i="1"/>
  <c r="E8011" i="1"/>
  <c r="E8010" i="1"/>
  <c r="E8009" i="1"/>
  <c r="E8008" i="1"/>
  <c r="E8007" i="1"/>
  <c r="E8006" i="1"/>
  <c r="E8005" i="1"/>
  <c r="E8004" i="1"/>
  <c r="E8003" i="1"/>
  <c r="E8002" i="1"/>
  <c r="E8001" i="1"/>
  <c r="E8000" i="1"/>
  <c r="E7999" i="1"/>
  <c r="E7998" i="1"/>
  <c r="E7997" i="1"/>
  <c r="E7996" i="1"/>
  <c r="E7995" i="1"/>
  <c r="E7994" i="1"/>
  <c r="E7993" i="1"/>
  <c r="E7992" i="1"/>
  <c r="E7991" i="1"/>
  <c r="E7990" i="1"/>
  <c r="E7989" i="1"/>
  <c r="E7988" i="1"/>
  <c r="E7987" i="1"/>
  <c r="E7986" i="1"/>
  <c r="E7985" i="1"/>
  <c r="E7984" i="1"/>
  <c r="E7983" i="1"/>
  <c r="E7982" i="1"/>
  <c r="E7981" i="1"/>
  <c r="E7980" i="1"/>
  <c r="E7979" i="1"/>
  <c r="E7978" i="1"/>
  <c r="E7977" i="1"/>
  <c r="E7976" i="1"/>
  <c r="E7975" i="1"/>
  <c r="E7974" i="1"/>
  <c r="E7973" i="1"/>
  <c r="E7972" i="1"/>
  <c r="E7971" i="1"/>
  <c r="E7970" i="1"/>
  <c r="E7969" i="1"/>
  <c r="E7968" i="1"/>
  <c r="E7967" i="1"/>
  <c r="E7966" i="1"/>
  <c r="E7965" i="1"/>
  <c r="E7964" i="1"/>
  <c r="E7963" i="1"/>
  <c r="E7962" i="1"/>
  <c r="E7961" i="1"/>
  <c r="E7960" i="1"/>
  <c r="E7959" i="1"/>
  <c r="E7958" i="1"/>
  <c r="E7957" i="1"/>
  <c r="E7956" i="1"/>
  <c r="E7955" i="1"/>
  <c r="E7954" i="1"/>
  <c r="E7953" i="1"/>
  <c r="E7952" i="1"/>
  <c r="E7951" i="1"/>
  <c r="E7950" i="1"/>
  <c r="E7949" i="1"/>
  <c r="E7948" i="1"/>
  <c r="E7947" i="1"/>
  <c r="E7946" i="1"/>
  <c r="E7945" i="1"/>
  <c r="E7944" i="1"/>
  <c r="E7943" i="1"/>
  <c r="E7942" i="1"/>
  <c r="E7941" i="1"/>
  <c r="E7940" i="1"/>
  <c r="E7939" i="1"/>
  <c r="E7938" i="1"/>
  <c r="E7937" i="1"/>
  <c r="E7936" i="1"/>
  <c r="E7935" i="1"/>
  <c r="E7934" i="1"/>
  <c r="E7933" i="1"/>
  <c r="E7932" i="1"/>
  <c r="E7931" i="1"/>
  <c r="E7930" i="1"/>
  <c r="E7929" i="1"/>
  <c r="E7928" i="1"/>
  <c r="E7927" i="1"/>
  <c r="E7926" i="1"/>
  <c r="E7925" i="1"/>
  <c r="E7924" i="1"/>
  <c r="E7923" i="1"/>
  <c r="E7922" i="1"/>
  <c r="E7921" i="1"/>
  <c r="E7920" i="1"/>
  <c r="E7919" i="1"/>
  <c r="E7918" i="1"/>
  <c r="E7917" i="1"/>
  <c r="E7916" i="1"/>
  <c r="E7915" i="1"/>
  <c r="E7914" i="1"/>
  <c r="E7913" i="1"/>
  <c r="E7912" i="1"/>
  <c r="E7911" i="1"/>
  <c r="E7910" i="1"/>
  <c r="E7909" i="1"/>
  <c r="E7908" i="1"/>
  <c r="E7907" i="1"/>
  <c r="E7906" i="1"/>
  <c r="E7905" i="1"/>
  <c r="E7904" i="1"/>
  <c r="E7903" i="1"/>
  <c r="E7902" i="1"/>
  <c r="E7901" i="1"/>
  <c r="E7900" i="1"/>
  <c r="E7899" i="1"/>
  <c r="E7898" i="1"/>
  <c r="E7897" i="1"/>
  <c r="E7896" i="1"/>
  <c r="E7895" i="1"/>
  <c r="E7894" i="1"/>
  <c r="E7893" i="1"/>
  <c r="E7892" i="1"/>
  <c r="E7891" i="1"/>
  <c r="E7890" i="1"/>
  <c r="E7889" i="1"/>
  <c r="E7888" i="1"/>
  <c r="E7887" i="1"/>
  <c r="E7886" i="1"/>
  <c r="E7885" i="1"/>
  <c r="E7884" i="1"/>
  <c r="E7883" i="1"/>
  <c r="E7882" i="1"/>
  <c r="E7881" i="1"/>
  <c r="E7880" i="1"/>
  <c r="E7879" i="1"/>
  <c r="E7878" i="1"/>
  <c r="E7877" i="1"/>
  <c r="E7876" i="1"/>
  <c r="E7875" i="1"/>
  <c r="E7874" i="1"/>
  <c r="E7873" i="1"/>
  <c r="E7872" i="1"/>
  <c r="E7871" i="1"/>
  <c r="E7870" i="1"/>
  <c r="E7869" i="1"/>
  <c r="E7868" i="1"/>
  <c r="E7867" i="1"/>
  <c r="E7866" i="1"/>
  <c r="E7865" i="1"/>
  <c r="E7864" i="1"/>
  <c r="E7863" i="1"/>
  <c r="E7862" i="1"/>
  <c r="E7861" i="1"/>
  <c r="E7860" i="1"/>
  <c r="E7859" i="1"/>
  <c r="E7858" i="1"/>
  <c r="E7857" i="1"/>
  <c r="E7856" i="1"/>
  <c r="E7855" i="1"/>
  <c r="E7854" i="1"/>
  <c r="E7853" i="1"/>
  <c r="E7852" i="1"/>
  <c r="E7851" i="1"/>
  <c r="E7850" i="1"/>
  <c r="E7849" i="1"/>
  <c r="E7848" i="1"/>
  <c r="E7847" i="1"/>
  <c r="E7846" i="1"/>
  <c r="E7845" i="1"/>
  <c r="E7844" i="1"/>
  <c r="E7843" i="1"/>
  <c r="E7842" i="1"/>
  <c r="E7841" i="1"/>
  <c r="E7840" i="1"/>
  <c r="E7839" i="1"/>
  <c r="E7838" i="1"/>
  <c r="E7837" i="1"/>
  <c r="E7836" i="1"/>
  <c r="E7835" i="1"/>
  <c r="E7834" i="1"/>
  <c r="E7833" i="1"/>
  <c r="E7832" i="1"/>
  <c r="E7831" i="1"/>
  <c r="E7830" i="1"/>
  <c r="E7829" i="1"/>
  <c r="E7828" i="1"/>
  <c r="E7827" i="1"/>
  <c r="E7826" i="1"/>
  <c r="E7825" i="1"/>
  <c r="E7824" i="1"/>
  <c r="E7823" i="1"/>
  <c r="E7822" i="1"/>
  <c r="E7821" i="1"/>
  <c r="E7820" i="1"/>
  <c r="E7819" i="1"/>
  <c r="E7818" i="1"/>
  <c r="E7817" i="1"/>
  <c r="E7816" i="1"/>
  <c r="E7815" i="1"/>
  <c r="E7814" i="1"/>
  <c r="E7813" i="1"/>
  <c r="E7812" i="1"/>
  <c r="E7811" i="1"/>
  <c r="E7810" i="1"/>
  <c r="E7809" i="1"/>
  <c r="E7808" i="1"/>
  <c r="E7807" i="1"/>
  <c r="E7806" i="1"/>
  <c r="E7805" i="1"/>
  <c r="E7804" i="1"/>
  <c r="E7803" i="1"/>
  <c r="E7802" i="1"/>
  <c r="E7801" i="1"/>
  <c r="E7800" i="1"/>
  <c r="E7799" i="1"/>
  <c r="E7798" i="1"/>
  <c r="E7797" i="1"/>
  <c r="E7796" i="1"/>
  <c r="E7795" i="1"/>
  <c r="E7794" i="1"/>
  <c r="E7793" i="1"/>
  <c r="E7792" i="1"/>
  <c r="E7791" i="1"/>
  <c r="E7790" i="1"/>
  <c r="E7789" i="1"/>
  <c r="E7788" i="1"/>
  <c r="E7787" i="1"/>
  <c r="E7786" i="1"/>
  <c r="E7785" i="1"/>
  <c r="E7784" i="1"/>
  <c r="E7783" i="1"/>
  <c r="E7782" i="1"/>
  <c r="E7781" i="1"/>
  <c r="E7780" i="1"/>
  <c r="E7779" i="1"/>
  <c r="E7778" i="1"/>
  <c r="E7777" i="1"/>
  <c r="E7776" i="1"/>
  <c r="E7775" i="1"/>
  <c r="E7774" i="1"/>
  <c r="E7773" i="1"/>
  <c r="E7772" i="1"/>
  <c r="E7771" i="1"/>
  <c r="E7770" i="1"/>
  <c r="E7769" i="1"/>
  <c r="E7768" i="1"/>
  <c r="E7767" i="1"/>
  <c r="E7766" i="1"/>
  <c r="E7765" i="1"/>
  <c r="E7764" i="1"/>
  <c r="E7763" i="1"/>
  <c r="E7762" i="1"/>
  <c r="E7761" i="1"/>
  <c r="E7760" i="1"/>
  <c r="E7759" i="1"/>
  <c r="E7758" i="1"/>
  <c r="E7757" i="1"/>
  <c r="E7756" i="1"/>
  <c r="E7755" i="1"/>
  <c r="E7754" i="1"/>
  <c r="E7753" i="1"/>
  <c r="E7752" i="1"/>
  <c r="E7751" i="1"/>
  <c r="E7750" i="1"/>
  <c r="E7749" i="1"/>
  <c r="E7748" i="1"/>
  <c r="E7747" i="1"/>
  <c r="E7746" i="1"/>
  <c r="E7745" i="1"/>
  <c r="E7744" i="1"/>
  <c r="E7743" i="1"/>
  <c r="E7742" i="1"/>
  <c r="E7741" i="1"/>
  <c r="E7740" i="1"/>
  <c r="E7739" i="1"/>
  <c r="E7738" i="1"/>
  <c r="E7737" i="1"/>
  <c r="E7736" i="1"/>
  <c r="E7735" i="1"/>
  <c r="E7734" i="1"/>
  <c r="E7733" i="1"/>
  <c r="E7732" i="1"/>
  <c r="E7731" i="1"/>
  <c r="E7730" i="1"/>
  <c r="E7729" i="1"/>
  <c r="E7728" i="1"/>
  <c r="E7727" i="1"/>
  <c r="E7726" i="1"/>
  <c r="E7725" i="1"/>
  <c r="E7724" i="1"/>
  <c r="E7723" i="1"/>
  <c r="E7722" i="1"/>
  <c r="E7721" i="1"/>
  <c r="E7720" i="1"/>
  <c r="E7719" i="1"/>
  <c r="E7718" i="1"/>
  <c r="E7717" i="1"/>
  <c r="E7716" i="1"/>
  <c r="E7715" i="1"/>
  <c r="E7714" i="1"/>
  <c r="E7713" i="1"/>
  <c r="E7712" i="1"/>
  <c r="E7711" i="1"/>
  <c r="E7710" i="1"/>
  <c r="E7709" i="1"/>
  <c r="E7708" i="1"/>
  <c r="E7707" i="1"/>
  <c r="E7706" i="1"/>
  <c r="E7705" i="1"/>
  <c r="E7704" i="1"/>
  <c r="E7703" i="1"/>
  <c r="E7702" i="1"/>
  <c r="E7701" i="1"/>
  <c r="E7700" i="1"/>
  <c r="E7699" i="1"/>
  <c r="E7698" i="1"/>
  <c r="E7697" i="1"/>
  <c r="E7696" i="1"/>
  <c r="E7695" i="1"/>
  <c r="E7694" i="1"/>
  <c r="E7693" i="1"/>
  <c r="E7692" i="1"/>
  <c r="E7691" i="1"/>
  <c r="E7690" i="1"/>
  <c r="E7689" i="1"/>
  <c r="E7688" i="1"/>
  <c r="E7687" i="1"/>
  <c r="E7686" i="1"/>
  <c r="E7685" i="1"/>
  <c r="E7684" i="1"/>
  <c r="E7683" i="1"/>
  <c r="E7682" i="1"/>
  <c r="E7681" i="1"/>
  <c r="E7680" i="1"/>
  <c r="E7679" i="1"/>
  <c r="E7678" i="1"/>
  <c r="E7677" i="1"/>
  <c r="E7676" i="1"/>
  <c r="E7675" i="1"/>
  <c r="E7674" i="1"/>
  <c r="E7673" i="1"/>
  <c r="E7672" i="1"/>
  <c r="E7671" i="1"/>
  <c r="E7670" i="1"/>
  <c r="E7669" i="1"/>
  <c r="E7668" i="1"/>
  <c r="E7667" i="1"/>
  <c r="E7666" i="1"/>
  <c r="E7665" i="1"/>
  <c r="E7664" i="1"/>
  <c r="E7663" i="1"/>
  <c r="E7662" i="1"/>
  <c r="E7661" i="1"/>
  <c r="E7660" i="1"/>
  <c r="E7659" i="1"/>
  <c r="E7658" i="1"/>
  <c r="E7657" i="1"/>
  <c r="E7656" i="1"/>
  <c r="E7655" i="1"/>
  <c r="E7654" i="1"/>
  <c r="E7653" i="1"/>
  <c r="E7652" i="1"/>
  <c r="E7651" i="1"/>
  <c r="E7650" i="1"/>
  <c r="E7649" i="1"/>
  <c r="E7648" i="1"/>
  <c r="E7647" i="1"/>
  <c r="E7646" i="1"/>
  <c r="E7645" i="1"/>
  <c r="E7644" i="1"/>
  <c r="E7643" i="1"/>
  <c r="E7642" i="1"/>
  <c r="E7641" i="1"/>
  <c r="E7640" i="1"/>
  <c r="E7639" i="1"/>
  <c r="E7638" i="1"/>
  <c r="E7637" i="1"/>
  <c r="E7636" i="1"/>
  <c r="E7635" i="1"/>
  <c r="E7634" i="1"/>
  <c r="E7633" i="1"/>
  <c r="E7632" i="1"/>
  <c r="E7631" i="1"/>
  <c r="E7630" i="1"/>
  <c r="E7629" i="1"/>
  <c r="E7628" i="1"/>
  <c r="E7627" i="1"/>
  <c r="E7626" i="1"/>
  <c r="E7625" i="1"/>
  <c r="E7624" i="1"/>
  <c r="E7623" i="1"/>
  <c r="E7622" i="1"/>
  <c r="E7621" i="1"/>
  <c r="E7620" i="1"/>
  <c r="E7619" i="1"/>
  <c r="E7618" i="1"/>
  <c r="E7617" i="1"/>
  <c r="E7616" i="1"/>
  <c r="E7615" i="1"/>
  <c r="E7614" i="1"/>
  <c r="E7613" i="1"/>
  <c r="E7612" i="1"/>
  <c r="E7611" i="1"/>
  <c r="E7610" i="1"/>
  <c r="E7609" i="1"/>
  <c r="E7608" i="1"/>
  <c r="E7607" i="1"/>
  <c r="E7606" i="1"/>
  <c r="E7605" i="1"/>
  <c r="E7604" i="1"/>
  <c r="E7603" i="1"/>
  <c r="E7602" i="1"/>
  <c r="E7601" i="1"/>
  <c r="E7600" i="1"/>
  <c r="E7599" i="1"/>
  <c r="E7598" i="1"/>
  <c r="E7597" i="1"/>
  <c r="E7596" i="1"/>
  <c r="E7595" i="1"/>
  <c r="E7594" i="1"/>
  <c r="E7593" i="1"/>
  <c r="E7592" i="1"/>
  <c r="E7591" i="1"/>
  <c r="E7590" i="1"/>
  <c r="E7589" i="1"/>
  <c r="E7588" i="1"/>
  <c r="E7587" i="1"/>
  <c r="E7586" i="1"/>
  <c r="E7585" i="1"/>
  <c r="E7584" i="1"/>
  <c r="E7583" i="1"/>
  <c r="E7582" i="1"/>
  <c r="E7581" i="1"/>
  <c r="E7580" i="1"/>
  <c r="E7579" i="1"/>
  <c r="E7578" i="1"/>
  <c r="E7577" i="1"/>
  <c r="E7576" i="1"/>
  <c r="E7575" i="1"/>
  <c r="E7574" i="1"/>
  <c r="E7573" i="1"/>
  <c r="E7572" i="1"/>
  <c r="E7571" i="1"/>
  <c r="E7570" i="1"/>
  <c r="E7569" i="1"/>
  <c r="E7568" i="1"/>
  <c r="E7567" i="1"/>
  <c r="E7566" i="1"/>
  <c r="E7565" i="1"/>
  <c r="E7564" i="1"/>
  <c r="E7563" i="1"/>
  <c r="E7562" i="1"/>
  <c r="E7561" i="1"/>
  <c r="E7560" i="1"/>
  <c r="E7559" i="1"/>
  <c r="E7558" i="1"/>
  <c r="E7557" i="1"/>
  <c r="E7556" i="1"/>
  <c r="E7555" i="1"/>
  <c r="E7554" i="1"/>
  <c r="E7553" i="1"/>
  <c r="E7552" i="1"/>
  <c r="E7551" i="1"/>
  <c r="E7550" i="1"/>
  <c r="E7549" i="1"/>
  <c r="E7548" i="1"/>
  <c r="E7547" i="1"/>
  <c r="E7546" i="1"/>
  <c r="E7545" i="1"/>
  <c r="E7544" i="1"/>
  <c r="E7543" i="1"/>
  <c r="E7542" i="1"/>
  <c r="E7541" i="1"/>
  <c r="E7540" i="1"/>
  <c r="E7539" i="1"/>
  <c r="E7538" i="1"/>
  <c r="E7537" i="1"/>
  <c r="E7536" i="1"/>
  <c r="E7535" i="1"/>
  <c r="E7534" i="1"/>
  <c r="E7533" i="1"/>
  <c r="E7532" i="1"/>
  <c r="E7531" i="1"/>
  <c r="E7530" i="1"/>
  <c r="E7529" i="1"/>
  <c r="E7528" i="1"/>
  <c r="E7527" i="1"/>
  <c r="E7526" i="1"/>
  <c r="E7525" i="1"/>
  <c r="E7524" i="1"/>
  <c r="E7523" i="1"/>
  <c r="E7522" i="1"/>
  <c r="E7521" i="1"/>
  <c r="E7520" i="1"/>
  <c r="E7519" i="1"/>
  <c r="E7518" i="1"/>
  <c r="E7517" i="1"/>
  <c r="E7516" i="1"/>
  <c r="E7515" i="1"/>
  <c r="E7514" i="1"/>
  <c r="E7513" i="1"/>
  <c r="E7512" i="1"/>
  <c r="E7511" i="1"/>
  <c r="E7510" i="1"/>
  <c r="E7509" i="1"/>
  <c r="E7508" i="1"/>
  <c r="E7507" i="1"/>
  <c r="E7506" i="1"/>
  <c r="E7505" i="1"/>
  <c r="E7504" i="1"/>
  <c r="E7503" i="1"/>
  <c r="E7502" i="1"/>
  <c r="E7501" i="1"/>
  <c r="E7500" i="1"/>
  <c r="E7499" i="1"/>
  <c r="E7498" i="1"/>
  <c r="E7497" i="1"/>
  <c r="E7496" i="1"/>
  <c r="E7495" i="1"/>
  <c r="E7494" i="1"/>
  <c r="E7493" i="1"/>
  <c r="E7492" i="1"/>
  <c r="E7491" i="1"/>
  <c r="E7490" i="1"/>
  <c r="E7489" i="1"/>
  <c r="E7488" i="1"/>
  <c r="E7487" i="1"/>
  <c r="E7486" i="1"/>
  <c r="E7485" i="1"/>
  <c r="E7484" i="1"/>
  <c r="E7483" i="1"/>
  <c r="E7482" i="1"/>
  <c r="E7481" i="1"/>
  <c r="E7480" i="1"/>
  <c r="E7479" i="1"/>
  <c r="E7478" i="1"/>
  <c r="E7477" i="1"/>
  <c r="E7476" i="1"/>
  <c r="E7475" i="1"/>
  <c r="E7474" i="1"/>
  <c r="E7473" i="1"/>
  <c r="E7472" i="1"/>
  <c r="E7471" i="1"/>
  <c r="E7470" i="1"/>
  <c r="E7469" i="1"/>
  <c r="E7468" i="1"/>
  <c r="E7467" i="1"/>
  <c r="E7466" i="1"/>
  <c r="E7465" i="1"/>
  <c r="E7464" i="1"/>
  <c r="E7463" i="1"/>
  <c r="E7462" i="1"/>
  <c r="E7461" i="1"/>
  <c r="E7460" i="1"/>
  <c r="E7459" i="1"/>
  <c r="E7458" i="1"/>
  <c r="E7457" i="1"/>
  <c r="E7456" i="1"/>
  <c r="E7455" i="1"/>
  <c r="E7454" i="1"/>
  <c r="E7453" i="1"/>
  <c r="E7452" i="1"/>
  <c r="E7451" i="1"/>
  <c r="E7450" i="1"/>
  <c r="E7449" i="1"/>
  <c r="E7448" i="1"/>
  <c r="E7447" i="1"/>
  <c r="E7446" i="1"/>
  <c r="E7445" i="1"/>
  <c r="E7444" i="1"/>
  <c r="E7443" i="1"/>
  <c r="E7442" i="1"/>
  <c r="E7441" i="1"/>
  <c r="E7440" i="1"/>
  <c r="E7439" i="1"/>
  <c r="E7438" i="1"/>
  <c r="E7437" i="1"/>
  <c r="E7436" i="1"/>
  <c r="E7435" i="1"/>
  <c r="E7434" i="1"/>
  <c r="E7433" i="1"/>
  <c r="E7432" i="1"/>
  <c r="E7431" i="1"/>
  <c r="E7430" i="1"/>
  <c r="E7429" i="1"/>
  <c r="E7428" i="1"/>
  <c r="E7427" i="1"/>
  <c r="E7426" i="1"/>
  <c r="E7425" i="1"/>
  <c r="E7424" i="1"/>
  <c r="E7423" i="1"/>
  <c r="E7422" i="1"/>
  <c r="E7421" i="1"/>
  <c r="E7420" i="1"/>
  <c r="E7419" i="1"/>
  <c r="E7418" i="1"/>
  <c r="E7417" i="1"/>
  <c r="E7416" i="1"/>
  <c r="E7415" i="1"/>
  <c r="E7414" i="1"/>
  <c r="E7413" i="1"/>
  <c r="E7412" i="1"/>
  <c r="E7411" i="1"/>
  <c r="E7410" i="1"/>
  <c r="E7409" i="1"/>
  <c r="E7408" i="1"/>
  <c r="E7407" i="1"/>
  <c r="E7406" i="1"/>
  <c r="E7405" i="1"/>
  <c r="E7404" i="1"/>
  <c r="E7403" i="1"/>
  <c r="E7402" i="1"/>
  <c r="E7401" i="1"/>
  <c r="E7400" i="1"/>
  <c r="E7399" i="1"/>
  <c r="E7398" i="1"/>
  <c r="E7397" i="1"/>
  <c r="E7396" i="1"/>
  <c r="E7395" i="1"/>
  <c r="E7394" i="1"/>
  <c r="E7393" i="1"/>
  <c r="E7392" i="1"/>
  <c r="E7391" i="1"/>
  <c r="E7390" i="1"/>
  <c r="E7389" i="1"/>
  <c r="E7388" i="1"/>
  <c r="E7387" i="1"/>
  <c r="E7386" i="1"/>
  <c r="E7385" i="1"/>
  <c r="E7384" i="1"/>
  <c r="E7383" i="1"/>
  <c r="E7382" i="1"/>
  <c r="E7381" i="1"/>
  <c r="E7380" i="1"/>
  <c r="E7379" i="1"/>
  <c r="E7378" i="1"/>
  <c r="E7377" i="1"/>
  <c r="E7376" i="1"/>
  <c r="E7375" i="1"/>
  <c r="E7374" i="1"/>
  <c r="E7373" i="1"/>
  <c r="E7372" i="1"/>
  <c r="E7371" i="1"/>
  <c r="E7370" i="1"/>
  <c r="E7369" i="1"/>
  <c r="E7368" i="1"/>
  <c r="E7367" i="1"/>
  <c r="E7366" i="1"/>
  <c r="E7365" i="1"/>
  <c r="E7364" i="1"/>
  <c r="E7363" i="1"/>
  <c r="E7362" i="1"/>
  <c r="E7361" i="1"/>
  <c r="E7360" i="1"/>
  <c r="E7359" i="1"/>
  <c r="E7358" i="1"/>
  <c r="E7357" i="1"/>
  <c r="E7356" i="1"/>
  <c r="E7355" i="1"/>
  <c r="E7354" i="1"/>
  <c r="E7353" i="1"/>
  <c r="E7352" i="1"/>
  <c r="E7351" i="1"/>
  <c r="E7350" i="1"/>
  <c r="E7349" i="1"/>
  <c r="E7348" i="1"/>
  <c r="E7347" i="1"/>
  <c r="E7346" i="1"/>
  <c r="E7345" i="1"/>
  <c r="E7344" i="1"/>
  <c r="E7343" i="1"/>
  <c r="E7342" i="1"/>
  <c r="E7341" i="1"/>
  <c r="E7340" i="1"/>
  <c r="E7339" i="1"/>
  <c r="E7338" i="1"/>
  <c r="E7337" i="1"/>
  <c r="E7336" i="1"/>
  <c r="E7335" i="1"/>
  <c r="E7334" i="1"/>
  <c r="E7333" i="1"/>
  <c r="E7332" i="1"/>
  <c r="E7331" i="1"/>
  <c r="E7330" i="1"/>
  <c r="E7329" i="1"/>
  <c r="E7328" i="1"/>
  <c r="E7327" i="1"/>
  <c r="E7326" i="1"/>
  <c r="E7325" i="1"/>
  <c r="E7324" i="1"/>
  <c r="E7323" i="1"/>
  <c r="E7322" i="1"/>
  <c r="E7321" i="1"/>
  <c r="E7320" i="1"/>
  <c r="E7319" i="1"/>
  <c r="E7318" i="1"/>
  <c r="E7317" i="1"/>
  <c r="E7316" i="1"/>
  <c r="E7315" i="1"/>
  <c r="E7314" i="1"/>
  <c r="E7313" i="1"/>
  <c r="E7312" i="1"/>
  <c r="E7311" i="1"/>
  <c r="E7310" i="1"/>
  <c r="E7309" i="1"/>
  <c r="E7308" i="1"/>
  <c r="E7307" i="1"/>
  <c r="E7306" i="1"/>
  <c r="E7305" i="1"/>
  <c r="E7304" i="1"/>
  <c r="E7303" i="1"/>
  <c r="E7302" i="1"/>
  <c r="E7301" i="1"/>
  <c r="E7300" i="1"/>
  <c r="E7299" i="1"/>
  <c r="E7298" i="1"/>
  <c r="E7297" i="1"/>
  <c r="E7296" i="1"/>
  <c r="E7295" i="1"/>
  <c r="E7294" i="1"/>
  <c r="E7293" i="1"/>
  <c r="E7292" i="1"/>
  <c r="E7291" i="1"/>
  <c r="E7290" i="1"/>
  <c r="E7289" i="1"/>
  <c r="E7288" i="1"/>
  <c r="E7287" i="1"/>
  <c r="E7286" i="1"/>
  <c r="E7285" i="1"/>
  <c r="E7284" i="1"/>
  <c r="E7283" i="1"/>
  <c r="E7282" i="1"/>
  <c r="E7281" i="1"/>
  <c r="E7280" i="1"/>
  <c r="E7279" i="1"/>
  <c r="E7278" i="1"/>
  <c r="E7277" i="1"/>
  <c r="E7276" i="1"/>
  <c r="E7275" i="1"/>
  <c r="E7274" i="1"/>
  <c r="E7273" i="1"/>
  <c r="E7272" i="1"/>
  <c r="E7271" i="1"/>
  <c r="E7270" i="1"/>
  <c r="E7269" i="1"/>
  <c r="E7268" i="1"/>
  <c r="E7267" i="1"/>
  <c r="E7266" i="1"/>
  <c r="E7265" i="1"/>
  <c r="E7264" i="1"/>
  <c r="E7263" i="1"/>
  <c r="E7262" i="1"/>
  <c r="E7261" i="1"/>
  <c r="E7260" i="1"/>
  <c r="E7259" i="1"/>
  <c r="E7258" i="1"/>
  <c r="E7257" i="1"/>
  <c r="E7256" i="1"/>
  <c r="E7255" i="1"/>
  <c r="E7254" i="1"/>
  <c r="E7253" i="1"/>
  <c r="E7252" i="1"/>
  <c r="E7251" i="1"/>
  <c r="E7250" i="1"/>
  <c r="E7249" i="1"/>
  <c r="E7248" i="1"/>
  <c r="E7247" i="1"/>
  <c r="E7246" i="1"/>
  <c r="E7245" i="1"/>
  <c r="E7244" i="1"/>
  <c r="E7243" i="1"/>
  <c r="E7242" i="1"/>
  <c r="E7241" i="1"/>
  <c r="E7240" i="1"/>
  <c r="E7239" i="1"/>
  <c r="E7238" i="1"/>
  <c r="E7237" i="1"/>
  <c r="E7236" i="1"/>
  <c r="E7235" i="1"/>
  <c r="E7234" i="1"/>
  <c r="E7233" i="1"/>
  <c r="E7232" i="1"/>
  <c r="E7231" i="1"/>
  <c r="E7230" i="1"/>
  <c r="E7229" i="1"/>
  <c r="E7228" i="1"/>
  <c r="E7227" i="1"/>
  <c r="E7226" i="1"/>
  <c r="E7225" i="1"/>
  <c r="E7224" i="1"/>
  <c r="E7223" i="1"/>
  <c r="E7222" i="1"/>
  <c r="E7221" i="1"/>
  <c r="E7220" i="1"/>
  <c r="E7219" i="1"/>
  <c r="E7218" i="1"/>
  <c r="E7217" i="1"/>
  <c r="E7216" i="1"/>
  <c r="E7215" i="1"/>
  <c r="E7214" i="1"/>
  <c r="E7213" i="1"/>
  <c r="E7212" i="1"/>
  <c r="E7211" i="1"/>
  <c r="E7210" i="1"/>
  <c r="E7209" i="1"/>
  <c r="E7208" i="1"/>
  <c r="E7207" i="1"/>
  <c r="E7206" i="1"/>
  <c r="E7205" i="1"/>
  <c r="E7204" i="1"/>
  <c r="E7203" i="1"/>
  <c r="E7202" i="1"/>
  <c r="E7201" i="1"/>
  <c r="E7200" i="1"/>
  <c r="E7199" i="1"/>
  <c r="E7198" i="1"/>
  <c r="E7197" i="1"/>
  <c r="E7196" i="1"/>
  <c r="E7195" i="1"/>
  <c r="E7194" i="1"/>
  <c r="E7193" i="1"/>
  <c r="E7192" i="1"/>
  <c r="E7191" i="1"/>
  <c r="E7190" i="1"/>
  <c r="E7189" i="1"/>
  <c r="E7188" i="1"/>
  <c r="E7187" i="1"/>
  <c r="E7186" i="1"/>
  <c r="E7185" i="1"/>
  <c r="E7184" i="1"/>
  <c r="E7183" i="1"/>
  <c r="E7182" i="1"/>
  <c r="E7181" i="1"/>
  <c r="E7180" i="1"/>
  <c r="E7179" i="1"/>
  <c r="E7178" i="1"/>
  <c r="E7177" i="1"/>
  <c r="E7176" i="1"/>
  <c r="E7175" i="1"/>
  <c r="E7174" i="1"/>
  <c r="E7173" i="1"/>
  <c r="E7172" i="1"/>
  <c r="E7171" i="1"/>
  <c r="E7170" i="1"/>
  <c r="E7169" i="1"/>
  <c r="E7168" i="1"/>
  <c r="E7167" i="1"/>
  <c r="E7166" i="1"/>
  <c r="E7165" i="1"/>
  <c r="E7164" i="1"/>
  <c r="E7163" i="1"/>
  <c r="E7162" i="1"/>
  <c r="E7161" i="1"/>
  <c r="E7160" i="1"/>
  <c r="E7159" i="1"/>
  <c r="E7158" i="1"/>
  <c r="E7157" i="1"/>
  <c r="E7156" i="1"/>
  <c r="E7155" i="1"/>
  <c r="E7154" i="1"/>
  <c r="E7153" i="1"/>
  <c r="E7152" i="1"/>
  <c r="E7151" i="1"/>
  <c r="E7150" i="1"/>
  <c r="E7149" i="1"/>
  <c r="E7148" i="1"/>
  <c r="E7147" i="1"/>
  <c r="E7146" i="1"/>
  <c r="E7145" i="1"/>
  <c r="E7144" i="1"/>
  <c r="E7143" i="1"/>
  <c r="E7142" i="1"/>
  <c r="E7141" i="1"/>
  <c r="E7140" i="1"/>
  <c r="E7139" i="1"/>
  <c r="E7138" i="1"/>
  <c r="E7137" i="1"/>
  <c r="E7136" i="1"/>
  <c r="E7135" i="1"/>
  <c r="E7134" i="1"/>
  <c r="E7133" i="1"/>
  <c r="E7132" i="1"/>
  <c r="E7131" i="1"/>
  <c r="E7130" i="1"/>
  <c r="E7129" i="1"/>
  <c r="E7128" i="1"/>
  <c r="E7127" i="1"/>
  <c r="E7126" i="1"/>
  <c r="E7125" i="1"/>
  <c r="E7124" i="1"/>
  <c r="E7123" i="1"/>
  <c r="E7122" i="1"/>
  <c r="E7121" i="1"/>
  <c r="E7120" i="1"/>
  <c r="E7119" i="1"/>
  <c r="E7118" i="1"/>
  <c r="E7117" i="1"/>
  <c r="E7116" i="1"/>
  <c r="E7115" i="1"/>
  <c r="E7114" i="1"/>
  <c r="E7113" i="1"/>
  <c r="E7112" i="1"/>
  <c r="E7111" i="1"/>
  <c r="E7110" i="1"/>
  <c r="E7109" i="1"/>
  <c r="E7108" i="1"/>
  <c r="E7107" i="1"/>
  <c r="E7106" i="1"/>
  <c r="E7105" i="1"/>
  <c r="E7104" i="1"/>
  <c r="E7103" i="1"/>
  <c r="E7102" i="1"/>
  <c r="E7101" i="1"/>
  <c r="E7100" i="1"/>
  <c r="E7099" i="1"/>
  <c r="E7098" i="1"/>
  <c r="E7097" i="1"/>
  <c r="E7096" i="1"/>
  <c r="E7095" i="1"/>
  <c r="E7094" i="1"/>
  <c r="E7093" i="1"/>
  <c r="E7092" i="1"/>
  <c r="E7091" i="1"/>
  <c r="E7090" i="1"/>
  <c r="E7089" i="1"/>
  <c r="E7088" i="1"/>
  <c r="E7087" i="1"/>
  <c r="E7086" i="1"/>
  <c r="E7085" i="1"/>
  <c r="E7084" i="1"/>
  <c r="E7083" i="1"/>
  <c r="E7082" i="1"/>
  <c r="E7081" i="1"/>
  <c r="E7080" i="1"/>
  <c r="E7079" i="1"/>
  <c r="E7078" i="1"/>
  <c r="E7077" i="1"/>
  <c r="E7076" i="1"/>
  <c r="E7075" i="1"/>
  <c r="E7074" i="1"/>
  <c r="E7073" i="1"/>
  <c r="E7072" i="1"/>
  <c r="E7071" i="1"/>
  <c r="E7070" i="1"/>
  <c r="E7069" i="1"/>
  <c r="E7068" i="1"/>
  <c r="E7067" i="1"/>
  <c r="E7066" i="1"/>
  <c r="E7065" i="1"/>
  <c r="E7064" i="1"/>
  <c r="E7063" i="1"/>
  <c r="E7062" i="1"/>
  <c r="E7061" i="1"/>
  <c r="E7060" i="1"/>
  <c r="E7059" i="1"/>
  <c r="E7058" i="1"/>
  <c r="E7057" i="1"/>
  <c r="E7056" i="1"/>
  <c r="E7055" i="1"/>
  <c r="E7054" i="1"/>
  <c r="E7053" i="1"/>
  <c r="E7052" i="1"/>
  <c r="E7051" i="1"/>
  <c r="E7050" i="1"/>
  <c r="E7049" i="1"/>
  <c r="E7048" i="1"/>
  <c r="E7047" i="1"/>
  <c r="E7046" i="1"/>
  <c r="E7045" i="1"/>
  <c r="E7044" i="1"/>
  <c r="E7043" i="1"/>
  <c r="E7042" i="1"/>
  <c r="E7041" i="1"/>
  <c r="E7040" i="1"/>
  <c r="E7039" i="1"/>
  <c r="E7038" i="1"/>
  <c r="E7037" i="1"/>
  <c r="E7036" i="1"/>
  <c r="E7035" i="1"/>
  <c r="E7034" i="1"/>
  <c r="E7033" i="1"/>
  <c r="E7032" i="1"/>
  <c r="E7031" i="1"/>
  <c r="E7030" i="1"/>
  <c r="E7029" i="1"/>
  <c r="E7028" i="1"/>
  <c r="E7027" i="1"/>
  <c r="E7026" i="1"/>
  <c r="E7025" i="1"/>
  <c r="E7024" i="1"/>
  <c r="E7023" i="1"/>
  <c r="E7022" i="1"/>
  <c r="E7021" i="1"/>
  <c r="E7020" i="1"/>
  <c r="E7019" i="1"/>
  <c r="E7018" i="1"/>
  <c r="E7017" i="1"/>
  <c r="E7016" i="1"/>
  <c r="E7015" i="1"/>
  <c r="E7014" i="1"/>
  <c r="E7013" i="1"/>
  <c r="E7012" i="1"/>
  <c r="E7011" i="1"/>
  <c r="E7010" i="1"/>
  <c r="E7009" i="1"/>
  <c r="E7008" i="1"/>
  <c r="E7007" i="1"/>
  <c r="E7006" i="1"/>
  <c r="E7005" i="1"/>
  <c r="E7004" i="1"/>
  <c r="E7003" i="1"/>
  <c r="E7002" i="1"/>
  <c r="E7001" i="1"/>
  <c r="E7000" i="1"/>
  <c r="E6999" i="1"/>
  <c r="E6998" i="1"/>
  <c r="E6997" i="1"/>
  <c r="E6996" i="1"/>
  <c r="E6995" i="1"/>
  <c r="E6994" i="1"/>
  <c r="E6993" i="1"/>
  <c r="E6992" i="1"/>
  <c r="E6991" i="1"/>
  <c r="E6990" i="1"/>
  <c r="E6989" i="1"/>
  <c r="E6988" i="1"/>
  <c r="E6987" i="1"/>
  <c r="E6986" i="1"/>
  <c r="E6985" i="1"/>
  <c r="E6984" i="1"/>
  <c r="E6983" i="1"/>
  <c r="E6982" i="1"/>
  <c r="E6981" i="1"/>
  <c r="E6980" i="1"/>
  <c r="E6979" i="1"/>
  <c r="E6978" i="1"/>
  <c r="E6977" i="1"/>
  <c r="E6976" i="1"/>
  <c r="E6975" i="1"/>
  <c r="E6974" i="1"/>
  <c r="E6973" i="1"/>
  <c r="E6972" i="1"/>
  <c r="E6971" i="1"/>
  <c r="E6970" i="1"/>
  <c r="E6969" i="1"/>
  <c r="E6968" i="1"/>
  <c r="E6967" i="1"/>
  <c r="E6966" i="1"/>
  <c r="E6965" i="1"/>
  <c r="E6964" i="1"/>
  <c r="E6963" i="1"/>
  <c r="E6962" i="1"/>
  <c r="E6961" i="1"/>
  <c r="E6960" i="1"/>
  <c r="E6959" i="1"/>
  <c r="E6958" i="1"/>
  <c r="E6957" i="1"/>
  <c r="E6956" i="1"/>
  <c r="E6955" i="1"/>
  <c r="E6954" i="1"/>
  <c r="E6953" i="1"/>
  <c r="E6952" i="1"/>
  <c r="E6951" i="1"/>
  <c r="E6950" i="1"/>
  <c r="E6949" i="1"/>
  <c r="E6948" i="1"/>
  <c r="E6947" i="1"/>
  <c r="E6946" i="1"/>
  <c r="E6945" i="1"/>
  <c r="E6944" i="1"/>
  <c r="E6943" i="1"/>
  <c r="E6942" i="1"/>
  <c r="E6941" i="1"/>
  <c r="E6940" i="1"/>
  <c r="E6939" i="1"/>
  <c r="E6938" i="1"/>
  <c r="E6937" i="1"/>
  <c r="E6936" i="1"/>
  <c r="E6935" i="1"/>
  <c r="E6934" i="1"/>
  <c r="E6933" i="1"/>
  <c r="E6932" i="1"/>
  <c r="E6931" i="1"/>
  <c r="E6930" i="1"/>
  <c r="E6929" i="1"/>
  <c r="E6928" i="1"/>
  <c r="E6927" i="1"/>
  <c r="E6926" i="1"/>
  <c r="E6925" i="1"/>
  <c r="E6924" i="1"/>
  <c r="E6923" i="1"/>
  <c r="E6922" i="1"/>
  <c r="E6921" i="1"/>
  <c r="E6920" i="1"/>
  <c r="E6919" i="1"/>
  <c r="E6918" i="1"/>
  <c r="E6917" i="1"/>
  <c r="E6916" i="1"/>
  <c r="E6915" i="1"/>
  <c r="E6914" i="1"/>
  <c r="E6913" i="1"/>
  <c r="E6912" i="1"/>
  <c r="E6911" i="1"/>
  <c r="E6910" i="1"/>
  <c r="E6909" i="1"/>
  <c r="E6908" i="1"/>
  <c r="E6907" i="1"/>
  <c r="E6906" i="1"/>
  <c r="E6905" i="1"/>
  <c r="E6904" i="1"/>
  <c r="E6903" i="1"/>
  <c r="E6902" i="1"/>
  <c r="E6901" i="1"/>
  <c r="E6900" i="1"/>
  <c r="E6899" i="1"/>
  <c r="E6898" i="1"/>
  <c r="E6897" i="1"/>
  <c r="E6896" i="1"/>
  <c r="E6895" i="1"/>
  <c r="E6894" i="1"/>
  <c r="E6893" i="1"/>
  <c r="E6892" i="1"/>
  <c r="E6891" i="1"/>
  <c r="E6890" i="1"/>
  <c r="E6889" i="1"/>
  <c r="E6888" i="1"/>
  <c r="E6887" i="1"/>
  <c r="E6886" i="1"/>
  <c r="E6885" i="1"/>
  <c r="E6884" i="1"/>
  <c r="E6883" i="1"/>
  <c r="E6882" i="1"/>
  <c r="E6881" i="1"/>
  <c r="E6880" i="1"/>
  <c r="E6879" i="1"/>
  <c r="E6878" i="1"/>
  <c r="E6877" i="1"/>
  <c r="E6876" i="1"/>
  <c r="E6875" i="1"/>
  <c r="E6874" i="1"/>
  <c r="E6873" i="1"/>
  <c r="E6872" i="1"/>
  <c r="E6871" i="1"/>
  <c r="E6870" i="1"/>
  <c r="E6869" i="1"/>
  <c r="E6868" i="1"/>
  <c r="E6867" i="1"/>
  <c r="E6866" i="1"/>
  <c r="E6865" i="1"/>
  <c r="E6864" i="1"/>
  <c r="E6863" i="1"/>
  <c r="E6862" i="1"/>
  <c r="E6861" i="1"/>
  <c r="E6860" i="1"/>
  <c r="E6859" i="1"/>
  <c r="E6858" i="1"/>
  <c r="E6857" i="1"/>
  <c r="E6856" i="1"/>
  <c r="E6855" i="1"/>
  <c r="E6854" i="1"/>
  <c r="E6853" i="1"/>
  <c r="E6852" i="1"/>
  <c r="E6851" i="1"/>
  <c r="E6850" i="1"/>
  <c r="E6849" i="1"/>
  <c r="E6848" i="1"/>
  <c r="E6847" i="1"/>
  <c r="E6846" i="1"/>
  <c r="E6845" i="1"/>
  <c r="E6844" i="1"/>
  <c r="E6843" i="1"/>
  <c r="E6842" i="1"/>
  <c r="E6841" i="1"/>
  <c r="E6840" i="1"/>
  <c r="E6839" i="1"/>
  <c r="E6838" i="1"/>
  <c r="E6837" i="1"/>
  <c r="E6836" i="1"/>
  <c r="E6835" i="1"/>
  <c r="E6834" i="1"/>
  <c r="E6833" i="1"/>
  <c r="E6832" i="1"/>
  <c r="E6831" i="1"/>
  <c r="E6830" i="1"/>
  <c r="E6829" i="1"/>
  <c r="E6828" i="1"/>
  <c r="E6827" i="1"/>
  <c r="E6826" i="1"/>
  <c r="E6825" i="1"/>
  <c r="E6824" i="1"/>
  <c r="E6823" i="1"/>
  <c r="E6822" i="1"/>
  <c r="E6821" i="1"/>
  <c r="E6820" i="1"/>
  <c r="E6819" i="1"/>
  <c r="E6818" i="1"/>
  <c r="E6817" i="1"/>
  <c r="E6816" i="1"/>
  <c r="E6815" i="1"/>
  <c r="E6814" i="1"/>
  <c r="E6813" i="1"/>
  <c r="E6812" i="1"/>
  <c r="E6811" i="1"/>
  <c r="E6810" i="1"/>
  <c r="E6809" i="1"/>
  <c r="E6808" i="1"/>
  <c r="E6807" i="1"/>
  <c r="E6806" i="1"/>
  <c r="E6805" i="1"/>
  <c r="E6804" i="1"/>
  <c r="E6803" i="1"/>
  <c r="E6802" i="1"/>
  <c r="E6801" i="1"/>
  <c r="E6800" i="1"/>
  <c r="E6799" i="1"/>
  <c r="E6798" i="1"/>
  <c r="E6797" i="1"/>
  <c r="E6796" i="1"/>
  <c r="E6795" i="1"/>
  <c r="E6794" i="1"/>
  <c r="E6793" i="1"/>
  <c r="E6792" i="1"/>
  <c r="E6791" i="1"/>
  <c r="E6790" i="1"/>
  <c r="E6789" i="1"/>
  <c r="E6788" i="1"/>
  <c r="E6787" i="1"/>
  <c r="E6786" i="1"/>
  <c r="E6785" i="1"/>
  <c r="E6784" i="1"/>
  <c r="E6783" i="1"/>
  <c r="E6782" i="1"/>
  <c r="E6781" i="1"/>
  <c r="E6780" i="1"/>
  <c r="E6779" i="1"/>
  <c r="E6778" i="1"/>
  <c r="E6777" i="1"/>
  <c r="E6776" i="1"/>
  <c r="E6775" i="1"/>
  <c r="E6774" i="1"/>
  <c r="E6773" i="1"/>
  <c r="E6772" i="1"/>
  <c r="E6771" i="1"/>
  <c r="E6770" i="1"/>
  <c r="E6769" i="1"/>
  <c r="E6768" i="1"/>
  <c r="E6767" i="1"/>
  <c r="E6766" i="1"/>
  <c r="E6765" i="1"/>
  <c r="E6764" i="1"/>
  <c r="E6763" i="1"/>
  <c r="E6762" i="1"/>
  <c r="E6761" i="1"/>
  <c r="E6760" i="1"/>
  <c r="E6759" i="1"/>
  <c r="E6758" i="1"/>
  <c r="E6757" i="1"/>
  <c r="E6756" i="1"/>
  <c r="E6755" i="1"/>
  <c r="E6754" i="1"/>
  <c r="E6753" i="1"/>
  <c r="E6752" i="1"/>
  <c r="E6751" i="1"/>
  <c r="E6750" i="1"/>
  <c r="E6749" i="1"/>
  <c r="E6748" i="1"/>
  <c r="E6747" i="1"/>
  <c r="E6746" i="1"/>
  <c r="E6745" i="1"/>
  <c r="E6744" i="1"/>
  <c r="E6743" i="1"/>
  <c r="E6742" i="1"/>
  <c r="E6741" i="1"/>
  <c r="E6740" i="1"/>
  <c r="E6739" i="1"/>
  <c r="E6738" i="1"/>
  <c r="E6737" i="1"/>
  <c r="E6736" i="1"/>
  <c r="E6735" i="1"/>
  <c r="E6734" i="1"/>
  <c r="E6733" i="1"/>
  <c r="E6732" i="1"/>
  <c r="E6731" i="1"/>
  <c r="E6730" i="1"/>
  <c r="E6729" i="1"/>
  <c r="E6728" i="1"/>
  <c r="E6727" i="1"/>
  <c r="E6726" i="1"/>
  <c r="E6725" i="1"/>
  <c r="E6724" i="1"/>
  <c r="E6723" i="1"/>
  <c r="E6722" i="1"/>
  <c r="E6721" i="1"/>
  <c r="E6720" i="1"/>
  <c r="E6719" i="1"/>
  <c r="E6718" i="1"/>
  <c r="E6717" i="1"/>
  <c r="E6716" i="1"/>
  <c r="E6715" i="1"/>
  <c r="E6714" i="1"/>
  <c r="E6713" i="1"/>
  <c r="E6712" i="1"/>
  <c r="E6711" i="1"/>
  <c r="E6710" i="1"/>
  <c r="E6709" i="1"/>
  <c r="E6708" i="1"/>
  <c r="E6707" i="1"/>
  <c r="E6706" i="1"/>
  <c r="E6705" i="1"/>
  <c r="E6704" i="1"/>
  <c r="E6703" i="1"/>
  <c r="E6702" i="1"/>
  <c r="E6701" i="1"/>
  <c r="E6700" i="1"/>
  <c r="E6699" i="1"/>
  <c r="E6698" i="1"/>
  <c r="E6697" i="1"/>
  <c r="E6696" i="1"/>
  <c r="E6695" i="1"/>
  <c r="E6694" i="1"/>
  <c r="E6693" i="1"/>
  <c r="E6692" i="1"/>
  <c r="E6691" i="1"/>
  <c r="E6690" i="1"/>
  <c r="E6689" i="1"/>
  <c r="E6688" i="1"/>
  <c r="E6687" i="1"/>
  <c r="E6686" i="1"/>
  <c r="E6685" i="1"/>
  <c r="E6684" i="1"/>
  <c r="E6683" i="1"/>
  <c r="E6682" i="1"/>
  <c r="E6681" i="1"/>
  <c r="E6680" i="1"/>
  <c r="E6679" i="1"/>
  <c r="E6678" i="1"/>
  <c r="E6677" i="1"/>
  <c r="E6676" i="1"/>
  <c r="E6675" i="1"/>
  <c r="E6674" i="1"/>
  <c r="E6673" i="1"/>
  <c r="E6672" i="1"/>
  <c r="E6671" i="1"/>
  <c r="E6670" i="1"/>
  <c r="E6669" i="1"/>
  <c r="E6668" i="1"/>
  <c r="E6667" i="1"/>
  <c r="E6666" i="1"/>
  <c r="E6665" i="1"/>
  <c r="E6664" i="1"/>
  <c r="E6663" i="1"/>
  <c r="E6662" i="1"/>
  <c r="E6661" i="1"/>
  <c r="E6660" i="1"/>
  <c r="E6659" i="1"/>
  <c r="E6658" i="1"/>
  <c r="E6657" i="1"/>
  <c r="E6656" i="1"/>
  <c r="E6655" i="1"/>
  <c r="E6654" i="1"/>
  <c r="E6653" i="1"/>
  <c r="E6652" i="1"/>
  <c r="E6651" i="1"/>
  <c r="E6650" i="1"/>
  <c r="E6649" i="1"/>
  <c r="E6648" i="1"/>
  <c r="E6647" i="1"/>
  <c r="E6646" i="1"/>
  <c r="E6645" i="1"/>
  <c r="E6644" i="1"/>
  <c r="E6643" i="1"/>
  <c r="E6642" i="1"/>
  <c r="E6641" i="1"/>
  <c r="E6640" i="1"/>
  <c r="E6639" i="1"/>
  <c r="E6638" i="1"/>
  <c r="E6637" i="1"/>
  <c r="E6636" i="1"/>
  <c r="E6635" i="1"/>
  <c r="E6634" i="1"/>
  <c r="E6633" i="1"/>
  <c r="E6632" i="1"/>
  <c r="E6631" i="1"/>
  <c r="E6630" i="1"/>
  <c r="E6629" i="1"/>
  <c r="E6628" i="1"/>
  <c r="E6627" i="1"/>
  <c r="E6626" i="1"/>
  <c r="E6625" i="1"/>
  <c r="E6624" i="1"/>
  <c r="E6623" i="1"/>
  <c r="E6622" i="1"/>
  <c r="E6621" i="1"/>
  <c r="E6620" i="1"/>
  <c r="E6619" i="1"/>
  <c r="E6618" i="1"/>
  <c r="E6617" i="1"/>
  <c r="E6616" i="1"/>
  <c r="E6615" i="1"/>
  <c r="E6614" i="1"/>
  <c r="E6613" i="1"/>
  <c r="E6612" i="1"/>
  <c r="E6611" i="1"/>
  <c r="E6610" i="1"/>
  <c r="E6609" i="1"/>
  <c r="E6608" i="1"/>
  <c r="E6607" i="1"/>
  <c r="E6606" i="1"/>
  <c r="E6605" i="1"/>
  <c r="E6604" i="1"/>
  <c r="E6603" i="1"/>
  <c r="E6602" i="1"/>
  <c r="E6601" i="1"/>
  <c r="E6600" i="1"/>
  <c r="E6599" i="1"/>
  <c r="E6598" i="1"/>
  <c r="E6597" i="1"/>
  <c r="E6596" i="1"/>
  <c r="E6595" i="1"/>
  <c r="E6594" i="1"/>
  <c r="E6593" i="1"/>
  <c r="E6592" i="1"/>
  <c r="E6591" i="1"/>
  <c r="E6590" i="1"/>
  <c r="E6589" i="1"/>
  <c r="E6588" i="1"/>
  <c r="E6587" i="1"/>
  <c r="E6586" i="1"/>
  <c r="E6585" i="1"/>
  <c r="E6584" i="1"/>
  <c r="E6583" i="1"/>
  <c r="E6582" i="1"/>
  <c r="E6581" i="1"/>
  <c r="E6580" i="1"/>
  <c r="E6579" i="1"/>
  <c r="E6578" i="1"/>
  <c r="E6577" i="1"/>
  <c r="E6576" i="1"/>
  <c r="E6575" i="1"/>
  <c r="E6574" i="1"/>
  <c r="E6573" i="1"/>
  <c r="E6572" i="1"/>
  <c r="E6571" i="1"/>
  <c r="E6570" i="1"/>
  <c r="E6569" i="1"/>
  <c r="E6568" i="1"/>
  <c r="E6567" i="1"/>
  <c r="E6566" i="1"/>
  <c r="E6565" i="1"/>
  <c r="E6564" i="1"/>
  <c r="E6563" i="1"/>
  <c r="E6562" i="1"/>
  <c r="E6561" i="1"/>
  <c r="E6560" i="1"/>
  <c r="E6559" i="1"/>
  <c r="E6558" i="1"/>
  <c r="E6557" i="1"/>
  <c r="E6556" i="1"/>
  <c r="E6555" i="1"/>
  <c r="E6554" i="1"/>
  <c r="E6553" i="1"/>
  <c r="E6552" i="1"/>
  <c r="E6551" i="1"/>
  <c r="E6550" i="1"/>
  <c r="E6549" i="1"/>
  <c r="E6548" i="1"/>
  <c r="E6547" i="1"/>
  <c r="E6546" i="1"/>
  <c r="E6545" i="1"/>
  <c r="E6544" i="1"/>
  <c r="E6543" i="1"/>
  <c r="E6542" i="1"/>
  <c r="E6541" i="1"/>
  <c r="E6540" i="1"/>
  <c r="E6539" i="1"/>
  <c r="E6538" i="1"/>
  <c r="E6537" i="1"/>
  <c r="E6536" i="1"/>
  <c r="E6535" i="1"/>
  <c r="E6534" i="1"/>
  <c r="E6533" i="1"/>
  <c r="E6532" i="1"/>
  <c r="E6531" i="1"/>
  <c r="E6530" i="1"/>
  <c r="E6529" i="1"/>
  <c r="E6528" i="1"/>
  <c r="E6527" i="1"/>
  <c r="E6526" i="1"/>
  <c r="E6525" i="1"/>
  <c r="E6524" i="1"/>
  <c r="E6523" i="1"/>
  <c r="E6522" i="1"/>
  <c r="E6521" i="1"/>
  <c r="E6520" i="1"/>
  <c r="E6519" i="1"/>
  <c r="E6518" i="1"/>
  <c r="E6517" i="1"/>
  <c r="E6516" i="1"/>
  <c r="E6515" i="1"/>
  <c r="E6514" i="1"/>
  <c r="E6513" i="1"/>
  <c r="E6512" i="1"/>
  <c r="E6511" i="1"/>
  <c r="E6510" i="1"/>
  <c r="E6509" i="1"/>
  <c r="E6508" i="1"/>
  <c r="E6507" i="1"/>
  <c r="E6506" i="1"/>
  <c r="E6505" i="1"/>
  <c r="E6504" i="1"/>
  <c r="E6503" i="1"/>
  <c r="E6502" i="1"/>
  <c r="E6501" i="1"/>
  <c r="E6500" i="1"/>
  <c r="E6499" i="1"/>
  <c r="E6498" i="1"/>
  <c r="E6497" i="1"/>
  <c r="E6496" i="1"/>
  <c r="E6495" i="1"/>
  <c r="E6494" i="1"/>
  <c r="E6493" i="1"/>
  <c r="E6492" i="1"/>
  <c r="E6491" i="1"/>
  <c r="E6490" i="1"/>
  <c r="E6489" i="1"/>
  <c r="E6488" i="1"/>
  <c r="E6487" i="1"/>
  <c r="E6486" i="1"/>
  <c r="E6485" i="1"/>
  <c r="E6484" i="1"/>
  <c r="E6483" i="1"/>
  <c r="E6482" i="1"/>
  <c r="E6481" i="1"/>
  <c r="E6480" i="1"/>
  <c r="E6479" i="1"/>
  <c r="E6478" i="1"/>
  <c r="E6477" i="1"/>
  <c r="E6476" i="1"/>
  <c r="E6475" i="1"/>
  <c r="E6474" i="1"/>
  <c r="E6473" i="1"/>
  <c r="E6472" i="1"/>
  <c r="E6471" i="1"/>
  <c r="E6470" i="1"/>
  <c r="E6469" i="1"/>
  <c r="E6468" i="1"/>
  <c r="E6467" i="1"/>
  <c r="E6466" i="1"/>
  <c r="E6465" i="1"/>
  <c r="E6464" i="1"/>
  <c r="E6463" i="1"/>
  <c r="E6462" i="1"/>
  <c r="E6461" i="1"/>
  <c r="E6460" i="1"/>
  <c r="E6459" i="1"/>
  <c r="E6458" i="1"/>
  <c r="E6457" i="1"/>
  <c r="E6456" i="1"/>
  <c r="E6455" i="1"/>
  <c r="E6454" i="1"/>
  <c r="E6453" i="1"/>
  <c r="E6452" i="1"/>
  <c r="E6451" i="1"/>
  <c r="E6450" i="1"/>
  <c r="E6449" i="1"/>
  <c r="E6448" i="1"/>
  <c r="E6447" i="1"/>
  <c r="E6446" i="1"/>
  <c r="E6445" i="1"/>
  <c r="E6444" i="1"/>
  <c r="E6443" i="1"/>
  <c r="E6442" i="1"/>
  <c r="E6441" i="1"/>
  <c r="E6440" i="1"/>
  <c r="E6439" i="1"/>
  <c r="E6438" i="1"/>
  <c r="E6437" i="1"/>
  <c r="E6436" i="1"/>
  <c r="E6435" i="1"/>
  <c r="E6434" i="1"/>
  <c r="E6433" i="1"/>
  <c r="E6432" i="1"/>
  <c r="E6431" i="1"/>
  <c r="E6430" i="1"/>
  <c r="E6429" i="1"/>
  <c r="E6428" i="1"/>
  <c r="E6427" i="1"/>
  <c r="E6426" i="1"/>
  <c r="E6425" i="1"/>
  <c r="E6424" i="1"/>
  <c r="E6423" i="1"/>
  <c r="E6422" i="1"/>
  <c r="E6421" i="1"/>
  <c r="E6420" i="1"/>
  <c r="E6419" i="1"/>
  <c r="E6418" i="1"/>
  <c r="E6417" i="1"/>
  <c r="E6416" i="1"/>
  <c r="E6415" i="1"/>
  <c r="E6414" i="1"/>
  <c r="E6413" i="1"/>
  <c r="E6412" i="1"/>
  <c r="E6411" i="1"/>
  <c r="E6410" i="1"/>
  <c r="E6409" i="1"/>
  <c r="E6408" i="1"/>
  <c r="E6407" i="1"/>
  <c r="E6406" i="1"/>
  <c r="E6405" i="1"/>
  <c r="E6404" i="1"/>
  <c r="E6403" i="1"/>
  <c r="E6402" i="1"/>
  <c r="E6401" i="1"/>
  <c r="E6400" i="1"/>
  <c r="E6399" i="1"/>
  <c r="E6398" i="1"/>
  <c r="E6397" i="1"/>
  <c r="E6396" i="1"/>
  <c r="E6395" i="1"/>
  <c r="E6394" i="1"/>
  <c r="E6393" i="1"/>
  <c r="E6392" i="1"/>
  <c r="E6391" i="1"/>
  <c r="E6390" i="1"/>
  <c r="E6389" i="1"/>
  <c r="E6388" i="1"/>
  <c r="E6387" i="1"/>
  <c r="E6386" i="1"/>
  <c r="E6385" i="1"/>
  <c r="E6384" i="1"/>
  <c r="E6383" i="1"/>
  <c r="E6382" i="1"/>
  <c r="E6381" i="1"/>
  <c r="E6380" i="1"/>
  <c r="E6379" i="1"/>
  <c r="E6378" i="1"/>
  <c r="E6377" i="1"/>
  <c r="E6376" i="1"/>
  <c r="E6375" i="1"/>
  <c r="E6374" i="1"/>
  <c r="E6373" i="1"/>
  <c r="E6372" i="1"/>
  <c r="E6371" i="1"/>
  <c r="E6370" i="1"/>
  <c r="E6369" i="1"/>
  <c r="E6368" i="1"/>
  <c r="E6367" i="1"/>
  <c r="E6366" i="1"/>
  <c r="E6365" i="1"/>
  <c r="E6364" i="1"/>
  <c r="E6363" i="1"/>
  <c r="E6362" i="1"/>
  <c r="E6361" i="1"/>
  <c r="E6360" i="1"/>
  <c r="E6359" i="1"/>
  <c r="E6358" i="1"/>
  <c r="E6357" i="1"/>
  <c r="E6356" i="1"/>
  <c r="E6355" i="1"/>
  <c r="E6354" i="1"/>
  <c r="E6353" i="1"/>
  <c r="E6352" i="1"/>
  <c r="E6351" i="1"/>
  <c r="E6350" i="1"/>
  <c r="E6349" i="1"/>
  <c r="E6348" i="1"/>
  <c r="E6347" i="1"/>
  <c r="E6346" i="1"/>
  <c r="E6345" i="1"/>
  <c r="E6344" i="1"/>
  <c r="E6343" i="1"/>
  <c r="E6342" i="1"/>
  <c r="E6341" i="1"/>
  <c r="E6340" i="1"/>
  <c r="E6339" i="1"/>
  <c r="E6338" i="1"/>
  <c r="E6337" i="1"/>
  <c r="E6336" i="1"/>
  <c r="E6335" i="1"/>
  <c r="E6334" i="1"/>
  <c r="E6333" i="1"/>
  <c r="E6332" i="1"/>
  <c r="E6331" i="1"/>
  <c r="E6330" i="1"/>
  <c r="E6329" i="1"/>
  <c r="E6328" i="1"/>
  <c r="E6327" i="1"/>
  <c r="E6326" i="1"/>
  <c r="E6325" i="1"/>
  <c r="E6324" i="1"/>
  <c r="E6323" i="1"/>
  <c r="E6322" i="1"/>
  <c r="E6321" i="1"/>
  <c r="E6320" i="1"/>
  <c r="E6319" i="1"/>
  <c r="E6318" i="1"/>
  <c r="E6317" i="1"/>
  <c r="E6316" i="1"/>
  <c r="E6315" i="1"/>
  <c r="E6314" i="1"/>
  <c r="E6313" i="1"/>
  <c r="E6312" i="1"/>
  <c r="E6311" i="1"/>
  <c r="E6310" i="1"/>
  <c r="E6309" i="1"/>
  <c r="E6308" i="1"/>
  <c r="E6307" i="1"/>
  <c r="E6306" i="1"/>
  <c r="E6305" i="1"/>
  <c r="E6304" i="1"/>
  <c r="E6303" i="1"/>
  <c r="E6302" i="1"/>
  <c r="E6301" i="1"/>
  <c r="E6300" i="1"/>
  <c r="E6299" i="1"/>
  <c r="E6298" i="1"/>
  <c r="E6297" i="1"/>
  <c r="E6296" i="1"/>
  <c r="E6295" i="1"/>
  <c r="E6294" i="1"/>
  <c r="E6293" i="1"/>
  <c r="E6292" i="1"/>
  <c r="E6291" i="1"/>
  <c r="E6290" i="1"/>
  <c r="E6289" i="1"/>
  <c r="E6288" i="1"/>
  <c r="E6287" i="1"/>
  <c r="E6286" i="1"/>
  <c r="E6285" i="1"/>
  <c r="E6284" i="1"/>
  <c r="E6283" i="1"/>
  <c r="E6282" i="1"/>
  <c r="E6281" i="1"/>
  <c r="E6280" i="1"/>
  <c r="E6279" i="1"/>
  <c r="E6278" i="1"/>
  <c r="E6277" i="1"/>
  <c r="E6276" i="1"/>
  <c r="E6275" i="1"/>
  <c r="E6274" i="1"/>
  <c r="E6273" i="1"/>
  <c r="E6272" i="1"/>
  <c r="E6271" i="1"/>
  <c r="E6270" i="1"/>
  <c r="E6269" i="1"/>
  <c r="E6268" i="1"/>
  <c r="E6267" i="1"/>
  <c r="E6266" i="1"/>
  <c r="E6265" i="1"/>
  <c r="E6264" i="1"/>
  <c r="E6263" i="1"/>
  <c r="E6262" i="1"/>
  <c r="E6261" i="1"/>
  <c r="E6260" i="1"/>
  <c r="E6259" i="1"/>
  <c r="E6258" i="1"/>
  <c r="E6257" i="1"/>
  <c r="E6256" i="1"/>
  <c r="E6255" i="1"/>
  <c r="E6254" i="1"/>
  <c r="E6253" i="1"/>
  <c r="E6252" i="1"/>
  <c r="E6251" i="1"/>
  <c r="E6250" i="1"/>
  <c r="E6249" i="1"/>
  <c r="E6248" i="1"/>
  <c r="E6247" i="1"/>
  <c r="E6246" i="1"/>
  <c r="E6245" i="1"/>
  <c r="E6244" i="1"/>
  <c r="E6243" i="1"/>
  <c r="E6242" i="1"/>
  <c r="E6241" i="1"/>
  <c r="E6240" i="1"/>
  <c r="E6239" i="1"/>
  <c r="E6238" i="1"/>
  <c r="E6237" i="1"/>
  <c r="E6236" i="1"/>
  <c r="E6235" i="1"/>
  <c r="E6234" i="1"/>
  <c r="E6233" i="1"/>
  <c r="E6232" i="1"/>
  <c r="E6231" i="1"/>
  <c r="E6230" i="1"/>
  <c r="E6229" i="1"/>
  <c r="E6228" i="1"/>
  <c r="E6227" i="1"/>
  <c r="E6226" i="1"/>
  <c r="E6225" i="1"/>
  <c r="E6224" i="1"/>
  <c r="E6223" i="1"/>
  <c r="E6222" i="1"/>
  <c r="E6221" i="1"/>
  <c r="E6220" i="1"/>
  <c r="E6219" i="1"/>
  <c r="E6218" i="1"/>
  <c r="E6217" i="1"/>
  <c r="E6216" i="1"/>
  <c r="E6215" i="1"/>
  <c r="E6214" i="1"/>
  <c r="E6213" i="1"/>
  <c r="E6212" i="1"/>
  <c r="E6211" i="1"/>
  <c r="E6210" i="1"/>
  <c r="E6209" i="1"/>
  <c r="E6208" i="1"/>
  <c r="E6207" i="1"/>
  <c r="E6206" i="1"/>
  <c r="E6205" i="1"/>
  <c r="E6204" i="1"/>
  <c r="E6203" i="1"/>
  <c r="E6202" i="1"/>
  <c r="E6201" i="1"/>
  <c r="E6200" i="1"/>
  <c r="E6199" i="1"/>
  <c r="E6198" i="1"/>
  <c r="E6197" i="1"/>
  <c r="E6196" i="1"/>
  <c r="E6195" i="1"/>
  <c r="E6194" i="1"/>
  <c r="E6193" i="1"/>
  <c r="E6192" i="1"/>
  <c r="E6191" i="1"/>
  <c r="E6190" i="1"/>
  <c r="E6189" i="1"/>
  <c r="E6188" i="1"/>
  <c r="E6187" i="1"/>
  <c r="E6186" i="1"/>
  <c r="E6185" i="1"/>
  <c r="E6184" i="1"/>
  <c r="E6183" i="1"/>
  <c r="E6182" i="1"/>
  <c r="E6181" i="1"/>
  <c r="E6180" i="1"/>
  <c r="E6179" i="1"/>
  <c r="E6178" i="1"/>
  <c r="E6177" i="1"/>
  <c r="E6176" i="1"/>
  <c r="E6175" i="1"/>
  <c r="E6174" i="1"/>
  <c r="E6173" i="1"/>
  <c r="E6172" i="1"/>
  <c r="E6171" i="1"/>
  <c r="E6170" i="1"/>
  <c r="E6169" i="1"/>
  <c r="E6168" i="1"/>
  <c r="E6167" i="1"/>
  <c r="E6166" i="1"/>
  <c r="E6165" i="1"/>
  <c r="E6164" i="1"/>
  <c r="E6163" i="1"/>
  <c r="E6162" i="1"/>
  <c r="E6161" i="1"/>
  <c r="E6160" i="1"/>
  <c r="E6159" i="1"/>
  <c r="E6158" i="1"/>
  <c r="E6157" i="1"/>
  <c r="E6156" i="1"/>
  <c r="E6155" i="1"/>
  <c r="E6154" i="1"/>
  <c r="E6153" i="1"/>
  <c r="E6152" i="1"/>
  <c r="E6151" i="1"/>
  <c r="E6150" i="1"/>
  <c r="E6149" i="1"/>
  <c r="E6148" i="1"/>
  <c r="E6147" i="1"/>
  <c r="E6146" i="1"/>
  <c r="E6145" i="1"/>
  <c r="E6144" i="1"/>
  <c r="E6143" i="1"/>
  <c r="E6142" i="1"/>
  <c r="E6141" i="1"/>
  <c r="E6140" i="1"/>
  <c r="E6139" i="1"/>
  <c r="E6138" i="1"/>
  <c r="E6137" i="1"/>
  <c r="E6136" i="1"/>
  <c r="E6135" i="1"/>
  <c r="E6134" i="1"/>
  <c r="E6133" i="1"/>
  <c r="E6132" i="1"/>
  <c r="E6131" i="1"/>
  <c r="E6130" i="1"/>
  <c r="E6129" i="1"/>
  <c r="E6128" i="1"/>
  <c r="E6127" i="1"/>
  <c r="E6126" i="1"/>
  <c r="E6125" i="1"/>
  <c r="E6124" i="1"/>
  <c r="E6123" i="1"/>
  <c r="E6122" i="1"/>
  <c r="E6121" i="1"/>
  <c r="E6120" i="1"/>
  <c r="E6119" i="1"/>
  <c r="E6118" i="1"/>
  <c r="E6117" i="1"/>
  <c r="E6116" i="1"/>
  <c r="E6115" i="1"/>
  <c r="E6114" i="1"/>
  <c r="E6113" i="1"/>
  <c r="E6112" i="1"/>
  <c r="E6111" i="1"/>
  <c r="E6110" i="1"/>
  <c r="E6109" i="1"/>
  <c r="E6108" i="1"/>
  <c r="E6107" i="1"/>
  <c r="E6106" i="1"/>
  <c r="E6105" i="1"/>
  <c r="E6104" i="1"/>
  <c r="E6103" i="1"/>
  <c r="E6102" i="1"/>
  <c r="E6101" i="1"/>
  <c r="E6100" i="1"/>
  <c r="E6099" i="1"/>
  <c r="E6098" i="1"/>
  <c r="E6097" i="1"/>
  <c r="E6096" i="1"/>
  <c r="E6095" i="1"/>
  <c r="E6094" i="1"/>
  <c r="E6093" i="1"/>
  <c r="E6092" i="1"/>
  <c r="E6091" i="1"/>
  <c r="E6090" i="1"/>
  <c r="E6089" i="1"/>
  <c r="E6088" i="1"/>
  <c r="E6087" i="1"/>
  <c r="E6086" i="1"/>
  <c r="E6085" i="1"/>
  <c r="E6084" i="1"/>
  <c r="E6083" i="1"/>
  <c r="E6082" i="1"/>
  <c r="E6081" i="1"/>
  <c r="E6080" i="1"/>
  <c r="E6079" i="1"/>
  <c r="E6078" i="1"/>
  <c r="E6077" i="1"/>
  <c r="E6076" i="1"/>
  <c r="E6075" i="1"/>
  <c r="E6074" i="1"/>
  <c r="E6073" i="1"/>
  <c r="E6072" i="1"/>
  <c r="E6071" i="1"/>
  <c r="E6070" i="1"/>
  <c r="E6069" i="1"/>
  <c r="E6068" i="1"/>
  <c r="E6067" i="1"/>
  <c r="E6066" i="1"/>
  <c r="E6065" i="1"/>
  <c r="E6064" i="1"/>
  <c r="E6063" i="1"/>
  <c r="E6062" i="1"/>
  <c r="E6061" i="1"/>
  <c r="E6060" i="1"/>
  <c r="E6059" i="1"/>
  <c r="E6058" i="1"/>
  <c r="E6057" i="1"/>
  <c r="E6056" i="1"/>
  <c r="E6055" i="1"/>
  <c r="E6054" i="1"/>
  <c r="E6053" i="1"/>
  <c r="E6052" i="1"/>
  <c r="E6051" i="1"/>
  <c r="E6050" i="1"/>
  <c r="E6049" i="1"/>
  <c r="E6048" i="1"/>
  <c r="E6047" i="1"/>
  <c r="E6046" i="1"/>
  <c r="E6045" i="1"/>
  <c r="E6044" i="1"/>
  <c r="E6043" i="1"/>
  <c r="E6042" i="1"/>
  <c r="E6041" i="1"/>
  <c r="E6040" i="1"/>
  <c r="E6039" i="1"/>
  <c r="E6038" i="1"/>
  <c r="E6037" i="1"/>
  <c r="E6036" i="1"/>
  <c r="E6035" i="1"/>
  <c r="E6034" i="1"/>
  <c r="E6033" i="1"/>
  <c r="E6032" i="1"/>
  <c r="E6031" i="1"/>
  <c r="E6030" i="1"/>
  <c r="E6029" i="1"/>
  <c r="E6028" i="1"/>
  <c r="E6027" i="1"/>
  <c r="E6026" i="1"/>
  <c r="E6025" i="1"/>
  <c r="E6024" i="1"/>
  <c r="E6023" i="1"/>
  <c r="E6022" i="1"/>
  <c r="E6021" i="1"/>
  <c r="E6020" i="1"/>
  <c r="E6019" i="1"/>
  <c r="E6018" i="1"/>
  <c r="E6017" i="1"/>
  <c r="E6016" i="1"/>
  <c r="E6015" i="1"/>
  <c r="E6014" i="1"/>
  <c r="E6013" i="1"/>
  <c r="E6012" i="1"/>
  <c r="E6011" i="1"/>
  <c r="E6010" i="1"/>
  <c r="E6009" i="1"/>
  <c r="E6008" i="1"/>
  <c r="E6007" i="1"/>
  <c r="E6006" i="1"/>
  <c r="E6005" i="1"/>
  <c r="E6004" i="1"/>
  <c r="E6003" i="1"/>
  <c r="E6002" i="1"/>
  <c r="E6001" i="1"/>
  <c r="E6000" i="1"/>
  <c r="E5999" i="1"/>
  <c r="E5998" i="1"/>
  <c r="E5997" i="1"/>
  <c r="E5996" i="1"/>
  <c r="E5995" i="1"/>
  <c r="E5994" i="1"/>
  <c r="E5993" i="1"/>
  <c r="E5992" i="1"/>
  <c r="E5991" i="1"/>
  <c r="E5990" i="1"/>
  <c r="E5989" i="1"/>
  <c r="E5988" i="1"/>
  <c r="E5987" i="1"/>
  <c r="E5986" i="1"/>
  <c r="E5985" i="1"/>
  <c r="E5984" i="1"/>
  <c r="E5983" i="1"/>
  <c r="E5982" i="1"/>
  <c r="E5981" i="1"/>
  <c r="E5980" i="1"/>
  <c r="E5979" i="1"/>
  <c r="E5978" i="1"/>
  <c r="E5977" i="1"/>
  <c r="E5976" i="1"/>
  <c r="E5975" i="1"/>
  <c r="E5974" i="1"/>
  <c r="E5973" i="1"/>
  <c r="E5972" i="1"/>
  <c r="E5971" i="1"/>
  <c r="E5970" i="1"/>
  <c r="E5969" i="1"/>
  <c r="E5968" i="1"/>
  <c r="E5967" i="1"/>
  <c r="E5966" i="1"/>
  <c r="E5965" i="1"/>
  <c r="E5964" i="1"/>
  <c r="E5963" i="1"/>
  <c r="E5962" i="1"/>
  <c r="E5961" i="1"/>
  <c r="E5960" i="1"/>
  <c r="E5959" i="1"/>
  <c r="E5958" i="1"/>
  <c r="E5957" i="1"/>
  <c r="E5956" i="1"/>
  <c r="E5955" i="1"/>
  <c r="E5954" i="1"/>
  <c r="E5953" i="1"/>
  <c r="E5952" i="1"/>
  <c r="E5951" i="1"/>
  <c r="E5950" i="1"/>
  <c r="E5949" i="1"/>
  <c r="E5948" i="1"/>
  <c r="E5947" i="1"/>
  <c r="E5946" i="1"/>
  <c r="E5945" i="1"/>
  <c r="E5944" i="1"/>
  <c r="E5943" i="1"/>
  <c r="E5942" i="1"/>
  <c r="E5941" i="1"/>
  <c r="E5940" i="1"/>
  <c r="E5939" i="1"/>
  <c r="E5938" i="1"/>
  <c r="E5937" i="1"/>
  <c r="E5936" i="1"/>
  <c r="E5935" i="1"/>
  <c r="E5934" i="1"/>
  <c r="E5933" i="1"/>
  <c r="E5932" i="1"/>
  <c r="E5931" i="1"/>
  <c r="E5930" i="1"/>
  <c r="E5929" i="1"/>
  <c r="E5928" i="1"/>
  <c r="E5927" i="1"/>
  <c r="E5926" i="1"/>
  <c r="E5925" i="1"/>
  <c r="E5924" i="1"/>
  <c r="E5923" i="1"/>
  <c r="E5922" i="1"/>
  <c r="E5921" i="1"/>
  <c r="E5920" i="1"/>
  <c r="E5919" i="1"/>
  <c r="E5918" i="1"/>
  <c r="E5917" i="1"/>
  <c r="E5916" i="1"/>
  <c r="E5915" i="1"/>
  <c r="E5914" i="1"/>
  <c r="E5913" i="1"/>
  <c r="E5912" i="1"/>
  <c r="E5911" i="1"/>
  <c r="E5910" i="1"/>
  <c r="E5909" i="1"/>
  <c r="E5908" i="1"/>
  <c r="E5907" i="1"/>
  <c r="E5906" i="1"/>
  <c r="E5905" i="1"/>
  <c r="E5904" i="1"/>
  <c r="E5903" i="1"/>
  <c r="E5902" i="1"/>
  <c r="E5901" i="1"/>
  <c r="E5900" i="1"/>
  <c r="E5899" i="1"/>
  <c r="E5898" i="1"/>
  <c r="E5897" i="1"/>
  <c r="E5896" i="1"/>
  <c r="E5895" i="1"/>
  <c r="E5894" i="1"/>
  <c r="E5893" i="1"/>
  <c r="E5892" i="1"/>
  <c r="E5891" i="1"/>
  <c r="E5890" i="1"/>
  <c r="E5889" i="1"/>
  <c r="E5888" i="1"/>
  <c r="E5887" i="1"/>
  <c r="E5886" i="1"/>
  <c r="E5885" i="1"/>
  <c r="E5884" i="1"/>
  <c r="E5883" i="1"/>
  <c r="E5882" i="1"/>
  <c r="E5881" i="1"/>
  <c r="E5880" i="1"/>
  <c r="E5879" i="1"/>
  <c r="E5878" i="1"/>
  <c r="E5877" i="1"/>
  <c r="E5876" i="1"/>
  <c r="E5875" i="1"/>
  <c r="E5874" i="1"/>
  <c r="E5873" i="1"/>
  <c r="E5872" i="1"/>
  <c r="E5871" i="1"/>
  <c r="E5870" i="1"/>
  <c r="E5869" i="1"/>
  <c r="E5868" i="1"/>
  <c r="E5867" i="1"/>
  <c r="E5866" i="1"/>
  <c r="E5865" i="1"/>
  <c r="E5864" i="1"/>
  <c r="E5863" i="1"/>
  <c r="E5862" i="1"/>
  <c r="E5861" i="1"/>
  <c r="E5860" i="1"/>
  <c r="E5859" i="1"/>
  <c r="E5858" i="1"/>
  <c r="E5857" i="1"/>
  <c r="E5856" i="1"/>
  <c r="E5855" i="1"/>
  <c r="E5854" i="1"/>
  <c r="E5853" i="1"/>
  <c r="E5852" i="1"/>
  <c r="E5851" i="1"/>
  <c r="E5850" i="1"/>
  <c r="E5849" i="1"/>
  <c r="E5848" i="1"/>
  <c r="E5847" i="1"/>
  <c r="E5846" i="1"/>
  <c r="E5845" i="1"/>
  <c r="E5844" i="1"/>
  <c r="E5843" i="1"/>
  <c r="E5842" i="1"/>
  <c r="E5841" i="1"/>
  <c r="E5840" i="1"/>
  <c r="E5839" i="1"/>
  <c r="E5838" i="1"/>
  <c r="E5837" i="1"/>
  <c r="E5836" i="1"/>
  <c r="E5835" i="1"/>
  <c r="E5834" i="1"/>
  <c r="E5833" i="1"/>
  <c r="E5832" i="1"/>
  <c r="E5831" i="1"/>
  <c r="E5830" i="1"/>
  <c r="E5829" i="1"/>
  <c r="E5828" i="1"/>
  <c r="E5827" i="1"/>
  <c r="E5826" i="1"/>
  <c r="E5825" i="1"/>
  <c r="E5824" i="1"/>
  <c r="E5823" i="1"/>
  <c r="E5822" i="1"/>
  <c r="E5821" i="1"/>
  <c r="E5820" i="1"/>
  <c r="E5819" i="1"/>
  <c r="E5818" i="1"/>
  <c r="E5817" i="1"/>
  <c r="E5816" i="1"/>
  <c r="E5815" i="1"/>
  <c r="E5814" i="1"/>
  <c r="E5813" i="1"/>
  <c r="E5812" i="1"/>
  <c r="E5811" i="1"/>
  <c r="E5810" i="1"/>
  <c r="E5809" i="1"/>
  <c r="E5808" i="1"/>
  <c r="E5807" i="1"/>
  <c r="E5806" i="1"/>
  <c r="E5805" i="1"/>
  <c r="E5804" i="1"/>
  <c r="E5803" i="1"/>
  <c r="E5802" i="1"/>
  <c r="E5801" i="1"/>
  <c r="E5800" i="1"/>
  <c r="E5799" i="1"/>
  <c r="E5798" i="1"/>
  <c r="E5797" i="1"/>
  <c r="E5796" i="1"/>
  <c r="E5795" i="1"/>
  <c r="E5794" i="1"/>
  <c r="E5793" i="1"/>
  <c r="E5792" i="1"/>
  <c r="E5791" i="1"/>
  <c r="E5790" i="1"/>
  <c r="E5789" i="1"/>
  <c r="E5788" i="1"/>
  <c r="E5787" i="1"/>
  <c r="E5786" i="1"/>
  <c r="E5785" i="1"/>
  <c r="E5784" i="1"/>
  <c r="E5783" i="1"/>
  <c r="E5782" i="1"/>
  <c r="E5781" i="1"/>
  <c r="E5780" i="1"/>
  <c r="E5779" i="1"/>
  <c r="E5778" i="1"/>
  <c r="E5777" i="1"/>
  <c r="E5776" i="1"/>
  <c r="E5775" i="1"/>
  <c r="E5774" i="1"/>
  <c r="E5773" i="1"/>
  <c r="E5772" i="1"/>
  <c r="E5771" i="1"/>
  <c r="E5770" i="1"/>
  <c r="E5769" i="1"/>
  <c r="E5768" i="1"/>
  <c r="E5767" i="1"/>
  <c r="E5766" i="1"/>
  <c r="E5765" i="1"/>
  <c r="E5764" i="1"/>
  <c r="E5763" i="1"/>
  <c r="E5762" i="1"/>
  <c r="E5761" i="1"/>
  <c r="E5760" i="1"/>
  <c r="E5759" i="1"/>
  <c r="E5758" i="1"/>
  <c r="E5757" i="1"/>
  <c r="E5756" i="1"/>
  <c r="E5755" i="1"/>
  <c r="E5754" i="1"/>
  <c r="E5753" i="1"/>
  <c r="E5752" i="1"/>
  <c r="E5751" i="1"/>
  <c r="E5750" i="1"/>
  <c r="E5749" i="1"/>
  <c r="E5748" i="1"/>
  <c r="E5747" i="1"/>
  <c r="E5746" i="1"/>
  <c r="E5745" i="1"/>
  <c r="E5744" i="1"/>
  <c r="E5743" i="1"/>
  <c r="E5742" i="1"/>
  <c r="E5741" i="1"/>
  <c r="E5740" i="1"/>
  <c r="E5739" i="1"/>
  <c r="E5738" i="1"/>
  <c r="E5737" i="1"/>
  <c r="E5736" i="1"/>
  <c r="E5735" i="1"/>
  <c r="E5734" i="1"/>
  <c r="E5733" i="1"/>
  <c r="E5732" i="1"/>
  <c r="E5731" i="1"/>
  <c r="E5730" i="1"/>
  <c r="E5729" i="1"/>
  <c r="E5728" i="1"/>
  <c r="E5727" i="1"/>
  <c r="E5726" i="1"/>
  <c r="E5725" i="1"/>
  <c r="E5724" i="1"/>
  <c r="E5723" i="1"/>
  <c r="E5722" i="1"/>
  <c r="E5721" i="1"/>
  <c r="E5720" i="1"/>
  <c r="E5719" i="1"/>
  <c r="E5718" i="1"/>
  <c r="E5717" i="1"/>
  <c r="E5716" i="1"/>
  <c r="E5715" i="1"/>
  <c r="E5714" i="1"/>
  <c r="E5713" i="1"/>
  <c r="E5712" i="1"/>
  <c r="E5711" i="1"/>
  <c r="E5710" i="1"/>
  <c r="E5709" i="1"/>
  <c r="E5708" i="1"/>
  <c r="E5707" i="1"/>
  <c r="E5706" i="1"/>
  <c r="E5705" i="1"/>
  <c r="E5704" i="1"/>
  <c r="E5703" i="1"/>
  <c r="E5702" i="1"/>
  <c r="E5701" i="1"/>
  <c r="E5700" i="1"/>
  <c r="E5699" i="1"/>
  <c r="E5698" i="1"/>
  <c r="E5697" i="1"/>
  <c r="E5696" i="1"/>
  <c r="E5695" i="1"/>
  <c r="E5694" i="1"/>
  <c r="E5693" i="1"/>
  <c r="E5692" i="1"/>
  <c r="E5691" i="1"/>
  <c r="E5690" i="1"/>
  <c r="E5689" i="1"/>
  <c r="E5688" i="1"/>
  <c r="E5687" i="1"/>
  <c r="E5686" i="1"/>
  <c r="E5685" i="1"/>
  <c r="E5684" i="1"/>
  <c r="E5683" i="1"/>
  <c r="E5682" i="1"/>
  <c r="E5681" i="1"/>
  <c r="E5680" i="1"/>
  <c r="E5679" i="1"/>
  <c r="E5678" i="1"/>
  <c r="E5677" i="1"/>
  <c r="E5676" i="1"/>
  <c r="E5675" i="1"/>
  <c r="E5674" i="1"/>
  <c r="E5673" i="1"/>
  <c r="E5672" i="1"/>
  <c r="E5671" i="1"/>
  <c r="E5670" i="1"/>
  <c r="E5669" i="1"/>
  <c r="E5668" i="1"/>
  <c r="E5667" i="1"/>
  <c r="E5666" i="1"/>
  <c r="E5665" i="1"/>
  <c r="E5664" i="1"/>
  <c r="E5663" i="1"/>
  <c r="E5662" i="1"/>
  <c r="E5661" i="1"/>
  <c r="E5660" i="1"/>
  <c r="E5659" i="1"/>
  <c r="E5658" i="1"/>
  <c r="E5657" i="1"/>
  <c r="E5656" i="1"/>
  <c r="E5655" i="1"/>
  <c r="E5654" i="1"/>
  <c r="E5653" i="1"/>
  <c r="E5652" i="1"/>
  <c r="E5651" i="1"/>
  <c r="E5650" i="1"/>
  <c r="E5649" i="1"/>
  <c r="E5648" i="1"/>
  <c r="E5647" i="1"/>
  <c r="E5646" i="1"/>
  <c r="E5645" i="1"/>
  <c r="E5644" i="1"/>
  <c r="E5643" i="1"/>
  <c r="E5642" i="1"/>
  <c r="E5641" i="1"/>
  <c r="E5640" i="1"/>
  <c r="E5639" i="1"/>
  <c r="E5638" i="1"/>
  <c r="E5637" i="1"/>
  <c r="E5636" i="1"/>
  <c r="E5635" i="1"/>
  <c r="E5634" i="1"/>
  <c r="E5633" i="1"/>
  <c r="E5632" i="1"/>
  <c r="E5631" i="1"/>
  <c r="E5630" i="1"/>
  <c r="E5629" i="1"/>
  <c r="E5628" i="1"/>
  <c r="E5627" i="1"/>
  <c r="E5626" i="1"/>
  <c r="E5625" i="1"/>
  <c r="E5624" i="1"/>
  <c r="E5623" i="1"/>
  <c r="E5622" i="1"/>
  <c r="E5621" i="1"/>
  <c r="E5620" i="1"/>
  <c r="E5619" i="1"/>
  <c r="E5618" i="1"/>
  <c r="E5617" i="1"/>
  <c r="E5616" i="1"/>
  <c r="E5615" i="1"/>
  <c r="E5614" i="1"/>
  <c r="E5613" i="1"/>
  <c r="E5612" i="1"/>
  <c r="E5611" i="1"/>
  <c r="E5610"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5585" i="1"/>
  <c r="E5584" i="1"/>
  <c r="E5583" i="1"/>
  <c r="E5582" i="1"/>
  <c r="E5581" i="1"/>
  <c r="E5580" i="1"/>
  <c r="E5579" i="1"/>
  <c r="E5578" i="1"/>
  <c r="E5577" i="1"/>
  <c r="E5576" i="1"/>
  <c r="E5575" i="1"/>
  <c r="E5574" i="1"/>
  <c r="E5573" i="1"/>
  <c r="E5572" i="1"/>
  <c r="E5571" i="1"/>
  <c r="E5570" i="1"/>
  <c r="E5569" i="1"/>
  <c r="E5568" i="1"/>
  <c r="E5567" i="1"/>
  <c r="E5566" i="1"/>
  <c r="E5565" i="1"/>
  <c r="E5564" i="1"/>
  <c r="E5563" i="1"/>
  <c r="E5562" i="1"/>
  <c r="E5561" i="1"/>
  <c r="E5560" i="1"/>
  <c r="E5559" i="1"/>
  <c r="E5558" i="1"/>
  <c r="E5557" i="1"/>
  <c r="E5556" i="1"/>
  <c r="E5555" i="1"/>
  <c r="E5554" i="1"/>
  <c r="E5553" i="1"/>
  <c r="E5552" i="1"/>
  <c r="E5551" i="1"/>
  <c r="E5550" i="1"/>
  <c r="E5549" i="1"/>
  <c r="E5548" i="1"/>
  <c r="E5547" i="1"/>
  <c r="E5546" i="1"/>
  <c r="E5545" i="1"/>
  <c r="E5544" i="1"/>
  <c r="E5543" i="1"/>
  <c r="E5542" i="1"/>
  <c r="E5541" i="1"/>
  <c r="E5540" i="1"/>
  <c r="E5539" i="1"/>
  <c r="E5538" i="1"/>
  <c r="E5537" i="1"/>
  <c r="E5536" i="1"/>
  <c r="E5535" i="1"/>
  <c r="E5534" i="1"/>
  <c r="E5533" i="1"/>
  <c r="E5532" i="1"/>
  <c r="E5531" i="1"/>
  <c r="E5530" i="1"/>
  <c r="E5529" i="1"/>
  <c r="E5528" i="1"/>
  <c r="E5527" i="1"/>
  <c r="E5526" i="1"/>
  <c r="E5525" i="1"/>
  <c r="E5524" i="1"/>
  <c r="E5523" i="1"/>
  <c r="E5522" i="1"/>
  <c r="E5521" i="1"/>
  <c r="E5520" i="1"/>
  <c r="E5519" i="1"/>
  <c r="E5518" i="1"/>
  <c r="E5517" i="1"/>
  <c r="E5516" i="1"/>
  <c r="E5515" i="1"/>
  <c r="E5514" i="1"/>
  <c r="E5513" i="1"/>
  <c r="E5512" i="1"/>
  <c r="E5511" i="1"/>
  <c r="E5510" i="1"/>
  <c r="E5509" i="1"/>
  <c r="E5508" i="1"/>
  <c r="E5507" i="1"/>
  <c r="E5506" i="1"/>
  <c r="E5505" i="1"/>
  <c r="E5504" i="1"/>
  <c r="E5503" i="1"/>
  <c r="E5502" i="1"/>
  <c r="E5501" i="1"/>
  <c r="E5500" i="1"/>
  <c r="E5499" i="1"/>
  <c r="E5498" i="1"/>
  <c r="E5497" i="1"/>
  <c r="E5496" i="1"/>
  <c r="E5495" i="1"/>
  <c r="E5494" i="1"/>
  <c r="E5493" i="1"/>
  <c r="E5492" i="1"/>
  <c r="E5491" i="1"/>
  <c r="E5490" i="1"/>
  <c r="E5489" i="1"/>
  <c r="E5488" i="1"/>
  <c r="E5487" i="1"/>
  <c r="E5486" i="1"/>
  <c r="E5485" i="1"/>
  <c r="E5484" i="1"/>
  <c r="E5483" i="1"/>
  <c r="E5482" i="1"/>
  <c r="E5481" i="1"/>
  <c r="E5480" i="1"/>
  <c r="E5479" i="1"/>
  <c r="E5478" i="1"/>
  <c r="E5477" i="1"/>
  <c r="E5476" i="1"/>
  <c r="E5475" i="1"/>
  <c r="E5474" i="1"/>
  <c r="E5473" i="1"/>
  <c r="E5472" i="1"/>
  <c r="E5471" i="1"/>
  <c r="E5470" i="1"/>
  <c r="E5469" i="1"/>
  <c r="E5468" i="1"/>
  <c r="E5467" i="1"/>
  <c r="E5466" i="1"/>
  <c r="E5465" i="1"/>
  <c r="E5464" i="1"/>
  <c r="E5463" i="1"/>
  <c r="E5462" i="1"/>
  <c r="E5461" i="1"/>
  <c r="E5460" i="1"/>
  <c r="E5459" i="1"/>
  <c r="E5458" i="1"/>
  <c r="E5457" i="1"/>
  <c r="E5456" i="1"/>
  <c r="E5455" i="1"/>
  <c r="E5454" i="1"/>
  <c r="E5453" i="1"/>
  <c r="E5452" i="1"/>
  <c r="E5451" i="1"/>
  <c r="E5450" i="1"/>
  <c r="E5449" i="1"/>
  <c r="E5448" i="1"/>
  <c r="E5447" i="1"/>
  <c r="E5446" i="1"/>
  <c r="E5445" i="1"/>
  <c r="E5444" i="1"/>
  <c r="E5443" i="1"/>
  <c r="E5442" i="1"/>
  <c r="E5441" i="1"/>
  <c r="E5440" i="1"/>
  <c r="E5439" i="1"/>
  <c r="E5438" i="1"/>
  <c r="E5437" i="1"/>
  <c r="E5436" i="1"/>
  <c r="E5435" i="1"/>
  <c r="E5434" i="1"/>
  <c r="E5433" i="1"/>
  <c r="E5432" i="1"/>
  <c r="E5431" i="1"/>
  <c r="E5430" i="1"/>
  <c r="E5429" i="1"/>
  <c r="E5428" i="1"/>
  <c r="E5427" i="1"/>
  <c r="E5426" i="1"/>
  <c r="E5425" i="1"/>
  <c r="E5424" i="1"/>
  <c r="E5423" i="1"/>
  <c r="E5422" i="1"/>
  <c r="E5421" i="1"/>
  <c r="E5420" i="1"/>
  <c r="E5419" i="1"/>
  <c r="E5418" i="1"/>
  <c r="E5417" i="1"/>
  <c r="E5416" i="1"/>
  <c r="E5415" i="1"/>
  <c r="E5414" i="1"/>
  <c r="E5413" i="1"/>
  <c r="E5412" i="1"/>
  <c r="E5411" i="1"/>
  <c r="E5410" i="1"/>
  <c r="E5409" i="1"/>
  <c r="E5408" i="1"/>
  <c r="E5407" i="1"/>
  <c r="E5406" i="1"/>
  <c r="E5405" i="1"/>
  <c r="E5404" i="1"/>
  <c r="E5403" i="1"/>
  <c r="E5402" i="1"/>
  <c r="E5401" i="1"/>
  <c r="E5400" i="1"/>
  <c r="E5399" i="1"/>
  <c r="E5398" i="1"/>
  <c r="E5397" i="1"/>
  <c r="E5396" i="1"/>
  <c r="E5395" i="1"/>
  <c r="E5394" i="1"/>
  <c r="E5393" i="1"/>
  <c r="E5392" i="1"/>
  <c r="E5391" i="1"/>
  <c r="E5390" i="1"/>
  <c r="E5389" i="1"/>
  <c r="E5388" i="1"/>
  <c r="E5387" i="1"/>
  <c r="E5386" i="1"/>
  <c r="E5385" i="1"/>
  <c r="E5384" i="1"/>
  <c r="E5383" i="1"/>
  <c r="E5382" i="1"/>
  <c r="E5381" i="1"/>
  <c r="E5380" i="1"/>
  <c r="E5379" i="1"/>
  <c r="E5378" i="1"/>
  <c r="E5377" i="1"/>
  <c r="E5376" i="1"/>
  <c r="E5375" i="1"/>
  <c r="E5374" i="1"/>
  <c r="E5373" i="1"/>
  <c r="E5372" i="1"/>
  <c r="E5371" i="1"/>
  <c r="E5370" i="1"/>
  <c r="E5369" i="1"/>
  <c r="E5368" i="1"/>
  <c r="E5367" i="1"/>
  <c r="E5366" i="1"/>
  <c r="E5365" i="1"/>
  <c r="E5364" i="1"/>
  <c r="E5363" i="1"/>
  <c r="E5362" i="1"/>
  <c r="E5361" i="1"/>
  <c r="E5360" i="1"/>
  <c r="E5359" i="1"/>
  <c r="E5358" i="1"/>
  <c r="E5357" i="1"/>
  <c r="E5356" i="1"/>
  <c r="E5355" i="1"/>
  <c r="E5354" i="1"/>
  <c r="E5353" i="1"/>
  <c r="E5352" i="1"/>
  <c r="E5351" i="1"/>
  <c r="E5350" i="1"/>
  <c r="E5349" i="1"/>
  <c r="E5348" i="1"/>
  <c r="E5347" i="1"/>
  <c r="E5346" i="1"/>
  <c r="E5345" i="1"/>
  <c r="E5344" i="1"/>
  <c r="E5343" i="1"/>
  <c r="E5342" i="1"/>
  <c r="E5341" i="1"/>
  <c r="E5340" i="1"/>
  <c r="E5339" i="1"/>
  <c r="E5338" i="1"/>
  <c r="E5337" i="1"/>
  <c r="E5336" i="1"/>
  <c r="E5335" i="1"/>
  <c r="E5334" i="1"/>
  <c r="E5333" i="1"/>
  <c r="E5332" i="1"/>
  <c r="E5331" i="1"/>
  <c r="E5330" i="1"/>
  <c r="E5329" i="1"/>
  <c r="E5328" i="1"/>
  <c r="E5327" i="1"/>
  <c r="E5326" i="1"/>
  <c r="E5325" i="1"/>
  <c r="E5324" i="1"/>
  <c r="E5323" i="1"/>
  <c r="E5322" i="1"/>
  <c r="E5321" i="1"/>
  <c r="E5320" i="1"/>
  <c r="E5319" i="1"/>
  <c r="E5318" i="1"/>
  <c r="E5317" i="1"/>
  <c r="E5316" i="1"/>
  <c r="E5315" i="1"/>
  <c r="E5314" i="1"/>
  <c r="E5313" i="1"/>
  <c r="E5312" i="1"/>
  <c r="E5311" i="1"/>
  <c r="E5310" i="1"/>
  <c r="E5309" i="1"/>
  <c r="E5308" i="1"/>
  <c r="E5307" i="1"/>
  <c r="E5306" i="1"/>
  <c r="E5305" i="1"/>
  <c r="E5304" i="1"/>
  <c r="E5303" i="1"/>
  <c r="E5302" i="1"/>
  <c r="E5301" i="1"/>
  <c r="E5300" i="1"/>
  <c r="E5299" i="1"/>
  <c r="E5298" i="1"/>
  <c r="E5297" i="1"/>
  <c r="E5296" i="1"/>
  <c r="E5295" i="1"/>
  <c r="E5294" i="1"/>
  <c r="E5293" i="1"/>
  <c r="E5292" i="1"/>
  <c r="E5291" i="1"/>
  <c r="E5290" i="1"/>
  <c r="E5289" i="1"/>
  <c r="E5288" i="1"/>
  <c r="E5287" i="1"/>
  <c r="E5286" i="1"/>
  <c r="E5285" i="1"/>
  <c r="E5284" i="1"/>
  <c r="E5283" i="1"/>
  <c r="E5282" i="1"/>
  <c r="E5281" i="1"/>
  <c r="E5280" i="1"/>
  <c r="E5279" i="1"/>
  <c r="E5278" i="1"/>
  <c r="E5277" i="1"/>
  <c r="E5276" i="1"/>
  <c r="E5275" i="1"/>
  <c r="E5274" i="1"/>
  <c r="E5273" i="1"/>
  <c r="E5272" i="1"/>
  <c r="E5271" i="1"/>
  <c r="E5270" i="1"/>
  <c r="E5269" i="1"/>
  <c r="E5268" i="1"/>
  <c r="E5267" i="1"/>
  <c r="E5266" i="1"/>
  <c r="E5265" i="1"/>
  <c r="E5264" i="1"/>
  <c r="E5263" i="1"/>
  <c r="E5262" i="1"/>
  <c r="E5261" i="1"/>
  <c r="E5260" i="1"/>
  <c r="E5259" i="1"/>
  <c r="E5258" i="1"/>
  <c r="E5257" i="1"/>
  <c r="E5256" i="1"/>
  <c r="E5255" i="1"/>
  <c r="E5254" i="1"/>
  <c r="E5253" i="1"/>
  <c r="E5252" i="1"/>
  <c r="E5251" i="1"/>
  <c r="E5250" i="1"/>
  <c r="E5249" i="1"/>
  <c r="E5248" i="1"/>
  <c r="E5247" i="1"/>
  <c r="E5246" i="1"/>
  <c r="E5245" i="1"/>
  <c r="E5244" i="1"/>
  <c r="E5243" i="1"/>
  <c r="E5242" i="1"/>
  <c r="E5241" i="1"/>
  <c r="E5240" i="1"/>
  <c r="E5239" i="1"/>
  <c r="E5238" i="1"/>
  <c r="E5237" i="1"/>
  <c r="E5236" i="1"/>
  <c r="E5235" i="1"/>
  <c r="E5234" i="1"/>
  <c r="E5233" i="1"/>
  <c r="E5232" i="1"/>
  <c r="E5231" i="1"/>
  <c r="E5230" i="1"/>
  <c r="E5229" i="1"/>
  <c r="E5228" i="1"/>
  <c r="E5227" i="1"/>
  <c r="E5226" i="1"/>
  <c r="E5225" i="1"/>
  <c r="E5224" i="1"/>
  <c r="E5223" i="1"/>
  <c r="E5222" i="1"/>
  <c r="E5221" i="1"/>
  <c r="E5220" i="1"/>
  <c r="E5219" i="1"/>
  <c r="E5218" i="1"/>
  <c r="E5217" i="1"/>
  <c r="E5216" i="1"/>
  <c r="E5215" i="1"/>
  <c r="E5214" i="1"/>
  <c r="E5213" i="1"/>
  <c r="E5212" i="1"/>
  <c r="E5211" i="1"/>
  <c r="E5210" i="1"/>
  <c r="E5209" i="1"/>
  <c r="E5208" i="1"/>
  <c r="E5207" i="1"/>
  <c r="E5206" i="1"/>
  <c r="E5205" i="1"/>
  <c r="E5204" i="1"/>
  <c r="E5203" i="1"/>
  <c r="E5202" i="1"/>
  <c r="E5201" i="1"/>
  <c r="E5200" i="1"/>
  <c r="E5199" i="1"/>
  <c r="E5198" i="1"/>
  <c r="E5197" i="1"/>
  <c r="E5196" i="1"/>
  <c r="E5195" i="1"/>
  <c r="E5194" i="1"/>
  <c r="E5193" i="1"/>
  <c r="E5192" i="1"/>
  <c r="E5191" i="1"/>
  <c r="E5190" i="1"/>
  <c r="E5189" i="1"/>
  <c r="E5188" i="1"/>
  <c r="E5187" i="1"/>
  <c r="E5186" i="1"/>
  <c r="E5185" i="1"/>
  <c r="E5184" i="1"/>
  <c r="E5183" i="1"/>
  <c r="E5182" i="1"/>
  <c r="E5181" i="1"/>
  <c r="E5180" i="1"/>
  <c r="E5179" i="1"/>
  <c r="E5178" i="1"/>
  <c r="E5177" i="1"/>
  <c r="E5176" i="1"/>
  <c r="E5175" i="1"/>
  <c r="E5174" i="1"/>
  <c r="E5173" i="1"/>
  <c r="E5172" i="1"/>
  <c r="E5171" i="1"/>
  <c r="E5170" i="1"/>
  <c r="E5169" i="1"/>
  <c r="E5168" i="1"/>
  <c r="E5167" i="1"/>
  <c r="E5166" i="1"/>
  <c r="E5165" i="1"/>
  <c r="E5164" i="1"/>
  <c r="E5163" i="1"/>
  <c r="E5162" i="1"/>
  <c r="E5161" i="1"/>
  <c r="E5160" i="1"/>
  <c r="E5159" i="1"/>
  <c r="E5158" i="1"/>
  <c r="E5157" i="1"/>
  <c r="E5156" i="1"/>
  <c r="E5155" i="1"/>
  <c r="E5154" i="1"/>
  <c r="E5153" i="1"/>
  <c r="E5152" i="1"/>
  <c r="E5151" i="1"/>
  <c r="E5150" i="1"/>
  <c r="E5149" i="1"/>
  <c r="E5148" i="1"/>
  <c r="E5147" i="1"/>
  <c r="E5146" i="1"/>
  <c r="E5145" i="1"/>
  <c r="E5144" i="1"/>
  <c r="E5143" i="1"/>
  <c r="E5142" i="1"/>
  <c r="E5141" i="1"/>
  <c r="E5140" i="1"/>
  <c r="E5139" i="1"/>
  <c r="E5138" i="1"/>
  <c r="E5137" i="1"/>
  <c r="E5136" i="1"/>
  <c r="E5135" i="1"/>
  <c r="E5134" i="1"/>
  <c r="E5133" i="1"/>
  <c r="E5132" i="1"/>
  <c r="E5131" i="1"/>
  <c r="E5130" i="1"/>
  <c r="E5129" i="1"/>
  <c r="E5128" i="1"/>
  <c r="E5127" i="1"/>
  <c r="E5126" i="1"/>
  <c r="E5125" i="1"/>
  <c r="E5124" i="1"/>
  <c r="E5123" i="1"/>
  <c r="E5122" i="1"/>
  <c r="E5121" i="1"/>
  <c r="E5120" i="1"/>
  <c r="E5119" i="1"/>
  <c r="E5118" i="1"/>
  <c r="E5117" i="1"/>
  <c r="E5116" i="1"/>
  <c r="E5115" i="1"/>
  <c r="E5114" i="1"/>
  <c r="E5113" i="1"/>
  <c r="E5112" i="1"/>
  <c r="E5111" i="1"/>
  <c r="E5110" i="1"/>
  <c r="E5109" i="1"/>
  <c r="E5108" i="1"/>
  <c r="E5107" i="1"/>
  <c r="E5106" i="1"/>
  <c r="E5105" i="1"/>
  <c r="E5104" i="1"/>
  <c r="E5103" i="1"/>
  <c r="E5102" i="1"/>
  <c r="E5101" i="1"/>
  <c r="E5100" i="1"/>
  <c r="E5099" i="1"/>
  <c r="E5098" i="1"/>
  <c r="E5097" i="1"/>
  <c r="E5096" i="1"/>
  <c r="E5095" i="1"/>
  <c r="E5094" i="1"/>
  <c r="E5093" i="1"/>
  <c r="E5092" i="1"/>
  <c r="E5091" i="1"/>
  <c r="E5090" i="1"/>
  <c r="E5089" i="1"/>
  <c r="E5088" i="1"/>
  <c r="E5087" i="1"/>
  <c r="E5086" i="1"/>
  <c r="E5085" i="1"/>
  <c r="E5084" i="1"/>
  <c r="E5083" i="1"/>
  <c r="E5082" i="1"/>
  <c r="E5081" i="1"/>
  <c r="E5080" i="1"/>
  <c r="E5079" i="1"/>
  <c r="E5078" i="1"/>
  <c r="E5077" i="1"/>
  <c r="E5076" i="1"/>
  <c r="E5075" i="1"/>
  <c r="E5074" i="1"/>
  <c r="E5073" i="1"/>
  <c r="E5072" i="1"/>
  <c r="E5071" i="1"/>
  <c r="E5070" i="1"/>
  <c r="E5069" i="1"/>
  <c r="E5068" i="1"/>
  <c r="E5067" i="1"/>
  <c r="E5066" i="1"/>
  <c r="E5065" i="1"/>
  <c r="E5064" i="1"/>
  <c r="E5063" i="1"/>
  <c r="E5062" i="1"/>
  <c r="E5061" i="1"/>
  <c r="E5060" i="1"/>
  <c r="E5059" i="1"/>
  <c r="E5058" i="1"/>
  <c r="E5057" i="1"/>
  <c r="E5056" i="1"/>
  <c r="E5055" i="1"/>
  <c r="E5054" i="1"/>
  <c r="E5053" i="1"/>
  <c r="E5052" i="1"/>
  <c r="E5051" i="1"/>
  <c r="E5050" i="1"/>
  <c r="E5049" i="1"/>
  <c r="E5048" i="1"/>
  <c r="E5047" i="1"/>
  <c r="E5046" i="1"/>
  <c r="E5045" i="1"/>
  <c r="E5044" i="1"/>
  <c r="E5043" i="1"/>
  <c r="E5042" i="1"/>
  <c r="E5041" i="1"/>
  <c r="E5040" i="1"/>
  <c r="E5039" i="1"/>
  <c r="E5038" i="1"/>
  <c r="E5037" i="1"/>
  <c r="E5036" i="1"/>
  <c r="E5035" i="1"/>
  <c r="E5034" i="1"/>
  <c r="E5033" i="1"/>
  <c r="E5032" i="1"/>
  <c r="E5031" i="1"/>
  <c r="E5030" i="1"/>
  <c r="E5029" i="1"/>
  <c r="E5028" i="1"/>
  <c r="E5027" i="1"/>
  <c r="E5026" i="1"/>
  <c r="E5025" i="1"/>
  <c r="E5024" i="1"/>
  <c r="E5023" i="1"/>
  <c r="E5022" i="1"/>
  <c r="E5021" i="1"/>
  <c r="E5020" i="1"/>
  <c r="E5019" i="1"/>
  <c r="E5018" i="1"/>
  <c r="E5017" i="1"/>
  <c r="E5016" i="1"/>
  <c r="E5015" i="1"/>
  <c r="E5014" i="1"/>
  <c r="E5013" i="1"/>
  <c r="E5012" i="1"/>
  <c r="E5011" i="1"/>
  <c r="E5010" i="1"/>
  <c r="E5009" i="1"/>
  <c r="E5008" i="1"/>
  <c r="E5007" i="1"/>
  <c r="E5006" i="1"/>
  <c r="E5005" i="1"/>
  <c r="E5004" i="1"/>
  <c r="E5003" i="1"/>
  <c r="E5002" i="1"/>
  <c r="E5001" i="1"/>
  <c r="E5000" i="1"/>
  <c r="E4999" i="1"/>
  <c r="E4998" i="1"/>
  <c r="E4997" i="1"/>
  <c r="E4996" i="1"/>
  <c r="E4995" i="1"/>
  <c r="E4994" i="1"/>
  <c r="E4993" i="1"/>
  <c r="E4992" i="1"/>
  <c r="E4991" i="1"/>
  <c r="E4990" i="1"/>
  <c r="E4989" i="1"/>
  <c r="E4988" i="1"/>
  <c r="E4987" i="1"/>
  <c r="E4986" i="1"/>
  <c r="E4985" i="1"/>
  <c r="E4984" i="1"/>
  <c r="E4983" i="1"/>
  <c r="E4982" i="1"/>
  <c r="E4981" i="1"/>
  <c r="E4980" i="1"/>
  <c r="E4979" i="1"/>
  <c r="E4978" i="1"/>
  <c r="E4977" i="1"/>
  <c r="E4976" i="1"/>
  <c r="E4975" i="1"/>
  <c r="E4974" i="1"/>
  <c r="E4973" i="1"/>
  <c r="E4972" i="1"/>
  <c r="E4971" i="1"/>
  <c r="E4970" i="1"/>
  <c r="E4969" i="1"/>
  <c r="E4968" i="1"/>
  <c r="E4967" i="1"/>
  <c r="E4966" i="1"/>
  <c r="E4965" i="1"/>
  <c r="E4964" i="1"/>
  <c r="E4963" i="1"/>
  <c r="E4962" i="1"/>
  <c r="E4961" i="1"/>
  <c r="E4960" i="1"/>
  <c r="E4959" i="1"/>
  <c r="E4958" i="1"/>
  <c r="E4957" i="1"/>
  <c r="E4956" i="1"/>
  <c r="E4955" i="1"/>
  <c r="E4954" i="1"/>
  <c r="E4953" i="1"/>
  <c r="E4952" i="1"/>
  <c r="E4951" i="1"/>
  <c r="E4950" i="1"/>
  <c r="E4949" i="1"/>
  <c r="E4948" i="1"/>
  <c r="E4947" i="1"/>
  <c r="E4946" i="1"/>
  <c r="E4945" i="1"/>
  <c r="E4944" i="1"/>
  <c r="E4943" i="1"/>
  <c r="E4942" i="1"/>
  <c r="E4941" i="1"/>
  <c r="E4940" i="1"/>
  <c r="E4939" i="1"/>
  <c r="E4938" i="1"/>
  <c r="E4937" i="1"/>
  <c r="E4936" i="1"/>
  <c r="E4935" i="1"/>
  <c r="E4934" i="1"/>
  <c r="E4933" i="1"/>
  <c r="E4932" i="1"/>
  <c r="E4931" i="1"/>
  <c r="E4930" i="1"/>
  <c r="E4929" i="1"/>
  <c r="E4928" i="1"/>
  <c r="E4927" i="1"/>
  <c r="E4926" i="1"/>
  <c r="E4925" i="1"/>
  <c r="E4924" i="1"/>
  <c r="E4923" i="1"/>
  <c r="E4922" i="1"/>
  <c r="E4921" i="1"/>
  <c r="E4920" i="1"/>
  <c r="E4919" i="1"/>
  <c r="E4918" i="1"/>
  <c r="E4917" i="1"/>
  <c r="E4916" i="1"/>
  <c r="E4915" i="1"/>
  <c r="E4914" i="1"/>
  <c r="E4913" i="1"/>
  <c r="E4912" i="1"/>
  <c r="E4911" i="1"/>
  <c r="E4910" i="1"/>
  <c r="E4909" i="1"/>
  <c r="E4908" i="1"/>
  <c r="E4907" i="1"/>
  <c r="E4906" i="1"/>
  <c r="E4905" i="1"/>
  <c r="E4904" i="1"/>
  <c r="E4903" i="1"/>
  <c r="E4902" i="1"/>
  <c r="E4901" i="1"/>
  <c r="E4900" i="1"/>
  <c r="E4899" i="1"/>
  <c r="E4898" i="1"/>
  <c r="E4897" i="1"/>
  <c r="E4896" i="1"/>
  <c r="E4895" i="1"/>
  <c r="E4894" i="1"/>
  <c r="E4893" i="1"/>
  <c r="E4892" i="1"/>
  <c r="E4891" i="1"/>
  <c r="E4890" i="1"/>
  <c r="E4889" i="1"/>
  <c r="E4888" i="1"/>
  <c r="E4887" i="1"/>
  <c r="E4886" i="1"/>
  <c r="E4885" i="1"/>
  <c r="E4884" i="1"/>
  <c r="E4883" i="1"/>
  <c r="E4882" i="1"/>
  <c r="E4881" i="1"/>
  <c r="E4880" i="1"/>
  <c r="E4879" i="1"/>
  <c r="E4878" i="1"/>
  <c r="E4877" i="1"/>
  <c r="E4876" i="1"/>
  <c r="E4875" i="1"/>
  <c r="E4874" i="1"/>
  <c r="E4873" i="1"/>
  <c r="E4872" i="1"/>
  <c r="E4871" i="1"/>
  <c r="E4870" i="1"/>
  <c r="E4869" i="1"/>
  <c r="E4868" i="1"/>
  <c r="E4867" i="1"/>
  <c r="E4866" i="1"/>
  <c r="E4865" i="1"/>
  <c r="E4864" i="1"/>
  <c r="E4863" i="1"/>
  <c r="E4862" i="1"/>
  <c r="E4861" i="1"/>
  <c r="E4860" i="1"/>
  <c r="E4859" i="1"/>
  <c r="E4858" i="1"/>
  <c r="E4857" i="1"/>
  <c r="E4856" i="1"/>
  <c r="E4855" i="1"/>
  <c r="E4854" i="1"/>
  <c r="E4853" i="1"/>
  <c r="E4852" i="1"/>
  <c r="E4851" i="1"/>
  <c r="E4850" i="1"/>
  <c r="E4849" i="1"/>
  <c r="E4848" i="1"/>
  <c r="E4847" i="1"/>
  <c r="E4846" i="1"/>
  <c r="E4845" i="1"/>
  <c r="E4844" i="1"/>
  <c r="E4843" i="1"/>
  <c r="E4842" i="1"/>
  <c r="E4841" i="1"/>
  <c r="E4840" i="1"/>
  <c r="E4839" i="1"/>
  <c r="E4838" i="1"/>
  <c r="E4837" i="1"/>
  <c r="E4836" i="1"/>
  <c r="E4835" i="1"/>
  <c r="E4834" i="1"/>
  <c r="E4833" i="1"/>
  <c r="E4832" i="1"/>
  <c r="E4831" i="1"/>
  <c r="E4830" i="1"/>
  <c r="E4829" i="1"/>
  <c r="E4828" i="1"/>
  <c r="E4827" i="1"/>
  <c r="E4826" i="1"/>
  <c r="E4825" i="1"/>
  <c r="E4824" i="1"/>
  <c r="E4823" i="1"/>
  <c r="E4822" i="1"/>
  <c r="E4821" i="1"/>
  <c r="E4820" i="1"/>
  <c r="E4819" i="1"/>
  <c r="E4818" i="1"/>
  <c r="E4817" i="1"/>
  <c r="E4816" i="1"/>
  <c r="E4815" i="1"/>
  <c r="E4814" i="1"/>
  <c r="E4813" i="1"/>
  <c r="E4812" i="1"/>
  <c r="E4811" i="1"/>
  <c r="E4810" i="1"/>
  <c r="E4809" i="1"/>
  <c r="E4808" i="1"/>
  <c r="E4807" i="1"/>
  <c r="E4806" i="1"/>
  <c r="E4805" i="1"/>
  <c r="E4804" i="1"/>
  <c r="E4803" i="1"/>
  <c r="E4802" i="1"/>
  <c r="E4801" i="1"/>
  <c r="E4800" i="1"/>
  <c r="E4799" i="1"/>
  <c r="E4798" i="1"/>
  <c r="E4797" i="1"/>
  <c r="E4796" i="1"/>
  <c r="E4795" i="1"/>
  <c r="E4794" i="1"/>
  <c r="E4793" i="1"/>
  <c r="E4792" i="1"/>
  <c r="E4791" i="1"/>
  <c r="E4790" i="1"/>
  <c r="E4789" i="1"/>
  <c r="E4788" i="1"/>
  <c r="E4787" i="1"/>
  <c r="E4786" i="1"/>
  <c r="E4785" i="1"/>
  <c r="E4784" i="1"/>
  <c r="E4783" i="1"/>
  <c r="E4782" i="1"/>
  <c r="E4781" i="1"/>
  <c r="E4780" i="1"/>
  <c r="E4779" i="1"/>
  <c r="E4778" i="1"/>
  <c r="E4777" i="1"/>
  <c r="E4776" i="1"/>
  <c r="E4775" i="1"/>
  <c r="E4774" i="1"/>
  <c r="E4773" i="1"/>
  <c r="E4772" i="1"/>
  <c r="E4771" i="1"/>
  <c r="E4770" i="1"/>
  <c r="E4769" i="1"/>
  <c r="E4768" i="1"/>
  <c r="E4767" i="1"/>
  <c r="E4766" i="1"/>
  <c r="E4765" i="1"/>
  <c r="E4764" i="1"/>
  <c r="E4763" i="1"/>
  <c r="E4762" i="1"/>
  <c r="E4761" i="1"/>
  <c r="E4760" i="1"/>
  <c r="E4759" i="1"/>
  <c r="E4758" i="1"/>
  <c r="E4757" i="1"/>
  <c r="E4756" i="1"/>
  <c r="E4755" i="1"/>
  <c r="E4754" i="1"/>
  <c r="E4753" i="1"/>
  <c r="E4752" i="1"/>
  <c r="E4751" i="1"/>
  <c r="E4750" i="1"/>
  <c r="E4749" i="1"/>
  <c r="E4748" i="1"/>
  <c r="E4747" i="1"/>
  <c r="E4746" i="1"/>
  <c r="E4745" i="1"/>
  <c r="E4744" i="1"/>
  <c r="E4743" i="1"/>
  <c r="E4742" i="1"/>
  <c r="E4741" i="1"/>
  <c r="E4740" i="1"/>
  <c r="E4739" i="1"/>
  <c r="E4738" i="1"/>
  <c r="E4737" i="1"/>
  <c r="E4736" i="1"/>
  <c r="E4735" i="1"/>
  <c r="E4734" i="1"/>
  <c r="E4733" i="1"/>
  <c r="E4732" i="1"/>
  <c r="E4731" i="1"/>
  <c r="E4730" i="1"/>
  <c r="E4729" i="1"/>
  <c r="E4728" i="1"/>
  <c r="E4727" i="1"/>
  <c r="E4726" i="1"/>
  <c r="E4725" i="1"/>
  <c r="E4724" i="1"/>
  <c r="E4723" i="1"/>
  <c r="E4722" i="1"/>
  <c r="E4721" i="1"/>
  <c r="E4720" i="1"/>
  <c r="E4719" i="1"/>
  <c r="E4718" i="1"/>
  <c r="E4717" i="1"/>
  <c r="E4716" i="1"/>
  <c r="E4715" i="1"/>
  <c r="E4714" i="1"/>
  <c r="E4713" i="1"/>
  <c r="E4712" i="1"/>
  <c r="E4711" i="1"/>
  <c r="E4710" i="1"/>
  <c r="E4709" i="1"/>
  <c r="E4708" i="1"/>
  <c r="E4707" i="1"/>
  <c r="E4706" i="1"/>
  <c r="E4705" i="1"/>
  <c r="E4704" i="1"/>
  <c r="E4703" i="1"/>
  <c r="E4702" i="1"/>
  <c r="E4701" i="1"/>
  <c r="E4700" i="1"/>
  <c r="E4699" i="1"/>
  <c r="E4698" i="1"/>
  <c r="E4697" i="1"/>
  <c r="E4696" i="1"/>
  <c r="E4695" i="1"/>
  <c r="E4694" i="1"/>
  <c r="E4693" i="1"/>
  <c r="E4692" i="1"/>
  <c r="E4691" i="1"/>
  <c r="E4690" i="1"/>
  <c r="E4689" i="1"/>
  <c r="E4688" i="1"/>
  <c r="E4687" i="1"/>
  <c r="E4686" i="1"/>
  <c r="E4685" i="1"/>
  <c r="E4684" i="1"/>
  <c r="E4683" i="1"/>
  <c r="E4682" i="1"/>
  <c r="E4681" i="1"/>
  <c r="E4680" i="1"/>
  <c r="E4679" i="1"/>
  <c r="E4678" i="1"/>
  <c r="E4677" i="1"/>
  <c r="E4676" i="1"/>
  <c r="E4675" i="1"/>
  <c r="E4674" i="1"/>
  <c r="E4673" i="1"/>
  <c r="E4672" i="1"/>
  <c r="E4671" i="1"/>
  <c r="E4670" i="1"/>
  <c r="E4669" i="1"/>
  <c r="E4668" i="1"/>
  <c r="E4667" i="1"/>
  <c r="E4666" i="1"/>
  <c r="E4665" i="1"/>
  <c r="E4664" i="1"/>
  <c r="E4663" i="1"/>
  <c r="E4662" i="1"/>
  <c r="E4661" i="1"/>
  <c r="E4660" i="1"/>
  <c r="E4659" i="1"/>
  <c r="E4658" i="1"/>
  <c r="E4657" i="1"/>
  <c r="E4656" i="1"/>
  <c r="E4655" i="1"/>
  <c r="E4654" i="1"/>
  <c r="E4653" i="1"/>
  <c r="E4652" i="1"/>
  <c r="E4651" i="1"/>
  <c r="E4650" i="1"/>
  <c r="E4649" i="1"/>
  <c r="E4648" i="1"/>
  <c r="E4647" i="1"/>
  <c r="E4646" i="1"/>
  <c r="E4645" i="1"/>
  <c r="E4644" i="1"/>
  <c r="E4643" i="1"/>
  <c r="E4642" i="1"/>
  <c r="E4641" i="1"/>
  <c r="E4640" i="1"/>
  <c r="E4639" i="1"/>
  <c r="E4638" i="1"/>
  <c r="E4637" i="1"/>
  <c r="E4636" i="1"/>
  <c r="E4635" i="1"/>
  <c r="E4634" i="1"/>
  <c r="E4633" i="1"/>
  <c r="E4632" i="1"/>
  <c r="E4631" i="1"/>
  <c r="E4630" i="1"/>
  <c r="E4629" i="1"/>
  <c r="E4628" i="1"/>
  <c r="E4627" i="1"/>
  <c r="E4626" i="1"/>
  <c r="E4625" i="1"/>
  <c r="E4624" i="1"/>
  <c r="E4623" i="1"/>
  <c r="E4622" i="1"/>
  <c r="E4621" i="1"/>
  <c r="E4620" i="1"/>
  <c r="E4619" i="1"/>
  <c r="E4618" i="1"/>
  <c r="E4617" i="1"/>
  <c r="E4616" i="1"/>
  <c r="E4615" i="1"/>
  <c r="E4614" i="1"/>
  <c r="E4613" i="1"/>
  <c r="E4612" i="1"/>
  <c r="E4611" i="1"/>
  <c r="E4610" i="1"/>
  <c r="E4609" i="1"/>
  <c r="E4608" i="1"/>
  <c r="E4607" i="1"/>
  <c r="E4606" i="1"/>
  <c r="E4605" i="1"/>
  <c r="E4604" i="1"/>
  <c r="E4603" i="1"/>
  <c r="E4602" i="1"/>
  <c r="E4601" i="1"/>
  <c r="E4600" i="1"/>
  <c r="E4599" i="1"/>
  <c r="E4598" i="1"/>
  <c r="E4597" i="1"/>
  <c r="E4596" i="1"/>
  <c r="E4595" i="1"/>
  <c r="E4594" i="1"/>
  <c r="E4593" i="1"/>
  <c r="E4592" i="1"/>
  <c r="E4591" i="1"/>
  <c r="E4590" i="1"/>
  <c r="E4589" i="1"/>
  <c r="E4588" i="1"/>
  <c r="E4587" i="1"/>
  <c r="E4586" i="1"/>
  <c r="E4585" i="1"/>
  <c r="E4584" i="1"/>
  <c r="E4583" i="1"/>
  <c r="E4582" i="1"/>
  <c r="E4581" i="1"/>
  <c r="E4580" i="1"/>
  <c r="E4579" i="1"/>
  <c r="E4578" i="1"/>
  <c r="E4577" i="1"/>
  <c r="E4576" i="1"/>
  <c r="E4575" i="1"/>
  <c r="E4574" i="1"/>
  <c r="E4573" i="1"/>
  <c r="E4572" i="1"/>
  <c r="E4571" i="1"/>
  <c r="E4570" i="1"/>
  <c r="E4569" i="1"/>
  <c r="E4568" i="1"/>
  <c r="E4567" i="1"/>
  <c r="E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E4541" i="1"/>
  <c r="E4540" i="1"/>
  <c r="E4539" i="1"/>
  <c r="E4538" i="1"/>
  <c r="E4537" i="1"/>
  <c r="E4536" i="1"/>
  <c r="E4535" i="1"/>
  <c r="E4534" i="1"/>
  <c r="E4533" i="1"/>
  <c r="E4532" i="1"/>
  <c r="E4531" i="1"/>
  <c r="E4530" i="1"/>
  <c r="E4529" i="1"/>
  <c r="E4528" i="1"/>
  <c r="E4527" i="1"/>
  <c r="E4526" i="1"/>
  <c r="E4525" i="1"/>
  <c r="E4524" i="1"/>
  <c r="E4523" i="1"/>
  <c r="E4522" i="1"/>
  <c r="E4521" i="1"/>
  <c r="E4520" i="1"/>
  <c r="E4519" i="1"/>
  <c r="E4518" i="1"/>
  <c r="E4517" i="1"/>
  <c r="E4516" i="1"/>
  <c r="E4515" i="1"/>
  <c r="E4514" i="1"/>
  <c r="E4513" i="1"/>
  <c r="E4512" i="1"/>
  <c r="E4511" i="1"/>
  <c r="E4510" i="1"/>
  <c r="E4509" i="1"/>
  <c r="E4508" i="1"/>
  <c r="E4507" i="1"/>
  <c r="E4506" i="1"/>
  <c r="E4505" i="1"/>
  <c r="E4504" i="1"/>
  <c r="E4503" i="1"/>
  <c r="E4502" i="1"/>
  <c r="E4501" i="1"/>
  <c r="E4500" i="1"/>
  <c r="E4499" i="1"/>
  <c r="E4498" i="1"/>
  <c r="E4497" i="1"/>
  <c r="E4496" i="1"/>
  <c r="E4495" i="1"/>
  <c r="E4494" i="1"/>
  <c r="E4493" i="1"/>
  <c r="E4492" i="1"/>
  <c r="E4491" i="1"/>
  <c r="E4490" i="1"/>
  <c r="E4489" i="1"/>
  <c r="E4488" i="1"/>
  <c r="E4487" i="1"/>
  <c r="E4486" i="1"/>
  <c r="E4485" i="1"/>
  <c r="E4484" i="1"/>
  <c r="E4483" i="1"/>
  <c r="E4482" i="1"/>
  <c r="E4481" i="1"/>
  <c r="E4480" i="1"/>
  <c r="E4479" i="1"/>
  <c r="E4478" i="1"/>
  <c r="E4477" i="1"/>
  <c r="E4476" i="1"/>
  <c r="E4475" i="1"/>
  <c r="E4474" i="1"/>
  <c r="E4473" i="1"/>
  <c r="E4472" i="1"/>
  <c r="E4471" i="1"/>
  <c r="E4470" i="1"/>
  <c r="E4469" i="1"/>
  <c r="E4468" i="1"/>
  <c r="E4467" i="1"/>
  <c r="E4466" i="1"/>
  <c r="E4465" i="1"/>
  <c r="E4464" i="1"/>
  <c r="E4463" i="1"/>
  <c r="E4462" i="1"/>
  <c r="E4461" i="1"/>
  <c r="E4460" i="1"/>
  <c r="E4459" i="1"/>
  <c r="E4458" i="1"/>
  <c r="E4457" i="1"/>
  <c r="E4456" i="1"/>
  <c r="E4455" i="1"/>
  <c r="E4454" i="1"/>
  <c r="E4453" i="1"/>
  <c r="E4452" i="1"/>
  <c r="E4451" i="1"/>
  <c r="E4450" i="1"/>
  <c r="E4449" i="1"/>
  <c r="E4448" i="1"/>
  <c r="E4447" i="1"/>
  <c r="E4446" i="1"/>
  <c r="E4445" i="1"/>
  <c r="E4444" i="1"/>
  <c r="E4443" i="1"/>
  <c r="E4442" i="1"/>
  <c r="E4441" i="1"/>
  <c r="E4440" i="1"/>
  <c r="E4439" i="1"/>
  <c r="E4438" i="1"/>
  <c r="E4437" i="1"/>
  <c r="E4436" i="1"/>
  <c r="E4435" i="1"/>
  <c r="E4434" i="1"/>
  <c r="E4433" i="1"/>
  <c r="E4432" i="1"/>
  <c r="E4431" i="1"/>
  <c r="E4430" i="1"/>
  <c r="E4429" i="1"/>
  <c r="E4428" i="1"/>
  <c r="E4427" i="1"/>
  <c r="E4426" i="1"/>
  <c r="E4425" i="1"/>
  <c r="E4424" i="1"/>
  <c r="E4423" i="1"/>
  <c r="E4422" i="1"/>
  <c r="E4421" i="1"/>
  <c r="E4420" i="1"/>
  <c r="E4419" i="1"/>
  <c r="E4418" i="1"/>
  <c r="E4417" i="1"/>
  <c r="E4416" i="1"/>
  <c r="E4415" i="1"/>
  <c r="E4414" i="1"/>
  <c r="E4413" i="1"/>
  <c r="E4412" i="1"/>
  <c r="E4411" i="1"/>
  <c r="E4410" i="1"/>
  <c r="E4409" i="1"/>
  <c r="E4408" i="1"/>
  <c r="E4407" i="1"/>
  <c r="E4406" i="1"/>
  <c r="E4405" i="1"/>
  <c r="E4404" i="1"/>
  <c r="E4403" i="1"/>
  <c r="E4402" i="1"/>
  <c r="E4401" i="1"/>
  <c r="E4400" i="1"/>
  <c r="E4399" i="1"/>
  <c r="E4398" i="1"/>
  <c r="E4397" i="1"/>
  <c r="E4396" i="1"/>
  <c r="E4395" i="1"/>
  <c r="E4394" i="1"/>
  <c r="E4393" i="1"/>
  <c r="E4392" i="1"/>
  <c r="E4391" i="1"/>
  <c r="E4390" i="1"/>
  <c r="E4389" i="1"/>
  <c r="E4388" i="1"/>
  <c r="E4387" i="1"/>
  <c r="E4386" i="1"/>
  <c r="E4385" i="1"/>
  <c r="E4384" i="1"/>
  <c r="E4383" i="1"/>
  <c r="E4382" i="1"/>
  <c r="E4381" i="1"/>
  <c r="E4380" i="1"/>
  <c r="E4379" i="1"/>
  <c r="E4378" i="1"/>
  <c r="E4377" i="1"/>
  <c r="E4376" i="1"/>
  <c r="E4375" i="1"/>
  <c r="E4374" i="1"/>
  <c r="E4373" i="1"/>
  <c r="E4372" i="1"/>
  <c r="E4371" i="1"/>
  <c r="E4370" i="1"/>
  <c r="E4369" i="1"/>
  <c r="E4368" i="1"/>
  <c r="E4367" i="1"/>
  <c r="E4366" i="1"/>
  <c r="E4365" i="1"/>
  <c r="E4364" i="1"/>
  <c r="E4363" i="1"/>
  <c r="E4362" i="1"/>
  <c r="E4361" i="1"/>
  <c r="E4360" i="1"/>
  <c r="E4359" i="1"/>
  <c r="E4358" i="1"/>
  <c r="E4357" i="1"/>
  <c r="E4356" i="1"/>
  <c r="E4355" i="1"/>
  <c r="E4354" i="1"/>
  <c r="E4353" i="1"/>
  <c r="E4352" i="1"/>
  <c r="E4351" i="1"/>
  <c r="E4350" i="1"/>
  <c r="E4349" i="1"/>
  <c r="E4348" i="1"/>
  <c r="E4347" i="1"/>
  <c r="E4346" i="1"/>
  <c r="E4345" i="1"/>
  <c r="E4344" i="1"/>
  <c r="E4343" i="1"/>
  <c r="E4342" i="1"/>
  <c r="E4341" i="1"/>
  <c r="E4340" i="1"/>
  <c r="E4339" i="1"/>
  <c r="E4338" i="1"/>
  <c r="E4337" i="1"/>
  <c r="E4336" i="1"/>
  <c r="E4335" i="1"/>
  <c r="E4334" i="1"/>
  <c r="E4333" i="1"/>
  <c r="E4332" i="1"/>
  <c r="E4331" i="1"/>
  <c r="E4330" i="1"/>
  <c r="E4329" i="1"/>
  <c r="E4328" i="1"/>
  <c r="E4327" i="1"/>
  <c r="E4326" i="1"/>
  <c r="E4325" i="1"/>
  <c r="E4324" i="1"/>
  <c r="E4323" i="1"/>
  <c r="E4322" i="1"/>
  <c r="E4321" i="1"/>
  <c r="E4320" i="1"/>
  <c r="E4319" i="1"/>
  <c r="E4318" i="1"/>
  <c r="E4317" i="1"/>
  <c r="E4316" i="1"/>
  <c r="E4315" i="1"/>
  <c r="E4314" i="1"/>
  <c r="E4313" i="1"/>
  <c r="E4312" i="1"/>
  <c r="E4311" i="1"/>
  <c r="E4310" i="1"/>
  <c r="E4309" i="1"/>
  <c r="E4308" i="1"/>
  <c r="E4307" i="1"/>
  <c r="E4306" i="1"/>
  <c r="E4305" i="1"/>
  <c r="E4304" i="1"/>
  <c r="E4303" i="1"/>
  <c r="E4302" i="1"/>
  <c r="E4301" i="1"/>
  <c r="E4300" i="1"/>
  <c r="E4299" i="1"/>
  <c r="E4298" i="1"/>
  <c r="E4297" i="1"/>
  <c r="E4296" i="1"/>
  <c r="E4295" i="1"/>
  <c r="E4294" i="1"/>
  <c r="E4293" i="1"/>
  <c r="E4292" i="1"/>
  <c r="E4291" i="1"/>
  <c r="E4290" i="1"/>
  <c r="E4289" i="1"/>
  <c r="E4288" i="1"/>
  <c r="E4287" i="1"/>
  <c r="E4286" i="1"/>
  <c r="E4285" i="1"/>
  <c r="E4284" i="1"/>
  <c r="E4283" i="1"/>
  <c r="E4282" i="1"/>
  <c r="E4281" i="1"/>
  <c r="E4280" i="1"/>
  <c r="E4279" i="1"/>
  <c r="E4278" i="1"/>
  <c r="E4277" i="1"/>
  <c r="E4276" i="1"/>
  <c r="E4275" i="1"/>
  <c r="E4274" i="1"/>
  <c r="E4273" i="1"/>
  <c r="E4272" i="1"/>
  <c r="E4271" i="1"/>
  <c r="E4270" i="1"/>
  <c r="E4269" i="1"/>
  <c r="E4268" i="1"/>
  <c r="E4267" i="1"/>
  <c r="E4266" i="1"/>
  <c r="E4265" i="1"/>
  <c r="E4264" i="1"/>
  <c r="E4263" i="1"/>
  <c r="E4262" i="1"/>
  <c r="E4261" i="1"/>
  <c r="E4260" i="1"/>
  <c r="E4259" i="1"/>
  <c r="E4258" i="1"/>
  <c r="E4257" i="1"/>
  <c r="E4256" i="1"/>
  <c r="E4255" i="1"/>
  <c r="E4254" i="1"/>
  <c r="E4253" i="1"/>
  <c r="E4252" i="1"/>
  <c r="E4251" i="1"/>
  <c r="E4250" i="1"/>
  <c r="E4249" i="1"/>
  <c r="E4248" i="1"/>
  <c r="E4247" i="1"/>
  <c r="E4246" i="1"/>
  <c r="E4245" i="1"/>
  <c r="E4244" i="1"/>
  <c r="E4243" i="1"/>
  <c r="E4242" i="1"/>
  <c r="E4241" i="1"/>
  <c r="E4240" i="1"/>
  <c r="E4239" i="1"/>
  <c r="E4238" i="1"/>
  <c r="E4237" i="1"/>
  <c r="E4236" i="1"/>
  <c r="E4235" i="1"/>
  <c r="E4234" i="1"/>
  <c r="E4233" i="1"/>
  <c r="E4232" i="1"/>
  <c r="E4231" i="1"/>
  <c r="E4230" i="1"/>
  <c r="E4229" i="1"/>
  <c r="E4228" i="1"/>
  <c r="E4227" i="1"/>
  <c r="E4226" i="1"/>
  <c r="E4225" i="1"/>
  <c r="E4224" i="1"/>
  <c r="E4223" i="1"/>
  <c r="E4222" i="1"/>
  <c r="E4221" i="1"/>
  <c r="E4220" i="1"/>
  <c r="E4219" i="1"/>
  <c r="E4218" i="1"/>
  <c r="E4217" i="1"/>
  <c r="E4216" i="1"/>
  <c r="E4215" i="1"/>
  <c r="E4214" i="1"/>
  <c r="E4213" i="1"/>
  <c r="E4212" i="1"/>
  <c r="E4211" i="1"/>
  <c r="E4210" i="1"/>
  <c r="E4209" i="1"/>
  <c r="E4208" i="1"/>
  <c r="E4207" i="1"/>
  <c r="E4206" i="1"/>
  <c r="E4205" i="1"/>
  <c r="E4204" i="1"/>
  <c r="E4203" i="1"/>
  <c r="E4202" i="1"/>
  <c r="E4201" i="1"/>
  <c r="E4200" i="1"/>
  <c r="E4199" i="1"/>
  <c r="E4198" i="1"/>
  <c r="E4197" i="1"/>
  <c r="E4196" i="1"/>
  <c r="E4195" i="1"/>
  <c r="E4194" i="1"/>
  <c r="E4193" i="1"/>
  <c r="E4192" i="1"/>
  <c r="E4191" i="1"/>
  <c r="E4190" i="1"/>
  <c r="E4189" i="1"/>
  <c r="E4188" i="1"/>
  <c r="E4187" i="1"/>
  <c r="E4186" i="1"/>
  <c r="E4185" i="1"/>
  <c r="E4184" i="1"/>
  <c r="E4183" i="1"/>
  <c r="E4182" i="1"/>
  <c r="E4181" i="1"/>
  <c r="E4180" i="1"/>
  <c r="E4179" i="1"/>
  <c r="E4178" i="1"/>
  <c r="E4177" i="1"/>
  <c r="E4176" i="1"/>
  <c r="E4175" i="1"/>
  <c r="E4174" i="1"/>
  <c r="E4173" i="1"/>
  <c r="E4172" i="1"/>
  <c r="E4171" i="1"/>
  <c r="E4170" i="1"/>
  <c r="E4169" i="1"/>
  <c r="E4168" i="1"/>
  <c r="E4167" i="1"/>
  <c r="E4166" i="1"/>
  <c r="E4165" i="1"/>
  <c r="E4164" i="1"/>
  <c r="E4163" i="1"/>
  <c r="E4162" i="1"/>
  <c r="E4161" i="1"/>
  <c r="E4160" i="1"/>
  <c r="E4159" i="1"/>
  <c r="E4158" i="1"/>
  <c r="E4157" i="1"/>
  <c r="E4156" i="1"/>
  <c r="E4155" i="1"/>
  <c r="E4154" i="1"/>
  <c r="E4153" i="1"/>
  <c r="E4152" i="1"/>
  <c r="E4151" i="1"/>
  <c r="E4150" i="1"/>
  <c r="E4149" i="1"/>
  <c r="E4148" i="1"/>
  <c r="E4147" i="1"/>
  <c r="E4146" i="1"/>
  <c r="E4145" i="1"/>
  <c r="E4144" i="1"/>
  <c r="E4143" i="1"/>
  <c r="E4142" i="1"/>
  <c r="E4141" i="1"/>
  <c r="E4140" i="1"/>
  <c r="E4139" i="1"/>
  <c r="E4138" i="1"/>
  <c r="E4137" i="1"/>
  <c r="E4136" i="1"/>
  <c r="E4135" i="1"/>
  <c r="E4134" i="1"/>
  <c r="E4133" i="1"/>
  <c r="E4132" i="1"/>
  <c r="E4131" i="1"/>
  <c r="E4130" i="1"/>
  <c r="E4129" i="1"/>
  <c r="E4128" i="1"/>
  <c r="E4127" i="1"/>
  <c r="E4126" i="1"/>
  <c r="E4125" i="1"/>
  <c r="E4124" i="1"/>
  <c r="E4123" i="1"/>
  <c r="E4122" i="1"/>
  <c r="E4121" i="1"/>
  <c r="E4120" i="1"/>
  <c r="E4119" i="1"/>
  <c r="E4118" i="1"/>
  <c r="E4117" i="1"/>
  <c r="E4116" i="1"/>
  <c r="E4115" i="1"/>
  <c r="E4114" i="1"/>
  <c r="E4113" i="1"/>
  <c r="E4112" i="1"/>
  <c r="E4111" i="1"/>
  <c r="E4110" i="1"/>
  <c r="E4109" i="1"/>
  <c r="E4108" i="1"/>
  <c r="E4107" i="1"/>
  <c r="E4106" i="1"/>
  <c r="E4105" i="1"/>
  <c r="E4104" i="1"/>
  <c r="E4103" i="1"/>
  <c r="E4102" i="1"/>
  <c r="E4101" i="1"/>
  <c r="E4100" i="1"/>
  <c r="E4099" i="1"/>
  <c r="E4098" i="1"/>
  <c r="E4097" i="1"/>
  <c r="E4096" i="1"/>
  <c r="E4095" i="1"/>
  <c r="E4094" i="1"/>
  <c r="E4093" i="1"/>
  <c r="E4092" i="1"/>
  <c r="E4091" i="1"/>
  <c r="E4090" i="1"/>
  <c r="E4089" i="1"/>
  <c r="E4088" i="1"/>
  <c r="E4087" i="1"/>
  <c r="E4086" i="1"/>
  <c r="E4085" i="1"/>
  <c r="E4084" i="1"/>
  <c r="E4083" i="1"/>
  <c r="E4082" i="1"/>
  <c r="E4081" i="1"/>
  <c r="E4080" i="1"/>
  <c r="E4079" i="1"/>
  <c r="E4078" i="1"/>
  <c r="E4077" i="1"/>
  <c r="E4076" i="1"/>
  <c r="E4075" i="1"/>
  <c r="E4074" i="1"/>
  <c r="E4073" i="1"/>
  <c r="E4072" i="1"/>
  <c r="E4071" i="1"/>
  <c r="E4070" i="1"/>
  <c r="E4069" i="1"/>
  <c r="E4068" i="1"/>
  <c r="E4067" i="1"/>
  <c r="E4066" i="1"/>
  <c r="E4065" i="1"/>
  <c r="E4064" i="1"/>
  <c r="E4063" i="1"/>
  <c r="E4062" i="1"/>
  <c r="E4061" i="1"/>
  <c r="E4060" i="1"/>
  <c r="E4059" i="1"/>
  <c r="E4058" i="1"/>
  <c r="E4057" i="1"/>
  <c r="E4056" i="1"/>
  <c r="E4055" i="1"/>
  <c r="E4054" i="1"/>
  <c r="E4053" i="1"/>
  <c r="E4052" i="1"/>
  <c r="E4051" i="1"/>
  <c r="E4050" i="1"/>
  <c r="E4049" i="1"/>
  <c r="E4048" i="1"/>
  <c r="E4047" i="1"/>
  <c r="E4046" i="1"/>
  <c r="E4045" i="1"/>
  <c r="E4044" i="1"/>
  <c r="E4043" i="1"/>
  <c r="E4042" i="1"/>
  <c r="E4041" i="1"/>
  <c r="E4040" i="1"/>
  <c r="E4039" i="1"/>
  <c r="E4038" i="1"/>
  <c r="E4037" i="1"/>
  <c r="E4036" i="1"/>
  <c r="E4035" i="1"/>
  <c r="E4034" i="1"/>
  <c r="E4033" i="1"/>
  <c r="E4032" i="1"/>
  <c r="E4031" i="1"/>
  <c r="E4030" i="1"/>
  <c r="E4029" i="1"/>
  <c r="E4028" i="1"/>
  <c r="E4027" i="1"/>
  <c r="E4026" i="1"/>
  <c r="E4025" i="1"/>
  <c r="E4024" i="1"/>
  <c r="E4023" i="1"/>
  <c r="E4022" i="1"/>
  <c r="E4021" i="1"/>
  <c r="E4020" i="1"/>
  <c r="E4019" i="1"/>
  <c r="E4018" i="1"/>
  <c r="E4017" i="1"/>
  <c r="E4016" i="1"/>
  <c r="E4015" i="1"/>
  <c r="E4014" i="1"/>
  <c r="E4013" i="1"/>
  <c r="E4012" i="1"/>
  <c r="E4011" i="1"/>
  <c r="E4010" i="1"/>
  <c r="E4009" i="1"/>
  <c r="E4008" i="1"/>
  <c r="E4007" i="1"/>
  <c r="E4006" i="1"/>
  <c r="E4005" i="1"/>
  <c r="E4004" i="1"/>
  <c r="E4003" i="1"/>
  <c r="E4002" i="1"/>
  <c r="E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E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E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E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E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E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E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G370" i="2" l="1" a="1"/>
  <c r="G369" i="2" a="1"/>
  <c r="G368" i="2" a="1"/>
  <c r="G367" i="2" a="1"/>
  <c r="G366" i="2" a="1"/>
  <c r="G365" i="2" a="1"/>
  <c r="G364" i="2" a="1"/>
  <c r="G363" i="2" a="1"/>
  <c r="G362" i="2" a="1"/>
  <c r="G361" i="2" a="1"/>
  <c r="G360" i="2" a="1"/>
  <c r="G359" i="2" a="1"/>
  <c r="G358" i="2" a="1"/>
  <c r="G357" i="2" a="1"/>
  <c r="G356" i="2" a="1"/>
  <c r="G355" i="2" a="1"/>
  <c r="G354" i="2" a="1"/>
  <c r="G353" i="2" a="1"/>
  <c r="G352" i="2" a="1"/>
  <c r="G351" i="2" a="1"/>
  <c r="G350" i="2" a="1"/>
  <c r="G349" i="2" a="1"/>
  <c r="G348" i="2" a="1"/>
  <c r="G347" i="2" a="1"/>
  <c r="G346" i="2" a="1"/>
  <c r="G345" i="2" a="1"/>
  <c r="G344" i="2" a="1"/>
  <c r="G343" i="2" a="1"/>
  <c r="G342" i="2" a="1"/>
  <c r="G341" i="2" a="1"/>
  <c r="G340" i="2" a="1"/>
  <c r="G339" i="2" a="1"/>
  <c r="G338" i="2" a="1"/>
  <c r="G337" i="2" a="1"/>
  <c r="G336" i="2" a="1"/>
  <c r="G335" i="2" a="1"/>
  <c r="G334" i="2" a="1"/>
  <c r="G333" i="2" a="1"/>
  <c r="G332" i="2" a="1"/>
  <c r="G331" i="2" a="1"/>
  <c r="G330" i="2" a="1"/>
  <c r="G329" i="2" a="1"/>
  <c r="G328" i="2" a="1"/>
  <c r="G327" i="2" a="1"/>
  <c r="G326" i="2" a="1"/>
  <c r="G325" i="2" a="1"/>
  <c r="G324" i="2" a="1"/>
  <c r="G323" i="2" a="1"/>
  <c r="G322" i="2" a="1"/>
  <c r="G321" i="2" a="1"/>
  <c r="G320" i="2" a="1"/>
  <c r="G319" i="2" a="1"/>
  <c r="G318" i="2" a="1"/>
  <c r="G317" i="2" a="1"/>
  <c r="G316" i="2" a="1"/>
  <c r="G315" i="2" a="1"/>
  <c r="G314" i="2" a="1"/>
  <c r="G313" i="2" a="1"/>
  <c r="G312" i="2" a="1"/>
  <c r="G311" i="2" a="1"/>
  <c r="G310" i="2" a="1"/>
  <c r="G309" i="2" a="1"/>
  <c r="G308" i="2" a="1"/>
  <c r="G307" i="2" a="1"/>
  <c r="G306" i="2" a="1"/>
  <c r="G305" i="2" a="1"/>
  <c r="G304" i="2" a="1"/>
  <c r="G303" i="2" a="1"/>
  <c r="G302" i="2" a="1"/>
  <c r="G301" i="2" a="1"/>
  <c r="G300" i="2" a="1"/>
  <c r="G299" i="2" a="1"/>
  <c r="G298" i="2" a="1"/>
  <c r="G297" i="2" a="1"/>
  <c r="G296" i="2" a="1"/>
  <c r="G295" i="2" a="1"/>
  <c r="G294" i="2" a="1"/>
  <c r="G293" i="2" a="1"/>
  <c r="G292" i="2" a="1"/>
  <c r="G291" i="2" a="1"/>
  <c r="G290" i="2" a="1"/>
  <c r="G289" i="2" a="1"/>
  <c r="G288" i="2" a="1"/>
  <c r="G287" i="2" a="1"/>
  <c r="G286" i="2" a="1"/>
  <c r="G285" i="2" a="1"/>
  <c r="G284" i="2" a="1"/>
  <c r="G283" i="2" a="1"/>
  <c r="G282" i="2" a="1"/>
  <c r="G281" i="2" a="1"/>
  <c r="G280" i="2" a="1"/>
  <c r="G279" i="2" a="1"/>
  <c r="G278" i="2" a="1"/>
  <c r="G277" i="2" a="1"/>
  <c r="G276" i="2" a="1"/>
  <c r="G275" i="2" a="1"/>
  <c r="G274" i="2" a="1"/>
  <c r="G273" i="2" a="1"/>
  <c r="G272" i="2" a="1"/>
  <c r="G271" i="2" a="1"/>
  <c r="G270" i="2" a="1"/>
  <c r="G269" i="2" a="1"/>
  <c r="G268" i="2" a="1"/>
  <c r="G267" i="2" a="1"/>
  <c r="G266" i="2" a="1"/>
  <c r="G265" i="2" a="1"/>
  <c r="G264" i="2" a="1"/>
  <c r="G263" i="2" a="1"/>
  <c r="G262" i="2" a="1"/>
  <c r="G261" i="2" a="1"/>
  <c r="G260" i="2" a="1"/>
  <c r="G259" i="2" a="1"/>
  <c r="G258" i="2" a="1"/>
  <c r="G257" i="2" a="1"/>
  <c r="G256" i="2" a="1"/>
  <c r="G255" i="2" a="1"/>
  <c r="G254" i="2" a="1"/>
  <c r="G253" i="2" a="1"/>
  <c r="G252" i="2" a="1"/>
  <c r="G251" i="2" a="1"/>
  <c r="G250" i="2" a="1"/>
  <c r="G249" i="2" a="1"/>
  <c r="G248" i="2" a="1"/>
  <c r="G247" i="2" a="1"/>
  <c r="G246" i="2" a="1"/>
  <c r="G245" i="2" a="1"/>
  <c r="G244" i="2" a="1"/>
  <c r="G243" i="2" a="1"/>
  <c r="G242" i="2" a="1"/>
  <c r="G241" i="2" a="1"/>
  <c r="G240" i="2" a="1"/>
  <c r="G239" i="2" a="1"/>
  <c r="G238" i="2" a="1"/>
  <c r="G237" i="2" a="1"/>
  <c r="G236" i="2" a="1"/>
  <c r="G235" i="2" a="1"/>
  <c r="G234" i="2" a="1"/>
  <c r="G233" i="2" a="1"/>
  <c r="G232" i="2" a="1"/>
  <c r="G231" i="2" a="1"/>
  <c r="G230" i="2" a="1"/>
  <c r="G229" i="2" a="1"/>
  <c r="G228" i="2" a="1"/>
  <c r="G227" i="2" a="1"/>
  <c r="G226" i="2" a="1"/>
  <c r="G225" i="2" a="1"/>
  <c r="G224" i="2" a="1"/>
  <c r="G223" i="2" a="1"/>
  <c r="G222" i="2" a="1"/>
  <c r="G221" i="2" a="1"/>
  <c r="G220" i="2" a="1"/>
  <c r="G219" i="2" a="1"/>
  <c r="G218" i="2" a="1"/>
  <c r="G217" i="2" a="1"/>
  <c r="G216" i="2" a="1"/>
  <c r="G215" i="2" a="1"/>
  <c r="G214" i="2" a="1"/>
  <c r="G213" i="2" a="1"/>
  <c r="G212" i="2" a="1"/>
  <c r="G211" i="2" a="1"/>
  <c r="G210" i="2" a="1"/>
  <c r="G209" i="2" a="1"/>
  <c r="G208" i="2" a="1"/>
  <c r="G207" i="2" a="1"/>
  <c r="G206" i="2" a="1"/>
  <c r="G205" i="2" a="1"/>
  <c r="G204" i="2" a="1"/>
  <c r="G203" i="2" a="1"/>
  <c r="G202" i="2" a="1"/>
  <c r="G201" i="2" a="1"/>
  <c r="G200" i="2" a="1"/>
  <c r="G199" i="2" a="1"/>
  <c r="G198" i="2" a="1"/>
  <c r="G197" i="2" a="1"/>
  <c r="G196" i="2" a="1"/>
  <c r="G195" i="2" a="1"/>
  <c r="G194" i="2" a="1"/>
  <c r="G193" i="2" a="1"/>
  <c r="G192" i="2" a="1"/>
  <c r="G191" i="2" a="1"/>
  <c r="G190" i="2" a="1"/>
  <c r="G189" i="2" a="1"/>
  <c r="G188" i="2" a="1"/>
  <c r="G187" i="2" a="1"/>
  <c r="G186" i="2" a="1"/>
  <c r="G185" i="2" a="1"/>
  <c r="G184" i="2" a="1"/>
  <c r="G183" i="2" a="1"/>
  <c r="G182" i="2" a="1"/>
  <c r="G181" i="2" a="1"/>
  <c r="G180" i="2" a="1"/>
  <c r="G179" i="2" a="1"/>
  <c r="G178" i="2" a="1"/>
  <c r="G177" i="2" a="1"/>
  <c r="G176" i="2" a="1"/>
  <c r="G175" i="2" a="1"/>
  <c r="G174" i="2" a="1"/>
  <c r="G173" i="2" a="1"/>
  <c r="G172" i="2" a="1"/>
  <c r="G171" i="2" a="1"/>
  <c r="G170" i="2" a="1"/>
  <c r="G169" i="2" a="1"/>
  <c r="G168" i="2" a="1"/>
  <c r="G167" i="2" a="1"/>
  <c r="G166" i="2" a="1"/>
  <c r="G165" i="2" a="1"/>
  <c r="G164" i="2" a="1"/>
  <c r="G163" i="2" a="1"/>
  <c r="G162" i="2" a="1"/>
  <c r="G161" i="2" a="1"/>
  <c r="G160" i="2" a="1"/>
  <c r="G159" i="2" a="1"/>
  <c r="G158" i="2" a="1"/>
  <c r="G157" i="2" a="1"/>
  <c r="G156" i="2" a="1"/>
  <c r="G155" i="2" a="1"/>
  <c r="G154" i="2" a="1"/>
  <c r="G153" i="2" a="1"/>
  <c r="G152" i="2" a="1"/>
  <c r="G151" i="2" a="1"/>
  <c r="G150" i="2" a="1"/>
  <c r="G149" i="2" a="1"/>
  <c r="G148" i="2" a="1"/>
  <c r="G147" i="2" a="1"/>
  <c r="G146" i="2" a="1"/>
  <c r="G145" i="2" a="1"/>
  <c r="G144" i="2" a="1"/>
  <c r="G143" i="2" a="1"/>
  <c r="G142" i="2" a="1"/>
  <c r="G141" i="2" a="1"/>
  <c r="G140" i="2" a="1"/>
  <c r="G139" i="2" a="1"/>
  <c r="G138" i="2" a="1"/>
  <c r="G137" i="2" a="1"/>
  <c r="G136" i="2" a="1"/>
  <c r="G135" i="2" a="1"/>
  <c r="G134" i="2" a="1"/>
  <c r="G133" i="2" a="1"/>
  <c r="G132" i="2" a="1"/>
  <c r="G131" i="2" a="1"/>
  <c r="G130" i="2" a="1"/>
  <c r="G129" i="2" a="1"/>
  <c r="G128" i="2" a="1"/>
  <c r="G127" i="2" a="1"/>
  <c r="G126" i="2" a="1"/>
  <c r="G125" i="2" a="1"/>
  <c r="G124" i="2" a="1"/>
  <c r="G123" i="2" a="1"/>
  <c r="G122" i="2" a="1"/>
  <c r="G121" i="2" a="1"/>
  <c r="G120" i="2" a="1"/>
  <c r="G119" i="2" a="1"/>
  <c r="G118" i="2" a="1"/>
  <c r="G117" i="2" a="1"/>
  <c r="G116" i="2" a="1"/>
  <c r="G115" i="2" a="1"/>
  <c r="G114" i="2" a="1"/>
  <c r="G113" i="2" a="1"/>
  <c r="G112" i="2" a="1"/>
  <c r="G111" i="2" a="1"/>
  <c r="G110" i="2" a="1"/>
  <c r="G109" i="2" a="1"/>
  <c r="G108" i="2" a="1"/>
  <c r="G107" i="2" a="1"/>
  <c r="G106" i="2" a="1"/>
  <c r="G105" i="2" a="1"/>
  <c r="G104" i="2" a="1"/>
  <c r="G103" i="2" a="1"/>
  <c r="G102" i="2" a="1"/>
  <c r="G101" i="2" a="1"/>
  <c r="G100" i="2" a="1"/>
  <c r="G99" i="2" a="1"/>
  <c r="G98" i="2" a="1"/>
  <c r="G97" i="2" a="1"/>
  <c r="G96" i="2" a="1"/>
  <c r="G95" i="2" a="1"/>
  <c r="G94" i="2" a="1"/>
  <c r="G93" i="2" a="1"/>
  <c r="G92" i="2" a="1"/>
  <c r="G91" i="2" a="1"/>
  <c r="G90" i="2" a="1"/>
  <c r="G89" i="2" a="1"/>
  <c r="G88" i="2" a="1"/>
  <c r="G87" i="2" a="1"/>
  <c r="G86" i="2" a="1"/>
  <c r="G85" i="2" a="1"/>
  <c r="G84" i="2" a="1"/>
  <c r="G83" i="2" a="1"/>
  <c r="G82" i="2" a="1"/>
  <c r="G81" i="2" a="1"/>
  <c r="G80" i="2" a="1"/>
  <c r="G79" i="2" a="1"/>
  <c r="G78" i="2" a="1"/>
  <c r="G77" i="2" a="1"/>
  <c r="G76" i="2" a="1"/>
  <c r="G75" i="2" a="1"/>
  <c r="G74" i="2" a="1"/>
  <c r="G73" i="2" a="1"/>
  <c r="G72" i="2" a="1"/>
  <c r="G71" i="2" a="1"/>
  <c r="G70" i="2" a="1"/>
  <c r="G69" i="2" a="1"/>
  <c r="G68" i="2" a="1"/>
  <c r="G67" i="2" a="1"/>
  <c r="G66" i="2" a="1"/>
  <c r="G65" i="2" a="1"/>
  <c r="G64" i="2" a="1"/>
  <c r="G63" i="2" a="1"/>
  <c r="G62" i="2" a="1"/>
  <c r="G61" i="2" a="1"/>
  <c r="G60" i="2" a="1"/>
  <c r="G59" i="2" a="1"/>
  <c r="G58" i="2" a="1"/>
  <c r="G57" i="2" a="1"/>
  <c r="G56" i="2" a="1"/>
  <c r="G55" i="2" a="1"/>
  <c r="G54" i="2" a="1"/>
  <c r="G53" i="2" a="1"/>
  <c r="G52" i="2" a="1"/>
  <c r="G51" i="2" a="1"/>
  <c r="G50" i="2" a="1"/>
  <c r="G49" i="2" a="1"/>
  <c r="G48" i="2" a="1"/>
  <c r="G47" i="2" a="1"/>
  <c r="G46" i="2" a="1"/>
  <c r="G45" i="2" a="1"/>
  <c r="G44" i="2" a="1"/>
  <c r="G43" i="2" a="1"/>
  <c r="G42" i="2" a="1"/>
  <c r="G41" i="2" a="1"/>
  <c r="G40" i="2" a="1"/>
  <c r="G39" i="2" a="1"/>
  <c r="G38" i="2" a="1"/>
  <c r="G37" i="2" a="1"/>
  <c r="G36" i="2" a="1"/>
  <c r="G35" i="2" a="1"/>
  <c r="G34" i="2" a="1"/>
  <c r="G33" i="2" a="1"/>
  <c r="G32" i="2" a="1"/>
  <c r="G31" i="2" a="1"/>
  <c r="G30" i="2" a="1"/>
  <c r="G29" i="2" a="1"/>
  <c r="G28" i="2" a="1"/>
  <c r="G27" i="2" a="1"/>
  <c r="G26" i="2" a="1"/>
  <c r="G25" i="2" a="1"/>
  <c r="G24" i="2" a="1"/>
  <c r="G23" i="2" a="1"/>
  <c r="G22" i="2" a="1"/>
  <c r="G21" i="2" a="1"/>
  <c r="G20" i="2" a="1"/>
  <c r="G19" i="2" a="1"/>
  <c r="G18" i="2" a="1"/>
  <c r="G17" i="2" a="1"/>
  <c r="G16" i="2" a="1"/>
  <c r="G15" i="2" a="1"/>
  <c r="G14" i="2" a="1"/>
  <c r="G13" i="2" a="1"/>
  <c r="G12" i="2" a="1"/>
  <c r="G11" i="2" a="1"/>
  <c r="P24" i="3" l="1"/>
  <c r="O24" i="3"/>
  <c r="P23" i="3"/>
  <c r="O23" i="3"/>
  <c r="P22" i="3"/>
  <c r="O22" i="3"/>
  <c r="P21" i="3"/>
  <c r="O21" i="3"/>
  <c r="BF371" i="4"/>
  <c r="K24" i="3" l="1"/>
  <c r="K23" i="3"/>
  <c r="K22" i="3"/>
  <c r="K21" i="3"/>
  <c r="H10781" i="1"/>
  <c r="H10228" i="1"/>
  <c r="H6399" i="1"/>
  <c r="H7302" i="1"/>
  <c r="H4936" i="1"/>
  <c r="H5839" i="1"/>
  <c r="H3473" i="1"/>
  <c r="H4383" i="1"/>
  <c r="B425" i="2" l="1"/>
  <c r="B425" i="4"/>
  <c r="B427" i="2"/>
  <c r="B427" i="4"/>
  <c r="B426" i="2"/>
  <c r="B426" i="4"/>
  <c r="B428" i="2"/>
  <c r="B428" i="4"/>
  <c r="H456" i="1"/>
  <c r="H1912" i="1"/>
  <c r="H3375" i="1"/>
  <c r="H4838" i="1"/>
  <c r="H6300" i="1"/>
  <c r="H7757" i="1"/>
  <c r="H9220" i="1"/>
  <c r="H10683" i="1"/>
  <c r="H1639" i="1"/>
  <c r="H3102" i="1"/>
  <c r="H4565" i="1"/>
  <c r="H6021" i="1"/>
  <c r="H7484" i="1"/>
  <c r="H8947" i="1"/>
  <c r="H10410" i="1"/>
  <c r="H1002" i="1"/>
  <c r="H2465" i="1"/>
  <c r="H3928" i="1"/>
  <c r="H5748" i="1"/>
  <c r="H6847" i="1"/>
  <c r="H8310" i="1"/>
  <c r="H9766" i="1"/>
  <c r="H365" i="1"/>
  <c r="H1821" i="1"/>
  <c r="H3284" i="1"/>
  <c r="H4747" i="1"/>
  <c r="H6210" i="1"/>
  <c r="H7666" i="1"/>
  <c r="H9129" i="1"/>
  <c r="H10592" i="1"/>
  <c r="H918" i="1"/>
  <c r="H2381" i="1"/>
  <c r="H3837" i="1"/>
  <c r="H5300" i="1"/>
  <c r="H6763" i="1"/>
  <c r="H8226" i="1"/>
  <c r="H9682" i="1"/>
  <c r="H820" i="1"/>
  <c r="H2283" i="1"/>
  <c r="H3739" i="1"/>
  <c r="H5202" i="1"/>
  <c r="H6665" i="1"/>
  <c r="H8121" i="1"/>
  <c r="H9584" i="1"/>
  <c r="H547" i="1"/>
  <c r="H2010" i="1"/>
  <c r="H3466" i="1"/>
  <c r="H4929" i="1"/>
  <c r="H6392" i="1"/>
  <c r="H7848" i="1"/>
  <c r="H9311" i="1"/>
  <c r="H10774" i="1"/>
  <c r="H1366" i="1"/>
  <c r="H2829" i="1"/>
  <c r="H4292" i="1"/>
  <c r="H5384" i="1"/>
  <c r="H7211" i="1"/>
  <c r="H8674" i="1"/>
  <c r="H10137" i="1"/>
  <c r="H729" i="1"/>
  <c r="H2192" i="1"/>
  <c r="H3648" i="1"/>
  <c r="H5111" i="1"/>
  <c r="H6574" i="1"/>
  <c r="H8037" i="1"/>
  <c r="H9493" i="1"/>
  <c r="H10956" i="1"/>
  <c r="H1282" i="1"/>
  <c r="H2745" i="1"/>
  <c r="H4208" i="1"/>
  <c r="H5664" i="1"/>
  <c r="H7127" i="1"/>
  <c r="H8590" i="1"/>
  <c r="H10046" i="1"/>
  <c r="H85" i="1"/>
  <c r="H1184" i="1"/>
  <c r="H2647" i="1"/>
  <c r="H4103" i="1"/>
  <c r="H5566" i="1"/>
  <c r="H7029" i="1"/>
  <c r="H8492" i="1"/>
  <c r="H9948" i="1"/>
  <c r="H911" i="1"/>
  <c r="H2374" i="1"/>
  <c r="H3830" i="1"/>
  <c r="H5293" i="1"/>
  <c r="H6756" i="1"/>
  <c r="H8219" i="1"/>
  <c r="H9675" i="1"/>
  <c r="H274" i="1"/>
  <c r="H1730" i="1"/>
  <c r="H3193" i="1"/>
  <c r="H4656" i="1"/>
  <c r="H5020" i="1"/>
  <c r="H7575" i="1"/>
  <c r="H9038" i="1"/>
  <c r="H10501" i="1"/>
  <c r="H1093" i="1"/>
  <c r="H2556" i="1"/>
  <c r="H4019" i="1"/>
  <c r="H5475" i="1"/>
  <c r="H6938" i="1"/>
  <c r="H8401" i="1"/>
  <c r="H9857" i="1"/>
  <c r="H190" i="1"/>
  <c r="H1646" i="1"/>
  <c r="H3109" i="1"/>
  <c r="H4572" i="1"/>
  <c r="H6028" i="1"/>
  <c r="H7491" i="1"/>
  <c r="H8954" i="1"/>
  <c r="H10417" i="1"/>
  <c r="H183" i="1"/>
  <c r="H1548" i="1"/>
  <c r="H3011" i="1"/>
  <c r="H4474" i="1"/>
  <c r="H5930" i="1"/>
  <c r="H7393" i="1"/>
  <c r="H8856" i="1"/>
  <c r="H10312" i="1"/>
  <c r="H1275" i="1"/>
  <c r="H2738" i="1"/>
  <c r="H4201" i="1"/>
  <c r="H5657" i="1"/>
  <c r="H7120" i="1"/>
  <c r="H8583" i="1"/>
  <c r="H10039" i="1"/>
  <c r="H638" i="1"/>
  <c r="H2101" i="1"/>
  <c r="H3557" i="1"/>
  <c r="H6119" i="1"/>
  <c r="H6483" i="1"/>
  <c r="H7946" i="1"/>
  <c r="H9402" i="1"/>
  <c r="H10865" i="1"/>
  <c r="H1457" i="1"/>
  <c r="H2920" i="1"/>
  <c r="H8765" i="1"/>
  <c r="H554" i="1"/>
  <c r="H2017" i="1"/>
  <c r="H7855" i="1"/>
  <c r="H9318" i="1"/>
  <c r="C64" i="3"/>
  <c r="D17" i="3"/>
  <c r="G5498" i="1" s="1"/>
  <c r="D16" i="3"/>
  <c r="G5497" i="1" s="1"/>
  <c r="C17" i="3"/>
  <c r="G17" i="1" s="1"/>
  <c r="C16" i="3"/>
  <c r="G16" i="1" s="1"/>
  <c r="D15" i="3" l="1"/>
  <c r="G5496" i="1" s="1"/>
  <c r="D11" i="3"/>
  <c r="G5492" i="1" s="1"/>
  <c r="D12" i="3"/>
  <c r="G5493" i="1" s="1"/>
  <c r="D13" i="3"/>
  <c r="G5494" i="1" s="1"/>
  <c r="D14" i="3"/>
  <c r="G5495" i="1" s="1"/>
  <c r="C14" i="3" l="1"/>
  <c r="G14" i="1" s="1"/>
  <c r="C13" i="3"/>
  <c r="G13" i="1" s="1"/>
  <c r="C11" i="3"/>
  <c r="G11" i="1" s="1"/>
  <c r="C15" i="3"/>
  <c r="G15" i="1" s="1"/>
  <c r="C12" i="3"/>
  <c r="G12" i="1" s="1"/>
  <c r="H27" i="3"/>
  <c r="H6510" i="1" s="1"/>
  <c r="G27" i="3"/>
  <c r="D27" i="3"/>
  <c r="D26" i="3"/>
  <c r="D25" i="3"/>
  <c r="H5906" i="1" s="1"/>
  <c r="I41" i="3"/>
  <c r="H4948" i="1" s="1"/>
  <c r="H41" i="3"/>
  <c r="H6774" i="1" s="1"/>
  <c r="H6636" i="1"/>
  <c r="H6635" i="1"/>
  <c r="H6272" i="1"/>
  <c r="H6271" i="1"/>
  <c r="H5908" i="1"/>
  <c r="H5907" i="1"/>
  <c r="H5544" i="1"/>
  <c r="H5543" i="1"/>
  <c r="H5180" i="1"/>
  <c r="H5179" i="1"/>
  <c r="H4809" i="1"/>
  <c r="H4808" i="1"/>
  <c r="H4445" i="1"/>
  <c r="H4444" i="1"/>
  <c r="H4081" i="1"/>
  <c r="H4080" i="1"/>
  <c r="H3717" i="1"/>
  <c r="H3716" i="1"/>
  <c r="H3353" i="1"/>
  <c r="H3352" i="1"/>
  <c r="H2982" i="1"/>
  <c r="H2981" i="1"/>
  <c r="H2618" i="1"/>
  <c r="H2617" i="1"/>
  <c r="H2254" i="1"/>
  <c r="H2253" i="1"/>
  <c r="H1890" i="1"/>
  <c r="H1889" i="1"/>
  <c r="H1526" i="1"/>
  <c r="H1525" i="1"/>
  <c r="H1162" i="1"/>
  <c r="H1161" i="1"/>
  <c r="H791" i="1"/>
  <c r="H790" i="1"/>
  <c r="H427" i="1"/>
  <c r="H426" i="1"/>
  <c r="H425" i="1"/>
  <c r="H63" i="1"/>
  <c r="H62" i="1"/>
  <c r="H2856" i="1" l="1"/>
  <c r="H4319" i="1"/>
  <c r="H10857" i="1"/>
  <c r="H9394" i="1"/>
  <c r="H7931" i="1"/>
  <c r="H6468" i="1"/>
  <c r="H5012" i="1"/>
  <c r="H3549" i="1"/>
  <c r="H2086" i="1"/>
  <c r="H630" i="1"/>
  <c r="H9758" i="1"/>
  <c r="H8295" i="1"/>
  <c r="H6839" i="1"/>
  <c r="H5376" i="1"/>
  <c r="H3913" i="1"/>
  <c r="H2450" i="1"/>
  <c r="H994" i="1"/>
  <c r="H10122" i="1"/>
  <c r="H8659" i="1"/>
  <c r="H7203" i="1"/>
  <c r="H5740" i="1"/>
  <c r="H4277" i="1"/>
  <c r="H2821" i="1"/>
  <c r="H1358" i="1"/>
  <c r="H10486" i="1"/>
  <c r="H9030" i="1"/>
  <c r="H7567" i="1"/>
  <c r="H6104" i="1"/>
  <c r="H4641" i="1"/>
  <c r="H3185" i="1"/>
  <c r="H1722" i="1"/>
  <c r="H259" i="1"/>
  <c r="H930" i="1"/>
  <c r="H3121" i="1"/>
  <c r="H1393" i="1"/>
  <c r="H6270" i="1"/>
  <c r="H5775" i="1"/>
  <c r="H2756" i="1"/>
  <c r="H565" i="1"/>
  <c r="H4807" i="1"/>
  <c r="H1029" i="1"/>
  <c r="H2492" i="1"/>
  <c r="H3948" i="1"/>
  <c r="H5411" i="1"/>
  <c r="H6874" i="1"/>
  <c r="H1888" i="1"/>
  <c r="H301" i="1"/>
  <c r="H1757" i="1"/>
  <c r="H3220" i="1"/>
  <c r="H4683" i="1"/>
  <c r="H6139" i="1"/>
  <c r="H3351" i="1"/>
  <c r="H665" i="1"/>
  <c r="H2128" i="1"/>
  <c r="H3584" i="1"/>
  <c r="H5047" i="1"/>
  <c r="H1160" i="1"/>
  <c r="H2616" i="1"/>
  <c r="H4079" i="1"/>
  <c r="H5542" i="1"/>
  <c r="H789" i="1"/>
  <c r="H2252" i="1"/>
  <c r="H3715" i="1"/>
  <c r="H5178" i="1"/>
  <c r="H6634" i="1"/>
  <c r="H61" i="1"/>
  <c r="H1524" i="1"/>
  <c r="H2980" i="1"/>
  <c r="H4443" i="1"/>
  <c r="H10892" i="1"/>
  <c r="H10528" i="1"/>
  <c r="H10157" i="1"/>
  <c r="H9793" i="1"/>
  <c r="H9429" i="1"/>
  <c r="H9065" i="1"/>
  <c r="H8701" i="1"/>
  <c r="H8337" i="1"/>
  <c r="H7966" i="1"/>
  <c r="H7602" i="1"/>
  <c r="H7238" i="1"/>
  <c r="H10654" i="1"/>
  <c r="H10653" i="1"/>
  <c r="H10652" i="1"/>
  <c r="H10290" i="1"/>
  <c r="H10289" i="1"/>
  <c r="H10288" i="1"/>
  <c r="H9919" i="1"/>
  <c r="H9918" i="1"/>
  <c r="H9917" i="1"/>
  <c r="H9555" i="1"/>
  <c r="H9554" i="1"/>
  <c r="H9553" i="1"/>
  <c r="H9191" i="1"/>
  <c r="H9190" i="1"/>
  <c r="H9189" i="1"/>
  <c r="H8827" i="1"/>
  <c r="H8826" i="1"/>
  <c r="H8825" i="1"/>
  <c r="H8463" i="1"/>
  <c r="H8462" i="1"/>
  <c r="H8461" i="1"/>
  <c r="H8099" i="1"/>
  <c r="H8098" i="1"/>
  <c r="H8097" i="1"/>
  <c r="H7735" i="1"/>
  <c r="H7734" i="1"/>
  <c r="H7733" i="1"/>
  <c r="H7371" i="1"/>
  <c r="H7370" i="1"/>
  <c r="H7369" i="1"/>
  <c r="H7000" i="1"/>
  <c r="H6999" i="1"/>
  <c r="H6998" i="1"/>
  <c r="G22" i="1"/>
  <c r="I22" i="1" s="1"/>
  <c r="G18" i="1"/>
  <c r="I18" i="1" s="1"/>
  <c r="G19" i="1"/>
  <c r="D10969" i="1"/>
  <c r="D10968" i="1"/>
  <c r="D10967" i="1"/>
  <c r="D10966" i="1"/>
  <c r="D10965" i="1"/>
  <c r="D10964" i="1"/>
  <c r="D10963" i="1"/>
  <c r="D10962" i="1"/>
  <c r="D10961" i="1"/>
  <c r="D10960" i="1"/>
  <c r="D10959" i="1"/>
  <c r="D10958" i="1"/>
  <c r="D10957" i="1"/>
  <c r="D10956" i="1"/>
  <c r="D10955" i="1"/>
  <c r="D10954" i="1"/>
  <c r="D10953" i="1"/>
  <c r="D10952" i="1"/>
  <c r="D10951" i="1"/>
  <c r="D10950" i="1"/>
  <c r="D10949" i="1"/>
  <c r="D10948" i="1"/>
  <c r="D10947" i="1"/>
  <c r="D10946" i="1"/>
  <c r="D10945" i="1"/>
  <c r="D10944" i="1"/>
  <c r="D10943" i="1"/>
  <c r="D10942" i="1"/>
  <c r="D10941" i="1"/>
  <c r="D10940" i="1"/>
  <c r="D10939" i="1"/>
  <c r="D10938" i="1"/>
  <c r="D10937" i="1"/>
  <c r="D10936" i="1"/>
  <c r="D10935" i="1"/>
  <c r="D10934" i="1"/>
  <c r="D10933" i="1"/>
  <c r="D10932" i="1"/>
  <c r="D10931" i="1"/>
  <c r="D10930" i="1"/>
  <c r="D10929" i="1"/>
  <c r="D10928" i="1"/>
  <c r="D10927" i="1"/>
  <c r="D10926" i="1"/>
  <c r="D10925" i="1"/>
  <c r="D10924" i="1"/>
  <c r="D10923" i="1"/>
  <c r="D10922" i="1"/>
  <c r="D10921" i="1"/>
  <c r="D10920" i="1"/>
  <c r="D10919" i="1"/>
  <c r="D10918" i="1"/>
  <c r="D10917" i="1"/>
  <c r="D10916" i="1"/>
  <c r="D10915" i="1"/>
  <c r="D10914" i="1"/>
  <c r="D10913" i="1"/>
  <c r="D10912" i="1"/>
  <c r="D10911" i="1"/>
  <c r="D10910" i="1"/>
  <c r="D10909" i="1"/>
  <c r="D10908" i="1"/>
  <c r="D10907" i="1"/>
  <c r="D10906" i="1"/>
  <c r="D10905" i="1"/>
  <c r="D10904" i="1"/>
  <c r="D10903" i="1"/>
  <c r="D10902" i="1"/>
  <c r="D10901" i="1"/>
  <c r="D10900" i="1"/>
  <c r="D10899" i="1"/>
  <c r="D10898" i="1"/>
  <c r="D10897" i="1"/>
  <c r="D10896" i="1"/>
  <c r="D10895" i="1"/>
  <c r="D10894" i="1"/>
  <c r="D10893" i="1"/>
  <c r="D10892" i="1"/>
  <c r="D10891" i="1"/>
  <c r="D10890" i="1"/>
  <c r="D10889" i="1"/>
  <c r="D10888" i="1"/>
  <c r="D10887" i="1"/>
  <c r="D10886" i="1"/>
  <c r="D10885" i="1"/>
  <c r="D10884" i="1"/>
  <c r="D10883" i="1"/>
  <c r="D10882" i="1"/>
  <c r="D10881" i="1"/>
  <c r="D10880" i="1"/>
  <c r="D10879" i="1"/>
  <c r="D10878" i="1"/>
  <c r="D10877" i="1"/>
  <c r="D10876" i="1"/>
  <c r="D10875" i="1"/>
  <c r="D10874" i="1"/>
  <c r="D10873" i="1"/>
  <c r="D10872" i="1"/>
  <c r="D10871" i="1"/>
  <c r="D10870" i="1"/>
  <c r="D10869" i="1"/>
  <c r="D10868" i="1"/>
  <c r="D10867" i="1"/>
  <c r="D10866" i="1"/>
  <c r="D10865" i="1"/>
  <c r="D10864" i="1"/>
  <c r="D10863" i="1"/>
  <c r="D10862" i="1"/>
  <c r="D10861" i="1"/>
  <c r="D10860" i="1"/>
  <c r="D10859" i="1"/>
  <c r="D10858" i="1"/>
  <c r="D10857" i="1"/>
  <c r="D10856" i="1"/>
  <c r="D10855" i="1"/>
  <c r="D10854" i="1"/>
  <c r="D10853" i="1"/>
  <c r="D10852" i="1"/>
  <c r="D10851" i="1"/>
  <c r="D10850" i="1"/>
  <c r="D10849" i="1"/>
  <c r="D10848" i="1"/>
  <c r="D10847" i="1"/>
  <c r="D10846" i="1"/>
  <c r="D10845" i="1"/>
  <c r="D10844" i="1"/>
  <c r="D10843" i="1"/>
  <c r="D10842" i="1"/>
  <c r="D10841" i="1"/>
  <c r="D10840" i="1"/>
  <c r="D10839" i="1"/>
  <c r="D10838" i="1"/>
  <c r="D10837" i="1"/>
  <c r="D10836" i="1"/>
  <c r="D10835" i="1"/>
  <c r="D10834" i="1"/>
  <c r="D10833" i="1"/>
  <c r="D10832" i="1"/>
  <c r="D10831" i="1"/>
  <c r="D10830" i="1"/>
  <c r="D10829" i="1"/>
  <c r="D10828" i="1"/>
  <c r="D10827" i="1"/>
  <c r="D10826" i="1"/>
  <c r="D10825" i="1"/>
  <c r="D10824" i="1"/>
  <c r="D10823" i="1"/>
  <c r="D10822" i="1"/>
  <c r="D10821" i="1"/>
  <c r="D10820" i="1"/>
  <c r="D10819" i="1"/>
  <c r="D10818" i="1"/>
  <c r="D10817" i="1"/>
  <c r="D10816" i="1"/>
  <c r="D10815" i="1"/>
  <c r="D10814" i="1"/>
  <c r="D10813" i="1"/>
  <c r="D10812" i="1"/>
  <c r="D10811" i="1"/>
  <c r="D10810" i="1"/>
  <c r="D10809" i="1"/>
  <c r="D10808" i="1"/>
  <c r="D10807" i="1"/>
  <c r="D10806" i="1"/>
  <c r="D10805" i="1"/>
  <c r="D10804" i="1"/>
  <c r="D10803" i="1"/>
  <c r="D10802" i="1"/>
  <c r="D10801" i="1"/>
  <c r="D10800" i="1"/>
  <c r="D10799" i="1"/>
  <c r="D10798" i="1"/>
  <c r="D10797" i="1"/>
  <c r="D10796" i="1"/>
  <c r="D10795" i="1"/>
  <c r="D10794" i="1"/>
  <c r="D10793" i="1"/>
  <c r="D10792" i="1"/>
  <c r="D10791" i="1"/>
  <c r="D10790" i="1"/>
  <c r="D10789" i="1"/>
  <c r="D10788" i="1"/>
  <c r="D10787" i="1"/>
  <c r="D10786" i="1"/>
  <c r="D10785" i="1"/>
  <c r="D10784" i="1"/>
  <c r="D10783" i="1"/>
  <c r="D10782" i="1"/>
  <c r="D10781" i="1"/>
  <c r="D10780" i="1"/>
  <c r="D10779" i="1"/>
  <c r="D10778" i="1"/>
  <c r="D10777" i="1"/>
  <c r="D10776" i="1"/>
  <c r="D10775" i="1"/>
  <c r="D10774" i="1"/>
  <c r="D10773" i="1"/>
  <c r="D10772" i="1"/>
  <c r="D10771" i="1"/>
  <c r="D10770" i="1"/>
  <c r="D10769" i="1"/>
  <c r="D10768" i="1"/>
  <c r="D10767" i="1"/>
  <c r="D10766" i="1"/>
  <c r="D10765" i="1"/>
  <c r="D10764" i="1"/>
  <c r="D10763" i="1"/>
  <c r="D10762" i="1"/>
  <c r="D10761" i="1"/>
  <c r="D10760" i="1"/>
  <c r="D10759" i="1"/>
  <c r="D10758" i="1"/>
  <c r="D10757" i="1"/>
  <c r="D10756" i="1"/>
  <c r="D10755" i="1"/>
  <c r="D10754" i="1"/>
  <c r="D10753" i="1"/>
  <c r="D10752" i="1"/>
  <c r="D10751" i="1"/>
  <c r="D10750" i="1"/>
  <c r="D10749" i="1"/>
  <c r="D10748" i="1"/>
  <c r="D10747" i="1"/>
  <c r="D10746" i="1"/>
  <c r="D10745" i="1"/>
  <c r="D10744" i="1"/>
  <c r="D10743" i="1"/>
  <c r="D10742" i="1"/>
  <c r="D10741" i="1"/>
  <c r="D10740" i="1"/>
  <c r="D10739" i="1"/>
  <c r="D10738" i="1"/>
  <c r="D10737" i="1"/>
  <c r="D10736" i="1"/>
  <c r="D10735" i="1"/>
  <c r="D10734" i="1"/>
  <c r="D10733" i="1"/>
  <c r="D10732" i="1"/>
  <c r="D10731" i="1"/>
  <c r="D10730" i="1"/>
  <c r="D10729" i="1"/>
  <c r="D10728" i="1"/>
  <c r="D10727" i="1"/>
  <c r="D10726" i="1"/>
  <c r="D10725" i="1"/>
  <c r="D10724" i="1"/>
  <c r="D10723" i="1"/>
  <c r="D10722" i="1"/>
  <c r="D10721" i="1"/>
  <c r="D10720" i="1"/>
  <c r="D10719" i="1"/>
  <c r="D10718" i="1"/>
  <c r="D10717" i="1"/>
  <c r="D10716" i="1"/>
  <c r="D10715" i="1"/>
  <c r="D10714" i="1"/>
  <c r="D10713" i="1"/>
  <c r="D10712" i="1"/>
  <c r="D10711" i="1"/>
  <c r="D10710" i="1"/>
  <c r="D10709" i="1"/>
  <c r="D10708" i="1"/>
  <c r="D10707" i="1"/>
  <c r="D10706" i="1"/>
  <c r="D10705" i="1"/>
  <c r="D10704" i="1"/>
  <c r="D10703" i="1"/>
  <c r="D10702" i="1"/>
  <c r="D10701" i="1"/>
  <c r="D10700" i="1"/>
  <c r="D10699" i="1"/>
  <c r="D10698" i="1"/>
  <c r="D10697" i="1"/>
  <c r="D10696" i="1"/>
  <c r="D10695" i="1"/>
  <c r="D10694" i="1"/>
  <c r="D10693" i="1"/>
  <c r="D10692" i="1"/>
  <c r="D10691" i="1"/>
  <c r="D10690" i="1"/>
  <c r="D10689" i="1"/>
  <c r="D10688" i="1"/>
  <c r="D10687" i="1"/>
  <c r="D10686" i="1"/>
  <c r="D10685" i="1"/>
  <c r="D10684" i="1"/>
  <c r="D10683" i="1"/>
  <c r="D10682" i="1"/>
  <c r="D10681" i="1"/>
  <c r="D10680" i="1"/>
  <c r="D10679" i="1"/>
  <c r="D10678" i="1"/>
  <c r="D10677" i="1"/>
  <c r="D10676" i="1"/>
  <c r="D10675" i="1"/>
  <c r="D10674" i="1"/>
  <c r="D10673" i="1"/>
  <c r="D10672" i="1"/>
  <c r="D10671" i="1"/>
  <c r="D10670" i="1"/>
  <c r="D10669" i="1"/>
  <c r="D10668" i="1"/>
  <c r="D10667" i="1"/>
  <c r="D10666" i="1"/>
  <c r="D10665" i="1"/>
  <c r="D10664" i="1"/>
  <c r="D10663" i="1"/>
  <c r="D10662" i="1"/>
  <c r="D10661" i="1"/>
  <c r="D10660" i="1"/>
  <c r="D10659" i="1"/>
  <c r="D10658" i="1"/>
  <c r="D10657" i="1"/>
  <c r="D10656" i="1"/>
  <c r="D10655" i="1"/>
  <c r="D10654" i="1"/>
  <c r="D10653" i="1"/>
  <c r="D10652" i="1"/>
  <c r="D10651" i="1"/>
  <c r="D10650" i="1"/>
  <c r="D10649" i="1"/>
  <c r="D10648" i="1"/>
  <c r="D10647" i="1"/>
  <c r="D10646" i="1"/>
  <c r="D10645" i="1"/>
  <c r="D10644" i="1"/>
  <c r="D10643" i="1"/>
  <c r="D10642" i="1"/>
  <c r="D10641" i="1"/>
  <c r="D10640" i="1"/>
  <c r="D10639" i="1"/>
  <c r="D10638" i="1"/>
  <c r="D10637" i="1"/>
  <c r="D10636" i="1"/>
  <c r="D10635" i="1"/>
  <c r="D10634" i="1"/>
  <c r="D10633" i="1"/>
  <c r="D10632" i="1"/>
  <c r="D10631" i="1"/>
  <c r="D10630" i="1"/>
  <c r="D10629" i="1"/>
  <c r="D10628" i="1"/>
  <c r="D10627" i="1"/>
  <c r="D10626" i="1"/>
  <c r="D10625" i="1"/>
  <c r="D10624" i="1"/>
  <c r="D10623" i="1"/>
  <c r="D10622" i="1"/>
  <c r="D10621" i="1"/>
  <c r="D10620" i="1"/>
  <c r="D10619" i="1"/>
  <c r="D10618" i="1"/>
  <c r="D10617" i="1"/>
  <c r="D10616" i="1"/>
  <c r="D10615" i="1"/>
  <c r="D10614" i="1"/>
  <c r="D10613" i="1"/>
  <c r="D10612" i="1"/>
  <c r="D10611" i="1"/>
  <c r="D10610" i="1"/>
  <c r="D10609" i="1"/>
  <c r="D10608" i="1"/>
  <c r="D10607" i="1"/>
  <c r="D10606" i="1"/>
  <c r="D10605" i="1"/>
  <c r="D10604" i="1"/>
  <c r="D10603" i="1"/>
  <c r="D10602" i="1"/>
  <c r="D10601" i="1"/>
  <c r="D10600" i="1"/>
  <c r="D10599" i="1"/>
  <c r="D10598" i="1"/>
  <c r="D10597" i="1"/>
  <c r="D10596" i="1"/>
  <c r="D10595" i="1"/>
  <c r="D10594" i="1"/>
  <c r="D10593" i="1"/>
  <c r="D10592" i="1"/>
  <c r="D10591" i="1"/>
  <c r="D10590" i="1"/>
  <c r="D10589" i="1"/>
  <c r="D10588" i="1"/>
  <c r="D10587" i="1"/>
  <c r="D10586" i="1"/>
  <c r="D10585" i="1"/>
  <c r="D10584" i="1"/>
  <c r="D10583" i="1"/>
  <c r="D10582" i="1"/>
  <c r="D10581" i="1"/>
  <c r="D10580" i="1"/>
  <c r="D10579" i="1"/>
  <c r="D10578" i="1"/>
  <c r="D10577" i="1"/>
  <c r="D10576" i="1"/>
  <c r="D10575" i="1"/>
  <c r="D10574" i="1"/>
  <c r="D10573" i="1"/>
  <c r="D10572" i="1"/>
  <c r="D10571" i="1"/>
  <c r="D10570" i="1"/>
  <c r="D10569" i="1"/>
  <c r="D10568" i="1"/>
  <c r="D10567" i="1"/>
  <c r="D10566" i="1"/>
  <c r="D10565" i="1"/>
  <c r="D10564" i="1"/>
  <c r="D10563" i="1"/>
  <c r="D10562" i="1"/>
  <c r="D10561" i="1"/>
  <c r="D10560" i="1"/>
  <c r="D10559" i="1"/>
  <c r="D10558" i="1"/>
  <c r="D10557" i="1"/>
  <c r="D10556" i="1"/>
  <c r="D10555" i="1"/>
  <c r="D10554" i="1"/>
  <c r="D10553" i="1"/>
  <c r="D10552" i="1"/>
  <c r="D10551" i="1"/>
  <c r="D10550" i="1"/>
  <c r="D10549" i="1"/>
  <c r="D10548" i="1"/>
  <c r="D10547" i="1"/>
  <c r="D10546" i="1"/>
  <c r="D10545" i="1"/>
  <c r="D10544" i="1"/>
  <c r="D10543" i="1"/>
  <c r="D10542" i="1"/>
  <c r="D10541" i="1"/>
  <c r="D10540" i="1"/>
  <c r="D10539" i="1"/>
  <c r="D10538" i="1"/>
  <c r="D10537" i="1"/>
  <c r="D10536" i="1"/>
  <c r="D10535" i="1"/>
  <c r="D10534" i="1"/>
  <c r="D10533" i="1"/>
  <c r="D10532" i="1"/>
  <c r="D10531" i="1"/>
  <c r="D10530" i="1"/>
  <c r="D10529" i="1"/>
  <c r="D10528" i="1"/>
  <c r="D10527" i="1"/>
  <c r="D10526" i="1"/>
  <c r="D10525" i="1"/>
  <c r="D10524" i="1"/>
  <c r="D10523" i="1"/>
  <c r="D10522" i="1"/>
  <c r="D10521" i="1"/>
  <c r="D10520" i="1"/>
  <c r="D10519" i="1"/>
  <c r="D10518" i="1"/>
  <c r="D10517" i="1"/>
  <c r="D10516" i="1"/>
  <c r="D10515" i="1"/>
  <c r="D10514" i="1"/>
  <c r="D10513" i="1"/>
  <c r="D10512" i="1"/>
  <c r="D10511" i="1"/>
  <c r="D10510" i="1"/>
  <c r="D10509" i="1"/>
  <c r="D10508" i="1"/>
  <c r="D10507" i="1"/>
  <c r="D10506" i="1"/>
  <c r="D10505" i="1"/>
  <c r="D10504" i="1"/>
  <c r="D10503" i="1"/>
  <c r="D10502" i="1"/>
  <c r="D10501" i="1"/>
  <c r="D10500" i="1"/>
  <c r="D10499" i="1"/>
  <c r="D10498" i="1"/>
  <c r="D10497" i="1"/>
  <c r="D10496" i="1"/>
  <c r="D10495" i="1"/>
  <c r="D10494" i="1"/>
  <c r="D10493" i="1"/>
  <c r="D10492" i="1"/>
  <c r="D10491" i="1"/>
  <c r="D10490" i="1"/>
  <c r="D10489" i="1"/>
  <c r="D10488" i="1"/>
  <c r="D10487" i="1"/>
  <c r="D10486" i="1"/>
  <c r="D10485" i="1"/>
  <c r="D10484" i="1"/>
  <c r="D10483" i="1"/>
  <c r="D10482" i="1"/>
  <c r="D10481" i="1"/>
  <c r="D10480" i="1"/>
  <c r="D10479" i="1"/>
  <c r="D10478" i="1"/>
  <c r="D10477" i="1"/>
  <c r="D10476" i="1"/>
  <c r="D10475" i="1"/>
  <c r="D10474" i="1"/>
  <c r="D10473" i="1"/>
  <c r="D10472" i="1"/>
  <c r="D10471" i="1"/>
  <c r="D10470" i="1"/>
  <c r="D10469" i="1"/>
  <c r="D10468" i="1"/>
  <c r="D10467" i="1"/>
  <c r="D10466" i="1"/>
  <c r="D10465" i="1"/>
  <c r="D10464" i="1"/>
  <c r="D10463" i="1"/>
  <c r="D10462" i="1"/>
  <c r="D10461" i="1"/>
  <c r="D10460" i="1"/>
  <c r="D10459" i="1"/>
  <c r="D10458" i="1"/>
  <c r="D10457" i="1"/>
  <c r="D10456" i="1"/>
  <c r="D10455" i="1"/>
  <c r="D10454" i="1"/>
  <c r="D10453" i="1"/>
  <c r="D10452" i="1"/>
  <c r="D10451" i="1"/>
  <c r="D10450" i="1"/>
  <c r="D10449" i="1"/>
  <c r="D10448" i="1"/>
  <c r="D10447" i="1"/>
  <c r="D10446" i="1"/>
  <c r="D10445" i="1"/>
  <c r="D10444" i="1"/>
  <c r="D10443" i="1"/>
  <c r="D10442" i="1"/>
  <c r="D10441" i="1"/>
  <c r="D10440" i="1"/>
  <c r="D10439" i="1"/>
  <c r="D10438" i="1"/>
  <c r="D10437" i="1"/>
  <c r="D10436" i="1"/>
  <c r="D10435" i="1"/>
  <c r="D10434" i="1"/>
  <c r="D10433" i="1"/>
  <c r="D10432" i="1"/>
  <c r="D10431" i="1"/>
  <c r="D10430" i="1"/>
  <c r="D10429" i="1"/>
  <c r="D10428" i="1"/>
  <c r="D10427" i="1"/>
  <c r="D10426" i="1"/>
  <c r="D10425" i="1"/>
  <c r="D10424" i="1"/>
  <c r="D10423" i="1"/>
  <c r="D10422" i="1"/>
  <c r="D10421" i="1"/>
  <c r="D10420" i="1"/>
  <c r="D10419" i="1"/>
  <c r="D10418" i="1"/>
  <c r="D10417" i="1"/>
  <c r="D10416" i="1"/>
  <c r="D10415" i="1"/>
  <c r="D10414" i="1"/>
  <c r="D10413" i="1"/>
  <c r="D10412" i="1"/>
  <c r="D10411" i="1"/>
  <c r="D10410" i="1"/>
  <c r="D10409" i="1"/>
  <c r="D10408" i="1"/>
  <c r="D10407" i="1"/>
  <c r="D10406" i="1"/>
  <c r="D10405" i="1"/>
  <c r="D10404" i="1"/>
  <c r="D10403" i="1"/>
  <c r="D10402" i="1"/>
  <c r="D10401" i="1"/>
  <c r="D10400" i="1"/>
  <c r="D10399" i="1"/>
  <c r="D10398" i="1"/>
  <c r="D10397" i="1"/>
  <c r="D10396" i="1"/>
  <c r="D10395" i="1"/>
  <c r="D10394" i="1"/>
  <c r="D10393" i="1"/>
  <c r="D10392" i="1"/>
  <c r="D10391" i="1"/>
  <c r="D10390" i="1"/>
  <c r="D10389" i="1"/>
  <c r="D10388" i="1"/>
  <c r="D10387" i="1"/>
  <c r="D10386" i="1"/>
  <c r="D10385" i="1"/>
  <c r="D10384" i="1"/>
  <c r="D10383" i="1"/>
  <c r="D10382" i="1"/>
  <c r="D10381" i="1"/>
  <c r="D10380" i="1"/>
  <c r="D10379" i="1"/>
  <c r="D10378" i="1"/>
  <c r="D10377" i="1"/>
  <c r="D10376" i="1"/>
  <c r="D10375" i="1"/>
  <c r="D10374" i="1"/>
  <c r="D10373" i="1"/>
  <c r="D10372" i="1"/>
  <c r="D10371" i="1"/>
  <c r="D10370" i="1"/>
  <c r="D10369" i="1"/>
  <c r="D10368" i="1"/>
  <c r="D10367" i="1"/>
  <c r="D10366" i="1"/>
  <c r="D10365" i="1"/>
  <c r="D10364" i="1"/>
  <c r="D10363" i="1"/>
  <c r="D10362" i="1"/>
  <c r="D10361" i="1"/>
  <c r="D10360" i="1"/>
  <c r="D10359" i="1"/>
  <c r="D10358" i="1"/>
  <c r="D10357" i="1"/>
  <c r="D10356" i="1"/>
  <c r="D10355" i="1"/>
  <c r="D10354" i="1"/>
  <c r="D10353" i="1"/>
  <c r="D10352" i="1"/>
  <c r="D10351" i="1"/>
  <c r="D10350" i="1"/>
  <c r="D10349" i="1"/>
  <c r="D10348" i="1"/>
  <c r="D10347" i="1"/>
  <c r="D10346" i="1"/>
  <c r="D10345" i="1"/>
  <c r="D10344" i="1"/>
  <c r="D10343" i="1"/>
  <c r="D10342" i="1"/>
  <c r="D10341" i="1"/>
  <c r="D10340" i="1"/>
  <c r="D10339" i="1"/>
  <c r="D10338" i="1"/>
  <c r="D10337" i="1"/>
  <c r="D10336" i="1"/>
  <c r="D10335" i="1"/>
  <c r="D10334" i="1"/>
  <c r="D10333" i="1"/>
  <c r="D10332" i="1"/>
  <c r="D10331" i="1"/>
  <c r="D10330" i="1"/>
  <c r="D10329" i="1"/>
  <c r="D10328" i="1"/>
  <c r="D10327" i="1"/>
  <c r="D10326" i="1"/>
  <c r="D10325" i="1"/>
  <c r="D10324" i="1"/>
  <c r="D10323" i="1"/>
  <c r="D10322" i="1"/>
  <c r="D10321" i="1"/>
  <c r="D10320" i="1"/>
  <c r="D10319" i="1"/>
  <c r="D10318" i="1"/>
  <c r="D10317" i="1"/>
  <c r="D10316" i="1"/>
  <c r="D10315" i="1"/>
  <c r="D10314" i="1"/>
  <c r="D10313" i="1"/>
  <c r="D10312" i="1"/>
  <c r="D10311" i="1"/>
  <c r="D10310" i="1"/>
  <c r="D10309" i="1"/>
  <c r="D10308" i="1"/>
  <c r="D10307" i="1"/>
  <c r="D10306" i="1"/>
  <c r="D10305" i="1"/>
  <c r="D10304" i="1"/>
  <c r="D10303" i="1"/>
  <c r="D10302" i="1"/>
  <c r="D10301" i="1"/>
  <c r="D10300" i="1"/>
  <c r="D10299" i="1"/>
  <c r="D10298" i="1"/>
  <c r="D10297" i="1"/>
  <c r="D10296" i="1"/>
  <c r="D10295" i="1"/>
  <c r="D10294" i="1"/>
  <c r="D10293" i="1"/>
  <c r="D10292" i="1"/>
  <c r="D10291" i="1"/>
  <c r="D10290" i="1"/>
  <c r="D10289" i="1"/>
  <c r="D10288" i="1"/>
  <c r="D10287" i="1"/>
  <c r="D10286" i="1"/>
  <c r="D10285" i="1"/>
  <c r="D10284" i="1"/>
  <c r="D10283" i="1"/>
  <c r="D10282" i="1"/>
  <c r="D10281" i="1"/>
  <c r="D10280" i="1"/>
  <c r="D10279" i="1"/>
  <c r="D10278" i="1"/>
  <c r="D10277" i="1"/>
  <c r="D10276" i="1"/>
  <c r="D10275" i="1"/>
  <c r="D10274" i="1"/>
  <c r="D10273" i="1"/>
  <c r="D10272" i="1"/>
  <c r="D10271" i="1"/>
  <c r="D10270" i="1"/>
  <c r="D10269" i="1"/>
  <c r="D10268" i="1"/>
  <c r="D10267" i="1"/>
  <c r="D10266" i="1"/>
  <c r="D10265" i="1"/>
  <c r="D10264" i="1"/>
  <c r="D10263" i="1"/>
  <c r="D10262" i="1"/>
  <c r="D10261" i="1"/>
  <c r="D10260" i="1"/>
  <c r="D10259" i="1"/>
  <c r="D10258" i="1"/>
  <c r="D10257" i="1"/>
  <c r="D10256" i="1"/>
  <c r="D10255" i="1"/>
  <c r="D10254" i="1"/>
  <c r="D10253" i="1"/>
  <c r="D10252" i="1"/>
  <c r="D10251" i="1"/>
  <c r="D10250" i="1"/>
  <c r="D10249" i="1"/>
  <c r="D10248" i="1"/>
  <c r="D10247" i="1"/>
  <c r="D10246" i="1"/>
  <c r="D10245" i="1"/>
  <c r="D10244" i="1"/>
  <c r="D10243" i="1"/>
  <c r="D10242" i="1"/>
  <c r="D10241" i="1"/>
  <c r="D10240" i="1"/>
  <c r="D10239" i="1"/>
  <c r="D10238" i="1"/>
  <c r="D10237" i="1"/>
  <c r="D10236" i="1"/>
  <c r="D10235" i="1"/>
  <c r="D10234" i="1"/>
  <c r="D10233" i="1"/>
  <c r="D10232" i="1"/>
  <c r="D10231" i="1"/>
  <c r="D10230" i="1"/>
  <c r="D10229" i="1"/>
  <c r="D10228" i="1"/>
  <c r="D10227" i="1"/>
  <c r="D10226" i="1"/>
  <c r="D10225" i="1"/>
  <c r="D10224" i="1"/>
  <c r="D10223" i="1"/>
  <c r="D10222" i="1"/>
  <c r="D10221" i="1"/>
  <c r="D10220" i="1"/>
  <c r="D10219" i="1"/>
  <c r="D10218" i="1"/>
  <c r="D10217" i="1"/>
  <c r="D10216" i="1"/>
  <c r="D10215" i="1"/>
  <c r="D10214" i="1"/>
  <c r="D10213" i="1"/>
  <c r="D10212" i="1"/>
  <c r="D10211" i="1"/>
  <c r="D10210" i="1"/>
  <c r="D10209" i="1"/>
  <c r="D10208" i="1"/>
  <c r="D10207" i="1"/>
  <c r="D10206" i="1"/>
  <c r="D10205" i="1"/>
  <c r="D10204" i="1"/>
  <c r="D10203" i="1"/>
  <c r="D10202" i="1"/>
  <c r="D10201" i="1"/>
  <c r="D10200" i="1"/>
  <c r="D10199" i="1"/>
  <c r="D10198" i="1"/>
  <c r="D10197" i="1"/>
  <c r="D10196" i="1"/>
  <c r="D10195" i="1"/>
  <c r="D10194" i="1"/>
  <c r="D10193" i="1"/>
  <c r="D10192" i="1"/>
  <c r="D10191" i="1"/>
  <c r="D10190" i="1"/>
  <c r="D10189" i="1"/>
  <c r="D10188" i="1"/>
  <c r="D10187" i="1"/>
  <c r="D10186" i="1"/>
  <c r="D10185" i="1"/>
  <c r="D10184" i="1"/>
  <c r="D10183" i="1"/>
  <c r="D10182" i="1"/>
  <c r="D10181" i="1"/>
  <c r="D10180" i="1"/>
  <c r="D10179" i="1"/>
  <c r="D10178" i="1"/>
  <c r="D10177" i="1"/>
  <c r="D10176" i="1"/>
  <c r="D10175" i="1"/>
  <c r="D10174" i="1"/>
  <c r="D10173" i="1"/>
  <c r="D10172" i="1"/>
  <c r="D10171" i="1"/>
  <c r="D10170" i="1"/>
  <c r="D10169" i="1"/>
  <c r="D10168" i="1"/>
  <c r="D10167" i="1"/>
  <c r="D10166" i="1"/>
  <c r="D10165" i="1"/>
  <c r="D10164" i="1"/>
  <c r="D10163" i="1"/>
  <c r="D10162" i="1"/>
  <c r="D10161" i="1"/>
  <c r="D10160" i="1"/>
  <c r="D10159" i="1"/>
  <c r="D10158" i="1"/>
  <c r="D10157" i="1"/>
  <c r="D10156" i="1"/>
  <c r="D10155" i="1"/>
  <c r="D10154" i="1"/>
  <c r="D10153" i="1"/>
  <c r="D10152" i="1"/>
  <c r="D10151" i="1"/>
  <c r="D10150" i="1"/>
  <c r="D10149" i="1"/>
  <c r="D10148" i="1"/>
  <c r="D10147" i="1"/>
  <c r="D10146" i="1"/>
  <c r="D10145" i="1"/>
  <c r="D10144" i="1"/>
  <c r="D10143" i="1"/>
  <c r="D10142" i="1"/>
  <c r="D10141" i="1"/>
  <c r="D10140" i="1"/>
  <c r="D10139" i="1"/>
  <c r="D10138" i="1"/>
  <c r="D10137" i="1"/>
  <c r="D10136" i="1"/>
  <c r="D10135" i="1"/>
  <c r="D10134" i="1"/>
  <c r="D10133" i="1"/>
  <c r="D10132" i="1"/>
  <c r="D10131" i="1"/>
  <c r="D10130" i="1"/>
  <c r="D10129" i="1"/>
  <c r="D10128" i="1"/>
  <c r="D10127" i="1"/>
  <c r="D10126" i="1"/>
  <c r="D10125" i="1"/>
  <c r="D10124" i="1"/>
  <c r="D10123" i="1"/>
  <c r="D10122" i="1"/>
  <c r="D10121" i="1"/>
  <c r="D10120" i="1"/>
  <c r="D10119" i="1"/>
  <c r="D10118" i="1"/>
  <c r="D10117" i="1"/>
  <c r="D10116" i="1"/>
  <c r="D10115" i="1"/>
  <c r="D10114" i="1"/>
  <c r="D10113" i="1"/>
  <c r="D10112" i="1"/>
  <c r="D10111" i="1"/>
  <c r="D10110" i="1"/>
  <c r="D10109" i="1"/>
  <c r="D10108" i="1"/>
  <c r="D10107" i="1"/>
  <c r="D10106" i="1"/>
  <c r="D10105" i="1"/>
  <c r="D10104" i="1"/>
  <c r="D10103" i="1"/>
  <c r="D10102" i="1"/>
  <c r="D10101" i="1"/>
  <c r="D10100" i="1"/>
  <c r="D10099" i="1"/>
  <c r="D10098" i="1"/>
  <c r="D10097" i="1"/>
  <c r="D10096" i="1"/>
  <c r="D10095" i="1"/>
  <c r="D10094" i="1"/>
  <c r="D10093" i="1"/>
  <c r="D10092" i="1"/>
  <c r="D10091" i="1"/>
  <c r="D10090" i="1"/>
  <c r="D10089" i="1"/>
  <c r="D10088" i="1"/>
  <c r="D10087" i="1"/>
  <c r="D10086" i="1"/>
  <c r="D10085" i="1"/>
  <c r="D10084" i="1"/>
  <c r="D10083" i="1"/>
  <c r="D10082" i="1"/>
  <c r="D10081" i="1"/>
  <c r="D10080" i="1"/>
  <c r="D10079" i="1"/>
  <c r="D10078" i="1"/>
  <c r="D10077" i="1"/>
  <c r="D10076" i="1"/>
  <c r="D10075" i="1"/>
  <c r="D10074" i="1"/>
  <c r="D10073" i="1"/>
  <c r="D10072" i="1"/>
  <c r="D10071" i="1"/>
  <c r="D10070" i="1"/>
  <c r="D10069" i="1"/>
  <c r="D10068" i="1"/>
  <c r="D10067" i="1"/>
  <c r="D10066" i="1"/>
  <c r="D10065" i="1"/>
  <c r="D10064" i="1"/>
  <c r="D10063" i="1"/>
  <c r="D10062" i="1"/>
  <c r="D10061" i="1"/>
  <c r="D10060" i="1"/>
  <c r="D10059" i="1"/>
  <c r="D10058" i="1"/>
  <c r="D10057" i="1"/>
  <c r="D10056" i="1"/>
  <c r="D10055" i="1"/>
  <c r="D10054" i="1"/>
  <c r="D10053" i="1"/>
  <c r="D10052" i="1"/>
  <c r="D10051" i="1"/>
  <c r="D10050" i="1"/>
  <c r="D10049" i="1"/>
  <c r="D10048" i="1"/>
  <c r="D10047" i="1"/>
  <c r="D10046" i="1"/>
  <c r="D10045" i="1"/>
  <c r="D10044" i="1"/>
  <c r="D10043" i="1"/>
  <c r="D10042" i="1"/>
  <c r="D10041" i="1"/>
  <c r="D10040" i="1"/>
  <c r="D10039" i="1"/>
  <c r="D10038" i="1"/>
  <c r="D10037" i="1"/>
  <c r="D10036" i="1"/>
  <c r="D10035" i="1"/>
  <c r="D10034" i="1"/>
  <c r="D10033" i="1"/>
  <c r="D10032" i="1"/>
  <c r="D10031" i="1"/>
  <c r="D10030" i="1"/>
  <c r="D10029" i="1"/>
  <c r="D10028" i="1"/>
  <c r="D10027" i="1"/>
  <c r="D10026" i="1"/>
  <c r="D10025" i="1"/>
  <c r="D10024" i="1"/>
  <c r="D10023" i="1"/>
  <c r="D10022" i="1"/>
  <c r="D10021" i="1"/>
  <c r="D10020" i="1"/>
  <c r="D10019" i="1"/>
  <c r="D10018" i="1"/>
  <c r="D10017" i="1"/>
  <c r="D10016" i="1"/>
  <c r="D10015" i="1"/>
  <c r="D10014" i="1"/>
  <c r="D10013" i="1"/>
  <c r="D10012" i="1"/>
  <c r="D10011" i="1"/>
  <c r="D10010" i="1"/>
  <c r="D10009" i="1"/>
  <c r="D10008" i="1"/>
  <c r="D10007" i="1"/>
  <c r="D10006" i="1"/>
  <c r="D10005" i="1"/>
  <c r="D10004" i="1"/>
  <c r="D10003" i="1"/>
  <c r="D10002" i="1"/>
  <c r="D10001" i="1"/>
  <c r="D10000" i="1"/>
  <c r="D9999" i="1"/>
  <c r="D9998" i="1"/>
  <c r="D9997" i="1"/>
  <c r="D9996" i="1"/>
  <c r="D9995" i="1"/>
  <c r="D9994" i="1"/>
  <c r="D9993" i="1"/>
  <c r="D9992" i="1"/>
  <c r="D9991" i="1"/>
  <c r="D9990" i="1"/>
  <c r="D9989" i="1"/>
  <c r="D9988" i="1"/>
  <c r="D9987" i="1"/>
  <c r="D9986" i="1"/>
  <c r="D9985" i="1"/>
  <c r="D9984" i="1"/>
  <c r="D9983" i="1"/>
  <c r="D9982" i="1"/>
  <c r="D9981" i="1"/>
  <c r="D9980" i="1"/>
  <c r="D9979" i="1"/>
  <c r="D9978" i="1"/>
  <c r="D9977" i="1"/>
  <c r="D9976" i="1"/>
  <c r="D9975" i="1"/>
  <c r="D9974" i="1"/>
  <c r="D9973" i="1"/>
  <c r="D9972" i="1"/>
  <c r="D9971" i="1"/>
  <c r="D9970" i="1"/>
  <c r="D9969" i="1"/>
  <c r="D9968" i="1"/>
  <c r="D9967" i="1"/>
  <c r="D9966" i="1"/>
  <c r="D9965" i="1"/>
  <c r="D9964" i="1"/>
  <c r="D9963" i="1"/>
  <c r="D9962" i="1"/>
  <c r="D9961" i="1"/>
  <c r="D9960" i="1"/>
  <c r="D9959" i="1"/>
  <c r="D9958" i="1"/>
  <c r="D9957" i="1"/>
  <c r="D9956" i="1"/>
  <c r="D9955" i="1"/>
  <c r="D9954" i="1"/>
  <c r="D9953" i="1"/>
  <c r="D9952" i="1"/>
  <c r="D9951" i="1"/>
  <c r="D9950" i="1"/>
  <c r="D9949" i="1"/>
  <c r="D9948" i="1"/>
  <c r="D9947" i="1"/>
  <c r="D9946" i="1"/>
  <c r="D9945" i="1"/>
  <c r="D9944" i="1"/>
  <c r="D9943" i="1"/>
  <c r="D9942" i="1"/>
  <c r="D9941" i="1"/>
  <c r="D9940" i="1"/>
  <c r="D9939" i="1"/>
  <c r="D9938" i="1"/>
  <c r="D9937" i="1"/>
  <c r="D9936" i="1"/>
  <c r="D9935" i="1"/>
  <c r="D9934" i="1"/>
  <c r="D9933" i="1"/>
  <c r="D9932" i="1"/>
  <c r="D9931" i="1"/>
  <c r="D9930" i="1"/>
  <c r="D9929" i="1"/>
  <c r="D9928" i="1"/>
  <c r="D9927" i="1"/>
  <c r="D9926" i="1"/>
  <c r="D9925" i="1"/>
  <c r="D9924" i="1"/>
  <c r="D9923" i="1"/>
  <c r="D9922" i="1"/>
  <c r="D9921" i="1"/>
  <c r="D9920" i="1"/>
  <c r="D9919" i="1"/>
  <c r="D9918" i="1"/>
  <c r="D9917" i="1"/>
  <c r="D9916" i="1"/>
  <c r="D9915" i="1"/>
  <c r="D9914" i="1"/>
  <c r="D9913" i="1"/>
  <c r="D9912" i="1"/>
  <c r="D9911" i="1"/>
  <c r="D9910" i="1"/>
  <c r="D9909" i="1"/>
  <c r="D9908" i="1"/>
  <c r="D9907" i="1"/>
  <c r="D9906" i="1"/>
  <c r="D9905" i="1"/>
  <c r="D9904" i="1"/>
  <c r="D9903" i="1"/>
  <c r="D9902" i="1"/>
  <c r="D9901" i="1"/>
  <c r="D9900" i="1"/>
  <c r="D9899" i="1"/>
  <c r="D9898" i="1"/>
  <c r="D9897" i="1"/>
  <c r="D9896" i="1"/>
  <c r="D9895" i="1"/>
  <c r="D9894" i="1"/>
  <c r="D9893" i="1"/>
  <c r="D9892" i="1"/>
  <c r="D9891" i="1"/>
  <c r="D9890" i="1"/>
  <c r="D9889" i="1"/>
  <c r="D9888" i="1"/>
  <c r="D9887" i="1"/>
  <c r="D9886" i="1"/>
  <c r="D9885" i="1"/>
  <c r="D9884" i="1"/>
  <c r="D9883" i="1"/>
  <c r="D9882" i="1"/>
  <c r="D9881" i="1"/>
  <c r="D9880" i="1"/>
  <c r="D9879" i="1"/>
  <c r="D9878" i="1"/>
  <c r="D9877" i="1"/>
  <c r="D9876" i="1"/>
  <c r="D9875" i="1"/>
  <c r="D9874" i="1"/>
  <c r="D9873" i="1"/>
  <c r="D9872" i="1"/>
  <c r="D9871" i="1"/>
  <c r="D9870" i="1"/>
  <c r="D9869" i="1"/>
  <c r="D9868" i="1"/>
  <c r="D9867" i="1"/>
  <c r="D9866" i="1"/>
  <c r="D9865" i="1"/>
  <c r="D9864" i="1"/>
  <c r="D9863" i="1"/>
  <c r="D9862" i="1"/>
  <c r="D9861" i="1"/>
  <c r="D9860" i="1"/>
  <c r="D9859" i="1"/>
  <c r="D9858" i="1"/>
  <c r="D9857" i="1"/>
  <c r="D9856" i="1"/>
  <c r="D9855" i="1"/>
  <c r="D9854" i="1"/>
  <c r="D9853" i="1"/>
  <c r="D9852" i="1"/>
  <c r="D9851" i="1"/>
  <c r="D9850" i="1"/>
  <c r="D9849" i="1"/>
  <c r="D9848" i="1"/>
  <c r="D9847" i="1"/>
  <c r="D9846" i="1"/>
  <c r="D9845" i="1"/>
  <c r="D9844" i="1"/>
  <c r="D9843" i="1"/>
  <c r="D9842" i="1"/>
  <c r="D9841" i="1"/>
  <c r="D9840" i="1"/>
  <c r="D9839" i="1"/>
  <c r="D9838" i="1"/>
  <c r="D9837" i="1"/>
  <c r="D9836" i="1"/>
  <c r="D9835" i="1"/>
  <c r="D9834" i="1"/>
  <c r="D9833" i="1"/>
  <c r="D9832" i="1"/>
  <c r="D9831" i="1"/>
  <c r="D9830" i="1"/>
  <c r="D9829" i="1"/>
  <c r="D9828" i="1"/>
  <c r="D9827" i="1"/>
  <c r="D9826" i="1"/>
  <c r="D9825" i="1"/>
  <c r="D9824" i="1"/>
  <c r="D9823" i="1"/>
  <c r="D9822" i="1"/>
  <c r="D9821" i="1"/>
  <c r="D9820" i="1"/>
  <c r="D9819" i="1"/>
  <c r="D9818" i="1"/>
  <c r="D9817" i="1"/>
  <c r="D9816" i="1"/>
  <c r="D9815" i="1"/>
  <c r="D9814" i="1"/>
  <c r="D9813" i="1"/>
  <c r="D9812" i="1"/>
  <c r="D9811" i="1"/>
  <c r="D9810" i="1"/>
  <c r="D9809" i="1"/>
  <c r="D9808" i="1"/>
  <c r="D9807" i="1"/>
  <c r="D9806" i="1"/>
  <c r="D9805" i="1"/>
  <c r="D9804" i="1"/>
  <c r="D9803" i="1"/>
  <c r="D9802" i="1"/>
  <c r="D9801" i="1"/>
  <c r="D9800" i="1"/>
  <c r="D9799" i="1"/>
  <c r="D9798" i="1"/>
  <c r="D9797" i="1"/>
  <c r="D9796" i="1"/>
  <c r="D9795" i="1"/>
  <c r="D9794" i="1"/>
  <c r="D9793" i="1"/>
  <c r="D9792" i="1"/>
  <c r="D9791" i="1"/>
  <c r="D9790" i="1"/>
  <c r="D9789" i="1"/>
  <c r="D9788" i="1"/>
  <c r="D9787" i="1"/>
  <c r="D9786" i="1"/>
  <c r="D9785" i="1"/>
  <c r="D9784" i="1"/>
  <c r="D9783" i="1"/>
  <c r="D9782" i="1"/>
  <c r="D9781" i="1"/>
  <c r="D9780" i="1"/>
  <c r="D9779" i="1"/>
  <c r="D9778" i="1"/>
  <c r="D9777" i="1"/>
  <c r="D9776" i="1"/>
  <c r="D9775" i="1"/>
  <c r="D9774" i="1"/>
  <c r="D9773" i="1"/>
  <c r="D9772" i="1"/>
  <c r="D9771" i="1"/>
  <c r="D9770" i="1"/>
  <c r="D9769" i="1"/>
  <c r="D9768" i="1"/>
  <c r="D9767" i="1"/>
  <c r="D9766" i="1"/>
  <c r="D9765" i="1"/>
  <c r="D9764" i="1"/>
  <c r="D9763" i="1"/>
  <c r="D9762" i="1"/>
  <c r="D9761" i="1"/>
  <c r="D9760" i="1"/>
  <c r="D9759" i="1"/>
  <c r="D9758" i="1"/>
  <c r="D9757" i="1"/>
  <c r="D9756" i="1"/>
  <c r="D9755" i="1"/>
  <c r="D9754" i="1"/>
  <c r="D9753" i="1"/>
  <c r="D9752" i="1"/>
  <c r="D9751" i="1"/>
  <c r="D9750" i="1"/>
  <c r="D9749" i="1"/>
  <c r="D9748" i="1"/>
  <c r="D9747" i="1"/>
  <c r="D9746" i="1"/>
  <c r="D9745" i="1"/>
  <c r="D9744" i="1"/>
  <c r="D9743" i="1"/>
  <c r="D9742" i="1"/>
  <c r="D9741" i="1"/>
  <c r="D9740" i="1"/>
  <c r="D9739" i="1"/>
  <c r="D9738" i="1"/>
  <c r="D9737" i="1"/>
  <c r="D9736" i="1"/>
  <c r="D9735" i="1"/>
  <c r="D9734" i="1"/>
  <c r="D9733" i="1"/>
  <c r="D9732" i="1"/>
  <c r="D9731" i="1"/>
  <c r="D9730" i="1"/>
  <c r="D9729" i="1"/>
  <c r="D9728" i="1"/>
  <c r="D9727" i="1"/>
  <c r="D9726" i="1"/>
  <c r="D9725" i="1"/>
  <c r="D9724" i="1"/>
  <c r="D9723" i="1"/>
  <c r="D9722" i="1"/>
  <c r="D9721" i="1"/>
  <c r="D9720" i="1"/>
  <c r="D9719" i="1"/>
  <c r="D9718" i="1"/>
  <c r="D9717" i="1"/>
  <c r="D9716" i="1"/>
  <c r="D9715" i="1"/>
  <c r="D9714" i="1"/>
  <c r="D9713" i="1"/>
  <c r="D9712" i="1"/>
  <c r="D9711" i="1"/>
  <c r="D9710" i="1"/>
  <c r="D9709" i="1"/>
  <c r="D9708" i="1"/>
  <c r="D9707" i="1"/>
  <c r="D9706" i="1"/>
  <c r="D9705" i="1"/>
  <c r="D9704" i="1"/>
  <c r="D9703" i="1"/>
  <c r="D9702" i="1"/>
  <c r="D9701" i="1"/>
  <c r="D9700" i="1"/>
  <c r="D9699" i="1"/>
  <c r="D9698" i="1"/>
  <c r="D9697" i="1"/>
  <c r="D9696" i="1"/>
  <c r="D9695" i="1"/>
  <c r="D9694" i="1"/>
  <c r="D9693" i="1"/>
  <c r="D9692" i="1"/>
  <c r="D9691" i="1"/>
  <c r="D9690" i="1"/>
  <c r="D9689" i="1"/>
  <c r="D9688" i="1"/>
  <c r="D9687" i="1"/>
  <c r="D9686" i="1"/>
  <c r="D9685" i="1"/>
  <c r="D9684" i="1"/>
  <c r="D9683" i="1"/>
  <c r="D9682" i="1"/>
  <c r="D9681" i="1"/>
  <c r="D9680" i="1"/>
  <c r="D9679" i="1"/>
  <c r="D9678" i="1"/>
  <c r="D9677" i="1"/>
  <c r="D9676" i="1"/>
  <c r="D9675" i="1"/>
  <c r="D9674" i="1"/>
  <c r="D9673" i="1"/>
  <c r="D9672" i="1"/>
  <c r="D9671" i="1"/>
  <c r="D9670" i="1"/>
  <c r="D9669" i="1"/>
  <c r="D9668" i="1"/>
  <c r="D9667" i="1"/>
  <c r="D9666" i="1"/>
  <c r="D9665" i="1"/>
  <c r="D9664" i="1"/>
  <c r="D9663" i="1"/>
  <c r="D9662" i="1"/>
  <c r="D9661" i="1"/>
  <c r="D9660" i="1"/>
  <c r="D9659" i="1"/>
  <c r="D9658" i="1"/>
  <c r="D9657" i="1"/>
  <c r="D9656" i="1"/>
  <c r="D9655" i="1"/>
  <c r="D9654" i="1"/>
  <c r="D9653" i="1"/>
  <c r="D9652" i="1"/>
  <c r="D9651" i="1"/>
  <c r="D9650" i="1"/>
  <c r="D9649" i="1"/>
  <c r="D9648" i="1"/>
  <c r="D9647" i="1"/>
  <c r="D9646" i="1"/>
  <c r="D9645" i="1"/>
  <c r="D9644" i="1"/>
  <c r="D9643" i="1"/>
  <c r="D9642" i="1"/>
  <c r="D9641" i="1"/>
  <c r="D9640" i="1"/>
  <c r="D9639" i="1"/>
  <c r="D9638" i="1"/>
  <c r="D9637" i="1"/>
  <c r="D9636" i="1"/>
  <c r="D9635" i="1"/>
  <c r="D9634" i="1"/>
  <c r="D9633" i="1"/>
  <c r="D9632" i="1"/>
  <c r="D9631" i="1"/>
  <c r="D9630" i="1"/>
  <c r="D9629" i="1"/>
  <c r="D9628" i="1"/>
  <c r="D9627" i="1"/>
  <c r="D9626" i="1"/>
  <c r="D9625" i="1"/>
  <c r="D9624" i="1"/>
  <c r="D9623" i="1"/>
  <c r="D9622" i="1"/>
  <c r="D9621" i="1"/>
  <c r="D9620" i="1"/>
  <c r="D9619" i="1"/>
  <c r="D9618" i="1"/>
  <c r="D9617" i="1"/>
  <c r="D9616" i="1"/>
  <c r="D9615" i="1"/>
  <c r="D9614" i="1"/>
  <c r="D9613" i="1"/>
  <c r="D9612" i="1"/>
  <c r="D9611" i="1"/>
  <c r="D9610" i="1"/>
  <c r="D9609" i="1"/>
  <c r="D9608" i="1"/>
  <c r="D9607" i="1"/>
  <c r="D9606" i="1"/>
  <c r="D9605" i="1"/>
  <c r="D9604" i="1"/>
  <c r="D9603" i="1"/>
  <c r="D9602" i="1"/>
  <c r="D9601" i="1"/>
  <c r="D9600" i="1"/>
  <c r="D9599" i="1"/>
  <c r="D9598" i="1"/>
  <c r="D9597" i="1"/>
  <c r="D9596" i="1"/>
  <c r="D9595" i="1"/>
  <c r="D9594" i="1"/>
  <c r="D9593" i="1"/>
  <c r="D9592" i="1"/>
  <c r="D9591" i="1"/>
  <c r="D9590" i="1"/>
  <c r="D9589" i="1"/>
  <c r="D9588" i="1"/>
  <c r="D9587" i="1"/>
  <c r="D9586" i="1"/>
  <c r="D9585" i="1"/>
  <c r="D9584" i="1"/>
  <c r="D9583" i="1"/>
  <c r="D9582" i="1"/>
  <c r="D9581" i="1"/>
  <c r="D9580" i="1"/>
  <c r="D9579" i="1"/>
  <c r="D9578" i="1"/>
  <c r="D9577" i="1"/>
  <c r="D9576" i="1"/>
  <c r="D9575" i="1"/>
  <c r="D9574" i="1"/>
  <c r="D9573" i="1"/>
  <c r="D9572" i="1"/>
  <c r="D9571" i="1"/>
  <c r="D9570" i="1"/>
  <c r="D9569" i="1"/>
  <c r="D9568" i="1"/>
  <c r="D9567" i="1"/>
  <c r="D9566" i="1"/>
  <c r="D9565" i="1"/>
  <c r="D9564" i="1"/>
  <c r="D9563" i="1"/>
  <c r="D9562" i="1"/>
  <c r="D9561" i="1"/>
  <c r="D9560" i="1"/>
  <c r="D9559" i="1"/>
  <c r="D9558" i="1"/>
  <c r="D9557" i="1"/>
  <c r="D9556" i="1"/>
  <c r="D9555" i="1"/>
  <c r="D9554" i="1"/>
  <c r="D9553" i="1"/>
  <c r="D9552" i="1"/>
  <c r="D9551" i="1"/>
  <c r="D9550" i="1"/>
  <c r="D9549" i="1"/>
  <c r="D9548" i="1"/>
  <c r="D9547" i="1"/>
  <c r="D9546" i="1"/>
  <c r="D9545" i="1"/>
  <c r="D9544" i="1"/>
  <c r="D9543" i="1"/>
  <c r="D9542" i="1"/>
  <c r="D9541" i="1"/>
  <c r="D9540" i="1"/>
  <c r="D9539" i="1"/>
  <c r="D9538" i="1"/>
  <c r="D9537" i="1"/>
  <c r="D9536" i="1"/>
  <c r="D9535" i="1"/>
  <c r="D9534" i="1"/>
  <c r="D9533" i="1"/>
  <c r="D9532" i="1"/>
  <c r="D9531" i="1"/>
  <c r="D9530" i="1"/>
  <c r="D9529" i="1"/>
  <c r="D9528" i="1"/>
  <c r="D9527" i="1"/>
  <c r="D9526" i="1"/>
  <c r="D9525" i="1"/>
  <c r="D9524" i="1"/>
  <c r="D9523" i="1"/>
  <c r="D9522" i="1"/>
  <c r="D9521" i="1"/>
  <c r="D9520" i="1"/>
  <c r="D9519" i="1"/>
  <c r="D9518" i="1"/>
  <c r="D9517" i="1"/>
  <c r="D9516" i="1"/>
  <c r="D9515" i="1"/>
  <c r="D9514" i="1"/>
  <c r="D9513" i="1"/>
  <c r="D9512" i="1"/>
  <c r="D9511" i="1"/>
  <c r="D9510" i="1"/>
  <c r="D9509" i="1"/>
  <c r="D9508" i="1"/>
  <c r="D9507" i="1"/>
  <c r="D9506" i="1"/>
  <c r="D9505" i="1"/>
  <c r="D9504" i="1"/>
  <c r="D9503" i="1"/>
  <c r="D9502" i="1"/>
  <c r="D9501" i="1"/>
  <c r="D9500" i="1"/>
  <c r="D9499" i="1"/>
  <c r="D9498" i="1"/>
  <c r="D9497" i="1"/>
  <c r="D9496" i="1"/>
  <c r="D9495" i="1"/>
  <c r="D9494" i="1"/>
  <c r="D9493" i="1"/>
  <c r="D9492" i="1"/>
  <c r="D9491" i="1"/>
  <c r="D9490" i="1"/>
  <c r="D9489" i="1"/>
  <c r="D9488" i="1"/>
  <c r="D9487" i="1"/>
  <c r="D9486" i="1"/>
  <c r="D9485" i="1"/>
  <c r="D9484" i="1"/>
  <c r="D9483" i="1"/>
  <c r="D9482" i="1"/>
  <c r="D9481" i="1"/>
  <c r="D9480" i="1"/>
  <c r="D9479" i="1"/>
  <c r="D9478" i="1"/>
  <c r="D9477" i="1"/>
  <c r="D9476" i="1"/>
  <c r="D9475" i="1"/>
  <c r="D9474" i="1"/>
  <c r="D9473" i="1"/>
  <c r="D9472" i="1"/>
  <c r="D9471" i="1"/>
  <c r="D9470" i="1"/>
  <c r="D9469" i="1"/>
  <c r="D9468" i="1"/>
  <c r="D9467" i="1"/>
  <c r="D9466" i="1"/>
  <c r="D9465" i="1"/>
  <c r="D9464" i="1"/>
  <c r="D9463" i="1"/>
  <c r="D9462" i="1"/>
  <c r="D9461" i="1"/>
  <c r="D9460" i="1"/>
  <c r="D9459" i="1"/>
  <c r="D9458" i="1"/>
  <c r="D9457" i="1"/>
  <c r="D9456" i="1"/>
  <c r="D9455" i="1"/>
  <c r="D9454" i="1"/>
  <c r="D9453" i="1"/>
  <c r="D9452" i="1"/>
  <c r="D9451" i="1"/>
  <c r="D9450" i="1"/>
  <c r="D9449" i="1"/>
  <c r="D9448" i="1"/>
  <c r="D9447" i="1"/>
  <c r="D9446" i="1"/>
  <c r="D9445" i="1"/>
  <c r="D9444" i="1"/>
  <c r="D9443" i="1"/>
  <c r="D9442" i="1"/>
  <c r="D9441" i="1"/>
  <c r="D9440" i="1"/>
  <c r="D9439" i="1"/>
  <c r="D9438" i="1"/>
  <c r="D9437" i="1"/>
  <c r="D9436" i="1"/>
  <c r="D9435" i="1"/>
  <c r="D9434" i="1"/>
  <c r="D9433" i="1"/>
  <c r="D9432" i="1"/>
  <c r="D9431" i="1"/>
  <c r="D9430" i="1"/>
  <c r="D9429" i="1"/>
  <c r="D9428" i="1"/>
  <c r="D9427" i="1"/>
  <c r="D9426" i="1"/>
  <c r="D9425" i="1"/>
  <c r="D9424" i="1"/>
  <c r="D9423" i="1"/>
  <c r="D9422" i="1"/>
  <c r="D9421" i="1"/>
  <c r="D9420" i="1"/>
  <c r="D9419" i="1"/>
  <c r="D9418" i="1"/>
  <c r="D9417" i="1"/>
  <c r="D9416" i="1"/>
  <c r="D9415" i="1"/>
  <c r="D9414" i="1"/>
  <c r="D9413" i="1"/>
  <c r="D9412" i="1"/>
  <c r="D9411" i="1"/>
  <c r="D9410" i="1"/>
  <c r="D9409" i="1"/>
  <c r="D9408" i="1"/>
  <c r="D9407" i="1"/>
  <c r="D9406" i="1"/>
  <c r="D9405" i="1"/>
  <c r="D9404" i="1"/>
  <c r="D9403" i="1"/>
  <c r="D9402" i="1"/>
  <c r="D9401" i="1"/>
  <c r="D9400" i="1"/>
  <c r="D9399" i="1"/>
  <c r="D9398" i="1"/>
  <c r="D9397" i="1"/>
  <c r="D9396" i="1"/>
  <c r="D9395" i="1"/>
  <c r="D9394" i="1"/>
  <c r="D9393" i="1"/>
  <c r="D9392" i="1"/>
  <c r="D9391" i="1"/>
  <c r="D9390" i="1"/>
  <c r="D9389" i="1"/>
  <c r="D9388" i="1"/>
  <c r="D9387" i="1"/>
  <c r="D9386" i="1"/>
  <c r="D9385" i="1"/>
  <c r="D9384" i="1"/>
  <c r="D9383" i="1"/>
  <c r="D9382" i="1"/>
  <c r="D9381" i="1"/>
  <c r="D9380" i="1"/>
  <c r="D9379" i="1"/>
  <c r="D9378" i="1"/>
  <c r="D9377" i="1"/>
  <c r="D9376" i="1"/>
  <c r="D9375" i="1"/>
  <c r="D9374" i="1"/>
  <c r="D9373" i="1"/>
  <c r="D9372" i="1"/>
  <c r="D9371" i="1"/>
  <c r="D9370" i="1"/>
  <c r="D9369" i="1"/>
  <c r="D9368" i="1"/>
  <c r="D9367" i="1"/>
  <c r="D9366" i="1"/>
  <c r="D9365" i="1"/>
  <c r="D9364" i="1"/>
  <c r="D9363" i="1"/>
  <c r="D9362" i="1"/>
  <c r="D9361" i="1"/>
  <c r="D9360" i="1"/>
  <c r="D9359" i="1"/>
  <c r="D9358" i="1"/>
  <c r="D9357" i="1"/>
  <c r="D9356" i="1"/>
  <c r="D9355" i="1"/>
  <c r="D9354" i="1"/>
  <c r="D9353" i="1"/>
  <c r="D9352" i="1"/>
  <c r="D9351" i="1"/>
  <c r="D9350" i="1"/>
  <c r="D9349" i="1"/>
  <c r="D9348" i="1"/>
  <c r="D9347" i="1"/>
  <c r="D9346" i="1"/>
  <c r="D9345" i="1"/>
  <c r="D9344" i="1"/>
  <c r="D9343" i="1"/>
  <c r="D9342" i="1"/>
  <c r="D9341" i="1"/>
  <c r="D9340" i="1"/>
  <c r="D9339" i="1"/>
  <c r="D9338" i="1"/>
  <c r="D9337" i="1"/>
  <c r="D9336" i="1"/>
  <c r="D9335" i="1"/>
  <c r="D9334" i="1"/>
  <c r="D9333" i="1"/>
  <c r="D9332" i="1"/>
  <c r="D9331" i="1"/>
  <c r="D9330" i="1"/>
  <c r="D9329" i="1"/>
  <c r="D9328" i="1"/>
  <c r="D9327" i="1"/>
  <c r="D9326" i="1"/>
  <c r="D9325" i="1"/>
  <c r="D9324" i="1"/>
  <c r="D9323" i="1"/>
  <c r="D9322" i="1"/>
  <c r="D9321" i="1"/>
  <c r="D9320" i="1"/>
  <c r="D9319" i="1"/>
  <c r="D9318" i="1"/>
  <c r="D9317" i="1"/>
  <c r="D9316" i="1"/>
  <c r="D9315" i="1"/>
  <c r="D9314" i="1"/>
  <c r="D9313" i="1"/>
  <c r="D9312" i="1"/>
  <c r="D9311" i="1"/>
  <c r="D9310" i="1"/>
  <c r="D9309" i="1"/>
  <c r="D9308" i="1"/>
  <c r="D9307" i="1"/>
  <c r="D9306" i="1"/>
  <c r="D9305" i="1"/>
  <c r="D9304" i="1"/>
  <c r="D9303" i="1"/>
  <c r="D9302" i="1"/>
  <c r="D9301" i="1"/>
  <c r="D9300" i="1"/>
  <c r="D9299" i="1"/>
  <c r="D9298" i="1"/>
  <c r="D9297" i="1"/>
  <c r="D9296" i="1"/>
  <c r="D9295" i="1"/>
  <c r="D9294" i="1"/>
  <c r="D9293" i="1"/>
  <c r="D9292" i="1"/>
  <c r="D9291" i="1"/>
  <c r="D9290" i="1"/>
  <c r="D9289" i="1"/>
  <c r="D9288" i="1"/>
  <c r="D9287" i="1"/>
  <c r="D9286" i="1"/>
  <c r="D9285" i="1"/>
  <c r="D9284" i="1"/>
  <c r="D9283" i="1"/>
  <c r="D9282" i="1"/>
  <c r="D9281" i="1"/>
  <c r="D9280" i="1"/>
  <c r="D9279" i="1"/>
  <c r="D9278" i="1"/>
  <c r="D9277" i="1"/>
  <c r="D9276" i="1"/>
  <c r="D9275" i="1"/>
  <c r="D9274" i="1"/>
  <c r="D9273" i="1"/>
  <c r="D9272" i="1"/>
  <c r="D9271" i="1"/>
  <c r="D9270" i="1"/>
  <c r="D9269" i="1"/>
  <c r="D9268" i="1"/>
  <c r="D9267" i="1"/>
  <c r="D9266" i="1"/>
  <c r="D9265" i="1"/>
  <c r="D9264" i="1"/>
  <c r="D9263" i="1"/>
  <c r="D9262" i="1"/>
  <c r="D9261" i="1"/>
  <c r="D9260" i="1"/>
  <c r="D9259" i="1"/>
  <c r="D9258" i="1"/>
  <c r="D9257" i="1"/>
  <c r="D9256" i="1"/>
  <c r="D9255" i="1"/>
  <c r="D9254" i="1"/>
  <c r="D9253" i="1"/>
  <c r="D9252" i="1"/>
  <c r="D9251" i="1"/>
  <c r="D9250" i="1"/>
  <c r="D9249" i="1"/>
  <c r="D9248" i="1"/>
  <c r="D9247" i="1"/>
  <c r="D9246" i="1"/>
  <c r="D9245" i="1"/>
  <c r="D9244" i="1"/>
  <c r="D9243" i="1"/>
  <c r="D9242" i="1"/>
  <c r="D9241" i="1"/>
  <c r="D9240" i="1"/>
  <c r="D9239" i="1"/>
  <c r="D9238" i="1"/>
  <c r="D9237" i="1"/>
  <c r="D9236" i="1"/>
  <c r="D9235" i="1"/>
  <c r="D9234" i="1"/>
  <c r="D9233" i="1"/>
  <c r="D9232" i="1"/>
  <c r="D9231" i="1"/>
  <c r="D9230" i="1"/>
  <c r="D9229" i="1"/>
  <c r="D9228" i="1"/>
  <c r="D9227" i="1"/>
  <c r="D9226" i="1"/>
  <c r="D9225" i="1"/>
  <c r="D9224" i="1"/>
  <c r="D9223" i="1"/>
  <c r="D9222" i="1"/>
  <c r="D9221" i="1"/>
  <c r="D9220" i="1"/>
  <c r="D9219" i="1"/>
  <c r="D9218" i="1"/>
  <c r="D9217" i="1"/>
  <c r="D9216" i="1"/>
  <c r="D9215" i="1"/>
  <c r="D9214" i="1"/>
  <c r="D9213" i="1"/>
  <c r="D9212" i="1"/>
  <c r="D9211" i="1"/>
  <c r="D9210" i="1"/>
  <c r="D9209" i="1"/>
  <c r="D9208" i="1"/>
  <c r="D9207" i="1"/>
  <c r="D9206" i="1"/>
  <c r="D9205" i="1"/>
  <c r="D9204" i="1"/>
  <c r="D9203" i="1"/>
  <c r="D9202" i="1"/>
  <c r="D9201" i="1"/>
  <c r="D9200" i="1"/>
  <c r="D9199" i="1"/>
  <c r="D9198" i="1"/>
  <c r="D9197" i="1"/>
  <c r="D9196" i="1"/>
  <c r="D9195" i="1"/>
  <c r="D9194" i="1"/>
  <c r="D9193" i="1"/>
  <c r="D9192" i="1"/>
  <c r="D9191" i="1"/>
  <c r="D9190" i="1"/>
  <c r="D9189" i="1"/>
  <c r="D9188" i="1"/>
  <c r="D9187" i="1"/>
  <c r="D9186" i="1"/>
  <c r="D9185" i="1"/>
  <c r="D9184" i="1"/>
  <c r="D9183" i="1"/>
  <c r="D9182" i="1"/>
  <c r="D9181" i="1"/>
  <c r="D9180" i="1"/>
  <c r="D9179" i="1"/>
  <c r="D9178" i="1"/>
  <c r="D9177" i="1"/>
  <c r="D9176" i="1"/>
  <c r="D9175" i="1"/>
  <c r="D9174" i="1"/>
  <c r="D9173" i="1"/>
  <c r="D9172" i="1"/>
  <c r="D9171" i="1"/>
  <c r="D9170" i="1"/>
  <c r="D9169" i="1"/>
  <c r="D9168" i="1"/>
  <c r="D9167" i="1"/>
  <c r="D9166" i="1"/>
  <c r="D9165" i="1"/>
  <c r="D9164" i="1"/>
  <c r="D9163" i="1"/>
  <c r="D9162" i="1"/>
  <c r="D9161" i="1"/>
  <c r="D9160" i="1"/>
  <c r="D9159" i="1"/>
  <c r="D9158" i="1"/>
  <c r="D9157" i="1"/>
  <c r="D9156" i="1"/>
  <c r="D9155" i="1"/>
  <c r="D9154" i="1"/>
  <c r="D9153" i="1"/>
  <c r="D9152" i="1"/>
  <c r="D9151" i="1"/>
  <c r="D9150" i="1"/>
  <c r="D9149" i="1"/>
  <c r="D9148" i="1"/>
  <c r="D9147" i="1"/>
  <c r="D9146" i="1"/>
  <c r="D9145" i="1"/>
  <c r="D9144" i="1"/>
  <c r="D9143" i="1"/>
  <c r="D9142" i="1"/>
  <c r="D9141" i="1"/>
  <c r="D9140" i="1"/>
  <c r="D9139" i="1"/>
  <c r="D9138" i="1"/>
  <c r="D9137" i="1"/>
  <c r="D9136" i="1"/>
  <c r="D9135" i="1"/>
  <c r="D9134" i="1"/>
  <c r="D9133" i="1"/>
  <c r="D9132" i="1"/>
  <c r="D9131" i="1"/>
  <c r="D9130" i="1"/>
  <c r="D9129" i="1"/>
  <c r="D9128" i="1"/>
  <c r="D9127" i="1"/>
  <c r="D9126" i="1"/>
  <c r="D9125" i="1"/>
  <c r="D9124" i="1"/>
  <c r="D9123" i="1"/>
  <c r="D9122" i="1"/>
  <c r="D9121" i="1"/>
  <c r="D9120" i="1"/>
  <c r="D9119" i="1"/>
  <c r="D9118" i="1"/>
  <c r="D9117" i="1"/>
  <c r="D9116" i="1"/>
  <c r="D9115" i="1"/>
  <c r="D9114" i="1"/>
  <c r="D9113" i="1"/>
  <c r="D9112" i="1"/>
  <c r="D9111" i="1"/>
  <c r="D9110" i="1"/>
  <c r="D9109" i="1"/>
  <c r="D9108" i="1"/>
  <c r="D9107" i="1"/>
  <c r="D9106" i="1"/>
  <c r="D9105" i="1"/>
  <c r="D9104" i="1"/>
  <c r="D9103" i="1"/>
  <c r="D9102" i="1"/>
  <c r="D9101" i="1"/>
  <c r="D9100" i="1"/>
  <c r="D9099" i="1"/>
  <c r="D9098" i="1"/>
  <c r="D9097" i="1"/>
  <c r="D9096" i="1"/>
  <c r="D9095" i="1"/>
  <c r="D9094" i="1"/>
  <c r="D9093" i="1"/>
  <c r="D9092" i="1"/>
  <c r="D9091" i="1"/>
  <c r="D9090" i="1"/>
  <c r="D9089" i="1"/>
  <c r="D9088" i="1"/>
  <c r="D9087" i="1"/>
  <c r="D9086" i="1"/>
  <c r="D9085" i="1"/>
  <c r="D9084" i="1"/>
  <c r="D9083" i="1"/>
  <c r="D9082" i="1"/>
  <c r="D9081" i="1"/>
  <c r="D9080" i="1"/>
  <c r="D9079" i="1"/>
  <c r="D9078" i="1"/>
  <c r="D9077" i="1"/>
  <c r="D9076" i="1"/>
  <c r="D9075" i="1"/>
  <c r="D9074" i="1"/>
  <c r="D9073" i="1"/>
  <c r="D9072" i="1"/>
  <c r="D9071" i="1"/>
  <c r="D9070" i="1"/>
  <c r="D9069" i="1"/>
  <c r="D9068" i="1"/>
  <c r="D9067" i="1"/>
  <c r="D9066" i="1"/>
  <c r="D9065" i="1"/>
  <c r="D9064" i="1"/>
  <c r="D9063" i="1"/>
  <c r="D9062" i="1"/>
  <c r="D9061" i="1"/>
  <c r="D9060" i="1"/>
  <c r="D9059" i="1"/>
  <c r="D9058" i="1"/>
  <c r="D9057" i="1"/>
  <c r="D9056" i="1"/>
  <c r="D9055" i="1"/>
  <c r="D9054" i="1"/>
  <c r="D9053" i="1"/>
  <c r="D9052" i="1"/>
  <c r="D9051" i="1"/>
  <c r="D9050" i="1"/>
  <c r="D9049" i="1"/>
  <c r="D9048" i="1"/>
  <c r="D9047" i="1"/>
  <c r="D9046" i="1"/>
  <c r="D9045" i="1"/>
  <c r="D9044" i="1"/>
  <c r="D9043" i="1"/>
  <c r="D9042" i="1"/>
  <c r="D9041" i="1"/>
  <c r="D9040" i="1"/>
  <c r="D9039" i="1"/>
  <c r="D9038" i="1"/>
  <c r="D9037" i="1"/>
  <c r="D9036" i="1"/>
  <c r="D9035" i="1"/>
  <c r="D9034" i="1"/>
  <c r="D9033" i="1"/>
  <c r="D9032" i="1"/>
  <c r="D9031" i="1"/>
  <c r="D9030" i="1"/>
  <c r="D9029" i="1"/>
  <c r="D9028" i="1"/>
  <c r="D9027" i="1"/>
  <c r="D9026" i="1"/>
  <c r="D9025" i="1"/>
  <c r="D9024" i="1"/>
  <c r="D9023" i="1"/>
  <c r="D9022" i="1"/>
  <c r="D9021" i="1"/>
  <c r="D9020" i="1"/>
  <c r="D9019" i="1"/>
  <c r="D9018" i="1"/>
  <c r="D9017" i="1"/>
  <c r="D9016" i="1"/>
  <c r="D9015" i="1"/>
  <c r="D9014" i="1"/>
  <c r="D9013" i="1"/>
  <c r="D9012" i="1"/>
  <c r="D9011" i="1"/>
  <c r="D9010" i="1"/>
  <c r="D9009" i="1"/>
  <c r="D9008" i="1"/>
  <c r="D9007" i="1"/>
  <c r="D9006" i="1"/>
  <c r="D9005" i="1"/>
  <c r="D9004" i="1"/>
  <c r="D9003" i="1"/>
  <c r="D9002" i="1"/>
  <c r="D9001" i="1"/>
  <c r="D9000" i="1"/>
  <c r="D8999" i="1"/>
  <c r="D8998" i="1"/>
  <c r="D8997" i="1"/>
  <c r="D8996" i="1"/>
  <c r="D8995" i="1"/>
  <c r="D8994" i="1"/>
  <c r="D8993" i="1"/>
  <c r="D8992" i="1"/>
  <c r="D8991" i="1"/>
  <c r="D8990" i="1"/>
  <c r="D8989" i="1"/>
  <c r="D8988" i="1"/>
  <c r="D8987" i="1"/>
  <c r="D8986" i="1"/>
  <c r="D8985" i="1"/>
  <c r="D8984" i="1"/>
  <c r="D8983" i="1"/>
  <c r="D8982" i="1"/>
  <c r="D8981" i="1"/>
  <c r="D8980" i="1"/>
  <c r="D8979" i="1"/>
  <c r="D8978" i="1"/>
  <c r="D8977" i="1"/>
  <c r="D8976" i="1"/>
  <c r="D8975" i="1"/>
  <c r="D8974" i="1"/>
  <c r="D8973" i="1"/>
  <c r="D8972" i="1"/>
  <c r="D8971" i="1"/>
  <c r="D8970" i="1"/>
  <c r="D8969" i="1"/>
  <c r="D8968" i="1"/>
  <c r="D8967" i="1"/>
  <c r="D8966" i="1"/>
  <c r="D8965" i="1"/>
  <c r="D8964" i="1"/>
  <c r="D8963" i="1"/>
  <c r="D8962" i="1"/>
  <c r="D8961" i="1"/>
  <c r="D8960" i="1"/>
  <c r="D8959" i="1"/>
  <c r="D8958" i="1"/>
  <c r="D8957" i="1"/>
  <c r="D8956" i="1"/>
  <c r="D8955" i="1"/>
  <c r="D8954" i="1"/>
  <c r="D8953" i="1"/>
  <c r="D8952" i="1"/>
  <c r="D8951" i="1"/>
  <c r="D8950" i="1"/>
  <c r="D8949" i="1"/>
  <c r="D8948" i="1"/>
  <c r="D8947" i="1"/>
  <c r="D8946" i="1"/>
  <c r="D8945" i="1"/>
  <c r="D8944" i="1"/>
  <c r="D8943" i="1"/>
  <c r="D8942" i="1"/>
  <c r="D8941" i="1"/>
  <c r="D8940" i="1"/>
  <c r="D8939" i="1"/>
  <c r="D8938" i="1"/>
  <c r="D8937" i="1"/>
  <c r="D8936" i="1"/>
  <c r="D8935" i="1"/>
  <c r="D8934" i="1"/>
  <c r="D8933" i="1"/>
  <c r="D8932" i="1"/>
  <c r="D8931" i="1"/>
  <c r="D8930" i="1"/>
  <c r="D8929" i="1"/>
  <c r="D8928" i="1"/>
  <c r="D8927" i="1"/>
  <c r="D8926" i="1"/>
  <c r="D8925" i="1"/>
  <c r="D8924" i="1"/>
  <c r="D8923" i="1"/>
  <c r="D8922" i="1"/>
  <c r="D8921" i="1"/>
  <c r="D8920" i="1"/>
  <c r="D8919" i="1"/>
  <c r="D8918" i="1"/>
  <c r="D8917" i="1"/>
  <c r="D8916" i="1"/>
  <c r="D8915" i="1"/>
  <c r="D8914" i="1"/>
  <c r="D8913" i="1"/>
  <c r="D8912" i="1"/>
  <c r="D8911" i="1"/>
  <c r="D8910" i="1"/>
  <c r="D8909" i="1"/>
  <c r="D8908" i="1"/>
  <c r="D8907" i="1"/>
  <c r="D8906" i="1"/>
  <c r="D8905" i="1"/>
  <c r="D8904" i="1"/>
  <c r="D8903" i="1"/>
  <c r="D8902" i="1"/>
  <c r="D8901" i="1"/>
  <c r="D8900" i="1"/>
  <c r="D8899" i="1"/>
  <c r="D8898" i="1"/>
  <c r="D8897" i="1"/>
  <c r="D8896" i="1"/>
  <c r="D8895" i="1"/>
  <c r="D8894" i="1"/>
  <c r="D8893" i="1"/>
  <c r="D8892" i="1"/>
  <c r="D8891" i="1"/>
  <c r="D8890" i="1"/>
  <c r="D8889" i="1"/>
  <c r="D8888" i="1"/>
  <c r="D8887" i="1"/>
  <c r="D8886" i="1"/>
  <c r="D8885" i="1"/>
  <c r="D8884" i="1"/>
  <c r="D8883" i="1"/>
  <c r="D8882" i="1"/>
  <c r="D8881" i="1"/>
  <c r="D8880" i="1"/>
  <c r="D8879" i="1"/>
  <c r="D8878" i="1"/>
  <c r="D8877" i="1"/>
  <c r="D8876" i="1"/>
  <c r="D8875" i="1"/>
  <c r="D8874" i="1"/>
  <c r="D8873" i="1"/>
  <c r="D8872" i="1"/>
  <c r="D8871" i="1"/>
  <c r="D8870" i="1"/>
  <c r="D8869" i="1"/>
  <c r="D8868" i="1"/>
  <c r="D8867" i="1"/>
  <c r="D8866" i="1"/>
  <c r="D8865" i="1"/>
  <c r="D8864" i="1"/>
  <c r="D8863" i="1"/>
  <c r="D8862" i="1"/>
  <c r="D8861" i="1"/>
  <c r="D8860" i="1"/>
  <c r="D8859" i="1"/>
  <c r="D8858" i="1"/>
  <c r="D8857" i="1"/>
  <c r="D8856" i="1"/>
  <c r="D8855" i="1"/>
  <c r="D8854" i="1"/>
  <c r="D8853" i="1"/>
  <c r="D8852" i="1"/>
  <c r="D8851" i="1"/>
  <c r="D8850" i="1"/>
  <c r="D8849" i="1"/>
  <c r="D8848" i="1"/>
  <c r="D8847" i="1"/>
  <c r="D8846" i="1"/>
  <c r="D8845" i="1"/>
  <c r="D8844" i="1"/>
  <c r="D8843" i="1"/>
  <c r="D8842" i="1"/>
  <c r="D8841" i="1"/>
  <c r="D8840" i="1"/>
  <c r="D8839" i="1"/>
  <c r="D8838" i="1"/>
  <c r="D8837" i="1"/>
  <c r="D8836" i="1"/>
  <c r="D8835" i="1"/>
  <c r="D8834" i="1"/>
  <c r="D8833" i="1"/>
  <c r="D8832" i="1"/>
  <c r="D8831" i="1"/>
  <c r="D8830" i="1"/>
  <c r="D8829" i="1"/>
  <c r="D8828" i="1"/>
  <c r="D8827" i="1"/>
  <c r="D8826" i="1"/>
  <c r="D8825" i="1"/>
  <c r="D8824" i="1"/>
  <c r="D8823" i="1"/>
  <c r="D8822" i="1"/>
  <c r="D8821" i="1"/>
  <c r="D8820" i="1"/>
  <c r="D8819" i="1"/>
  <c r="D8818" i="1"/>
  <c r="D8817" i="1"/>
  <c r="D8816" i="1"/>
  <c r="D8815" i="1"/>
  <c r="D8814" i="1"/>
  <c r="D8813" i="1"/>
  <c r="D8812" i="1"/>
  <c r="D8811" i="1"/>
  <c r="D8810" i="1"/>
  <c r="D8809" i="1"/>
  <c r="D8808" i="1"/>
  <c r="D8807" i="1"/>
  <c r="D8806" i="1"/>
  <c r="D8805" i="1"/>
  <c r="D8804" i="1"/>
  <c r="D8803" i="1"/>
  <c r="D8802" i="1"/>
  <c r="D8801" i="1"/>
  <c r="D8800" i="1"/>
  <c r="D8799" i="1"/>
  <c r="D8798" i="1"/>
  <c r="D8797" i="1"/>
  <c r="D8796" i="1"/>
  <c r="D8795" i="1"/>
  <c r="D8794" i="1"/>
  <c r="D8793" i="1"/>
  <c r="D8792" i="1"/>
  <c r="D8791" i="1"/>
  <c r="D8790" i="1"/>
  <c r="D8789" i="1"/>
  <c r="D8788" i="1"/>
  <c r="D8787" i="1"/>
  <c r="D8786" i="1"/>
  <c r="D8785" i="1"/>
  <c r="D8784" i="1"/>
  <c r="D8783" i="1"/>
  <c r="D8782" i="1"/>
  <c r="D8781" i="1"/>
  <c r="D8780" i="1"/>
  <c r="D8779" i="1"/>
  <c r="D8778" i="1"/>
  <c r="D8777" i="1"/>
  <c r="D8776" i="1"/>
  <c r="D8775" i="1"/>
  <c r="D8774" i="1"/>
  <c r="D8773" i="1"/>
  <c r="D8772" i="1"/>
  <c r="D8771" i="1"/>
  <c r="D8770" i="1"/>
  <c r="D8769" i="1"/>
  <c r="D8768" i="1"/>
  <c r="D8767" i="1"/>
  <c r="D8766" i="1"/>
  <c r="D8765" i="1"/>
  <c r="D8764" i="1"/>
  <c r="D8763" i="1"/>
  <c r="D8762" i="1"/>
  <c r="D8761" i="1"/>
  <c r="D8760" i="1"/>
  <c r="D8759" i="1"/>
  <c r="D8758" i="1"/>
  <c r="D8757" i="1"/>
  <c r="D8756" i="1"/>
  <c r="D8755" i="1"/>
  <c r="D8754" i="1"/>
  <c r="D8753" i="1"/>
  <c r="D8752" i="1"/>
  <c r="D8751" i="1"/>
  <c r="D8750" i="1"/>
  <c r="D8749" i="1"/>
  <c r="D8748" i="1"/>
  <c r="D8747" i="1"/>
  <c r="D8746" i="1"/>
  <c r="D8745" i="1"/>
  <c r="D8744" i="1"/>
  <c r="D8743" i="1"/>
  <c r="D8742" i="1"/>
  <c r="D8741" i="1"/>
  <c r="D8740" i="1"/>
  <c r="D8739" i="1"/>
  <c r="D8738" i="1"/>
  <c r="D8737" i="1"/>
  <c r="D8736" i="1"/>
  <c r="D8735" i="1"/>
  <c r="D8734" i="1"/>
  <c r="D8733" i="1"/>
  <c r="D8732" i="1"/>
  <c r="D8731" i="1"/>
  <c r="D8730" i="1"/>
  <c r="D8729" i="1"/>
  <c r="D8728" i="1"/>
  <c r="D8727" i="1"/>
  <c r="D8726" i="1"/>
  <c r="D8725" i="1"/>
  <c r="D8724" i="1"/>
  <c r="D8723" i="1"/>
  <c r="D8722" i="1"/>
  <c r="D8721" i="1"/>
  <c r="D8720" i="1"/>
  <c r="D8719" i="1"/>
  <c r="D8718" i="1"/>
  <c r="D8717" i="1"/>
  <c r="D8716" i="1"/>
  <c r="D8715" i="1"/>
  <c r="D8714" i="1"/>
  <c r="D8713" i="1"/>
  <c r="D8712" i="1"/>
  <c r="D8711" i="1"/>
  <c r="D8710" i="1"/>
  <c r="D8709" i="1"/>
  <c r="D8708" i="1"/>
  <c r="D8707" i="1"/>
  <c r="D8706" i="1"/>
  <c r="D8705" i="1"/>
  <c r="D8704" i="1"/>
  <c r="D8703" i="1"/>
  <c r="D8702" i="1"/>
  <c r="D8701" i="1"/>
  <c r="D8700" i="1"/>
  <c r="D8699" i="1"/>
  <c r="D8698" i="1"/>
  <c r="D8697" i="1"/>
  <c r="D8696" i="1"/>
  <c r="D8695" i="1"/>
  <c r="D8694" i="1"/>
  <c r="D8693" i="1"/>
  <c r="D8692" i="1"/>
  <c r="D8691" i="1"/>
  <c r="D8690" i="1"/>
  <c r="D8689" i="1"/>
  <c r="D8688" i="1"/>
  <c r="D8687" i="1"/>
  <c r="D8686" i="1"/>
  <c r="D8685" i="1"/>
  <c r="D8684" i="1"/>
  <c r="D8683" i="1"/>
  <c r="D8682" i="1"/>
  <c r="D8681" i="1"/>
  <c r="D8680" i="1"/>
  <c r="D8679" i="1"/>
  <c r="D8678" i="1"/>
  <c r="D8677" i="1"/>
  <c r="D8676" i="1"/>
  <c r="D8675" i="1"/>
  <c r="D8674" i="1"/>
  <c r="D8673" i="1"/>
  <c r="D8672" i="1"/>
  <c r="D8671" i="1"/>
  <c r="D8670" i="1"/>
  <c r="D8669" i="1"/>
  <c r="D8668" i="1"/>
  <c r="D8667" i="1"/>
  <c r="D8666" i="1"/>
  <c r="D8665" i="1"/>
  <c r="D8664" i="1"/>
  <c r="D8663" i="1"/>
  <c r="D8662" i="1"/>
  <c r="D8661" i="1"/>
  <c r="D8660" i="1"/>
  <c r="D8659" i="1"/>
  <c r="D8658" i="1"/>
  <c r="D8657" i="1"/>
  <c r="D8656" i="1"/>
  <c r="D8655" i="1"/>
  <c r="D8654" i="1"/>
  <c r="D8653" i="1"/>
  <c r="D8652" i="1"/>
  <c r="D8651" i="1"/>
  <c r="D8650" i="1"/>
  <c r="D8649" i="1"/>
  <c r="D8648" i="1"/>
  <c r="D8647" i="1"/>
  <c r="D8646" i="1"/>
  <c r="D8645" i="1"/>
  <c r="D8644" i="1"/>
  <c r="D8643" i="1"/>
  <c r="D8642" i="1"/>
  <c r="D8641" i="1"/>
  <c r="D8640" i="1"/>
  <c r="D8639" i="1"/>
  <c r="D8638" i="1"/>
  <c r="D8637" i="1"/>
  <c r="D8636" i="1"/>
  <c r="D8635" i="1"/>
  <c r="D8634" i="1"/>
  <c r="D8633" i="1"/>
  <c r="D8632" i="1"/>
  <c r="D8631" i="1"/>
  <c r="D8630" i="1"/>
  <c r="D8629" i="1"/>
  <c r="D8628" i="1"/>
  <c r="D8627" i="1"/>
  <c r="D8626" i="1"/>
  <c r="D8625" i="1"/>
  <c r="D8624" i="1"/>
  <c r="D8623" i="1"/>
  <c r="D8622" i="1"/>
  <c r="D8621" i="1"/>
  <c r="D8620" i="1"/>
  <c r="D8619" i="1"/>
  <c r="D8618" i="1"/>
  <c r="D8617" i="1"/>
  <c r="D8616" i="1"/>
  <c r="D8615" i="1"/>
  <c r="D8614" i="1"/>
  <c r="D8613" i="1"/>
  <c r="D8612" i="1"/>
  <c r="D8611" i="1"/>
  <c r="D8610" i="1"/>
  <c r="D8609" i="1"/>
  <c r="D8608" i="1"/>
  <c r="D8607" i="1"/>
  <c r="D8606" i="1"/>
  <c r="D8605" i="1"/>
  <c r="D8604" i="1"/>
  <c r="D8603" i="1"/>
  <c r="D8602" i="1"/>
  <c r="D8601" i="1"/>
  <c r="D8600" i="1"/>
  <c r="D8599" i="1"/>
  <c r="D8598" i="1"/>
  <c r="D8597" i="1"/>
  <c r="D8596" i="1"/>
  <c r="D8595" i="1"/>
  <c r="D8594" i="1"/>
  <c r="D8593" i="1"/>
  <c r="D8592" i="1"/>
  <c r="D8591" i="1"/>
  <c r="D8590" i="1"/>
  <c r="D8589" i="1"/>
  <c r="D8588" i="1"/>
  <c r="D8587" i="1"/>
  <c r="D8586" i="1"/>
  <c r="D8585" i="1"/>
  <c r="D8584" i="1"/>
  <c r="D8583" i="1"/>
  <c r="D8582" i="1"/>
  <c r="D8581" i="1"/>
  <c r="D8580" i="1"/>
  <c r="D8579" i="1"/>
  <c r="D8578" i="1"/>
  <c r="D8577" i="1"/>
  <c r="D8576" i="1"/>
  <c r="D8575" i="1"/>
  <c r="D8574" i="1"/>
  <c r="D8573" i="1"/>
  <c r="D8572" i="1"/>
  <c r="D8571" i="1"/>
  <c r="D8570" i="1"/>
  <c r="D8569" i="1"/>
  <c r="D8568" i="1"/>
  <c r="D8567" i="1"/>
  <c r="D8566" i="1"/>
  <c r="D8565" i="1"/>
  <c r="D8564" i="1"/>
  <c r="D8563" i="1"/>
  <c r="D8562" i="1"/>
  <c r="D8561" i="1"/>
  <c r="D8560" i="1"/>
  <c r="D8559" i="1"/>
  <c r="D8558" i="1"/>
  <c r="D8557" i="1"/>
  <c r="D8556" i="1"/>
  <c r="D8555" i="1"/>
  <c r="D8554" i="1"/>
  <c r="D8553" i="1"/>
  <c r="D8552" i="1"/>
  <c r="D8551" i="1"/>
  <c r="D8550" i="1"/>
  <c r="D8549" i="1"/>
  <c r="D8548" i="1"/>
  <c r="D8547" i="1"/>
  <c r="D8546" i="1"/>
  <c r="D8545" i="1"/>
  <c r="D8544" i="1"/>
  <c r="D8543" i="1"/>
  <c r="D8542" i="1"/>
  <c r="D8541" i="1"/>
  <c r="D8540" i="1"/>
  <c r="D8539" i="1"/>
  <c r="D8538" i="1"/>
  <c r="D8537" i="1"/>
  <c r="D8536" i="1"/>
  <c r="D8535" i="1"/>
  <c r="D8534" i="1"/>
  <c r="D8533" i="1"/>
  <c r="D8532" i="1"/>
  <c r="D8531" i="1"/>
  <c r="D8530" i="1"/>
  <c r="D8529" i="1"/>
  <c r="D8528" i="1"/>
  <c r="D8527" i="1"/>
  <c r="D8526" i="1"/>
  <c r="D8525" i="1"/>
  <c r="D8524" i="1"/>
  <c r="D8523" i="1"/>
  <c r="D8522" i="1"/>
  <c r="D8521" i="1"/>
  <c r="D8520" i="1"/>
  <c r="D8519" i="1"/>
  <c r="D8518" i="1"/>
  <c r="D8517" i="1"/>
  <c r="D8516" i="1"/>
  <c r="D8515" i="1"/>
  <c r="D8514" i="1"/>
  <c r="D8513" i="1"/>
  <c r="D8512" i="1"/>
  <c r="D8511" i="1"/>
  <c r="D8510" i="1"/>
  <c r="D8509" i="1"/>
  <c r="D8508" i="1"/>
  <c r="D8507" i="1"/>
  <c r="D8506" i="1"/>
  <c r="D8505" i="1"/>
  <c r="D8504" i="1"/>
  <c r="D8503" i="1"/>
  <c r="D8502" i="1"/>
  <c r="D8501" i="1"/>
  <c r="D8500" i="1"/>
  <c r="D8499" i="1"/>
  <c r="D8498" i="1"/>
  <c r="D8497" i="1"/>
  <c r="D8496" i="1"/>
  <c r="D8495" i="1"/>
  <c r="D8494" i="1"/>
  <c r="D8493" i="1"/>
  <c r="D8492" i="1"/>
  <c r="D8491" i="1"/>
  <c r="D8490" i="1"/>
  <c r="D8489" i="1"/>
  <c r="D8488" i="1"/>
  <c r="D8487" i="1"/>
  <c r="D8486" i="1"/>
  <c r="D8485" i="1"/>
  <c r="D8484" i="1"/>
  <c r="D8483" i="1"/>
  <c r="D8482" i="1"/>
  <c r="D8481" i="1"/>
  <c r="D8480" i="1"/>
  <c r="D8479" i="1"/>
  <c r="D8478" i="1"/>
  <c r="D8477" i="1"/>
  <c r="D8476" i="1"/>
  <c r="D8475" i="1"/>
  <c r="D8474" i="1"/>
  <c r="D8473" i="1"/>
  <c r="D8472" i="1"/>
  <c r="D8471" i="1"/>
  <c r="D8470" i="1"/>
  <c r="D8469" i="1"/>
  <c r="D8468" i="1"/>
  <c r="D8467" i="1"/>
  <c r="D8466" i="1"/>
  <c r="D8465" i="1"/>
  <c r="D8464" i="1"/>
  <c r="D8463" i="1"/>
  <c r="D8462" i="1"/>
  <c r="D8461" i="1"/>
  <c r="D8460" i="1"/>
  <c r="D8459" i="1"/>
  <c r="D8458" i="1"/>
  <c r="D8457" i="1"/>
  <c r="D8456" i="1"/>
  <c r="D8455" i="1"/>
  <c r="D8454" i="1"/>
  <c r="D8453" i="1"/>
  <c r="D8452" i="1"/>
  <c r="D8451" i="1"/>
  <c r="D8450" i="1"/>
  <c r="D8449" i="1"/>
  <c r="D8448" i="1"/>
  <c r="D8447" i="1"/>
  <c r="D8446" i="1"/>
  <c r="D8445" i="1"/>
  <c r="D8444" i="1"/>
  <c r="D8443" i="1"/>
  <c r="D8442" i="1"/>
  <c r="D8441" i="1"/>
  <c r="D8440" i="1"/>
  <c r="D8439" i="1"/>
  <c r="D8438" i="1"/>
  <c r="D8437" i="1"/>
  <c r="D8436" i="1"/>
  <c r="D8435" i="1"/>
  <c r="D8434" i="1"/>
  <c r="D8433" i="1"/>
  <c r="D8432" i="1"/>
  <c r="D8431" i="1"/>
  <c r="D8430" i="1"/>
  <c r="D8429" i="1"/>
  <c r="D8428" i="1"/>
  <c r="D8427" i="1"/>
  <c r="D8426" i="1"/>
  <c r="D8425" i="1"/>
  <c r="D8424" i="1"/>
  <c r="D8423" i="1"/>
  <c r="D8422" i="1"/>
  <c r="D8421" i="1"/>
  <c r="D8420" i="1"/>
  <c r="D8419" i="1"/>
  <c r="D8418" i="1"/>
  <c r="D8417" i="1"/>
  <c r="D8416" i="1"/>
  <c r="D8415" i="1"/>
  <c r="D8414" i="1"/>
  <c r="D8413" i="1"/>
  <c r="D8412" i="1"/>
  <c r="D8411" i="1"/>
  <c r="D8410" i="1"/>
  <c r="D8409" i="1"/>
  <c r="D8408" i="1"/>
  <c r="D8407" i="1"/>
  <c r="D8406" i="1"/>
  <c r="D8405" i="1"/>
  <c r="D8404" i="1"/>
  <c r="D8403" i="1"/>
  <c r="D8402" i="1"/>
  <c r="D8401" i="1"/>
  <c r="D8400" i="1"/>
  <c r="D8399" i="1"/>
  <c r="D8398" i="1"/>
  <c r="D8397" i="1"/>
  <c r="D8396" i="1"/>
  <c r="D8395" i="1"/>
  <c r="D8394" i="1"/>
  <c r="D8393" i="1"/>
  <c r="D8392" i="1"/>
  <c r="D8391" i="1"/>
  <c r="D8390" i="1"/>
  <c r="D8389" i="1"/>
  <c r="D8388" i="1"/>
  <c r="D8387" i="1"/>
  <c r="D8386" i="1"/>
  <c r="D8385" i="1"/>
  <c r="D8384" i="1"/>
  <c r="D8383" i="1"/>
  <c r="D8382" i="1"/>
  <c r="D8381" i="1"/>
  <c r="D8380" i="1"/>
  <c r="D8379" i="1"/>
  <c r="D8378" i="1"/>
  <c r="D8377" i="1"/>
  <c r="D8376" i="1"/>
  <c r="D8375" i="1"/>
  <c r="D8374" i="1"/>
  <c r="D8373" i="1"/>
  <c r="D8372" i="1"/>
  <c r="D8371" i="1"/>
  <c r="D8370" i="1"/>
  <c r="D8369" i="1"/>
  <c r="D8368" i="1"/>
  <c r="D8367" i="1"/>
  <c r="D8366" i="1"/>
  <c r="D8365" i="1"/>
  <c r="D8364" i="1"/>
  <c r="D8363" i="1"/>
  <c r="D8362" i="1"/>
  <c r="D8361" i="1"/>
  <c r="D8360" i="1"/>
  <c r="D8359" i="1"/>
  <c r="D8358" i="1"/>
  <c r="D8357" i="1"/>
  <c r="D8356" i="1"/>
  <c r="D8355" i="1"/>
  <c r="D8354" i="1"/>
  <c r="D8353" i="1"/>
  <c r="D8352" i="1"/>
  <c r="D8351" i="1"/>
  <c r="D8350" i="1"/>
  <c r="D8349" i="1"/>
  <c r="D8348" i="1"/>
  <c r="D8347" i="1"/>
  <c r="D8346" i="1"/>
  <c r="D8345" i="1"/>
  <c r="D8344" i="1"/>
  <c r="D8343" i="1"/>
  <c r="D8342" i="1"/>
  <c r="D8341" i="1"/>
  <c r="D8340" i="1"/>
  <c r="D8339" i="1"/>
  <c r="D8338" i="1"/>
  <c r="D8337" i="1"/>
  <c r="D8336" i="1"/>
  <c r="D8335" i="1"/>
  <c r="D8334" i="1"/>
  <c r="D8333" i="1"/>
  <c r="D8332" i="1"/>
  <c r="D8331" i="1"/>
  <c r="D8330" i="1"/>
  <c r="D8329" i="1"/>
  <c r="D8328" i="1"/>
  <c r="D8327" i="1"/>
  <c r="D8326" i="1"/>
  <c r="D8325" i="1"/>
  <c r="D8324" i="1"/>
  <c r="D8323" i="1"/>
  <c r="D8322" i="1"/>
  <c r="D8321" i="1"/>
  <c r="D8320" i="1"/>
  <c r="D8319" i="1"/>
  <c r="D8318" i="1"/>
  <c r="D8317" i="1"/>
  <c r="D8316" i="1"/>
  <c r="D8315" i="1"/>
  <c r="D8314" i="1"/>
  <c r="D8313" i="1"/>
  <c r="D8312" i="1"/>
  <c r="D8311" i="1"/>
  <c r="D8310" i="1"/>
  <c r="D8309" i="1"/>
  <c r="D8308" i="1"/>
  <c r="D8307" i="1"/>
  <c r="D8306" i="1"/>
  <c r="D8305" i="1"/>
  <c r="D8304" i="1"/>
  <c r="D8303" i="1"/>
  <c r="D8302" i="1"/>
  <c r="D8301" i="1"/>
  <c r="D8300" i="1"/>
  <c r="D8299" i="1"/>
  <c r="D8298" i="1"/>
  <c r="D8297" i="1"/>
  <c r="D8296" i="1"/>
  <c r="D8295" i="1"/>
  <c r="D8294" i="1"/>
  <c r="D8293" i="1"/>
  <c r="D8292" i="1"/>
  <c r="D8291" i="1"/>
  <c r="D8290" i="1"/>
  <c r="D8289" i="1"/>
  <c r="D8288" i="1"/>
  <c r="D8287" i="1"/>
  <c r="D8286" i="1"/>
  <c r="D8285" i="1"/>
  <c r="D8284" i="1"/>
  <c r="D8283" i="1"/>
  <c r="D8282" i="1"/>
  <c r="D8281" i="1"/>
  <c r="D8280" i="1"/>
  <c r="D8279" i="1"/>
  <c r="D8278" i="1"/>
  <c r="D8277" i="1"/>
  <c r="D8276" i="1"/>
  <c r="D8275" i="1"/>
  <c r="D8274" i="1"/>
  <c r="D8273" i="1"/>
  <c r="D8272" i="1"/>
  <c r="D8271" i="1"/>
  <c r="D8270" i="1"/>
  <c r="D8269" i="1"/>
  <c r="D8268" i="1"/>
  <c r="D8267" i="1"/>
  <c r="D8266" i="1"/>
  <c r="D8265" i="1"/>
  <c r="D8264" i="1"/>
  <c r="D8263" i="1"/>
  <c r="D8262" i="1"/>
  <c r="D8261" i="1"/>
  <c r="D8260" i="1"/>
  <c r="D8259" i="1"/>
  <c r="D8258" i="1"/>
  <c r="D8257" i="1"/>
  <c r="D8256" i="1"/>
  <c r="D8255" i="1"/>
  <c r="D8254" i="1"/>
  <c r="D8253" i="1"/>
  <c r="D8252" i="1"/>
  <c r="D8251" i="1"/>
  <c r="D8250" i="1"/>
  <c r="D8249" i="1"/>
  <c r="D8248" i="1"/>
  <c r="D8247" i="1"/>
  <c r="D8246" i="1"/>
  <c r="D8245" i="1"/>
  <c r="D8244" i="1"/>
  <c r="D8243" i="1"/>
  <c r="D8242" i="1"/>
  <c r="D8241" i="1"/>
  <c r="D8240" i="1"/>
  <c r="D8239" i="1"/>
  <c r="D8238" i="1"/>
  <c r="D8237" i="1"/>
  <c r="D8236" i="1"/>
  <c r="D8235" i="1"/>
  <c r="D8234" i="1"/>
  <c r="D8233" i="1"/>
  <c r="D8232" i="1"/>
  <c r="D8231" i="1"/>
  <c r="D8230" i="1"/>
  <c r="D8229" i="1"/>
  <c r="D8228" i="1"/>
  <c r="D8227" i="1"/>
  <c r="D8226" i="1"/>
  <c r="D8225" i="1"/>
  <c r="D8224" i="1"/>
  <c r="D8223" i="1"/>
  <c r="D8222" i="1"/>
  <c r="D8221" i="1"/>
  <c r="D8220" i="1"/>
  <c r="D8219" i="1"/>
  <c r="D8218" i="1"/>
  <c r="D8217" i="1"/>
  <c r="D8216" i="1"/>
  <c r="D8215" i="1"/>
  <c r="D8214" i="1"/>
  <c r="D8213" i="1"/>
  <c r="D8212" i="1"/>
  <c r="D8211" i="1"/>
  <c r="D8210" i="1"/>
  <c r="D8209" i="1"/>
  <c r="D8208" i="1"/>
  <c r="D8207" i="1"/>
  <c r="D8206" i="1"/>
  <c r="D8205" i="1"/>
  <c r="D8204" i="1"/>
  <c r="D8203" i="1"/>
  <c r="D8202" i="1"/>
  <c r="D8201" i="1"/>
  <c r="D8200" i="1"/>
  <c r="D8199" i="1"/>
  <c r="D8198" i="1"/>
  <c r="D8197" i="1"/>
  <c r="D8196" i="1"/>
  <c r="D8195" i="1"/>
  <c r="D8194" i="1"/>
  <c r="D8193" i="1"/>
  <c r="D8192" i="1"/>
  <c r="D8191" i="1"/>
  <c r="D8190" i="1"/>
  <c r="D8189" i="1"/>
  <c r="D8188" i="1"/>
  <c r="D8187" i="1"/>
  <c r="D8186" i="1"/>
  <c r="D8185" i="1"/>
  <c r="D8184" i="1"/>
  <c r="D8183" i="1"/>
  <c r="D8182" i="1"/>
  <c r="D8181" i="1"/>
  <c r="D8180" i="1"/>
  <c r="D8179" i="1"/>
  <c r="D8178" i="1"/>
  <c r="D8177" i="1"/>
  <c r="D8176" i="1"/>
  <c r="D8175" i="1"/>
  <c r="D8174" i="1"/>
  <c r="D8173" i="1"/>
  <c r="D8172" i="1"/>
  <c r="D8171" i="1"/>
  <c r="D8170" i="1"/>
  <c r="D8169" i="1"/>
  <c r="D8168" i="1"/>
  <c r="D8167" i="1"/>
  <c r="D8166" i="1"/>
  <c r="D8165" i="1"/>
  <c r="D8164" i="1"/>
  <c r="D8163" i="1"/>
  <c r="D8162" i="1"/>
  <c r="D8161" i="1"/>
  <c r="D8160" i="1"/>
  <c r="D8159" i="1"/>
  <c r="D8158" i="1"/>
  <c r="D8157" i="1"/>
  <c r="D8156" i="1"/>
  <c r="D8155" i="1"/>
  <c r="D8154" i="1"/>
  <c r="D8153" i="1"/>
  <c r="D8152" i="1"/>
  <c r="D8151" i="1"/>
  <c r="D8150" i="1"/>
  <c r="D8149" i="1"/>
  <c r="D8148" i="1"/>
  <c r="D8147" i="1"/>
  <c r="D8146" i="1"/>
  <c r="D8145" i="1"/>
  <c r="D8144" i="1"/>
  <c r="D8143" i="1"/>
  <c r="D8142" i="1"/>
  <c r="D8141" i="1"/>
  <c r="D8140" i="1"/>
  <c r="D8139" i="1"/>
  <c r="D8138" i="1"/>
  <c r="D8137" i="1"/>
  <c r="D8136" i="1"/>
  <c r="D8135" i="1"/>
  <c r="D8134" i="1"/>
  <c r="D8133" i="1"/>
  <c r="D8132" i="1"/>
  <c r="D8131" i="1"/>
  <c r="D8130" i="1"/>
  <c r="D8129" i="1"/>
  <c r="D8128" i="1"/>
  <c r="D8127" i="1"/>
  <c r="D8126" i="1"/>
  <c r="D8125" i="1"/>
  <c r="D8124" i="1"/>
  <c r="D8123" i="1"/>
  <c r="D8122" i="1"/>
  <c r="D8121" i="1"/>
  <c r="D8120" i="1"/>
  <c r="D8119" i="1"/>
  <c r="D8118" i="1"/>
  <c r="D8117" i="1"/>
  <c r="D8116" i="1"/>
  <c r="D8115" i="1"/>
  <c r="D8114" i="1"/>
  <c r="D8113" i="1"/>
  <c r="D8112" i="1"/>
  <c r="D8111" i="1"/>
  <c r="D8110" i="1"/>
  <c r="D8109" i="1"/>
  <c r="D8108" i="1"/>
  <c r="D8107" i="1"/>
  <c r="D8106" i="1"/>
  <c r="D8105" i="1"/>
  <c r="D8104" i="1"/>
  <c r="D8103" i="1"/>
  <c r="D8102" i="1"/>
  <c r="D8101" i="1"/>
  <c r="D8100" i="1"/>
  <c r="D8099" i="1"/>
  <c r="D8098" i="1"/>
  <c r="D8097" i="1"/>
  <c r="D8096" i="1"/>
  <c r="D8095" i="1"/>
  <c r="D8094" i="1"/>
  <c r="D8093" i="1"/>
  <c r="D8092" i="1"/>
  <c r="D8091" i="1"/>
  <c r="D8090" i="1"/>
  <c r="D8089" i="1"/>
  <c r="D8088" i="1"/>
  <c r="D8087" i="1"/>
  <c r="D8086" i="1"/>
  <c r="D8085" i="1"/>
  <c r="D8084" i="1"/>
  <c r="D8083" i="1"/>
  <c r="D8082" i="1"/>
  <c r="D8081" i="1"/>
  <c r="D8080" i="1"/>
  <c r="D8079" i="1"/>
  <c r="D8078" i="1"/>
  <c r="D8077" i="1"/>
  <c r="D8076" i="1"/>
  <c r="D8075" i="1"/>
  <c r="D8074" i="1"/>
  <c r="D8073" i="1"/>
  <c r="D8072" i="1"/>
  <c r="D8071" i="1"/>
  <c r="D8070" i="1"/>
  <c r="D8069" i="1"/>
  <c r="D8068" i="1"/>
  <c r="D8067" i="1"/>
  <c r="D8066" i="1"/>
  <c r="D8065" i="1"/>
  <c r="D8064" i="1"/>
  <c r="D8063" i="1"/>
  <c r="D8062" i="1"/>
  <c r="D8061" i="1"/>
  <c r="D8060" i="1"/>
  <c r="D8059" i="1"/>
  <c r="D8058" i="1"/>
  <c r="D8057" i="1"/>
  <c r="D8056" i="1"/>
  <c r="D8055" i="1"/>
  <c r="D8054" i="1"/>
  <c r="D8053" i="1"/>
  <c r="D8052" i="1"/>
  <c r="D8051" i="1"/>
  <c r="D8050" i="1"/>
  <c r="D8049" i="1"/>
  <c r="D8048" i="1"/>
  <c r="D8047" i="1"/>
  <c r="D8046" i="1"/>
  <c r="D8045" i="1"/>
  <c r="D8044" i="1"/>
  <c r="D8043" i="1"/>
  <c r="D8042" i="1"/>
  <c r="D8041" i="1"/>
  <c r="D8040" i="1"/>
  <c r="D8039" i="1"/>
  <c r="D8038" i="1"/>
  <c r="D8037" i="1"/>
  <c r="D8036" i="1"/>
  <c r="D8035" i="1"/>
  <c r="D8034" i="1"/>
  <c r="D8033" i="1"/>
  <c r="D8032" i="1"/>
  <c r="D8031" i="1"/>
  <c r="D8030" i="1"/>
  <c r="D8029" i="1"/>
  <c r="D8028" i="1"/>
  <c r="D8027" i="1"/>
  <c r="D8026" i="1"/>
  <c r="D8025" i="1"/>
  <c r="D8024" i="1"/>
  <c r="D8023" i="1"/>
  <c r="D8022" i="1"/>
  <c r="D8021" i="1"/>
  <c r="D8020" i="1"/>
  <c r="D8019" i="1"/>
  <c r="D8018" i="1"/>
  <c r="D8017" i="1"/>
  <c r="D8016" i="1"/>
  <c r="D8015" i="1"/>
  <c r="D8014" i="1"/>
  <c r="D8013" i="1"/>
  <c r="D8012" i="1"/>
  <c r="D8011" i="1"/>
  <c r="D8010" i="1"/>
  <c r="D8009" i="1"/>
  <c r="D8008" i="1"/>
  <c r="D8007" i="1"/>
  <c r="D8006" i="1"/>
  <c r="D8005" i="1"/>
  <c r="D8004" i="1"/>
  <c r="D8003" i="1"/>
  <c r="D8002" i="1"/>
  <c r="D8001" i="1"/>
  <c r="D8000" i="1"/>
  <c r="D7999" i="1"/>
  <c r="D7998" i="1"/>
  <c r="D7997" i="1"/>
  <c r="D7996" i="1"/>
  <c r="D7995" i="1"/>
  <c r="D7994" i="1"/>
  <c r="D7993" i="1"/>
  <c r="D7992" i="1"/>
  <c r="D7991" i="1"/>
  <c r="D7990" i="1"/>
  <c r="D7989" i="1"/>
  <c r="D7988" i="1"/>
  <c r="D7987" i="1"/>
  <c r="D7986" i="1"/>
  <c r="D7985" i="1"/>
  <c r="D7984" i="1"/>
  <c r="D7983" i="1"/>
  <c r="D7982" i="1"/>
  <c r="D7981" i="1"/>
  <c r="D7980" i="1"/>
  <c r="D7979" i="1"/>
  <c r="D7978" i="1"/>
  <c r="D7977" i="1"/>
  <c r="D7976" i="1"/>
  <c r="D7975" i="1"/>
  <c r="D7974" i="1"/>
  <c r="D7973" i="1"/>
  <c r="D7972" i="1"/>
  <c r="D7971" i="1"/>
  <c r="D7970" i="1"/>
  <c r="D7969" i="1"/>
  <c r="D7968" i="1"/>
  <c r="D7967" i="1"/>
  <c r="D7966" i="1"/>
  <c r="D7965" i="1"/>
  <c r="D7964" i="1"/>
  <c r="D7963" i="1"/>
  <c r="D7962" i="1"/>
  <c r="D7961" i="1"/>
  <c r="D7960" i="1"/>
  <c r="D7959" i="1"/>
  <c r="D7958" i="1"/>
  <c r="D7957" i="1"/>
  <c r="D7956" i="1"/>
  <c r="D7955" i="1"/>
  <c r="D7954" i="1"/>
  <c r="D7953" i="1"/>
  <c r="D7952" i="1"/>
  <c r="D7951" i="1"/>
  <c r="D7950" i="1"/>
  <c r="D7949" i="1"/>
  <c r="D7948" i="1"/>
  <c r="D7947" i="1"/>
  <c r="D7946" i="1"/>
  <c r="D7945" i="1"/>
  <c r="D7944" i="1"/>
  <c r="D7943" i="1"/>
  <c r="D7942" i="1"/>
  <c r="D7941" i="1"/>
  <c r="D7940" i="1"/>
  <c r="D7939" i="1"/>
  <c r="D7938" i="1"/>
  <c r="D7937" i="1"/>
  <c r="D7936" i="1"/>
  <c r="D7935" i="1"/>
  <c r="D7934" i="1"/>
  <c r="D7933" i="1"/>
  <c r="D7932" i="1"/>
  <c r="D7931" i="1"/>
  <c r="D7930" i="1"/>
  <c r="D7929" i="1"/>
  <c r="D7928" i="1"/>
  <c r="D7927" i="1"/>
  <c r="D7926" i="1"/>
  <c r="D7925" i="1"/>
  <c r="D7924" i="1"/>
  <c r="D7923" i="1"/>
  <c r="D7922" i="1"/>
  <c r="D7921" i="1"/>
  <c r="D7920" i="1"/>
  <c r="D7919" i="1"/>
  <c r="D7918" i="1"/>
  <c r="D7917" i="1"/>
  <c r="D7916" i="1"/>
  <c r="D7915" i="1"/>
  <c r="D7914" i="1"/>
  <c r="D7913" i="1"/>
  <c r="D7912" i="1"/>
  <c r="D7911" i="1"/>
  <c r="D7910" i="1"/>
  <c r="D7909" i="1"/>
  <c r="D7908" i="1"/>
  <c r="D7907" i="1"/>
  <c r="D7906" i="1"/>
  <c r="D7905" i="1"/>
  <c r="D7904" i="1"/>
  <c r="D7903" i="1"/>
  <c r="D7902" i="1"/>
  <c r="D7901" i="1"/>
  <c r="D7900" i="1"/>
  <c r="D7899" i="1"/>
  <c r="D7898" i="1"/>
  <c r="D7897" i="1"/>
  <c r="D7896" i="1"/>
  <c r="D7895" i="1"/>
  <c r="D7894" i="1"/>
  <c r="D7893" i="1"/>
  <c r="D7892" i="1"/>
  <c r="D7891" i="1"/>
  <c r="D7890" i="1"/>
  <c r="D7889" i="1"/>
  <c r="D7888" i="1"/>
  <c r="D7887" i="1"/>
  <c r="D7886" i="1"/>
  <c r="D7885" i="1"/>
  <c r="D7884" i="1"/>
  <c r="D7883" i="1"/>
  <c r="D7882" i="1"/>
  <c r="D7881" i="1"/>
  <c r="D7880" i="1"/>
  <c r="D7879" i="1"/>
  <c r="D7878" i="1"/>
  <c r="D7877" i="1"/>
  <c r="D7876" i="1"/>
  <c r="D7875" i="1"/>
  <c r="D7874" i="1"/>
  <c r="D7873" i="1"/>
  <c r="D7872" i="1"/>
  <c r="D7871" i="1"/>
  <c r="D7870" i="1"/>
  <c r="D7869" i="1"/>
  <c r="D7868" i="1"/>
  <c r="D7867" i="1"/>
  <c r="D7866" i="1"/>
  <c r="D7865" i="1"/>
  <c r="D7864" i="1"/>
  <c r="D7863" i="1"/>
  <c r="D7862" i="1"/>
  <c r="D7861" i="1"/>
  <c r="D7860" i="1"/>
  <c r="D7859" i="1"/>
  <c r="D7858" i="1"/>
  <c r="D7857" i="1"/>
  <c r="D7856" i="1"/>
  <c r="D7855" i="1"/>
  <c r="D7854" i="1"/>
  <c r="D7853" i="1"/>
  <c r="D7852" i="1"/>
  <c r="D7851" i="1"/>
  <c r="D7850" i="1"/>
  <c r="D7849" i="1"/>
  <c r="D7848" i="1"/>
  <c r="D7847" i="1"/>
  <c r="D7846" i="1"/>
  <c r="D7845" i="1"/>
  <c r="D7844" i="1"/>
  <c r="D7843" i="1"/>
  <c r="D7842" i="1"/>
  <c r="D7841" i="1"/>
  <c r="D7840" i="1"/>
  <c r="D7839" i="1"/>
  <c r="D7838" i="1"/>
  <c r="D7837" i="1"/>
  <c r="D7836" i="1"/>
  <c r="D7835" i="1"/>
  <c r="D7834" i="1"/>
  <c r="D7833" i="1"/>
  <c r="D7832" i="1"/>
  <c r="D7831" i="1"/>
  <c r="D7830" i="1"/>
  <c r="D7829" i="1"/>
  <c r="D7828" i="1"/>
  <c r="D7827" i="1"/>
  <c r="D7826" i="1"/>
  <c r="D7825" i="1"/>
  <c r="D7824" i="1"/>
  <c r="D7823" i="1"/>
  <c r="D7822" i="1"/>
  <c r="D7821" i="1"/>
  <c r="D7820" i="1"/>
  <c r="D7819" i="1"/>
  <c r="D7818" i="1"/>
  <c r="D7817" i="1"/>
  <c r="D7816" i="1"/>
  <c r="D7815" i="1"/>
  <c r="D7814" i="1"/>
  <c r="D7813" i="1"/>
  <c r="D7812" i="1"/>
  <c r="D7811" i="1"/>
  <c r="D7810" i="1"/>
  <c r="D7809" i="1"/>
  <c r="D7808" i="1"/>
  <c r="D7807" i="1"/>
  <c r="D7806" i="1"/>
  <c r="D7805" i="1"/>
  <c r="D7804" i="1"/>
  <c r="D7803" i="1"/>
  <c r="D7802" i="1"/>
  <c r="D7801" i="1"/>
  <c r="D7800" i="1"/>
  <c r="D7799" i="1"/>
  <c r="D7798" i="1"/>
  <c r="D7797" i="1"/>
  <c r="D7796" i="1"/>
  <c r="D7795" i="1"/>
  <c r="D7794" i="1"/>
  <c r="D7793" i="1"/>
  <c r="D7792" i="1"/>
  <c r="D7791" i="1"/>
  <c r="D7790" i="1"/>
  <c r="D7789" i="1"/>
  <c r="D7788" i="1"/>
  <c r="D7787" i="1"/>
  <c r="D7786" i="1"/>
  <c r="D7785" i="1"/>
  <c r="D7784" i="1"/>
  <c r="D7783" i="1"/>
  <c r="D7782" i="1"/>
  <c r="D7781" i="1"/>
  <c r="D7780" i="1"/>
  <c r="D7779" i="1"/>
  <c r="D7778" i="1"/>
  <c r="D7777" i="1"/>
  <c r="D7776" i="1"/>
  <c r="D7775" i="1"/>
  <c r="D7774" i="1"/>
  <c r="D7773" i="1"/>
  <c r="D7772" i="1"/>
  <c r="D7771" i="1"/>
  <c r="D7770" i="1"/>
  <c r="D7769" i="1"/>
  <c r="D7768" i="1"/>
  <c r="D7767" i="1"/>
  <c r="D7766" i="1"/>
  <c r="D7765" i="1"/>
  <c r="D7764" i="1"/>
  <c r="D7763" i="1"/>
  <c r="D7762" i="1"/>
  <c r="D7761" i="1"/>
  <c r="D7760" i="1"/>
  <c r="D7759" i="1"/>
  <c r="D7758" i="1"/>
  <c r="D7757" i="1"/>
  <c r="D7756" i="1"/>
  <c r="D7755" i="1"/>
  <c r="D7754" i="1"/>
  <c r="D7753" i="1"/>
  <c r="D7752" i="1"/>
  <c r="D7751" i="1"/>
  <c r="D7750" i="1"/>
  <c r="D7749" i="1"/>
  <c r="D7748" i="1"/>
  <c r="D7747" i="1"/>
  <c r="D7746" i="1"/>
  <c r="D7745" i="1"/>
  <c r="D7744" i="1"/>
  <c r="D7743" i="1"/>
  <c r="D7742" i="1"/>
  <c r="D7741" i="1"/>
  <c r="D7740" i="1"/>
  <c r="D7739" i="1"/>
  <c r="D7738" i="1"/>
  <c r="D7737" i="1"/>
  <c r="D7736" i="1"/>
  <c r="D7735" i="1"/>
  <c r="D7734" i="1"/>
  <c r="D7733" i="1"/>
  <c r="D7732" i="1"/>
  <c r="D7731" i="1"/>
  <c r="D7730" i="1"/>
  <c r="D7729" i="1"/>
  <c r="D7728" i="1"/>
  <c r="D7727" i="1"/>
  <c r="D7726" i="1"/>
  <c r="D7725" i="1"/>
  <c r="D7724" i="1"/>
  <c r="D7723" i="1"/>
  <c r="D7722" i="1"/>
  <c r="D7721" i="1"/>
  <c r="D7720" i="1"/>
  <c r="D7719" i="1"/>
  <c r="D7718" i="1"/>
  <c r="D7717" i="1"/>
  <c r="D7716" i="1"/>
  <c r="D7715" i="1"/>
  <c r="D7714" i="1"/>
  <c r="D7713" i="1"/>
  <c r="D7712" i="1"/>
  <c r="D7711" i="1"/>
  <c r="D7710" i="1"/>
  <c r="D7709" i="1"/>
  <c r="D7708" i="1"/>
  <c r="D7707" i="1"/>
  <c r="D7706" i="1"/>
  <c r="D7705" i="1"/>
  <c r="D7704" i="1"/>
  <c r="D7703" i="1"/>
  <c r="D7702" i="1"/>
  <c r="D7701" i="1"/>
  <c r="D7700" i="1"/>
  <c r="D7699" i="1"/>
  <c r="D7698" i="1"/>
  <c r="D7697" i="1"/>
  <c r="D7696" i="1"/>
  <c r="D7695" i="1"/>
  <c r="D7694" i="1"/>
  <c r="D7693" i="1"/>
  <c r="D7692" i="1"/>
  <c r="D7691" i="1"/>
  <c r="D7690" i="1"/>
  <c r="D7689" i="1"/>
  <c r="D7688" i="1"/>
  <c r="D7687" i="1"/>
  <c r="D7686" i="1"/>
  <c r="D7685" i="1"/>
  <c r="D7684" i="1"/>
  <c r="D7683" i="1"/>
  <c r="D7682" i="1"/>
  <c r="D7681" i="1"/>
  <c r="D7680" i="1"/>
  <c r="D7679" i="1"/>
  <c r="D7678" i="1"/>
  <c r="D7677" i="1"/>
  <c r="D7676" i="1"/>
  <c r="D7675" i="1"/>
  <c r="D7674" i="1"/>
  <c r="D7673" i="1"/>
  <c r="D7672" i="1"/>
  <c r="D7671" i="1"/>
  <c r="D7670" i="1"/>
  <c r="D7669" i="1"/>
  <c r="D7668" i="1"/>
  <c r="D7667" i="1"/>
  <c r="D7666" i="1"/>
  <c r="D7665" i="1"/>
  <c r="D7664" i="1"/>
  <c r="D7663" i="1"/>
  <c r="D7662" i="1"/>
  <c r="D7661" i="1"/>
  <c r="D7660" i="1"/>
  <c r="D7659" i="1"/>
  <c r="D7658" i="1"/>
  <c r="D7657" i="1"/>
  <c r="D7656" i="1"/>
  <c r="D7655" i="1"/>
  <c r="D7654" i="1"/>
  <c r="D7653" i="1"/>
  <c r="D7652" i="1"/>
  <c r="D7651" i="1"/>
  <c r="D7650" i="1"/>
  <c r="D7649" i="1"/>
  <c r="D7648" i="1"/>
  <c r="D7647" i="1"/>
  <c r="D7646" i="1"/>
  <c r="D7645" i="1"/>
  <c r="D7644" i="1"/>
  <c r="D7643" i="1"/>
  <c r="D7642" i="1"/>
  <c r="D7641" i="1"/>
  <c r="D7640" i="1"/>
  <c r="D7639" i="1"/>
  <c r="D7638" i="1"/>
  <c r="D7637" i="1"/>
  <c r="D7636" i="1"/>
  <c r="D7635" i="1"/>
  <c r="D7634" i="1"/>
  <c r="D7633" i="1"/>
  <c r="D7632" i="1"/>
  <c r="D7631" i="1"/>
  <c r="D7630" i="1"/>
  <c r="D7629" i="1"/>
  <c r="D7628" i="1"/>
  <c r="D7627" i="1"/>
  <c r="D7626" i="1"/>
  <c r="D7625" i="1"/>
  <c r="D7624" i="1"/>
  <c r="D7623" i="1"/>
  <c r="D7622" i="1"/>
  <c r="D7621" i="1"/>
  <c r="D7620" i="1"/>
  <c r="D7619" i="1"/>
  <c r="D7618" i="1"/>
  <c r="D7617" i="1"/>
  <c r="D7616" i="1"/>
  <c r="D7615" i="1"/>
  <c r="D7614" i="1"/>
  <c r="D7613" i="1"/>
  <c r="D7612" i="1"/>
  <c r="D7611" i="1"/>
  <c r="D7610" i="1"/>
  <c r="D7609" i="1"/>
  <c r="D7608" i="1"/>
  <c r="D7607" i="1"/>
  <c r="D7606" i="1"/>
  <c r="D7605" i="1"/>
  <c r="D7604" i="1"/>
  <c r="D7603" i="1"/>
  <c r="D7602" i="1"/>
  <c r="D7601" i="1"/>
  <c r="D7600" i="1"/>
  <c r="D7599" i="1"/>
  <c r="D7598" i="1"/>
  <c r="D7597" i="1"/>
  <c r="D7596" i="1"/>
  <c r="D7595" i="1"/>
  <c r="D7594" i="1"/>
  <c r="D7593" i="1"/>
  <c r="D7592" i="1"/>
  <c r="D7591" i="1"/>
  <c r="D7590" i="1"/>
  <c r="D7589" i="1"/>
  <c r="D7588" i="1"/>
  <c r="D7587" i="1"/>
  <c r="D7586" i="1"/>
  <c r="D7585" i="1"/>
  <c r="D7584" i="1"/>
  <c r="D7583" i="1"/>
  <c r="D7582" i="1"/>
  <c r="D7581" i="1"/>
  <c r="D7580" i="1"/>
  <c r="D7579" i="1"/>
  <c r="D7578" i="1"/>
  <c r="D7577" i="1"/>
  <c r="D7576" i="1"/>
  <c r="D7575" i="1"/>
  <c r="D7574" i="1"/>
  <c r="D7573" i="1"/>
  <c r="D7572" i="1"/>
  <c r="D7571" i="1"/>
  <c r="D7570" i="1"/>
  <c r="D7569" i="1"/>
  <c r="D7568" i="1"/>
  <c r="D7567" i="1"/>
  <c r="D7566" i="1"/>
  <c r="D7565" i="1"/>
  <c r="D7564" i="1"/>
  <c r="D7563" i="1"/>
  <c r="D7562" i="1"/>
  <c r="D7561" i="1"/>
  <c r="D7560" i="1"/>
  <c r="D7559" i="1"/>
  <c r="D7558" i="1"/>
  <c r="D7557" i="1"/>
  <c r="D7556" i="1"/>
  <c r="D7555" i="1"/>
  <c r="D7554" i="1"/>
  <c r="D7553" i="1"/>
  <c r="D7552" i="1"/>
  <c r="D7551" i="1"/>
  <c r="D7550" i="1"/>
  <c r="D7549" i="1"/>
  <c r="D7548" i="1"/>
  <c r="D7547" i="1"/>
  <c r="D7546" i="1"/>
  <c r="D7545" i="1"/>
  <c r="D7544" i="1"/>
  <c r="D7543" i="1"/>
  <c r="D7542" i="1"/>
  <c r="D7541" i="1"/>
  <c r="D7540" i="1"/>
  <c r="D7539" i="1"/>
  <c r="D7538" i="1"/>
  <c r="D7537" i="1"/>
  <c r="D7536" i="1"/>
  <c r="D7535" i="1"/>
  <c r="D7534" i="1"/>
  <c r="D7533" i="1"/>
  <c r="D7532" i="1"/>
  <c r="D7531" i="1"/>
  <c r="D7530" i="1"/>
  <c r="D7529" i="1"/>
  <c r="D7528" i="1"/>
  <c r="D7527" i="1"/>
  <c r="D7526" i="1"/>
  <c r="D7525" i="1"/>
  <c r="D7524" i="1"/>
  <c r="D7523" i="1"/>
  <c r="D7522" i="1"/>
  <c r="D7521" i="1"/>
  <c r="D7520" i="1"/>
  <c r="D7519" i="1"/>
  <c r="D7518" i="1"/>
  <c r="D7517" i="1"/>
  <c r="D7516" i="1"/>
  <c r="D7515" i="1"/>
  <c r="D7514" i="1"/>
  <c r="D7513" i="1"/>
  <c r="D7512" i="1"/>
  <c r="D7511" i="1"/>
  <c r="D7510" i="1"/>
  <c r="D7509" i="1"/>
  <c r="D7508" i="1"/>
  <c r="D7507" i="1"/>
  <c r="D7506" i="1"/>
  <c r="D7505" i="1"/>
  <c r="D7504" i="1"/>
  <c r="D7503" i="1"/>
  <c r="D7502" i="1"/>
  <c r="D7501" i="1"/>
  <c r="D7500" i="1"/>
  <c r="D7499" i="1"/>
  <c r="D7498" i="1"/>
  <c r="D7497" i="1"/>
  <c r="D7496" i="1"/>
  <c r="D7495" i="1"/>
  <c r="D7494" i="1"/>
  <c r="D7493" i="1"/>
  <c r="D7492" i="1"/>
  <c r="D7491" i="1"/>
  <c r="D7490" i="1"/>
  <c r="D7489" i="1"/>
  <c r="D7488" i="1"/>
  <c r="D7487" i="1"/>
  <c r="D7486" i="1"/>
  <c r="D7485" i="1"/>
  <c r="D7484" i="1"/>
  <c r="D7483" i="1"/>
  <c r="D7482" i="1"/>
  <c r="D7481" i="1"/>
  <c r="D7480" i="1"/>
  <c r="D7479" i="1"/>
  <c r="D7478" i="1"/>
  <c r="D7477" i="1"/>
  <c r="D7476" i="1"/>
  <c r="D7475" i="1"/>
  <c r="D7474" i="1"/>
  <c r="D7473" i="1"/>
  <c r="D7472" i="1"/>
  <c r="D7471" i="1"/>
  <c r="D7470" i="1"/>
  <c r="D7469" i="1"/>
  <c r="D7468" i="1"/>
  <c r="D7467" i="1"/>
  <c r="D7466" i="1"/>
  <c r="D7465" i="1"/>
  <c r="D7464" i="1"/>
  <c r="D7463" i="1"/>
  <c r="D7462" i="1"/>
  <c r="D7461" i="1"/>
  <c r="D7460" i="1"/>
  <c r="D7459" i="1"/>
  <c r="D7458" i="1"/>
  <c r="D7457" i="1"/>
  <c r="D7456" i="1"/>
  <c r="D7455" i="1"/>
  <c r="D7454" i="1"/>
  <c r="D7453" i="1"/>
  <c r="D7452" i="1"/>
  <c r="D7451" i="1"/>
  <c r="D7450" i="1"/>
  <c r="D7449" i="1"/>
  <c r="D7448" i="1"/>
  <c r="D7447" i="1"/>
  <c r="D7446" i="1"/>
  <c r="D7445" i="1"/>
  <c r="D7444" i="1"/>
  <c r="D7443" i="1"/>
  <c r="D7442" i="1"/>
  <c r="D7441" i="1"/>
  <c r="D7440" i="1"/>
  <c r="D7439" i="1"/>
  <c r="D7438" i="1"/>
  <c r="D7437" i="1"/>
  <c r="D7436" i="1"/>
  <c r="D7435" i="1"/>
  <c r="D7434" i="1"/>
  <c r="D7433" i="1"/>
  <c r="D7432" i="1"/>
  <c r="D7431" i="1"/>
  <c r="D7430" i="1"/>
  <c r="D7429" i="1"/>
  <c r="D7428" i="1"/>
  <c r="D7427" i="1"/>
  <c r="D7426" i="1"/>
  <c r="D7425" i="1"/>
  <c r="D7424" i="1"/>
  <c r="D7423" i="1"/>
  <c r="D7422" i="1"/>
  <c r="D7421" i="1"/>
  <c r="D7420" i="1"/>
  <c r="D7419" i="1"/>
  <c r="D7418" i="1"/>
  <c r="D7417" i="1"/>
  <c r="D7416" i="1"/>
  <c r="D7415" i="1"/>
  <c r="D7414" i="1"/>
  <c r="D7413" i="1"/>
  <c r="D7412" i="1"/>
  <c r="D7411" i="1"/>
  <c r="D7410" i="1"/>
  <c r="D7409" i="1"/>
  <c r="D7408" i="1"/>
  <c r="D7407" i="1"/>
  <c r="D7406" i="1"/>
  <c r="D7405" i="1"/>
  <c r="D7404" i="1"/>
  <c r="D7403" i="1"/>
  <c r="D7402" i="1"/>
  <c r="D7401" i="1"/>
  <c r="D7400" i="1"/>
  <c r="D7399" i="1"/>
  <c r="D7398" i="1"/>
  <c r="D7397" i="1"/>
  <c r="D7396" i="1"/>
  <c r="D7395" i="1"/>
  <c r="D7394" i="1"/>
  <c r="D7393" i="1"/>
  <c r="D7392" i="1"/>
  <c r="D7391" i="1"/>
  <c r="D7390" i="1"/>
  <c r="D7389" i="1"/>
  <c r="D7388" i="1"/>
  <c r="D7387" i="1"/>
  <c r="D7386" i="1"/>
  <c r="D7385" i="1"/>
  <c r="D7384" i="1"/>
  <c r="D7383" i="1"/>
  <c r="D7382" i="1"/>
  <c r="D7381" i="1"/>
  <c r="D7380" i="1"/>
  <c r="D7379" i="1"/>
  <c r="D7378" i="1"/>
  <c r="D7377" i="1"/>
  <c r="D7376" i="1"/>
  <c r="D7375" i="1"/>
  <c r="D7374" i="1"/>
  <c r="D7373" i="1"/>
  <c r="D7372" i="1"/>
  <c r="D7371" i="1"/>
  <c r="D7370" i="1"/>
  <c r="D7369" i="1"/>
  <c r="D7368" i="1"/>
  <c r="D7367" i="1"/>
  <c r="D7366" i="1"/>
  <c r="D7365" i="1"/>
  <c r="D7364" i="1"/>
  <c r="D7363" i="1"/>
  <c r="D7362" i="1"/>
  <c r="D7361" i="1"/>
  <c r="D7360" i="1"/>
  <c r="D7359" i="1"/>
  <c r="D7358" i="1"/>
  <c r="D7357" i="1"/>
  <c r="D7356" i="1"/>
  <c r="D7355" i="1"/>
  <c r="D7354" i="1"/>
  <c r="D7353" i="1"/>
  <c r="D7352" i="1"/>
  <c r="D7351" i="1"/>
  <c r="D7350" i="1"/>
  <c r="D7349" i="1"/>
  <c r="D7348" i="1"/>
  <c r="D7347" i="1"/>
  <c r="D7346" i="1"/>
  <c r="D7345" i="1"/>
  <c r="D7344" i="1"/>
  <c r="D7343" i="1"/>
  <c r="D7342" i="1"/>
  <c r="D7341" i="1"/>
  <c r="D7340" i="1"/>
  <c r="D7339" i="1"/>
  <c r="D7338" i="1"/>
  <c r="D7337" i="1"/>
  <c r="D7336" i="1"/>
  <c r="D7335" i="1"/>
  <c r="D7334" i="1"/>
  <c r="D7333" i="1"/>
  <c r="D7332" i="1"/>
  <c r="D7331" i="1"/>
  <c r="D7330" i="1"/>
  <c r="D7329" i="1"/>
  <c r="D7328" i="1"/>
  <c r="D7327" i="1"/>
  <c r="D7326" i="1"/>
  <c r="D7325" i="1"/>
  <c r="D7324" i="1"/>
  <c r="D7323" i="1"/>
  <c r="D7322" i="1"/>
  <c r="D7321" i="1"/>
  <c r="D7320" i="1"/>
  <c r="D7319" i="1"/>
  <c r="D7318" i="1"/>
  <c r="D7317" i="1"/>
  <c r="D7316" i="1"/>
  <c r="D7315" i="1"/>
  <c r="D7314" i="1"/>
  <c r="D7313" i="1"/>
  <c r="D7312" i="1"/>
  <c r="D7311" i="1"/>
  <c r="D7310" i="1"/>
  <c r="D7309" i="1"/>
  <c r="D7308" i="1"/>
  <c r="D7307" i="1"/>
  <c r="D7306" i="1"/>
  <c r="D7305" i="1"/>
  <c r="D7304" i="1"/>
  <c r="D7303" i="1"/>
  <c r="D7302" i="1"/>
  <c r="D7301" i="1"/>
  <c r="D7300" i="1"/>
  <c r="D7299" i="1"/>
  <c r="D7298" i="1"/>
  <c r="D7297" i="1"/>
  <c r="D7296" i="1"/>
  <c r="D7295" i="1"/>
  <c r="D7294" i="1"/>
  <c r="D7293" i="1"/>
  <c r="D7292" i="1"/>
  <c r="D7291" i="1"/>
  <c r="D7290" i="1"/>
  <c r="D7289" i="1"/>
  <c r="D7288" i="1"/>
  <c r="D7287" i="1"/>
  <c r="D7286" i="1"/>
  <c r="D7285" i="1"/>
  <c r="D7284" i="1"/>
  <c r="D7283" i="1"/>
  <c r="D7282" i="1"/>
  <c r="D7281" i="1"/>
  <c r="D7280" i="1"/>
  <c r="D7279" i="1"/>
  <c r="D7278" i="1"/>
  <c r="D7277" i="1"/>
  <c r="D7276" i="1"/>
  <c r="D7275" i="1"/>
  <c r="D7274" i="1"/>
  <c r="D7273" i="1"/>
  <c r="D7272" i="1"/>
  <c r="D7271" i="1"/>
  <c r="D7270" i="1"/>
  <c r="D7269" i="1"/>
  <c r="D7268" i="1"/>
  <c r="D7267" i="1"/>
  <c r="D7266" i="1"/>
  <c r="D7265" i="1"/>
  <c r="D7264" i="1"/>
  <c r="D7263" i="1"/>
  <c r="D7262" i="1"/>
  <c r="D7261" i="1"/>
  <c r="D7260" i="1"/>
  <c r="D7259" i="1"/>
  <c r="D7258" i="1"/>
  <c r="D7257" i="1"/>
  <c r="D7256" i="1"/>
  <c r="D7255" i="1"/>
  <c r="D7254" i="1"/>
  <c r="D7253" i="1"/>
  <c r="D7252" i="1"/>
  <c r="D7251" i="1"/>
  <c r="D7250" i="1"/>
  <c r="D7249" i="1"/>
  <c r="D7248" i="1"/>
  <c r="D7247" i="1"/>
  <c r="D7246" i="1"/>
  <c r="D7245" i="1"/>
  <c r="D7244" i="1"/>
  <c r="D7243" i="1"/>
  <c r="D7242" i="1"/>
  <c r="D7241" i="1"/>
  <c r="D7240" i="1"/>
  <c r="D7239" i="1"/>
  <c r="D7238" i="1"/>
  <c r="D7237" i="1"/>
  <c r="D7236" i="1"/>
  <c r="D7235" i="1"/>
  <c r="D7234" i="1"/>
  <c r="D7233" i="1"/>
  <c r="D7232" i="1"/>
  <c r="D7231" i="1"/>
  <c r="D7230" i="1"/>
  <c r="D7229" i="1"/>
  <c r="D7228" i="1"/>
  <c r="D7227" i="1"/>
  <c r="D7226" i="1"/>
  <c r="D7225" i="1"/>
  <c r="D7224" i="1"/>
  <c r="D7223" i="1"/>
  <c r="D7222" i="1"/>
  <c r="D7221" i="1"/>
  <c r="D7220" i="1"/>
  <c r="D7219" i="1"/>
  <c r="D7218" i="1"/>
  <c r="D7217" i="1"/>
  <c r="D7216" i="1"/>
  <c r="D7215" i="1"/>
  <c r="D7214" i="1"/>
  <c r="D7213" i="1"/>
  <c r="D7212" i="1"/>
  <c r="D7211" i="1"/>
  <c r="D7210" i="1"/>
  <c r="D7209" i="1"/>
  <c r="D7208" i="1"/>
  <c r="D7207" i="1"/>
  <c r="D7206" i="1"/>
  <c r="D7205" i="1"/>
  <c r="D7204" i="1"/>
  <c r="D7203" i="1"/>
  <c r="D7202" i="1"/>
  <c r="D7201" i="1"/>
  <c r="D7200" i="1"/>
  <c r="D7199" i="1"/>
  <c r="D7198" i="1"/>
  <c r="D7197" i="1"/>
  <c r="D7196" i="1"/>
  <c r="D7195" i="1"/>
  <c r="D7194" i="1"/>
  <c r="D7193" i="1"/>
  <c r="D7192" i="1"/>
  <c r="D7191" i="1"/>
  <c r="D7190" i="1"/>
  <c r="D7189" i="1"/>
  <c r="D7188" i="1"/>
  <c r="D7187" i="1"/>
  <c r="D7186" i="1"/>
  <c r="D7185" i="1"/>
  <c r="D7184" i="1"/>
  <c r="D7183" i="1"/>
  <c r="D7182" i="1"/>
  <c r="D7181" i="1"/>
  <c r="D7180" i="1"/>
  <c r="D7179" i="1"/>
  <c r="D7178" i="1"/>
  <c r="D7177" i="1"/>
  <c r="D7176" i="1"/>
  <c r="D7175" i="1"/>
  <c r="D7174" i="1"/>
  <c r="D7173" i="1"/>
  <c r="D7172" i="1"/>
  <c r="D7171" i="1"/>
  <c r="D7170" i="1"/>
  <c r="D7169" i="1"/>
  <c r="D7168" i="1"/>
  <c r="D7167" i="1"/>
  <c r="D7166" i="1"/>
  <c r="D7165" i="1"/>
  <c r="D7164" i="1"/>
  <c r="D7163" i="1"/>
  <c r="D7162" i="1"/>
  <c r="D7161" i="1"/>
  <c r="D7160" i="1"/>
  <c r="D7159" i="1"/>
  <c r="D7158" i="1"/>
  <c r="D7157" i="1"/>
  <c r="D7156" i="1"/>
  <c r="D7155" i="1"/>
  <c r="D7154" i="1"/>
  <c r="D7153" i="1"/>
  <c r="D7152" i="1"/>
  <c r="D7151" i="1"/>
  <c r="D7150" i="1"/>
  <c r="D7149" i="1"/>
  <c r="D7148" i="1"/>
  <c r="D7147" i="1"/>
  <c r="D7146" i="1"/>
  <c r="D7145" i="1"/>
  <c r="D7144" i="1"/>
  <c r="D7143" i="1"/>
  <c r="D7142" i="1"/>
  <c r="D7141" i="1"/>
  <c r="D7140" i="1"/>
  <c r="D7139" i="1"/>
  <c r="D7138" i="1"/>
  <c r="D7137" i="1"/>
  <c r="D7136" i="1"/>
  <c r="D7135" i="1"/>
  <c r="D7134" i="1"/>
  <c r="D7133" i="1"/>
  <c r="D7132" i="1"/>
  <c r="D7131" i="1"/>
  <c r="D7130" i="1"/>
  <c r="D7129" i="1"/>
  <c r="D7128" i="1"/>
  <c r="D7127" i="1"/>
  <c r="D7126" i="1"/>
  <c r="D7125" i="1"/>
  <c r="D7124" i="1"/>
  <c r="D7123" i="1"/>
  <c r="D7122" i="1"/>
  <c r="D7121" i="1"/>
  <c r="D7120" i="1"/>
  <c r="D7119" i="1"/>
  <c r="D7118" i="1"/>
  <c r="D7117" i="1"/>
  <c r="D7116" i="1"/>
  <c r="D7115" i="1"/>
  <c r="D7114" i="1"/>
  <c r="D7113" i="1"/>
  <c r="D7112" i="1"/>
  <c r="D7111" i="1"/>
  <c r="D7110" i="1"/>
  <c r="D7109" i="1"/>
  <c r="D7108" i="1"/>
  <c r="D7107" i="1"/>
  <c r="D7106" i="1"/>
  <c r="D7105" i="1"/>
  <c r="D7104" i="1"/>
  <c r="D7103" i="1"/>
  <c r="D7102" i="1"/>
  <c r="D7101" i="1"/>
  <c r="D7100" i="1"/>
  <c r="D7099" i="1"/>
  <c r="D7098" i="1"/>
  <c r="D7097" i="1"/>
  <c r="D7096" i="1"/>
  <c r="D7095" i="1"/>
  <c r="D7094" i="1"/>
  <c r="D7093" i="1"/>
  <c r="D7092" i="1"/>
  <c r="D7091" i="1"/>
  <c r="D7090" i="1"/>
  <c r="D7089" i="1"/>
  <c r="D7088" i="1"/>
  <c r="D7087" i="1"/>
  <c r="D7086" i="1"/>
  <c r="D7085" i="1"/>
  <c r="D7084" i="1"/>
  <c r="D7083" i="1"/>
  <c r="D7082" i="1"/>
  <c r="D7081" i="1"/>
  <c r="D7080" i="1"/>
  <c r="D7079" i="1"/>
  <c r="D7078" i="1"/>
  <c r="D7077" i="1"/>
  <c r="D7076" i="1"/>
  <c r="D7075" i="1"/>
  <c r="D7074" i="1"/>
  <c r="D7073" i="1"/>
  <c r="D7072" i="1"/>
  <c r="D7071" i="1"/>
  <c r="D7070" i="1"/>
  <c r="D7069" i="1"/>
  <c r="D7068" i="1"/>
  <c r="D7067" i="1"/>
  <c r="D7066" i="1"/>
  <c r="D7065" i="1"/>
  <c r="D7064" i="1"/>
  <c r="D7063" i="1"/>
  <c r="D7062" i="1"/>
  <c r="D7061" i="1"/>
  <c r="D7060" i="1"/>
  <c r="D7059" i="1"/>
  <c r="D7058" i="1"/>
  <c r="D7057" i="1"/>
  <c r="D7056" i="1"/>
  <c r="D7055" i="1"/>
  <c r="D7054" i="1"/>
  <c r="D7053" i="1"/>
  <c r="D7052" i="1"/>
  <c r="D7051" i="1"/>
  <c r="D7050" i="1"/>
  <c r="D7049" i="1"/>
  <c r="D7048" i="1"/>
  <c r="D7047" i="1"/>
  <c r="D7046" i="1"/>
  <c r="D7045" i="1"/>
  <c r="D7044" i="1"/>
  <c r="D7043" i="1"/>
  <c r="D7042" i="1"/>
  <c r="D7041" i="1"/>
  <c r="D7040" i="1"/>
  <c r="D7039" i="1"/>
  <c r="D7038" i="1"/>
  <c r="D7037" i="1"/>
  <c r="D7036" i="1"/>
  <c r="D7035" i="1"/>
  <c r="D7034" i="1"/>
  <c r="D7033" i="1"/>
  <c r="D7032" i="1"/>
  <c r="D7031" i="1"/>
  <c r="D7030" i="1"/>
  <c r="D7029" i="1"/>
  <c r="D7028" i="1"/>
  <c r="D7027" i="1"/>
  <c r="D7026" i="1"/>
  <c r="D7025" i="1"/>
  <c r="D7024" i="1"/>
  <c r="D7023" i="1"/>
  <c r="D7022" i="1"/>
  <c r="D7021" i="1"/>
  <c r="D7020" i="1"/>
  <c r="D7019" i="1"/>
  <c r="D7018" i="1"/>
  <c r="D7017" i="1"/>
  <c r="D7016" i="1"/>
  <c r="D7015" i="1"/>
  <c r="D7014" i="1"/>
  <c r="D7013" i="1"/>
  <c r="D7012" i="1"/>
  <c r="D7011" i="1"/>
  <c r="D7010" i="1"/>
  <c r="D7009" i="1"/>
  <c r="D7008" i="1"/>
  <c r="D7007" i="1"/>
  <c r="D7006" i="1"/>
  <c r="D7005" i="1"/>
  <c r="D7004" i="1"/>
  <c r="D7003" i="1"/>
  <c r="D7002" i="1"/>
  <c r="D7001" i="1"/>
  <c r="D7000" i="1"/>
  <c r="D6999" i="1"/>
  <c r="D6998" i="1"/>
  <c r="D6997" i="1"/>
  <c r="D6996" i="1"/>
  <c r="D6995" i="1"/>
  <c r="D6994" i="1"/>
  <c r="D6993" i="1"/>
  <c r="D6992" i="1"/>
  <c r="D6991" i="1"/>
  <c r="D6990" i="1"/>
  <c r="D6989" i="1"/>
  <c r="D6988" i="1"/>
  <c r="D6987" i="1"/>
  <c r="D6986" i="1"/>
  <c r="D6985" i="1"/>
  <c r="D6984" i="1"/>
  <c r="D6983" i="1"/>
  <c r="D6982" i="1"/>
  <c r="D6981" i="1"/>
  <c r="D6980" i="1"/>
  <c r="D6979" i="1"/>
  <c r="D6978" i="1"/>
  <c r="D6977" i="1"/>
  <c r="D6976" i="1"/>
  <c r="D6975" i="1"/>
  <c r="D6974" i="1"/>
  <c r="D6973" i="1"/>
  <c r="D6972" i="1"/>
  <c r="D6971" i="1"/>
  <c r="D6970" i="1"/>
  <c r="D6969" i="1"/>
  <c r="D6968" i="1"/>
  <c r="D6967" i="1"/>
  <c r="D6966" i="1"/>
  <c r="D6965" i="1"/>
  <c r="D6964" i="1"/>
  <c r="D6963" i="1"/>
  <c r="D6962" i="1"/>
  <c r="D6961" i="1"/>
  <c r="D6960" i="1"/>
  <c r="D6959" i="1"/>
  <c r="D6958" i="1"/>
  <c r="D6957" i="1"/>
  <c r="D6956" i="1"/>
  <c r="D6955" i="1"/>
  <c r="D6954" i="1"/>
  <c r="D6953" i="1"/>
  <c r="D6952" i="1"/>
  <c r="D6951" i="1"/>
  <c r="D6950" i="1"/>
  <c r="D6949" i="1"/>
  <c r="D6948" i="1"/>
  <c r="D6947" i="1"/>
  <c r="D6946" i="1"/>
  <c r="D6945" i="1"/>
  <c r="D6944" i="1"/>
  <c r="D6943" i="1"/>
  <c r="D6942" i="1"/>
  <c r="D6941" i="1"/>
  <c r="D6940" i="1"/>
  <c r="D6939" i="1"/>
  <c r="D6938" i="1"/>
  <c r="D6937" i="1"/>
  <c r="D6936" i="1"/>
  <c r="D6935" i="1"/>
  <c r="D6934" i="1"/>
  <c r="D6933" i="1"/>
  <c r="D6932" i="1"/>
  <c r="D6931" i="1"/>
  <c r="D6930" i="1"/>
  <c r="D6929" i="1"/>
  <c r="D6928" i="1"/>
  <c r="D6927" i="1"/>
  <c r="D6926" i="1"/>
  <c r="D6925" i="1"/>
  <c r="D6924" i="1"/>
  <c r="D6923" i="1"/>
  <c r="D6922" i="1"/>
  <c r="D6921" i="1"/>
  <c r="D6920" i="1"/>
  <c r="D6919" i="1"/>
  <c r="D6918" i="1"/>
  <c r="D6917" i="1"/>
  <c r="D6916" i="1"/>
  <c r="D6915" i="1"/>
  <c r="D6914" i="1"/>
  <c r="D6913" i="1"/>
  <c r="D6912" i="1"/>
  <c r="D6911" i="1"/>
  <c r="D6910" i="1"/>
  <c r="D6909" i="1"/>
  <c r="D6908" i="1"/>
  <c r="D6907" i="1"/>
  <c r="D6906" i="1"/>
  <c r="D6905" i="1"/>
  <c r="D6904" i="1"/>
  <c r="D6903" i="1"/>
  <c r="D6902" i="1"/>
  <c r="D6901" i="1"/>
  <c r="D6900" i="1"/>
  <c r="D6899" i="1"/>
  <c r="D6898" i="1"/>
  <c r="D6897" i="1"/>
  <c r="D6896" i="1"/>
  <c r="D6895" i="1"/>
  <c r="D6894" i="1"/>
  <c r="D6893" i="1"/>
  <c r="D6892" i="1"/>
  <c r="D6891" i="1"/>
  <c r="D6890" i="1"/>
  <c r="D6889" i="1"/>
  <c r="D6888" i="1"/>
  <c r="D6887" i="1"/>
  <c r="D6886" i="1"/>
  <c r="D6885" i="1"/>
  <c r="D6884" i="1"/>
  <c r="D6883" i="1"/>
  <c r="D6882" i="1"/>
  <c r="D6881" i="1"/>
  <c r="D6880" i="1"/>
  <c r="D6879" i="1"/>
  <c r="D6878" i="1"/>
  <c r="D6877" i="1"/>
  <c r="D6876" i="1"/>
  <c r="D6875" i="1"/>
  <c r="D6874" i="1"/>
  <c r="D6873" i="1"/>
  <c r="D6872" i="1"/>
  <c r="D6871" i="1"/>
  <c r="D6870" i="1"/>
  <c r="D6869" i="1"/>
  <c r="D6868" i="1"/>
  <c r="D6867" i="1"/>
  <c r="D6866" i="1"/>
  <c r="D6865" i="1"/>
  <c r="D6864" i="1"/>
  <c r="D6863" i="1"/>
  <c r="D6862" i="1"/>
  <c r="D6861" i="1"/>
  <c r="D6860" i="1"/>
  <c r="D6859" i="1"/>
  <c r="D6858" i="1"/>
  <c r="D6857" i="1"/>
  <c r="D6856" i="1"/>
  <c r="D6855" i="1"/>
  <c r="D6854" i="1"/>
  <c r="D6853" i="1"/>
  <c r="D6852" i="1"/>
  <c r="D6851" i="1"/>
  <c r="D6850" i="1"/>
  <c r="D6849" i="1"/>
  <c r="D6848" i="1"/>
  <c r="D6847" i="1"/>
  <c r="D6846" i="1"/>
  <c r="D6845" i="1"/>
  <c r="D6844" i="1"/>
  <c r="D6843" i="1"/>
  <c r="D6842" i="1"/>
  <c r="D6841" i="1"/>
  <c r="D6840" i="1"/>
  <c r="D6839" i="1"/>
  <c r="D6838" i="1"/>
  <c r="D6837" i="1"/>
  <c r="D6836" i="1"/>
  <c r="D6835" i="1"/>
  <c r="D6834" i="1"/>
  <c r="D6833" i="1"/>
  <c r="D6832" i="1"/>
  <c r="D6831" i="1"/>
  <c r="D6830" i="1"/>
  <c r="D6829" i="1"/>
  <c r="D6828" i="1"/>
  <c r="D6827" i="1"/>
  <c r="D6826" i="1"/>
  <c r="D6825" i="1"/>
  <c r="D6824" i="1"/>
  <c r="D6823" i="1"/>
  <c r="D6822" i="1"/>
  <c r="D6821" i="1"/>
  <c r="D6820" i="1"/>
  <c r="D6819" i="1"/>
  <c r="D6818" i="1"/>
  <c r="D6817" i="1"/>
  <c r="D6816" i="1"/>
  <c r="D6815" i="1"/>
  <c r="D6814" i="1"/>
  <c r="D6813" i="1"/>
  <c r="D6812" i="1"/>
  <c r="D6811" i="1"/>
  <c r="D6810" i="1"/>
  <c r="D6809" i="1"/>
  <c r="D6808" i="1"/>
  <c r="D6807" i="1"/>
  <c r="D6806" i="1"/>
  <c r="D6805" i="1"/>
  <c r="D6804" i="1"/>
  <c r="D6803" i="1"/>
  <c r="D6802" i="1"/>
  <c r="D6801" i="1"/>
  <c r="D6800" i="1"/>
  <c r="D6799" i="1"/>
  <c r="D6798" i="1"/>
  <c r="D6797" i="1"/>
  <c r="D6796" i="1"/>
  <c r="D6795" i="1"/>
  <c r="D6794" i="1"/>
  <c r="D6793" i="1"/>
  <c r="D6792" i="1"/>
  <c r="D6791" i="1"/>
  <c r="D6790" i="1"/>
  <c r="D6789" i="1"/>
  <c r="D6788" i="1"/>
  <c r="D6787" i="1"/>
  <c r="D6786" i="1"/>
  <c r="D6785" i="1"/>
  <c r="D6784" i="1"/>
  <c r="D6783" i="1"/>
  <c r="D6782" i="1"/>
  <c r="D6781" i="1"/>
  <c r="D6780" i="1"/>
  <c r="D6779" i="1"/>
  <c r="D6778" i="1"/>
  <c r="D6777" i="1"/>
  <c r="D6776" i="1"/>
  <c r="D6775" i="1"/>
  <c r="D6774" i="1"/>
  <c r="D6773" i="1"/>
  <c r="D6772" i="1"/>
  <c r="D6771" i="1"/>
  <c r="D6770" i="1"/>
  <c r="D6769" i="1"/>
  <c r="D6768" i="1"/>
  <c r="D6767" i="1"/>
  <c r="D6766" i="1"/>
  <c r="D6765" i="1"/>
  <c r="D6764" i="1"/>
  <c r="D6763" i="1"/>
  <c r="D6762" i="1"/>
  <c r="D6761" i="1"/>
  <c r="D6760" i="1"/>
  <c r="D6759" i="1"/>
  <c r="D6758" i="1"/>
  <c r="D6757" i="1"/>
  <c r="D6756" i="1"/>
  <c r="D6755" i="1"/>
  <c r="D6754" i="1"/>
  <c r="D6753" i="1"/>
  <c r="D6752" i="1"/>
  <c r="D6751" i="1"/>
  <c r="D6750" i="1"/>
  <c r="D6749" i="1"/>
  <c r="D6748" i="1"/>
  <c r="D6747" i="1"/>
  <c r="D6746" i="1"/>
  <c r="D6745" i="1"/>
  <c r="D6744" i="1"/>
  <c r="D6743" i="1"/>
  <c r="D6742" i="1"/>
  <c r="D6741" i="1"/>
  <c r="D6740" i="1"/>
  <c r="D6739" i="1"/>
  <c r="D6738" i="1"/>
  <c r="D6737" i="1"/>
  <c r="D6736" i="1"/>
  <c r="D6735" i="1"/>
  <c r="D6734" i="1"/>
  <c r="D6733" i="1"/>
  <c r="D6732" i="1"/>
  <c r="D6731" i="1"/>
  <c r="D6730" i="1"/>
  <c r="D6729" i="1"/>
  <c r="D6728" i="1"/>
  <c r="D6727" i="1"/>
  <c r="D6726" i="1"/>
  <c r="D6725" i="1"/>
  <c r="D6724" i="1"/>
  <c r="D6723" i="1"/>
  <c r="D6722" i="1"/>
  <c r="D6721" i="1"/>
  <c r="D6720" i="1"/>
  <c r="D6719" i="1"/>
  <c r="D6718" i="1"/>
  <c r="D6717" i="1"/>
  <c r="D6716" i="1"/>
  <c r="D6715" i="1"/>
  <c r="D6714" i="1"/>
  <c r="D6713" i="1"/>
  <c r="D6712" i="1"/>
  <c r="D6711" i="1"/>
  <c r="D6710" i="1"/>
  <c r="D6709" i="1"/>
  <c r="D6708" i="1"/>
  <c r="D6707" i="1"/>
  <c r="D6706" i="1"/>
  <c r="D6705" i="1"/>
  <c r="D6704" i="1"/>
  <c r="D6703" i="1"/>
  <c r="D6702" i="1"/>
  <c r="D6701" i="1"/>
  <c r="D6700" i="1"/>
  <c r="D6699" i="1"/>
  <c r="D6698" i="1"/>
  <c r="D6697" i="1"/>
  <c r="D6696" i="1"/>
  <c r="D6695" i="1"/>
  <c r="D6694" i="1"/>
  <c r="D6693" i="1"/>
  <c r="D6692" i="1"/>
  <c r="D6691" i="1"/>
  <c r="D6690" i="1"/>
  <c r="D6689" i="1"/>
  <c r="D6688" i="1"/>
  <c r="D6687" i="1"/>
  <c r="D6686" i="1"/>
  <c r="D6685" i="1"/>
  <c r="D6684" i="1"/>
  <c r="D6683" i="1"/>
  <c r="D6682" i="1"/>
  <c r="D6681" i="1"/>
  <c r="D6680" i="1"/>
  <c r="D6679" i="1"/>
  <c r="D6678" i="1"/>
  <c r="D6677" i="1"/>
  <c r="D6676" i="1"/>
  <c r="D6675" i="1"/>
  <c r="D6674" i="1"/>
  <c r="D6673" i="1"/>
  <c r="D6672" i="1"/>
  <c r="D6671" i="1"/>
  <c r="D6670" i="1"/>
  <c r="D6669" i="1"/>
  <c r="D6668" i="1"/>
  <c r="D6667" i="1"/>
  <c r="D6666" i="1"/>
  <c r="D6665" i="1"/>
  <c r="D6664" i="1"/>
  <c r="D6663" i="1"/>
  <c r="D6662" i="1"/>
  <c r="D6661" i="1"/>
  <c r="D6660" i="1"/>
  <c r="D6659" i="1"/>
  <c r="D6658" i="1"/>
  <c r="D6657" i="1"/>
  <c r="D6656" i="1"/>
  <c r="D6655" i="1"/>
  <c r="D6654" i="1"/>
  <c r="D6653" i="1"/>
  <c r="D6652" i="1"/>
  <c r="D6651" i="1"/>
  <c r="D6650" i="1"/>
  <c r="D6649" i="1"/>
  <c r="D6648" i="1"/>
  <c r="D6647" i="1"/>
  <c r="D6646" i="1"/>
  <c r="D6645" i="1"/>
  <c r="D6644" i="1"/>
  <c r="D6643" i="1"/>
  <c r="D6642" i="1"/>
  <c r="D6641" i="1"/>
  <c r="D6640" i="1"/>
  <c r="D6639" i="1"/>
  <c r="D6638" i="1"/>
  <c r="D6637" i="1"/>
  <c r="D6636" i="1"/>
  <c r="D6635" i="1"/>
  <c r="D6634" i="1"/>
  <c r="D6633" i="1"/>
  <c r="D6632" i="1"/>
  <c r="D6631" i="1"/>
  <c r="D6630" i="1"/>
  <c r="D6629" i="1"/>
  <c r="D6628" i="1"/>
  <c r="D6627" i="1"/>
  <c r="D6626" i="1"/>
  <c r="D6625" i="1"/>
  <c r="D6624" i="1"/>
  <c r="D6623" i="1"/>
  <c r="D6622" i="1"/>
  <c r="D6621" i="1"/>
  <c r="D6620" i="1"/>
  <c r="D6619" i="1"/>
  <c r="D6618" i="1"/>
  <c r="D6617" i="1"/>
  <c r="D6616" i="1"/>
  <c r="D6615" i="1"/>
  <c r="D6614" i="1"/>
  <c r="D6613" i="1"/>
  <c r="D6612" i="1"/>
  <c r="D6611" i="1"/>
  <c r="D6610" i="1"/>
  <c r="D6609" i="1"/>
  <c r="D6608" i="1"/>
  <c r="D6607" i="1"/>
  <c r="D6606" i="1"/>
  <c r="D6605" i="1"/>
  <c r="D6604" i="1"/>
  <c r="D6603" i="1"/>
  <c r="D6602" i="1"/>
  <c r="D6601" i="1"/>
  <c r="D6600" i="1"/>
  <c r="D6599" i="1"/>
  <c r="D6598" i="1"/>
  <c r="D6597" i="1"/>
  <c r="D6596" i="1"/>
  <c r="D6595" i="1"/>
  <c r="D6594" i="1"/>
  <c r="D6593" i="1"/>
  <c r="D6592" i="1"/>
  <c r="D6591" i="1"/>
  <c r="D6590" i="1"/>
  <c r="D6589" i="1"/>
  <c r="D6588" i="1"/>
  <c r="D6587" i="1"/>
  <c r="D6586" i="1"/>
  <c r="D6585" i="1"/>
  <c r="D6584" i="1"/>
  <c r="D6583" i="1"/>
  <c r="D6582" i="1"/>
  <c r="D6581" i="1"/>
  <c r="D6580" i="1"/>
  <c r="D6579" i="1"/>
  <c r="D6578" i="1"/>
  <c r="D6577" i="1"/>
  <c r="D6576" i="1"/>
  <c r="D6575" i="1"/>
  <c r="D6574" i="1"/>
  <c r="D6573" i="1"/>
  <c r="D6572" i="1"/>
  <c r="D6571" i="1"/>
  <c r="D6570" i="1"/>
  <c r="D6569" i="1"/>
  <c r="D6568" i="1"/>
  <c r="D6567" i="1"/>
  <c r="D6566" i="1"/>
  <c r="D6565" i="1"/>
  <c r="D6564" i="1"/>
  <c r="D6563" i="1"/>
  <c r="D6562" i="1"/>
  <c r="D6561" i="1"/>
  <c r="D6560" i="1"/>
  <c r="D6559" i="1"/>
  <c r="D6558" i="1"/>
  <c r="D6557" i="1"/>
  <c r="D6556" i="1"/>
  <c r="D6555" i="1"/>
  <c r="D6554" i="1"/>
  <c r="D6553" i="1"/>
  <c r="D6552" i="1"/>
  <c r="D6551" i="1"/>
  <c r="D6550" i="1"/>
  <c r="D6549" i="1"/>
  <c r="D6548" i="1"/>
  <c r="D6547" i="1"/>
  <c r="D6546" i="1"/>
  <c r="D6545" i="1"/>
  <c r="D6544" i="1"/>
  <c r="D6543" i="1"/>
  <c r="D6542" i="1"/>
  <c r="D6541" i="1"/>
  <c r="D6540" i="1"/>
  <c r="D6539" i="1"/>
  <c r="D6538" i="1"/>
  <c r="D6537" i="1"/>
  <c r="D6536" i="1"/>
  <c r="D6535" i="1"/>
  <c r="D6534" i="1"/>
  <c r="D6533" i="1"/>
  <c r="D6532" i="1"/>
  <c r="D6531" i="1"/>
  <c r="D6530" i="1"/>
  <c r="D6529" i="1"/>
  <c r="D6528" i="1"/>
  <c r="D6527" i="1"/>
  <c r="D6526" i="1"/>
  <c r="D6525" i="1"/>
  <c r="D6524" i="1"/>
  <c r="D6523" i="1"/>
  <c r="D6522" i="1"/>
  <c r="D6521" i="1"/>
  <c r="D6520" i="1"/>
  <c r="D6519" i="1"/>
  <c r="D6518" i="1"/>
  <c r="D6517" i="1"/>
  <c r="D6516" i="1"/>
  <c r="D6515" i="1"/>
  <c r="D6514" i="1"/>
  <c r="D6513" i="1"/>
  <c r="D6512" i="1"/>
  <c r="D6511" i="1"/>
  <c r="D6510" i="1"/>
  <c r="D6509" i="1"/>
  <c r="D6508" i="1"/>
  <c r="D6507" i="1"/>
  <c r="D6506" i="1"/>
  <c r="D6505" i="1"/>
  <c r="D6504" i="1"/>
  <c r="D6503" i="1"/>
  <c r="D6502" i="1"/>
  <c r="D6501" i="1"/>
  <c r="D6500" i="1"/>
  <c r="D6499" i="1"/>
  <c r="D6498" i="1"/>
  <c r="D6497" i="1"/>
  <c r="D6496" i="1"/>
  <c r="D6495" i="1"/>
  <c r="D6494" i="1"/>
  <c r="D6493" i="1"/>
  <c r="D6492" i="1"/>
  <c r="D6491" i="1"/>
  <c r="D6490" i="1"/>
  <c r="D6489" i="1"/>
  <c r="D6488" i="1"/>
  <c r="D6487" i="1"/>
  <c r="D6486" i="1"/>
  <c r="D6485" i="1"/>
  <c r="D6484" i="1"/>
  <c r="D6483" i="1"/>
  <c r="D6482" i="1"/>
  <c r="D6481" i="1"/>
  <c r="D6480" i="1"/>
  <c r="D6479" i="1"/>
  <c r="D6478" i="1"/>
  <c r="D6477" i="1"/>
  <c r="D6476" i="1"/>
  <c r="D6475" i="1"/>
  <c r="D6474" i="1"/>
  <c r="D6473" i="1"/>
  <c r="D6472" i="1"/>
  <c r="D6471" i="1"/>
  <c r="D6470" i="1"/>
  <c r="D6469" i="1"/>
  <c r="D6468" i="1"/>
  <c r="D6467" i="1"/>
  <c r="D6466" i="1"/>
  <c r="D6465" i="1"/>
  <c r="D6464" i="1"/>
  <c r="D6463" i="1"/>
  <c r="D6462" i="1"/>
  <c r="D6461" i="1"/>
  <c r="D6460" i="1"/>
  <c r="D6459" i="1"/>
  <c r="D6458" i="1"/>
  <c r="D6457" i="1"/>
  <c r="D6456" i="1"/>
  <c r="D6455" i="1"/>
  <c r="D6454" i="1"/>
  <c r="D6453" i="1"/>
  <c r="D6452" i="1"/>
  <c r="D6451" i="1"/>
  <c r="D6450" i="1"/>
  <c r="D6449" i="1"/>
  <c r="D6448" i="1"/>
  <c r="D6447" i="1"/>
  <c r="D6446" i="1"/>
  <c r="D6445" i="1"/>
  <c r="D6444" i="1"/>
  <c r="D6443" i="1"/>
  <c r="D6442" i="1"/>
  <c r="D6441" i="1"/>
  <c r="D6440" i="1"/>
  <c r="D6439" i="1"/>
  <c r="D6438" i="1"/>
  <c r="D6437" i="1"/>
  <c r="D6436" i="1"/>
  <c r="D6435" i="1"/>
  <c r="D6434" i="1"/>
  <c r="D6433" i="1"/>
  <c r="D6432" i="1"/>
  <c r="D6431" i="1"/>
  <c r="D6430" i="1"/>
  <c r="D6429" i="1"/>
  <c r="D6428" i="1"/>
  <c r="D6427" i="1"/>
  <c r="D6426" i="1"/>
  <c r="D6425" i="1"/>
  <c r="D6424" i="1"/>
  <c r="D6423" i="1"/>
  <c r="D6422" i="1"/>
  <c r="D6421" i="1"/>
  <c r="D6420" i="1"/>
  <c r="D6419" i="1"/>
  <c r="D6418" i="1"/>
  <c r="D6417" i="1"/>
  <c r="D6416" i="1"/>
  <c r="D6415" i="1"/>
  <c r="D6414" i="1"/>
  <c r="D6413" i="1"/>
  <c r="D6412" i="1"/>
  <c r="D6411" i="1"/>
  <c r="D6410" i="1"/>
  <c r="D6409" i="1"/>
  <c r="D6408" i="1"/>
  <c r="D6407" i="1"/>
  <c r="D6406" i="1"/>
  <c r="D6405" i="1"/>
  <c r="D6404" i="1"/>
  <c r="D6403" i="1"/>
  <c r="D6402" i="1"/>
  <c r="D6401" i="1"/>
  <c r="D6400" i="1"/>
  <c r="D6399" i="1"/>
  <c r="D6398" i="1"/>
  <c r="D6397" i="1"/>
  <c r="D6396" i="1"/>
  <c r="D6395" i="1"/>
  <c r="D6394" i="1"/>
  <c r="D6393" i="1"/>
  <c r="D6392" i="1"/>
  <c r="D6391" i="1"/>
  <c r="D6390" i="1"/>
  <c r="D6389" i="1"/>
  <c r="D6388" i="1"/>
  <c r="D6387" i="1"/>
  <c r="D6386" i="1"/>
  <c r="D6385" i="1"/>
  <c r="D6384" i="1"/>
  <c r="D6383" i="1"/>
  <c r="D6382" i="1"/>
  <c r="D6381" i="1"/>
  <c r="D6380" i="1"/>
  <c r="D6379" i="1"/>
  <c r="D6378" i="1"/>
  <c r="D6377" i="1"/>
  <c r="D6376" i="1"/>
  <c r="D6375" i="1"/>
  <c r="D6374" i="1"/>
  <c r="D6373" i="1"/>
  <c r="D6372" i="1"/>
  <c r="D6371" i="1"/>
  <c r="D6370" i="1"/>
  <c r="D6369" i="1"/>
  <c r="D6368" i="1"/>
  <c r="D6367" i="1"/>
  <c r="D6366" i="1"/>
  <c r="D6365" i="1"/>
  <c r="D6364" i="1"/>
  <c r="D6363" i="1"/>
  <c r="D6362" i="1"/>
  <c r="D6361" i="1"/>
  <c r="D6360" i="1"/>
  <c r="D6359" i="1"/>
  <c r="D6358" i="1"/>
  <c r="D6357" i="1"/>
  <c r="D6356" i="1"/>
  <c r="D6355" i="1"/>
  <c r="D6354" i="1"/>
  <c r="D6353" i="1"/>
  <c r="D6352" i="1"/>
  <c r="D6351" i="1"/>
  <c r="D6350" i="1"/>
  <c r="D6349" i="1"/>
  <c r="D6348" i="1"/>
  <c r="D6347" i="1"/>
  <c r="D6346" i="1"/>
  <c r="D6345" i="1"/>
  <c r="D6344" i="1"/>
  <c r="D6343" i="1"/>
  <c r="D6342" i="1"/>
  <c r="D6341" i="1"/>
  <c r="D6340" i="1"/>
  <c r="D6339" i="1"/>
  <c r="D6338" i="1"/>
  <c r="D6337" i="1"/>
  <c r="D6336" i="1"/>
  <c r="D6335" i="1"/>
  <c r="D6334" i="1"/>
  <c r="D6333" i="1"/>
  <c r="D6332" i="1"/>
  <c r="D6331" i="1"/>
  <c r="D6330" i="1"/>
  <c r="D6329" i="1"/>
  <c r="D6328" i="1"/>
  <c r="D6327" i="1"/>
  <c r="D6326" i="1"/>
  <c r="D6325" i="1"/>
  <c r="D6324" i="1"/>
  <c r="D6323" i="1"/>
  <c r="D6322" i="1"/>
  <c r="D6321" i="1"/>
  <c r="D6320" i="1"/>
  <c r="D6319" i="1"/>
  <c r="D6318" i="1"/>
  <c r="D6317" i="1"/>
  <c r="D6316" i="1"/>
  <c r="D6315" i="1"/>
  <c r="D6314" i="1"/>
  <c r="D6313" i="1"/>
  <c r="D6312" i="1"/>
  <c r="D6311" i="1"/>
  <c r="D6310" i="1"/>
  <c r="D6309" i="1"/>
  <c r="D6308" i="1"/>
  <c r="D6307" i="1"/>
  <c r="D6306" i="1"/>
  <c r="D6305" i="1"/>
  <c r="D6304" i="1"/>
  <c r="D6303" i="1"/>
  <c r="D6302" i="1"/>
  <c r="D6301" i="1"/>
  <c r="D6300" i="1"/>
  <c r="D6299" i="1"/>
  <c r="D6298" i="1"/>
  <c r="D6297" i="1"/>
  <c r="D6296" i="1"/>
  <c r="D6295" i="1"/>
  <c r="D6294" i="1"/>
  <c r="D6293" i="1"/>
  <c r="D6292" i="1"/>
  <c r="D6291" i="1"/>
  <c r="D6290" i="1"/>
  <c r="D6289" i="1"/>
  <c r="D6288" i="1"/>
  <c r="D6287" i="1"/>
  <c r="D6286" i="1"/>
  <c r="D6285" i="1"/>
  <c r="D6284" i="1"/>
  <c r="D6283" i="1"/>
  <c r="D6282" i="1"/>
  <c r="D6281" i="1"/>
  <c r="D6280" i="1"/>
  <c r="D6279" i="1"/>
  <c r="D6278" i="1"/>
  <c r="D6277" i="1"/>
  <c r="D6276" i="1"/>
  <c r="D6275" i="1"/>
  <c r="D6274" i="1"/>
  <c r="D6273" i="1"/>
  <c r="D6272" i="1"/>
  <c r="D6271" i="1"/>
  <c r="D6270" i="1"/>
  <c r="D6269" i="1"/>
  <c r="D6268" i="1"/>
  <c r="D6267" i="1"/>
  <c r="D6266" i="1"/>
  <c r="D6265" i="1"/>
  <c r="D6264" i="1"/>
  <c r="D6263" i="1"/>
  <c r="D6262" i="1"/>
  <c r="D6261" i="1"/>
  <c r="D6260" i="1"/>
  <c r="D6259" i="1"/>
  <c r="D6258" i="1"/>
  <c r="D6257" i="1"/>
  <c r="D6256" i="1"/>
  <c r="D6255" i="1"/>
  <c r="D6254" i="1"/>
  <c r="D6253" i="1"/>
  <c r="D6252" i="1"/>
  <c r="D6251" i="1"/>
  <c r="D6250" i="1"/>
  <c r="D6249" i="1"/>
  <c r="D6248" i="1"/>
  <c r="D6247" i="1"/>
  <c r="D6246" i="1"/>
  <c r="D6245" i="1"/>
  <c r="D6244" i="1"/>
  <c r="D6243" i="1"/>
  <c r="D6242" i="1"/>
  <c r="D6241" i="1"/>
  <c r="D6240" i="1"/>
  <c r="D6239" i="1"/>
  <c r="D6238" i="1"/>
  <c r="D6237" i="1"/>
  <c r="D6236" i="1"/>
  <c r="D6235" i="1"/>
  <c r="D6234" i="1"/>
  <c r="D6233" i="1"/>
  <c r="D6232" i="1"/>
  <c r="D6231" i="1"/>
  <c r="D6230" i="1"/>
  <c r="D6229" i="1"/>
  <c r="D6228" i="1"/>
  <c r="D6227" i="1"/>
  <c r="D6226" i="1"/>
  <c r="D6225" i="1"/>
  <c r="D6224" i="1"/>
  <c r="D6223" i="1"/>
  <c r="D6222" i="1"/>
  <c r="D6221" i="1"/>
  <c r="D6220" i="1"/>
  <c r="D6219" i="1"/>
  <c r="D6218" i="1"/>
  <c r="D6217" i="1"/>
  <c r="D6216" i="1"/>
  <c r="D6215" i="1"/>
  <c r="D6214" i="1"/>
  <c r="D6213" i="1"/>
  <c r="D6212" i="1"/>
  <c r="D6211" i="1"/>
  <c r="D6210" i="1"/>
  <c r="D6209" i="1"/>
  <c r="D6208" i="1"/>
  <c r="D6207" i="1"/>
  <c r="D6206" i="1"/>
  <c r="D6205" i="1"/>
  <c r="D6204" i="1"/>
  <c r="D6203" i="1"/>
  <c r="D6202" i="1"/>
  <c r="D6201" i="1"/>
  <c r="D6200" i="1"/>
  <c r="D6199" i="1"/>
  <c r="D6198" i="1"/>
  <c r="D6197" i="1"/>
  <c r="D6196" i="1"/>
  <c r="D6195" i="1"/>
  <c r="D6194" i="1"/>
  <c r="D6193" i="1"/>
  <c r="D6192" i="1"/>
  <c r="D6191" i="1"/>
  <c r="D6190" i="1"/>
  <c r="D6189" i="1"/>
  <c r="D6188" i="1"/>
  <c r="D6187" i="1"/>
  <c r="D6186" i="1"/>
  <c r="D6185" i="1"/>
  <c r="D6184" i="1"/>
  <c r="D6183" i="1"/>
  <c r="D6182" i="1"/>
  <c r="D6181" i="1"/>
  <c r="D6180" i="1"/>
  <c r="D6179" i="1"/>
  <c r="D6178" i="1"/>
  <c r="D6177" i="1"/>
  <c r="D6176" i="1"/>
  <c r="D6175" i="1"/>
  <c r="D6174" i="1"/>
  <c r="D6173" i="1"/>
  <c r="D6172" i="1"/>
  <c r="D6171" i="1"/>
  <c r="D6170" i="1"/>
  <c r="D6169" i="1"/>
  <c r="D6168" i="1"/>
  <c r="D6167" i="1"/>
  <c r="D6166" i="1"/>
  <c r="D6165" i="1"/>
  <c r="D6164" i="1"/>
  <c r="D6163" i="1"/>
  <c r="D6162" i="1"/>
  <c r="D6161" i="1"/>
  <c r="D6160" i="1"/>
  <c r="D6159" i="1"/>
  <c r="D6158" i="1"/>
  <c r="D6157" i="1"/>
  <c r="D6156" i="1"/>
  <c r="D6155" i="1"/>
  <c r="D6154" i="1"/>
  <c r="D6153" i="1"/>
  <c r="D6152" i="1"/>
  <c r="D6151" i="1"/>
  <c r="D6150" i="1"/>
  <c r="D6149" i="1"/>
  <c r="D6148" i="1"/>
  <c r="D6147" i="1"/>
  <c r="D6146" i="1"/>
  <c r="D6145" i="1"/>
  <c r="D6144" i="1"/>
  <c r="D6143" i="1"/>
  <c r="D6142" i="1"/>
  <c r="D6141" i="1"/>
  <c r="D6140" i="1"/>
  <c r="D6139" i="1"/>
  <c r="D6138" i="1"/>
  <c r="D6137" i="1"/>
  <c r="D6136" i="1"/>
  <c r="D6135" i="1"/>
  <c r="D6134" i="1"/>
  <c r="D6133" i="1"/>
  <c r="D6132" i="1"/>
  <c r="D6131" i="1"/>
  <c r="D6130" i="1"/>
  <c r="D6129" i="1"/>
  <c r="D6128" i="1"/>
  <c r="D6127" i="1"/>
  <c r="D6126" i="1"/>
  <c r="D6125" i="1"/>
  <c r="D6124" i="1"/>
  <c r="D6123" i="1"/>
  <c r="D6122" i="1"/>
  <c r="D6121" i="1"/>
  <c r="D6120" i="1"/>
  <c r="D6119" i="1"/>
  <c r="D6118" i="1"/>
  <c r="D6117" i="1"/>
  <c r="D6116" i="1"/>
  <c r="D6115" i="1"/>
  <c r="D6114" i="1"/>
  <c r="D6113" i="1"/>
  <c r="D6112" i="1"/>
  <c r="D6111" i="1"/>
  <c r="D6110" i="1"/>
  <c r="D6109" i="1"/>
  <c r="D6108" i="1"/>
  <c r="D6107" i="1"/>
  <c r="D6106" i="1"/>
  <c r="D6105" i="1"/>
  <c r="D6104" i="1"/>
  <c r="D6103" i="1"/>
  <c r="D6102" i="1"/>
  <c r="D6101" i="1"/>
  <c r="D6100" i="1"/>
  <c r="D6099" i="1"/>
  <c r="D6098" i="1"/>
  <c r="D6097" i="1"/>
  <c r="D6096" i="1"/>
  <c r="D6095" i="1"/>
  <c r="D6094" i="1"/>
  <c r="D6093" i="1"/>
  <c r="D6092" i="1"/>
  <c r="D6091" i="1"/>
  <c r="D6090" i="1"/>
  <c r="D6089" i="1"/>
  <c r="D6088" i="1"/>
  <c r="D6087" i="1"/>
  <c r="D6086" i="1"/>
  <c r="D6085" i="1"/>
  <c r="D6084" i="1"/>
  <c r="D6083" i="1"/>
  <c r="D6082" i="1"/>
  <c r="D6081" i="1"/>
  <c r="D6080" i="1"/>
  <c r="D6079" i="1"/>
  <c r="D6078" i="1"/>
  <c r="D6077" i="1"/>
  <c r="D6076" i="1"/>
  <c r="D6075" i="1"/>
  <c r="D6074" i="1"/>
  <c r="D6073" i="1"/>
  <c r="D6072" i="1"/>
  <c r="D6071" i="1"/>
  <c r="D6070" i="1"/>
  <c r="D6069" i="1"/>
  <c r="D6068" i="1"/>
  <c r="D6067" i="1"/>
  <c r="D6066" i="1"/>
  <c r="D6065" i="1"/>
  <c r="D6064" i="1"/>
  <c r="D6063" i="1"/>
  <c r="D6062" i="1"/>
  <c r="D6061" i="1"/>
  <c r="D6060" i="1"/>
  <c r="D6059" i="1"/>
  <c r="D6058" i="1"/>
  <c r="D6057" i="1"/>
  <c r="D6056" i="1"/>
  <c r="D6055" i="1"/>
  <c r="D6054" i="1"/>
  <c r="D6053" i="1"/>
  <c r="D6052" i="1"/>
  <c r="D6051" i="1"/>
  <c r="D6050" i="1"/>
  <c r="D6049" i="1"/>
  <c r="D6048" i="1"/>
  <c r="D6047" i="1"/>
  <c r="D6046" i="1"/>
  <c r="D6045" i="1"/>
  <c r="D6044" i="1"/>
  <c r="D6043" i="1"/>
  <c r="D6042" i="1"/>
  <c r="D6041" i="1"/>
  <c r="D6040" i="1"/>
  <c r="D6039" i="1"/>
  <c r="D6038" i="1"/>
  <c r="D6037" i="1"/>
  <c r="D6036" i="1"/>
  <c r="D6035" i="1"/>
  <c r="D6034" i="1"/>
  <c r="D6033" i="1"/>
  <c r="D6032" i="1"/>
  <c r="D6031" i="1"/>
  <c r="D6030" i="1"/>
  <c r="D6029" i="1"/>
  <c r="D6028" i="1"/>
  <c r="D6027" i="1"/>
  <c r="D6026" i="1"/>
  <c r="D6025" i="1"/>
  <c r="D6024" i="1"/>
  <c r="D6023" i="1"/>
  <c r="D6022" i="1"/>
  <c r="D6021" i="1"/>
  <c r="D6020" i="1"/>
  <c r="D6019" i="1"/>
  <c r="D6018" i="1"/>
  <c r="D6017" i="1"/>
  <c r="D6016" i="1"/>
  <c r="D6015" i="1"/>
  <c r="D6014" i="1"/>
  <c r="D6013" i="1"/>
  <c r="D6012" i="1"/>
  <c r="D6011" i="1"/>
  <c r="D6010" i="1"/>
  <c r="D6009" i="1"/>
  <c r="D6008" i="1"/>
  <c r="D6007" i="1"/>
  <c r="D6006" i="1"/>
  <c r="D6005" i="1"/>
  <c r="D6004" i="1"/>
  <c r="D6003" i="1"/>
  <c r="D6002" i="1"/>
  <c r="D6001" i="1"/>
  <c r="D6000" i="1"/>
  <c r="D5999" i="1"/>
  <c r="D5998" i="1"/>
  <c r="D5997" i="1"/>
  <c r="D5996" i="1"/>
  <c r="D5995" i="1"/>
  <c r="D5994" i="1"/>
  <c r="D5993" i="1"/>
  <c r="D5992" i="1"/>
  <c r="D5991" i="1"/>
  <c r="D5990" i="1"/>
  <c r="D5989" i="1"/>
  <c r="D5988" i="1"/>
  <c r="D5987" i="1"/>
  <c r="D5986" i="1"/>
  <c r="D5985" i="1"/>
  <c r="D5984" i="1"/>
  <c r="D5983" i="1"/>
  <c r="D5982" i="1"/>
  <c r="D5981" i="1"/>
  <c r="D5980" i="1"/>
  <c r="D5979" i="1"/>
  <c r="D5978" i="1"/>
  <c r="D5977" i="1"/>
  <c r="D5976" i="1"/>
  <c r="D5975" i="1"/>
  <c r="D5974" i="1"/>
  <c r="D5973" i="1"/>
  <c r="D5972" i="1"/>
  <c r="D5971" i="1"/>
  <c r="D5970" i="1"/>
  <c r="D5969" i="1"/>
  <c r="D5968" i="1"/>
  <c r="D5967" i="1"/>
  <c r="D5966" i="1"/>
  <c r="D5965" i="1"/>
  <c r="D5964" i="1"/>
  <c r="D5963" i="1"/>
  <c r="D5962" i="1"/>
  <c r="D5961" i="1"/>
  <c r="D5960" i="1"/>
  <c r="D5959" i="1"/>
  <c r="D5958" i="1"/>
  <c r="D5957" i="1"/>
  <c r="D5956" i="1"/>
  <c r="D5955" i="1"/>
  <c r="D5954" i="1"/>
  <c r="D5953" i="1"/>
  <c r="D5952" i="1"/>
  <c r="D5951" i="1"/>
  <c r="D5950" i="1"/>
  <c r="D5949" i="1"/>
  <c r="D5948" i="1"/>
  <c r="D5947" i="1"/>
  <c r="D5946" i="1"/>
  <c r="D5945" i="1"/>
  <c r="D5944" i="1"/>
  <c r="D5943" i="1"/>
  <c r="D5942" i="1"/>
  <c r="D5941" i="1"/>
  <c r="D5940" i="1"/>
  <c r="D5939" i="1"/>
  <c r="D5938" i="1"/>
  <c r="D5937" i="1"/>
  <c r="D5936" i="1"/>
  <c r="D5935" i="1"/>
  <c r="D5934" i="1"/>
  <c r="D5933" i="1"/>
  <c r="D5932" i="1"/>
  <c r="D5931" i="1"/>
  <c r="D5930" i="1"/>
  <c r="D5929" i="1"/>
  <c r="D5928" i="1"/>
  <c r="D5927" i="1"/>
  <c r="D5926" i="1"/>
  <c r="D5925" i="1"/>
  <c r="D5924" i="1"/>
  <c r="D5923" i="1"/>
  <c r="D5922" i="1"/>
  <c r="D5921" i="1"/>
  <c r="D5920" i="1"/>
  <c r="D5919" i="1"/>
  <c r="D5918" i="1"/>
  <c r="D5917" i="1"/>
  <c r="D5916" i="1"/>
  <c r="D5915" i="1"/>
  <c r="D5914" i="1"/>
  <c r="D5913" i="1"/>
  <c r="D5912" i="1"/>
  <c r="D5911" i="1"/>
  <c r="D5910" i="1"/>
  <c r="D5909" i="1"/>
  <c r="D5908" i="1"/>
  <c r="D5907" i="1"/>
  <c r="D5906" i="1"/>
  <c r="D5905" i="1"/>
  <c r="D5904" i="1"/>
  <c r="D5903" i="1"/>
  <c r="D5902" i="1"/>
  <c r="D5901" i="1"/>
  <c r="D5900" i="1"/>
  <c r="D5899" i="1"/>
  <c r="D5898" i="1"/>
  <c r="D5897" i="1"/>
  <c r="D5896" i="1"/>
  <c r="D5895" i="1"/>
  <c r="D5894" i="1"/>
  <c r="D5893" i="1"/>
  <c r="D5892" i="1"/>
  <c r="D5891" i="1"/>
  <c r="D5890" i="1"/>
  <c r="D5889" i="1"/>
  <c r="D5888" i="1"/>
  <c r="D5887" i="1"/>
  <c r="D5886" i="1"/>
  <c r="D5885" i="1"/>
  <c r="D5884" i="1"/>
  <c r="D5883" i="1"/>
  <c r="D5882" i="1"/>
  <c r="D5881" i="1"/>
  <c r="D5880" i="1"/>
  <c r="D5879" i="1"/>
  <c r="D5878" i="1"/>
  <c r="D5877" i="1"/>
  <c r="D5876" i="1"/>
  <c r="D5875" i="1"/>
  <c r="D5874" i="1"/>
  <c r="D5873" i="1"/>
  <c r="D5872" i="1"/>
  <c r="D5871" i="1"/>
  <c r="D5870" i="1"/>
  <c r="D5869" i="1"/>
  <c r="D5868" i="1"/>
  <c r="D5867" i="1"/>
  <c r="D5866" i="1"/>
  <c r="D5865" i="1"/>
  <c r="D5864" i="1"/>
  <c r="D5863" i="1"/>
  <c r="D5862" i="1"/>
  <c r="D5861" i="1"/>
  <c r="D5860" i="1"/>
  <c r="D5859" i="1"/>
  <c r="D5858" i="1"/>
  <c r="D5857" i="1"/>
  <c r="D5856" i="1"/>
  <c r="D5855" i="1"/>
  <c r="D5854" i="1"/>
  <c r="D5853" i="1"/>
  <c r="D5852" i="1"/>
  <c r="D5851" i="1"/>
  <c r="D5850" i="1"/>
  <c r="D5849" i="1"/>
  <c r="D5848" i="1"/>
  <c r="D5847" i="1"/>
  <c r="D5846" i="1"/>
  <c r="D5845" i="1"/>
  <c r="D5844" i="1"/>
  <c r="D5843" i="1"/>
  <c r="D5842" i="1"/>
  <c r="D5841" i="1"/>
  <c r="D5840" i="1"/>
  <c r="D5839" i="1"/>
  <c r="D5838" i="1"/>
  <c r="D5837" i="1"/>
  <c r="D5836" i="1"/>
  <c r="D5835" i="1"/>
  <c r="D5834" i="1"/>
  <c r="D5833" i="1"/>
  <c r="D5832" i="1"/>
  <c r="D5831" i="1"/>
  <c r="D5830" i="1"/>
  <c r="D5829" i="1"/>
  <c r="D5828" i="1"/>
  <c r="D5827" i="1"/>
  <c r="D5826" i="1"/>
  <c r="D5825" i="1"/>
  <c r="D5824" i="1"/>
  <c r="D5823" i="1"/>
  <c r="D5822" i="1"/>
  <c r="D5821" i="1"/>
  <c r="D5820" i="1"/>
  <c r="D5819" i="1"/>
  <c r="D5818" i="1"/>
  <c r="D5817" i="1"/>
  <c r="D5816" i="1"/>
  <c r="D5815" i="1"/>
  <c r="D5814" i="1"/>
  <c r="D5813" i="1"/>
  <c r="D5812" i="1"/>
  <c r="D5811" i="1"/>
  <c r="D5810" i="1"/>
  <c r="D5809" i="1"/>
  <c r="D5808" i="1"/>
  <c r="D5807" i="1"/>
  <c r="D5806" i="1"/>
  <c r="D5805" i="1"/>
  <c r="D5804" i="1"/>
  <c r="D5803" i="1"/>
  <c r="D5802" i="1"/>
  <c r="D5801" i="1"/>
  <c r="D5800" i="1"/>
  <c r="D5799" i="1"/>
  <c r="D5798" i="1"/>
  <c r="D5797" i="1"/>
  <c r="D5796" i="1"/>
  <c r="D5795" i="1"/>
  <c r="D5794" i="1"/>
  <c r="D5793" i="1"/>
  <c r="D5792" i="1"/>
  <c r="D5791" i="1"/>
  <c r="D5790" i="1"/>
  <c r="D5789" i="1"/>
  <c r="D5788" i="1"/>
  <c r="D5787" i="1"/>
  <c r="D5786" i="1"/>
  <c r="D5785" i="1"/>
  <c r="D5784" i="1"/>
  <c r="D5783" i="1"/>
  <c r="D5782" i="1"/>
  <c r="D5781" i="1"/>
  <c r="D5780" i="1"/>
  <c r="D5779" i="1"/>
  <c r="D5778" i="1"/>
  <c r="D5777" i="1"/>
  <c r="D5776" i="1"/>
  <c r="D5775" i="1"/>
  <c r="D5774" i="1"/>
  <c r="D5773" i="1"/>
  <c r="D5772" i="1"/>
  <c r="D5771" i="1"/>
  <c r="D5770" i="1"/>
  <c r="D5769" i="1"/>
  <c r="D5768" i="1"/>
  <c r="D5767" i="1"/>
  <c r="D5766" i="1"/>
  <c r="D5765" i="1"/>
  <c r="D5764" i="1"/>
  <c r="D5763" i="1"/>
  <c r="D5762" i="1"/>
  <c r="D5761" i="1"/>
  <c r="D5760" i="1"/>
  <c r="D5759" i="1"/>
  <c r="D5758" i="1"/>
  <c r="D5757" i="1"/>
  <c r="D5756" i="1"/>
  <c r="D5755" i="1"/>
  <c r="D5754" i="1"/>
  <c r="D5753" i="1"/>
  <c r="D5752" i="1"/>
  <c r="D5751" i="1"/>
  <c r="D5750" i="1"/>
  <c r="D5749" i="1"/>
  <c r="D5748" i="1"/>
  <c r="D5747" i="1"/>
  <c r="D5746" i="1"/>
  <c r="D5745" i="1"/>
  <c r="D5744" i="1"/>
  <c r="D5743" i="1"/>
  <c r="D5742" i="1"/>
  <c r="D5741" i="1"/>
  <c r="D5740" i="1"/>
  <c r="D5739" i="1"/>
  <c r="D5738" i="1"/>
  <c r="D5737" i="1"/>
  <c r="D5736" i="1"/>
  <c r="D5735" i="1"/>
  <c r="D5734" i="1"/>
  <c r="D5733" i="1"/>
  <c r="D5732" i="1"/>
  <c r="D5731" i="1"/>
  <c r="D5730" i="1"/>
  <c r="D5729" i="1"/>
  <c r="D5728" i="1"/>
  <c r="D5727" i="1"/>
  <c r="D5726" i="1"/>
  <c r="D5725" i="1"/>
  <c r="D5724" i="1"/>
  <c r="D5723" i="1"/>
  <c r="D5722" i="1"/>
  <c r="D5721" i="1"/>
  <c r="D5720" i="1"/>
  <c r="D5719" i="1"/>
  <c r="D5718" i="1"/>
  <c r="D5717" i="1"/>
  <c r="D5716" i="1"/>
  <c r="D5715" i="1"/>
  <c r="D5714" i="1"/>
  <c r="D5713" i="1"/>
  <c r="D5712" i="1"/>
  <c r="D5711" i="1"/>
  <c r="D5710" i="1"/>
  <c r="D5709" i="1"/>
  <c r="D5708" i="1"/>
  <c r="D5707" i="1"/>
  <c r="D5706" i="1"/>
  <c r="D5705" i="1"/>
  <c r="D5704" i="1"/>
  <c r="D5703" i="1"/>
  <c r="D5702" i="1"/>
  <c r="D5701" i="1"/>
  <c r="D5700" i="1"/>
  <c r="D5699" i="1"/>
  <c r="D5698" i="1"/>
  <c r="D5697" i="1"/>
  <c r="D5696" i="1"/>
  <c r="D5695" i="1"/>
  <c r="D5694" i="1"/>
  <c r="D5693" i="1"/>
  <c r="D5692" i="1"/>
  <c r="D5691" i="1"/>
  <c r="D5690" i="1"/>
  <c r="D5689" i="1"/>
  <c r="D5688" i="1"/>
  <c r="D5687" i="1"/>
  <c r="D5686" i="1"/>
  <c r="D5685" i="1"/>
  <c r="D5684" i="1"/>
  <c r="D5683" i="1"/>
  <c r="D5682" i="1"/>
  <c r="D5681" i="1"/>
  <c r="D5680" i="1"/>
  <c r="D5679" i="1"/>
  <c r="D5678" i="1"/>
  <c r="D5677" i="1"/>
  <c r="D5676" i="1"/>
  <c r="D5675" i="1"/>
  <c r="D5674" i="1"/>
  <c r="D5673" i="1"/>
  <c r="D5672" i="1"/>
  <c r="D5671" i="1"/>
  <c r="D5670" i="1"/>
  <c r="D5669" i="1"/>
  <c r="D5668" i="1"/>
  <c r="D5667" i="1"/>
  <c r="D5666" i="1"/>
  <c r="D5665" i="1"/>
  <c r="D5664" i="1"/>
  <c r="D5663" i="1"/>
  <c r="D5662" i="1"/>
  <c r="D5661" i="1"/>
  <c r="D5660" i="1"/>
  <c r="D5659" i="1"/>
  <c r="D5658" i="1"/>
  <c r="D5657" i="1"/>
  <c r="D5656" i="1"/>
  <c r="D5655" i="1"/>
  <c r="D5654" i="1"/>
  <c r="D5653" i="1"/>
  <c r="D5652" i="1"/>
  <c r="D5651" i="1"/>
  <c r="D5650" i="1"/>
  <c r="D5649" i="1"/>
  <c r="D5648" i="1"/>
  <c r="D5647" i="1"/>
  <c r="D5646" i="1"/>
  <c r="D5645" i="1"/>
  <c r="D5644" i="1"/>
  <c r="D5643" i="1"/>
  <c r="D5642" i="1"/>
  <c r="D5641" i="1"/>
  <c r="D5640" i="1"/>
  <c r="D5639" i="1"/>
  <c r="D5638" i="1"/>
  <c r="D5637" i="1"/>
  <c r="D5636" i="1"/>
  <c r="D5635" i="1"/>
  <c r="D5634" i="1"/>
  <c r="D5633" i="1"/>
  <c r="D5632" i="1"/>
  <c r="D5631" i="1"/>
  <c r="D5630" i="1"/>
  <c r="D5629" i="1"/>
  <c r="D5628" i="1"/>
  <c r="D5627" i="1"/>
  <c r="D5626" i="1"/>
  <c r="D5625" i="1"/>
  <c r="D5624" i="1"/>
  <c r="D5623" i="1"/>
  <c r="D5622" i="1"/>
  <c r="D5621" i="1"/>
  <c r="D5620" i="1"/>
  <c r="D5619" i="1"/>
  <c r="D5618" i="1"/>
  <c r="D5617" i="1"/>
  <c r="D5616" i="1"/>
  <c r="D5615" i="1"/>
  <c r="D5614" i="1"/>
  <c r="D5613" i="1"/>
  <c r="D5612" i="1"/>
  <c r="D5611" i="1"/>
  <c r="D5610" i="1"/>
  <c r="D5609" i="1"/>
  <c r="D5608" i="1"/>
  <c r="D5607" i="1"/>
  <c r="D5606" i="1"/>
  <c r="D5605" i="1"/>
  <c r="D5604" i="1"/>
  <c r="D5603" i="1"/>
  <c r="D5602" i="1"/>
  <c r="D5601" i="1"/>
  <c r="D5600" i="1"/>
  <c r="D5599" i="1"/>
  <c r="D5598" i="1"/>
  <c r="D5597" i="1"/>
  <c r="D5596" i="1"/>
  <c r="D5595" i="1"/>
  <c r="D5594" i="1"/>
  <c r="D5593" i="1"/>
  <c r="D5592" i="1"/>
  <c r="D5591" i="1"/>
  <c r="D5590" i="1"/>
  <c r="D5589" i="1"/>
  <c r="D5588" i="1"/>
  <c r="D5587" i="1"/>
  <c r="D5586" i="1"/>
  <c r="D5585" i="1"/>
  <c r="D5584" i="1"/>
  <c r="D5583" i="1"/>
  <c r="D5582" i="1"/>
  <c r="D5581" i="1"/>
  <c r="D5580" i="1"/>
  <c r="D5579" i="1"/>
  <c r="D5578" i="1"/>
  <c r="D5577" i="1"/>
  <c r="D5576" i="1"/>
  <c r="D5575" i="1"/>
  <c r="D5574" i="1"/>
  <c r="D5573" i="1"/>
  <c r="D5572" i="1"/>
  <c r="D5571" i="1"/>
  <c r="D5570" i="1"/>
  <c r="D5569" i="1"/>
  <c r="D5568" i="1"/>
  <c r="D5567" i="1"/>
  <c r="D5566" i="1"/>
  <c r="D5565" i="1"/>
  <c r="D5564" i="1"/>
  <c r="D5563" i="1"/>
  <c r="D5562" i="1"/>
  <c r="D5561" i="1"/>
  <c r="D5560" i="1"/>
  <c r="D5559" i="1"/>
  <c r="D5558" i="1"/>
  <c r="D5557" i="1"/>
  <c r="D5556" i="1"/>
  <c r="D5555" i="1"/>
  <c r="D5554" i="1"/>
  <c r="D5553" i="1"/>
  <c r="D5552" i="1"/>
  <c r="D5551" i="1"/>
  <c r="D5550" i="1"/>
  <c r="D5549" i="1"/>
  <c r="D5548" i="1"/>
  <c r="D5547" i="1"/>
  <c r="D5546" i="1"/>
  <c r="D5545" i="1"/>
  <c r="D5544" i="1"/>
  <c r="D5543" i="1"/>
  <c r="D5542" i="1"/>
  <c r="D5541" i="1"/>
  <c r="D5540" i="1"/>
  <c r="D5539" i="1"/>
  <c r="D5538" i="1"/>
  <c r="D5537" i="1"/>
  <c r="D5536" i="1"/>
  <c r="D5535" i="1"/>
  <c r="D5534" i="1"/>
  <c r="D5533" i="1"/>
  <c r="D5532" i="1"/>
  <c r="D5531" i="1"/>
  <c r="D5530" i="1"/>
  <c r="D5529" i="1"/>
  <c r="D5528" i="1"/>
  <c r="D5527" i="1"/>
  <c r="D5526" i="1"/>
  <c r="D5525" i="1"/>
  <c r="D5524" i="1"/>
  <c r="D5523" i="1"/>
  <c r="D5522" i="1"/>
  <c r="D5521" i="1"/>
  <c r="D5520" i="1"/>
  <c r="D5519" i="1"/>
  <c r="D5518" i="1"/>
  <c r="D5517" i="1"/>
  <c r="D5516" i="1"/>
  <c r="D5515" i="1"/>
  <c r="D5514" i="1"/>
  <c r="D5513" i="1"/>
  <c r="D5512" i="1"/>
  <c r="D5511" i="1"/>
  <c r="D5510" i="1"/>
  <c r="D5509" i="1"/>
  <c r="D5508" i="1"/>
  <c r="D5507" i="1"/>
  <c r="D5506" i="1"/>
  <c r="D5505" i="1"/>
  <c r="D5504" i="1"/>
  <c r="D5503" i="1"/>
  <c r="D5502" i="1"/>
  <c r="D5501" i="1"/>
  <c r="D5500" i="1"/>
  <c r="D5499" i="1"/>
  <c r="D5498" i="1"/>
  <c r="D5497" i="1"/>
  <c r="D5496" i="1"/>
  <c r="D5495" i="1"/>
  <c r="D5494" i="1"/>
  <c r="D5493" i="1"/>
  <c r="D5492" i="1"/>
  <c r="D5491" i="1"/>
  <c r="D5490" i="1"/>
  <c r="D5489" i="1"/>
  <c r="D5488" i="1"/>
  <c r="D5487" i="1"/>
  <c r="D5486" i="1"/>
  <c r="D5485" i="1"/>
  <c r="D5484" i="1"/>
  <c r="D5483" i="1"/>
  <c r="D5482" i="1"/>
  <c r="D5481" i="1"/>
  <c r="D5480" i="1"/>
  <c r="D5479" i="1"/>
  <c r="D5478" i="1"/>
  <c r="D5477" i="1"/>
  <c r="D5476" i="1"/>
  <c r="D5475" i="1"/>
  <c r="D5474" i="1"/>
  <c r="D5473" i="1"/>
  <c r="D5472" i="1"/>
  <c r="D5471" i="1"/>
  <c r="D5470" i="1"/>
  <c r="D5469" i="1"/>
  <c r="D5468" i="1"/>
  <c r="D5467" i="1"/>
  <c r="D5466" i="1"/>
  <c r="D5465" i="1"/>
  <c r="D5464" i="1"/>
  <c r="D5463" i="1"/>
  <c r="D5462" i="1"/>
  <c r="D5461" i="1"/>
  <c r="D5460" i="1"/>
  <c r="D5459" i="1"/>
  <c r="D5458" i="1"/>
  <c r="D5457" i="1"/>
  <c r="D5456" i="1"/>
  <c r="D5455" i="1"/>
  <c r="D5454" i="1"/>
  <c r="D5453" i="1"/>
  <c r="D5452" i="1"/>
  <c r="D5451" i="1"/>
  <c r="D5450" i="1"/>
  <c r="D5449" i="1"/>
  <c r="D5448" i="1"/>
  <c r="D5447" i="1"/>
  <c r="D5446" i="1"/>
  <c r="D5445" i="1"/>
  <c r="D5444" i="1"/>
  <c r="D5443" i="1"/>
  <c r="D5442" i="1"/>
  <c r="D5441" i="1"/>
  <c r="D5440" i="1"/>
  <c r="D5439" i="1"/>
  <c r="D5438" i="1"/>
  <c r="D5437" i="1"/>
  <c r="D5436" i="1"/>
  <c r="D5435" i="1"/>
  <c r="D5434" i="1"/>
  <c r="D5433" i="1"/>
  <c r="D5432" i="1"/>
  <c r="D5431" i="1"/>
  <c r="D5430" i="1"/>
  <c r="D5429" i="1"/>
  <c r="D5428" i="1"/>
  <c r="D5427" i="1"/>
  <c r="D5426" i="1"/>
  <c r="D5425" i="1"/>
  <c r="D5424" i="1"/>
  <c r="D5423" i="1"/>
  <c r="D5422" i="1"/>
  <c r="D5421" i="1"/>
  <c r="D5420" i="1"/>
  <c r="D5419" i="1"/>
  <c r="D5418" i="1"/>
  <c r="D5417" i="1"/>
  <c r="D5416" i="1"/>
  <c r="D5415" i="1"/>
  <c r="D5414" i="1"/>
  <c r="D5413" i="1"/>
  <c r="D5412" i="1"/>
  <c r="D5411" i="1"/>
  <c r="D5410" i="1"/>
  <c r="D5409" i="1"/>
  <c r="D5408" i="1"/>
  <c r="D5407" i="1"/>
  <c r="D5406" i="1"/>
  <c r="D5405" i="1"/>
  <c r="D5404" i="1"/>
  <c r="D5403" i="1"/>
  <c r="D5402" i="1"/>
  <c r="D5401" i="1"/>
  <c r="D5400" i="1"/>
  <c r="D5399" i="1"/>
  <c r="D5398" i="1"/>
  <c r="D5397" i="1"/>
  <c r="D5396" i="1"/>
  <c r="D5395" i="1"/>
  <c r="D5394" i="1"/>
  <c r="D5393" i="1"/>
  <c r="D5392" i="1"/>
  <c r="D5391" i="1"/>
  <c r="D5390" i="1"/>
  <c r="D5389" i="1"/>
  <c r="D5388" i="1"/>
  <c r="D5387" i="1"/>
  <c r="D5386" i="1"/>
  <c r="D5385" i="1"/>
  <c r="D5384" i="1"/>
  <c r="D5383" i="1"/>
  <c r="D5382" i="1"/>
  <c r="D5381" i="1"/>
  <c r="D5380" i="1"/>
  <c r="D5379" i="1"/>
  <c r="D5378" i="1"/>
  <c r="D5377" i="1"/>
  <c r="D5376" i="1"/>
  <c r="D5375" i="1"/>
  <c r="D5374" i="1"/>
  <c r="D5373" i="1"/>
  <c r="D5372" i="1"/>
  <c r="D5371" i="1"/>
  <c r="D5370" i="1"/>
  <c r="D5369" i="1"/>
  <c r="D5368" i="1"/>
  <c r="D5367" i="1"/>
  <c r="D5366" i="1"/>
  <c r="D5365" i="1"/>
  <c r="D5364" i="1"/>
  <c r="D5363" i="1"/>
  <c r="D5362" i="1"/>
  <c r="D5361" i="1"/>
  <c r="D5360" i="1"/>
  <c r="D5359" i="1"/>
  <c r="D5358" i="1"/>
  <c r="D5357" i="1"/>
  <c r="D5356" i="1"/>
  <c r="D5355" i="1"/>
  <c r="D5354" i="1"/>
  <c r="D5353" i="1"/>
  <c r="D5352" i="1"/>
  <c r="D5351" i="1"/>
  <c r="D5350" i="1"/>
  <c r="D5349" i="1"/>
  <c r="D5348" i="1"/>
  <c r="D5347" i="1"/>
  <c r="D5346" i="1"/>
  <c r="D5345" i="1"/>
  <c r="D5344" i="1"/>
  <c r="D5343" i="1"/>
  <c r="D5342" i="1"/>
  <c r="D5341" i="1"/>
  <c r="D5340" i="1"/>
  <c r="D5339" i="1"/>
  <c r="D5338" i="1"/>
  <c r="D5337" i="1"/>
  <c r="D5336" i="1"/>
  <c r="D5335" i="1"/>
  <c r="D5334" i="1"/>
  <c r="D5333" i="1"/>
  <c r="D5332" i="1"/>
  <c r="D5331" i="1"/>
  <c r="D5330" i="1"/>
  <c r="D5329" i="1"/>
  <c r="D5328" i="1"/>
  <c r="D5327" i="1"/>
  <c r="D5326" i="1"/>
  <c r="D5325" i="1"/>
  <c r="D5324" i="1"/>
  <c r="D5323" i="1"/>
  <c r="D5322" i="1"/>
  <c r="D5321" i="1"/>
  <c r="D5320" i="1"/>
  <c r="D5319" i="1"/>
  <c r="D5318" i="1"/>
  <c r="D5317" i="1"/>
  <c r="D5316" i="1"/>
  <c r="D5315" i="1"/>
  <c r="D5314" i="1"/>
  <c r="D5313" i="1"/>
  <c r="D5312" i="1"/>
  <c r="D5311" i="1"/>
  <c r="D5310" i="1"/>
  <c r="D5309" i="1"/>
  <c r="D5308" i="1"/>
  <c r="D5307" i="1"/>
  <c r="D5306" i="1"/>
  <c r="D5305" i="1"/>
  <c r="D5304" i="1"/>
  <c r="D5303" i="1"/>
  <c r="D5302" i="1"/>
  <c r="D5301" i="1"/>
  <c r="D5300" i="1"/>
  <c r="D5299" i="1"/>
  <c r="D5298" i="1"/>
  <c r="D5297" i="1"/>
  <c r="D5296" i="1"/>
  <c r="D5295" i="1"/>
  <c r="D5294" i="1"/>
  <c r="D5293" i="1"/>
  <c r="D5292" i="1"/>
  <c r="D5291" i="1"/>
  <c r="D5290" i="1"/>
  <c r="D5289" i="1"/>
  <c r="D5288" i="1"/>
  <c r="D5287" i="1"/>
  <c r="D5286" i="1"/>
  <c r="D5285" i="1"/>
  <c r="D5284" i="1"/>
  <c r="D5283" i="1"/>
  <c r="D5282" i="1"/>
  <c r="D5281" i="1"/>
  <c r="D5280" i="1"/>
  <c r="D5279" i="1"/>
  <c r="D5278" i="1"/>
  <c r="D5277" i="1"/>
  <c r="D5276" i="1"/>
  <c r="D5275" i="1"/>
  <c r="D5274" i="1"/>
  <c r="D5273" i="1"/>
  <c r="D5272" i="1"/>
  <c r="D5271" i="1"/>
  <c r="D5270" i="1"/>
  <c r="D5269" i="1"/>
  <c r="D5268" i="1"/>
  <c r="D5267" i="1"/>
  <c r="D5266" i="1"/>
  <c r="D5265" i="1"/>
  <c r="D5264" i="1"/>
  <c r="D5263" i="1"/>
  <c r="D5262" i="1"/>
  <c r="D5261" i="1"/>
  <c r="D5260" i="1"/>
  <c r="D5259" i="1"/>
  <c r="D5258" i="1"/>
  <c r="D5257" i="1"/>
  <c r="D5256" i="1"/>
  <c r="D5255" i="1"/>
  <c r="D5254" i="1"/>
  <c r="D5253" i="1"/>
  <c r="D5252" i="1"/>
  <c r="D5251" i="1"/>
  <c r="D5250" i="1"/>
  <c r="D5249" i="1"/>
  <c r="D5248" i="1"/>
  <c r="D5247" i="1"/>
  <c r="D5246" i="1"/>
  <c r="D5245" i="1"/>
  <c r="D5244" i="1"/>
  <c r="D5243" i="1"/>
  <c r="D5242" i="1"/>
  <c r="D5241" i="1"/>
  <c r="D5240" i="1"/>
  <c r="D5239" i="1"/>
  <c r="D5238" i="1"/>
  <c r="D5237" i="1"/>
  <c r="D5236" i="1"/>
  <c r="D5235" i="1"/>
  <c r="D5234" i="1"/>
  <c r="D5233" i="1"/>
  <c r="D5232" i="1"/>
  <c r="D5231" i="1"/>
  <c r="D5230" i="1"/>
  <c r="D5229" i="1"/>
  <c r="D5228" i="1"/>
  <c r="D5227" i="1"/>
  <c r="D5226" i="1"/>
  <c r="D5225" i="1"/>
  <c r="D5224" i="1"/>
  <c r="D5223" i="1"/>
  <c r="D5222" i="1"/>
  <c r="D5221" i="1"/>
  <c r="D5220" i="1"/>
  <c r="D5219" i="1"/>
  <c r="D5218" i="1"/>
  <c r="D5217" i="1"/>
  <c r="D5216" i="1"/>
  <c r="D5215" i="1"/>
  <c r="D5214" i="1"/>
  <c r="D5213" i="1"/>
  <c r="D5212" i="1"/>
  <c r="D5211" i="1"/>
  <c r="D5210" i="1"/>
  <c r="D5209" i="1"/>
  <c r="D5208" i="1"/>
  <c r="D5207" i="1"/>
  <c r="D5206" i="1"/>
  <c r="D5205" i="1"/>
  <c r="D5204" i="1"/>
  <c r="D5203" i="1"/>
  <c r="D5202" i="1"/>
  <c r="D5201" i="1"/>
  <c r="D5200" i="1"/>
  <c r="D5199" i="1"/>
  <c r="D5198" i="1"/>
  <c r="D5197" i="1"/>
  <c r="D5196" i="1"/>
  <c r="D5195" i="1"/>
  <c r="D5194" i="1"/>
  <c r="D5193" i="1"/>
  <c r="D5192" i="1"/>
  <c r="D5191" i="1"/>
  <c r="D5190" i="1"/>
  <c r="D5189" i="1"/>
  <c r="D5188" i="1"/>
  <c r="D5187" i="1"/>
  <c r="D5186" i="1"/>
  <c r="D5185" i="1"/>
  <c r="D5184" i="1"/>
  <c r="D5183" i="1"/>
  <c r="D5182" i="1"/>
  <c r="D5181" i="1"/>
  <c r="D5180" i="1"/>
  <c r="D5179" i="1"/>
  <c r="D5178" i="1"/>
  <c r="D5177" i="1"/>
  <c r="D5176" i="1"/>
  <c r="D5175" i="1"/>
  <c r="D5174" i="1"/>
  <c r="D5173" i="1"/>
  <c r="D5172" i="1"/>
  <c r="D5171" i="1"/>
  <c r="D5170" i="1"/>
  <c r="D5169" i="1"/>
  <c r="D5168" i="1"/>
  <c r="D5167" i="1"/>
  <c r="D5166" i="1"/>
  <c r="D5165" i="1"/>
  <c r="D5164" i="1"/>
  <c r="D5163" i="1"/>
  <c r="D5162" i="1"/>
  <c r="D5161" i="1"/>
  <c r="D5160" i="1"/>
  <c r="D5159" i="1"/>
  <c r="D5158" i="1"/>
  <c r="D5157" i="1"/>
  <c r="D5156" i="1"/>
  <c r="D5155" i="1"/>
  <c r="D5154" i="1"/>
  <c r="D5153" i="1"/>
  <c r="D5152" i="1"/>
  <c r="D5151" i="1"/>
  <c r="D5150" i="1"/>
  <c r="D5149" i="1"/>
  <c r="D5148" i="1"/>
  <c r="D5147" i="1"/>
  <c r="D5146" i="1"/>
  <c r="D5145" i="1"/>
  <c r="D5144" i="1"/>
  <c r="D5143" i="1"/>
  <c r="D5142" i="1"/>
  <c r="D5141" i="1"/>
  <c r="D5140" i="1"/>
  <c r="D5139" i="1"/>
  <c r="D5138" i="1"/>
  <c r="D5137" i="1"/>
  <c r="D5136" i="1"/>
  <c r="D5135" i="1"/>
  <c r="D5134" i="1"/>
  <c r="D5133" i="1"/>
  <c r="D5132" i="1"/>
  <c r="D5131" i="1"/>
  <c r="D5130" i="1"/>
  <c r="D5129" i="1"/>
  <c r="D5128" i="1"/>
  <c r="D5127" i="1"/>
  <c r="D5126" i="1"/>
  <c r="D5125" i="1"/>
  <c r="D5124" i="1"/>
  <c r="D5123" i="1"/>
  <c r="D5122" i="1"/>
  <c r="D5121" i="1"/>
  <c r="D5120" i="1"/>
  <c r="D5119" i="1"/>
  <c r="D5118" i="1"/>
  <c r="D5117" i="1"/>
  <c r="D5116" i="1"/>
  <c r="D5115" i="1"/>
  <c r="D5114" i="1"/>
  <c r="D5113" i="1"/>
  <c r="D5112" i="1"/>
  <c r="D5111" i="1"/>
  <c r="D5110" i="1"/>
  <c r="D5109" i="1"/>
  <c r="D5108" i="1"/>
  <c r="D5107" i="1"/>
  <c r="D5106" i="1"/>
  <c r="D5105" i="1"/>
  <c r="D5104" i="1"/>
  <c r="D5103" i="1"/>
  <c r="D5102" i="1"/>
  <c r="D5101" i="1"/>
  <c r="D5100" i="1"/>
  <c r="D5099" i="1"/>
  <c r="D5098" i="1"/>
  <c r="D5097" i="1"/>
  <c r="D5096" i="1"/>
  <c r="D5095" i="1"/>
  <c r="D5094" i="1"/>
  <c r="D5093" i="1"/>
  <c r="D5092" i="1"/>
  <c r="D5091" i="1"/>
  <c r="D5090" i="1"/>
  <c r="D5089" i="1"/>
  <c r="D5088" i="1"/>
  <c r="D5087" i="1"/>
  <c r="D5086" i="1"/>
  <c r="D5085" i="1"/>
  <c r="D5084" i="1"/>
  <c r="D5083" i="1"/>
  <c r="D5082" i="1"/>
  <c r="D5081" i="1"/>
  <c r="D5080" i="1"/>
  <c r="D5079" i="1"/>
  <c r="D5078" i="1"/>
  <c r="D5077" i="1"/>
  <c r="D5076" i="1"/>
  <c r="D5075" i="1"/>
  <c r="D5074" i="1"/>
  <c r="D5073" i="1"/>
  <c r="D5072" i="1"/>
  <c r="D5071" i="1"/>
  <c r="D5070" i="1"/>
  <c r="D5069" i="1"/>
  <c r="D5068" i="1"/>
  <c r="D5067" i="1"/>
  <c r="D5066" i="1"/>
  <c r="D5065" i="1"/>
  <c r="D5064" i="1"/>
  <c r="D5063" i="1"/>
  <c r="D5062" i="1"/>
  <c r="D5061" i="1"/>
  <c r="D5060" i="1"/>
  <c r="D5059" i="1"/>
  <c r="D5058" i="1"/>
  <c r="D5057" i="1"/>
  <c r="D5056" i="1"/>
  <c r="D5055" i="1"/>
  <c r="D5054" i="1"/>
  <c r="D5053" i="1"/>
  <c r="D5052" i="1"/>
  <c r="D5051" i="1"/>
  <c r="D5050" i="1"/>
  <c r="D5049" i="1"/>
  <c r="D5048" i="1"/>
  <c r="D5047" i="1"/>
  <c r="D5046" i="1"/>
  <c r="D5045" i="1"/>
  <c r="D5044" i="1"/>
  <c r="D5043" i="1"/>
  <c r="D5042" i="1"/>
  <c r="D5041" i="1"/>
  <c r="D5040" i="1"/>
  <c r="D5039" i="1"/>
  <c r="D5038" i="1"/>
  <c r="D5037" i="1"/>
  <c r="D5036" i="1"/>
  <c r="D5035" i="1"/>
  <c r="D5034" i="1"/>
  <c r="D5033" i="1"/>
  <c r="D5032" i="1"/>
  <c r="D5031" i="1"/>
  <c r="D5030" i="1"/>
  <c r="D5029" i="1"/>
  <c r="D5028" i="1"/>
  <c r="D5027" i="1"/>
  <c r="D5026" i="1"/>
  <c r="D5025" i="1"/>
  <c r="D5024" i="1"/>
  <c r="D5023" i="1"/>
  <c r="D5022" i="1"/>
  <c r="D5021" i="1"/>
  <c r="D5020" i="1"/>
  <c r="D5019" i="1"/>
  <c r="D5018" i="1"/>
  <c r="D5017" i="1"/>
  <c r="D5016" i="1"/>
  <c r="D5015" i="1"/>
  <c r="D5014" i="1"/>
  <c r="D5013" i="1"/>
  <c r="D5012" i="1"/>
  <c r="D5011" i="1"/>
  <c r="D5010" i="1"/>
  <c r="D5009" i="1"/>
  <c r="D5008" i="1"/>
  <c r="D5007" i="1"/>
  <c r="D5006" i="1"/>
  <c r="D5005" i="1"/>
  <c r="D5004" i="1"/>
  <c r="D5003" i="1"/>
  <c r="D5002" i="1"/>
  <c r="D5001" i="1"/>
  <c r="D5000" i="1"/>
  <c r="D4999" i="1"/>
  <c r="D4998" i="1"/>
  <c r="D4997" i="1"/>
  <c r="D4996" i="1"/>
  <c r="D4995" i="1"/>
  <c r="D4994" i="1"/>
  <c r="D4993" i="1"/>
  <c r="D4992" i="1"/>
  <c r="D4991" i="1"/>
  <c r="D4990" i="1"/>
  <c r="D4989" i="1"/>
  <c r="D4988" i="1"/>
  <c r="D4987" i="1"/>
  <c r="D4986" i="1"/>
  <c r="D4985" i="1"/>
  <c r="D4984" i="1"/>
  <c r="D4983" i="1"/>
  <c r="D4982" i="1"/>
  <c r="D4981" i="1"/>
  <c r="D4980" i="1"/>
  <c r="D4979" i="1"/>
  <c r="D4978" i="1"/>
  <c r="D4977" i="1"/>
  <c r="D4976" i="1"/>
  <c r="D4975" i="1"/>
  <c r="D4974" i="1"/>
  <c r="D4973" i="1"/>
  <c r="D4972" i="1"/>
  <c r="D4971" i="1"/>
  <c r="D4970" i="1"/>
  <c r="D4969" i="1"/>
  <c r="D4968" i="1"/>
  <c r="D4967" i="1"/>
  <c r="D4966" i="1"/>
  <c r="D4965" i="1"/>
  <c r="D4964" i="1"/>
  <c r="D4963" i="1"/>
  <c r="D4962" i="1"/>
  <c r="D4961" i="1"/>
  <c r="D4960" i="1"/>
  <c r="D4959" i="1"/>
  <c r="D4958" i="1"/>
  <c r="D4957" i="1"/>
  <c r="D4956" i="1"/>
  <c r="D4955" i="1"/>
  <c r="D4954" i="1"/>
  <c r="D4953" i="1"/>
  <c r="D4952" i="1"/>
  <c r="D4951" i="1"/>
  <c r="D4950" i="1"/>
  <c r="D4949" i="1"/>
  <c r="D4948" i="1"/>
  <c r="D4947" i="1"/>
  <c r="D4946" i="1"/>
  <c r="D4945" i="1"/>
  <c r="D4944" i="1"/>
  <c r="D4943" i="1"/>
  <c r="D4942" i="1"/>
  <c r="D4941" i="1"/>
  <c r="D4940" i="1"/>
  <c r="D4939" i="1"/>
  <c r="D4938" i="1"/>
  <c r="D4937" i="1"/>
  <c r="D4936" i="1"/>
  <c r="D4935" i="1"/>
  <c r="D4934" i="1"/>
  <c r="D4933" i="1"/>
  <c r="D4932" i="1"/>
  <c r="D4931" i="1"/>
  <c r="D4930" i="1"/>
  <c r="D4929" i="1"/>
  <c r="D4928" i="1"/>
  <c r="D4927" i="1"/>
  <c r="D4926" i="1"/>
  <c r="D4925" i="1"/>
  <c r="D4924" i="1"/>
  <c r="D4923" i="1"/>
  <c r="D4922" i="1"/>
  <c r="D4921" i="1"/>
  <c r="D4920" i="1"/>
  <c r="D4919" i="1"/>
  <c r="D4918" i="1"/>
  <c r="D4917" i="1"/>
  <c r="D4916" i="1"/>
  <c r="D4915" i="1"/>
  <c r="D4914" i="1"/>
  <c r="D4913" i="1"/>
  <c r="D4912" i="1"/>
  <c r="D4911" i="1"/>
  <c r="D4910" i="1"/>
  <c r="D4909" i="1"/>
  <c r="D4908" i="1"/>
  <c r="D4907" i="1"/>
  <c r="D4906" i="1"/>
  <c r="D4905" i="1"/>
  <c r="D4904" i="1"/>
  <c r="D4903" i="1"/>
  <c r="D4902" i="1"/>
  <c r="D4901" i="1"/>
  <c r="D4900" i="1"/>
  <c r="D4899" i="1"/>
  <c r="D4898" i="1"/>
  <c r="D4897" i="1"/>
  <c r="D4896" i="1"/>
  <c r="D4895" i="1"/>
  <c r="D4894" i="1"/>
  <c r="D4893" i="1"/>
  <c r="D4892" i="1"/>
  <c r="D4891" i="1"/>
  <c r="D4890" i="1"/>
  <c r="D4889" i="1"/>
  <c r="D4888" i="1"/>
  <c r="D4887" i="1"/>
  <c r="D4886" i="1"/>
  <c r="D4885" i="1"/>
  <c r="D4884" i="1"/>
  <c r="D4883" i="1"/>
  <c r="D4882" i="1"/>
  <c r="D4881" i="1"/>
  <c r="D4880" i="1"/>
  <c r="D4879" i="1"/>
  <c r="D4878" i="1"/>
  <c r="D4877" i="1"/>
  <c r="D4876" i="1"/>
  <c r="D4875" i="1"/>
  <c r="D4874" i="1"/>
  <c r="D4873" i="1"/>
  <c r="D4872" i="1"/>
  <c r="D4871" i="1"/>
  <c r="D4870" i="1"/>
  <c r="D4869" i="1"/>
  <c r="D4868" i="1"/>
  <c r="D4867" i="1"/>
  <c r="D4866" i="1"/>
  <c r="D4865" i="1"/>
  <c r="D4864" i="1"/>
  <c r="D4863" i="1"/>
  <c r="D4862" i="1"/>
  <c r="D4861" i="1"/>
  <c r="D4860" i="1"/>
  <c r="D4859" i="1"/>
  <c r="D4858" i="1"/>
  <c r="D4857" i="1"/>
  <c r="D4856" i="1"/>
  <c r="D4855" i="1"/>
  <c r="D4854" i="1"/>
  <c r="D4853" i="1"/>
  <c r="D4852" i="1"/>
  <c r="D4851" i="1"/>
  <c r="D4850" i="1"/>
  <c r="D4849" i="1"/>
  <c r="D4848" i="1"/>
  <c r="D4847" i="1"/>
  <c r="D4846" i="1"/>
  <c r="D4845" i="1"/>
  <c r="D4844" i="1"/>
  <c r="D4843" i="1"/>
  <c r="D4842" i="1"/>
  <c r="D4841" i="1"/>
  <c r="D4840" i="1"/>
  <c r="D4839" i="1"/>
  <c r="D4838" i="1"/>
  <c r="D4837" i="1"/>
  <c r="D4836" i="1"/>
  <c r="D4835" i="1"/>
  <c r="D4834" i="1"/>
  <c r="D4833" i="1"/>
  <c r="D4832" i="1"/>
  <c r="D4831" i="1"/>
  <c r="D4830" i="1"/>
  <c r="D4829" i="1"/>
  <c r="D4828" i="1"/>
  <c r="D4827" i="1"/>
  <c r="D4826" i="1"/>
  <c r="D4825" i="1"/>
  <c r="D4824" i="1"/>
  <c r="D4823" i="1"/>
  <c r="D4822" i="1"/>
  <c r="D4821" i="1"/>
  <c r="D4820" i="1"/>
  <c r="D4819" i="1"/>
  <c r="D4818" i="1"/>
  <c r="D4817" i="1"/>
  <c r="D4816" i="1"/>
  <c r="D4815" i="1"/>
  <c r="D4814" i="1"/>
  <c r="D4813" i="1"/>
  <c r="D4812" i="1"/>
  <c r="D4811" i="1"/>
  <c r="D4810" i="1"/>
  <c r="D4809" i="1"/>
  <c r="D4808" i="1"/>
  <c r="D4807" i="1"/>
  <c r="D4806" i="1"/>
  <c r="D4805" i="1"/>
  <c r="D4804" i="1"/>
  <c r="D4803" i="1"/>
  <c r="D4802" i="1"/>
  <c r="D4801" i="1"/>
  <c r="D4800" i="1"/>
  <c r="D4799" i="1"/>
  <c r="D4798" i="1"/>
  <c r="D4797" i="1"/>
  <c r="D4796" i="1"/>
  <c r="D4795" i="1"/>
  <c r="D4794" i="1"/>
  <c r="D4793" i="1"/>
  <c r="D4792" i="1"/>
  <c r="D4791" i="1"/>
  <c r="D4790" i="1"/>
  <c r="D4789" i="1"/>
  <c r="D4788" i="1"/>
  <c r="D4787" i="1"/>
  <c r="D4786" i="1"/>
  <c r="D4785" i="1"/>
  <c r="D4784" i="1"/>
  <c r="D4783" i="1"/>
  <c r="D4782" i="1"/>
  <c r="D4781" i="1"/>
  <c r="D4780" i="1"/>
  <c r="D4779" i="1"/>
  <c r="D4778" i="1"/>
  <c r="D4777" i="1"/>
  <c r="D4776" i="1"/>
  <c r="D4775" i="1"/>
  <c r="D4774" i="1"/>
  <c r="D4773" i="1"/>
  <c r="D4772" i="1"/>
  <c r="D4771" i="1"/>
  <c r="D4770" i="1"/>
  <c r="D4769" i="1"/>
  <c r="D4768" i="1"/>
  <c r="D4767" i="1"/>
  <c r="D4766" i="1"/>
  <c r="D4765" i="1"/>
  <c r="D4764" i="1"/>
  <c r="D4763" i="1"/>
  <c r="D4762" i="1"/>
  <c r="D4761" i="1"/>
  <c r="D4760" i="1"/>
  <c r="D4759" i="1"/>
  <c r="D4758" i="1"/>
  <c r="D4757" i="1"/>
  <c r="D4756" i="1"/>
  <c r="D4755" i="1"/>
  <c r="D4754" i="1"/>
  <c r="D4753" i="1"/>
  <c r="D4752" i="1"/>
  <c r="D4751" i="1"/>
  <c r="D4750" i="1"/>
  <c r="D4749" i="1"/>
  <c r="D4748" i="1"/>
  <c r="D4747" i="1"/>
  <c r="D4746" i="1"/>
  <c r="D4745" i="1"/>
  <c r="D4744" i="1"/>
  <c r="D4743" i="1"/>
  <c r="D4742" i="1"/>
  <c r="D4741" i="1"/>
  <c r="D4740" i="1"/>
  <c r="D4739" i="1"/>
  <c r="D4738" i="1"/>
  <c r="D4737" i="1"/>
  <c r="D4736" i="1"/>
  <c r="D4735" i="1"/>
  <c r="D4734" i="1"/>
  <c r="D4733" i="1"/>
  <c r="D4732" i="1"/>
  <c r="D4731" i="1"/>
  <c r="D4730" i="1"/>
  <c r="D4729" i="1"/>
  <c r="D4728" i="1"/>
  <c r="D4727" i="1"/>
  <c r="D4726" i="1"/>
  <c r="D4725" i="1"/>
  <c r="D4724" i="1"/>
  <c r="D4723" i="1"/>
  <c r="D4722" i="1"/>
  <c r="D4721" i="1"/>
  <c r="D4720" i="1"/>
  <c r="D4719" i="1"/>
  <c r="D4718" i="1"/>
  <c r="D4717" i="1"/>
  <c r="D4716" i="1"/>
  <c r="D4715" i="1"/>
  <c r="D4714" i="1"/>
  <c r="D4713" i="1"/>
  <c r="D4712" i="1"/>
  <c r="D4711" i="1"/>
  <c r="D4710" i="1"/>
  <c r="D4709" i="1"/>
  <c r="D4708" i="1"/>
  <c r="D4707" i="1"/>
  <c r="D4706" i="1"/>
  <c r="D4705" i="1"/>
  <c r="D4704" i="1"/>
  <c r="D4703" i="1"/>
  <c r="D4702" i="1"/>
  <c r="D4701" i="1"/>
  <c r="D4700" i="1"/>
  <c r="D4699" i="1"/>
  <c r="D4698" i="1"/>
  <c r="D4697" i="1"/>
  <c r="D4696" i="1"/>
  <c r="D4695" i="1"/>
  <c r="D4694" i="1"/>
  <c r="D4693" i="1"/>
  <c r="D4692" i="1"/>
  <c r="D4691" i="1"/>
  <c r="D4690" i="1"/>
  <c r="D4689" i="1"/>
  <c r="D4688" i="1"/>
  <c r="D4687" i="1"/>
  <c r="D4686" i="1"/>
  <c r="D4685" i="1"/>
  <c r="D4684" i="1"/>
  <c r="D4683" i="1"/>
  <c r="D4682" i="1"/>
  <c r="D4681" i="1"/>
  <c r="D4680" i="1"/>
  <c r="D4679" i="1"/>
  <c r="D4678" i="1"/>
  <c r="D4677" i="1"/>
  <c r="D4676" i="1"/>
  <c r="D4675" i="1"/>
  <c r="D4674" i="1"/>
  <c r="D4673" i="1"/>
  <c r="D4672" i="1"/>
  <c r="D4671" i="1"/>
  <c r="D4670" i="1"/>
  <c r="D4669" i="1"/>
  <c r="D4668" i="1"/>
  <c r="D4667" i="1"/>
  <c r="D4666" i="1"/>
  <c r="D4665" i="1"/>
  <c r="D4664" i="1"/>
  <c r="D4663" i="1"/>
  <c r="D4662" i="1"/>
  <c r="D4661" i="1"/>
  <c r="D4660" i="1"/>
  <c r="D4659" i="1"/>
  <c r="D4658" i="1"/>
  <c r="D4657" i="1"/>
  <c r="D4656" i="1"/>
  <c r="D4655" i="1"/>
  <c r="D4654" i="1"/>
  <c r="D4653" i="1"/>
  <c r="D4652" i="1"/>
  <c r="D4651" i="1"/>
  <c r="D4650" i="1"/>
  <c r="D4649" i="1"/>
  <c r="D4648" i="1"/>
  <c r="D4647" i="1"/>
  <c r="D4646" i="1"/>
  <c r="D4645" i="1"/>
  <c r="D4644" i="1"/>
  <c r="D4643" i="1"/>
  <c r="D4642" i="1"/>
  <c r="D4641" i="1"/>
  <c r="D4640" i="1"/>
  <c r="D4639" i="1"/>
  <c r="D4638" i="1"/>
  <c r="D4637" i="1"/>
  <c r="D4636" i="1"/>
  <c r="D4635" i="1"/>
  <c r="D4634" i="1"/>
  <c r="D4633" i="1"/>
  <c r="D4632" i="1"/>
  <c r="D4631" i="1"/>
  <c r="D4630" i="1"/>
  <c r="D4629" i="1"/>
  <c r="D4628" i="1"/>
  <c r="D4627" i="1"/>
  <c r="D4626" i="1"/>
  <c r="D4625" i="1"/>
  <c r="D4624" i="1"/>
  <c r="D4623" i="1"/>
  <c r="D4622" i="1"/>
  <c r="D4621" i="1"/>
  <c r="D4620" i="1"/>
  <c r="D4619" i="1"/>
  <c r="D4618" i="1"/>
  <c r="D4617" i="1"/>
  <c r="D4616" i="1"/>
  <c r="D4615" i="1"/>
  <c r="D4614" i="1"/>
  <c r="D4613" i="1"/>
  <c r="D4612" i="1"/>
  <c r="D4611" i="1"/>
  <c r="D4610" i="1"/>
  <c r="D4609" i="1"/>
  <c r="D4608" i="1"/>
  <c r="D4607" i="1"/>
  <c r="D4606" i="1"/>
  <c r="D4605" i="1"/>
  <c r="D4604" i="1"/>
  <c r="D4603" i="1"/>
  <c r="D4602" i="1"/>
  <c r="D4601" i="1"/>
  <c r="D4600" i="1"/>
  <c r="D4599" i="1"/>
  <c r="D4598" i="1"/>
  <c r="D4597" i="1"/>
  <c r="D4596" i="1"/>
  <c r="D4595" i="1"/>
  <c r="D4594" i="1"/>
  <c r="D4593" i="1"/>
  <c r="D4592" i="1"/>
  <c r="D4591" i="1"/>
  <c r="D4590" i="1"/>
  <c r="D4589" i="1"/>
  <c r="D4588" i="1"/>
  <c r="D4587" i="1"/>
  <c r="D4586" i="1"/>
  <c r="D4585" i="1"/>
  <c r="D4584" i="1"/>
  <c r="D4583" i="1"/>
  <c r="D4582" i="1"/>
  <c r="D4581" i="1"/>
  <c r="D4580" i="1"/>
  <c r="D4579" i="1"/>
  <c r="D4578" i="1"/>
  <c r="D4577" i="1"/>
  <c r="D4576" i="1"/>
  <c r="D4575" i="1"/>
  <c r="D4574" i="1"/>
  <c r="D4573" i="1"/>
  <c r="D4572" i="1"/>
  <c r="D4571" i="1"/>
  <c r="D4570" i="1"/>
  <c r="D4569" i="1"/>
  <c r="D4568" i="1"/>
  <c r="D4567" i="1"/>
  <c r="D4566" i="1"/>
  <c r="D4565" i="1"/>
  <c r="D4564" i="1"/>
  <c r="D4563" i="1"/>
  <c r="D4562" i="1"/>
  <c r="D4561" i="1"/>
  <c r="D4560" i="1"/>
  <c r="D4559" i="1"/>
  <c r="D4558" i="1"/>
  <c r="D4557" i="1"/>
  <c r="D4556" i="1"/>
  <c r="D4555" i="1"/>
  <c r="D4554" i="1"/>
  <c r="D4553" i="1"/>
  <c r="D4552" i="1"/>
  <c r="D4551" i="1"/>
  <c r="D4550" i="1"/>
  <c r="D4549" i="1"/>
  <c r="D4548" i="1"/>
  <c r="D4547" i="1"/>
  <c r="D4546" i="1"/>
  <c r="D4545" i="1"/>
  <c r="D4544" i="1"/>
  <c r="D4543" i="1"/>
  <c r="D4542" i="1"/>
  <c r="D4541" i="1"/>
  <c r="D4540" i="1"/>
  <c r="D4539" i="1"/>
  <c r="D4538" i="1"/>
  <c r="D4537" i="1"/>
  <c r="D4536" i="1"/>
  <c r="D4535" i="1"/>
  <c r="D4534" i="1"/>
  <c r="D4533" i="1"/>
  <c r="D4532" i="1"/>
  <c r="D4531" i="1"/>
  <c r="D4530" i="1"/>
  <c r="D4529" i="1"/>
  <c r="D4528" i="1"/>
  <c r="D4527" i="1"/>
  <c r="D4526" i="1"/>
  <c r="D4525" i="1"/>
  <c r="D4524" i="1"/>
  <c r="D4523" i="1"/>
  <c r="D4522" i="1"/>
  <c r="D4521" i="1"/>
  <c r="D4520" i="1"/>
  <c r="D4519" i="1"/>
  <c r="D4518" i="1"/>
  <c r="D4517" i="1"/>
  <c r="D4516" i="1"/>
  <c r="D4515" i="1"/>
  <c r="D4514" i="1"/>
  <c r="D4513" i="1"/>
  <c r="D4512" i="1"/>
  <c r="D4511" i="1"/>
  <c r="D4510" i="1"/>
  <c r="D4509" i="1"/>
  <c r="D4508" i="1"/>
  <c r="D4507" i="1"/>
  <c r="D4506" i="1"/>
  <c r="D4505" i="1"/>
  <c r="D4504" i="1"/>
  <c r="D4503" i="1"/>
  <c r="D4502" i="1"/>
  <c r="D4501" i="1"/>
  <c r="D4500" i="1"/>
  <c r="D4499" i="1"/>
  <c r="D4498" i="1"/>
  <c r="D4497" i="1"/>
  <c r="D4496" i="1"/>
  <c r="D4495" i="1"/>
  <c r="D4494" i="1"/>
  <c r="D4493" i="1"/>
  <c r="D4492" i="1"/>
  <c r="D4491" i="1"/>
  <c r="D4490" i="1"/>
  <c r="D4489" i="1"/>
  <c r="D4488" i="1"/>
  <c r="D4487" i="1"/>
  <c r="D4486" i="1"/>
  <c r="D4485" i="1"/>
  <c r="D4484" i="1"/>
  <c r="D4483" i="1"/>
  <c r="D4482" i="1"/>
  <c r="D4481" i="1"/>
  <c r="D4480" i="1"/>
  <c r="D4479" i="1"/>
  <c r="D4478" i="1"/>
  <c r="D4477" i="1"/>
  <c r="D4476" i="1"/>
  <c r="D4475" i="1"/>
  <c r="D4474" i="1"/>
  <c r="D4473" i="1"/>
  <c r="D4472" i="1"/>
  <c r="D4471" i="1"/>
  <c r="D4470" i="1"/>
  <c r="D4469" i="1"/>
  <c r="D4468" i="1"/>
  <c r="D4467" i="1"/>
  <c r="D4466" i="1"/>
  <c r="D4465" i="1"/>
  <c r="D4464" i="1"/>
  <c r="D4463" i="1"/>
  <c r="D4462" i="1"/>
  <c r="D4461" i="1"/>
  <c r="D4460" i="1"/>
  <c r="D4459" i="1"/>
  <c r="D4458" i="1"/>
  <c r="D4457" i="1"/>
  <c r="D4456" i="1"/>
  <c r="D4455" i="1"/>
  <c r="D4454" i="1"/>
  <c r="D4453" i="1"/>
  <c r="D4452" i="1"/>
  <c r="D4451" i="1"/>
  <c r="D4450" i="1"/>
  <c r="D4449" i="1"/>
  <c r="D4448" i="1"/>
  <c r="D4447" i="1"/>
  <c r="D4446" i="1"/>
  <c r="D4445" i="1"/>
  <c r="D4444" i="1"/>
  <c r="D4443" i="1"/>
  <c r="D4442" i="1"/>
  <c r="D4441" i="1"/>
  <c r="D4440" i="1"/>
  <c r="D4439" i="1"/>
  <c r="D4438" i="1"/>
  <c r="D4437" i="1"/>
  <c r="D4436" i="1"/>
  <c r="D4435" i="1"/>
  <c r="D4434" i="1"/>
  <c r="D4433" i="1"/>
  <c r="D4432" i="1"/>
  <c r="D4431" i="1"/>
  <c r="D4430" i="1"/>
  <c r="D4429" i="1"/>
  <c r="D4428" i="1"/>
  <c r="D4427" i="1"/>
  <c r="D4426" i="1"/>
  <c r="D4425" i="1"/>
  <c r="D4424" i="1"/>
  <c r="D4423" i="1"/>
  <c r="D4422" i="1"/>
  <c r="D4421" i="1"/>
  <c r="D4420" i="1"/>
  <c r="D4419" i="1"/>
  <c r="D4418" i="1"/>
  <c r="D4417" i="1"/>
  <c r="D4416" i="1"/>
  <c r="D4415" i="1"/>
  <c r="D4414" i="1"/>
  <c r="D4413" i="1"/>
  <c r="D4412" i="1"/>
  <c r="D4411" i="1"/>
  <c r="D4410" i="1"/>
  <c r="D4409" i="1"/>
  <c r="D4408" i="1"/>
  <c r="D4407" i="1"/>
  <c r="D4406" i="1"/>
  <c r="D4405" i="1"/>
  <c r="D4404" i="1"/>
  <c r="D4403" i="1"/>
  <c r="D4402" i="1"/>
  <c r="D4401" i="1"/>
  <c r="D4400" i="1"/>
  <c r="D4399" i="1"/>
  <c r="D4398" i="1"/>
  <c r="D4397" i="1"/>
  <c r="D4396" i="1"/>
  <c r="D4395" i="1"/>
  <c r="D4394" i="1"/>
  <c r="D4393" i="1"/>
  <c r="D4392" i="1"/>
  <c r="D4391" i="1"/>
  <c r="D4390" i="1"/>
  <c r="D4389" i="1"/>
  <c r="D4388" i="1"/>
  <c r="D4387" i="1"/>
  <c r="D4386" i="1"/>
  <c r="D4385" i="1"/>
  <c r="D4384" i="1"/>
  <c r="D4383" i="1"/>
  <c r="D4382" i="1"/>
  <c r="D4381" i="1"/>
  <c r="D4380" i="1"/>
  <c r="D4379" i="1"/>
  <c r="D4378" i="1"/>
  <c r="D4377" i="1"/>
  <c r="D4376" i="1"/>
  <c r="D4375" i="1"/>
  <c r="D4374" i="1"/>
  <c r="D4373" i="1"/>
  <c r="D4372" i="1"/>
  <c r="D4371" i="1"/>
  <c r="D4370" i="1"/>
  <c r="D4369" i="1"/>
  <c r="D4368" i="1"/>
  <c r="D4367" i="1"/>
  <c r="D4366" i="1"/>
  <c r="D4365" i="1"/>
  <c r="D4364" i="1"/>
  <c r="D4363" i="1"/>
  <c r="D4362" i="1"/>
  <c r="D4361" i="1"/>
  <c r="D4360" i="1"/>
  <c r="D4359" i="1"/>
  <c r="D4358" i="1"/>
  <c r="D4357" i="1"/>
  <c r="D4356" i="1"/>
  <c r="D4355" i="1"/>
  <c r="D4354" i="1"/>
  <c r="D4353" i="1"/>
  <c r="D4352" i="1"/>
  <c r="D4351" i="1"/>
  <c r="D4350" i="1"/>
  <c r="D4349" i="1"/>
  <c r="D4348" i="1"/>
  <c r="D4347" i="1"/>
  <c r="D4346" i="1"/>
  <c r="D4345" i="1"/>
  <c r="D4344" i="1"/>
  <c r="D4343" i="1"/>
  <c r="D4342" i="1"/>
  <c r="D4341" i="1"/>
  <c r="D4340" i="1"/>
  <c r="D4339" i="1"/>
  <c r="D4338" i="1"/>
  <c r="D4337" i="1"/>
  <c r="D4336" i="1"/>
  <c r="D4335" i="1"/>
  <c r="D4334" i="1"/>
  <c r="D4333" i="1"/>
  <c r="D4332" i="1"/>
  <c r="D4331" i="1"/>
  <c r="D4330" i="1"/>
  <c r="D4329" i="1"/>
  <c r="D4328" i="1"/>
  <c r="D4327" i="1"/>
  <c r="D4326" i="1"/>
  <c r="D4325" i="1"/>
  <c r="D4324" i="1"/>
  <c r="D4323" i="1"/>
  <c r="D4322" i="1"/>
  <c r="D4321" i="1"/>
  <c r="D4320" i="1"/>
  <c r="D4319" i="1"/>
  <c r="D4318" i="1"/>
  <c r="D4317" i="1"/>
  <c r="D4316" i="1"/>
  <c r="D4315" i="1"/>
  <c r="D4314" i="1"/>
  <c r="D4313" i="1"/>
  <c r="D4312" i="1"/>
  <c r="D4311" i="1"/>
  <c r="D4310" i="1"/>
  <c r="D4309" i="1"/>
  <c r="D4308" i="1"/>
  <c r="D4307" i="1"/>
  <c r="D4306" i="1"/>
  <c r="D4305" i="1"/>
  <c r="D4304" i="1"/>
  <c r="D4303" i="1"/>
  <c r="D4302" i="1"/>
  <c r="D4301" i="1"/>
  <c r="D4300" i="1"/>
  <c r="D4299" i="1"/>
  <c r="D4298" i="1"/>
  <c r="D4297" i="1"/>
  <c r="D4296" i="1"/>
  <c r="D4295" i="1"/>
  <c r="D4294" i="1"/>
  <c r="D4293" i="1"/>
  <c r="D4292" i="1"/>
  <c r="D4291" i="1"/>
  <c r="D4290" i="1"/>
  <c r="D4289" i="1"/>
  <c r="D4288" i="1"/>
  <c r="D4287" i="1"/>
  <c r="D4286" i="1"/>
  <c r="D4285" i="1"/>
  <c r="D4284" i="1"/>
  <c r="D4283" i="1"/>
  <c r="D4282" i="1"/>
  <c r="D4281" i="1"/>
  <c r="D4280" i="1"/>
  <c r="D4279" i="1"/>
  <c r="D4278" i="1"/>
  <c r="D4277" i="1"/>
  <c r="D4276" i="1"/>
  <c r="D4275" i="1"/>
  <c r="D4274" i="1"/>
  <c r="D4273" i="1"/>
  <c r="D4272" i="1"/>
  <c r="D4271" i="1"/>
  <c r="D4270" i="1"/>
  <c r="D4269" i="1"/>
  <c r="D4268" i="1"/>
  <c r="D4267" i="1"/>
  <c r="D4266" i="1"/>
  <c r="D4265" i="1"/>
  <c r="D4264" i="1"/>
  <c r="D4263" i="1"/>
  <c r="D4262" i="1"/>
  <c r="D4261" i="1"/>
  <c r="D4260" i="1"/>
  <c r="D4259" i="1"/>
  <c r="D4258" i="1"/>
  <c r="D4257" i="1"/>
  <c r="D4256" i="1"/>
  <c r="D4255" i="1"/>
  <c r="D4254" i="1"/>
  <c r="D4253" i="1"/>
  <c r="D4252" i="1"/>
  <c r="D4251" i="1"/>
  <c r="D4250" i="1"/>
  <c r="D4249" i="1"/>
  <c r="D4248" i="1"/>
  <c r="D4247" i="1"/>
  <c r="D4246" i="1"/>
  <c r="D4245" i="1"/>
  <c r="D4244" i="1"/>
  <c r="D4243" i="1"/>
  <c r="D4242" i="1"/>
  <c r="D4241" i="1"/>
  <c r="D4240" i="1"/>
  <c r="D4239" i="1"/>
  <c r="D4238" i="1"/>
  <c r="D4237" i="1"/>
  <c r="D4236" i="1"/>
  <c r="D4235" i="1"/>
  <c r="D4234" i="1"/>
  <c r="D4233" i="1"/>
  <c r="D4232" i="1"/>
  <c r="D4231" i="1"/>
  <c r="D4230" i="1"/>
  <c r="D4229" i="1"/>
  <c r="D4228" i="1"/>
  <c r="D4227" i="1"/>
  <c r="D4226" i="1"/>
  <c r="D4225" i="1"/>
  <c r="D4224" i="1"/>
  <c r="D4223" i="1"/>
  <c r="D4222" i="1"/>
  <c r="D4221" i="1"/>
  <c r="D4220" i="1"/>
  <c r="D4219" i="1"/>
  <c r="D4218" i="1"/>
  <c r="D4217" i="1"/>
  <c r="D4216" i="1"/>
  <c r="D4215" i="1"/>
  <c r="D4214" i="1"/>
  <c r="D4213" i="1"/>
  <c r="D4212" i="1"/>
  <c r="D4211" i="1"/>
  <c r="D4210" i="1"/>
  <c r="D4209" i="1"/>
  <c r="D4208" i="1"/>
  <c r="D4207" i="1"/>
  <c r="D4206" i="1"/>
  <c r="D4205" i="1"/>
  <c r="D4204" i="1"/>
  <c r="D4203" i="1"/>
  <c r="D4202" i="1"/>
  <c r="D4201" i="1"/>
  <c r="D4200" i="1"/>
  <c r="D4199" i="1"/>
  <c r="D4198" i="1"/>
  <c r="D4197" i="1"/>
  <c r="D4196" i="1"/>
  <c r="D4195" i="1"/>
  <c r="D4194" i="1"/>
  <c r="D4193" i="1"/>
  <c r="D4192" i="1"/>
  <c r="D4191" i="1"/>
  <c r="D4190" i="1"/>
  <c r="D4189" i="1"/>
  <c r="D4188" i="1"/>
  <c r="D4187" i="1"/>
  <c r="D4186" i="1"/>
  <c r="D4185" i="1"/>
  <c r="D4184" i="1"/>
  <c r="D4183" i="1"/>
  <c r="D4182" i="1"/>
  <c r="D4181" i="1"/>
  <c r="D4180" i="1"/>
  <c r="D4179" i="1"/>
  <c r="D4178" i="1"/>
  <c r="D4177" i="1"/>
  <c r="D4176" i="1"/>
  <c r="D4175" i="1"/>
  <c r="D4174" i="1"/>
  <c r="D4173" i="1"/>
  <c r="D4172" i="1"/>
  <c r="D4171" i="1"/>
  <c r="D4170" i="1"/>
  <c r="D4169" i="1"/>
  <c r="D4168" i="1"/>
  <c r="D4167" i="1"/>
  <c r="D4166" i="1"/>
  <c r="D4165" i="1"/>
  <c r="D4164" i="1"/>
  <c r="D4163" i="1"/>
  <c r="D4162" i="1"/>
  <c r="D4161" i="1"/>
  <c r="D4160" i="1"/>
  <c r="D4159" i="1"/>
  <c r="D4158" i="1"/>
  <c r="D4157" i="1"/>
  <c r="D4156" i="1"/>
  <c r="D4155" i="1"/>
  <c r="D4154" i="1"/>
  <c r="D4153" i="1"/>
  <c r="D4152" i="1"/>
  <c r="D4151" i="1"/>
  <c r="D4150" i="1"/>
  <c r="D4149" i="1"/>
  <c r="D4148" i="1"/>
  <c r="D4147" i="1"/>
  <c r="D4146" i="1"/>
  <c r="D4145" i="1"/>
  <c r="D4144" i="1"/>
  <c r="D4143" i="1"/>
  <c r="D4142" i="1"/>
  <c r="D4141" i="1"/>
  <c r="D4140" i="1"/>
  <c r="D4139" i="1"/>
  <c r="D4138" i="1"/>
  <c r="D4137" i="1"/>
  <c r="D4136" i="1"/>
  <c r="D4135" i="1"/>
  <c r="D4134" i="1"/>
  <c r="D4133" i="1"/>
  <c r="D4132" i="1"/>
  <c r="D4131" i="1"/>
  <c r="D4130" i="1"/>
  <c r="D4129" i="1"/>
  <c r="D4128" i="1"/>
  <c r="D4127" i="1"/>
  <c r="D4126" i="1"/>
  <c r="D4125" i="1"/>
  <c r="D4124" i="1"/>
  <c r="D4123" i="1"/>
  <c r="D4122" i="1"/>
  <c r="D4121" i="1"/>
  <c r="D4120" i="1"/>
  <c r="D4119" i="1"/>
  <c r="D4118" i="1"/>
  <c r="D4117" i="1"/>
  <c r="D4116" i="1"/>
  <c r="D4115" i="1"/>
  <c r="D4114" i="1"/>
  <c r="D4113" i="1"/>
  <c r="D4112" i="1"/>
  <c r="D4111" i="1"/>
  <c r="D4110" i="1"/>
  <c r="D4109" i="1"/>
  <c r="D4108" i="1"/>
  <c r="D4107" i="1"/>
  <c r="D4106" i="1"/>
  <c r="D4105" i="1"/>
  <c r="D4104" i="1"/>
  <c r="D4103" i="1"/>
  <c r="D4102" i="1"/>
  <c r="D4101" i="1"/>
  <c r="D4100" i="1"/>
  <c r="D4099" i="1"/>
  <c r="D4098" i="1"/>
  <c r="D4097" i="1"/>
  <c r="D4096" i="1"/>
  <c r="D4095" i="1"/>
  <c r="D4094" i="1"/>
  <c r="D4093" i="1"/>
  <c r="D4092" i="1"/>
  <c r="D4091" i="1"/>
  <c r="D4090" i="1"/>
  <c r="D4089" i="1"/>
  <c r="D4088" i="1"/>
  <c r="D4087" i="1"/>
  <c r="D4086" i="1"/>
  <c r="D4085" i="1"/>
  <c r="D4084" i="1"/>
  <c r="D4083" i="1"/>
  <c r="D4082" i="1"/>
  <c r="D4081" i="1"/>
  <c r="D4080" i="1"/>
  <c r="D4079" i="1"/>
  <c r="D4078" i="1"/>
  <c r="D4077" i="1"/>
  <c r="D4076" i="1"/>
  <c r="D4075" i="1"/>
  <c r="D4074" i="1"/>
  <c r="D4073" i="1"/>
  <c r="D4072" i="1"/>
  <c r="D4071" i="1"/>
  <c r="D4070" i="1"/>
  <c r="D4069" i="1"/>
  <c r="D4068" i="1"/>
  <c r="D4067" i="1"/>
  <c r="D4066" i="1"/>
  <c r="D4065" i="1"/>
  <c r="D4064" i="1"/>
  <c r="D4063" i="1"/>
  <c r="D4062" i="1"/>
  <c r="D4061" i="1"/>
  <c r="D4060" i="1"/>
  <c r="D4059" i="1"/>
  <c r="D4058" i="1"/>
  <c r="D4057" i="1"/>
  <c r="D4056" i="1"/>
  <c r="D4055" i="1"/>
  <c r="D4054" i="1"/>
  <c r="D4053" i="1"/>
  <c r="D4052" i="1"/>
  <c r="D4051" i="1"/>
  <c r="D4050" i="1"/>
  <c r="D4049" i="1"/>
  <c r="D4048" i="1"/>
  <c r="D4047" i="1"/>
  <c r="D4046" i="1"/>
  <c r="D4045" i="1"/>
  <c r="D4044" i="1"/>
  <c r="D4043" i="1"/>
  <c r="D4042" i="1"/>
  <c r="D4041" i="1"/>
  <c r="D4040" i="1"/>
  <c r="D4039" i="1"/>
  <c r="D4038" i="1"/>
  <c r="D4037" i="1"/>
  <c r="D4036" i="1"/>
  <c r="D4035" i="1"/>
  <c r="D4034" i="1"/>
  <c r="D4033" i="1"/>
  <c r="D4032" i="1"/>
  <c r="D4031" i="1"/>
  <c r="D4030" i="1"/>
  <c r="D4029" i="1"/>
  <c r="D4028" i="1"/>
  <c r="D4027" i="1"/>
  <c r="D4026" i="1"/>
  <c r="D4025" i="1"/>
  <c r="D4024" i="1"/>
  <c r="D4023" i="1"/>
  <c r="D4022" i="1"/>
  <c r="D4021" i="1"/>
  <c r="D4020" i="1"/>
  <c r="D4019" i="1"/>
  <c r="D4018" i="1"/>
  <c r="D4017" i="1"/>
  <c r="D4016" i="1"/>
  <c r="D4015" i="1"/>
  <c r="D4014" i="1"/>
  <c r="D4013" i="1"/>
  <c r="D4012" i="1"/>
  <c r="D4011" i="1"/>
  <c r="D4010" i="1"/>
  <c r="D4009" i="1"/>
  <c r="D4008" i="1"/>
  <c r="D4007" i="1"/>
  <c r="D4006" i="1"/>
  <c r="D4005" i="1"/>
  <c r="D4004" i="1"/>
  <c r="D4003" i="1"/>
  <c r="D4002" i="1"/>
  <c r="D4001" i="1"/>
  <c r="D4000" i="1"/>
  <c r="D3999" i="1"/>
  <c r="D3998" i="1"/>
  <c r="D3997" i="1"/>
  <c r="D3996" i="1"/>
  <c r="D3995" i="1"/>
  <c r="D3994" i="1"/>
  <c r="D3993" i="1"/>
  <c r="D3992" i="1"/>
  <c r="D3991" i="1"/>
  <c r="D3990" i="1"/>
  <c r="D3989" i="1"/>
  <c r="D3988" i="1"/>
  <c r="D3987" i="1"/>
  <c r="D3986" i="1"/>
  <c r="D3985" i="1"/>
  <c r="D3984" i="1"/>
  <c r="D3983" i="1"/>
  <c r="D3982" i="1"/>
  <c r="D3981" i="1"/>
  <c r="D3980" i="1"/>
  <c r="D3979" i="1"/>
  <c r="D3978" i="1"/>
  <c r="D3977" i="1"/>
  <c r="D3976" i="1"/>
  <c r="D3975" i="1"/>
  <c r="D3974" i="1"/>
  <c r="D3973" i="1"/>
  <c r="D3972" i="1"/>
  <c r="D3971" i="1"/>
  <c r="D3970" i="1"/>
  <c r="D3969" i="1"/>
  <c r="D3968" i="1"/>
  <c r="D3967" i="1"/>
  <c r="D3966" i="1"/>
  <c r="D3965" i="1"/>
  <c r="D3964" i="1"/>
  <c r="D3963" i="1"/>
  <c r="D3962" i="1"/>
  <c r="D3961" i="1"/>
  <c r="D3960" i="1"/>
  <c r="D3959" i="1"/>
  <c r="D3958" i="1"/>
  <c r="D3957" i="1"/>
  <c r="D3956" i="1"/>
  <c r="D3955" i="1"/>
  <c r="D3954" i="1"/>
  <c r="D3953" i="1"/>
  <c r="D3952" i="1"/>
  <c r="D3951" i="1"/>
  <c r="D3950" i="1"/>
  <c r="D3949" i="1"/>
  <c r="D3948" i="1"/>
  <c r="D3947" i="1"/>
  <c r="D3946" i="1"/>
  <c r="D3945" i="1"/>
  <c r="D3944" i="1"/>
  <c r="D3943" i="1"/>
  <c r="D3942" i="1"/>
  <c r="D3941" i="1"/>
  <c r="D3940" i="1"/>
  <c r="D3939" i="1"/>
  <c r="D3938" i="1"/>
  <c r="D3937" i="1"/>
  <c r="D3936" i="1"/>
  <c r="D3935" i="1"/>
  <c r="D3934" i="1"/>
  <c r="D3933" i="1"/>
  <c r="D3932" i="1"/>
  <c r="D3931" i="1"/>
  <c r="D3930" i="1"/>
  <c r="D3929" i="1"/>
  <c r="D3928" i="1"/>
  <c r="D3927" i="1"/>
  <c r="D3926" i="1"/>
  <c r="D3925" i="1"/>
  <c r="D3924" i="1"/>
  <c r="D3923" i="1"/>
  <c r="D3922" i="1"/>
  <c r="D3921" i="1"/>
  <c r="D3920" i="1"/>
  <c r="D3919" i="1"/>
  <c r="D3918" i="1"/>
  <c r="D3917" i="1"/>
  <c r="D3916" i="1"/>
  <c r="D3915" i="1"/>
  <c r="D3914" i="1"/>
  <c r="D3913" i="1"/>
  <c r="D3912" i="1"/>
  <c r="D3911" i="1"/>
  <c r="D3910" i="1"/>
  <c r="D3909" i="1"/>
  <c r="D3908" i="1"/>
  <c r="D3907" i="1"/>
  <c r="D3906" i="1"/>
  <c r="D3905" i="1"/>
  <c r="D3904" i="1"/>
  <c r="D3903" i="1"/>
  <c r="D3902" i="1"/>
  <c r="D3901" i="1"/>
  <c r="D3900" i="1"/>
  <c r="D3899" i="1"/>
  <c r="D3898" i="1"/>
  <c r="D3897" i="1"/>
  <c r="D3896" i="1"/>
  <c r="D3895" i="1"/>
  <c r="D3894" i="1"/>
  <c r="D3893" i="1"/>
  <c r="D3892" i="1"/>
  <c r="D3891" i="1"/>
  <c r="D3890" i="1"/>
  <c r="D3889" i="1"/>
  <c r="D3888" i="1"/>
  <c r="D3887" i="1"/>
  <c r="D3886" i="1"/>
  <c r="D3885" i="1"/>
  <c r="D3884" i="1"/>
  <c r="D3883" i="1"/>
  <c r="D3882" i="1"/>
  <c r="D3881" i="1"/>
  <c r="D3880" i="1"/>
  <c r="D3879" i="1"/>
  <c r="D3878" i="1"/>
  <c r="D3877" i="1"/>
  <c r="D3876" i="1"/>
  <c r="D3875" i="1"/>
  <c r="D3874" i="1"/>
  <c r="D3873" i="1"/>
  <c r="D3872" i="1"/>
  <c r="D3871" i="1"/>
  <c r="D3870" i="1"/>
  <c r="D3869" i="1"/>
  <c r="D3868" i="1"/>
  <c r="D3867" i="1"/>
  <c r="D3866" i="1"/>
  <c r="D3865" i="1"/>
  <c r="D3864" i="1"/>
  <c r="D3863" i="1"/>
  <c r="D3862" i="1"/>
  <c r="D3861" i="1"/>
  <c r="D3860" i="1"/>
  <c r="D3859" i="1"/>
  <c r="D3858" i="1"/>
  <c r="D3857" i="1"/>
  <c r="D3856" i="1"/>
  <c r="D3855" i="1"/>
  <c r="D3854" i="1"/>
  <c r="D3853" i="1"/>
  <c r="D3852" i="1"/>
  <c r="D3851" i="1"/>
  <c r="D3850" i="1"/>
  <c r="D3849" i="1"/>
  <c r="D3848" i="1"/>
  <c r="D3847" i="1"/>
  <c r="D3846" i="1"/>
  <c r="D3845" i="1"/>
  <c r="D3844" i="1"/>
  <c r="D3843" i="1"/>
  <c r="D3842" i="1"/>
  <c r="D3841" i="1"/>
  <c r="D3840" i="1"/>
  <c r="D3839" i="1"/>
  <c r="D3838" i="1"/>
  <c r="D3837" i="1"/>
  <c r="D3836" i="1"/>
  <c r="D3835" i="1"/>
  <c r="D3834" i="1"/>
  <c r="D3833" i="1"/>
  <c r="D3832" i="1"/>
  <c r="D3831" i="1"/>
  <c r="D3830" i="1"/>
  <c r="D3829" i="1"/>
  <c r="D3828" i="1"/>
  <c r="D3827" i="1"/>
  <c r="D3826" i="1"/>
  <c r="D3825" i="1"/>
  <c r="D3824" i="1"/>
  <c r="D3823" i="1"/>
  <c r="D3822" i="1"/>
  <c r="D3821" i="1"/>
  <c r="D3820" i="1"/>
  <c r="D3819" i="1"/>
  <c r="D3818" i="1"/>
  <c r="D3817" i="1"/>
  <c r="D3816" i="1"/>
  <c r="D3815" i="1"/>
  <c r="D3814" i="1"/>
  <c r="D3813" i="1"/>
  <c r="D3812" i="1"/>
  <c r="D3811" i="1"/>
  <c r="D3810" i="1"/>
  <c r="D3809" i="1"/>
  <c r="D3808" i="1"/>
  <c r="D3807" i="1"/>
  <c r="D3806" i="1"/>
  <c r="D3805" i="1"/>
  <c r="D3804" i="1"/>
  <c r="D3803" i="1"/>
  <c r="D3802" i="1"/>
  <c r="D3801" i="1"/>
  <c r="D3800" i="1"/>
  <c r="D3799" i="1"/>
  <c r="D3798" i="1"/>
  <c r="D3797" i="1"/>
  <c r="D3796" i="1"/>
  <c r="D3795" i="1"/>
  <c r="D3794" i="1"/>
  <c r="D3793" i="1"/>
  <c r="D3792" i="1"/>
  <c r="D3791" i="1"/>
  <c r="D3790" i="1"/>
  <c r="D3789" i="1"/>
  <c r="D3788" i="1"/>
  <c r="D3787" i="1"/>
  <c r="D3786" i="1"/>
  <c r="D3785" i="1"/>
  <c r="D3784" i="1"/>
  <c r="D3783" i="1"/>
  <c r="D3782" i="1"/>
  <c r="D3781" i="1"/>
  <c r="D3780" i="1"/>
  <c r="D3779" i="1"/>
  <c r="D3778" i="1"/>
  <c r="D3777" i="1"/>
  <c r="D3776" i="1"/>
  <c r="D3775" i="1"/>
  <c r="D3774" i="1"/>
  <c r="D3773" i="1"/>
  <c r="D3772" i="1"/>
  <c r="D3771" i="1"/>
  <c r="D3770" i="1"/>
  <c r="D3769" i="1"/>
  <c r="D3768" i="1"/>
  <c r="D3767" i="1"/>
  <c r="D3766" i="1"/>
  <c r="D3765" i="1"/>
  <c r="D3764" i="1"/>
  <c r="D3763" i="1"/>
  <c r="D3762" i="1"/>
  <c r="D3761" i="1"/>
  <c r="D3760" i="1"/>
  <c r="D3759" i="1"/>
  <c r="D3758" i="1"/>
  <c r="D3757" i="1"/>
  <c r="D3756" i="1"/>
  <c r="D3755" i="1"/>
  <c r="D3754" i="1"/>
  <c r="D3753" i="1"/>
  <c r="D3752" i="1"/>
  <c r="D3751" i="1"/>
  <c r="D3750" i="1"/>
  <c r="D3749" i="1"/>
  <c r="D3748" i="1"/>
  <c r="D3747" i="1"/>
  <c r="D3746" i="1"/>
  <c r="D3745" i="1"/>
  <c r="D3744" i="1"/>
  <c r="D3743" i="1"/>
  <c r="D3742" i="1"/>
  <c r="D3741" i="1"/>
  <c r="D3740" i="1"/>
  <c r="D3739" i="1"/>
  <c r="D3738" i="1"/>
  <c r="D3737" i="1"/>
  <c r="D3736" i="1"/>
  <c r="D3735" i="1"/>
  <c r="D3734" i="1"/>
  <c r="D3733" i="1"/>
  <c r="D3732" i="1"/>
  <c r="D3731" i="1"/>
  <c r="D3730" i="1"/>
  <c r="D3729" i="1"/>
  <c r="D3728" i="1"/>
  <c r="D3727" i="1"/>
  <c r="D3726" i="1"/>
  <c r="D3725" i="1"/>
  <c r="D3724" i="1"/>
  <c r="D3723" i="1"/>
  <c r="D3722" i="1"/>
  <c r="D3721" i="1"/>
  <c r="D3720" i="1"/>
  <c r="D3719" i="1"/>
  <c r="D3718" i="1"/>
  <c r="D3717" i="1"/>
  <c r="D3716" i="1"/>
  <c r="D3715" i="1"/>
  <c r="D3714" i="1"/>
  <c r="D3713" i="1"/>
  <c r="D3712"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6" i="1"/>
  <c r="D3535" i="1"/>
  <c r="D3534" i="1"/>
  <c r="D3533" i="1"/>
  <c r="D3532" i="1"/>
  <c r="D3531"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400" i="1"/>
  <c r="D3399" i="1"/>
  <c r="D3398" i="1"/>
  <c r="D3397" i="1"/>
  <c r="D3396" i="1"/>
  <c r="D3395" i="1"/>
  <c r="D3394" i="1"/>
  <c r="D3393" i="1"/>
  <c r="D3392" i="1"/>
  <c r="D3391" i="1"/>
  <c r="D3390" i="1"/>
  <c r="D3389" i="1"/>
  <c r="D3388" i="1"/>
  <c r="D3387" i="1"/>
  <c r="D3386" i="1"/>
  <c r="D3385" i="1"/>
  <c r="D3384" i="1"/>
  <c r="D3383" i="1"/>
  <c r="D3382"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9" i="1"/>
  <c r="D3338" i="1"/>
  <c r="D3337" i="1"/>
  <c r="D3336" i="1"/>
  <c r="D3335" i="1"/>
  <c r="D3334" i="1"/>
  <c r="D3333" i="1"/>
  <c r="D3332" i="1"/>
  <c r="D3331" i="1"/>
  <c r="D3330" i="1"/>
  <c r="D3329" i="1"/>
  <c r="D3328" i="1"/>
  <c r="D3327" i="1"/>
  <c r="D3326"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62" i="1"/>
  <c r="D3261" i="1"/>
  <c r="D3260" i="1"/>
  <c r="D3259" i="1"/>
  <c r="D3258" i="1"/>
  <c r="D3257" i="1"/>
  <c r="D3256" i="1"/>
  <c r="D3255" i="1"/>
  <c r="D3254" i="1"/>
  <c r="D3253" i="1"/>
  <c r="D3252" i="1"/>
  <c r="D3251" i="1"/>
  <c r="D3250" i="1"/>
  <c r="D3249" i="1"/>
  <c r="D3248" i="1"/>
  <c r="D3247" i="1"/>
  <c r="D3246" i="1"/>
  <c r="D3245" i="1"/>
  <c r="D3244" i="1"/>
  <c r="D3243" i="1"/>
  <c r="D3242" i="1"/>
  <c r="D3241" i="1"/>
  <c r="D3240" i="1"/>
  <c r="D3239" i="1"/>
  <c r="D3238" i="1"/>
  <c r="D3237" i="1"/>
  <c r="D3236" i="1"/>
  <c r="D3235" i="1"/>
  <c r="D3234" i="1"/>
  <c r="D3233" i="1"/>
  <c r="D3232" i="1"/>
  <c r="D3231" i="1"/>
  <c r="D3230" i="1"/>
  <c r="D3229" i="1"/>
  <c r="D3228" i="1"/>
  <c r="D3227" i="1"/>
  <c r="D3226" i="1"/>
  <c r="D3225" i="1"/>
  <c r="D3224" i="1"/>
  <c r="D3223" i="1"/>
  <c r="D3222" i="1"/>
  <c r="D3221" i="1"/>
  <c r="D3220" i="1"/>
  <c r="D3219"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5"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2"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43" i="1"/>
  <c r="D2942" i="1"/>
  <c r="D2941" i="1"/>
  <c r="D2940" i="1"/>
  <c r="D2939" i="1"/>
  <c r="D2938" i="1"/>
  <c r="D2937" i="1"/>
  <c r="D2936" i="1"/>
  <c r="D2935" i="1"/>
  <c r="D2934" i="1"/>
  <c r="D2933" i="1"/>
  <c r="D2932" i="1"/>
  <c r="D2931" i="1"/>
  <c r="D2930" i="1"/>
  <c r="D2929" i="1"/>
  <c r="D2928" i="1"/>
  <c r="D2927" i="1"/>
  <c r="D2926" i="1"/>
  <c r="D2925" i="1"/>
  <c r="D2924" i="1"/>
  <c r="D2923" i="1"/>
  <c r="D2922" i="1"/>
  <c r="D2921" i="1"/>
  <c r="D2920" i="1"/>
  <c r="D2919" i="1"/>
  <c r="D2918" i="1"/>
  <c r="D2917" i="1"/>
  <c r="D2916" i="1"/>
  <c r="D2915" i="1"/>
  <c r="D2914" i="1"/>
  <c r="D2913" i="1"/>
  <c r="D2912" i="1"/>
  <c r="D2911" i="1"/>
  <c r="D2910" i="1"/>
  <c r="D2909" i="1"/>
  <c r="D2908" i="1"/>
  <c r="D2907" i="1"/>
  <c r="D2906" i="1"/>
  <c r="D2905" i="1"/>
  <c r="D2904" i="1"/>
  <c r="D2903" i="1"/>
  <c r="D2902" i="1"/>
  <c r="D2901" i="1"/>
  <c r="D2900" i="1"/>
  <c r="D2899" i="1"/>
  <c r="D2898" i="1"/>
  <c r="D2897" i="1"/>
  <c r="D2896" i="1"/>
  <c r="D2895" i="1"/>
  <c r="D2894" i="1"/>
  <c r="D2893" i="1"/>
  <c r="D2892" i="1"/>
  <c r="D2891" i="1"/>
  <c r="D2890" i="1"/>
  <c r="D2889" i="1"/>
  <c r="D2888" i="1"/>
  <c r="D2887" i="1"/>
  <c r="D2886" i="1"/>
  <c r="D2885" i="1"/>
  <c r="D2884" i="1"/>
  <c r="D2883" i="1"/>
  <c r="D2882" i="1"/>
  <c r="D2881" i="1"/>
  <c r="D2880" i="1"/>
  <c r="D2879" i="1"/>
  <c r="D2878" i="1"/>
  <c r="D2877" i="1"/>
  <c r="D2876" i="1"/>
  <c r="D2875" i="1"/>
  <c r="D2874" i="1"/>
  <c r="D2873" i="1"/>
  <c r="D2872" i="1"/>
  <c r="D2871" i="1"/>
  <c r="D2870" i="1"/>
  <c r="D2869" i="1"/>
  <c r="D2868" i="1"/>
  <c r="D2867" i="1"/>
  <c r="D2866" i="1"/>
  <c r="D2865" i="1"/>
  <c r="D2864" i="1"/>
  <c r="D2863" i="1"/>
  <c r="D2862" i="1"/>
  <c r="D2861" i="1"/>
  <c r="D2860" i="1"/>
  <c r="D2859" i="1"/>
  <c r="D2858" i="1"/>
  <c r="D2857" i="1"/>
  <c r="D2856" i="1"/>
  <c r="D2855" i="1"/>
  <c r="D2854" i="1"/>
  <c r="D2853" i="1"/>
  <c r="D2852" i="1"/>
  <c r="D2851" i="1"/>
  <c r="D2850" i="1"/>
  <c r="D2849" i="1"/>
  <c r="D2848" i="1"/>
  <c r="D2847" i="1"/>
  <c r="D2846" i="1"/>
  <c r="D2845" i="1"/>
  <c r="D2844" i="1"/>
  <c r="D2843" i="1"/>
  <c r="D2842" i="1"/>
  <c r="D2841" i="1"/>
  <c r="D2840" i="1"/>
  <c r="D2839" i="1"/>
  <c r="D2838" i="1"/>
  <c r="D2837" i="1"/>
  <c r="D2836" i="1"/>
  <c r="D2835" i="1"/>
  <c r="D2834" i="1"/>
  <c r="D2833" i="1"/>
  <c r="D2832" i="1"/>
  <c r="D2831" i="1"/>
  <c r="D2830" i="1"/>
  <c r="D2829" i="1"/>
  <c r="D2828" i="1"/>
  <c r="D2827" i="1"/>
  <c r="D2826" i="1"/>
  <c r="D2825" i="1"/>
  <c r="D2824" i="1"/>
  <c r="D2823" i="1"/>
  <c r="D2822" i="1"/>
  <c r="D2821" i="1"/>
  <c r="D2820" i="1"/>
  <c r="D2819" i="1"/>
  <c r="D2818" i="1"/>
  <c r="D2817" i="1"/>
  <c r="D2816" i="1"/>
  <c r="D2815" i="1"/>
  <c r="D2814" i="1"/>
  <c r="D2813" i="1"/>
  <c r="D2812" i="1"/>
  <c r="D2811" i="1"/>
  <c r="D2810" i="1"/>
  <c r="D2809" i="1"/>
  <c r="D2808" i="1"/>
  <c r="D2807" i="1"/>
  <c r="D2806" i="1"/>
  <c r="D2805" i="1"/>
  <c r="D2804" i="1"/>
  <c r="D2803" i="1"/>
  <c r="D2802" i="1"/>
  <c r="D2801" i="1"/>
  <c r="D2800" i="1"/>
  <c r="D2799" i="1"/>
  <c r="D2798" i="1"/>
  <c r="D2797" i="1"/>
  <c r="D2796" i="1"/>
  <c r="D2795" i="1"/>
  <c r="D2794" i="1"/>
  <c r="D2793" i="1"/>
  <c r="D2792" i="1"/>
  <c r="D2791" i="1"/>
  <c r="D2790" i="1"/>
  <c r="D2789" i="1"/>
  <c r="D2788" i="1"/>
  <c r="D2787" i="1"/>
  <c r="D2786" i="1"/>
  <c r="D2785" i="1"/>
  <c r="D2784" i="1"/>
  <c r="D2783" i="1"/>
  <c r="D2782" i="1"/>
  <c r="D2781" i="1"/>
  <c r="D2780" i="1"/>
  <c r="D2779" i="1"/>
  <c r="D2778" i="1"/>
  <c r="D2777" i="1"/>
  <c r="D2776" i="1"/>
  <c r="D2775" i="1"/>
  <c r="D2774" i="1"/>
  <c r="D2773" i="1"/>
  <c r="D2772" i="1"/>
  <c r="D2771" i="1"/>
  <c r="D2770" i="1"/>
  <c r="D2769" i="1"/>
  <c r="D2768" i="1"/>
  <c r="D2767" i="1"/>
  <c r="D2766" i="1"/>
  <c r="D2765" i="1"/>
  <c r="D2764" i="1"/>
  <c r="D2763" i="1"/>
  <c r="D2762" i="1"/>
  <c r="D2761" i="1"/>
  <c r="D2760" i="1"/>
  <c r="D2759" i="1"/>
  <c r="D2758" i="1"/>
  <c r="D2757" i="1"/>
  <c r="D2756" i="1"/>
  <c r="D2755" i="1"/>
  <c r="D2754" i="1"/>
  <c r="D2753" i="1"/>
  <c r="D2752" i="1"/>
  <c r="D2751" i="1"/>
  <c r="D2750" i="1"/>
  <c r="D2749" i="1"/>
  <c r="D2748" i="1"/>
  <c r="D2747" i="1"/>
  <c r="D2746" i="1"/>
  <c r="D2745" i="1"/>
  <c r="D2744" i="1"/>
  <c r="D2743" i="1"/>
  <c r="D2742" i="1"/>
  <c r="D2741" i="1"/>
  <c r="D2740" i="1"/>
  <c r="D2739" i="1"/>
  <c r="D2738" i="1"/>
  <c r="D2737" i="1"/>
  <c r="D2736" i="1"/>
  <c r="D2735" i="1"/>
  <c r="D2734" i="1"/>
  <c r="D2733" i="1"/>
  <c r="D2732" i="1"/>
  <c r="D2731" i="1"/>
  <c r="D2730" i="1"/>
  <c r="D2729" i="1"/>
  <c r="D2728" i="1"/>
  <c r="D2727" i="1"/>
  <c r="D2726" i="1"/>
  <c r="D2725" i="1"/>
  <c r="D2724" i="1"/>
  <c r="D2723" i="1"/>
  <c r="D2722" i="1"/>
  <c r="D2721" i="1"/>
  <c r="D2720" i="1"/>
  <c r="D2719" i="1"/>
  <c r="D2718" i="1"/>
  <c r="D2717" i="1"/>
  <c r="D2716" i="1"/>
  <c r="D2715" i="1"/>
  <c r="D2714" i="1"/>
  <c r="D2713" i="1"/>
  <c r="D2712" i="1"/>
  <c r="D2711" i="1"/>
  <c r="D2710" i="1"/>
  <c r="D2709" i="1"/>
  <c r="D2708" i="1"/>
  <c r="D2707" i="1"/>
  <c r="D2706" i="1"/>
  <c r="D2705" i="1"/>
  <c r="D2704" i="1"/>
  <c r="D2703" i="1"/>
  <c r="D2702" i="1"/>
  <c r="D2701" i="1"/>
  <c r="D2700" i="1"/>
  <c r="D2699" i="1"/>
  <c r="D2698" i="1"/>
  <c r="D2697" i="1"/>
  <c r="D2696" i="1"/>
  <c r="D2695" i="1"/>
  <c r="D2694" i="1"/>
  <c r="D2693" i="1"/>
  <c r="D2692" i="1"/>
  <c r="D2691" i="1"/>
  <c r="D2690" i="1"/>
  <c r="D2689" i="1"/>
  <c r="D2688" i="1"/>
  <c r="D2687" i="1"/>
  <c r="D2686" i="1"/>
  <c r="D2685" i="1"/>
  <c r="D2684" i="1"/>
  <c r="D2683" i="1"/>
  <c r="D2682" i="1"/>
  <c r="D2681" i="1"/>
  <c r="D2680" i="1"/>
  <c r="D2679" i="1"/>
  <c r="D2678" i="1"/>
  <c r="D2677" i="1"/>
  <c r="D2676" i="1"/>
  <c r="D2675" i="1"/>
  <c r="D2674" i="1"/>
  <c r="D2673" i="1"/>
  <c r="D2672" i="1"/>
  <c r="D2671" i="1"/>
  <c r="D2670" i="1"/>
  <c r="D2669" i="1"/>
  <c r="D2668" i="1"/>
  <c r="D2667" i="1"/>
  <c r="D2666" i="1"/>
  <c r="D2665" i="1"/>
  <c r="D2664" i="1"/>
  <c r="D2663" i="1"/>
  <c r="D2662" i="1"/>
  <c r="D2661" i="1"/>
  <c r="D2660" i="1"/>
  <c r="D2659" i="1"/>
  <c r="D2658" i="1"/>
  <c r="D2657" i="1"/>
  <c r="D2656" i="1"/>
  <c r="D2655" i="1"/>
  <c r="D2654" i="1"/>
  <c r="D2653" i="1"/>
  <c r="D2652" i="1"/>
  <c r="D2651" i="1"/>
  <c r="D2650" i="1"/>
  <c r="D2649" i="1"/>
  <c r="D2648" i="1"/>
  <c r="D2647" i="1"/>
  <c r="D2646" i="1"/>
  <c r="D2645" i="1"/>
  <c r="D2644" i="1"/>
  <c r="D2643" i="1"/>
  <c r="D2642" i="1"/>
  <c r="D2641" i="1"/>
  <c r="D2640" i="1"/>
  <c r="D2639" i="1"/>
  <c r="D2638" i="1"/>
  <c r="D2637" i="1"/>
  <c r="D2636" i="1"/>
  <c r="D2635" i="1"/>
  <c r="D2634" i="1"/>
  <c r="D2633" i="1"/>
  <c r="D2632" i="1"/>
  <c r="D2631" i="1"/>
  <c r="D2630" i="1"/>
  <c r="D2629" i="1"/>
  <c r="D2628" i="1"/>
  <c r="D2627" i="1"/>
  <c r="D2626" i="1"/>
  <c r="D2625" i="1"/>
  <c r="D2624" i="1"/>
  <c r="D2623" i="1"/>
  <c r="D2622" i="1"/>
  <c r="D2621" i="1"/>
  <c r="D2620" i="1"/>
  <c r="D2619" i="1"/>
  <c r="D2618" i="1"/>
  <c r="D2617" i="1"/>
  <c r="D2616" i="1"/>
  <c r="D2615" i="1"/>
  <c r="D2614" i="1"/>
  <c r="D2613" i="1"/>
  <c r="D2612" i="1"/>
  <c r="D2611" i="1"/>
  <c r="D2610" i="1"/>
  <c r="D2609" i="1"/>
  <c r="D2608" i="1"/>
  <c r="D2607" i="1"/>
  <c r="D2606" i="1"/>
  <c r="D2605" i="1"/>
  <c r="D2604" i="1"/>
  <c r="D2603" i="1"/>
  <c r="D2602" i="1"/>
  <c r="D2601" i="1"/>
  <c r="D2600" i="1"/>
  <c r="D2599" i="1"/>
  <c r="D2598" i="1"/>
  <c r="D2597" i="1"/>
  <c r="D2596" i="1"/>
  <c r="D2595" i="1"/>
  <c r="D2594" i="1"/>
  <c r="D2593" i="1"/>
  <c r="D2592" i="1"/>
  <c r="D2591" i="1"/>
  <c r="D2590" i="1"/>
  <c r="D2589" i="1"/>
  <c r="D2588" i="1"/>
  <c r="D2587" i="1"/>
  <c r="D2586" i="1"/>
  <c r="D2585" i="1"/>
  <c r="D2584" i="1"/>
  <c r="D2583" i="1"/>
  <c r="D2582" i="1"/>
  <c r="D2581" i="1"/>
  <c r="D2580" i="1"/>
  <c r="D2579" i="1"/>
  <c r="D2578" i="1"/>
  <c r="D2577" i="1"/>
  <c r="D2576" i="1"/>
  <c r="D2575" i="1"/>
  <c r="D2574" i="1"/>
  <c r="D2573" i="1"/>
  <c r="D2572" i="1"/>
  <c r="D2571" i="1"/>
  <c r="D2570" i="1"/>
  <c r="D2569" i="1"/>
  <c r="D2568" i="1"/>
  <c r="D2567" i="1"/>
  <c r="D2566" i="1"/>
  <c r="D2565" i="1"/>
  <c r="D2564" i="1"/>
  <c r="D2563" i="1"/>
  <c r="D2562" i="1"/>
  <c r="D2561" i="1"/>
  <c r="D2560" i="1"/>
  <c r="D2559" i="1"/>
  <c r="D2558" i="1"/>
  <c r="D2557" i="1"/>
  <c r="D2556" i="1"/>
  <c r="D2555" i="1"/>
  <c r="D2554" i="1"/>
  <c r="D2553" i="1"/>
  <c r="D2552" i="1"/>
  <c r="D2551" i="1"/>
  <c r="D2550" i="1"/>
  <c r="D2549" i="1"/>
  <c r="D2548" i="1"/>
  <c r="D2547" i="1"/>
  <c r="D2546" i="1"/>
  <c r="D2545" i="1"/>
  <c r="D2544" i="1"/>
  <c r="D2543" i="1"/>
  <c r="D2542" i="1"/>
  <c r="D2541" i="1"/>
  <c r="D2540" i="1"/>
  <c r="D2539" i="1"/>
  <c r="D2538" i="1"/>
  <c r="D2537" i="1"/>
  <c r="D2536" i="1"/>
  <c r="D2535" i="1"/>
  <c r="D2534" i="1"/>
  <c r="D2533" i="1"/>
  <c r="D2532" i="1"/>
  <c r="D2531" i="1"/>
  <c r="D2530" i="1"/>
  <c r="D2529" i="1"/>
  <c r="D2528" i="1"/>
  <c r="D2527" i="1"/>
  <c r="D2526" i="1"/>
  <c r="D2525" i="1"/>
  <c r="D2524" i="1"/>
  <c r="D2523" i="1"/>
  <c r="D2522" i="1"/>
  <c r="D2521" i="1"/>
  <c r="D2520" i="1"/>
  <c r="D2519" i="1"/>
  <c r="D2518" i="1"/>
  <c r="D2517" i="1"/>
  <c r="D2516" i="1"/>
  <c r="D2515" i="1"/>
  <c r="D2514" i="1"/>
  <c r="D2513" i="1"/>
  <c r="D2512" i="1"/>
  <c r="D2511" i="1"/>
  <c r="D2510" i="1"/>
  <c r="D2509" i="1"/>
  <c r="D2508" i="1"/>
  <c r="D2507" i="1"/>
  <c r="D2506" i="1"/>
  <c r="D2505" i="1"/>
  <c r="D2504" i="1"/>
  <c r="D2503" i="1"/>
  <c r="D2502" i="1"/>
  <c r="D2501" i="1"/>
  <c r="D2500" i="1"/>
  <c r="D2499" i="1"/>
  <c r="D2498" i="1"/>
  <c r="D2497" i="1"/>
  <c r="D2496" i="1"/>
  <c r="D2495" i="1"/>
  <c r="D2494" i="1"/>
  <c r="D2493" i="1"/>
  <c r="D2492" i="1"/>
  <c r="D2491" i="1"/>
  <c r="D2490" i="1"/>
  <c r="D2489" i="1"/>
  <c r="D2488" i="1"/>
  <c r="D2487" i="1"/>
  <c r="D2486" i="1"/>
  <c r="D2485" i="1"/>
  <c r="D2484" i="1"/>
  <c r="D2483" i="1"/>
  <c r="D2482" i="1"/>
  <c r="D2481" i="1"/>
  <c r="D2480" i="1"/>
  <c r="D2479" i="1"/>
  <c r="D2478" i="1"/>
  <c r="D2477" i="1"/>
  <c r="D2476" i="1"/>
  <c r="D2475" i="1"/>
  <c r="D2474" i="1"/>
  <c r="D2473" i="1"/>
  <c r="D2472" i="1"/>
  <c r="D2471" i="1"/>
  <c r="D2470" i="1"/>
  <c r="D2469" i="1"/>
  <c r="D2468" i="1"/>
  <c r="D2467" i="1"/>
  <c r="D2466" i="1"/>
  <c r="D2465" i="1"/>
  <c r="D2464" i="1"/>
  <c r="D2463" i="1"/>
  <c r="D2462" i="1"/>
  <c r="D2461" i="1"/>
  <c r="D2460" i="1"/>
  <c r="D2459" i="1"/>
  <c r="D2458" i="1"/>
  <c r="D2457" i="1"/>
  <c r="D2456" i="1"/>
  <c r="D2455" i="1"/>
  <c r="D2454" i="1"/>
  <c r="D2453" i="1"/>
  <c r="D2452" i="1"/>
  <c r="D2451" i="1"/>
  <c r="D2450" i="1"/>
  <c r="D2449" i="1"/>
  <c r="D2448" i="1"/>
  <c r="D2447" i="1"/>
  <c r="D2446" i="1"/>
  <c r="D2445" i="1"/>
  <c r="D2444" i="1"/>
  <c r="D2443" i="1"/>
  <c r="D2442" i="1"/>
  <c r="D2441" i="1"/>
  <c r="D2440" i="1"/>
  <c r="D2439" i="1"/>
  <c r="D2438" i="1"/>
  <c r="D2437" i="1"/>
  <c r="D2436" i="1"/>
  <c r="D2435" i="1"/>
  <c r="D2434" i="1"/>
  <c r="D2433" i="1"/>
  <c r="D2432" i="1"/>
  <c r="D2431" i="1"/>
  <c r="D2430" i="1"/>
  <c r="D2429" i="1"/>
  <c r="D2428" i="1"/>
  <c r="D2427" i="1"/>
  <c r="D2426" i="1"/>
  <c r="D2425" i="1"/>
  <c r="D2424" i="1"/>
  <c r="D2423" i="1"/>
  <c r="D2422" i="1"/>
  <c r="D2421" i="1"/>
  <c r="D2420" i="1"/>
  <c r="D2419" i="1"/>
  <c r="D2418" i="1"/>
  <c r="D2417" i="1"/>
  <c r="D2416" i="1"/>
  <c r="D2415" i="1"/>
  <c r="D2414" i="1"/>
  <c r="D2413" i="1"/>
  <c r="D2412" i="1"/>
  <c r="D2411" i="1"/>
  <c r="D2410" i="1"/>
  <c r="D2409" i="1"/>
  <c r="D2408" i="1"/>
  <c r="D2407" i="1"/>
  <c r="D2406" i="1"/>
  <c r="D2405" i="1"/>
  <c r="D2404" i="1"/>
  <c r="D2403" i="1"/>
  <c r="D2402" i="1"/>
  <c r="D2401" i="1"/>
  <c r="D2400" i="1"/>
  <c r="D2399" i="1"/>
  <c r="D2398" i="1"/>
  <c r="D2397" i="1"/>
  <c r="D2396" i="1"/>
  <c r="D2395" i="1"/>
  <c r="D2394" i="1"/>
  <c r="D2393" i="1"/>
  <c r="D2392" i="1"/>
  <c r="D2391" i="1"/>
  <c r="D2390" i="1"/>
  <c r="D2389" i="1"/>
  <c r="D2388" i="1"/>
  <c r="D2387" i="1"/>
  <c r="D2386" i="1"/>
  <c r="D2385" i="1"/>
  <c r="D2384" i="1"/>
  <c r="D2383" i="1"/>
  <c r="D2382" i="1"/>
  <c r="D2381" i="1"/>
  <c r="D2380" i="1"/>
  <c r="D2379" i="1"/>
  <c r="D2378" i="1"/>
  <c r="D2377" i="1"/>
  <c r="D2376" i="1"/>
  <c r="D2375" i="1"/>
  <c r="D2374" i="1"/>
  <c r="D2373" i="1"/>
  <c r="D2372" i="1"/>
  <c r="D2371" i="1"/>
  <c r="D2370" i="1"/>
  <c r="D2369" i="1"/>
  <c r="D2368" i="1"/>
  <c r="D2367" i="1"/>
  <c r="D2366" i="1"/>
  <c r="D2365" i="1"/>
  <c r="D2364" i="1"/>
  <c r="D2363" i="1"/>
  <c r="D2362" i="1"/>
  <c r="D2361" i="1"/>
  <c r="D2360" i="1"/>
  <c r="D2359" i="1"/>
  <c r="D2358" i="1"/>
  <c r="D2357" i="1"/>
  <c r="D2356" i="1"/>
  <c r="D2355" i="1"/>
  <c r="D2354" i="1"/>
  <c r="D2353" i="1"/>
  <c r="D2352" i="1"/>
  <c r="D2351" i="1"/>
  <c r="D2350" i="1"/>
  <c r="D2349" i="1"/>
  <c r="D2348" i="1"/>
  <c r="D2347" i="1"/>
  <c r="D2346" i="1"/>
  <c r="D2345" i="1"/>
  <c r="D2344" i="1"/>
  <c r="D2343" i="1"/>
  <c r="D2342" i="1"/>
  <c r="D2341" i="1"/>
  <c r="D2340" i="1"/>
  <c r="D2339" i="1"/>
  <c r="D2338" i="1"/>
  <c r="D2337" i="1"/>
  <c r="D2336" i="1"/>
  <c r="D2335" i="1"/>
  <c r="D2334" i="1"/>
  <c r="D2333" i="1"/>
  <c r="D2332" i="1"/>
  <c r="D2331" i="1"/>
  <c r="D2330" i="1"/>
  <c r="D2329" i="1"/>
  <c r="D2328" i="1"/>
  <c r="D2327" i="1"/>
  <c r="D2326" i="1"/>
  <c r="D2325" i="1"/>
  <c r="D2324" i="1"/>
  <c r="D2323" i="1"/>
  <c r="D2322" i="1"/>
  <c r="D2321" i="1"/>
  <c r="D2320" i="1"/>
  <c r="D2319" i="1"/>
  <c r="D2318" i="1"/>
  <c r="D2317" i="1"/>
  <c r="D2316" i="1"/>
  <c r="D2315" i="1"/>
  <c r="D2314" i="1"/>
  <c r="D2313" i="1"/>
  <c r="D2312" i="1"/>
  <c r="D2311" i="1"/>
  <c r="D2310" i="1"/>
  <c r="D2309" i="1"/>
  <c r="D2308" i="1"/>
  <c r="D2307" i="1"/>
  <c r="D2306" i="1"/>
  <c r="D2305" i="1"/>
  <c r="D2304" i="1"/>
  <c r="D2303" i="1"/>
  <c r="D2302" i="1"/>
  <c r="D2301" i="1"/>
  <c r="D2300" i="1"/>
  <c r="D2299" i="1"/>
  <c r="D2298" i="1"/>
  <c r="D2297" i="1"/>
  <c r="D2296" i="1"/>
  <c r="D2295" i="1"/>
  <c r="D2294" i="1"/>
  <c r="D2293" i="1"/>
  <c r="D2292" i="1"/>
  <c r="D2291" i="1"/>
  <c r="D2290" i="1"/>
  <c r="D2289" i="1"/>
  <c r="D2288" i="1"/>
  <c r="D2287" i="1"/>
  <c r="D2286" i="1"/>
  <c r="D2285" i="1"/>
  <c r="D2284" i="1"/>
  <c r="D2283" i="1"/>
  <c r="D2282" i="1"/>
  <c r="D2281" i="1"/>
  <c r="D2280" i="1"/>
  <c r="D2279" i="1"/>
  <c r="D2278" i="1"/>
  <c r="D2277" i="1"/>
  <c r="D2276" i="1"/>
  <c r="D2275" i="1"/>
  <c r="D2274" i="1"/>
  <c r="D2273" i="1"/>
  <c r="D2272" i="1"/>
  <c r="D2271" i="1"/>
  <c r="D2270" i="1"/>
  <c r="D2269" i="1"/>
  <c r="D2268" i="1"/>
  <c r="D2267" i="1"/>
  <c r="D2266" i="1"/>
  <c r="D2265" i="1"/>
  <c r="D2264" i="1"/>
  <c r="D2263" i="1"/>
  <c r="D2262" i="1"/>
  <c r="D2261" i="1"/>
  <c r="D2260" i="1"/>
  <c r="D2259" i="1"/>
  <c r="D2258" i="1"/>
  <c r="D2257" i="1"/>
  <c r="D2256" i="1"/>
  <c r="D2255" i="1"/>
  <c r="D2254" i="1"/>
  <c r="D2253" i="1"/>
  <c r="D2252" i="1"/>
  <c r="D2251" i="1"/>
  <c r="D2250" i="1"/>
  <c r="D2249" i="1"/>
  <c r="D2248" i="1"/>
  <c r="D2247" i="1"/>
  <c r="D2246" i="1"/>
  <c r="D2245" i="1"/>
  <c r="D2244" i="1"/>
  <c r="D2243" i="1"/>
  <c r="D2242" i="1"/>
  <c r="D2241" i="1"/>
  <c r="D2240" i="1"/>
  <c r="D2239" i="1"/>
  <c r="D2238" i="1"/>
  <c r="D2237" i="1"/>
  <c r="D2236" i="1"/>
  <c r="D2235" i="1"/>
  <c r="D2234" i="1"/>
  <c r="D2233" i="1"/>
  <c r="D2232" i="1"/>
  <c r="D2231" i="1"/>
  <c r="D2230" i="1"/>
  <c r="D2229" i="1"/>
  <c r="D2228" i="1"/>
  <c r="D2227" i="1"/>
  <c r="D2226" i="1"/>
  <c r="D2225" i="1"/>
  <c r="D2224" i="1"/>
  <c r="D2223" i="1"/>
  <c r="D2222" i="1"/>
  <c r="D2221" i="1"/>
  <c r="D2220" i="1"/>
  <c r="D2219" i="1"/>
  <c r="D2218" i="1"/>
  <c r="D2217" i="1"/>
  <c r="D2216" i="1"/>
  <c r="D2215" i="1"/>
  <c r="D2214" i="1"/>
  <c r="D2213" i="1"/>
  <c r="D2212" i="1"/>
  <c r="D2211" i="1"/>
  <c r="D2210" i="1"/>
  <c r="D2209" i="1"/>
  <c r="D2208" i="1"/>
  <c r="D2207" i="1"/>
  <c r="D2206" i="1"/>
  <c r="D2205" i="1"/>
  <c r="D2204" i="1"/>
  <c r="D2203" i="1"/>
  <c r="D2202" i="1"/>
  <c r="D2201" i="1"/>
  <c r="D2200" i="1"/>
  <c r="D2199" i="1"/>
  <c r="D2198" i="1"/>
  <c r="D2197" i="1"/>
  <c r="D2196" i="1"/>
  <c r="D2195" i="1"/>
  <c r="D2194" i="1"/>
  <c r="D2193" i="1"/>
  <c r="D2192" i="1"/>
  <c r="D2191" i="1"/>
  <c r="D2190" i="1"/>
  <c r="D2189" i="1"/>
  <c r="D2188" i="1"/>
  <c r="D2187" i="1"/>
  <c r="D2186" i="1"/>
  <c r="D2185" i="1"/>
  <c r="D2184" i="1"/>
  <c r="D2183" i="1"/>
  <c r="D2182" i="1"/>
  <c r="D2181" i="1"/>
  <c r="D2180" i="1"/>
  <c r="D2179" i="1"/>
  <c r="D2178" i="1"/>
  <c r="D2177" i="1"/>
  <c r="D2176" i="1"/>
  <c r="D2175" i="1"/>
  <c r="D2174" i="1"/>
  <c r="D2173" i="1"/>
  <c r="D2172" i="1"/>
  <c r="D2171" i="1"/>
  <c r="D2170" i="1"/>
  <c r="D2169" i="1"/>
  <c r="D2168" i="1"/>
  <c r="D2167" i="1"/>
  <c r="D2166" i="1"/>
  <c r="D2165" i="1"/>
  <c r="D2164" i="1"/>
  <c r="D2163" i="1"/>
  <c r="D2162" i="1"/>
  <c r="D2161" i="1"/>
  <c r="D2160" i="1"/>
  <c r="D2159" i="1"/>
  <c r="D2158" i="1"/>
  <c r="D2157" i="1"/>
  <c r="D2156" i="1"/>
  <c r="D2155" i="1"/>
  <c r="D2154" i="1"/>
  <c r="D2153" i="1"/>
  <c r="D2152" i="1"/>
  <c r="D2151" i="1"/>
  <c r="D2150" i="1"/>
  <c r="D2149" i="1"/>
  <c r="D2148" i="1"/>
  <c r="D2147" i="1"/>
  <c r="D2146" i="1"/>
  <c r="D2145" i="1"/>
  <c r="D2144" i="1"/>
  <c r="D2143" i="1"/>
  <c r="D2142" i="1"/>
  <c r="D2141" i="1"/>
  <c r="D2140" i="1"/>
  <c r="D2139" i="1"/>
  <c r="D2138" i="1"/>
  <c r="D2137" i="1"/>
  <c r="D2136" i="1"/>
  <c r="D2135" i="1"/>
  <c r="D2134" i="1"/>
  <c r="D2133" i="1"/>
  <c r="D2132" i="1"/>
  <c r="D2131" i="1"/>
  <c r="D2130" i="1"/>
  <c r="D2129" i="1"/>
  <c r="D2128" i="1"/>
  <c r="D2127" i="1"/>
  <c r="D2126" i="1"/>
  <c r="D2125" i="1"/>
  <c r="D2124" i="1"/>
  <c r="D2123" i="1"/>
  <c r="D2122" i="1"/>
  <c r="D2121" i="1"/>
  <c r="D2120" i="1"/>
  <c r="D2119" i="1"/>
  <c r="D2118" i="1"/>
  <c r="D2117" i="1"/>
  <c r="D2116" i="1"/>
  <c r="D2115" i="1"/>
  <c r="D2114" i="1"/>
  <c r="D2113" i="1"/>
  <c r="D2112" i="1"/>
  <c r="D2111" i="1"/>
  <c r="D2110" i="1"/>
  <c r="D2109" i="1"/>
  <c r="D2108" i="1"/>
  <c r="D2107" i="1"/>
  <c r="D2106" i="1"/>
  <c r="D2105" i="1"/>
  <c r="D2104" i="1"/>
  <c r="D2103" i="1"/>
  <c r="D2102" i="1"/>
  <c r="D2101" i="1"/>
  <c r="D2100" i="1"/>
  <c r="D2099" i="1"/>
  <c r="D2098" i="1"/>
  <c r="D2097" i="1"/>
  <c r="D2096" i="1"/>
  <c r="D2095" i="1"/>
  <c r="D2094" i="1"/>
  <c r="D2093" i="1"/>
  <c r="D2092" i="1"/>
  <c r="D2091" i="1"/>
  <c r="D2090" i="1"/>
  <c r="D2089" i="1"/>
  <c r="D2088" i="1"/>
  <c r="D2087" i="1"/>
  <c r="D2086" i="1"/>
  <c r="D2085" i="1"/>
  <c r="D2084" i="1"/>
  <c r="D2083" i="1"/>
  <c r="D2082" i="1"/>
  <c r="D2081" i="1"/>
  <c r="D2080" i="1"/>
  <c r="D2079" i="1"/>
  <c r="D2078" i="1"/>
  <c r="D2077" i="1"/>
  <c r="D2076" i="1"/>
  <c r="D2075" i="1"/>
  <c r="D2074" i="1"/>
  <c r="D2073" i="1"/>
  <c r="D2072" i="1"/>
  <c r="D2071" i="1"/>
  <c r="D2070" i="1"/>
  <c r="D2069" i="1"/>
  <c r="D2068" i="1"/>
  <c r="D2067" i="1"/>
  <c r="D2066" i="1"/>
  <c r="D2065" i="1"/>
  <c r="D2064" i="1"/>
  <c r="D2063" i="1"/>
  <c r="D2062" i="1"/>
  <c r="D2061" i="1"/>
  <c r="D2060" i="1"/>
  <c r="D2059" i="1"/>
  <c r="D2058" i="1"/>
  <c r="D2057" i="1"/>
  <c r="D2056" i="1"/>
  <c r="D2055" i="1"/>
  <c r="D2054" i="1"/>
  <c r="D2053" i="1"/>
  <c r="D2052" i="1"/>
  <c r="D2051" i="1"/>
  <c r="D2050" i="1"/>
  <c r="D2049" i="1"/>
  <c r="D2048" i="1"/>
  <c r="D2047" i="1"/>
  <c r="D2046" i="1"/>
  <c r="D2045" i="1"/>
  <c r="D2044" i="1"/>
  <c r="D2043" i="1"/>
  <c r="D2042" i="1"/>
  <c r="D2041" i="1"/>
  <c r="D2040" i="1"/>
  <c r="D2039" i="1"/>
  <c r="D2038" i="1"/>
  <c r="D2037" i="1"/>
  <c r="D2036" i="1"/>
  <c r="D2035" i="1"/>
  <c r="D2034" i="1"/>
  <c r="D2033" i="1"/>
  <c r="D2032" i="1"/>
  <c r="D2031" i="1"/>
  <c r="D2030" i="1"/>
  <c r="D2029" i="1"/>
  <c r="D2028" i="1"/>
  <c r="D2027" i="1"/>
  <c r="D2026" i="1"/>
  <c r="D2025" i="1"/>
  <c r="D2024" i="1"/>
  <c r="D2023" i="1"/>
  <c r="D2022" i="1"/>
  <c r="D2021" i="1"/>
  <c r="D2020" i="1"/>
  <c r="D2019" i="1"/>
  <c r="D2018" i="1"/>
  <c r="D2017" i="1"/>
  <c r="D2016" i="1"/>
  <c r="D2015" i="1"/>
  <c r="D2014" i="1"/>
  <c r="D2013" i="1"/>
  <c r="D2012" i="1"/>
  <c r="D2011" i="1"/>
  <c r="D2010" i="1"/>
  <c r="D2009" i="1"/>
  <c r="D2008" i="1"/>
  <c r="D2007" i="1"/>
  <c r="D2006" i="1"/>
  <c r="D2005" i="1"/>
  <c r="D2004" i="1"/>
  <c r="D2003" i="1"/>
  <c r="D2002" i="1"/>
  <c r="D2001" i="1"/>
  <c r="D2000" i="1"/>
  <c r="D1999" i="1"/>
  <c r="D1998" i="1"/>
  <c r="D1997" i="1"/>
  <c r="D1996" i="1"/>
  <c r="D1995" i="1"/>
  <c r="D1994" i="1"/>
  <c r="D1993" i="1"/>
  <c r="D1992" i="1"/>
  <c r="D1991" i="1"/>
  <c r="D1990" i="1"/>
  <c r="D1989" i="1"/>
  <c r="D1988" i="1"/>
  <c r="D1987" i="1"/>
  <c r="D1986" i="1"/>
  <c r="D1985" i="1"/>
  <c r="D1984" i="1"/>
  <c r="D1983" i="1"/>
  <c r="D1982" i="1"/>
  <c r="D1981" i="1"/>
  <c r="D1980" i="1"/>
  <c r="D1979" i="1"/>
  <c r="D1978" i="1"/>
  <c r="D1977" i="1"/>
  <c r="D1976" i="1"/>
  <c r="D1975" i="1"/>
  <c r="D1974" i="1"/>
  <c r="D1973" i="1"/>
  <c r="D1972" i="1"/>
  <c r="D1971" i="1"/>
  <c r="D1970" i="1"/>
  <c r="D1969" i="1"/>
  <c r="D1968" i="1"/>
  <c r="D1967" i="1"/>
  <c r="D1966" i="1"/>
  <c r="D1965" i="1"/>
  <c r="D1964" i="1"/>
  <c r="D1963" i="1"/>
  <c r="D1962" i="1"/>
  <c r="D1961" i="1"/>
  <c r="D1960" i="1"/>
  <c r="D1959" i="1"/>
  <c r="D1958" i="1"/>
  <c r="D1957" i="1"/>
  <c r="D1956" i="1"/>
  <c r="D1955" i="1"/>
  <c r="D1954" i="1"/>
  <c r="D1953" i="1"/>
  <c r="D1952" i="1"/>
  <c r="D1951" i="1"/>
  <c r="D1950" i="1"/>
  <c r="D1949" i="1"/>
  <c r="D1948" i="1"/>
  <c r="D1947" i="1"/>
  <c r="D1946" i="1"/>
  <c r="D1945" i="1"/>
  <c r="D1944" i="1"/>
  <c r="D1943" i="1"/>
  <c r="D1942" i="1"/>
  <c r="D1941" i="1"/>
  <c r="D1940" i="1"/>
  <c r="D1939" i="1"/>
  <c r="D1938" i="1"/>
  <c r="D1937" i="1"/>
  <c r="D1936" i="1"/>
  <c r="D1935" i="1"/>
  <c r="D1934" i="1"/>
  <c r="D1933" i="1"/>
  <c r="D1932" i="1"/>
  <c r="D1931" i="1"/>
  <c r="D1930" i="1"/>
  <c r="D1929" i="1"/>
  <c r="D1928" i="1"/>
  <c r="D1927" i="1"/>
  <c r="D1926" i="1"/>
  <c r="D1925" i="1"/>
  <c r="D1924" i="1"/>
  <c r="D1923" i="1"/>
  <c r="D1922" i="1"/>
  <c r="D1921" i="1"/>
  <c r="D1920" i="1"/>
  <c r="D1919" i="1"/>
  <c r="D1918" i="1"/>
  <c r="D1917" i="1"/>
  <c r="D1916" i="1"/>
  <c r="D1915" i="1"/>
  <c r="D1914" i="1"/>
  <c r="D1913" i="1"/>
  <c r="D1912" i="1"/>
  <c r="D1911" i="1"/>
  <c r="D1910" i="1"/>
  <c r="D1909" i="1"/>
  <c r="D1908" i="1"/>
  <c r="D1907" i="1"/>
  <c r="D1906" i="1"/>
  <c r="D1905" i="1"/>
  <c r="D1904" i="1"/>
  <c r="D1903" i="1"/>
  <c r="D1902" i="1"/>
  <c r="D1901" i="1"/>
  <c r="D1900" i="1"/>
  <c r="D1899" i="1"/>
  <c r="D1898" i="1"/>
  <c r="D1897" i="1"/>
  <c r="D1896" i="1"/>
  <c r="D1895" i="1"/>
  <c r="D1894" i="1"/>
  <c r="D1893" i="1"/>
  <c r="D1892" i="1"/>
  <c r="D1891" i="1"/>
  <c r="D1890" i="1"/>
  <c r="D1889" i="1"/>
  <c r="D1888" i="1"/>
  <c r="D1887" i="1"/>
  <c r="D1886" i="1"/>
  <c r="D1885" i="1"/>
  <c r="D1884" i="1"/>
  <c r="D1883" i="1"/>
  <c r="D1882" i="1"/>
  <c r="D1881" i="1"/>
  <c r="D1880" i="1"/>
  <c r="D1879" i="1"/>
  <c r="D1878" i="1"/>
  <c r="D1877" i="1"/>
  <c r="D1876" i="1"/>
  <c r="D1875" i="1"/>
  <c r="D1874" i="1"/>
  <c r="D1873" i="1"/>
  <c r="D1872" i="1"/>
  <c r="D1871" i="1"/>
  <c r="D1870" i="1"/>
  <c r="D1869" i="1"/>
  <c r="D1868" i="1"/>
  <c r="D1867" i="1"/>
  <c r="D1866" i="1"/>
  <c r="D1865" i="1"/>
  <c r="D1864" i="1"/>
  <c r="D1863" i="1"/>
  <c r="D1862" i="1"/>
  <c r="D1861" i="1"/>
  <c r="D1860" i="1"/>
  <c r="D1859" i="1"/>
  <c r="D1858" i="1"/>
  <c r="D1857" i="1"/>
  <c r="D1856" i="1"/>
  <c r="D1855" i="1"/>
  <c r="D1854" i="1"/>
  <c r="D1853" i="1"/>
  <c r="D1852" i="1"/>
  <c r="D1851" i="1"/>
  <c r="D1850" i="1"/>
  <c r="D1849" i="1"/>
  <c r="D1848" i="1"/>
  <c r="D1847" i="1"/>
  <c r="D1846" i="1"/>
  <c r="D1845" i="1"/>
  <c r="D1844" i="1"/>
  <c r="D1843" i="1"/>
  <c r="D1842" i="1"/>
  <c r="D1841" i="1"/>
  <c r="D1840" i="1"/>
  <c r="D1839" i="1"/>
  <c r="D1838" i="1"/>
  <c r="D1837" i="1"/>
  <c r="D1836" i="1"/>
  <c r="D1835" i="1"/>
  <c r="D1834" i="1"/>
  <c r="D1833" i="1"/>
  <c r="D1832" i="1"/>
  <c r="D1831" i="1"/>
  <c r="D1830" i="1"/>
  <c r="D1829" i="1"/>
  <c r="D1828" i="1"/>
  <c r="D1827" i="1"/>
  <c r="D1826" i="1"/>
  <c r="D1825" i="1"/>
  <c r="D1824" i="1"/>
  <c r="D1823" i="1"/>
  <c r="D1822" i="1"/>
  <c r="D1821" i="1"/>
  <c r="D1820" i="1"/>
  <c r="D1819" i="1"/>
  <c r="D1818" i="1"/>
  <c r="D1817" i="1"/>
  <c r="D1816" i="1"/>
  <c r="D1815" i="1"/>
  <c r="D1814" i="1"/>
  <c r="D1813" i="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3"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C24" i="1"/>
  <c r="C31" i="1" s="1"/>
  <c r="C38" i="1" s="1"/>
  <c r="C45" i="1" s="1"/>
  <c r="C52" i="1" s="1"/>
  <c r="C59" i="1" s="1"/>
  <c r="C66" i="1" s="1"/>
  <c r="C73" i="1" s="1"/>
  <c r="C80" i="1" s="1"/>
  <c r="C87" i="1" s="1"/>
  <c r="C94" i="1" s="1"/>
  <c r="C101" i="1" s="1"/>
  <c r="C108" i="1" s="1"/>
  <c r="C115" i="1" s="1"/>
  <c r="C122" i="1" s="1"/>
  <c r="C129" i="1" s="1"/>
  <c r="C136" i="1" s="1"/>
  <c r="C143" i="1" s="1"/>
  <c r="C150" i="1" s="1"/>
  <c r="C157" i="1" s="1"/>
  <c r="C164" i="1" s="1"/>
  <c r="C171" i="1" s="1"/>
  <c r="C178" i="1" s="1"/>
  <c r="C185" i="1" s="1"/>
  <c r="C192" i="1" s="1"/>
  <c r="C199" i="1" s="1"/>
  <c r="C206" i="1" s="1"/>
  <c r="C213" i="1" s="1"/>
  <c r="C220" i="1" s="1"/>
  <c r="C227" i="1" s="1"/>
  <c r="C234" i="1" s="1"/>
  <c r="C241" i="1" s="1"/>
  <c r="C248" i="1" s="1"/>
  <c r="C255" i="1" s="1"/>
  <c r="C262" i="1" s="1"/>
  <c r="C269" i="1" s="1"/>
  <c r="C276" i="1" s="1"/>
  <c r="C283" i="1" s="1"/>
  <c r="C290" i="1" s="1"/>
  <c r="C297" i="1" s="1"/>
  <c r="C304" i="1" s="1"/>
  <c r="C311" i="1" s="1"/>
  <c r="C318" i="1" s="1"/>
  <c r="C325" i="1" s="1"/>
  <c r="C332" i="1" s="1"/>
  <c r="C339" i="1" s="1"/>
  <c r="C346" i="1" s="1"/>
  <c r="C353" i="1" s="1"/>
  <c r="C360" i="1" s="1"/>
  <c r="C367" i="1" s="1"/>
  <c r="C374" i="1" s="1"/>
  <c r="C381" i="1" s="1"/>
  <c r="C388" i="1" s="1"/>
  <c r="C395" i="1" s="1"/>
  <c r="C402" i="1" s="1"/>
  <c r="C409" i="1" s="1"/>
  <c r="C416" i="1" s="1"/>
  <c r="C423" i="1" s="1"/>
  <c r="C430" i="1" s="1"/>
  <c r="C437" i="1" s="1"/>
  <c r="C444" i="1" s="1"/>
  <c r="C451" i="1" s="1"/>
  <c r="C458" i="1" s="1"/>
  <c r="C465" i="1" s="1"/>
  <c r="C472" i="1" s="1"/>
  <c r="C479" i="1" s="1"/>
  <c r="C486" i="1" s="1"/>
  <c r="C493" i="1" s="1"/>
  <c r="C500" i="1" s="1"/>
  <c r="C507" i="1" s="1"/>
  <c r="C514" i="1" s="1"/>
  <c r="C521" i="1" s="1"/>
  <c r="C528" i="1" s="1"/>
  <c r="C535" i="1" s="1"/>
  <c r="C542" i="1" s="1"/>
  <c r="C549" i="1" s="1"/>
  <c r="C556" i="1" s="1"/>
  <c r="C563" i="1" s="1"/>
  <c r="C570" i="1" s="1"/>
  <c r="C577" i="1" s="1"/>
  <c r="C584" i="1" s="1"/>
  <c r="C591" i="1" s="1"/>
  <c r="C598" i="1" s="1"/>
  <c r="C605" i="1" s="1"/>
  <c r="C612" i="1" s="1"/>
  <c r="C619" i="1" s="1"/>
  <c r="C626" i="1" s="1"/>
  <c r="C633" i="1" s="1"/>
  <c r="C640" i="1" s="1"/>
  <c r="C647" i="1" s="1"/>
  <c r="C654" i="1" s="1"/>
  <c r="C661" i="1" s="1"/>
  <c r="C668" i="1" s="1"/>
  <c r="C675" i="1" s="1"/>
  <c r="C682" i="1" s="1"/>
  <c r="C689" i="1" s="1"/>
  <c r="C696" i="1" s="1"/>
  <c r="C703" i="1" s="1"/>
  <c r="C710" i="1" s="1"/>
  <c r="C717" i="1" s="1"/>
  <c r="C724" i="1" s="1"/>
  <c r="C731" i="1" s="1"/>
  <c r="C738" i="1" s="1"/>
  <c r="C745" i="1" s="1"/>
  <c r="C752" i="1" s="1"/>
  <c r="C759" i="1" s="1"/>
  <c r="C766" i="1" s="1"/>
  <c r="C773" i="1" s="1"/>
  <c r="C780" i="1" s="1"/>
  <c r="C787" i="1" s="1"/>
  <c r="C794" i="1" s="1"/>
  <c r="C801" i="1" s="1"/>
  <c r="C808" i="1" s="1"/>
  <c r="C815" i="1" s="1"/>
  <c r="C822" i="1" s="1"/>
  <c r="C829" i="1" s="1"/>
  <c r="C836" i="1" s="1"/>
  <c r="C843" i="1" s="1"/>
  <c r="C850" i="1" s="1"/>
  <c r="C857" i="1" s="1"/>
  <c r="C864" i="1" s="1"/>
  <c r="C871" i="1" s="1"/>
  <c r="C878" i="1" s="1"/>
  <c r="C885" i="1" s="1"/>
  <c r="C892" i="1" s="1"/>
  <c r="C899" i="1" s="1"/>
  <c r="C906" i="1" s="1"/>
  <c r="C913" i="1" s="1"/>
  <c r="C920" i="1" s="1"/>
  <c r="C927" i="1" s="1"/>
  <c r="C934" i="1" s="1"/>
  <c r="C941" i="1" s="1"/>
  <c r="C948" i="1" s="1"/>
  <c r="C955" i="1" s="1"/>
  <c r="C962" i="1" s="1"/>
  <c r="C969" i="1" s="1"/>
  <c r="C976" i="1" s="1"/>
  <c r="C983" i="1" s="1"/>
  <c r="C990" i="1" s="1"/>
  <c r="C997" i="1" s="1"/>
  <c r="C1004" i="1" s="1"/>
  <c r="C1011" i="1" s="1"/>
  <c r="C1018" i="1" s="1"/>
  <c r="C1025" i="1" s="1"/>
  <c r="C1032" i="1" s="1"/>
  <c r="C1039" i="1" s="1"/>
  <c r="C1046" i="1" s="1"/>
  <c r="C1053" i="1" s="1"/>
  <c r="C1060" i="1" s="1"/>
  <c r="C1067" i="1" s="1"/>
  <c r="C1074" i="1" s="1"/>
  <c r="C1081" i="1" s="1"/>
  <c r="C1088" i="1" s="1"/>
  <c r="C1095" i="1" s="1"/>
  <c r="C1102" i="1" s="1"/>
  <c r="C1109" i="1" s="1"/>
  <c r="C1116" i="1" s="1"/>
  <c r="C1123" i="1" s="1"/>
  <c r="C1130" i="1" s="1"/>
  <c r="C1137" i="1" s="1"/>
  <c r="C1144" i="1" s="1"/>
  <c r="C1151" i="1" s="1"/>
  <c r="C1158" i="1" s="1"/>
  <c r="C1165" i="1" s="1"/>
  <c r="C1172" i="1" s="1"/>
  <c r="C1179" i="1" s="1"/>
  <c r="C1186" i="1" s="1"/>
  <c r="C1193" i="1" s="1"/>
  <c r="C1200" i="1" s="1"/>
  <c r="C1207" i="1" s="1"/>
  <c r="C1214" i="1" s="1"/>
  <c r="C1221" i="1" s="1"/>
  <c r="C1228" i="1" s="1"/>
  <c r="C1235" i="1" s="1"/>
  <c r="C1242" i="1" s="1"/>
  <c r="C1249" i="1" s="1"/>
  <c r="C1256" i="1" s="1"/>
  <c r="C1263" i="1" s="1"/>
  <c r="C1270" i="1" s="1"/>
  <c r="C1277" i="1" s="1"/>
  <c r="C1284" i="1" s="1"/>
  <c r="C1291" i="1" s="1"/>
  <c r="C1298" i="1" s="1"/>
  <c r="C1305" i="1" s="1"/>
  <c r="C1312" i="1" s="1"/>
  <c r="C1319" i="1" s="1"/>
  <c r="C1326" i="1" s="1"/>
  <c r="C1333" i="1" s="1"/>
  <c r="C1340" i="1" s="1"/>
  <c r="C1347" i="1" s="1"/>
  <c r="C1354" i="1" s="1"/>
  <c r="C1361" i="1" s="1"/>
  <c r="C1368" i="1" s="1"/>
  <c r="C1375" i="1" s="1"/>
  <c r="C1382" i="1" s="1"/>
  <c r="C1389" i="1" s="1"/>
  <c r="C1396" i="1" s="1"/>
  <c r="C1403" i="1" s="1"/>
  <c r="C1410" i="1" s="1"/>
  <c r="C1417" i="1" s="1"/>
  <c r="C1424" i="1" s="1"/>
  <c r="C1431" i="1" s="1"/>
  <c r="C1438" i="1" s="1"/>
  <c r="C1445" i="1" s="1"/>
  <c r="C1452" i="1" s="1"/>
  <c r="C1459" i="1" s="1"/>
  <c r="C1466" i="1" s="1"/>
  <c r="C1473" i="1" s="1"/>
  <c r="C1480" i="1" s="1"/>
  <c r="C1487" i="1" s="1"/>
  <c r="C1494" i="1" s="1"/>
  <c r="C1501" i="1" s="1"/>
  <c r="C1508" i="1" s="1"/>
  <c r="C1515" i="1" s="1"/>
  <c r="C1522" i="1" s="1"/>
  <c r="C1529" i="1" s="1"/>
  <c r="C1536" i="1" s="1"/>
  <c r="C1543" i="1" s="1"/>
  <c r="C1550" i="1" s="1"/>
  <c r="C1557" i="1" s="1"/>
  <c r="C1564" i="1" s="1"/>
  <c r="C1571" i="1" s="1"/>
  <c r="C1578" i="1" s="1"/>
  <c r="C1585" i="1" s="1"/>
  <c r="C1592" i="1" s="1"/>
  <c r="C1599" i="1" s="1"/>
  <c r="C1606" i="1" s="1"/>
  <c r="C1613" i="1" s="1"/>
  <c r="C1620" i="1" s="1"/>
  <c r="C1627" i="1" s="1"/>
  <c r="C1634" i="1" s="1"/>
  <c r="C1641" i="1" s="1"/>
  <c r="C1648" i="1" s="1"/>
  <c r="C1655" i="1" s="1"/>
  <c r="C1662" i="1" s="1"/>
  <c r="C1669" i="1" s="1"/>
  <c r="C1676" i="1" s="1"/>
  <c r="C1683" i="1" s="1"/>
  <c r="C1690" i="1" s="1"/>
  <c r="C1697" i="1" s="1"/>
  <c r="C1704" i="1" s="1"/>
  <c r="C1711" i="1" s="1"/>
  <c r="C1718" i="1" s="1"/>
  <c r="C1725" i="1" s="1"/>
  <c r="C1732" i="1" s="1"/>
  <c r="C1739" i="1" s="1"/>
  <c r="C1746" i="1" s="1"/>
  <c r="C1753" i="1" s="1"/>
  <c r="C1760" i="1" s="1"/>
  <c r="C1767" i="1" s="1"/>
  <c r="C1774" i="1" s="1"/>
  <c r="C1781" i="1" s="1"/>
  <c r="C1788" i="1" s="1"/>
  <c r="C1795" i="1" s="1"/>
  <c r="C1802" i="1" s="1"/>
  <c r="C1809" i="1" s="1"/>
  <c r="C1816" i="1" s="1"/>
  <c r="C1823" i="1" s="1"/>
  <c r="C1830" i="1" s="1"/>
  <c r="C1837" i="1" s="1"/>
  <c r="C1844" i="1" s="1"/>
  <c r="C1851" i="1" s="1"/>
  <c r="C1858" i="1" s="1"/>
  <c r="C1865" i="1" s="1"/>
  <c r="C1872" i="1" s="1"/>
  <c r="C1879" i="1" s="1"/>
  <c r="C1886" i="1" s="1"/>
  <c r="C1893" i="1" s="1"/>
  <c r="C1900" i="1" s="1"/>
  <c r="C1907" i="1" s="1"/>
  <c r="C1914" i="1" s="1"/>
  <c r="C1921" i="1" s="1"/>
  <c r="C1928" i="1" s="1"/>
  <c r="C1935" i="1" s="1"/>
  <c r="C1942" i="1" s="1"/>
  <c r="C1949" i="1" s="1"/>
  <c r="C1956" i="1" s="1"/>
  <c r="C1963" i="1" s="1"/>
  <c r="C1970" i="1" s="1"/>
  <c r="C1977" i="1" s="1"/>
  <c r="C1984" i="1" s="1"/>
  <c r="C1991" i="1" s="1"/>
  <c r="C1998" i="1" s="1"/>
  <c r="C2005" i="1" s="1"/>
  <c r="C2012" i="1" s="1"/>
  <c r="C2019" i="1" s="1"/>
  <c r="C2026" i="1" s="1"/>
  <c r="C2033" i="1" s="1"/>
  <c r="C2040" i="1" s="1"/>
  <c r="C2047" i="1" s="1"/>
  <c r="C2054" i="1" s="1"/>
  <c r="C2061" i="1" s="1"/>
  <c r="C2068" i="1" s="1"/>
  <c r="C2075" i="1" s="1"/>
  <c r="C2082" i="1" s="1"/>
  <c r="C2089" i="1" s="1"/>
  <c r="C2096" i="1" s="1"/>
  <c r="C2103" i="1" s="1"/>
  <c r="C2110" i="1" s="1"/>
  <c r="C2117" i="1" s="1"/>
  <c r="C2124" i="1" s="1"/>
  <c r="C2131" i="1" s="1"/>
  <c r="C2138" i="1" s="1"/>
  <c r="C2145" i="1" s="1"/>
  <c r="C2152" i="1" s="1"/>
  <c r="C2159" i="1" s="1"/>
  <c r="C2166" i="1" s="1"/>
  <c r="C2173" i="1" s="1"/>
  <c r="C2180" i="1" s="1"/>
  <c r="C2187" i="1" s="1"/>
  <c r="C2194" i="1" s="1"/>
  <c r="C2201" i="1" s="1"/>
  <c r="C2208" i="1" s="1"/>
  <c r="C2215" i="1" s="1"/>
  <c r="C2222" i="1" s="1"/>
  <c r="C2229" i="1" s="1"/>
  <c r="C2236" i="1" s="1"/>
  <c r="C2243" i="1" s="1"/>
  <c r="C2250" i="1" s="1"/>
  <c r="C2257" i="1" s="1"/>
  <c r="C2264" i="1" s="1"/>
  <c r="C2271" i="1" s="1"/>
  <c r="C2278" i="1" s="1"/>
  <c r="C2285" i="1" s="1"/>
  <c r="C2292" i="1" s="1"/>
  <c r="C2299" i="1" s="1"/>
  <c r="C2306" i="1" s="1"/>
  <c r="C2313" i="1" s="1"/>
  <c r="C2320" i="1" s="1"/>
  <c r="C2327" i="1" s="1"/>
  <c r="C2334" i="1" s="1"/>
  <c r="C2341" i="1" s="1"/>
  <c r="C2348" i="1" s="1"/>
  <c r="C2355" i="1" s="1"/>
  <c r="C2362" i="1" s="1"/>
  <c r="C2369" i="1" s="1"/>
  <c r="C2376" i="1" s="1"/>
  <c r="C2383" i="1" s="1"/>
  <c r="C2390" i="1" s="1"/>
  <c r="C2397" i="1" s="1"/>
  <c r="C2404" i="1" s="1"/>
  <c r="C2411" i="1" s="1"/>
  <c r="C2418" i="1" s="1"/>
  <c r="C2425" i="1" s="1"/>
  <c r="C2432" i="1" s="1"/>
  <c r="C2439" i="1" s="1"/>
  <c r="C2446" i="1" s="1"/>
  <c r="C2453" i="1" s="1"/>
  <c r="C2460" i="1" s="1"/>
  <c r="C2467" i="1" s="1"/>
  <c r="C2474" i="1" s="1"/>
  <c r="C2481" i="1" s="1"/>
  <c r="C2488" i="1" s="1"/>
  <c r="C2495" i="1" s="1"/>
  <c r="C2502" i="1" s="1"/>
  <c r="C2509" i="1" s="1"/>
  <c r="C2516" i="1" s="1"/>
  <c r="C2523" i="1" s="1"/>
  <c r="C2530" i="1" s="1"/>
  <c r="C2537" i="1" s="1"/>
  <c r="C2544" i="1" s="1"/>
  <c r="C2551" i="1" s="1"/>
  <c r="C2558" i="1" s="1"/>
  <c r="C2565" i="1" s="1"/>
  <c r="C2572" i="1" s="1"/>
  <c r="C2579" i="1" s="1"/>
  <c r="C2586" i="1" s="1"/>
  <c r="C2593" i="1" s="1"/>
  <c r="C2600" i="1" s="1"/>
  <c r="C2607" i="1" s="1"/>
  <c r="C2614" i="1" s="1"/>
  <c r="C2621" i="1" s="1"/>
  <c r="C2628" i="1" s="1"/>
  <c r="C2635" i="1" s="1"/>
  <c r="C2642" i="1" s="1"/>
  <c r="C2649" i="1" s="1"/>
  <c r="C2656" i="1" s="1"/>
  <c r="C2663" i="1" s="1"/>
  <c r="C2670" i="1" s="1"/>
  <c r="C2677" i="1" s="1"/>
  <c r="C2684" i="1" s="1"/>
  <c r="C2691" i="1" s="1"/>
  <c r="C2698" i="1" s="1"/>
  <c r="C2705" i="1" s="1"/>
  <c r="C2712" i="1" s="1"/>
  <c r="C2719" i="1" s="1"/>
  <c r="C2726" i="1" s="1"/>
  <c r="C2733" i="1" s="1"/>
  <c r="C2740" i="1" s="1"/>
  <c r="C2747" i="1" s="1"/>
  <c r="C2754" i="1" s="1"/>
  <c r="C2761" i="1" s="1"/>
  <c r="C2768" i="1" s="1"/>
  <c r="C2775" i="1" s="1"/>
  <c r="C2782" i="1" s="1"/>
  <c r="C2789" i="1" s="1"/>
  <c r="C2796" i="1" s="1"/>
  <c r="C2803" i="1" s="1"/>
  <c r="C2810" i="1" s="1"/>
  <c r="C2817" i="1" s="1"/>
  <c r="C2824" i="1" s="1"/>
  <c r="C2831" i="1" s="1"/>
  <c r="C2838" i="1" s="1"/>
  <c r="C2845" i="1" s="1"/>
  <c r="C2852" i="1" s="1"/>
  <c r="C2859" i="1" s="1"/>
  <c r="C2866" i="1" s="1"/>
  <c r="C2873" i="1" s="1"/>
  <c r="C2880" i="1" s="1"/>
  <c r="C2887" i="1" s="1"/>
  <c r="C2894" i="1" s="1"/>
  <c r="C2901" i="1" s="1"/>
  <c r="C2908" i="1" s="1"/>
  <c r="C2915" i="1" s="1"/>
  <c r="C2922" i="1" s="1"/>
  <c r="C2929" i="1" s="1"/>
  <c r="C2936" i="1" s="1"/>
  <c r="C2943" i="1" s="1"/>
  <c r="C2950" i="1" s="1"/>
  <c r="C2957" i="1" s="1"/>
  <c r="C2964" i="1" s="1"/>
  <c r="C2971" i="1" s="1"/>
  <c r="C2978" i="1" s="1"/>
  <c r="C2985" i="1" s="1"/>
  <c r="C2992" i="1" s="1"/>
  <c r="C2999" i="1" s="1"/>
  <c r="C3006" i="1" s="1"/>
  <c r="C3013" i="1" s="1"/>
  <c r="C3020" i="1" s="1"/>
  <c r="C3027" i="1" s="1"/>
  <c r="C3034" i="1" s="1"/>
  <c r="C3041" i="1" s="1"/>
  <c r="C3048" i="1" s="1"/>
  <c r="C3055" i="1" s="1"/>
  <c r="C3062" i="1" s="1"/>
  <c r="C3069" i="1" s="1"/>
  <c r="C3076" i="1" s="1"/>
  <c r="C3083" i="1" s="1"/>
  <c r="C3090" i="1" s="1"/>
  <c r="C3097" i="1" s="1"/>
  <c r="C3104" i="1" s="1"/>
  <c r="C3111" i="1" s="1"/>
  <c r="C3118" i="1" s="1"/>
  <c r="C3125" i="1" s="1"/>
  <c r="C3132" i="1" s="1"/>
  <c r="C3139" i="1" s="1"/>
  <c r="C3146" i="1" s="1"/>
  <c r="C3153" i="1" s="1"/>
  <c r="C3160" i="1" s="1"/>
  <c r="C3167" i="1" s="1"/>
  <c r="C3174" i="1" s="1"/>
  <c r="C3181" i="1" s="1"/>
  <c r="C3188" i="1" s="1"/>
  <c r="C3195" i="1" s="1"/>
  <c r="C3202" i="1" s="1"/>
  <c r="C3209" i="1" s="1"/>
  <c r="C3216" i="1" s="1"/>
  <c r="C3223" i="1" s="1"/>
  <c r="C3230" i="1" s="1"/>
  <c r="C3237" i="1" s="1"/>
  <c r="C3244" i="1" s="1"/>
  <c r="C3251" i="1" s="1"/>
  <c r="C3258" i="1" s="1"/>
  <c r="C3265" i="1" s="1"/>
  <c r="C3272" i="1" s="1"/>
  <c r="C3279" i="1" s="1"/>
  <c r="C3286" i="1" s="1"/>
  <c r="C3293" i="1" s="1"/>
  <c r="C3300" i="1" s="1"/>
  <c r="C3307" i="1" s="1"/>
  <c r="C3314" i="1" s="1"/>
  <c r="C3321" i="1" s="1"/>
  <c r="C3328" i="1" s="1"/>
  <c r="C3335" i="1" s="1"/>
  <c r="C3342" i="1" s="1"/>
  <c r="C3349" i="1" s="1"/>
  <c r="C3356" i="1" s="1"/>
  <c r="C3363" i="1" s="1"/>
  <c r="C3370" i="1" s="1"/>
  <c r="C3377" i="1" s="1"/>
  <c r="C3384" i="1" s="1"/>
  <c r="C3391" i="1" s="1"/>
  <c r="C3398" i="1" s="1"/>
  <c r="C3405" i="1" s="1"/>
  <c r="C3412" i="1" s="1"/>
  <c r="C3419" i="1" s="1"/>
  <c r="C3426" i="1" s="1"/>
  <c r="C3433" i="1" s="1"/>
  <c r="C3440" i="1" s="1"/>
  <c r="C3447" i="1" s="1"/>
  <c r="C3454" i="1" s="1"/>
  <c r="C3461" i="1" s="1"/>
  <c r="C3468" i="1" s="1"/>
  <c r="C3475" i="1" s="1"/>
  <c r="C3482" i="1" s="1"/>
  <c r="C3489" i="1" s="1"/>
  <c r="C3496" i="1" s="1"/>
  <c r="C3503" i="1" s="1"/>
  <c r="C3510" i="1" s="1"/>
  <c r="C3517" i="1" s="1"/>
  <c r="C3524" i="1" s="1"/>
  <c r="C3531" i="1" s="1"/>
  <c r="C3538" i="1" s="1"/>
  <c r="C3545" i="1" s="1"/>
  <c r="C3552" i="1" s="1"/>
  <c r="C3559" i="1" s="1"/>
  <c r="C3566" i="1" s="1"/>
  <c r="C3573" i="1" s="1"/>
  <c r="C3580" i="1" s="1"/>
  <c r="C3587" i="1" s="1"/>
  <c r="C3594" i="1" s="1"/>
  <c r="C3601" i="1" s="1"/>
  <c r="C3608" i="1" s="1"/>
  <c r="C3615" i="1" s="1"/>
  <c r="C3622" i="1" s="1"/>
  <c r="C3629" i="1" s="1"/>
  <c r="C3636" i="1" s="1"/>
  <c r="C3643" i="1" s="1"/>
  <c r="C3650" i="1" s="1"/>
  <c r="C3657" i="1" s="1"/>
  <c r="C3664" i="1" s="1"/>
  <c r="C3671" i="1" s="1"/>
  <c r="C3678" i="1" s="1"/>
  <c r="C3685" i="1" s="1"/>
  <c r="C3692" i="1" s="1"/>
  <c r="C3699" i="1" s="1"/>
  <c r="C3706" i="1" s="1"/>
  <c r="C3713" i="1" s="1"/>
  <c r="C3720" i="1" s="1"/>
  <c r="C3727" i="1" s="1"/>
  <c r="C3734" i="1" s="1"/>
  <c r="C3741" i="1" s="1"/>
  <c r="C3748" i="1" s="1"/>
  <c r="C3755" i="1" s="1"/>
  <c r="C3762" i="1" s="1"/>
  <c r="C3769" i="1" s="1"/>
  <c r="C3776" i="1" s="1"/>
  <c r="C3783" i="1" s="1"/>
  <c r="C3790" i="1" s="1"/>
  <c r="C3797" i="1" s="1"/>
  <c r="C3804" i="1" s="1"/>
  <c r="C3811" i="1" s="1"/>
  <c r="C3818" i="1" s="1"/>
  <c r="C3825" i="1" s="1"/>
  <c r="C3832" i="1" s="1"/>
  <c r="C3839" i="1" s="1"/>
  <c r="C3846" i="1" s="1"/>
  <c r="C3853" i="1" s="1"/>
  <c r="C3860" i="1" s="1"/>
  <c r="C3867" i="1" s="1"/>
  <c r="C3874" i="1" s="1"/>
  <c r="C3881" i="1" s="1"/>
  <c r="C3888" i="1" s="1"/>
  <c r="C3895" i="1" s="1"/>
  <c r="C3902" i="1" s="1"/>
  <c r="C3909" i="1" s="1"/>
  <c r="C3916" i="1" s="1"/>
  <c r="C3923" i="1" s="1"/>
  <c r="C3930" i="1" s="1"/>
  <c r="C3937" i="1" s="1"/>
  <c r="C3944" i="1" s="1"/>
  <c r="C3951" i="1" s="1"/>
  <c r="C3958" i="1" s="1"/>
  <c r="C3965" i="1" s="1"/>
  <c r="C3972" i="1" s="1"/>
  <c r="C3979" i="1" s="1"/>
  <c r="C3986" i="1" s="1"/>
  <c r="C3993" i="1" s="1"/>
  <c r="C4000" i="1" s="1"/>
  <c r="C4007" i="1" s="1"/>
  <c r="C4014" i="1" s="1"/>
  <c r="C4021" i="1" s="1"/>
  <c r="C4028" i="1" s="1"/>
  <c r="C4035" i="1" s="1"/>
  <c r="C4042" i="1" s="1"/>
  <c r="C4049" i="1" s="1"/>
  <c r="C4056" i="1" s="1"/>
  <c r="C4063" i="1" s="1"/>
  <c r="C4070" i="1" s="1"/>
  <c r="C4077" i="1" s="1"/>
  <c r="C4084" i="1" s="1"/>
  <c r="C4091" i="1" s="1"/>
  <c r="C4098" i="1" s="1"/>
  <c r="C4105" i="1" s="1"/>
  <c r="C4112" i="1" s="1"/>
  <c r="C4119" i="1" s="1"/>
  <c r="C4126" i="1" s="1"/>
  <c r="C4133" i="1" s="1"/>
  <c r="C4140" i="1" s="1"/>
  <c r="C4147" i="1" s="1"/>
  <c r="C4154" i="1" s="1"/>
  <c r="C4161" i="1" s="1"/>
  <c r="C4168" i="1" s="1"/>
  <c r="C4175" i="1" s="1"/>
  <c r="C4182" i="1" s="1"/>
  <c r="C4189" i="1" s="1"/>
  <c r="C4196" i="1" s="1"/>
  <c r="C4203" i="1" s="1"/>
  <c r="C4210" i="1" s="1"/>
  <c r="C4217" i="1" s="1"/>
  <c r="C4224" i="1" s="1"/>
  <c r="C4231" i="1" s="1"/>
  <c r="C4238" i="1" s="1"/>
  <c r="C4245" i="1" s="1"/>
  <c r="C4252" i="1" s="1"/>
  <c r="C4259" i="1" s="1"/>
  <c r="C4266" i="1" s="1"/>
  <c r="C4273" i="1" s="1"/>
  <c r="C4280" i="1" s="1"/>
  <c r="C4287" i="1" s="1"/>
  <c r="C4294" i="1" s="1"/>
  <c r="C4301" i="1" s="1"/>
  <c r="C4308" i="1" s="1"/>
  <c r="C4315" i="1" s="1"/>
  <c r="C4322" i="1" s="1"/>
  <c r="C4329" i="1" s="1"/>
  <c r="C4336" i="1" s="1"/>
  <c r="C4343" i="1" s="1"/>
  <c r="C4350" i="1" s="1"/>
  <c r="C4357" i="1" s="1"/>
  <c r="C4364" i="1" s="1"/>
  <c r="C4371" i="1" s="1"/>
  <c r="C4378" i="1" s="1"/>
  <c r="C4385" i="1" s="1"/>
  <c r="C4392" i="1" s="1"/>
  <c r="C4399" i="1" s="1"/>
  <c r="C4406" i="1" s="1"/>
  <c r="C4413" i="1" s="1"/>
  <c r="C4420" i="1" s="1"/>
  <c r="C4427" i="1" s="1"/>
  <c r="C4434" i="1" s="1"/>
  <c r="C4441" i="1" s="1"/>
  <c r="C4448" i="1" s="1"/>
  <c r="C4455" i="1" s="1"/>
  <c r="C4462" i="1" s="1"/>
  <c r="C4469" i="1" s="1"/>
  <c r="C4476" i="1" s="1"/>
  <c r="C4483" i="1" s="1"/>
  <c r="C4490" i="1" s="1"/>
  <c r="C4497" i="1" s="1"/>
  <c r="C4504" i="1" s="1"/>
  <c r="C4511" i="1" s="1"/>
  <c r="C4518" i="1" s="1"/>
  <c r="C4525" i="1" s="1"/>
  <c r="C4532" i="1" s="1"/>
  <c r="C4539" i="1" s="1"/>
  <c r="C4546" i="1" s="1"/>
  <c r="C4553" i="1" s="1"/>
  <c r="C4560" i="1" s="1"/>
  <c r="C4567" i="1" s="1"/>
  <c r="C4574" i="1" s="1"/>
  <c r="C4581" i="1" s="1"/>
  <c r="C4588" i="1" s="1"/>
  <c r="C4595" i="1" s="1"/>
  <c r="C4602" i="1" s="1"/>
  <c r="C4609" i="1" s="1"/>
  <c r="C4616" i="1" s="1"/>
  <c r="C4623" i="1" s="1"/>
  <c r="C4630" i="1" s="1"/>
  <c r="C4637" i="1" s="1"/>
  <c r="C4644" i="1" s="1"/>
  <c r="C4651" i="1" s="1"/>
  <c r="C4658" i="1" s="1"/>
  <c r="C4665" i="1" s="1"/>
  <c r="C4672" i="1" s="1"/>
  <c r="C4679" i="1" s="1"/>
  <c r="C4686" i="1" s="1"/>
  <c r="C4693" i="1" s="1"/>
  <c r="C4700" i="1" s="1"/>
  <c r="C4707" i="1" s="1"/>
  <c r="C4714" i="1" s="1"/>
  <c r="C4721" i="1" s="1"/>
  <c r="C4728" i="1" s="1"/>
  <c r="C4735" i="1" s="1"/>
  <c r="C4742" i="1" s="1"/>
  <c r="C4749" i="1" s="1"/>
  <c r="C4756" i="1" s="1"/>
  <c r="C4763" i="1" s="1"/>
  <c r="C4770" i="1" s="1"/>
  <c r="C4777" i="1" s="1"/>
  <c r="C4784" i="1" s="1"/>
  <c r="C4791" i="1" s="1"/>
  <c r="C4798" i="1" s="1"/>
  <c r="C4805" i="1" s="1"/>
  <c r="C4812" i="1" s="1"/>
  <c r="C4819" i="1" s="1"/>
  <c r="C4826" i="1" s="1"/>
  <c r="C4833" i="1" s="1"/>
  <c r="C4840" i="1" s="1"/>
  <c r="C4847" i="1" s="1"/>
  <c r="C4854" i="1" s="1"/>
  <c r="C4861" i="1" s="1"/>
  <c r="C4868" i="1" s="1"/>
  <c r="C4875" i="1" s="1"/>
  <c r="C4882" i="1" s="1"/>
  <c r="C4889" i="1" s="1"/>
  <c r="C4896" i="1" s="1"/>
  <c r="C4903" i="1" s="1"/>
  <c r="C4910" i="1" s="1"/>
  <c r="C4917" i="1" s="1"/>
  <c r="C4924" i="1" s="1"/>
  <c r="C4931" i="1" s="1"/>
  <c r="C4938" i="1" s="1"/>
  <c r="C4945" i="1" s="1"/>
  <c r="C4952" i="1" s="1"/>
  <c r="C4959" i="1" s="1"/>
  <c r="C4966" i="1" s="1"/>
  <c r="C4973" i="1" s="1"/>
  <c r="C4980" i="1" s="1"/>
  <c r="C4987" i="1" s="1"/>
  <c r="C4994" i="1" s="1"/>
  <c r="C5001" i="1" s="1"/>
  <c r="C5008" i="1" s="1"/>
  <c r="C5015" i="1" s="1"/>
  <c r="C5022" i="1" s="1"/>
  <c r="C5029" i="1" s="1"/>
  <c r="C5036" i="1" s="1"/>
  <c r="C5043" i="1" s="1"/>
  <c r="C5050" i="1" s="1"/>
  <c r="C5057" i="1" s="1"/>
  <c r="C5064" i="1" s="1"/>
  <c r="C5071" i="1" s="1"/>
  <c r="C5078" i="1" s="1"/>
  <c r="C5085" i="1" s="1"/>
  <c r="C5092" i="1" s="1"/>
  <c r="C5099" i="1" s="1"/>
  <c r="C5106" i="1" s="1"/>
  <c r="C5113" i="1" s="1"/>
  <c r="C5120" i="1" s="1"/>
  <c r="C5127" i="1" s="1"/>
  <c r="C5134" i="1" s="1"/>
  <c r="C5141" i="1" s="1"/>
  <c r="C5148" i="1" s="1"/>
  <c r="C5155" i="1" s="1"/>
  <c r="C5162" i="1" s="1"/>
  <c r="C5169" i="1" s="1"/>
  <c r="C5176" i="1" s="1"/>
  <c r="C5183" i="1" s="1"/>
  <c r="C5190" i="1" s="1"/>
  <c r="C5197" i="1" s="1"/>
  <c r="C5204" i="1" s="1"/>
  <c r="C5211" i="1" s="1"/>
  <c r="C5218" i="1" s="1"/>
  <c r="C5225" i="1" s="1"/>
  <c r="C5232" i="1" s="1"/>
  <c r="C5239" i="1" s="1"/>
  <c r="C5246" i="1" s="1"/>
  <c r="C5253" i="1" s="1"/>
  <c r="C5260" i="1" s="1"/>
  <c r="C5267" i="1" s="1"/>
  <c r="C5274" i="1" s="1"/>
  <c r="C5281" i="1" s="1"/>
  <c r="C5288" i="1" s="1"/>
  <c r="C5295" i="1" s="1"/>
  <c r="C5302" i="1" s="1"/>
  <c r="C5309" i="1" s="1"/>
  <c r="C5316" i="1" s="1"/>
  <c r="C5323" i="1" s="1"/>
  <c r="C5330" i="1" s="1"/>
  <c r="C5337" i="1" s="1"/>
  <c r="C5344" i="1" s="1"/>
  <c r="C5351" i="1" s="1"/>
  <c r="C5358" i="1" s="1"/>
  <c r="C5365" i="1" s="1"/>
  <c r="C5372" i="1" s="1"/>
  <c r="C5379" i="1" s="1"/>
  <c r="C5386" i="1" s="1"/>
  <c r="C5393" i="1" s="1"/>
  <c r="C5400" i="1" s="1"/>
  <c r="C5407" i="1" s="1"/>
  <c r="C5414" i="1" s="1"/>
  <c r="C5421" i="1" s="1"/>
  <c r="C5428" i="1" s="1"/>
  <c r="C5435" i="1" s="1"/>
  <c r="C5442" i="1" s="1"/>
  <c r="C5449" i="1" s="1"/>
  <c r="C5456" i="1" s="1"/>
  <c r="C5463" i="1" s="1"/>
  <c r="C5470" i="1" s="1"/>
  <c r="C5477" i="1" s="1"/>
  <c r="C5484" i="1" s="1"/>
  <c r="C5491" i="1" s="1"/>
  <c r="C5498" i="1" s="1"/>
  <c r="C5505" i="1" s="1"/>
  <c r="C5512" i="1" s="1"/>
  <c r="C5519" i="1" s="1"/>
  <c r="C5526" i="1" s="1"/>
  <c r="C5533" i="1" s="1"/>
  <c r="C5540" i="1" s="1"/>
  <c r="C5547" i="1" s="1"/>
  <c r="C5554" i="1" s="1"/>
  <c r="C5561" i="1" s="1"/>
  <c r="C5568" i="1" s="1"/>
  <c r="C5575" i="1" s="1"/>
  <c r="C5582" i="1" s="1"/>
  <c r="C5589" i="1" s="1"/>
  <c r="C5596" i="1" s="1"/>
  <c r="C5603" i="1" s="1"/>
  <c r="C5610" i="1" s="1"/>
  <c r="C5617" i="1" s="1"/>
  <c r="C5624" i="1" s="1"/>
  <c r="C5631" i="1" s="1"/>
  <c r="C5638" i="1" s="1"/>
  <c r="C5645" i="1" s="1"/>
  <c r="C5652" i="1" s="1"/>
  <c r="C5659" i="1" s="1"/>
  <c r="C5666" i="1" s="1"/>
  <c r="C5673" i="1" s="1"/>
  <c r="C5680" i="1" s="1"/>
  <c r="C5687" i="1" s="1"/>
  <c r="C5694" i="1" s="1"/>
  <c r="C5701" i="1" s="1"/>
  <c r="C5708" i="1" s="1"/>
  <c r="C5715" i="1" s="1"/>
  <c r="C5722" i="1" s="1"/>
  <c r="C5729" i="1" s="1"/>
  <c r="C5736" i="1" s="1"/>
  <c r="C5743" i="1" s="1"/>
  <c r="C5750" i="1" s="1"/>
  <c r="C5757" i="1" s="1"/>
  <c r="C5764" i="1" s="1"/>
  <c r="C5771" i="1" s="1"/>
  <c r="C5778" i="1" s="1"/>
  <c r="C5785" i="1" s="1"/>
  <c r="C5792" i="1" s="1"/>
  <c r="C5799" i="1" s="1"/>
  <c r="C5806" i="1" s="1"/>
  <c r="C5813" i="1" s="1"/>
  <c r="C5820" i="1" s="1"/>
  <c r="C5827" i="1" s="1"/>
  <c r="C5834" i="1" s="1"/>
  <c r="C5841" i="1" s="1"/>
  <c r="C5848" i="1" s="1"/>
  <c r="C5855" i="1" s="1"/>
  <c r="C5862" i="1" s="1"/>
  <c r="C5869" i="1" s="1"/>
  <c r="C5876" i="1" s="1"/>
  <c r="C5883" i="1" s="1"/>
  <c r="C5890" i="1" s="1"/>
  <c r="C5897" i="1" s="1"/>
  <c r="C5904" i="1" s="1"/>
  <c r="C5911" i="1" s="1"/>
  <c r="C5918" i="1" s="1"/>
  <c r="C5925" i="1" s="1"/>
  <c r="C5932" i="1" s="1"/>
  <c r="C5939" i="1" s="1"/>
  <c r="C5946" i="1" s="1"/>
  <c r="C5953" i="1" s="1"/>
  <c r="C5960" i="1" s="1"/>
  <c r="C5967" i="1" s="1"/>
  <c r="C5974" i="1" s="1"/>
  <c r="C5981" i="1" s="1"/>
  <c r="C5988" i="1" s="1"/>
  <c r="C5995" i="1" s="1"/>
  <c r="C6002" i="1" s="1"/>
  <c r="C6009" i="1" s="1"/>
  <c r="C6016" i="1" s="1"/>
  <c r="C6023" i="1" s="1"/>
  <c r="C6030" i="1" s="1"/>
  <c r="C6037" i="1" s="1"/>
  <c r="C6044" i="1" s="1"/>
  <c r="C6051" i="1" s="1"/>
  <c r="C6058" i="1" s="1"/>
  <c r="C6065" i="1" s="1"/>
  <c r="C6072" i="1" s="1"/>
  <c r="C6079" i="1" s="1"/>
  <c r="C6086" i="1" s="1"/>
  <c r="C6093" i="1" s="1"/>
  <c r="C6100" i="1" s="1"/>
  <c r="C6107" i="1" s="1"/>
  <c r="C6114" i="1" s="1"/>
  <c r="C6121" i="1" s="1"/>
  <c r="C6128" i="1" s="1"/>
  <c r="C6135" i="1" s="1"/>
  <c r="C6142" i="1" s="1"/>
  <c r="C6149" i="1" s="1"/>
  <c r="C6156" i="1" s="1"/>
  <c r="C6163" i="1" s="1"/>
  <c r="C6170" i="1" s="1"/>
  <c r="C6177" i="1" s="1"/>
  <c r="C6184" i="1" s="1"/>
  <c r="C6191" i="1" s="1"/>
  <c r="C6198" i="1" s="1"/>
  <c r="C6205" i="1" s="1"/>
  <c r="C6212" i="1" s="1"/>
  <c r="C6219" i="1" s="1"/>
  <c r="C6226" i="1" s="1"/>
  <c r="C6233" i="1" s="1"/>
  <c r="C6240" i="1" s="1"/>
  <c r="C6247" i="1" s="1"/>
  <c r="C6254" i="1" s="1"/>
  <c r="C6261" i="1" s="1"/>
  <c r="C6268" i="1" s="1"/>
  <c r="C6275" i="1" s="1"/>
  <c r="C6282" i="1" s="1"/>
  <c r="C6289" i="1" s="1"/>
  <c r="C6296" i="1" s="1"/>
  <c r="C6303" i="1" s="1"/>
  <c r="C6310" i="1" s="1"/>
  <c r="C6317" i="1" s="1"/>
  <c r="C6324" i="1" s="1"/>
  <c r="C6331" i="1" s="1"/>
  <c r="C6338" i="1" s="1"/>
  <c r="C6345" i="1" s="1"/>
  <c r="C6352" i="1" s="1"/>
  <c r="C6359" i="1" s="1"/>
  <c r="C6366" i="1" s="1"/>
  <c r="C6373" i="1" s="1"/>
  <c r="C6380" i="1" s="1"/>
  <c r="C6387" i="1" s="1"/>
  <c r="C6394" i="1" s="1"/>
  <c r="C6401" i="1" s="1"/>
  <c r="C6408" i="1" s="1"/>
  <c r="C6415" i="1" s="1"/>
  <c r="C6422" i="1" s="1"/>
  <c r="C6429" i="1" s="1"/>
  <c r="C6436" i="1" s="1"/>
  <c r="C6443" i="1" s="1"/>
  <c r="C6450" i="1" s="1"/>
  <c r="C6457" i="1" s="1"/>
  <c r="C6464" i="1" s="1"/>
  <c r="C6471" i="1" s="1"/>
  <c r="C6478" i="1" s="1"/>
  <c r="C6485" i="1" s="1"/>
  <c r="C6492" i="1" s="1"/>
  <c r="C6499" i="1" s="1"/>
  <c r="C6506" i="1" s="1"/>
  <c r="C6513" i="1" s="1"/>
  <c r="C6520" i="1" s="1"/>
  <c r="C6527" i="1" s="1"/>
  <c r="C6534" i="1" s="1"/>
  <c r="C6541" i="1" s="1"/>
  <c r="C6548" i="1" s="1"/>
  <c r="C6555" i="1" s="1"/>
  <c r="C6562" i="1" s="1"/>
  <c r="C6569" i="1" s="1"/>
  <c r="C6576" i="1" s="1"/>
  <c r="C6583" i="1" s="1"/>
  <c r="C6590" i="1" s="1"/>
  <c r="C6597" i="1" s="1"/>
  <c r="C6604" i="1" s="1"/>
  <c r="C6611" i="1" s="1"/>
  <c r="C6618" i="1" s="1"/>
  <c r="C6625" i="1" s="1"/>
  <c r="C6632" i="1" s="1"/>
  <c r="C6639" i="1" s="1"/>
  <c r="C6646" i="1" s="1"/>
  <c r="C6653" i="1" s="1"/>
  <c r="C6660" i="1" s="1"/>
  <c r="C6667" i="1" s="1"/>
  <c r="C6674" i="1" s="1"/>
  <c r="C6681" i="1" s="1"/>
  <c r="C6688" i="1" s="1"/>
  <c r="C6695" i="1" s="1"/>
  <c r="C6702" i="1" s="1"/>
  <c r="C6709" i="1" s="1"/>
  <c r="C6716" i="1" s="1"/>
  <c r="C6723" i="1" s="1"/>
  <c r="C6730" i="1" s="1"/>
  <c r="C6737" i="1" s="1"/>
  <c r="C6744" i="1" s="1"/>
  <c r="C6751" i="1" s="1"/>
  <c r="C6758" i="1" s="1"/>
  <c r="C6765" i="1" s="1"/>
  <c r="C6772" i="1" s="1"/>
  <c r="C6779" i="1" s="1"/>
  <c r="C6786" i="1" s="1"/>
  <c r="C6793" i="1" s="1"/>
  <c r="C6800" i="1" s="1"/>
  <c r="C6807" i="1" s="1"/>
  <c r="C6814" i="1" s="1"/>
  <c r="C6821" i="1" s="1"/>
  <c r="C6828" i="1" s="1"/>
  <c r="C6835" i="1" s="1"/>
  <c r="C6842" i="1" s="1"/>
  <c r="C6849" i="1" s="1"/>
  <c r="C6856" i="1" s="1"/>
  <c r="C6863" i="1" s="1"/>
  <c r="C6870" i="1" s="1"/>
  <c r="C6877" i="1" s="1"/>
  <c r="C6884" i="1" s="1"/>
  <c r="C6891" i="1" s="1"/>
  <c r="C6898" i="1" s="1"/>
  <c r="C6905" i="1" s="1"/>
  <c r="C6912" i="1" s="1"/>
  <c r="C6919" i="1" s="1"/>
  <c r="C6926" i="1" s="1"/>
  <c r="C6933" i="1" s="1"/>
  <c r="C6940" i="1" s="1"/>
  <c r="C6947" i="1" s="1"/>
  <c r="C6954" i="1" s="1"/>
  <c r="C6961" i="1" s="1"/>
  <c r="C6968" i="1" s="1"/>
  <c r="C6975" i="1" s="1"/>
  <c r="C6982" i="1" s="1"/>
  <c r="C6989" i="1" s="1"/>
  <c r="C6996" i="1" s="1"/>
  <c r="C7003" i="1" s="1"/>
  <c r="C7010" i="1" s="1"/>
  <c r="C7017" i="1" s="1"/>
  <c r="C7024" i="1" s="1"/>
  <c r="C7031" i="1" s="1"/>
  <c r="C7038" i="1" s="1"/>
  <c r="C7045" i="1" s="1"/>
  <c r="C7052" i="1" s="1"/>
  <c r="C7059" i="1" s="1"/>
  <c r="C7066" i="1" s="1"/>
  <c r="C7073" i="1" s="1"/>
  <c r="C7080" i="1" s="1"/>
  <c r="C7087" i="1" s="1"/>
  <c r="C7094" i="1" s="1"/>
  <c r="C7101" i="1" s="1"/>
  <c r="C7108" i="1" s="1"/>
  <c r="C7115" i="1" s="1"/>
  <c r="C7122" i="1" s="1"/>
  <c r="C7129" i="1" s="1"/>
  <c r="C7136" i="1" s="1"/>
  <c r="C7143" i="1" s="1"/>
  <c r="C7150" i="1" s="1"/>
  <c r="C7157" i="1" s="1"/>
  <c r="C7164" i="1" s="1"/>
  <c r="C7171" i="1" s="1"/>
  <c r="C7178" i="1" s="1"/>
  <c r="C7185" i="1" s="1"/>
  <c r="C7192" i="1" s="1"/>
  <c r="C7199" i="1" s="1"/>
  <c r="C7206" i="1" s="1"/>
  <c r="C7213" i="1" s="1"/>
  <c r="C7220" i="1" s="1"/>
  <c r="C7227" i="1" s="1"/>
  <c r="C7234" i="1" s="1"/>
  <c r="C7241" i="1" s="1"/>
  <c r="C7248" i="1" s="1"/>
  <c r="C7255" i="1" s="1"/>
  <c r="C7262" i="1" s="1"/>
  <c r="C7269" i="1" s="1"/>
  <c r="C7276" i="1" s="1"/>
  <c r="C7283" i="1" s="1"/>
  <c r="C7290" i="1" s="1"/>
  <c r="C7297" i="1" s="1"/>
  <c r="C7304" i="1" s="1"/>
  <c r="C7311" i="1" s="1"/>
  <c r="C7318" i="1" s="1"/>
  <c r="C7325" i="1" s="1"/>
  <c r="C7332" i="1" s="1"/>
  <c r="C7339" i="1" s="1"/>
  <c r="C7346" i="1" s="1"/>
  <c r="C7353" i="1" s="1"/>
  <c r="C7360" i="1" s="1"/>
  <c r="C7367" i="1" s="1"/>
  <c r="C7374" i="1" s="1"/>
  <c r="C7381" i="1" s="1"/>
  <c r="C7388" i="1" s="1"/>
  <c r="C7395" i="1" s="1"/>
  <c r="C7402" i="1" s="1"/>
  <c r="C7409" i="1" s="1"/>
  <c r="C7416" i="1" s="1"/>
  <c r="C7423" i="1" s="1"/>
  <c r="C7430" i="1" s="1"/>
  <c r="C7437" i="1" s="1"/>
  <c r="C7444" i="1" s="1"/>
  <c r="C7451" i="1" s="1"/>
  <c r="C7458" i="1" s="1"/>
  <c r="C7465" i="1" s="1"/>
  <c r="C7472" i="1" s="1"/>
  <c r="C7479" i="1" s="1"/>
  <c r="C7486" i="1" s="1"/>
  <c r="C7493" i="1" s="1"/>
  <c r="C7500" i="1" s="1"/>
  <c r="C7507" i="1" s="1"/>
  <c r="C7514" i="1" s="1"/>
  <c r="C7521" i="1" s="1"/>
  <c r="C7528" i="1" s="1"/>
  <c r="C7535" i="1" s="1"/>
  <c r="C7542" i="1" s="1"/>
  <c r="C7549" i="1" s="1"/>
  <c r="C7556" i="1" s="1"/>
  <c r="C7563" i="1" s="1"/>
  <c r="C7570" i="1" s="1"/>
  <c r="C7577" i="1" s="1"/>
  <c r="C7584" i="1" s="1"/>
  <c r="C7591" i="1" s="1"/>
  <c r="C7598" i="1" s="1"/>
  <c r="C7605" i="1" s="1"/>
  <c r="C7612" i="1" s="1"/>
  <c r="C7619" i="1" s="1"/>
  <c r="C7626" i="1" s="1"/>
  <c r="C7633" i="1" s="1"/>
  <c r="C7640" i="1" s="1"/>
  <c r="C7647" i="1" s="1"/>
  <c r="C7654" i="1" s="1"/>
  <c r="C7661" i="1" s="1"/>
  <c r="C7668" i="1" s="1"/>
  <c r="C7675" i="1" s="1"/>
  <c r="C7682" i="1" s="1"/>
  <c r="C7689" i="1" s="1"/>
  <c r="C7696" i="1" s="1"/>
  <c r="C7703" i="1" s="1"/>
  <c r="C7710" i="1" s="1"/>
  <c r="C7717" i="1" s="1"/>
  <c r="C7724" i="1" s="1"/>
  <c r="C7731" i="1" s="1"/>
  <c r="C7738" i="1" s="1"/>
  <c r="C7745" i="1" s="1"/>
  <c r="C7752" i="1" s="1"/>
  <c r="C7759" i="1" s="1"/>
  <c r="C7766" i="1" s="1"/>
  <c r="C7773" i="1" s="1"/>
  <c r="C7780" i="1" s="1"/>
  <c r="C7787" i="1" s="1"/>
  <c r="C7794" i="1" s="1"/>
  <c r="C7801" i="1" s="1"/>
  <c r="C7808" i="1" s="1"/>
  <c r="C7815" i="1" s="1"/>
  <c r="C7822" i="1" s="1"/>
  <c r="C7829" i="1" s="1"/>
  <c r="C7836" i="1" s="1"/>
  <c r="C7843" i="1" s="1"/>
  <c r="C7850" i="1" s="1"/>
  <c r="C7857" i="1" s="1"/>
  <c r="C7864" i="1" s="1"/>
  <c r="C7871" i="1" s="1"/>
  <c r="C7878" i="1" s="1"/>
  <c r="C7885" i="1" s="1"/>
  <c r="C7892" i="1" s="1"/>
  <c r="C7899" i="1" s="1"/>
  <c r="C7906" i="1" s="1"/>
  <c r="C7913" i="1" s="1"/>
  <c r="C7920" i="1" s="1"/>
  <c r="C7927" i="1" s="1"/>
  <c r="C7934" i="1" s="1"/>
  <c r="C7941" i="1" s="1"/>
  <c r="C7948" i="1" s="1"/>
  <c r="C7955" i="1" s="1"/>
  <c r="C7962" i="1" s="1"/>
  <c r="C7969" i="1" s="1"/>
  <c r="C7976" i="1" s="1"/>
  <c r="C7983" i="1" s="1"/>
  <c r="C7990" i="1" s="1"/>
  <c r="C7997" i="1" s="1"/>
  <c r="C8004" i="1" s="1"/>
  <c r="C8011" i="1" s="1"/>
  <c r="C8018" i="1" s="1"/>
  <c r="C8025" i="1" s="1"/>
  <c r="C8032" i="1" s="1"/>
  <c r="C8039" i="1" s="1"/>
  <c r="C8046" i="1" s="1"/>
  <c r="C8053" i="1" s="1"/>
  <c r="C8060" i="1" s="1"/>
  <c r="C8067" i="1" s="1"/>
  <c r="C8074" i="1" s="1"/>
  <c r="C8081" i="1" s="1"/>
  <c r="C8088" i="1" s="1"/>
  <c r="C8095" i="1" s="1"/>
  <c r="C8102" i="1" s="1"/>
  <c r="C8109" i="1" s="1"/>
  <c r="C8116" i="1" s="1"/>
  <c r="C8123" i="1" s="1"/>
  <c r="C8130" i="1" s="1"/>
  <c r="C8137" i="1" s="1"/>
  <c r="C8144" i="1" s="1"/>
  <c r="C8151" i="1" s="1"/>
  <c r="C8158" i="1" s="1"/>
  <c r="C8165" i="1" s="1"/>
  <c r="C8172" i="1" s="1"/>
  <c r="C8179" i="1" s="1"/>
  <c r="C8186" i="1" s="1"/>
  <c r="C8193" i="1" s="1"/>
  <c r="C8200" i="1" s="1"/>
  <c r="C8207" i="1" s="1"/>
  <c r="C8214" i="1" s="1"/>
  <c r="C8221" i="1" s="1"/>
  <c r="C8228" i="1" s="1"/>
  <c r="C8235" i="1" s="1"/>
  <c r="C8242" i="1" s="1"/>
  <c r="C8249" i="1" s="1"/>
  <c r="C8256" i="1" s="1"/>
  <c r="C8263" i="1" s="1"/>
  <c r="C8270" i="1" s="1"/>
  <c r="C8277" i="1" s="1"/>
  <c r="C8284" i="1" s="1"/>
  <c r="C8291" i="1" s="1"/>
  <c r="C8298" i="1" s="1"/>
  <c r="C8305" i="1" s="1"/>
  <c r="C8312" i="1" s="1"/>
  <c r="C8319" i="1" s="1"/>
  <c r="C8326" i="1" s="1"/>
  <c r="C8333" i="1" s="1"/>
  <c r="C8340" i="1" s="1"/>
  <c r="C8347" i="1" s="1"/>
  <c r="C8354" i="1" s="1"/>
  <c r="C8361" i="1" s="1"/>
  <c r="C8368" i="1" s="1"/>
  <c r="C8375" i="1" s="1"/>
  <c r="C8382" i="1" s="1"/>
  <c r="C8389" i="1" s="1"/>
  <c r="C8396" i="1" s="1"/>
  <c r="C8403" i="1" s="1"/>
  <c r="C8410" i="1" s="1"/>
  <c r="C8417" i="1" s="1"/>
  <c r="C8424" i="1" s="1"/>
  <c r="C8431" i="1" s="1"/>
  <c r="C8438" i="1" s="1"/>
  <c r="C8445" i="1" s="1"/>
  <c r="C8452" i="1" s="1"/>
  <c r="C8459" i="1" s="1"/>
  <c r="C8466" i="1" s="1"/>
  <c r="C8473" i="1" s="1"/>
  <c r="C8480" i="1" s="1"/>
  <c r="C8487" i="1" s="1"/>
  <c r="C8494" i="1" s="1"/>
  <c r="C8501" i="1" s="1"/>
  <c r="C8508" i="1" s="1"/>
  <c r="C8515" i="1" s="1"/>
  <c r="C8522" i="1" s="1"/>
  <c r="C8529" i="1" s="1"/>
  <c r="C8536" i="1" s="1"/>
  <c r="C8543" i="1" s="1"/>
  <c r="C8550" i="1" s="1"/>
  <c r="C8557" i="1" s="1"/>
  <c r="C8564" i="1" s="1"/>
  <c r="C8571" i="1" s="1"/>
  <c r="C8578" i="1" s="1"/>
  <c r="C8585" i="1" s="1"/>
  <c r="C8592" i="1" s="1"/>
  <c r="C8599" i="1" s="1"/>
  <c r="C8606" i="1" s="1"/>
  <c r="C8613" i="1" s="1"/>
  <c r="C8620" i="1" s="1"/>
  <c r="C8627" i="1" s="1"/>
  <c r="C8634" i="1" s="1"/>
  <c r="C8641" i="1" s="1"/>
  <c r="C8648" i="1" s="1"/>
  <c r="C8655" i="1" s="1"/>
  <c r="C8662" i="1" s="1"/>
  <c r="C8669" i="1" s="1"/>
  <c r="C8676" i="1" s="1"/>
  <c r="C8683" i="1" s="1"/>
  <c r="C8690" i="1" s="1"/>
  <c r="C8697" i="1" s="1"/>
  <c r="C8704" i="1" s="1"/>
  <c r="C8711" i="1" s="1"/>
  <c r="C8718" i="1" s="1"/>
  <c r="C8725" i="1" s="1"/>
  <c r="C8732" i="1" s="1"/>
  <c r="C8739" i="1" s="1"/>
  <c r="C8746" i="1" s="1"/>
  <c r="C8753" i="1" s="1"/>
  <c r="C8760" i="1" s="1"/>
  <c r="C8767" i="1" s="1"/>
  <c r="C8774" i="1" s="1"/>
  <c r="C8781" i="1" s="1"/>
  <c r="C8788" i="1" s="1"/>
  <c r="C8795" i="1" s="1"/>
  <c r="C8802" i="1" s="1"/>
  <c r="C8809" i="1" s="1"/>
  <c r="C8816" i="1" s="1"/>
  <c r="C8823" i="1" s="1"/>
  <c r="C8830" i="1" s="1"/>
  <c r="C8837" i="1" s="1"/>
  <c r="C8844" i="1" s="1"/>
  <c r="C8851" i="1" s="1"/>
  <c r="C8858" i="1" s="1"/>
  <c r="C8865" i="1" s="1"/>
  <c r="C8872" i="1" s="1"/>
  <c r="C8879" i="1" s="1"/>
  <c r="C8886" i="1" s="1"/>
  <c r="C8893" i="1" s="1"/>
  <c r="C8900" i="1" s="1"/>
  <c r="C8907" i="1" s="1"/>
  <c r="C8914" i="1" s="1"/>
  <c r="C8921" i="1" s="1"/>
  <c r="C8928" i="1" s="1"/>
  <c r="C8935" i="1" s="1"/>
  <c r="C8942" i="1" s="1"/>
  <c r="C8949" i="1" s="1"/>
  <c r="C8956" i="1" s="1"/>
  <c r="C8963" i="1" s="1"/>
  <c r="C8970" i="1" s="1"/>
  <c r="C8977" i="1" s="1"/>
  <c r="C8984" i="1" s="1"/>
  <c r="C8991" i="1" s="1"/>
  <c r="C8998" i="1" s="1"/>
  <c r="C9005" i="1" s="1"/>
  <c r="C9012" i="1" s="1"/>
  <c r="C9019" i="1" s="1"/>
  <c r="C9026" i="1" s="1"/>
  <c r="C9033" i="1" s="1"/>
  <c r="C9040" i="1" s="1"/>
  <c r="C9047" i="1" s="1"/>
  <c r="C9054" i="1" s="1"/>
  <c r="C9061" i="1" s="1"/>
  <c r="C9068" i="1" s="1"/>
  <c r="C9075" i="1" s="1"/>
  <c r="C9082" i="1" s="1"/>
  <c r="C9089" i="1" s="1"/>
  <c r="C9096" i="1" s="1"/>
  <c r="C9103" i="1" s="1"/>
  <c r="C9110" i="1" s="1"/>
  <c r="C9117" i="1" s="1"/>
  <c r="C9124" i="1" s="1"/>
  <c r="C9131" i="1" s="1"/>
  <c r="C9138" i="1" s="1"/>
  <c r="C9145" i="1" s="1"/>
  <c r="C9152" i="1" s="1"/>
  <c r="C9159" i="1" s="1"/>
  <c r="C9166" i="1" s="1"/>
  <c r="C9173" i="1" s="1"/>
  <c r="C9180" i="1" s="1"/>
  <c r="C9187" i="1" s="1"/>
  <c r="C9194" i="1" s="1"/>
  <c r="C9201" i="1" s="1"/>
  <c r="C9208" i="1" s="1"/>
  <c r="C9215" i="1" s="1"/>
  <c r="C9222" i="1" s="1"/>
  <c r="C9229" i="1" s="1"/>
  <c r="C9236" i="1" s="1"/>
  <c r="C9243" i="1" s="1"/>
  <c r="C9250" i="1" s="1"/>
  <c r="C9257" i="1" s="1"/>
  <c r="C9264" i="1" s="1"/>
  <c r="C9271" i="1" s="1"/>
  <c r="C9278" i="1" s="1"/>
  <c r="C9285" i="1" s="1"/>
  <c r="C9292" i="1" s="1"/>
  <c r="C9299" i="1" s="1"/>
  <c r="C9306" i="1" s="1"/>
  <c r="C9313" i="1" s="1"/>
  <c r="C9320" i="1" s="1"/>
  <c r="C9327" i="1" s="1"/>
  <c r="C9334" i="1" s="1"/>
  <c r="C9341" i="1" s="1"/>
  <c r="C9348" i="1" s="1"/>
  <c r="C9355" i="1" s="1"/>
  <c r="C9362" i="1" s="1"/>
  <c r="C9369" i="1" s="1"/>
  <c r="C9376" i="1" s="1"/>
  <c r="C9383" i="1" s="1"/>
  <c r="C9390" i="1" s="1"/>
  <c r="C9397" i="1" s="1"/>
  <c r="C9404" i="1" s="1"/>
  <c r="C9411" i="1" s="1"/>
  <c r="C9418" i="1" s="1"/>
  <c r="C9425" i="1" s="1"/>
  <c r="C9432" i="1" s="1"/>
  <c r="C9439" i="1" s="1"/>
  <c r="C9446" i="1" s="1"/>
  <c r="C9453" i="1" s="1"/>
  <c r="C9460" i="1" s="1"/>
  <c r="C9467" i="1" s="1"/>
  <c r="C9474" i="1" s="1"/>
  <c r="C9481" i="1" s="1"/>
  <c r="C9488" i="1" s="1"/>
  <c r="C9495" i="1" s="1"/>
  <c r="C9502" i="1" s="1"/>
  <c r="C9509" i="1" s="1"/>
  <c r="C9516" i="1" s="1"/>
  <c r="C9523" i="1" s="1"/>
  <c r="C9530" i="1" s="1"/>
  <c r="C9537" i="1" s="1"/>
  <c r="C9544" i="1" s="1"/>
  <c r="C9551" i="1" s="1"/>
  <c r="C9558" i="1" s="1"/>
  <c r="C9565" i="1" s="1"/>
  <c r="C9572" i="1" s="1"/>
  <c r="C9579" i="1" s="1"/>
  <c r="C9586" i="1" s="1"/>
  <c r="C9593" i="1" s="1"/>
  <c r="C9600" i="1" s="1"/>
  <c r="C9607" i="1" s="1"/>
  <c r="C9614" i="1" s="1"/>
  <c r="C9621" i="1" s="1"/>
  <c r="C9628" i="1" s="1"/>
  <c r="C9635" i="1" s="1"/>
  <c r="C9642" i="1" s="1"/>
  <c r="C9649" i="1" s="1"/>
  <c r="C9656" i="1" s="1"/>
  <c r="C9663" i="1" s="1"/>
  <c r="C9670" i="1" s="1"/>
  <c r="C9677" i="1" s="1"/>
  <c r="C9684" i="1" s="1"/>
  <c r="C9691" i="1" s="1"/>
  <c r="C9698" i="1" s="1"/>
  <c r="C9705" i="1" s="1"/>
  <c r="C9712" i="1" s="1"/>
  <c r="C9719" i="1" s="1"/>
  <c r="C9726" i="1" s="1"/>
  <c r="C9733" i="1" s="1"/>
  <c r="C9740" i="1" s="1"/>
  <c r="C9747" i="1" s="1"/>
  <c r="C9754" i="1" s="1"/>
  <c r="C9761" i="1" s="1"/>
  <c r="C9768" i="1" s="1"/>
  <c r="C9775" i="1" s="1"/>
  <c r="C9782" i="1" s="1"/>
  <c r="C9789" i="1" s="1"/>
  <c r="C9796" i="1" s="1"/>
  <c r="C9803" i="1" s="1"/>
  <c r="C9810" i="1" s="1"/>
  <c r="C9817" i="1" s="1"/>
  <c r="C9824" i="1" s="1"/>
  <c r="C9831" i="1" s="1"/>
  <c r="C9838" i="1" s="1"/>
  <c r="C9845" i="1" s="1"/>
  <c r="C9852" i="1" s="1"/>
  <c r="C9859" i="1" s="1"/>
  <c r="C9866" i="1" s="1"/>
  <c r="C9873" i="1" s="1"/>
  <c r="C9880" i="1" s="1"/>
  <c r="C9887" i="1" s="1"/>
  <c r="C9894" i="1" s="1"/>
  <c r="C9901" i="1" s="1"/>
  <c r="C9908" i="1" s="1"/>
  <c r="C9915" i="1" s="1"/>
  <c r="C9922" i="1" s="1"/>
  <c r="C9929" i="1" s="1"/>
  <c r="C9936" i="1" s="1"/>
  <c r="C9943" i="1" s="1"/>
  <c r="C9950" i="1" s="1"/>
  <c r="C9957" i="1" s="1"/>
  <c r="C9964" i="1" s="1"/>
  <c r="C9971" i="1" s="1"/>
  <c r="C9978" i="1" s="1"/>
  <c r="C9985" i="1" s="1"/>
  <c r="C9992" i="1" s="1"/>
  <c r="C9999" i="1" s="1"/>
  <c r="C10006" i="1" s="1"/>
  <c r="C10013" i="1" s="1"/>
  <c r="C10020" i="1" s="1"/>
  <c r="C10027" i="1" s="1"/>
  <c r="C10034" i="1" s="1"/>
  <c r="C10041" i="1" s="1"/>
  <c r="C10048" i="1" s="1"/>
  <c r="C10055" i="1" s="1"/>
  <c r="C10062" i="1" s="1"/>
  <c r="C10069" i="1" s="1"/>
  <c r="C10076" i="1" s="1"/>
  <c r="C10083" i="1" s="1"/>
  <c r="C10090" i="1" s="1"/>
  <c r="C10097" i="1" s="1"/>
  <c r="C10104" i="1" s="1"/>
  <c r="C10111" i="1" s="1"/>
  <c r="C10118" i="1" s="1"/>
  <c r="C10125" i="1" s="1"/>
  <c r="C10132" i="1" s="1"/>
  <c r="C10139" i="1" s="1"/>
  <c r="C10146" i="1" s="1"/>
  <c r="C10153" i="1" s="1"/>
  <c r="C10160" i="1" s="1"/>
  <c r="C10167" i="1" s="1"/>
  <c r="C10174" i="1" s="1"/>
  <c r="C10181" i="1" s="1"/>
  <c r="C10188" i="1" s="1"/>
  <c r="C10195" i="1" s="1"/>
  <c r="C10202" i="1" s="1"/>
  <c r="C10209" i="1" s="1"/>
  <c r="C10216" i="1" s="1"/>
  <c r="C10223" i="1" s="1"/>
  <c r="C10230" i="1" s="1"/>
  <c r="C10237" i="1" s="1"/>
  <c r="C10244" i="1" s="1"/>
  <c r="C10251" i="1" s="1"/>
  <c r="C10258" i="1" s="1"/>
  <c r="C10265" i="1" s="1"/>
  <c r="C10272" i="1" s="1"/>
  <c r="C10279" i="1" s="1"/>
  <c r="C10286" i="1" s="1"/>
  <c r="C10293" i="1" s="1"/>
  <c r="C10300" i="1" s="1"/>
  <c r="C10307" i="1" s="1"/>
  <c r="C10314" i="1" s="1"/>
  <c r="C10321" i="1" s="1"/>
  <c r="C10328" i="1" s="1"/>
  <c r="C10335" i="1" s="1"/>
  <c r="C10342" i="1" s="1"/>
  <c r="C10349" i="1" s="1"/>
  <c r="C10356" i="1" s="1"/>
  <c r="C10363" i="1" s="1"/>
  <c r="C10370" i="1" s="1"/>
  <c r="C10377" i="1" s="1"/>
  <c r="C10384" i="1" s="1"/>
  <c r="C10391" i="1" s="1"/>
  <c r="C10398" i="1" s="1"/>
  <c r="C10405" i="1" s="1"/>
  <c r="C10412" i="1" s="1"/>
  <c r="C10419" i="1" s="1"/>
  <c r="C10426" i="1" s="1"/>
  <c r="C10433" i="1" s="1"/>
  <c r="C10440" i="1" s="1"/>
  <c r="C10447" i="1" s="1"/>
  <c r="C10454" i="1" s="1"/>
  <c r="C10461" i="1" s="1"/>
  <c r="C10468" i="1" s="1"/>
  <c r="C10475" i="1" s="1"/>
  <c r="C10482" i="1" s="1"/>
  <c r="C10489" i="1" s="1"/>
  <c r="C10496" i="1" s="1"/>
  <c r="C10503" i="1" s="1"/>
  <c r="C10510" i="1" s="1"/>
  <c r="C10517" i="1" s="1"/>
  <c r="C10524" i="1" s="1"/>
  <c r="C10531" i="1" s="1"/>
  <c r="C10538" i="1" s="1"/>
  <c r="C10545" i="1" s="1"/>
  <c r="C10552" i="1" s="1"/>
  <c r="C10559" i="1" s="1"/>
  <c r="C10566" i="1" s="1"/>
  <c r="C10573" i="1" s="1"/>
  <c r="C10580" i="1" s="1"/>
  <c r="C10587" i="1" s="1"/>
  <c r="C10594" i="1" s="1"/>
  <c r="C10601" i="1" s="1"/>
  <c r="C10608" i="1" s="1"/>
  <c r="C10615" i="1" s="1"/>
  <c r="C10622" i="1" s="1"/>
  <c r="C10629" i="1" s="1"/>
  <c r="C10636" i="1" s="1"/>
  <c r="C10643" i="1" s="1"/>
  <c r="C10650" i="1" s="1"/>
  <c r="C10657" i="1" s="1"/>
  <c r="C10664" i="1" s="1"/>
  <c r="C10671" i="1" s="1"/>
  <c r="C10678" i="1" s="1"/>
  <c r="C10685" i="1" s="1"/>
  <c r="C10692" i="1" s="1"/>
  <c r="C10699" i="1" s="1"/>
  <c r="C10706" i="1" s="1"/>
  <c r="C10713" i="1" s="1"/>
  <c r="C10720" i="1" s="1"/>
  <c r="C10727" i="1" s="1"/>
  <c r="C10734" i="1" s="1"/>
  <c r="C10741" i="1" s="1"/>
  <c r="C10748" i="1" s="1"/>
  <c r="C10755" i="1" s="1"/>
  <c r="C10762" i="1" s="1"/>
  <c r="C10769" i="1" s="1"/>
  <c r="C10776" i="1" s="1"/>
  <c r="C10783" i="1" s="1"/>
  <c r="C10790" i="1" s="1"/>
  <c r="C10797" i="1" s="1"/>
  <c r="C10804" i="1" s="1"/>
  <c r="C10811" i="1" s="1"/>
  <c r="C10818" i="1" s="1"/>
  <c r="C10825" i="1" s="1"/>
  <c r="C10832" i="1" s="1"/>
  <c r="C10839" i="1" s="1"/>
  <c r="C10846" i="1" s="1"/>
  <c r="C10853" i="1" s="1"/>
  <c r="C10860" i="1" s="1"/>
  <c r="C10867" i="1" s="1"/>
  <c r="C10874" i="1" s="1"/>
  <c r="C10881" i="1" s="1"/>
  <c r="C10888" i="1" s="1"/>
  <c r="C10895" i="1" s="1"/>
  <c r="C10902" i="1" s="1"/>
  <c r="C10909" i="1" s="1"/>
  <c r="C10916" i="1" s="1"/>
  <c r="C10923" i="1" s="1"/>
  <c r="C10930" i="1" s="1"/>
  <c r="C10937" i="1" s="1"/>
  <c r="C10944" i="1" s="1"/>
  <c r="C10951" i="1" s="1"/>
  <c r="C10958" i="1" s="1"/>
  <c r="C10965" i="1" s="1"/>
  <c r="B24" i="1"/>
  <c r="B31" i="1" s="1"/>
  <c r="B38" i="1" s="1"/>
  <c r="B45" i="1" s="1"/>
  <c r="B52" i="1" s="1"/>
  <c r="B59" i="1" s="1"/>
  <c r="B66" i="1" s="1"/>
  <c r="B73" i="1" s="1"/>
  <c r="B80" i="1" s="1"/>
  <c r="B87" i="1" s="1"/>
  <c r="B94" i="1" s="1"/>
  <c r="B101" i="1" s="1"/>
  <c r="B108" i="1" s="1"/>
  <c r="B115" i="1" s="1"/>
  <c r="B122" i="1" s="1"/>
  <c r="B129" i="1" s="1"/>
  <c r="B136" i="1" s="1"/>
  <c r="B143" i="1" s="1"/>
  <c r="B150" i="1" s="1"/>
  <c r="B157" i="1" s="1"/>
  <c r="B164" i="1" s="1"/>
  <c r="B171" i="1" s="1"/>
  <c r="B178" i="1" s="1"/>
  <c r="B185" i="1" s="1"/>
  <c r="B192" i="1" s="1"/>
  <c r="B199" i="1" s="1"/>
  <c r="B206" i="1" s="1"/>
  <c r="B213" i="1" s="1"/>
  <c r="B220" i="1" s="1"/>
  <c r="B227" i="1" s="1"/>
  <c r="B234" i="1" s="1"/>
  <c r="B241" i="1" s="1"/>
  <c r="B248" i="1" s="1"/>
  <c r="B255" i="1" s="1"/>
  <c r="B262" i="1" s="1"/>
  <c r="B269" i="1" s="1"/>
  <c r="B276" i="1" s="1"/>
  <c r="B283" i="1" s="1"/>
  <c r="B290" i="1" s="1"/>
  <c r="B297" i="1" s="1"/>
  <c r="B304" i="1" s="1"/>
  <c r="B311" i="1" s="1"/>
  <c r="B318" i="1" s="1"/>
  <c r="B325" i="1" s="1"/>
  <c r="B332" i="1" s="1"/>
  <c r="B339" i="1" s="1"/>
  <c r="B346" i="1" s="1"/>
  <c r="B353" i="1" s="1"/>
  <c r="B360" i="1" s="1"/>
  <c r="B367" i="1" s="1"/>
  <c r="B374" i="1" s="1"/>
  <c r="B381" i="1" s="1"/>
  <c r="B388" i="1" s="1"/>
  <c r="B395" i="1" s="1"/>
  <c r="B402" i="1" s="1"/>
  <c r="B409" i="1" s="1"/>
  <c r="B416" i="1" s="1"/>
  <c r="B423" i="1" s="1"/>
  <c r="B430" i="1" s="1"/>
  <c r="B437" i="1" s="1"/>
  <c r="B444" i="1" s="1"/>
  <c r="B451" i="1" s="1"/>
  <c r="B458" i="1" s="1"/>
  <c r="B465" i="1" s="1"/>
  <c r="B472" i="1" s="1"/>
  <c r="B479" i="1" s="1"/>
  <c r="B486" i="1" s="1"/>
  <c r="B493" i="1" s="1"/>
  <c r="B500" i="1" s="1"/>
  <c r="B507" i="1" s="1"/>
  <c r="B514" i="1" s="1"/>
  <c r="B521" i="1" s="1"/>
  <c r="B528" i="1" s="1"/>
  <c r="B535" i="1" s="1"/>
  <c r="B542" i="1" s="1"/>
  <c r="B549" i="1" s="1"/>
  <c r="B556" i="1" s="1"/>
  <c r="B563" i="1" s="1"/>
  <c r="B570" i="1" s="1"/>
  <c r="B577" i="1" s="1"/>
  <c r="B584" i="1" s="1"/>
  <c r="B591" i="1" s="1"/>
  <c r="B598" i="1" s="1"/>
  <c r="B605" i="1" s="1"/>
  <c r="B612" i="1" s="1"/>
  <c r="B619" i="1" s="1"/>
  <c r="B626" i="1" s="1"/>
  <c r="B633" i="1" s="1"/>
  <c r="B640" i="1" s="1"/>
  <c r="B647" i="1" s="1"/>
  <c r="B654" i="1" s="1"/>
  <c r="B661" i="1" s="1"/>
  <c r="B668" i="1" s="1"/>
  <c r="B675" i="1" s="1"/>
  <c r="B682" i="1" s="1"/>
  <c r="B689" i="1" s="1"/>
  <c r="B696" i="1" s="1"/>
  <c r="B703" i="1" s="1"/>
  <c r="B710" i="1" s="1"/>
  <c r="B717" i="1" s="1"/>
  <c r="B724" i="1" s="1"/>
  <c r="B731" i="1" s="1"/>
  <c r="B738" i="1" s="1"/>
  <c r="B745" i="1" s="1"/>
  <c r="B752" i="1" s="1"/>
  <c r="B759" i="1" s="1"/>
  <c r="B766" i="1" s="1"/>
  <c r="B773" i="1" s="1"/>
  <c r="B780" i="1" s="1"/>
  <c r="B787" i="1" s="1"/>
  <c r="B794" i="1" s="1"/>
  <c r="B801" i="1" s="1"/>
  <c r="B808" i="1" s="1"/>
  <c r="B815" i="1" s="1"/>
  <c r="B822" i="1" s="1"/>
  <c r="B829" i="1" s="1"/>
  <c r="B836" i="1" s="1"/>
  <c r="B843" i="1" s="1"/>
  <c r="B850" i="1" s="1"/>
  <c r="B857" i="1" s="1"/>
  <c r="B864" i="1" s="1"/>
  <c r="B871" i="1" s="1"/>
  <c r="B878" i="1" s="1"/>
  <c r="B885" i="1" s="1"/>
  <c r="B892" i="1" s="1"/>
  <c r="B899" i="1" s="1"/>
  <c r="B906" i="1" s="1"/>
  <c r="B913" i="1" s="1"/>
  <c r="B920" i="1" s="1"/>
  <c r="B927" i="1" s="1"/>
  <c r="B934" i="1" s="1"/>
  <c r="B941" i="1" s="1"/>
  <c r="B948" i="1" s="1"/>
  <c r="B955" i="1" s="1"/>
  <c r="B962" i="1" s="1"/>
  <c r="B969" i="1" s="1"/>
  <c r="B976" i="1" s="1"/>
  <c r="B983" i="1" s="1"/>
  <c r="B990" i="1" s="1"/>
  <c r="B997" i="1" s="1"/>
  <c r="B1004" i="1" s="1"/>
  <c r="B1011" i="1" s="1"/>
  <c r="B1018" i="1" s="1"/>
  <c r="B1025" i="1" s="1"/>
  <c r="B1032" i="1" s="1"/>
  <c r="B1039" i="1" s="1"/>
  <c r="B1046" i="1" s="1"/>
  <c r="B1053" i="1" s="1"/>
  <c r="B1060" i="1" s="1"/>
  <c r="B1067" i="1" s="1"/>
  <c r="B1074" i="1" s="1"/>
  <c r="B1081" i="1" s="1"/>
  <c r="B1088" i="1" s="1"/>
  <c r="B1095" i="1" s="1"/>
  <c r="B1102" i="1" s="1"/>
  <c r="B1109" i="1" s="1"/>
  <c r="B1116" i="1" s="1"/>
  <c r="B1123" i="1" s="1"/>
  <c r="B1130" i="1" s="1"/>
  <c r="B1137" i="1" s="1"/>
  <c r="B1144" i="1" s="1"/>
  <c r="B1151" i="1" s="1"/>
  <c r="B1158" i="1" s="1"/>
  <c r="B1165" i="1" s="1"/>
  <c r="B1172" i="1" s="1"/>
  <c r="B1179" i="1" s="1"/>
  <c r="B1186" i="1" s="1"/>
  <c r="B1193" i="1" s="1"/>
  <c r="B1200" i="1" s="1"/>
  <c r="B1207" i="1" s="1"/>
  <c r="B1214" i="1" s="1"/>
  <c r="B1221" i="1" s="1"/>
  <c r="B1228" i="1" s="1"/>
  <c r="B1235" i="1" s="1"/>
  <c r="B1242" i="1" s="1"/>
  <c r="B1249" i="1" s="1"/>
  <c r="B1256" i="1" s="1"/>
  <c r="B1263" i="1" s="1"/>
  <c r="B1270" i="1" s="1"/>
  <c r="B1277" i="1" s="1"/>
  <c r="B1284" i="1" s="1"/>
  <c r="B1291" i="1" s="1"/>
  <c r="B1298" i="1" s="1"/>
  <c r="B1305" i="1" s="1"/>
  <c r="B1312" i="1" s="1"/>
  <c r="B1319" i="1" s="1"/>
  <c r="B1326" i="1" s="1"/>
  <c r="B1333" i="1" s="1"/>
  <c r="B1340" i="1" s="1"/>
  <c r="B1347" i="1" s="1"/>
  <c r="B1354" i="1" s="1"/>
  <c r="B1361" i="1" s="1"/>
  <c r="B1368" i="1" s="1"/>
  <c r="B1375" i="1" s="1"/>
  <c r="B1382" i="1" s="1"/>
  <c r="B1389" i="1" s="1"/>
  <c r="B1396" i="1" s="1"/>
  <c r="B1403" i="1" s="1"/>
  <c r="B1410" i="1" s="1"/>
  <c r="B1417" i="1" s="1"/>
  <c r="B1424" i="1" s="1"/>
  <c r="B1431" i="1" s="1"/>
  <c r="B1438" i="1" s="1"/>
  <c r="B1445" i="1" s="1"/>
  <c r="B1452" i="1" s="1"/>
  <c r="B1459" i="1" s="1"/>
  <c r="B1466" i="1" s="1"/>
  <c r="B1473" i="1" s="1"/>
  <c r="B1480" i="1" s="1"/>
  <c r="B1487" i="1" s="1"/>
  <c r="B1494" i="1" s="1"/>
  <c r="B1501" i="1" s="1"/>
  <c r="B1508" i="1" s="1"/>
  <c r="B1515" i="1" s="1"/>
  <c r="B1522" i="1" s="1"/>
  <c r="B1529" i="1" s="1"/>
  <c r="B1536" i="1" s="1"/>
  <c r="B1543" i="1" s="1"/>
  <c r="B1550" i="1" s="1"/>
  <c r="B1557" i="1" s="1"/>
  <c r="B1564" i="1" s="1"/>
  <c r="B1571" i="1" s="1"/>
  <c r="B1578" i="1" s="1"/>
  <c r="B1585" i="1" s="1"/>
  <c r="B1592" i="1" s="1"/>
  <c r="B1599" i="1" s="1"/>
  <c r="B1606" i="1" s="1"/>
  <c r="B1613" i="1" s="1"/>
  <c r="B1620" i="1" s="1"/>
  <c r="B1627" i="1" s="1"/>
  <c r="B1634" i="1" s="1"/>
  <c r="B1641" i="1" s="1"/>
  <c r="B1648" i="1" s="1"/>
  <c r="B1655" i="1" s="1"/>
  <c r="B1662" i="1" s="1"/>
  <c r="B1669" i="1" s="1"/>
  <c r="B1676" i="1" s="1"/>
  <c r="B1683" i="1" s="1"/>
  <c r="B1690" i="1" s="1"/>
  <c r="B1697" i="1" s="1"/>
  <c r="B1704" i="1" s="1"/>
  <c r="B1711" i="1" s="1"/>
  <c r="B1718" i="1" s="1"/>
  <c r="B1725" i="1" s="1"/>
  <c r="B1732" i="1" s="1"/>
  <c r="B1739" i="1" s="1"/>
  <c r="B1746" i="1" s="1"/>
  <c r="B1753" i="1" s="1"/>
  <c r="B1760" i="1" s="1"/>
  <c r="B1767" i="1" s="1"/>
  <c r="B1774" i="1" s="1"/>
  <c r="B1781" i="1" s="1"/>
  <c r="B1788" i="1" s="1"/>
  <c r="B1795" i="1" s="1"/>
  <c r="B1802" i="1" s="1"/>
  <c r="B1809" i="1" s="1"/>
  <c r="B1816" i="1" s="1"/>
  <c r="B1823" i="1" s="1"/>
  <c r="B1830" i="1" s="1"/>
  <c r="B1837" i="1" s="1"/>
  <c r="B1844" i="1" s="1"/>
  <c r="B1851" i="1" s="1"/>
  <c r="B1858" i="1" s="1"/>
  <c r="B1865" i="1" s="1"/>
  <c r="B1872" i="1" s="1"/>
  <c r="B1879" i="1" s="1"/>
  <c r="B1886" i="1" s="1"/>
  <c r="B1893" i="1" s="1"/>
  <c r="B1900" i="1" s="1"/>
  <c r="B1907" i="1" s="1"/>
  <c r="B1914" i="1" s="1"/>
  <c r="B1921" i="1" s="1"/>
  <c r="B1928" i="1" s="1"/>
  <c r="B1935" i="1" s="1"/>
  <c r="B1942" i="1" s="1"/>
  <c r="B1949" i="1" s="1"/>
  <c r="B1956" i="1" s="1"/>
  <c r="B1963" i="1" s="1"/>
  <c r="B1970" i="1" s="1"/>
  <c r="B1977" i="1" s="1"/>
  <c r="B1984" i="1" s="1"/>
  <c r="B1991" i="1" s="1"/>
  <c r="B1998" i="1" s="1"/>
  <c r="B2005" i="1" s="1"/>
  <c r="B2012" i="1" s="1"/>
  <c r="B2019" i="1" s="1"/>
  <c r="B2026" i="1" s="1"/>
  <c r="B2033" i="1" s="1"/>
  <c r="B2040" i="1" s="1"/>
  <c r="B2047" i="1" s="1"/>
  <c r="B2054" i="1" s="1"/>
  <c r="B2061" i="1" s="1"/>
  <c r="B2068" i="1" s="1"/>
  <c r="B2075" i="1" s="1"/>
  <c r="B2082" i="1" s="1"/>
  <c r="B2089" i="1" s="1"/>
  <c r="B2096" i="1" s="1"/>
  <c r="B2103" i="1" s="1"/>
  <c r="B2110" i="1" s="1"/>
  <c r="B2117" i="1" s="1"/>
  <c r="B2124" i="1" s="1"/>
  <c r="B2131" i="1" s="1"/>
  <c r="B2138" i="1" s="1"/>
  <c r="B2145" i="1" s="1"/>
  <c r="B2152" i="1" s="1"/>
  <c r="B2159" i="1" s="1"/>
  <c r="B2166" i="1" s="1"/>
  <c r="B2173" i="1" s="1"/>
  <c r="B2180" i="1" s="1"/>
  <c r="B2187" i="1" s="1"/>
  <c r="B2194" i="1" s="1"/>
  <c r="B2201" i="1" s="1"/>
  <c r="B2208" i="1" s="1"/>
  <c r="B2215" i="1" s="1"/>
  <c r="B2222" i="1" s="1"/>
  <c r="B2229" i="1" s="1"/>
  <c r="B2236" i="1" s="1"/>
  <c r="B2243" i="1" s="1"/>
  <c r="B2250" i="1" s="1"/>
  <c r="B2257" i="1" s="1"/>
  <c r="B2264" i="1" s="1"/>
  <c r="B2271" i="1" s="1"/>
  <c r="B2278" i="1" s="1"/>
  <c r="B2285" i="1" s="1"/>
  <c r="B2292" i="1" s="1"/>
  <c r="B2299" i="1" s="1"/>
  <c r="B2306" i="1" s="1"/>
  <c r="B2313" i="1" s="1"/>
  <c r="B2320" i="1" s="1"/>
  <c r="B2327" i="1" s="1"/>
  <c r="B2334" i="1" s="1"/>
  <c r="B2341" i="1" s="1"/>
  <c r="B2348" i="1" s="1"/>
  <c r="B2355" i="1" s="1"/>
  <c r="B2362" i="1" s="1"/>
  <c r="B2369" i="1" s="1"/>
  <c r="B2376" i="1" s="1"/>
  <c r="B2383" i="1" s="1"/>
  <c r="B2390" i="1" s="1"/>
  <c r="B2397" i="1" s="1"/>
  <c r="B2404" i="1" s="1"/>
  <c r="B2411" i="1" s="1"/>
  <c r="B2418" i="1" s="1"/>
  <c r="B2425" i="1" s="1"/>
  <c r="B2432" i="1" s="1"/>
  <c r="B2439" i="1" s="1"/>
  <c r="B2446" i="1" s="1"/>
  <c r="B2453" i="1" s="1"/>
  <c r="B2460" i="1" s="1"/>
  <c r="B2467" i="1" s="1"/>
  <c r="B2474" i="1" s="1"/>
  <c r="B2481" i="1" s="1"/>
  <c r="B2488" i="1" s="1"/>
  <c r="B2495" i="1" s="1"/>
  <c r="B2502" i="1" s="1"/>
  <c r="B2509" i="1" s="1"/>
  <c r="B2516" i="1" s="1"/>
  <c r="B2523" i="1" s="1"/>
  <c r="B2530" i="1" s="1"/>
  <c r="B2537" i="1" s="1"/>
  <c r="B2544" i="1" s="1"/>
  <c r="B2551" i="1" s="1"/>
  <c r="B2558" i="1" s="1"/>
  <c r="B2565" i="1" s="1"/>
  <c r="B2572" i="1" s="1"/>
  <c r="B2579" i="1" s="1"/>
  <c r="B2586" i="1" s="1"/>
  <c r="B2593" i="1" s="1"/>
  <c r="B2600" i="1" s="1"/>
  <c r="B2607" i="1" s="1"/>
  <c r="B2614" i="1" s="1"/>
  <c r="B2621" i="1" s="1"/>
  <c r="B2628" i="1" s="1"/>
  <c r="B2635" i="1" s="1"/>
  <c r="B2642" i="1" s="1"/>
  <c r="B2649" i="1" s="1"/>
  <c r="B2656" i="1" s="1"/>
  <c r="B2663" i="1" s="1"/>
  <c r="B2670" i="1" s="1"/>
  <c r="B2677" i="1" s="1"/>
  <c r="B2684" i="1" s="1"/>
  <c r="B2691" i="1" s="1"/>
  <c r="B2698" i="1" s="1"/>
  <c r="B2705" i="1" s="1"/>
  <c r="B2712" i="1" s="1"/>
  <c r="B2719" i="1" s="1"/>
  <c r="B2726" i="1" s="1"/>
  <c r="B2733" i="1" s="1"/>
  <c r="B2740" i="1" s="1"/>
  <c r="B2747" i="1" s="1"/>
  <c r="B2754" i="1" s="1"/>
  <c r="B2761" i="1" s="1"/>
  <c r="B2768" i="1" s="1"/>
  <c r="B2775" i="1" s="1"/>
  <c r="B2782" i="1" s="1"/>
  <c r="B2789" i="1" s="1"/>
  <c r="B2796" i="1" s="1"/>
  <c r="B2803" i="1" s="1"/>
  <c r="B2810" i="1" s="1"/>
  <c r="B2817" i="1" s="1"/>
  <c r="B2824" i="1" s="1"/>
  <c r="B2831" i="1" s="1"/>
  <c r="B2838" i="1" s="1"/>
  <c r="B2845" i="1" s="1"/>
  <c r="B2852" i="1" s="1"/>
  <c r="B2859" i="1" s="1"/>
  <c r="B2866" i="1" s="1"/>
  <c r="B2873" i="1" s="1"/>
  <c r="B2880" i="1" s="1"/>
  <c r="B2887" i="1" s="1"/>
  <c r="B2894" i="1" s="1"/>
  <c r="B2901" i="1" s="1"/>
  <c r="B2908" i="1" s="1"/>
  <c r="B2915" i="1" s="1"/>
  <c r="B2922" i="1" s="1"/>
  <c r="B2929" i="1" s="1"/>
  <c r="B2936" i="1" s="1"/>
  <c r="B2943" i="1" s="1"/>
  <c r="B2950" i="1" s="1"/>
  <c r="B2957" i="1" s="1"/>
  <c r="B2964" i="1" s="1"/>
  <c r="B2971" i="1" s="1"/>
  <c r="B2978" i="1" s="1"/>
  <c r="B2985" i="1" s="1"/>
  <c r="B2992" i="1" s="1"/>
  <c r="B2999" i="1" s="1"/>
  <c r="B3006" i="1" s="1"/>
  <c r="B3013" i="1" s="1"/>
  <c r="B3020" i="1" s="1"/>
  <c r="B3027" i="1" s="1"/>
  <c r="B3034" i="1" s="1"/>
  <c r="B3041" i="1" s="1"/>
  <c r="B3048" i="1" s="1"/>
  <c r="B3055" i="1" s="1"/>
  <c r="B3062" i="1" s="1"/>
  <c r="B3069" i="1" s="1"/>
  <c r="B3076" i="1" s="1"/>
  <c r="B3083" i="1" s="1"/>
  <c r="B3090" i="1" s="1"/>
  <c r="B3097" i="1" s="1"/>
  <c r="B3104" i="1" s="1"/>
  <c r="B3111" i="1" s="1"/>
  <c r="B3118" i="1" s="1"/>
  <c r="B3125" i="1" s="1"/>
  <c r="B3132" i="1" s="1"/>
  <c r="B3139" i="1" s="1"/>
  <c r="B3146" i="1" s="1"/>
  <c r="B3153" i="1" s="1"/>
  <c r="B3160" i="1" s="1"/>
  <c r="B3167" i="1" s="1"/>
  <c r="B3174" i="1" s="1"/>
  <c r="B3181" i="1" s="1"/>
  <c r="B3188" i="1" s="1"/>
  <c r="B3195" i="1" s="1"/>
  <c r="B3202" i="1" s="1"/>
  <c r="B3209" i="1" s="1"/>
  <c r="B3216" i="1" s="1"/>
  <c r="B3223" i="1" s="1"/>
  <c r="B3230" i="1" s="1"/>
  <c r="B3237" i="1" s="1"/>
  <c r="B3244" i="1" s="1"/>
  <c r="B3251" i="1" s="1"/>
  <c r="B3258" i="1" s="1"/>
  <c r="B3265" i="1" s="1"/>
  <c r="B3272" i="1" s="1"/>
  <c r="B3279" i="1" s="1"/>
  <c r="B3286" i="1" s="1"/>
  <c r="B3293" i="1" s="1"/>
  <c r="B3300" i="1" s="1"/>
  <c r="B3307" i="1" s="1"/>
  <c r="B3314" i="1" s="1"/>
  <c r="B3321" i="1" s="1"/>
  <c r="B3328" i="1" s="1"/>
  <c r="B3335" i="1" s="1"/>
  <c r="B3342" i="1" s="1"/>
  <c r="B3349" i="1" s="1"/>
  <c r="B3356" i="1" s="1"/>
  <c r="B3363" i="1" s="1"/>
  <c r="B3370" i="1" s="1"/>
  <c r="B3377" i="1" s="1"/>
  <c r="B3384" i="1" s="1"/>
  <c r="B3391" i="1" s="1"/>
  <c r="B3398" i="1" s="1"/>
  <c r="B3405" i="1" s="1"/>
  <c r="B3412" i="1" s="1"/>
  <c r="B3419" i="1" s="1"/>
  <c r="B3426" i="1" s="1"/>
  <c r="B3433" i="1" s="1"/>
  <c r="B3440" i="1" s="1"/>
  <c r="B3447" i="1" s="1"/>
  <c r="B3454" i="1" s="1"/>
  <c r="B3461" i="1" s="1"/>
  <c r="B3468" i="1" s="1"/>
  <c r="B3475" i="1" s="1"/>
  <c r="B3482" i="1" s="1"/>
  <c r="B3489" i="1" s="1"/>
  <c r="B3496" i="1" s="1"/>
  <c r="B3503" i="1" s="1"/>
  <c r="B3510" i="1" s="1"/>
  <c r="B3517" i="1" s="1"/>
  <c r="B3524" i="1" s="1"/>
  <c r="B3531" i="1" s="1"/>
  <c r="B3538" i="1" s="1"/>
  <c r="B3545" i="1" s="1"/>
  <c r="B3552" i="1" s="1"/>
  <c r="B3559" i="1" s="1"/>
  <c r="B3566" i="1" s="1"/>
  <c r="B3573" i="1" s="1"/>
  <c r="B3580" i="1" s="1"/>
  <c r="B3587" i="1" s="1"/>
  <c r="B3594" i="1" s="1"/>
  <c r="B3601" i="1" s="1"/>
  <c r="B3608" i="1" s="1"/>
  <c r="B3615" i="1" s="1"/>
  <c r="B3622" i="1" s="1"/>
  <c r="B3629" i="1" s="1"/>
  <c r="B3636" i="1" s="1"/>
  <c r="B3643" i="1" s="1"/>
  <c r="B3650" i="1" s="1"/>
  <c r="B3657" i="1" s="1"/>
  <c r="B3664" i="1" s="1"/>
  <c r="B3671" i="1" s="1"/>
  <c r="B3678" i="1" s="1"/>
  <c r="B3685" i="1" s="1"/>
  <c r="B3692" i="1" s="1"/>
  <c r="B3699" i="1" s="1"/>
  <c r="B3706" i="1" s="1"/>
  <c r="B3713" i="1" s="1"/>
  <c r="B3720" i="1" s="1"/>
  <c r="B3727" i="1" s="1"/>
  <c r="B3734" i="1" s="1"/>
  <c r="B3741" i="1" s="1"/>
  <c r="B3748" i="1" s="1"/>
  <c r="B3755" i="1" s="1"/>
  <c r="B3762" i="1" s="1"/>
  <c r="B3769" i="1" s="1"/>
  <c r="B3776" i="1" s="1"/>
  <c r="B3783" i="1" s="1"/>
  <c r="B3790" i="1" s="1"/>
  <c r="B3797" i="1" s="1"/>
  <c r="B3804" i="1" s="1"/>
  <c r="B3811" i="1" s="1"/>
  <c r="B3818" i="1" s="1"/>
  <c r="B3825" i="1" s="1"/>
  <c r="B3832" i="1" s="1"/>
  <c r="B3839" i="1" s="1"/>
  <c r="B3846" i="1" s="1"/>
  <c r="B3853" i="1" s="1"/>
  <c r="B3860" i="1" s="1"/>
  <c r="B3867" i="1" s="1"/>
  <c r="B3874" i="1" s="1"/>
  <c r="B3881" i="1" s="1"/>
  <c r="B3888" i="1" s="1"/>
  <c r="B3895" i="1" s="1"/>
  <c r="B3902" i="1" s="1"/>
  <c r="B3909" i="1" s="1"/>
  <c r="B3916" i="1" s="1"/>
  <c r="B3923" i="1" s="1"/>
  <c r="B3930" i="1" s="1"/>
  <c r="B3937" i="1" s="1"/>
  <c r="B3944" i="1" s="1"/>
  <c r="B3951" i="1" s="1"/>
  <c r="B3958" i="1" s="1"/>
  <c r="B3965" i="1" s="1"/>
  <c r="B3972" i="1" s="1"/>
  <c r="B3979" i="1" s="1"/>
  <c r="B3986" i="1" s="1"/>
  <c r="B3993" i="1" s="1"/>
  <c r="B4000" i="1" s="1"/>
  <c r="B4007" i="1" s="1"/>
  <c r="B4014" i="1" s="1"/>
  <c r="B4021" i="1" s="1"/>
  <c r="B4028" i="1" s="1"/>
  <c r="B4035" i="1" s="1"/>
  <c r="B4042" i="1" s="1"/>
  <c r="B4049" i="1" s="1"/>
  <c r="B4056" i="1" s="1"/>
  <c r="B4063" i="1" s="1"/>
  <c r="B4070" i="1" s="1"/>
  <c r="B4077" i="1" s="1"/>
  <c r="B4084" i="1" s="1"/>
  <c r="B4091" i="1" s="1"/>
  <c r="B4098" i="1" s="1"/>
  <c r="B4105" i="1" s="1"/>
  <c r="B4112" i="1" s="1"/>
  <c r="B4119" i="1" s="1"/>
  <c r="B4126" i="1" s="1"/>
  <c r="B4133" i="1" s="1"/>
  <c r="B4140" i="1" s="1"/>
  <c r="B4147" i="1" s="1"/>
  <c r="B4154" i="1" s="1"/>
  <c r="B4161" i="1" s="1"/>
  <c r="B4168" i="1" s="1"/>
  <c r="B4175" i="1" s="1"/>
  <c r="B4182" i="1" s="1"/>
  <c r="B4189" i="1" s="1"/>
  <c r="B4196" i="1" s="1"/>
  <c r="B4203" i="1" s="1"/>
  <c r="B4210" i="1" s="1"/>
  <c r="B4217" i="1" s="1"/>
  <c r="B4224" i="1" s="1"/>
  <c r="B4231" i="1" s="1"/>
  <c r="B4238" i="1" s="1"/>
  <c r="B4245" i="1" s="1"/>
  <c r="B4252" i="1" s="1"/>
  <c r="B4259" i="1" s="1"/>
  <c r="B4266" i="1" s="1"/>
  <c r="B4273" i="1" s="1"/>
  <c r="B4280" i="1" s="1"/>
  <c r="B4287" i="1" s="1"/>
  <c r="B4294" i="1" s="1"/>
  <c r="B4301" i="1" s="1"/>
  <c r="B4308" i="1" s="1"/>
  <c r="B4315" i="1" s="1"/>
  <c r="B4322" i="1" s="1"/>
  <c r="B4329" i="1" s="1"/>
  <c r="B4336" i="1" s="1"/>
  <c r="B4343" i="1" s="1"/>
  <c r="B4350" i="1" s="1"/>
  <c r="B4357" i="1" s="1"/>
  <c r="B4364" i="1" s="1"/>
  <c r="B4371" i="1" s="1"/>
  <c r="B4378" i="1" s="1"/>
  <c r="B4385" i="1" s="1"/>
  <c r="B4392" i="1" s="1"/>
  <c r="B4399" i="1" s="1"/>
  <c r="B4406" i="1" s="1"/>
  <c r="B4413" i="1" s="1"/>
  <c r="B4420" i="1" s="1"/>
  <c r="B4427" i="1" s="1"/>
  <c r="B4434" i="1" s="1"/>
  <c r="B4441" i="1" s="1"/>
  <c r="B4448" i="1" s="1"/>
  <c r="B4455" i="1" s="1"/>
  <c r="B4462" i="1" s="1"/>
  <c r="B4469" i="1" s="1"/>
  <c r="B4476" i="1" s="1"/>
  <c r="B4483" i="1" s="1"/>
  <c r="B4490" i="1" s="1"/>
  <c r="B4497" i="1" s="1"/>
  <c r="B4504" i="1" s="1"/>
  <c r="B4511" i="1" s="1"/>
  <c r="B4518" i="1" s="1"/>
  <c r="B4525" i="1" s="1"/>
  <c r="B4532" i="1" s="1"/>
  <c r="B4539" i="1" s="1"/>
  <c r="B4546" i="1" s="1"/>
  <c r="B4553" i="1" s="1"/>
  <c r="B4560" i="1" s="1"/>
  <c r="B4567" i="1" s="1"/>
  <c r="B4574" i="1" s="1"/>
  <c r="B4581" i="1" s="1"/>
  <c r="B4588" i="1" s="1"/>
  <c r="B4595" i="1" s="1"/>
  <c r="B4602" i="1" s="1"/>
  <c r="B4609" i="1" s="1"/>
  <c r="B4616" i="1" s="1"/>
  <c r="B4623" i="1" s="1"/>
  <c r="B4630" i="1" s="1"/>
  <c r="B4637" i="1" s="1"/>
  <c r="B4644" i="1" s="1"/>
  <c r="B4651" i="1" s="1"/>
  <c r="B4658" i="1" s="1"/>
  <c r="B4665" i="1" s="1"/>
  <c r="B4672" i="1" s="1"/>
  <c r="B4679" i="1" s="1"/>
  <c r="B4686" i="1" s="1"/>
  <c r="B4693" i="1" s="1"/>
  <c r="B4700" i="1" s="1"/>
  <c r="B4707" i="1" s="1"/>
  <c r="B4714" i="1" s="1"/>
  <c r="B4721" i="1" s="1"/>
  <c r="B4728" i="1" s="1"/>
  <c r="B4735" i="1" s="1"/>
  <c r="B4742" i="1" s="1"/>
  <c r="B4749" i="1" s="1"/>
  <c r="B4756" i="1" s="1"/>
  <c r="B4763" i="1" s="1"/>
  <c r="B4770" i="1" s="1"/>
  <c r="B4777" i="1" s="1"/>
  <c r="B4784" i="1" s="1"/>
  <c r="B4791" i="1" s="1"/>
  <c r="B4798" i="1" s="1"/>
  <c r="B4805" i="1" s="1"/>
  <c r="B4812" i="1" s="1"/>
  <c r="B4819" i="1" s="1"/>
  <c r="B4826" i="1" s="1"/>
  <c r="B4833" i="1" s="1"/>
  <c r="B4840" i="1" s="1"/>
  <c r="B4847" i="1" s="1"/>
  <c r="B4854" i="1" s="1"/>
  <c r="B4861" i="1" s="1"/>
  <c r="B4868" i="1" s="1"/>
  <c r="B4875" i="1" s="1"/>
  <c r="B4882" i="1" s="1"/>
  <c r="B4889" i="1" s="1"/>
  <c r="B4896" i="1" s="1"/>
  <c r="B4903" i="1" s="1"/>
  <c r="B4910" i="1" s="1"/>
  <c r="B4917" i="1" s="1"/>
  <c r="B4924" i="1" s="1"/>
  <c r="B4931" i="1" s="1"/>
  <c r="B4938" i="1" s="1"/>
  <c r="B4945" i="1" s="1"/>
  <c r="B4952" i="1" s="1"/>
  <c r="B4959" i="1" s="1"/>
  <c r="B4966" i="1" s="1"/>
  <c r="B4973" i="1" s="1"/>
  <c r="B4980" i="1" s="1"/>
  <c r="B4987" i="1" s="1"/>
  <c r="B4994" i="1" s="1"/>
  <c r="B5001" i="1" s="1"/>
  <c r="B5008" i="1" s="1"/>
  <c r="B5015" i="1" s="1"/>
  <c r="B5022" i="1" s="1"/>
  <c r="B5029" i="1" s="1"/>
  <c r="B5036" i="1" s="1"/>
  <c r="B5043" i="1" s="1"/>
  <c r="B5050" i="1" s="1"/>
  <c r="B5057" i="1" s="1"/>
  <c r="B5064" i="1" s="1"/>
  <c r="B5071" i="1" s="1"/>
  <c r="B5078" i="1" s="1"/>
  <c r="B5085" i="1" s="1"/>
  <c r="B5092" i="1" s="1"/>
  <c r="B5099" i="1" s="1"/>
  <c r="B5106" i="1" s="1"/>
  <c r="B5113" i="1" s="1"/>
  <c r="B5120" i="1" s="1"/>
  <c r="B5127" i="1" s="1"/>
  <c r="B5134" i="1" s="1"/>
  <c r="B5141" i="1" s="1"/>
  <c r="B5148" i="1" s="1"/>
  <c r="B5155" i="1" s="1"/>
  <c r="B5162" i="1" s="1"/>
  <c r="B5169" i="1" s="1"/>
  <c r="B5176" i="1" s="1"/>
  <c r="B5183" i="1" s="1"/>
  <c r="B5190" i="1" s="1"/>
  <c r="B5197" i="1" s="1"/>
  <c r="B5204" i="1" s="1"/>
  <c r="B5211" i="1" s="1"/>
  <c r="B5218" i="1" s="1"/>
  <c r="B5225" i="1" s="1"/>
  <c r="B5232" i="1" s="1"/>
  <c r="B5239" i="1" s="1"/>
  <c r="B5246" i="1" s="1"/>
  <c r="B5253" i="1" s="1"/>
  <c r="B5260" i="1" s="1"/>
  <c r="B5267" i="1" s="1"/>
  <c r="B5274" i="1" s="1"/>
  <c r="B5281" i="1" s="1"/>
  <c r="B5288" i="1" s="1"/>
  <c r="B5295" i="1" s="1"/>
  <c r="B5302" i="1" s="1"/>
  <c r="B5309" i="1" s="1"/>
  <c r="B5316" i="1" s="1"/>
  <c r="B5323" i="1" s="1"/>
  <c r="B5330" i="1" s="1"/>
  <c r="B5337" i="1" s="1"/>
  <c r="B5344" i="1" s="1"/>
  <c r="B5351" i="1" s="1"/>
  <c r="B5358" i="1" s="1"/>
  <c r="B5365" i="1" s="1"/>
  <c r="B5372" i="1" s="1"/>
  <c r="B5379" i="1" s="1"/>
  <c r="B5386" i="1" s="1"/>
  <c r="B5393" i="1" s="1"/>
  <c r="B5400" i="1" s="1"/>
  <c r="B5407" i="1" s="1"/>
  <c r="B5414" i="1" s="1"/>
  <c r="B5421" i="1" s="1"/>
  <c r="B5428" i="1" s="1"/>
  <c r="B5435" i="1" s="1"/>
  <c r="B5442" i="1" s="1"/>
  <c r="B5449" i="1" s="1"/>
  <c r="B5456" i="1" s="1"/>
  <c r="B5463" i="1" s="1"/>
  <c r="B5470" i="1" s="1"/>
  <c r="B5477" i="1" s="1"/>
  <c r="B5484" i="1" s="1"/>
  <c r="B5491" i="1" s="1"/>
  <c r="B5498" i="1" s="1"/>
  <c r="B5505" i="1" s="1"/>
  <c r="B5512" i="1" s="1"/>
  <c r="B5519" i="1" s="1"/>
  <c r="B5526" i="1" s="1"/>
  <c r="B5533" i="1" s="1"/>
  <c r="B5540" i="1" s="1"/>
  <c r="B5547" i="1" s="1"/>
  <c r="B5554" i="1" s="1"/>
  <c r="B5561" i="1" s="1"/>
  <c r="B5568" i="1" s="1"/>
  <c r="B5575" i="1" s="1"/>
  <c r="B5582" i="1" s="1"/>
  <c r="B5589" i="1" s="1"/>
  <c r="B5596" i="1" s="1"/>
  <c r="B5603" i="1" s="1"/>
  <c r="B5610" i="1" s="1"/>
  <c r="B5617" i="1" s="1"/>
  <c r="B5624" i="1" s="1"/>
  <c r="B5631" i="1" s="1"/>
  <c r="B5638" i="1" s="1"/>
  <c r="B5645" i="1" s="1"/>
  <c r="B5652" i="1" s="1"/>
  <c r="B5659" i="1" s="1"/>
  <c r="B5666" i="1" s="1"/>
  <c r="B5673" i="1" s="1"/>
  <c r="B5680" i="1" s="1"/>
  <c r="B5687" i="1" s="1"/>
  <c r="B5694" i="1" s="1"/>
  <c r="B5701" i="1" s="1"/>
  <c r="B5708" i="1" s="1"/>
  <c r="B5715" i="1" s="1"/>
  <c r="B5722" i="1" s="1"/>
  <c r="B5729" i="1" s="1"/>
  <c r="B5736" i="1" s="1"/>
  <c r="B5743" i="1" s="1"/>
  <c r="B5750" i="1" s="1"/>
  <c r="B5757" i="1" s="1"/>
  <c r="B5764" i="1" s="1"/>
  <c r="B5771" i="1" s="1"/>
  <c r="B5778" i="1" s="1"/>
  <c r="B5785" i="1" s="1"/>
  <c r="B5792" i="1" s="1"/>
  <c r="B5799" i="1" s="1"/>
  <c r="B5806" i="1" s="1"/>
  <c r="B5813" i="1" s="1"/>
  <c r="B5820" i="1" s="1"/>
  <c r="B5827" i="1" s="1"/>
  <c r="B5834" i="1" s="1"/>
  <c r="B5841" i="1" s="1"/>
  <c r="B5848" i="1" s="1"/>
  <c r="B5855" i="1" s="1"/>
  <c r="B5862" i="1" s="1"/>
  <c r="B5869" i="1" s="1"/>
  <c r="B5876" i="1" s="1"/>
  <c r="B5883" i="1" s="1"/>
  <c r="B5890" i="1" s="1"/>
  <c r="B5897" i="1" s="1"/>
  <c r="B5904" i="1" s="1"/>
  <c r="B5911" i="1" s="1"/>
  <c r="B5918" i="1" s="1"/>
  <c r="B5925" i="1" s="1"/>
  <c r="B5932" i="1" s="1"/>
  <c r="B5939" i="1" s="1"/>
  <c r="B5946" i="1" s="1"/>
  <c r="B5953" i="1" s="1"/>
  <c r="B5960" i="1" s="1"/>
  <c r="B5967" i="1" s="1"/>
  <c r="B5974" i="1" s="1"/>
  <c r="B5981" i="1" s="1"/>
  <c r="B5988" i="1" s="1"/>
  <c r="B5995" i="1" s="1"/>
  <c r="B6002" i="1" s="1"/>
  <c r="B6009" i="1" s="1"/>
  <c r="B6016" i="1" s="1"/>
  <c r="B6023" i="1" s="1"/>
  <c r="B6030" i="1" s="1"/>
  <c r="B6037" i="1" s="1"/>
  <c r="B6044" i="1" s="1"/>
  <c r="B6051" i="1" s="1"/>
  <c r="B6058" i="1" s="1"/>
  <c r="B6065" i="1" s="1"/>
  <c r="B6072" i="1" s="1"/>
  <c r="B6079" i="1" s="1"/>
  <c r="B6086" i="1" s="1"/>
  <c r="B6093" i="1" s="1"/>
  <c r="B6100" i="1" s="1"/>
  <c r="B6107" i="1" s="1"/>
  <c r="B6114" i="1" s="1"/>
  <c r="B6121" i="1" s="1"/>
  <c r="B6128" i="1" s="1"/>
  <c r="B6135" i="1" s="1"/>
  <c r="B6142" i="1" s="1"/>
  <c r="B6149" i="1" s="1"/>
  <c r="B6156" i="1" s="1"/>
  <c r="B6163" i="1" s="1"/>
  <c r="B6170" i="1" s="1"/>
  <c r="B6177" i="1" s="1"/>
  <c r="B6184" i="1" s="1"/>
  <c r="B6191" i="1" s="1"/>
  <c r="B6198" i="1" s="1"/>
  <c r="B6205" i="1" s="1"/>
  <c r="B6212" i="1" s="1"/>
  <c r="B6219" i="1" s="1"/>
  <c r="B6226" i="1" s="1"/>
  <c r="B6233" i="1" s="1"/>
  <c r="B6240" i="1" s="1"/>
  <c r="B6247" i="1" s="1"/>
  <c r="B6254" i="1" s="1"/>
  <c r="B6261" i="1" s="1"/>
  <c r="B6268" i="1" s="1"/>
  <c r="B6275" i="1" s="1"/>
  <c r="B6282" i="1" s="1"/>
  <c r="B6289" i="1" s="1"/>
  <c r="B6296" i="1" s="1"/>
  <c r="B6303" i="1" s="1"/>
  <c r="B6310" i="1" s="1"/>
  <c r="B6317" i="1" s="1"/>
  <c r="B6324" i="1" s="1"/>
  <c r="B6331" i="1" s="1"/>
  <c r="B6338" i="1" s="1"/>
  <c r="B6345" i="1" s="1"/>
  <c r="B6352" i="1" s="1"/>
  <c r="B6359" i="1" s="1"/>
  <c r="B6366" i="1" s="1"/>
  <c r="B6373" i="1" s="1"/>
  <c r="B6380" i="1" s="1"/>
  <c r="B6387" i="1" s="1"/>
  <c r="B6394" i="1" s="1"/>
  <c r="B6401" i="1" s="1"/>
  <c r="B6408" i="1" s="1"/>
  <c r="B6415" i="1" s="1"/>
  <c r="B6422" i="1" s="1"/>
  <c r="B6429" i="1" s="1"/>
  <c r="B6436" i="1" s="1"/>
  <c r="B6443" i="1" s="1"/>
  <c r="B6450" i="1" s="1"/>
  <c r="B6457" i="1" s="1"/>
  <c r="B6464" i="1" s="1"/>
  <c r="B6471" i="1" s="1"/>
  <c r="B6478" i="1" s="1"/>
  <c r="B6485" i="1" s="1"/>
  <c r="B6492" i="1" s="1"/>
  <c r="B6499" i="1" s="1"/>
  <c r="B6506" i="1" s="1"/>
  <c r="B6513" i="1" s="1"/>
  <c r="B6520" i="1" s="1"/>
  <c r="B6527" i="1" s="1"/>
  <c r="B6534" i="1" s="1"/>
  <c r="B6541" i="1" s="1"/>
  <c r="B6548" i="1" s="1"/>
  <c r="B6555" i="1" s="1"/>
  <c r="B6562" i="1" s="1"/>
  <c r="B6569" i="1" s="1"/>
  <c r="B6576" i="1" s="1"/>
  <c r="B6583" i="1" s="1"/>
  <c r="B6590" i="1" s="1"/>
  <c r="B6597" i="1" s="1"/>
  <c r="B6604" i="1" s="1"/>
  <c r="B6611" i="1" s="1"/>
  <c r="B6618" i="1" s="1"/>
  <c r="B6625" i="1" s="1"/>
  <c r="B6632" i="1" s="1"/>
  <c r="B6639" i="1" s="1"/>
  <c r="B6646" i="1" s="1"/>
  <c r="B6653" i="1" s="1"/>
  <c r="B6660" i="1" s="1"/>
  <c r="B6667" i="1" s="1"/>
  <c r="B6674" i="1" s="1"/>
  <c r="B6681" i="1" s="1"/>
  <c r="B6688" i="1" s="1"/>
  <c r="B6695" i="1" s="1"/>
  <c r="B6702" i="1" s="1"/>
  <c r="B6709" i="1" s="1"/>
  <c r="B6716" i="1" s="1"/>
  <c r="B6723" i="1" s="1"/>
  <c r="B6730" i="1" s="1"/>
  <c r="B6737" i="1" s="1"/>
  <c r="B6744" i="1" s="1"/>
  <c r="B6751" i="1" s="1"/>
  <c r="B6758" i="1" s="1"/>
  <c r="B6765" i="1" s="1"/>
  <c r="B6772" i="1" s="1"/>
  <c r="B6779" i="1" s="1"/>
  <c r="B6786" i="1" s="1"/>
  <c r="B6793" i="1" s="1"/>
  <c r="B6800" i="1" s="1"/>
  <c r="B6807" i="1" s="1"/>
  <c r="B6814" i="1" s="1"/>
  <c r="B6821" i="1" s="1"/>
  <c r="B6828" i="1" s="1"/>
  <c r="B6835" i="1" s="1"/>
  <c r="B6842" i="1" s="1"/>
  <c r="B6849" i="1" s="1"/>
  <c r="B6856" i="1" s="1"/>
  <c r="B6863" i="1" s="1"/>
  <c r="B6870" i="1" s="1"/>
  <c r="B6877" i="1" s="1"/>
  <c r="B6884" i="1" s="1"/>
  <c r="B6891" i="1" s="1"/>
  <c r="B6898" i="1" s="1"/>
  <c r="B6905" i="1" s="1"/>
  <c r="B6912" i="1" s="1"/>
  <c r="B6919" i="1" s="1"/>
  <c r="B6926" i="1" s="1"/>
  <c r="B6933" i="1" s="1"/>
  <c r="B6940" i="1" s="1"/>
  <c r="B6947" i="1" s="1"/>
  <c r="B6954" i="1" s="1"/>
  <c r="B6961" i="1" s="1"/>
  <c r="B6968" i="1" s="1"/>
  <c r="B6975" i="1" s="1"/>
  <c r="B6982" i="1" s="1"/>
  <c r="B6989" i="1" s="1"/>
  <c r="B6996" i="1" s="1"/>
  <c r="B7003" i="1" s="1"/>
  <c r="B7010" i="1" s="1"/>
  <c r="B7017" i="1" s="1"/>
  <c r="B7024" i="1" s="1"/>
  <c r="B7031" i="1" s="1"/>
  <c r="B7038" i="1" s="1"/>
  <c r="B7045" i="1" s="1"/>
  <c r="B7052" i="1" s="1"/>
  <c r="B7059" i="1" s="1"/>
  <c r="B7066" i="1" s="1"/>
  <c r="B7073" i="1" s="1"/>
  <c r="B7080" i="1" s="1"/>
  <c r="B7087" i="1" s="1"/>
  <c r="B7094" i="1" s="1"/>
  <c r="B7101" i="1" s="1"/>
  <c r="B7108" i="1" s="1"/>
  <c r="B7115" i="1" s="1"/>
  <c r="B7122" i="1" s="1"/>
  <c r="B7129" i="1" s="1"/>
  <c r="B7136" i="1" s="1"/>
  <c r="B7143" i="1" s="1"/>
  <c r="B7150" i="1" s="1"/>
  <c r="B7157" i="1" s="1"/>
  <c r="B7164" i="1" s="1"/>
  <c r="B7171" i="1" s="1"/>
  <c r="B7178" i="1" s="1"/>
  <c r="B7185" i="1" s="1"/>
  <c r="B7192" i="1" s="1"/>
  <c r="B7199" i="1" s="1"/>
  <c r="B7206" i="1" s="1"/>
  <c r="B7213" i="1" s="1"/>
  <c r="B7220" i="1" s="1"/>
  <c r="B7227" i="1" s="1"/>
  <c r="B7234" i="1" s="1"/>
  <c r="B7241" i="1" s="1"/>
  <c r="B7248" i="1" s="1"/>
  <c r="B7255" i="1" s="1"/>
  <c r="B7262" i="1" s="1"/>
  <c r="B7269" i="1" s="1"/>
  <c r="B7276" i="1" s="1"/>
  <c r="B7283" i="1" s="1"/>
  <c r="B7290" i="1" s="1"/>
  <c r="B7297" i="1" s="1"/>
  <c r="B7304" i="1" s="1"/>
  <c r="B7311" i="1" s="1"/>
  <c r="B7318" i="1" s="1"/>
  <c r="B7325" i="1" s="1"/>
  <c r="B7332" i="1" s="1"/>
  <c r="B7339" i="1" s="1"/>
  <c r="B7346" i="1" s="1"/>
  <c r="B7353" i="1" s="1"/>
  <c r="B7360" i="1" s="1"/>
  <c r="B7367" i="1" s="1"/>
  <c r="B7374" i="1" s="1"/>
  <c r="B7381" i="1" s="1"/>
  <c r="B7388" i="1" s="1"/>
  <c r="B7395" i="1" s="1"/>
  <c r="B7402" i="1" s="1"/>
  <c r="B7409" i="1" s="1"/>
  <c r="B7416" i="1" s="1"/>
  <c r="B7423" i="1" s="1"/>
  <c r="B7430" i="1" s="1"/>
  <c r="B7437" i="1" s="1"/>
  <c r="B7444" i="1" s="1"/>
  <c r="B7451" i="1" s="1"/>
  <c r="B7458" i="1" s="1"/>
  <c r="B7465" i="1" s="1"/>
  <c r="B7472" i="1" s="1"/>
  <c r="B7479" i="1" s="1"/>
  <c r="B7486" i="1" s="1"/>
  <c r="B7493" i="1" s="1"/>
  <c r="B7500" i="1" s="1"/>
  <c r="B7507" i="1" s="1"/>
  <c r="B7514" i="1" s="1"/>
  <c r="B7521" i="1" s="1"/>
  <c r="B7528" i="1" s="1"/>
  <c r="B7535" i="1" s="1"/>
  <c r="B7542" i="1" s="1"/>
  <c r="B7549" i="1" s="1"/>
  <c r="B7556" i="1" s="1"/>
  <c r="B7563" i="1" s="1"/>
  <c r="B7570" i="1" s="1"/>
  <c r="B7577" i="1" s="1"/>
  <c r="B7584" i="1" s="1"/>
  <c r="B7591" i="1" s="1"/>
  <c r="B7598" i="1" s="1"/>
  <c r="B7605" i="1" s="1"/>
  <c r="B7612" i="1" s="1"/>
  <c r="B7619" i="1" s="1"/>
  <c r="B7626" i="1" s="1"/>
  <c r="B7633" i="1" s="1"/>
  <c r="B7640" i="1" s="1"/>
  <c r="B7647" i="1" s="1"/>
  <c r="B7654" i="1" s="1"/>
  <c r="B7661" i="1" s="1"/>
  <c r="B7668" i="1" s="1"/>
  <c r="B7675" i="1" s="1"/>
  <c r="B7682" i="1" s="1"/>
  <c r="B7689" i="1" s="1"/>
  <c r="B7696" i="1" s="1"/>
  <c r="B7703" i="1" s="1"/>
  <c r="B7710" i="1" s="1"/>
  <c r="B7717" i="1" s="1"/>
  <c r="B7724" i="1" s="1"/>
  <c r="B7731" i="1" s="1"/>
  <c r="B7738" i="1" s="1"/>
  <c r="B7745" i="1" s="1"/>
  <c r="B7752" i="1" s="1"/>
  <c r="B7759" i="1" s="1"/>
  <c r="B7766" i="1" s="1"/>
  <c r="B7773" i="1" s="1"/>
  <c r="B7780" i="1" s="1"/>
  <c r="B7787" i="1" s="1"/>
  <c r="B7794" i="1" s="1"/>
  <c r="B7801" i="1" s="1"/>
  <c r="B7808" i="1" s="1"/>
  <c r="B7815" i="1" s="1"/>
  <c r="B7822" i="1" s="1"/>
  <c r="B7829" i="1" s="1"/>
  <c r="B7836" i="1" s="1"/>
  <c r="B7843" i="1" s="1"/>
  <c r="B7850" i="1" s="1"/>
  <c r="B7857" i="1" s="1"/>
  <c r="B7864" i="1" s="1"/>
  <c r="B7871" i="1" s="1"/>
  <c r="B7878" i="1" s="1"/>
  <c r="B7885" i="1" s="1"/>
  <c r="B7892" i="1" s="1"/>
  <c r="B7899" i="1" s="1"/>
  <c r="B7906" i="1" s="1"/>
  <c r="B7913" i="1" s="1"/>
  <c r="B7920" i="1" s="1"/>
  <c r="B7927" i="1" s="1"/>
  <c r="B7934" i="1" s="1"/>
  <c r="B7941" i="1" s="1"/>
  <c r="B7948" i="1" s="1"/>
  <c r="B7955" i="1" s="1"/>
  <c r="B7962" i="1" s="1"/>
  <c r="B7969" i="1" s="1"/>
  <c r="B7976" i="1" s="1"/>
  <c r="B7983" i="1" s="1"/>
  <c r="B7990" i="1" s="1"/>
  <c r="B7997" i="1" s="1"/>
  <c r="B8004" i="1" s="1"/>
  <c r="B8011" i="1" s="1"/>
  <c r="B8018" i="1" s="1"/>
  <c r="B8025" i="1" s="1"/>
  <c r="B8032" i="1" s="1"/>
  <c r="B8039" i="1" s="1"/>
  <c r="B8046" i="1" s="1"/>
  <c r="B8053" i="1" s="1"/>
  <c r="B8060" i="1" s="1"/>
  <c r="B8067" i="1" s="1"/>
  <c r="B8074" i="1" s="1"/>
  <c r="B8081" i="1" s="1"/>
  <c r="B8088" i="1" s="1"/>
  <c r="B8095" i="1" s="1"/>
  <c r="B8102" i="1" s="1"/>
  <c r="B8109" i="1" s="1"/>
  <c r="B8116" i="1" s="1"/>
  <c r="B8123" i="1" s="1"/>
  <c r="B8130" i="1" s="1"/>
  <c r="B8137" i="1" s="1"/>
  <c r="B8144" i="1" s="1"/>
  <c r="B8151" i="1" s="1"/>
  <c r="B8158" i="1" s="1"/>
  <c r="B8165" i="1" s="1"/>
  <c r="B8172" i="1" s="1"/>
  <c r="B8179" i="1" s="1"/>
  <c r="B8186" i="1" s="1"/>
  <c r="B8193" i="1" s="1"/>
  <c r="B8200" i="1" s="1"/>
  <c r="B8207" i="1" s="1"/>
  <c r="B8214" i="1" s="1"/>
  <c r="B8221" i="1" s="1"/>
  <c r="B8228" i="1" s="1"/>
  <c r="B8235" i="1" s="1"/>
  <c r="B8242" i="1" s="1"/>
  <c r="B8249" i="1" s="1"/>
  <c r="B8256" i="1" s="1"/>
  <c r="B8263" i="1" s="1"/>
  <c r="B8270" i="1" s="1"/>
  <c r="B8277" i="1" s="1"/>
  <c r="B8284" i="1" s="1"/>
  <c r="B8291" i="1" s="1"/>
  <c r="B8298" i="1" s="1"/>
  <c r="B8305" i="1" s="1"/>
  <c r="B8312" i="1" s="1"/>
  <c r="B8319" i="1" s="1"/>
  <c r="B8326" i="1" s="1"/>
  <c r="B8333" i="1" s="1"/>
  <c r="B8340" i="1" s="1"/>
  <c r="B8347" i="1" s="1"/>
  <c r="B8354" i="1" s="1"/>
  <c r="B8361" i="1" s="1"/>
  <c r="B8368" i="1" s="1"/>
  <c r="B8375" i="1" s="1"/>
  <c r="B8382" i="1" s="1"/>
  <c r="B8389" i="1" s="1"/>
  <c r="B8396" i="1" s="1"/>
  <c r="B8403" i="1" s="1"/>
  <c r="B8410" i="1" s="1"/>
  <c r="B8417" i="1" s="1"/>
  <c r="B8424" i="1" s="1"/>
  <c r="B8431" i="1" s="1"/>
  <c r="B8438" i="1" s="1"/>
  <c r="B8445" i="1" s="1"/>
  <c r="B8452" i="1" s="1"/>
  <c r="B8459" i="1" s="1"/>
  <c r="B8466" i="1" s="1"/>
  <c r="B8473" i="1" s="1"/>
  <c r="B8480" i="1" s="1"/>
  <c r="B8487" i="1" s="1"/>
  <c r="B8494" i="1" s="1"/>
  <c r="B8501" i="1" s="1"/>
  <c r="B8508" i="1" s="1"/>
  <c r="B8515" i="1" s="1"/>
  <c r="B8522" i="1" s="1"/>
  <c r="B8529" i="1" s="1"/>
  <c r="B8536" i="1" s="1"/>
  <c r="B8543" i="1" s="1"/>
  <c r="B8550" i="1" s="1"/>
  <c r="B8557" i="1" s="1"/>
  <c r="B8564" i="1" s="1"/>
  <c r="B8571" i="1" s="1"/>
  <c r="B8578" i="1" s="1"/>
  <c r="B8585" i="1" s="1"/>
  <c r="B8592" i="1" s="1"/>
  <c r="B8599" i="1" s="1"/>
  <c r="B8606" i="1" s="1"/>
  <c r="B8613" i="1" s="1"/>
  <c r="B8620" i="1" s="1"/>
  <c r="B8627" i="1" s="1"/>
  <c r="B8634" i="1" s="1"/>
  <c r="B8641" i="1" s="1"/>
  <c r="B8648" i="1" s="1"/>
  <c r="B8655" i="1" s="1"/>
  <c r="B8662" i="1" s="1"/>
  <c r="B8669" i="1" s="1"/>
  <c r="B8676" i="1" s="1"/>
  <c r="B8683" i="1" s="1"/>
  <c r="B8690" i="1" s="1"/>
  <c r="B8697" i="1" s="1"/>
  <c r="B8704" i="1" s="1"/>
  <c r="B8711" i="1" s="1"/>
  <c r="B8718" i="1" s="1"/>
  <c r="B8725" i="1" s="1"/>
  <c r="B8732" i="1" s="1"/>
  <c r="B8739" i="1" s="1"/>
  <c r="B8746" i="1" s="1"/>
  <c r="B8753" i="1" s="1"/>
  <c r="B8760" i="1" s="1"/>
  <c r="B8767" i="1" s="1"/>
  <c r="B8774" i="1" s="1"/>
  <c r="B8781" i="1" s="1"/>
  <c r="B8788" i="1" s="1"/>
  <c r="B8795" i="1" s="1"/>
  <c r="B8802" i="1" s="1"/>
  <c r="B8809" i="1" s="1"/>
  <c r="B8816" i="1" s="1"/>
  <c r="B8823" i="1" s="1"/>
  <c r="B8830" i="1" s="1"/>
  <c r="B8837" i="1" s="1"/>
  <c r="B8844" i="1" s="1"/>
  <c r="B8851" i="1" s="1"/>
  <c r="B8858" i="1" s="1"/>
  <c r="B8865" i="1" s="1"/>
  <c r="B8872" i="1" s="1"/>
  <c r="B8879" i="1" s="1"/>
  <c r="B8886" i="1" s="1"/>
  <c r="B8893" i="1" s="1"/>
  <c r="B8900" i="1" s="1"/>
  <c r="B8907" i="1" s="1"/>
  <c r="B8914" i="1" s="1"/>
  <c r="B8921" i="1" s="1"/>
  <c r="B8928" i="1" s="1"/>
  <c r="B8935" i="1" s="1"/>
  <c r="B8942" i="1" s="1"/>
  <c r="B8949" i="1" s="1"/>
  <c r="B8956" i="1" s="1"/>
  <c r="B8963" i="1" s="1"/>
  <c r="B8970" i="1" s="1"/>
  <c r="B8977" i="1" s="1"/>
  <c r="B8984" i="1" s="1"/>
  <c r="B8991" i="1" s="1"/>
  <c r="B8998" i="1" s="1"/>
  <c r="B9005" i="1" s="1"/>
  <c r="B9012" i="1" s="1"/>
  <c r="B9019" i="1" s="1"/>
  <c r="B9026" i="1" s="1"/>
  <c r="B9033" i="1" s="1"/>
  <c r="B9040" i="1" s="1"/>
  <c r="B9047" i="1" s="1"/>
  <c r="B9054" i="1" s="1"/>
  <c r="B9061" i="1" s="1"/>
  <c r="B9068" i="1" s="1"/>
  <c r="B9075" i="1" s="1"/>
  <c r="B9082" i="1" s="1"/>
  <c r="B9089" i="1" s="1"/>
  <c r="B9096" i="1" s="1"/>
  <c r="B9103" i="1" s="1"/>
  <c r="B9110" i="1" s="1"/>
  <c r="B9117" i="1" s="1"/>
  <c r="B9124" i="1" s="1"/>
  <c r="B9131" i="1" s="1"/>
  <c r="B9138" i="1" s="1"/>
  <c r="B9145" i="1" s="1"/>
  <c r="B9152" i="1" s="1"/>
  <c r="B9159" i="1" s="1"/>
  <c r="B9166" i="1" s="1"/>
  <c r="B9173" i="1" s="1"/>
  <c r="B9180" i="1" s="1"/>
  <c r="B9187" i="1" s="1"/>
  <c r="B9194" i="1" s="1"/>
  <c r="B9201" i="1" s="1"/>
  <c r="B9208" i="1" s="1"/>
  <c r="B9215" i="1" s="1"/>
  <c r="B9222" i="1" s="1"/>
  <c r="B9229" i="1" s="1"/>
  <c r="B9236" i="1" s="1"/>
  <c r="B9243" i="1" s="1"/>
  <c r="B9250" i="1" s="1"/>
  <c r="B9257" i="1" s="1"/>
  <c r="B9264" i="1" s="1"/>
  <c r="B9271" i="1" s="1"/>
  <c r="B9278" i="1" s="1"/>
  <c r="B9285" i="1" s="1"/>
  <c r="B9292" i="1" s="1"/>
  <c r="B9299" i="1" s="1"/>
  <c r="B9306" i="1" s="1"/>
  <c r="B9313" i="1" s="1"/>
  <c r="B9320" i="1" s="1"/>
  <c r="B9327" i="1" s="1"/>
  <c r="B9334" i="1" s="1"/>
  <c r="B9341" i="1" s="1"/>
  <c r="B9348" i="1" s="1"/>
  <c r="B9355" i="1" s="1"/>
  <c r="B9362" i="1" s="1"/>
  <c r="B9369" i="1" s="1"/>
  <c r="B9376" i="1" s="1"/>
  <c r="B9383" i="1" s="1"/>
  <c r="B9390" i="1" s="1"/>
  <c r="B9397" i="1" s="1"/>
  <c r="B9404" i="1" s="1"/>
  <c r="B9411" i="1" s="1"/>
  <c r="B9418" i="1" s="1"/>
  <c r="B9425" i="1" s="1"/>
  <c r="B9432" i="1" s="1"/>
  <c r="B9439" i="1" s="1"/>
  <c r="B9446" i="1" s="1"/>
  <c r="B9453" i="1" s="1"/>
  <c r="B9460" i="1" s="1"/>
  <c r="B9467" i="1" s="1"/>
  <c r="B9474" i="1" s="1"/>
  <c r="B9481" i="1" s="1"/>
  <c r="B9488" i="1" s="1"/>
  <c r="B9495" i="1" s="1"/>
  <c r="B9502" i="1" s="1"/>
  <c r="B9509" i="1" s="1"/>
  <c r="B9516" i="1" s="1"/>
  <c r="B9523" i="1" s="1"/>
  <c r="B9530" i="1" s="1"/>
  <c r="B9537" i="1" s="1"/>
  <c r="B9544" i="1" s="1"/>
  <c r="B9551" i="1" s="1"/>
  <c r="B9558" i="1" s="1"/>
  <c r="B9565" i="1" s="1"/>
  <c r="B9572" i="1" s="1"/>
  <c r="B9579" i="1" s="1"/>
  <c r="B9586" i="1" s="1"/>
  <c r="B9593" i="1" s="1"/>
  <c r="B9600" i="1" s="1"/>
  <c r="B9607" i="1" s="1"/>
  <c r="B9614" i="1" s="1"/>
  <c r="B9621" i="1" s="1"/>
  <c r="B9628" i="1" s="1"/>
  <c r="B9635" i="1" s="1"/>
  <c r="B9642" i="1" s="1"/>
  <c r="B9649" i="1" s="1"/>
  <c r="B9656" i="1" s="1"/>
  <c r="B9663" i="1" s="1"/>
  <c r="B9670" i="1" s="1"/>
  <c r="B9677" i="1" s="1"/>
  <c r="B9684" i="1" s="1"/>
  <c r="B9691" i="1" s="1"/>
  <c r="B9698" i="1" s="1"/>
  <c r="B9705" i="1" s="1"/>
  <c r="B9712" i="1" s="1"/>
  <c r="B9719" i="1" s="1"/>
  <c r="B9726" i="1" s="1"/>
  <c r="B9733" i="1" s="1"/>
  <c r="B9740" i="1" s="1"/>
  <c r="B9747" i="1" s="1"/>
  <c r="B9754" i="1" s="1"/>
  <c r="B9761" i="1" s="1"/>
  <c r="B9768" i="1" s="1"/>
  <c r="B9775" i="1" s="1"/>
  <c r="B9782" i="1" s="1"/>
  <c r="B9789" i="1" s="1"/>
  <c r="B9796" i="1" s="1"/>
  <c r="B9803" i="1" s="1"/>
  <c r="B9810" i="1" s="1"/>
  <c r="B9817" i="1" s="1"/>
  <c r="B9824" i="1" s="1"/>
  <c r="B9831" i="1" s="1"/>
  <c r="B9838" i="1" s="1"/>
  <c r="B9845" i="1" s="1"/>
  <c r="B9852" i="1" s="1"/>
  <c r="B9859" i="1" s="1"/>
  <c r="B9866" i="1" s="1"/>
  <c r="B9873" i="1" s="1"/>
  <c r="B9880" i="1" s="1"/>
  <c r="B9887" i="1" s="1"/>
  <c r="B9894" i="1" s="1"/>
  <c r="B9901" i="1" s="1"/>
  <c r="B9908" i="1" s="1"/>
  <c r="B9915" i="1" s="1"/>
  <c r="B9922" i="1" s="1"/>
  <c r="B9929" i="1" s="1"/>
  <c r="B9936" i="1" s="1"/>
  <c r="B9943" i="1" s="1"/>
  <c r="B9950" i="1" s="1"/>
  <c r="B9957" i="1" s="1"/>
  <c r="B9964" i="1" s="1"/>
  <c r="B9971" i="1" s="1"/>
  <c r="B9978" i="1" s="1"/>
  <c r="B9985" i="1" s="1"/>
  <c r="B9992" i="1" s="1"/>
  <c r="B9999" i="1" s="1"/>
  <c r="B10006" i="1" s="1"/>
  <c r="B10013" i="1" s="1"/>
  <c r="B10020" i="1" s="1"/>
  <c r="B10027" i="1" s="1"/>
  <c r="B10034" i="1" s="1"/>
  <c r="B10041" i="1" s="1"/>
  <c r="B10048" i="1" s="1"/>
  <c r="B10055" i="1" s="1"/>
  <c r="B10062" i="1" s="1"/>
  <c r="B10069" i="1" s="1"/>
  <c r="B10076" i="1" s="1"/>
  <c r="B10083" i="1" s="1"/>
  <c r="B10090" i="1" s="1"/>
  <c r="B10097" i="1" s="1"/>
  <c r="B10104" i="1" s="1"/>
  <c r="B10111" i="1" s="1"/>
  <c r="B10118" i="1" s="1"/>
  <c r="B10125" i="1" s="1"/>
  <c r="B10132" i="1" s="1"/>
  <c r="B10139" i="1" s="1"/>
  <c r="B10146" i="1" s="1"/>
  <c r="B10153" i="1" s="1"/>
  <c r="B10160" i="1" s="1"/>
  <c r="B10167" i="1" s="1"/>
  <c r="B10174" i="1" s="1"/>
  <c r="B10181" i="1" s="1"/>
  <c r="B10188" i="1" s="1"/>
  <c r="B10195" i="1" s="1"/>
  <c r="B10202" i="1" s="1"/>
  <c r="B10209" i="1" s="1"/>
  <c r="B10216" i="1" s="1"/>
  <c r="B10223" i="1" s="1"/>
  <c r="B10230" i="1" s="1"/>
  <c r="B10237" i="1" s="1"/>
  <c r="B10244" i="1" s="1"/>
  <c r="B10251" i="1" s="1"/>
  <c r="B10258" i="1" s="1"/>
  <c r="B10265" i="1" s="1"/>
  <c r="B10272" i="1" s="1"/>
  <c r="B10279" i="1" s="1"/>
  <c r="B10286" i="1" s="1"/>
  <c r="B10293" i="1" s="1"/>
  <c r="B10300" i="1" s="1"/>
  <c r="B10307" i="1" s="1"/>
  <c r="B10314" i="1" s="1"/>
  <c r="B10321" i="1" s="1"/>
  <c r="B10328" i="1" s="1"/>
  <c r="B10335" i="1" s="1"/>
  <c r="B10342" i="1" s="1"/>
  <c r="B10349" i="1" s="1"/>
  <c r="B10356" i="1" s="1"/>
  <c r="B10363" i="1" s="1"/>
  <c r="B10370" i="1" s="1"/>
  <c r="B10377" i="1" s="1"/>
  <c r="B10384" i="1" s="1"/>
  <c r="B10391" i="1" s="1"/>
  <c r="B10398" i="1" s="1"/>
  <c r="B10405" i="1" s="1"/>
  <c r="B10412" i="1" s="1"/>
  <c r="B10419" i="1" s="1"/>
  <c r="B10426" i="1" s="1"/>
  <c r="B10433" i="1" s="1"/>
  <c r="B10440" i="1" s="1"/>
  <c r="B10447" i="1" s="1"/>
  <c r="B10454" i="1" s="1"/>
  <c r="B10461" i="1" s="1"/>
  <c r="B10468" i="1" s="1"/>
  <c r="B10475" i="1" s="1"/>
  <c r="B10482" i="1" s="1"/>
  <c r="B10489" i="1" s="1"/>
  <c r="B10496" i="1" s="1"/>
  <c r="B10503" i="1" s="1"/>
  <c r="B10510" i="1" s="1"/>
  <c r="B10517" i="1" s="1"/>
  <c r="B10524" i="1" s="1"/>
  <c r="B10531" i="1" s="1"/>
  <c r="B10538" i="1" s="1"/>
  <c r="B10545" i="1" s="1"/>
  <c r="B10552" i="1" s="1"/>
  <c r="B10559" i="1" s="1"/>
  <c r="B10566" i="1" s="1"/>
  <c r="B10573" i="1" s="1"/>
  <c r="B10580" i="1" s="1"/>
  <c r="B10587" i="1" s="1"/>
  <c r="B10594" i="1" s="1"/>
  <c r="B10601" i="1" s="1"/>
  <c r="B10608" i="1" s="1"/>
  <c r="B10615" i="1" s="1"/>
  <c r="B10622" i="1" s="1"/>
  <c r="B10629" i="1" s="1"/>
  <c r="B10636" i="1" s="1"/>
  <c r="B10643" i="1" s="1"/>
  <c r="B10650" i="1" s="1"/>
  <c r="B10657" i="1" s="1"/>
  <c r="B10664" i="1" s="1"/>
  <c r="B10671" i="1" s="1"/>
  <c r="B10678" i="1" s="1"/>
  <c r="B10685" i="1" s="1"/>
  <c r="B10692" i="1" s="1"/>
  <c r="B10699" i="1" s="1"/>
  <c r="B10706" i="1" s="1"/>
  <c r="B10713" i="1" s="1"/>
  <c r="B10720" i="1" s="1"/>
  <c r="B10727" i="1" s="1"/>
  <c r="B10734" i="1" s="1"/>
  <c r="B10741" i="1" s="1"/>
  <c r="B10748" i="1" s="1"/>
  <c r="B10755" i="1" s="1"/>
  <c r="B10762" i="1" s="1"/>
  <c r="B10769" i="1" s="1"/>
  <c r="B10776" i="1" s="1"/>
  <c r="B10783" i="1" s="1"/>
  <c r="B10790" i="1" s="1"/>
  <c r="B10797" i="1" s="1"/>
  <c r="B10804" i="1" s="1"/>
  <c r="B10811" i="1" s="1"/>
  <c r="B10818" i="1" s="1"/>
  <c r="B10825" i="1" s="1"/>
  <c r="B10832" i="1" s="1"/>
  <c r="B10839" i="1" s="1"/>
  <c r="B10846" i="1" s="1"/>
  <c r="B10853" i="1" s="1"/>
  <c r="B10860" i="1" s="1"/>
  <c r="B10867" i="1" s="1"/>
  <c r="B10874" i="1" s="1"/>
  <c r="B10881" i="1" s="1"/>
  <c r="B10888" i="1" s="1"/>
  <c r="B10895" i="1" s="1"/>
  <c r="B10902" i="1" s="1"/>
  <c r="B10909" i="1" s="1"/>
  <c r="B10916" i="1" s="1"/>
  <c r="B10923" i="1" s="1"/>
  <c r="B10930" i="1" s="1"/>
  <c r="B10937" i="1" s="1"/>
  <c r="B10944" i="1" s="1"/>
  <c r="B10951" i="1" s="1"/>
  <c r="B10958" i="1" s="1"/>
  <c r="B10965" i="1" s="1"/>
  <c r="D23" i="1"/>
  <c r="C23" i="1"/>
  <c r="C30" i="1" s="1"/>
  <c r="C37" i="1" s="1"/>
  <c r="C44" i="1" s="1"/>
  <c r="C51" i="1" s="1"/>
  <c r="C58" i="1" s="1"/>
  <c r="C65" i="1" s="1"/>
  <c r="C72" i="1" s="1"/>
  <c r="C79" i="1" s="1"/>
  <c r="C86" i="1" s="1"/>
  <c r="C93" i="1" s="1"/>
  <c r="C100" i="1" s="1"/>
  <c r="C107" i="1" s="1"/>
  <c r="C114" i="1" s="1"/>
  <c r="C121" i="1" s="1"/>
  <c r="C128" i="1" s="1"/>
  <c r="C135" i="1" s="1"/>
  <c r="C142" i="1" s="1"/>
  <c r="C149" i="1" s="1"/>
  <c r="C156" i="1" s="1"/>
  <c r="C163" i="1" s="1"/>
  <c r="C170" i="1" s="1"/>
  <c r="C177" i="1" s="1"/>
  <c r="C184" i="1" s="1"/>
  <c r="C191" i="1" s="1"/>
  <c r="C198" i="1" s="1"/>
  <c r="C205" i="1" s="1"/>
  <c r="C212" i="1" s="1"/>
  <c r="C219" i="1" s="1"/>
  <c r="C226" i="1" s="1"/>
  <c r="C233" i="1" s="1"/>
  <c r="C240" i="1" s="1"/>
  <c r="C247" i="1" s="1"/>
  <c r="C254" i="1" s="1"/>
  <c r="C261" i="1" s="1"/>
  <c r="C268" i="1" s="1"/>
  <c r="C275" i="1" s="1"/>
  <c r="C282" i="1" s="1"/>
  <c r="C289" i="1" s="1"/>
  <c r="C296" i="1" s="1"/>
  <c r="C303" i="1" s="1"/>
  <c r="C310" i="1" s="1"/>
  <c r="C317" i="1" s="1"/>
  <c r="C324" i="1" s="1"/>
  <c r="C331" i="1" s="1"/>
  <c r="C338" i="1" s="1"/>
  <c r="C345" i="1" s="1"/>
  <c r="C352" i="1" s="1"/>
  <c r="C359" i="1" s="1"/>
  <c r="C366" i="1" s="1"/>
  <c r="C373" i="1" s="1"/>
  <c r="C380" i="1" s="1"/>
  <c r="C387" i="1" s="1"/>
  <c r="C394" i="1" s="1"/>
  <c r="C401" i="1" s="1"/>
  <c r="C408" i="1" s="1"/>
  <c r="C415" i="1" s="1"/>
  <c r="C422" i="1" s="1"/>
  <c r="C429" i="1" s="1"/>
  <c r="C436" i="1" s="1"/>
  <c r="C443" i="1" s="1"/>
  <c r="C450" i="1" s="1"/>
  <c r="C457" i="1" s="1"/>
  <c r="C464" i="1" s="1"/>
  <c r="C471" i="1" s="1"/>
  <c r="C478" i="1" s="1"/>
  <c r="C485" i="1" s="1"/>
  <c r="C492" i="1" s="1"/>
  <c r="C499" i="1" s="1"/>
  <c r="C506" i="1" s="1"/>
  <c r="C513" i="1" s="1"/>
  <c r="C520" i="1" s="1"/>
  <c r="C527" i="1" s="1"/>
  <c r="C534" i="1" s="1"/>
  <c r="C541" i="1" s="1"/>
  <c r="C548" i="1" s="1"/>
  <c r="C555" i="1" s="1"/>
  <c r="C562" i="1" s="1"/>
  <c r="C569" i="1" s="1"/>
  <c r="C576" i="1" s="1"/>
  <c r="C583" i="1" s="1"/>
  <c r="C590" i="1" s="1"/>
  <c r="C597" i="1" s="1"/>
  <c r="C604" i="1" s="1"/>
  <c r="C611" i="1" s="1"/>
  <c r="C618" i="1" s="1"/>
  <c r="C625" i="1" s="1"/>
  <c r="C632" i="1" s="1"/>
  <c r="C639" i="1" s="1"/>
  <c r="C646" i="1" s="1"/>
  <c r="C653" i="1" s="1"/>
  <c r="C660" i="1" s="1"/>
  <c r="C667" i="1" s="1"/>
  <c r="C674" i="1" s="1"/>
  <c r="C681" i="1" s="1"/>
  <c r="C688" i="1" s="1"/>
  <c r="C695" i="1" s="1"/>
  <c r="C702" i="1" s="1"/>
  <c r="C709" i="1" s="1"/>
  <c r="C716" i="1" s="1"/>
  <c r="C723" i="1" s="1"/>
  <c r="C730" i="1" s="1"/>
  <c r="C737" i="1" s="1"/>
  <c r="C744" i="1" s="1"/>
  <c r="C751" i="1" s="1"/>
  <c r="C758" i="1" s="1"/>
  <c r="C765" i="1" s="1"/>
  <c r="C772" i="1" s="1"/>
  <c r="C779" i="1" s="1"/>
  <c r="C786" i="1" s="1"/>
  <c r="C793" i="1" s="1"/>
  <c r="C800" i="1" s="1"/>
  <c r="C807" i="1" s="1"/>
  <c r="C814" i="1" s="1"/>
  <c r="C821" i="1" s="1"/>
  <c r="C828" i="1" s="1"/>
  <c r="C835" i="1" s="1"/>
  <c r="C842" i="1" s="1"/>
  <c r="C849" i="1" s="1"/>
  <c r="C856" i="1" s="1"/>
  <c r="C863" i="1" s="1"/>
  <c r="C870" i="1" s="1"/>
  <c r="C877" i="1" s="1"/>
  <c r="C884" i="1" s="1"/>
  <c r="C891" i="1" s="1"/>
  <c r="C898" i="1" s="1"/>
  <c r="C905" i="1" s="1"/>
  <c r="C912" i="1" s="1"/>
  <c r="C919" i="1" s="1"/>
  <c r="C926" i="1" s="1"/>
  <c r="C933" i="1" s="1"/>
  <c r="C940" i="1" s="1"/>
  <c r="C947" i="1" s="1"/>
  <c r="C954" i="1" s="1"/>
  <c r="C961" i="1" s="1"/>
  <c r="C968" i="1" s="1"/>
  <c r="C975" i="1" s="1"/>
  <c r="C982" i="1" s="1"/>
  <c r="C989" i="1" s="1"/>
  <c r="C996" i="1" s="1"/>
  <c r="C1003" i="1" s="1"/>
  <c r="C1010" i="1" s="1"/>
  <c r="C1017" i="1" s="1"/>
  <c r="C1024" i="1" s="1"/>
  <c r="C1031" i="1" s="1"/>
  <c r="C1038" i="1" s="1"/>
  <c r="C1045" i="1" s="1"/>
  <c r="C1052" i="1" s="1"/>
  <c r="C1059" i="1" s="1"/>
  <c r="C1066" i="1" s="1"/>
  <c r="C1073" i="1" s="1"/>
  <c r="C1080" i="1" s="1"/>
  <c r="C1087" i="1" s="1"/>
  <c r="C1094" i="1" s="1"/>
  <c r="C1101" i="1" s="1"/>
  <c r="C1108" i="1" s="1"/>
  <c r="C1115" i="1" s="1"/>
  <c r="C1122" i="1" s="1"/>
  <c r="C1129" i="1" s="1"/>
  <c r="C1136" i="1" s="1"/>
  <c r="C1143" i="1" s="1"/>
  <c r="C1150" i="1" s="1"/>
  <c r="C1157" i="1" s="1"/>
  <c r="C1164" i="1" s="1"/>
  <c r="C1171" i="1" s="1"/>
  <c r="C1178" i="1" s="1"/>
  <c r="C1185" i="1" s="1"/>
  <c r="C1192" i="1" s="1"/>
  <c r="C1199" i="1" s="1"/>
  <c r="C1206" i="1" s="1"/>
  <c r="C1213" i="1" s="1"/>
  <c r="C1220" i="1" s="1"/>
  <c r="C1227" i="1" s="1"/>
  <c r="C1234" i="1" s="1"/>
  <c r="C1241" i="1" s="1"/>
  <c r="C1248" i="1" s="1"/>
  <c r="C1255" i="1" s="1"/>
  <c r="C1262" i="1" s="1"/>
  <c r="C1269" i="1" s="1"/>
  <c r="C1276" i="1" s="1"/>
  <c r="C1283" i="1" s="1"/>
  <c r="C1290" i="1" s="1"/>
  <c r="C1297" i="1" s="1"/>
  <c r="C1304" i="1" s="1"/>
  <c r="C1311" i="1" s="1"/>
  <c r="C1318" i="1" s="1"/>
  <c r="C1325" i="1" s="1"/>
  <c r="C1332" i="1" s="1"/>
  <c r="C1339" i="1" s="1"/>
  <c r="C1346" i="1" s="1"/>
  <c r="C1353" i="1" s="1"/>
  <c r="C1360" i="1" s="1"/>
  <c r="C1367" i="1" s="1"/>
  <c r="C1374" i="1" s="1"/>
  <c r="C1381" i="1" s="1"/>
  <c r="C1388" i="1" s="1"/>
  <c r="C1395" i="1" s="1"/>
  <c r="C1402" i="1" s="1"/>
  <c r="C1409" i="1" s="1"/>
  <c r="C1416" i="1" s="1"/>
  <c r="C1423" i="1" s="1"/>
  <c r="C1430" i="1" s="1"/>
  <c r="C1437" i="1" s="1"/>
  <c r="C1444" i="1" s="1"/>
  <c r="C1451" i="1" s="1"/>
  <c r="C1458" i="1" s="1"/>
  <c r="C1465" i="1" s="1"/>
  <c r="C1472" i="1" s="1"/>
  <c r="C1479" i="1" s="1"/>
  <c r="C1486" i="1" s="1"/>
  <c r="C1493" i="1" s="1"/>
  <c r="C1500" i="1" s="1"/>
  <c r="C1507" i="1" s="1"/>
  <c r="C1514" i="1" s="1"/>
  <c r="C1521" i="1" s="1"/>
  <c r="C1528" i="1" s="1"/>
  <c r="C1535" i="1" s="1"/>
  <c r="C1542" i="1" s="1"/>
  <c r="C1549" i="1" s="1"/>
  <c r="C1556" i="1" s="1"/>
  <c r="C1563" i="1" s="1"/>
  <c r="C1570" i="1" s="1"/>
  <c r="C1577" i="1" s="1"/>
  <c r="C1584" i="1" s="1"/>
  <c r="C1591" i="1" s="1"/>
  <c r="C1598" i="1" s="1"/>
  <c r="C1605" i="1" s="1"/>
  <c r="C1612" i="1" s="1"/>
  <c r="C1619" i="1" s="1"/>
  <c r="C1626" i="1" s="1"/>
  <c r="C1633" i="1" s="1"/>
  <c r="C1640" i="1" s="1"/>
  <c r="C1647" i="1" s="1"/>
  <c r="C1654" i="1" s="1"/>
  <c r="C1661" i="1" s="1"/>
  <c r="C1668" i="1" s="1"/>
  <c r="C1675" i="1" s="1"/>
  <c r="C1682" i="1" s="1"/>
  <c r="C1689" i="1" s="1"/>
  <c r="C1696" i="1" s="1"/>
  <c r="C1703" i="1" s="1"/>
  <c r="C1710" i="1" s="1"/>
  <c r="C1717" i="1" s="1"/>
  <c r="C1724" i="1" s="1"/>
  <c r="C1731" i="1" s="1"/>
  <c r="C1738" i="1" s="1"/>
  <c r="C1745" i="1" s="1"/>
  <c r="C1752" i="1" s="1"/>
  <c r="C1759" i="1" s="1"/>
  <c r="C1766" i="1" s="1"/>
  <c r="C1773" i="1" s="1"/>
  <c r="C1780" i="1" s="1"/>
  <c r="C1787" i="1" s="1"/>
  <c r="C1794" i="1" s="1"/>
  <c r="C1801" i="1" s="1"/>
  <c r="C1808" i="1" s="1"/>
  <c r="C1815" i="1" s="1"/>
  <c r="C1822" i="1" s="1"/>
  <c r="C1829" i="1" s="1"/>
  <c r="C1836" i="1" s="1"/>
  <c r="C1843" i="1" s="1"/>
  <c r="C1850" i="1" s="1"/>
  <c r="C1857" i="1" s="1"/>
  <c r="C1864" i="1" s="1"/>
  <c r="C1871" i="1" s="1"/>
  <c r="C1878" i="1" s="1"/>
  <c r="C1885" i="1" s="1"/>
  <c r="C1892" i="1" s="1"/>
  <c r="C1899" i="1" s="1"/>
  <c r="C1906" i="1" s="1"/>
  <c r="C1913" i="1" s="1"/>
  <c r="C1920" i="1" s="1"/>
  <c r="C1927" i="1" s="1"/>
  <c r="C1934" i="1" s="1"/>
  <c r="C1941" i="1" s="1"/>
  <c r="C1948" i="1" s="1"/>
  <c r="C1955" i="1" s="1"/>
  <c r="C1962" i="1" s="1"/>
  <c r="C1969" i="1" s="1"/>
  <c r="C1976" i="1" s="1"/>
  <c r="C1983" i="1" s="1"/>
  <c r="C1990" i="1" s="1"/>
  <c r="C1997" i="1" s="1"/>
  <c r="C2004" i="1" s="1"/>
  <c r="C2011" i="1" s="1"/>
  <c r="C2018" i="1" s="1"/>
  <c r="C2025" i="1" s="1"/>
  <c r="C2032" i="1" s="1"/>
  <c r="C2039" i="1" s="1"/>
  <c r="C2046" i="1" s="1"/>
  <c r="C2053" i="1" s="1"/>
  <c r="C2060" i="1" s="1"/>
  <c r="C2067" i="1" s="1"/>
  <c r="C2074" i="1" s="1"/>
  <c r="C2081" i="1" s="1"/>
  <c r="C2088" i="1" s="1"/>
  <c r="C2095" i="1" s="1"/>
  <c r="C2102" i="1" s="1"/>
  <c r="C2109" i="1" s="1"/>
  <c r="C2116" i="1" s="1"/>
  <c r="C2123" i="1" s="1"/>
  <c r="C2130" i="1" s="1"/>
  <c r="C2137" i="1" s="1"/>
  <c r="C2144" i="1" s="1"/>
  <c r="C2151" i="1" s="1"/>
  <c r="C2158" i="1" s="1"/>
  <c r="C2165" i="1" s="1"/>
  <c r="C2172" i="1" s="1"/>
  <c r="C2179" i="1" s="1"/>
  <c r="C2186" i="1" s="1"/>
  <c r="C2193" i="1" s="1"/>
  <c r="C2200" i="1" s="1"/>
  <c r="C2207" i="1" s="1"/>
  <c r="C2214" i="1" s="1"/>
  <c r="C2221" i="1" s="1"/>
  <c r="C2228" i="1" s="1"/>
  <c r="C2235" i="1" s="1"/>
  <c r="C2242" i="1" s="1"/>
  <c r="C2249" i="1" s="1"/>
  <c r="C2256" i="1" s="1"/>
  <c r="C2263" i="1" s="1"/>
  <c r="C2270" i="1" s="1"/>
  <c r="C2277" i="1" s="1"/>
  <c r="C2284" i="1" s="1"/>
  <c r="C2291" i="1" s="1"/>
  <c r="C2298" i="1" s="1"/>
  <c r="C2305" i="1" s="1"/>
  <c r="C2312" i="1" s="1"/>
  <c r="C2319" i="1" s="1"/>
  <c r="C2326" i="1" s="1"/>
  <c r="C2333" i="1" s="1"/>
  <c r="C2340" i="1" s="1"/>
  <c r="C2347" i="1" s="1"/>
  <c r="C2354" i="1" s="1"/>
  <c r="C2361" i="1" s="1"/>
  <c r="C2368" i="1" s="1"/>
  <c r="C2375" i="1" s="1"/>
  <c r="C2382" i="1" s="1"/>
  <c r="C2389" i="1" s="1"/>
  <c r="C2396" i="1" s="1"/>
  <c r="C2403" i="1" s="1"/>
  <c r="C2410" i="1" s="1"/>
  <c r="C2417" i="1" s="1"/>
  <c r="C2424" i="1" s="1"/>
  <c r="C2431" i="1" s="1"/>
  <c r="C2438" i="1" s="1"/>
  <c r="C2445" i="1" s="1"/>
  <c r="C2452" i="1" s="1"/>
  <c r="C2459" i="1" s="1"/>
  <c r="C2466" i="1" s="1"/>
  <c r="C2473" i="1" s="1"/>
  <c r="C2480" i="1" s="1"/>
  <c r="C2487" i="1" s="1"/>
  <c r="C2494" i="1" s="1"/>
  <c r="C2501" i="1" s="1"/>
  <c r="C2508" i="1" s="1"/>
  <c r="C2515" i="1" s="1"/>
  <c r="C2522" i="1" s="1"/>
  <c r="C2529" i="1" s="1"/>
  <c r="C2536" i="1" s="1"/>
  <c r="C2543" i="1" s="1"/>
  <c r="C2550" i="1" s="1"/>
  <c r="C2557" i="1" s="1"/>
  <c r="C2564" i="1" s="1"/>
  <c r="C2571" i="1" s="1"/>
  <c r="C2578" i="1" s="1"/>
  <c r="C2585" i="1" s="1"/>
  <c r="C2592" i="1" s="1"/>
  <c r="C2599" i="1" s="1"/>
  <c r="C2606" i="1" s="1"/>
  <c r="C2613" i="1" s="1"/>
  <c r="C2620" i="1" s="1"/>
  <c r="C2627" i="1" s="1"/>
  <c r="C2634" i="1" s="1"/>
  <c r="C2641" i="1" s="1"/>
  <c r="C2648" i="1" s="1"/>
  <c r="C2655" i="1" s="1"/>
  <c r="C2662" i="1" s="1"/>
  <c r="C2669" i="1" s="1"/>
  <c r="C2676" i="1" s="1"/>
  <c r="C2683" i="1" s="1"/>
  <c r="C2690" i="1" s="1"/>
  <c r="C2697" i="1" s="1"/>
  <c r="C2704" i="1" s="1"/>
  <c r="C2711" i="1" s="1"/>
  <c r="C2718" i="1" s="1"/>
  <c r="C2725" i="1" s="1"/>
  <c r="C2732" i="1" s="1"/>
  <c r="C2739" i="1" s="1"/>
  <c r="C2746" i="1" s="1"/>
  <c r="C2753" i="1" s="1"/>
  <c r="C2760" i="1" s="1"/>
  <c r="C2767" i="1" s="1"/>
  <c r="C2774" i="1" s="1"/>
  <c r="C2781" i="1" s="1"/>
  <c r="C2788" i="1" s="1"/>
  <c r="C2795" i="1" s="1"/>
  <c r="C2802" i="1" s="1"/>
  <c r="C2809" i="1" s="1"/>
  <c r="C2816" i="1" s="1"/>
  <c r="C2823" i="1" s="1"/>
  <c r="C2830" i="1" s="1"/>
  <c r="C2837" i="1" s="1"/>
  <c r="C2844" i="1" s="1"/>
  <c r="C2851" i="1" s="1"/>
  <c r="C2858" i="1" s="1"/>
  <c r="C2865" i="1" s="1"/>
  <c r="C2872" i="1" s="1"/>
  <c r="C2879" i="1" s="1"/>
  <c r="C2886" i="1" s="1"/>
  <c r="C2893" i="1" s="1"/>
  <c r="C2900" i="1" s="1"/>
  <c r="C2907" i="1" s="1"/>
  <c r="C2914" i="1" s="1"/>
  <c r="C2921" i="1" s="1"/>
  <c r="C2928" i="1" s="1"/>
  <c r="C2935" i="1" s="1"/>
  <c r="C2942" i="1" s="1"/>
  <c r="C2949" i="1" s="1"/>
  <c r="C2956" i="1" s="1"/>
  <c r="C2963" i="1" s="1"/>
  <c r="C2970" i="1" s="1"/>
  <c r="C2977" i="1" s="1"/>
  <c r="C2984" i="1" s="1"/>
  <c r="C2991" i="1" s="1"/>
  <c r="C2998" i="1" s="1"/>
  <c r="C3005" i="1" s="1"/>
  <c r="C3012" i="1" s="1"/>
  <c r="C3019" i="1" s="1"/>
  <c r="C3026" i="1" s="1"/>
  <c r="C3033" i="1" s="1"/>
  <c r="C3040" i="1" s="1"/>
  <c r="C3047" i="1" s="1"/>
  <c r="C3054" i="1" s="1"/>
  <c r="C3061" i="1" s="1"/>
  <c r="C3068" i="1" s="1"/>
  <c r="C3075" i="1" s="1"/>
  <c r="C3082" i="1" s="1"/>
  <c r="C3089" i="1" s="1"/>
  <c r="C3096" i="1" s="1"/>
  <c r="C3103" i="1" s="1"/>
  <c r="C3110" i="1" s="1"/>
  <c r="C3117" i="1" s="1"/>
  <c r="C3124" i="1" s="1"/>
  <c r="C3131" i="1" s="1"/>
  <c r="C3138" i="1" s="1"/>
  <c r="C3145" i="1" s="1"/>
  <c r="C3152" i="1" s="1"/>
  <c r="C3159" i="1" s="1"/>
  <c r="C3166" i="1" s="1"/>
  <c r="C3173" i="1" s="1"/>
  <c r="C3180" i="1" s="1"/>
  <c r="C3187" i="1" s="1"/>
  <c r="C3194" i="1" s="1"/>
  <c r="C3201" i="1" s="1"/>
  <c r="C3208" i="1" s="1"/>
  <c r="C3215" i="1" s="1"/>
  <c r="C3222" i="1" s="1"/>
  <c r="C3229" i="1" s="1"/>
  <c r="C3236" i="1" s="1"/>
  <c r="C3243" i="1" s="1"/>
  <c r="C3250" i="1" s="1"/>
  <c r="C3257" i="1" s="1"/>
  <c r="C3264" i="1" s="1"/>
  <c r="C3271" i="1" s="1"/>
  <c r="C3278" i="1" s="1"/>
  <c r="C3285" i="1" s="1"/>
  <c r="C3292" i="1" s="1"/>
  <c r="C3299" i="1" s="1"/>
  <c r="C3306" i="1" s="1"/>
  <c r="C3313" i="1" s="1"/>
  <c r="C3320" i="1" s="1"/>
  <c r="C3327" i="1" s="1"/>
  <c r="C3334" i="1" s="1"/>
  <c r="C3341" i="1" s="1"/>
  <c r="C3348" i="1" s="1"/>
  <c r="C3355" i="1" s="1"/>
  <c r="C3362" i="1" s="1"/>
  <c r="C3369" i="1" s="1"/>
  <c r="C3376" i="1" s="1"/>
  <c r="C3383" i="1" s="1"/>
  <c r="C3390" i="1" s="1"/>
  <c r="C3397" i="1" s="1"/>
  <c r="C3404" i="1" s="1"/>
  <c r="C3411" i="1" s="1"/>
  <c r="C3418" i="1" s="1"/>
  <c r="C3425" i="1" s="1"/>
  <c r="C3432" i="1" s="1"/>
  <c r="C3439" i="1" s="1"/>
  <c r="C3446" i="1" s="1"/>
  <c r="C3453" i="1" s="1"/>
  <c r="C3460" i="1" s="1"/>
  <c r="C3467" i="1" s="1"/>
  <c r="C3474" i="1" s="1"/>
  <c r="C3481" i="1" s="1"/>
  <c r="C3488" i="1" s="1"/>
  <c r="C3495" i="1" s="1"/>
  <c r="C3502" i="1" s="1"/>
  <c r="C3509" i="1" s="1"/>
  <c r="C3516" i="1" s="1"/>
  <c r="C3523" i="1" s="1"/>
  <c r="C3530" i="1" s="1"/>
  <c r="C3537" i="1" s="1"/>
  <c r="C3544" i="1" s="1"/>
  <c r="C3551" i="1" s="1"/>
  <c r="C3558" i="1" s="1"/>
  <c r="C3565" i="1" s="1"/>
  <c r="C3572" i="1" s="1"/>
  <c r="C3579" i="1" s="1"/>
  <c r="C3586" i="1" s="1"/>
  <c r="C3593" i="1" s="1"/>
  <c r="C3600" i="1" s="1"/>
  <c r="C3607" i="1" s="1"/>
  <c r="C3614" i="1" s="1"/>
  <c r="C3621" i="1" s="1"/>
  <c r="C3628" i="1" s="1"/>
  <c r="C3635" i="1" s="1"/>
  <c r="C3642" i="1" s="1"/>
  <c r="C3649" i="1" s="1"/>
  <c r="C3656" i="1" s="1"/>
  <c r="C3663" i="1" s="1"/>
  <c r="C3670" i="1" s="1"/>
  <c r="C3677" i="1" s="1"/>
  <c r="C3684" i="1" s="1"/>
  <c r="C3691" i="1" s="1"/>
  <c r="C3698" i="1" s="1"/>
  <c r="C3705" i="1" s="1"/>
  <c r="C3712" i="1" s="1"/>
  <c r="C3719" i="1" s="1"/>
  <c r="C3726" i="1" s="1"/>
  <c r="C3733" i="1" s="1"/>
  <c r="C3740" i="1" s="1"/>
  <c r="C3747" i="1" s="1"/>
  <c r="C3754" i="1" s="1"/>
  <c r="C3761" i="1" s="1"/>
  <c r="C3768" i="1" s="1"/>
  <c r="C3775" i="1" s="1"/>
  <c r="C3782" i="1" s="1"/>
  <c r="C3789" i="1" s="1"/>
  <c r="C3796" i="1" s="1"/>
  <c r="C3803" i="1" s="1"/>
  <c r="C3810" i="1" s="1"/>
  <c r="C3817" i="1" s="1"/>
  <c r="C3824" i="1" s="1"/>
  <c r="C3831" i="1" s="1"/>
  <c r="C3838" i="1" s="1"/>
  <c r="C3845" i="1" s="1"/>
  <c r="C3852" i="1" s="1"/>
  <c r="C3859" i="1" s="1"/>
  <c r="C3866" i="1" s="1"/>
  <c r="C3873" i="1" s="1"/>
  <c r="C3880" i="1" s="1"/>
  <c r="C3887" i="1" s="1"/>
  <c r="C3894" i="1" s="1"/>
  <c r="C3901" i="1" s="1"/>
  <c r="C3908" i="1" s="1"/>
  <c r="C3915" i="1" s="1"/>
  <c r="C3922" i="1" s="1"/>
  <c r="C3929" i="1" s="1"/>
  <c r="C3936" i="1" s="1"/>
  <c r="C3943" i="1" s="1"/>
  <c r="C3950" i="1" s="1"/>
  <c r="C3957" i="1" s="1"/>
  <c r="C3964" i="1" s="1"/>
  <c r="C3971" i="1" s="1"/>
  <c r="C3978" i="1" s="1"/>
  <c r="C3985" i="1" s="1"/>
  <c r="C3992" i="1" s="1"/>
  <c r="C3999" i="1" s="1"/>
  <c r="C4006" i="1" s="1"/>
  <c r="C4013" i="1" s="1"/>
  <c r="C4020" i="1" s="1"/>
  <c r="C4027" i="1" s="1"/>
  <c r="C4034" i="1" s="1"/>
  <c r="C4041" i="1" s="1"/>
  <c r="C4048" i="1" s="1"/>
  <c r="C4055" i="1" s="1"/>
  <c r="C4062" i="1" s="1"/>
  <c r="C4069" i="1" s="1"/>
  <c r="C4076" i="1" s="1"/>
  <c r="C4083" i="1" s="1"/>
  <c r="C4090" i="1" s="1"/>
  <c r="C4097" i="1" s="1"/>
  <c r="C4104" i="1" s="1"/>
  <c r="C4111" i="1" s="1"/>
  <c r="C4118" i="1" s="1"/>
  <c r="C4125" i="1" s="1"/>
  <c r="C4132" i="1" s="1"/>
  <c r="C4139" i="1" s="1"/>
  <c r="C4146" i="1" s="1"/>
  <c r="C4153" i="1" s="1"/>
  <c r="C4160" i="1" s="1"/>
  <c r="C4167" i="1" s="1"/>
  <c r="C4174" i="1" s="1"/>
  <c r="C4181" i="1" s="1"/>
  <c r="C4188" i="1" s="1"/>
  <c r="C4195" i="1" s="1"/>
  <c r="C4202" i="1" s="1"/>
  <c r="C4209" i="1" s="1"/>
  <c r="C4216" i="1" s="1"/>
  <c r="C4223" i="1" s="1"/>
  <c r="C4230" i="1" s="1"/>
  <c r="C4237" i="1" s="1"/>
  <c r="C4244" i="1" s="1"/>
  <c r="C4251" i="1" s="1"/>
  <c r="C4258" i="1" s="1"/>
  <c r="C4265" i="1" s="1"/>
  <c r="C4272" i="1" s="1"/>
  <c r="C4279" i="1" s="1"/>
  <c r="C4286" i="1" s="1"/>
  <c r="C4293" i="1" s="1"/>
  <c r="C4300" i="1" s="1"/>
  <c r="C4307" i="1" s="1"/>
  <c r="C4314" i="1" s="1"/>
  <c r="C4321" i="1" s="1"/>
  <c r="C4328" i="1" s="1"/>
  <c r="C4335" i="1" s="1"/>
  <c r="C4342" i="1" s="1"/>
  <c r="C4349" i="1" s="1"/>
  <c r="C4356" i="1" s="1"/>
  <c r="C4363" i="1" s="1"/>
  <c r="C4370" i="1" s="1"/>
  <c r="C4377" i="1" s="1"/>
  <c r="C4384" i="1" s="1"/>
  <c r="C4391" i="1" s="1"/>
  <c r="C4398" i="1" s="1"/>
  <c r="C4405" i="1" s="1"/>
  <c r="C4412" i="1" s="1"/>
  <c r="C4419" i="1" s="1"/>
  <c r="C4426" i="1" s="1"/>
  <c r="C4433" i="1" s="1"/>
  <c r="C4440" i="1" s="1"/>
  <c r="C4447" i="1" s="1"/>
  <c r="C4454" i="1" s="1"/>
  <c r="C4461" i="1" s="1"/>
  <c r="C4468" i="1" s="1"/>
  <c r="C4475" i="1" s="1"/>
  <c r="C4482" i="1" s="1"/>
  <c r="C4489" i="1" s="1"/>
  <c r="C4496" i="1" s="1"/>
  <c r="C4503" i="1" s="1"/>
  <c r="C4510" i="1" s="1"/>
  <c r="C4517" i="1" s="1"/>
  <c r="C4524" i="1" s="1"/>
  <c r="C4531" i="1" s="1"/>
  <c r="C4538" i="1" s="1"/>
  <c r="C4545" i="1" s="1"/>
  <c r="C4552" i="1" s="1"/>
  <c r="C4559" i="1" s="1"/>
  <c r="C4566" i="1" s="1"/>
  <c r="C4573" i="1" s="1"/>
  <c r="C4580" i="1" s="1"/>
  <c r="C4587" i="1" s="1"/>
  <c r="C4594" i="1" s="1"/>
  <c r="C4601" i="1" s="1"/>
  <c r="C4608" i="1" s="1"/>
  <c r="C4615" i="1" s="1"/>
  <c r="C4622" i="1" s="1"/>
  <c r="C4629" i="1" s="1"/>
  <c r="C4636" i="1" s="1"/>
  <c r="C4643" i="1" s="1"/>
  <c r="C4650" i="1" s="1"/>
  <c r="C4657" i="1" s="1"/>
  <c r="C4664" i="1" s="1"/>
  <c r="C4671" i="1" s="1"/>
  <c r="C4678" i="1" s="1"/>
  <c r="C4685" i="1" s="1"/>
  <c r="C4692" i="1" s="1"/>
  <c r="C4699" i="1" s="1"/>
  <c r="C4706" i="1" s="1"/>
  <c r="C4713" i="1" s="1"/>
  <c r="C4720" i="1" s="1"/>
  <c r="C4727" i="1" s="1"/>
  <c r="C4734" i="1" s="1"/>
  <c r="C4741" i="1" s="1"/>
  <c r="C4748" i="1" s="1"/>
  <c r="C4755" i="1" s="1"/>
  <c r="C4762" i="1" s="1"/>
  <c r="C4769" i="1" s="1"/>
  <c r="C4776" i="1" s="1"/>
  <c r="C4783" i="1" s="1"/>
  <c r="C4790" i="1" s="1"/>
  <c r="C4797" i="1" s="1"/>
  <c r="C4804" i="1" s="1"/>
  <c r="C4811" i="1" s="1"/>
  <c r="C4818" i="1" s="1"/>
  <c r="C4825" i="1" s="1"/>
  <c r="C4832" i="1" s="1"/>
  <c r="C4839" i="1" s="1"/>
  <c r="C4846" i="1" s="1"/>
  <c r="C4853" i="1" s="1"/>
  <c r="C4860" i="1" s="1"/>
  <c r="C4867" i="1" s="1"/>
  <c r="C4874" i="1" s="1"/>
  <c r="C4881" i="1" s="1"/>
  <c r="C4888" i="1" s="1"/>
  <c r="C4895" i="1" s="1"/>
  <c r="C4902" i="1" s="1"/>
  <c r="C4909" i="1" s="1"/>
  <c r="C4916" i="1" s="1"/>
  <c r="C4923" i="1" s="1"/>
  <c r="C4930" i="1" s="1"/>
  <c r="C4937" i="1" s="1"/>
  <c r="C4944" i="1" s="1"/>
  <c r="C4951" i="1" s="1"/>
  <c r="C4958" i="1" s="1"/>
  <c r="C4965" i="1" s="1"/>
  <c r="C4972" i="1" s="1"/>
  <c r="C4979" i="1" s="1"/>
  <c r="C4986" i="1" s="1"/>
  <c r="C4993" i="1" s="1"/>
  <c r="C5000" i="1" s="1"/>
  <c r="C5007" i="1" s="1"/>
  <c r="C5014" i="1" s="1"/>
  <c r="C5021" i="1" s="1"/>
  <c r="C5028" i="1" s="1"/>
  <c r="C5035" i="1" s="1"/>
  <c r="C5042" i="1" s="1"/>
  <c r="C5049" i="1" s="1"/>
  <c r="C5056" i="1" s="1"/>
  <c r="C5063" i="1" s="1"/>
  <c r="C5070" i="1" s="1"/>
  <c r="C5077" i="1" s="1"/>
  <c r="C5084" i="1" s="1"/>
  <c r="C5091" i="1" s="1"/>
  <c r="C5098" i="1" s="1"/>
  <c r="C5105" i="1" s="1"/>
  <c r="C5112" i="1" s="1"/>
  <c r="C5119" i="1" s="1"/>
  <c r="C5126" i="1" s="1"/>
  <c r="C5133" i="1" s="1"/>
  <c r="C5140" i="1" s="1"/>
  <c r="C5147" i="1" s="1"/>
  <c r="C5154" i="1" s="1"/>
  <c r="C5161" i="1" s="1"/>
  <c r="C5168" i="1" s="1"/>
  <c r="C5175" i="1" s="1"/>
  <c r="C5182" i="1" s="1"/>
  <c r="C5189" i="1" s="1"/>
  <c r="C5196" i="1" s="1"/>
  <c r="C5203" i="1" s="1"/>
  <c r="C5210" i="1" s="1"/>
  <c r="C5217" i="1" s="1"/>
  <c r="C5224" i="1" s="1"/>
  <c r="C5231" i="1" s="1"/>
  <c r="C5238" i="1" s="1"/>
  <c r="C5245" i="1" s="1"/>
  <c r="C5252" i="1" s="1"/>
  <c r="C5259" i="1" s="1"/>
  <c r="C5266" i="1" s="1"/>
  <c r="C5273" i="1" s="1"/>
  <c r="C5280" i="1" s="1"/>
  <c r="C5287" i="1" s="1"/>
  <c r="C5294" i="1" s="1"/>
  <c r="C5301" i="1" s="1"/>
  <c r="C5308" i="1" s="1"/>
  <c r="C5315" i="1" s="1"/>
  <c r="C5322" i="1" s="1"/>
  <c r="C5329" i="1" s="1"/>
  <c r="C5336" i="1" s="1"/>
  <c r="C5343" i="1" s="1"/>
  <c r="C5350" i="1" s="1"/>
  <c r="C5357" i="1" s="1"/>
  <c r="C5364" i="1" s="1"/>
  <c r="C5371" i="1" s="1"/>
  <c r="C5378" i="1" s="1"/>
  <c r="C5385" i="1" s="1"/>
  <c r="C5392" i="1" s="1"/>
  <c r="C5399" i="1" s="1"/>
  <c r="C5406" i="1" s="1"/>
  <c r="C5413" i="1" s="1"/>
  <c r="C5420" i="1" s="1"/>
  <c r="C5427" i="1" s="1"/>
  <c r="C5434" i="1" s="1"/>
  <c r="C5441" i="1" s="1"/>
  <c r="C5448" i="1" s="1"/>
  <c r="C5455" i="1" s="1"/>
  <c r="C5462" i="1" s="1"/>
  <c r="C5469" i="1" s="1"/>
  <c r="C5476" i="1" s="1"/>
  <c r="C5483" i="1" s="1"/>
  <c r="C5490" i="1" s="1"/>
  <c r="C5497" i="1" s="1"/>
  <c r="C5504" i="1" s="1"/>
  <c r="C5511" i="1" s="1"/>
  <c r="C5518" i="1" s="1"/>
  <c r="C5525" i="1" s="1"/>
  <c r="C5532" i="1" s="1"/>
  <c r="C5539" i="1" s="1"/>
  <c r="C5546" i="1" s="1"/>
  <c r="C5553" i="1" s="1"/>
  <c r="C5560" i="1" s="1"/>
  <c r="C5567" i="1" s="1"/>
  <c r="C5574" i="1" s="1"/>
  <c r="C5581" i="1" s="1"/>
  <c r="C5588" i="1" s="1"/>
  <c r="C5595" i="1" s="1"/>
  <c r="C5602" i="1" s="1"/>
  <c r="C5609" i="1" s="1"/>
  <c r="C5616" i="1" s="1"/>
  <c r="C5623" i="1" s="1"/>
  <c r="C5630" i="1" s="1"/>
  <c r="C5637" i="1" s="1"/>
  <c r="C5644" i="1" s="1"/>
  <c r="C5651" i="1" s="1"/>
  <c r="C5658" i="1" s="1"/>
  <c r="C5665" i="1" s="1"/>
  <c r="C5672" i="1" s="1"/>
  <c r="C5679" i="1" s="1"/>
  <c r="C5686" i="1" s="1"/>
  <c r="C5693" i="1" s="1"/>
  <c r="C5700" i="1" s="1"/>
  <c r="C5707" i="1" s="1"/>
  <c r="C5714" i="1" s="1"/>
  <c r="C5721" i="1" s="1"/>
  <c r="C5728" i="1" s="1"/>
  <c r="C5735" i="1" s="1"/>
  <c r="C5742" i="1" s="1"/>
  <c r="C5749" i="1" s="1"/>
  <c r="C5756" i="1" s="1"/>
  <c r="C5763" i="1" s="1"/>
  <c r="C5770" i="1" s="1"/>
  <c r="C5777" i="1" s="1"/>
  <c r="C5784" i="1" s="1"/>
  <c r="C5791" i="1" s="1"/>
  <c r="C5798" i="1" s="1"/>
  <c r="C5805" i="1" s="1"/>
  <c r="C5812" i="1" s="1"/>
  <c r="C5819" i="1" s="1"/>
  <c r="C5826" i="1" s="1"/>
  <c r="C5833" i="1" s="1"/>
  <c r="C5840" i="1" s="1"/>
  <c r="C5847" i="1" s="1"/>
  <c r="C5854" i="1" s="1"/>
  <c r="C5861" i="1" s="1"/>
  <c r="C5868" i="1" s="1"/>
  <c r="C5875" i="1" s="1"/>
  <c r="C5882" i="1" s="1"/>
  <c r="C5889" i="1" s="1"/>
  <c r="C5896" i="1" s="1"/>
  <c r="C5903" i="1" s="1"/>
  <c r="C5910" i="1" s="1"/>
  <c r="C5917" i="1" s="1"/>
  <c r="C5924" i="1" s="1"/>
  <c r="C5931" i="1" s="1"/>
  <c r="C5938" i="1" s="1"/>
  <c r="C5945" i="1" s="1"/>
  <c r="C5952" i="1" s="1"/>
  <c r="C5959" i="1" s="1"/>
  <c r="C5966" i="1" s="1"/>
  <c r="C5973" i="1" s="1"/>
  <c r="C5980" i="1" s="1"/>
  <c r="C5987" i="1" s="1"/>
  <c r="C5994" i="1" s="1"/>
  <c r="C6001" i="1" s="1"/>
  <c r="C6008" i="1" s="1"/>
  <c r="C6015" i="1" s="1"/>
  <c r="C6022" i="1" s="1"/>
  <c r="C6029" i="1" s="1"/>
  <c r="C6036" i="1" s="1"/>
  <c r="C6043" i="1" s="1"/>
  <c r="C6050" i="1" s="1"/>
  <c r="C6057" i="1" s="1"/>
  <c r="C6064" i="1" s="1"/>
  <c r="C6071" i="1" s="1"/>
  <c r="C6078" i="1" s="1"/>
  <c r="C6085" i="1" s="1"/>
  <c r="C6092" i="1" s="1"/>
  <c r="C6099" i="1" s="1"/>
  <c r="C6106" i="1" s="1"/>
  <c r="C6113" i="1" s="1"/>
  <c r="C6120" i="1" s="1"/>
  <c r="C6127" i="1" s="1"/>
  <c r="C6134" i="1" s="1"/>
  <c r="C6141" i="1" s="1"/>
  <c r="C6148" i="1" s="1"/>
  <c r="C6155" i="1" s="1"/>
  <c r="C6162" i="1" s="1"/>
  <c r="C6169" i="1" s="1"/>
  <c r="C6176" i="1" s="1"/>
  <c r="C6183" i="1" s="1"/>
  <c r="C6190" i="1" s="1"/>
  <c r="C6197" i="1" s="1"/>
  <c r="C6204" i="1" s="1"/>
  <c r="C6211" i="1" s="1"/>
  <c r="C6218" i="1" s="1"/>
  <c r="C6225" i="1" s="1"/>
  <c r="C6232" i="1" s="1"/>
  <c r="C6239" i="1" s="1"/>
  <c r="C6246" i="1" s="1"/>
  <c r="C6253" i="1" s="1"/>
  <c r="C6260" i="1" s="1"/>
  <c r="C6267" i="1" s="1"/>
  <c r="C6274" i="1" s="1"/>
  <c r="C6281" i="1" s="1"/>
  <c r="C6288" i="1" s="1"/>
  <c r="C6295" i="1" s="1"/>
  <c r="C6302" i="1" s="1"/>
  <c r="C6309" i="1" s="1"/>
  <c r="C6316" i="1" s="1"/>
  <c r="C6323" i="1" s="1"/>
  <c r="C6330" i="1" s="1"/>
  <c r="C6337" i="1" s="1"/>
  <c r="C6344" i="1" s="1"/>
  <c r="C6351" i="1" s="1"/>
  <c r="C6358" i="1" s="1"/>
  <c r="C6365" i="1" s="1"/>
  <c r="C6372" i="1" s="1"/>
  <c r="C6379" i="1" s="1"/>
  <c r="C6386" i="1" s="1"/>
  <c r="C6393" i="1" s="1"/>
  <c r="C6400" i="1" s="1"/>
  <c r="C6407" i="1" s="1"/>
  <c r="C6414" i="1" s="1"/>
  <c r="C6421" i="1" s="1"/>
  <c r="C6428" i="1" s="1"/>
  <c r="C6435" i="1" s="1"/>
  <c r="C6442" i="1" s="1"/>
  <c r="C6449" i="1" s="1"/>
  <c r="C6456" i="1" s="1"/>
  <c r="C6463" i="1" s="1"/>
  <c r="C6470" i="1" s="1"/>
  <c r="C6477" i="1" s="1"/>
  <c r="C6484" i="1" s="1"/>
  <c r="C6491" i="1" s="1"/>
  <c r="C6498" i="1" s="1"/>
  <c r="C6505" i="1" s="1"/>
  <c r="C6512" i="1" s="1"/>
  <c r="C6519" i="1" s="1"/>
  <c r="C6526" i="1" s="1"/>
  <c r="C6533" i="1" s="1"/>
  <c r="C6540" i="1" s="1"/>
  <c r="C6547" i="1" s="1"/>
  <c r="C6554" i="1" s="1"/>
  <c r="C6561" i="1" s="1"/>
  <c r="C6568" i="1" s="1"/>
  <c r="C6575" i="1" s="1"/>
  <c r="C6582" i="1" s="1"/>
  <c r="C6589" i="1" s="1"/>
  <c r="C6596" i="1" s="1"/>
  <c r="C6603" i="1" s="1"/>
  <c r="C6610" i="1" s="1"/>
  <c r="C6617" i="1" s="1"/>
  <c r="C6624" i="1" s="1"/>
  <c r="C6631" i="1" s="1"/>
  <c r="C6638" i="1" s="1"/>
  <c r="C6645" i="1" s="1"/>
  <c r="C6652" i="1" s="1"/>
  <c r="C6659" i="1" s="1"/>
  <c r="C6666" i="1" s="1"/>
  <c r="C6673" i="1" s="1"/>
  <c r="C6680" i="1" s="1"/>
  <c r="C6687" i="1" s="1"/>
  <c r="C6694" i="1" s="1"/>
  <c r="C6701" i="1" s="1"/>
  <c r="C6708" i="1" s="1"/>
  <c r="C6715" i="1" s="1"/>
  <c r="C6722" i="1" s="1"/>
  <c r="C6729" i="1" s="1"/>
  <c r="C6736" i="1" s="1"/>
  <c r="C6743" i="1" s="1"/>
  <c r="C6750" i="1" s="1"/>
  <c r="C6757" i="1" s="1"/>
  <c r="C6764" i="1" s="1"/>
  <c r="C6771" i="1" s="1"/>
  <c r="C6778" i="1" s="1"/>
  <c r="C6785" i="1" s="1"/>
  <c r="C6792" i="1" s="1"/>
  <c r="C6799" i="1" s="1"/>
  <c r="C6806" i="1" s="1"/>
  <c r="C6813" i="1" s="1"/>
  <c r="C6820" i="1" s="1"/>
  <c r="C6827" i="1" s="1"/>
  <c r="C6834" i="1" s="1"/>
  <c r="C6841" i="1" s="1"/>
  <c r="C6848" i="1" s="1"/>
  <c r="C6855" i="1" s="1"/>
  <c r="C6862" i="1" s="1"/>
  <c r="C6869" i="1" s="1"/>
  <c r="C6876" i="1" s="1"/>
  <c r="C6883" i="1" s="1"/>
  <c r="C6890" i="1" s="1"/>
  <c r="C6897" i="1" s="1"/>
  <c r="C6904" i="1" s="1"/>
  <c r="C6911" i="1" s="1"/>
  <c r="C6918" i="1" s="1"/>
  <c r="C6925" i="1" s="1"/>
  <c r="C6932" i="1" s="1"/>
  <c r="C6939" i="1" s="1"/>
  <c r="C6946" i="1" s="1"/>
  <c r="C6953" i="1" s="1"/>
  <c r="C6960" i="1" s="1"/>
  <c r="C6967" i="1" s="1"/>
  <c r="C6974" i="1" s="1"/>
  <c r="C6981" i="1" s="1"/>
  <c r="C6988" i="1" s="1"/>
  <c r="C6995" i="1" s="1"/>
  <c r="C7002" i="1" s="1"/>
  <c r="C7009" i="1" s="1"/>
  <c r="C7016" i="1" s="1"/>
  <c r="C7023" i="1" s="1"/>
  <c r="C7030" i="1" s="1"/>
  <c r="C7037" i="1" s="1"/>
  <c r="C7044" i="1" s="1"/>
  <c r="C7051" i="1" s="1"/>
  <c r="C7058" i="1" s="1"/>
  <c r="C7065" i="1" s="1"/>
  <c r="C7072" i="1" s="1"/>
  <c r="C7079" i="1" s="1"/>
  <c r="C7086" i="1" s="1"/>
  <c r="C7093" i="1" s="1"/>
  <c r="C7100" i="1" s="1"/>
  <c r="C7107" i="1" s="1"/>
  <c r="C7114" i="1" s="1"/>
  <c r="C7121" i="1" s="1"/>
  <c r="C7128" i="1" s="1"/>
  <c r="C7135" i="1" s="1"/>
  <c r="C7142" i="1" s="1"/>
  <c r="C7149" i="1" s="1"/>
  <c r="C7156" i="1" s="1"/>
  <c r="C7163" i="1" s="1"/>
  <c r="C7170" i="1" s="1"/>
  <c r="C7177" i="1" s="1"/>
  <c r="C7184" i="1" s="1"/>
  <c r="C7191" i="1" s="1"/>
  <c r="C7198" i="1" s="1"/>
  <c r="C7205" i="1" s="1"/>
  <c r="C7212" i="1" s="1"/>
  <c r="C7219" i="1" s="1"/>
  <c r="C7226" i="1" s="1"/>
  <c r="C7233" i="1" s="1"/>
  <c r="C7240" i="1" s="1"/>
  <c r="C7247" i="1" s="1"/>
  <c r="C7254" i="1" s="1"/>
  <c r="C7261" i="1" s="1"/>
  <c r="C7268" i="1" s="1"/>
  <c r="C7275" i="1" s="1"/>
  <c r="C7282" i="1" s="1"/>
  <c r="C7289" i="1" s="1"/>
  <c r="C7296" i="1" s="1"/>
  <c r="C7303" i="1" s="1"/>
  <c r="C7310" i="1" s="1"/>
  <c r="C7317" i="1" s="1"/>
  <c r="C7324" i="1" s="1"/>
  <c r="C7331" i="1" s="1"/>
  <c r="C7338" i="1" s="1"/>
  <c r="C7345" i="1" s="1"/>
  <c r="C7352" i="1" s="1"/>
  <c r="C7359" i="1" s="1"/>
  <c r="C7366" i="1" s="1"/>
  <c r="C7373" i="1" s="1"/>
  <c r="C7380" i="1" s="1"/>
  <c r="C7387" i="1" s="1"/>
  <c r="C7394" i="1" s="1"/>
  <c r="C7401" i="1" s="1"/>
  <c r="C7408" i="1" s="1"/>
  <c r="C7415" i="1" s="1"/>
  <c r="C7422" i="1" s="1"/>
  <c r="C7429" i="1" s="1"/>
  <c r="C7436" i="1" s="1"/>
  <c r="C7443" i="1" s="1"/>
  <c r="C7450" i="1" s="1"/>
  <c r="C7457" i="1" s="1"/>
  <c r="C7464" i="1" s="1"/>
  <c r="C7471" i="1" s="1"/>
  <c r="C7478" i="1" s="1"/>
  <c r="C7485" i="1" s="1"/>
  <c r="C7492" i="1" s="1"/>
  <c r="C7499" i="1" s="1"/>
  <c r="C7506" i="1" s="1"/>
  <c r="C7513" i="1" s="1"/>
  <c r="C7520" i="1" s="1"/>
  <c r="C7527" i="1" s="1"/>
  <c r="C7534" i="1" s="1"/>
  <c r="C7541" i="1" s="1"/>
  <c r="C7548" i="1" s="1"/>
  <c r="C7555" i="1" s="1"/>
  <c r="C7562" i="1" s="1"/>
  <c r="C7569" i="1" s="1"/>
  <c r="C7576" i="1" s="1"/>
  <c r="C7583" i="1" s="1"/>
  <c r="C7590" i="1" s="1"/>
  <c r="C7597" i="1" s="1"/>
  <c r="C7604" i="1" s="1"/>
  <c r="C7611" i="1" s="1"/>
  <c r="C7618" i="1" s="1"/>
  <c r="C7625" i="1" s="1"/>
  <c r="C7632" i="1" s="1"/>
  <c r="C7639" i="1" s="1"/>
  <c r="C7646" i="1" s="1"/>
  <c r="C7653" i="1" s="1"/>
  <c r="C7660" i="1" s="1"/>
  <c r="C7667" i="1" s="1"/>
  <c r="C7674" i="1" s="1"/>
  <c r="C7681" i="1" s="1"/>
  <c r="C7688" i="1" s="1"/>
  <c r="C7695" i="1" s="1"/>
  <c r="C7702" i="1" s="1"/>
  <c r="C7709" i="1" s="1"/>
  <c r="C7716" i="1" s="1"/>
  <c r="C7723" i="1" s="1"/>
  <c r="C7730" i="1" s="1"/>
  <c r="C7737" i="1" s="1"/>
  <c r="C7744" i="1" s="1"/>
  <c r="C7751" i="1" s="1"/>
  <c r="C7758" i="1" s="1"/>
  <c r="C7765" i="1" s="1"/>
  <c r="C7772" i="1" s="1"/>
  <c r="C7779" i="1" s="1"/>
  <c r="C7786" i="1" s="1"/>
  <c r="C7793" i="1" s="1"/>
  <c r="C7800" i="1" s="1"/>
  <c r="C7807" i="1" s="1"/>
  <c r="C7814" i="1" s="1"/>
  <c r="C7821" i="1" s="1"/>
  <c r="C7828" i="1" s="1"/>
  <c r="C7835" i="1" s="1"/>
  <c r="C7842" i="1" s="1"/>
  <c r="C7849" i="1" s="1"/>
  <c r="C7856" i="1" s="1"/>
  <c r="C7863" i="1" s="1"/>
  <c r="C7870" i="1" s="1"/>
  <c r="C7877" i="1" s="1"/>
  <c r="C7884" i="1" s="1"/>
  <c r="C7891" i="1" s="1"/>
  <c r="C7898" i="1" s="1"/>
  <c r="C7905" i="1" s="1"/>
  <c r="C7912" i="1" s="1"/>
  <c r="C7919" i="1" s="1"/>
  <c r="C7926" i="1" s="1"/>
  <c r="C7933" i="1" s="1"/>
  <c r="C7940" i="1" s="1"/>
  <c r="C7947" i="1" s="1"/>
  <c r="C7954" i="1" s="1"/>
  <c r="C7961" i="1" s="1"/>
  <c r="C7968" i="1" s="1"/>
  <c r="C7975" i="1" s="1"/>
  <c r="C7982" i="1" s="1"/>
  <c r="C7989" i="1" s="1"/>
  <c r="C7996" i="1" s="1"/>
  <c r="C8003" i="1" s="1"/>
  <c r="C8010" i="1" s="1"/>
  <c r="C8017" i="1" s="1"/>
  <c r="C8024" i="1" s="1"/>
  <c r="C8031" i="1" s="1"/>
  <c r="C8038" i="1" s="1"/>
  <c r="C8045" i="1" s="1"/>
  <c r="C8052" i="1" s="1"/>
  <c r="C8059" i="1" s="1"/>
  <c r="C8066" i="1" s="1"/>
  <c r="C8073" i="1" s="1"/>
  <c r="C8080" i="1" s="1"/>
  <c r="C8087" i="1" s="1"/>
  <c r="C8094" i="1" s="1"/>
  <c r="C8101" i="1" s="1"/>
  <c r="C8108" i="1" s="1"/>
  <c r="C8115" i="1" s="1"/>
  <c r="C8122" i="1" s="1"/>
  <c r="C8129" i="1" s="1"/>
  <c r="C8136" i="1" s="1"/>
  <c r="C8143" i="1" s="1"/>
  <c r="C8150" i="1" s="1"/>
  <c r="C8157" i="1" s="1"/>
  <c r="C8164" i="1" s="1"/>
  <c r="C8171" i="1" s="1"/>
  <c r="C8178" i="1" s="1"/>
  <c r="C8185" i="1" s="1"/>
  <c r="C8192" i="1" s="1"/>
  <c r="C8199" i="1" s="1"/>
  <c r="C8206" i="1" s="1"/>
  <c r="C8213" i="1" s="1"/>
  <c r="C8220" i="1" s="1"/>
  <c r="C8227" i="1" s="1"/>
  <c r="C8234" i="1" s="1"/>
  <c r="C8241" i="1" s="1"/>
  <c r="C8248" i="1" s="1"/>
  <c r="C8255" i="1" s="1"/>
  <c r="C8262" i="1" s="1"/>
  <c r="C8269" i="1" s="1"/>
  <c r="C8276" i="1" s="1"/>
  <c r="C8283" i="1" s="1"/>
  <c r="C8290" i="1" s="1"/>
  <c r="C8297" i="1" s="1"/>
  <c r="C8304" i="1" s="1"/>
  <c r="C8311" i="1" s="1"/>
  <c r="C8318" i="1" s="1"/>
  <c r="C8325" i="1" s="1"/>
  <c r="C8332" i="1" s="1"/>
  <c r="C8339" i="1" s="1"/>
  <c r="C8346" i="1" s="1"/>
  <c r="C8353" i="1" s="1"/>
  <c r="C8360" i="1" s="1"/>
  <c r="C8367" i="1" s="1"/>
  <c r="C8374" i="1" s="1"/>
  <c r="C8381" i="1" s="1"/>
  <c r="C8388" i="1" s="1"/>
  <c r="C8395" i="1" s="1"/>
  <c r="C8402" i="1" s="1"/>
  <c r="C8409" i="1" s="1"/>
  <c r="C8416" i="1" s="1"/>
  <c r="C8423" i="1" s="1"/>
  <c r="C8430" i="1" s="1"/>
  <c r="C8437" i="1" s="1"/>
  <c r="C8444" i="1" s="1"/>
  <c r="C8451" i="1" s="1"/>
  <c r="C8458" i="1" s="1"/>
  <c r="C8465" i="1" s="1"/>
  <c r="C8472" i="1" s="1"/>
  <c r="C8479" i="1" s="1"/>
  <c r="C8486" i="1" s="1"/>
  <c r="C8493" i="1" s="1"/>
  <c r="C8500" i="1" s="1"/>
  <c r="C8507" i="1" s="1"/>
  <c r="C8514" i="1" s="1"/>
  <c r="C8521" i="1" s="1"/>
  <c r="C8528" i="1" s="1"/>
  <c r="C8535" i="1" s="1"/>
  <c r="C8542" i="1" s="1"/>
  <c r="C8549" i="1" s="1"/>
  <c r="C8556" i="1" s="1"/>
  <c r="C8563" i="1" s="1"/>
  <c r="C8570" i="1" s="1"/>
  <c r="C8577" i="1" s="1"/>
  <c r="C8584" i="1" s="1"/>
  <c r="C8591" i="1" s="1"/>
  <c r="C8598" i="1" s="1"/>
  <c r="C8605" i="1" s="1"/>
  <c r="C8612" i="1" s="1"/>
  <c r="C8619" i="1" s="1"/>
  <c r="C8626" i="1" s="1"/>
  <c r="C8633" i="1" s="1"/>
  <c r="C8640" i="1" s="1"/>
  <c r="C8647" i="1" s="1"/>
  <c r="C8654" i="1" s="1"/>
  <c r="C8661" i="1" s="1"/>
  <c r="C8668" i="1" s="1"/>
  <c r="C8675" i="1" s="1"/>
  <c r="C8682" i="1" s="1"/>
  <c r="C8689" i="1" s="1"/>
  <c r="C8696" i="1" s="1"/>
  <c r="C8703" i="1" s="1"/>
  <c r="C8710" i="1" s="1"/>
  <c r="C8717" i="1" s="1"/>
  <c r="C8724" i="1" s="1"/>
  <c r="C8731" i="1" s="1"/>
  <c r="C8738" i="1" s="1"/>
  <c r="C8745" i="1" s="1"/>
  <c r="C8752" i="1" s="1"/>
  <c r="C8759" i="1" s="1"/>
  <c r="C8766" i="1" s="1"/>
  <c r="C8773" i="1" s="1"/>
  <c r="C8780" i="1" s="1"/>
  <c r="C8787" i="1" s="1"/>
  <c r="C8794" i="1" s="1"/>
  <c r="C8801" i="1" s="1"/>
  <c r="C8808" i="1" s="1"/>
  <c r="C8815" i="1" s="1"/>
  <c r="C8822" i="1" s="1"/>
  <c r="C8829" i="1" s="1"/>
  <c r="C8836" i="1" s="1"/>
  <c r="C8843" i="1" s="1"/>
  <c r="C8850" i="1" s="1"/>
  <c r="C8857" i="1" s="1"/>
  <c r="C8864" i="1" s="1"/>
  <c r="C8871" i="1" s="1"/>
  <c r="C8878" i="1" s="1"/>
  <c r="C8885" i="1" s="1"/>
  <c r="C8892" i="1" s="1"/>
  <c r="C8899" i="1" s="1"/>
  <c r="C8906" i="1" s="1"/>
  <c r="C8913" i="1" s="1"/>
  <c r="C8920" i="1" s="1"/>
  <c r="C8927" i="1" s="1"/>
  <c r="C8934" i="1" s="1"/>
  <c r="C8941" i="1" s="1"/>
  <c r="C8948" i="1" s="1"/>
  <c r="C8955" i="1" s="1"/>
  <c r="C8962" i="1" s="1"/>
  <c r="C8969" i="1" s="1"/>
  <c r="C8976" i="1" s="1"/>
  <c r="C8983" i="1" s="1"/>
  <c r="C8990" i="1" s="1"/>
  <c r="C8997" i="1" s="1"/>
  <c r="C9004" i="1" s="1"/>
  <c r="C9011" i="1" s="1"/>
  <c r="C9018" i="1" s="1"/>
  <c r="C9025" i="1" s="1"/>
  <c r="C9032" i="1" s="1"/>
  <c r="C9039" i="1" s="1"/>
  <c r="C9046" i="1" s="1"/>
  <c r="C9053" i="1" s="1"/>
  <c r="C9060" i="1" s="1"/>
  <c r="C9067" i="1" s="1"/>
  <c r="C9074" i="1" s="1"/>
  <c r="C9081" i="1" s="1"/>
  <c r="C9088" i="1" s="1"/>
  <c r="C9095" i="1" s="1"/>
  <c r="C9102" i="1" s="1"/>
  <c r="C9109" i="1" s="1"/>
  <c r="C9116" i="1" s="1"/>
  <c r="C9123" i="1" s="1"/>
  <c r="C9130" i="1" s="1"/>
  <c r="C9137" i="1" s="1"/>
  <c r="C9144" i="1" s="1"/>
  <c r="C9151" i="1" s="1"/>
  <c r="C9158" i="1" s="1"/>
  <c r="C9165" i="1" s="1"/>
  <c r="C9172" i="1" s="1"/>
  <c r="C9179" i="1" s="1"/>
  <c r="C9186" i="1" s="1"/>
  <c r="C9193" i="1" s="1"/>
  <c r="C9200" i="1" s="1"/>
  <c r="C9207" i="1" s="1"/>
  <c r="C9214" i="1" s="1"/>
  <c r="C9221" i="1" s="1"/>
  <c r="C9228" i="1" s="1"/>
  <c r="C9235" i="1" s="1"/>
  <c r="C9242" i="1" s="1"/>
  <c r="C9249" i="1" s="1"/>
  <c r="C9256" i="1" s="1"/>
  <c r="C9263" i="1" s="1"/>
  <c r="C9270" i="1" s="1"/>
  <c r="C9277" i="1" s="1"/>
  <c r="C9284" i="1" s="1"/>
  <c r="C9291" i="1" s="1"/>
  <c r="C9298" i="1" s="1"/>
  <c r="C9305" i="1" s="1"/>
  <c r="C9312" i="1" s="1"/>
  <c r="C9319" i="1" s="1"/>
  <c r="C9326" i="1" s="1"/>
  <c r="C9333" i="1" s="1"/>
  <c r="C9340" i="1" s="1"/>
  <c r="C9347" i="1" s="1"/>
  <c r="C9354" i="1" s="1"/>
  <c r="C9361" i="1" s="1"/>
  <c r="C9368" i="1" s="1"/>
  <c r="C9375" i="1" s="1"/>
  <c r="C9382" i="1" s="1"/>
  <c r="C9389" i="1" s="1"/>
  <c r="C9396" i="1" s="1"/>
  <c r="C9403" i="1" s="1"/>
  <c r="C9410" i="1" s="1"/>
  <c r="C9417" i="1" s="1"/>
  <c r="C9424" i="1" s="1"/>
  <c r="C9431" i="1" s="1"/>
  <c r="C9438" i="1" s="1"/>
  <c r="C9445" i="1" s="1"/>
  <c r="C9452" i="1" s="1"/>
  <c r="C9459" i="1" s="1"/>
  <c r="C9466" i="1" s="1"/>
  <c r="C9473" i="1" s="1"/>
  <c r="C9480" i="1" s="1"/>
  <c r="C9487" i="1" s="1"/>
  <c r="C9494" i="1" s="1"/>
  <c r="C9501" i="1" s="1"/>
  <c r="C9508" i="1" s="1"/>
  <c r="C9515" i="1" s="1"/>
  <c r="C9522" i="1" s="1"/>
  <c r="C9529" i="1" s="1"/>
  <c r="C9536" i="1" s="1"/>
  <c r="C9543" i="1" s="1"/>
  <c r="C9550" i="1" s="1"/>
  <c r="C9557" i="1" s="1"/>
  <c r="C9564" i="1" s="1"/>
  <c r="C9571" i="1" s="1"/>
  <c r="C9578" i="1" s="1"/>
  <c r="C9585" i="1" s="1"/>
  <c r="C9592" i="1" s="1"/>
  <c r="C9599" i="1" s="1"/>
  <c r="C9606" i="1" s="1"/>
  <c r="C9613" i="1" s="1"/>
  <c r="C9620" i="1" s="1"/>
  <c r="C9627" i="1" s="1"/>
  <c r="C9634" i="1" s="1"/>
  <c r="C9641" i="1" s="1"/>
  <c r="C9648" i="1" s="1"/>
  <c r="C9655" i="1" s="1"/>
  <c r="C9662" i="1" s="1"/>
  <c r="C9669" i="1" s="1"/>
  <c r="C9676" i="1" s="1"/>
  <c r="C9683" i="1" s="1"/>
  <c r="C9690" i="1" s="1"/>
  <c r="C9697" i="1" s="1"/>
  <c r="C9704" i="1" s="1"/>
  <c r="C9711" i="1" s="1"/>
  <c r="C9718" i="1" s="1"/>
  <c r="C9725" i="1" s="1"/>
  <c r="C9732" i="1" s="1"/>
  <c r="C9739" i="1" s="1"/>
  <c r="C9746" i="1" s="1"/>
  <c r="C9753" i="1" s="1"/>
  <c r="C9760" i="1" s="1"/>
  <c r="C9767" i="1" s="1"/>
  <c r="C9774" i="1" s="1"/>
  <c r="C9781" i="1" s="1"/>
  <c r="C9788" i="1" s="1"/>
  <c r="C9795" i="1" s="1"/>
  <c r="C9802" i="1" s="1"/>
  <c r="C9809" i="1" s="1"/>
  <c r="C9816" i="1" s="1"/>
  <c r="C9823" i="1" s="1"/>
  <c r="C9830" i="1" s="1"/>
  <c r="C9837" i="1" s="1"/>
  <c r="C9844" i="1" s="1"/>
  <c r="C9851" i="1" s="1"/>
  <c r="C9858" i="1" s="1"/>
  <c r="C9865" i="1" s="1"/>
  <c r="C9872" i="1" s="1"/>
  <c r="C9879" i="1" s="1"/>
  <c r="C9886" i="1" s="1"/>
  <c r="C9893" i="1" s="1"/>
  <c r="C9900" i="1" s="1"/>
  <c r="C9907" i="1" s="1"/>
  <c r="C9914" i="1" s="1"/>
  <c r="C9921" i="1" s="1"/>
  <c r="C9928" i="1" s="1"/>
  <c r="C9935" i="1" s="1"/>
  <c r="C9942" i="1" s="1"/>
  <c r="C9949" i="1" s="1"/>
  <c r="C9956" i="1" s="1"/>
  <c r="C9963" i="1" s="1"/>
  <c r="C9970" i="1" s="1"/>
  <c r="C9977" i="1" s="1"/>
  <c r="C9984" i="1" s="1"/>
  <c r="C9991" i="1" s="1"/>
  <c r="C9998" i="1" s="1"/>
  <c r="C10005" i="1" s="1"/>
  <c r="C10012" i="1" s="1"/>
  <c r="C10019" i="1" s="1"/>
  <c r="C10026" i="1" s="1"/>
  <c r="C10033" i="1" s="1"/>
  <c r="C10040" i="1" s="1"/>
  <c r="C10047" i="1" s="1"/>
  <c r="C10054" i="1" s="1"/>
  <c r="C10061" i="1" s="1"/>
  <c r="C10068" i="1" s="1"/>
  <c r="C10075" i="1" s="1"/>
  <c r="C10082" i="1" s="1"/>
  <c r="C10089" i="1" s="1"/>
  <c r="C10096" i="1" s="1"/>
  <c r="C10103" i="1" s="1"/>
  <c r="C10110" i="1" s="1"/>
  <c r="C10117" i="1" s="1"/>
  <c r="C10124" i="1" s="1"/>
  <c r="C10131" i="1" s="1"/>
  <c r="C10138" i="1" s="1"/>
  <c r="C10145" i="1" s="1"/>
  <c r="C10152" i="1" s="1"/>
  <c r="C10159" i="1" s="1"/>
  <c r="C10166" i="1" s="1"/>
  <c r="C10173" i="1" s="1"/>
  <c r="C10180" i="1" s="1"/>
  <c r="C10187" i="1" s="1"/>
  <c r="C10194" i="1" s="1"/>
  <c r="C10201" i="1" s="1"/>
  <c r="C10208" i="1" s="1"/>
  <c r="C10215" i="1" s="1"/>
  <c r="C10222" i="1" s="1"/>
  <c r="C10229" i="1" s="1"/>
  <c r="C10236" i="1" s="1"/>
  <c r="C10243" i="1" s="1"/>
  <c r="C10250" i="1" s="1"/>
  <c r="C10257" i="1" s="1"/>
  <c r="C10264" i="1" s="1"/>
  <c r="C10271" i="1" s="1"/>
  <c r="C10278" i="1" s="1"/>
  <c r="C10285" i="1" s="1"/>
  <c r="C10292" i="1" s="1"/>
  <c r="C10299" i="1" s="1"/>
  <c r="C10306" i="1" s="1"/>
  <c r="C10313" i="1" s="1"/>
  <c r="C10320" i="1" s="1"/>
  <c r="C10327" i="1" s="1"/>
  <c r="C10334" i="1" s="1"/>
  <c r="C10341" i="1" s="1"/>
  <c r="C10348" i="1" s="1"/>
  <c r="C10355" i="1" s="1"/>
  <c r="C10362" i="1" s="1"/>
  <c r="C10369" i="1" s="1"/>
  <c r="C10376" i="1" s="1"/>
  <c r="C10383" i="1" s="1"/>
  <c r="C10390" i="1" s="1"/>
  <c r="C10397" i="1" s="1"/>
  <c r="C10404" i="1" s="1"/>
  <c r="C10411" i="1" s="1"/>
  <c r="C10418" i="1" s="1"/>
  <c r="C10425" i="1" s="1"/>
  <c r="C10432" i="1" s="1"/>
  <c r="C10439" i="1" s="1"/>
  <c r="C10446" i="1" s="1"/>
  <c r="C10453" i="1" s="1"/>
  <c r="C10460" i="1" s="1"/>
  <c r="C10467" i="1" s="1"/>
  <c r="C10474" i="1" s="1"/>
  <c r="C10481" i="1" s="1"/>
  <c r="C10488" i="1" s="1"/>
  <c r="C10495" i="1" s="1"/>
  <c r="C10502" i="1" s="1"/>
  <c r="C10509" i="1" s="1"/>
  <c r="C10516" i="1" s="1"/>
  <c r="C10523" i="1" s="1"/>
  <c r="C10530" i="1" s="1"/>
  <c r="C10537" i="1" s="1"/>
  <c r="C10544" i="1" s="1"/>
  <c r="C10551" i="1" s="1"/>
  <c r="C10558" i="1" s="1"/>
  <c r="C10565" i="1" s="1"/>
  <c r="C10572" i="1" s="1"/>
  <c r="C10579" i="1" s="1"/>
  <c r="C10586" i="1" s="1"/>
  <c r="C10593" i="1" s="1"/>
  <c r="C10600" i="1" s="1"/>
  <c r="C10607" i="1" s="1"/>
  <c r="C10614" i="1" s="1"/>
  <c r="C10621" i="1" s="1"/>
  <c r="C10628" i="1" s="1"/>
  <c r="C10635" i="1" s="1"/>
  <c r="C10642" i="1" s="1"/>
  <c r="C10649" i="1" s="1"/>
  <c r="C10656" i="1" s="1"/>
  <c r="C10663" i="1" s="1"/>
  <c r="C10670" i="1" s="1"/>
  <c r="C10677" i="1" s="1"/>
  <c r="C10684" i="1" s="1"/>
  <c r="C10691" i="1" s="1"/>
  <c r="C10698" i="1" s="1"/>
  <c r="C10705" i="1" s="1"/>
  <c r="C10712" i="1" s="1"/>
  <c r="C10719" i="1" s="1"/>
  <c r="C10726" i="1" s="1"/>
  <c r="C10733" i="1" s="1"/>
  <c r="C10740" i="1" s="1"/>
  <c r="C10747" i="1" s="1"/>
  <c r="C10754" i="1" s="1"/>
  <c r="C10761" i="1" s="1"/>
  <c r="C10768" i="1" s="1"/>
  <c r="C10775" i="1" s="1"/>
  <c r="C10782" i="1" s="1"/>
  <c r="C10789" i="1" s="1"/>
  <c r="C10796" i="1" s="1"/>
  <c r="C10803" i="1" s="1"/>
  <c r="C10810" i="1" s="1"/>
  <c r="C10817" i="1" s="1"/>
  <c r="C10824" i="1" s="1"/>
  <c r="C10831" i="1" s="1"/>
  <c r="C10838" i="1" s="1"/>
  <c r="C10845" i="1" s="1"/>
  <c r="C10852" i="1" s="1"/>
  <c r="C10859" i="1" s="1"/>
  <c r="C10866" i="1" s="1"/>
  <c r="C10873" i="1" s="1"/>
  <c r="C10880" i="1" s="1"/>
  <c r="C10887" i="1" s="1"/>
  <c r="C10894" i="1" s="1"/>
  <c r="C10901" i="1" s="1"/>
  <c r="C10908" i="1" s="1"/>
  <c r="C10915" i="1" s="1"/>
  <c r="C10922" i="1" s="1"/>
  <c r="C10929" i="1" s="1"/>
  <c r="C10936" i="1" s="1"/>
  <c r="C10943" i="1" s="1"/>
  <c r="C10950" i="1" s="1"/>
  <c r="C10957" i="1" s="1"/>
  <c r="C10964" i="1" s="1"/>
  <c r="B23" i="1"/>
  <c r="B30" i="1" s="1"/>
  <c r="B37" i="1" s="1"/>
  <c r="B44" i="1" s="1"/>
  <c r="B51" i="1" s="1"/>
  <c r="B58" i="1" s="1"/>
  <c r="B65" i="1" s="1"/>
  <c r="B72" i="1" s="1"/>
  <c r="B79" i="1" s="1"/>
  <c r="B86" i="1" s="1"/>
  <c r="B93" i="1" s="1"/>
  <c r="B100" i="1" s="1"/>
  <c r="B107" i="1" s="1"/>
  <c r="B114" i="1" s="1"/>
  <c r="B121" i="1" s="1"/>
  <c r="B128" i="1" s="1"/>
  <c r="B135" i="1" s="1"/>
  <c r="B142" i="1" s="1"/>
  <c r="B149" i="1" s="1"/>
  <c r="B156" i="1" s="1"/>
  <c r="B163" i="1" s="1"/>
  <c r="B170" i="1" s="1"/>
  <c r="B177" i="1" s="1"/>
  <c r="B184" i="1" s="1"/>
  <c r="B191" i="1" s="1"/>
  <c r="B198" i="1" s="1"/>
  <c r="B205" i="1" s="1"/>
  <c r="B212" i="1" s="1"/>
  <c r="B219" i="1" s="1"/>
  <c r="B226" i="1" s="1"/>
  <c r="B233" i="1" s="1"/>
  <c r="B240" i="1" s="1"/>
  <c r="B247" i="1" s="1"/>
  <c r="B254" i="1" s="1"/>
  <c r="B261" i="1" s="1"/>
  <c r="B268" i="1" s="1"/>
  <c r="B275" i="1" s="1"/>
  <c r="B282" i="1" s="1"/>
  <c r="B289" i="1" s="1"/>
  <c r="B296" i="1" s="1"/>
  <c r="B303" i="1" s="1"/>
  <c r="B310" i="1" s="1"/>
  <c r="B317" i="1" s="1"/>
  <c r="B324" i="1" s="1"/>
  <c r="B331" i="1" s="1"/>
  <c r="B338" i="1" s="1"/>
  <c r="B345" i="1" s="1"/>
  <c r="B352" i="1" s="1"/>
  <c r="B359" i="1" s="1"/>
  <c r="B366" i="1" s="1"/>
  <c r="B373" i="1" s="1"/>
  <c r="B380" i="1" s="1"/>
  <c r="B387" i="1" s="1"/>
  <c r="B394" i="1" s="1"/>
  <c r="B401" i="1" s="1"/>
  <c r="B408" i="1" s="1"/>
  <c r="B415" i="1" s="1"/>
  <c r="B422" i="1" s="1"/>
  <c r="B429" i="1" s="1"/>
  <c r="B436" i="1" s="1"/>
  <c r="B443" i="1" s="1"/>
  <c r="B450" i="1" s="1"/>
  <c r="B457" i="1" s="1"/>
  <c r="B464" i="1" s="1"/>
  <c r="B471" i="1" s="1"/>
  <c r="B478" i="1" s="1"/>
  <c r="B485" i="1" s="1"/>
  <c r="B492" i="1" s="1"/>
  <c r="B499" i="1" s="1"/>
  <c r="B506" i="1" s="1"/>
  <c r="B513" i="1" s="1"/>
  <c r="B520" i="1" s="1"/>
  <c r="B527" i="1" s="1"/>
  <c r="B534" i="1" s="1"/>
  <c r="B541" i="1" s="1"/>
  <c r="B548" i="1" s="1"/>
  <c r="B555" i="1" s="1"/>
  <c r="B562" i="1" s="1"/>
  <c r="B569" i="1" s="1"/>
  <c r="B576" i="1" s="1"/>
  <c r="B583" i="1" s="1"/>
  <c r="B590" i="1" s="1"/>
  <c r="B597" i="1" s="1"/>
  <c r="B604" i="1" s="1"/>
  <c r="B611" i="1" s="1"/>
  <c r="B618" i="1" s="1"/>
  <c r="B625" i="1" s="1"/>
  <c r="B632" i="1" s="1"/>
  <c r="B639" i="1" s="1"/>
  <c r="B646" i="1" s="1"/>
  <c r="B653" i="1" s="1"/>
  <c r="B660" i="1" s="1"/>
  <c r="B667" i="1" s="1"/>
  <c r="B674" i="1" s="1"/>
  <c r="B681" i="1" s="1"/>
  <c r="B688" i="1" s="1"/>
  <c r="B695" i="1" s="1"/>
  <c r="B702" i="1" s="1"/>
  <c r="B709" i="1" s="1"/>
  <c r="B716" i="1" s="1"/>
  <c r="B723" i="1" s="1"/>
  <c r="B730" i="1" s="1"/>
  <c r="B737" i="1" s="1"/>
  <c r="B744" i="1" s="1"/>
  <c r="B751" i="1" s="1"/>
  <c r="B758" i="1" s="1"/>
  <c r="B765" i="1" s="1"/>
  <c r="B772" i="1" s="1"/>
  <c r="B779" i="1" s="1"/>
  <c r="B786" i="1" s="1"/>
  <c r="B793" i="1" s="1"/>
  <c r="B800" i="1" s="1"/>
  <c r="B807" i="1" s="1"/>
  <c r="B814" i="1" s="1"/>
  <c r="B821" i="1" s="1"/>
  <c r="B828" i="1" s="1"/>
  <c r="B835" i="1" s="1"/>
  <c r="B842" i="1" s="1"/>
  <c r="B849" i="1" s="1"/>
  <c r="B856" i="1" s="1"/>
  <c r="B863" i="1" s="1"/>
  <c r="B870" i="1" s="1"/>
  <c r="B877" i="1" s="1"/>
  <c r="B884" i="1" s="1"/>
  <c r="B891" i="1" s="1"/>
  <c r="B898" i="1" s="1"/>
  <c r="B905" i="1" s="1"/>
  <c r="B912" i="1" s="1"/>
  <c r="B919" i="1" s="1"/>
  <c r="B926" i="1" s="1"/>
  <c r="B933" i="1" s="1"/>
  <c r="B940" i="1" s="1"/>
  <c r="B947" i="1" s="1"/>
  <c r="B954" i="1" s="1"/>
  <c r="B961" i="1" s="1"/>
  <c r="B968" i="1" s="1"/>
  <c r="B975" i="1" s="1"/>
  <c r="B982" i="1" s="1"/>
  <c r="B989" i="1" s="1"/>
  <c r="B996" i="1" s="1"/>
  <c r="B1003" i="1" s="1"/>
  <c r="B1010" i="1" s="1"/>
  <c r="B1017" i="1" s="1"/>
  <c r="B1024" i="1" s="1"/>
  <c r="B1031" i="1" s="1"/>
  <c r="B1038" i="1" s="1"/>
  <c r="B1045" i="1" s="1"/>
  <c r="B1052" i="1" s="1"/>
  <c r="B1059" i="1" s="1"/>
  <c r="B1066" i="1" s="1"/>
  <c r="B1073" i="1" s="1"/>
  <c r="B1080" i="1" s="1"/>
  <c r="B1087" i="1" s="1"/>
  <c r="B1094" i="1" s="1"/>
  <c r="B1101" i="1" s="1"/>
  <c r="B1108" i="1" s="1"/>
  <c r="B1115" i="1" s="1"/>
  <c r="B1122" i="1" s="1"/>
  <c r="B1129" i="1" s="1"/>
  <c r="B1136" i="1" s="1"/>
  <c r="B1143" i="1" s="1"/>
  <c r="B1150" i="1" s="1"/>
  <c r="B1157" i="1" s="1"/>
  <c r="B1164" i="1" s="1"/>
  <c r="B1171" i="1" s="1"/>
  <c r="B1178" i="1" s="1"/>
  <c r="B1185" i="1" s="1"/>
  <c r="B1192" i="1" s="1"/>
  <c r="B1199" i="1" s="1"/>
  <c r="B1206" i="1" s="1"/>
  <c r="B1213" i="1" s="1"/>
  <c r="B1220" i="1" s="1"/>
  <c r="B1227" i="1" s="1"/>
  <c r="B1234" i="1" s="1"/>
  <c r="B1241" i="1" s="1"/>
  <c r="B1248" i="1" s="1"/>
  <c r="B1255" i="1" s="1"/>
  <c r="B1262" i="1" s="1"/>
  <c r="B1269" i="1" s="1"/>
  <c r="B1276" i="1" s="1"/>
  <c r="B1283" i="1" s="1"/>
  <c r="B1290" i="1" s="1"/>
  <c r="B1297" i="1" s="1"/>
  <c r="B1304" i="1" s="1"/>
  <c r="B1311" i="1" s="1"/>
  <c r="B1318" i="1" s="1"/>
  <c r="B1325" i="1" s="1"/>
  <c r="B1332" i="1" s="1"/>
  <c r="B1339" i="1" s="1"/>
  <c r="B1346" i="1" s="1"/>
  <c r="B1353" i="1" s="1"/>
  <c r="B1360" i="1" s="1"/>
  <c r="B1367" i="1" s="1"/>
  <c r="B1374" i="1" s="1"/>
  <c r="B1381" i="1" s="1"/>
  <c r="B1388" i="1" s="1"/>
  <c r="B1395" i="1" s="1"/>
  <c r="B1402" i="1" s="1"/>
  <c r="B1409" i="1" s="1"/>
  <c r="B1416" i="1" s="1"/>
  <c r="B1423" i="1" s="1"/>
  <c r="B1430" i="1" s="1"/>
  <c r="B1437" i="1" s="1"/>
  <c r="B1444" i="1" s="1"/>
  <c r="B1451" i="1" s="1"/>
  <c r="B1458" i="1" s="1"/>
  <c r="B1465" i="1" s="1"/>
  <c r="B1472" i="1" s="1"/>
  <c r="B1479" i="1" s="1"/>
  <c r="B1486" i="1" s="1"/>
  <c r="B1493" i="1" s="1"/>
  <c r="B1500" i="1" s="1"/>
  <c r="B1507" i="1" s="1"/>
  <c r="B1514" i="1" s="1"/>
  <c r="B1521" i="1" s="1"/>
  <c r="B1528" i="1" s="1"/>
  <c r="B1535" i="1" s="1"/>
  <c r="B1542" i="1" s="1"/>
  <c r="B1549" i="1" s="1"/>
  <c r="B1556" i="1" s="1"/>
  <c r="B1563" i="1" s="1"/>
  <c r="B1570" i="1" s="1"/>
  <c r="B1577" i="1" s="1"/>
  <c r="B1584" i="1" s="1"/>
  <c r="B1591" i="1" s="1"/>
  <c r="B1598" i="1" s="1"/>
  <c r="B1605" i="1" s="1"/>
  <c r="B1612" i="1" s="1"/>
  <c r="B1619" i="1" s="1"/>
  <c r="B1626" i="1" s="1"/>
  <c r="B1633" i="1" s="1"/>
  <c r="B1640" i="1" s="1"/>
  <c r="B1647" i="1" s="1"/>
  <c r="B1654" i="1" s="1"/>
  <c r="B1661" i="1" s="1"/>
  <c r="B1668" i="1" s="1"/>
  <c r="B1675" i="1" s="1"/>
  <c r="B1682" i="1" s="1"/>
  <c r="B1689" i="1" s="1"/>
  <c r="B1696" i="1" s="1"/>
  <c r="B1703" i="1" s="1"/>
  <c r="B1710" i="1" s="1"/>
  <c r="B1717" i="1" s="1"/>
  <c r="B1724" i="1" s="1"/>
  <c r="B1731" i="1" s="1"/>
  <c r="B1738" i="1" s="1"/>
  <c r="B1745" i="1" s="1"/>
  <c r="B1752" i="1" s="1"/>
  <c r="B1759" i="1" s="1"/>
  <c r="B1766" i="1" s="1"/>
  <c r="B1773" i="1" s="1"/>
  <c r="B1780" i="1" s="1"/>
  <c r="B1787" i="1" s="1"/>
  <c r="B1794" i="1" s="1"/>
  <c r="B1801" i="1" s="1"/>
  <c r="B1808" i="1" s="1"/>
  <c r="B1815" i="1" s="1"/>
  <c r="B1822" i="1" s="1"/>
  <c r="B1829" i="1" s="1"/>
  <c r="B1836" i="1" s="1"/>
  <c r="B1843" i="1" s="1"/>
  <c r="B1850" i="1" s="1"/>
  <c r="B1857" i="1" s="1"/>
  <c r="B1864" i="1" s="1"/>
  <c r="B1871" i="1" s="1"/>
  <c r="B1878" i="1" s="1"/>
  <c r="B1885" i="1" s="1"/>
  <c r="B1892" i="1" s="1"/>
  <c r="B1899" i="1" s="1"/>
  <c r="B1906" i="1" s="1"/>
  <c r="B1913" i="1" s="1"/>
  <c r="B1920" i="1" s="1"/>
  <c r="B1927" i="1" s="1"/>
  <c r="B1934" i="1" s="1"/>
  <c r="B1941" i="1" s="1"/>
  <c r="B1948" i="1" s="1"/>
  <c r="B1955" i="1" s="1"/>
  <c r="B1962" i="1" s="1"/>
  <c r="B1969" i="1" s="1"/>
  <c r="B1976" i="1" s="1"/>
  <c r="B1983" i="1" s="1"/>
  <c r="B1990" i="1" s="1"/>
  <c r="B1997" i="1" s="1"/>
  <c r="B2004" i="1" s="1"/>
  <c r="B2011" i="1" s="1"/>
  <c r="B2018" i="1" s="1"/>
  <c r="B2025" i="1" s="1"/>
  <c r="B2032" i="1" s="1"/>
  <c r="B2039" i="1" s="1"/>
  <c r="B2046" i="1" s="1"/>
  <c r="B2053" i="1" s="1"/>
  <c r="B2060" i="1" s="1"/>
  <c r="B2067" i="1" s="1"/>
  <c r="B2074" i="1" s="1"/>
  <c r="B2081" i="1" s="1"/>
  <c r="B2088" i="1" s="1"/>
  <c r="B2095" i="1" s="1"/>
  <c r="B2102" i="1" s="1"/>
  <c r="B2109" i="1" s="1"/>
  <c r="B2116" i="1" s="1"/>
  <c r="B2123" i="1" s="1"/>
  <c r="B2130" i="1" s="1"/>
  <c r="B2137" i="1" s="1"/>
  <c r="B2144" i="1" s="1"/>
  <c r="B2151" i="1" s="1"/>
  <c r="B2158" i="1" s="1"/>
  <c r="B2165" i="1" s="1"/>
  <c r="B2172" i="1" s="1"/>
  <c r="B2179" i="1" s="1"/>
  <c r="B2186" i="1" s="1"/>
  <c r="B2193" i="1" s="1"/>
  <c r="B2200" i="1" s="1"/>
  <c r="B2207" i="1" s="1"/>
  <c r="B2214" i="1" s="1"/>
  <c r="B2221" i="1" s="1"/>
  <c r="B2228" i="1" s="1"/>
  <c r="B2235" i="1" s="1"/>
  <c r="B2242" i="1" s="1"/>
  <c r="B2249" i="1" s="1"/>
  <c r="B2256" i="1" s="1"/>
  <c r="B2263" i="1" s="1"/>
  <c r="B2270" i="1" s="1"/>
  <c r="B2277" i="1" s="1"/>
  <c r="B2284" i="1" s="1"/>
  <c r="B2291" i="1" s="1"/>
  <c r="B2298" i="1" s="1"/>
  <c r="B2305" i="1" s="1"/>
  <c r="B2312" i="1" s="1"/>
  <c r="B2319" i="1" s="1"/>
  <c r="B2326" i="1" s="1"/>
  <c r="B2333" i="1" s="1"/>
  <c r="B2340" i="1" s="1"/>
  <c r="B2347" i="1" s="1"/>
  <c r="B2354" i="1" s="1"/>
  <c r="B2361" i="1" s="1"/>
  <c r="B2368" i="1" s="1"/>
  <c r="B2375" i="1" s="1"/>
  <c r="B2382" i="1" s="1"/>
  <c r="B2389" i="1" s="1"/>
  <c r="B2396" i="1" s="1"/>
  <c r="B2403" i="1" s="1"/>
  <c r="B2410" i="1" s="1"/>
  <c r="B2417" i="1" s="1"/>
  <c r="B2424" i="1" s="1"/>
  <c r="B2431" i="1" s="1"/>
  <c r="B2438" i="1" s="1"/>
  <c r="B2445" i="1" s="1"/>
  <c r="B2452" i="1" s="1"/>
  <c r="B2459" i="1" s="1"/>
  <c r="B2466" i="1" s="1"/>
  <c r="B2473" i="1" s="1"/>
  <c r="B2480" i="1" s="1"/>
  <c r="B2487" i="1" s="1"/>
  <c r="B2494" i="1" s="1"/>
  <c r="B2501" i="1" s="1"/>
  <c r="B2508" i="1" s="1"/>
  <c r="B2515" i="1" s="1"/>
  <c r="B2522" i="1" s="1"/>
  <c r="B2529" i="1" s="1"/>
  <c r="B2536" i="1" s="1"/>
  <c r="B2543" i="1" s="1"/>
  <c r="B2550" i="1" s="1"/>
  <c r="B2557" i="1" s="1"/>
  <c r="B2564" i="1" s="1"/>
  <c r="B2571" i="1" s="1"/>
  <c r="B2578" i="1" s="1"/>
  <c r="B2585" i="1" s="1"/>
  <c r="B2592" i="1" s="1"/>
  <c r="B2599" i="1" s="1"/>
  <c r="B2606" i="1" s="1"/>
  <c r="B2613" i="1" s="1"/>
  <c r="B2620" i="1" s="1"/>
  <c r="B2627" i="1" s="1"/>
  <c r="B2634" i="1" s="1"/>
  <c r="B2641" i="1" s="1"/>
  <c r="B2648" i="1" s="1"/>
  <c r="B2655" i="1" s="1"/>
  <c r="B2662" i="1" s="1"/>
  <c r="B2669" i="1" s="1"/>
  <c r="B2676" i="1" s="1"/>
  <c r="B2683" i="1" s="1"/>
  <c r="B2690" i="1" s="1"/>
  <c r="B2697" i="1" s="1"/>
  <c r="B2704" i="1" s="1"/>
  <c r="B2711" i="1" s="1"/>
  <c r="B2718" i="1" s="1"/>
  <c r="B2725" i="1" s="1"/>
  <c r="B2732" i="1" s="1"/>
  <c r="B2739" i="1" s="1"/>
  <c r="B2746" i="1" s="1"/>
  <c r="B2753" i="1" s="1"/>
  <c r="B2760" i="1" s="1"/>
  <c r="B2767" i="1" s="1"/>
  <c r="B2774" i="1" s="1"/>
  <c r="B2781" i="1" s="1"/>
  <c r="B2788" i="1" s="1"/>
  <c r="B2795" i="1" s="1"/>
  <c r="B2802" i="1" s="1"/>
  <c r="B2809" i="1" s="1"/>
  <c r="B2816" i="1" s="1"/>
  <c r="B2823" i="1" s="1"/>
  <c r="B2830" i="1" s="1"/>
  <c r="B2837" i="1" s="1"/>
  <c r="B2844" i="1" s="1"/>
  <c r="B2851" i="1" s="1"/>
  <c r="B2858" i="1" s="1"/>
  <c r="B2865" i="1" s="1"/>
  <c r="B2872" i="1" s="1"/>
  <c r="B2879" i="1" s="1"/>
  <c r="B2886" i="1" s="1"/>
  <c r="B2893" i="1" s="1"/>
  <c r="B2900" i="1" s="1"/>
  <c r="B2907" i="1" s="1"/>
  <c r="B2914" i="1" s="1"/>
  <c r="B2921" i="1" s="1"/>
  <c r="B2928" i="1" s="1"/>
  <c r="B2935" i="1" s="1"/>
  <c r="B2942" i="1" s="1"/>
  <c r="B2949" i="1" s="1"/>
  <c r="B2956" i="1" s="1"/>
  <c r="B2963" i="1" s="1"/>
  <c r="B2970" i="1" s="1"/>
  <c r="B2977" i="1" s="1"/>
  <c r="B2984" i="1" s="1"/>
  <c r="B2991" i="1" s="1"/>
  <c r="B2998" i="1" s="1"/>
  <c r="B3005" i="1" s="1"/>
  <c r="B3012" i="1" s="1"/>
  <c r="B3019" i="1" s="1"/>
  <c r="B3026" i="1" s="1"/>
  <c r="B3033" i="1" s="1"/>
  <c r="B3040" i="1" s="1"/>
  <c r="B3047" i="1" s="1"/>
  <c r="B3054" i="1" s="1"/>
  <c r="B3061" i="1" s="1"/>
  <c r="B3068" i="1" s="1"/>
  <c r="B3075" i="1" s="1"/>
  <c r="B3082" i="1" s="1"/>
  <c r="B3089" i="1" s="1"/>
  <c r="B3096" i="1" s="1"/>
  <c r="B3103" i="1" s="1"/>
  <c r="B3110" i="1" s="1"/>
  <c r="B3117" i="1" s="1"/>
  <c r="B3124" i="1" s="1"/>
  <c r="B3131" i="1" s="1"/>
  <c r="B3138" i="1" s="1"/>
  <c r="B3145" i="1" s="1"/>
  <c r="B3152" i="1" s="1"/>
  <c r="B3159" i="1" s="1"/>
  <c r="B3166" i="1" s="1"/>
  <c r="B3173" i="1" s="1"/>
  <c r="B3180" i="1" s="1"/>
  <c r="B3187" i="1" s="1"/>
  <c r="B3194" i="1" s="1"/>
  <c r="B3201" i="1" s="1"/>
  <c r="B3208" i="1" s="1"/>
  <c r="B3215" i="1" s="1"/>
  <c r="B3222" i="1" s="1"/>
  <c r="B3229" i="1" s="1"/>
  <c r="B3236" i="1" s="1"/>
  <c r="B3243" i="1" s="1"/>
  <c r="B3250" i="1" s="1"/>
  <c r="B3257" i="1" s="1"/>
  <c r="B3264" i="1" s="1"/>
  <c r="B3271" i="1" s="1"/>
  <c r="B3278" i="1" s="1"/>
  <c r="B3285" i="1" s="1"/>
  <c r="B3292" i="1" s="1"/>
  <c r="B3299" i="1" s="1"/>
  <c r="B3306" i="1" s="1"/>
  <c r="B3313" i="1" s="1"/>
  <c r="B3320" i="1" s="1"/>
  <c r="B3327" i="1" s="1"/>
  <c r="B3334" i="1" s="1"/>
  <c r="B3341" i="1" s="1"/>
  <c r="B3348" i="1" s="1"/>
  <c r="B3355" i="1" s="1"/>
  <c r="B3362" i="1" s="1"/>
  <c r="B3369" i="1" s="1"/>
  <c r="B3376" i="1" s="1"/>
  <c r="B3383" i="1" s="1"/>
  <c r="B3390" i="1" s="1"/>
  <c r="B3397" i="1" s="1"/>
  <c r="B3404" i="1" s="1"/>
  <c r="B3411" i="1" s="1"/>
  <c r="B3418" i="1" s="1"/>
  <c r="B3425" i="1" s="1"/>
  <c r="B3432" i="1" s="1"/>
  <c r="B3439" i="1" s="1"/>
  <c r="B3446" i="1" s="1"/>
  <c r="B3453" i="1" s="1"/>
  <c r="B3460" i="1" s="1"/>
  <c r="B3467" i="1" s="1"/>
  <c r="B3474" i="1" s="1"/>
  <c r="B3481" i="1" s="1"/>
  <c r="B3488" i="1" s="1"/>
  <c r="B3495" i="1" s="1"/>
  <c r="B3502" i="1" s="1"/>
  <c r="B3509" i="1" s="1"/>
  <c r="B3516" i="1" s="1"/>
  <c r="B3523" i="1" s="1"/>
  <c r="B3530" i="1" s="1"/>
  <c r="B3537" i="1" s="1"/>
  <c r="B3544" i="1" s="1"/>
  <c r="B3551" i="1" s="1"/>
  <c r="B3558" i="1" s="1"/>
  <c r="B3565" i="1" s="1"/>
  <c r="B3572" i="1" s="1"/>
  <c r="B3579" i="1" s="1"/>
  <c r="B3586" i="1" s="1"/>
  <c r="B3593" i="1" s="1"/>
  <c r="B3600" i="1" s="1"/>
  <c r="B3607" i="1" s="1"/>
  <c r="B3614" i="1" s="1"/>
  <c r="B3621" i="1" s="1"/>
  <c r="B3628" i="1" s="1"/>
  <c r="B3635" i="1" s="1"/>
  <c r="B3642" i="1" s="1"/>
  <c r="B3649" i="1" s="1"/>
  <c r="B3656" i="1" s="1"/>
  <c r="B3663" i="1" s="1"/>
  <c r="B3670" i="1" s="1"/>
  <c r="B3677" i="1" s="1"/>
  <c r="B3684" i="1" s="1"/>
  <c r="B3691" i="1" s="1"/>
  <c r="B3698" i="1" s="1"/>
  <c r="B3705" i="1" s="1"/>
  <c r="B3712" i="1" s="1"/>
  <c r="B3719" i="1" s="1"/>
  <c r="B3726" i="1" s="1"/>
  <c r="B3733" i="1" s="1"/>
  <c r="B3740" i="1" s="1"/>
  <c r="B3747" i="1" s="1"/>
  <c r="B3754" i="1" s="1"/>
  <c r="B3761" i="1" s="1"/>
  <c r="B3768" i="1" s="1"/>
  <c r="B3775" i="1" s="1"/>
  <c r="B3782" i="1" s="1"/>
  <c r="B3789" i="1" s="1"/>
  <c r="B3796" i="1" s="1"/>
  <c r="B3803" i="1" s="1"/>
  <c r="B3810" i="1" s="1"/>
  <c r="B3817" i="1" s="1"/>
  <c r="B3824" i="1" s="1"/>
  <c r="B3831" i="1" s="1"/>
  <c r="B3838" i="1" s="1"/>
  <c r="B3845" i="1" s="1"/>
  <c r="B3852" i="1" s="1"/>
  <c r="B3859" i="1" s="1"/>
  <c r="B3866" i="1" s="1"/>
  <c r="B3873" i="1" s="1"/>
  <c r="B3880" i="1" s="1"/>
  <c r="B3887" i="1" s="1"/>
  <c r="B3894" i="1" s="1"/>
  <c r="B3901" i="1" s="1"/>
  <c r="B3908" i="1" s="1"/>
  <c r="B3915" i="1" s="1"/>
  <c r="B3922" i="1" s="1"/>
  <c r="B3929" i="1" s="1"/>
  <c r="B3936" i="1" s="1"/>
  <c r="B3943" i="1" s="1"/>
  <c r="B3950" i="1" s="1"/>
  <c r="B3957" i="1" s="1"/>
  <c r="B3964" i="1" s="1"/>
  <c r="B3971" i="1" s="1"/>
  <c r="B3978" i="1" s="1"/>
  <c r="B3985" i="1" s="1"/>
  <c r="B3992" i="1" s="1"/>
  <c r="B3999" i="1" s="1"/>
  <c r="B4006" i="1" s="1"/>
  <c r="B4013" i="1" s="1"/>
  <c r="B4020" i="1" s="1"/>
  <c r="B4027" i="1" s="1"/>
  <c r="B4034" i="1" s="1"/>
  <c r="B4041" i="1" s="1"/>
  <c r="B4048" i="1" s="1"/>
  <c r="B4055" i="1" s="1"/>
  <c r="B4062" i="1" s="1"/>
  <c r="B4069" i="1" s="1"/>
  <c r="B4076" i="1" s="1"/>
  <c r="B4083" i="1" s="1"/>
  <c r="B4090" i="1" s="1"/>
  <c r="B4097" i="1" s="1"/>
  <c r="B4104" i="1" s="1"/>
  <c r="B4111" i="1" s="1"/>
  <c r="B4118" i="1" s="1"/>
  <c r="B4125" i="1" s="1"/>
  <c r="B4132" i="1" s="1"/>
  <c r="B4139" i="1" s="1"/>
  <c r="B4146" i="1" s="1"/>
  <c r="B4153" i="1" s="1"/>
  <c r="B4160" i="1" s="1"/>
  <c r="B4167" i="1" s="1"/>
  <c r="B4174" i="1" s="1"/>
  <c r="B4181" i="1" s="1"/>
  <c r="B4188" i="1" s="1"/>
  <c r="B4195" i="1" s="1"/>
  <c r="B4202" i="1" s="1"/>
  <c r="B4209" i="1" s="1"/>
  <c r="B4216" i="1" s="1"/>
  <c r="B4223" i="1" s="1"/>
  <c r="B4230" i="1" s="1"/>
  <c r="B4237" i="1" s="1"/>
  <c r="B4244" i="1" s="1"/>
  <c r="B4251" i="1" s="1"/>
  <c r="B4258" i="1" s="1"/>
  <c r="B4265" i="1" s="1"/>
  <c r="B4272" i="1" s="1"/>
  <c r="B4279" i="1" s="1"/>
  <c r="B4286" i="1" s="1"/>
  <c r="B4293" i="1" s="1"/>
  <c r="B4300" i="1" s="1"/>
  <c r="B4307" i="1" s="1"/>
  <c r="B4314" i="1" s="1"/>
  <c r="B4321" i="1" s="1"/>
  <c r="B4328" i="1" s="1"/>
  <c r="B4335" i="1" s="1"/>
  <c r="B4342" i="1" s="1"/>
  <c r="B4349" i="1" s="1"/>
  <c r="B4356" i="1" s="1"/>
  <c r="B4363" i="1" s="1"/>
  <c r="B4370" i="1" s="1"/>
  <c r="B4377" i="1" s="1"/>
  <c r="B4384" i="1" s="1"/>
  <c r="B4391" i="1" s="1"/>
  <c r="B4398" i="1" s="1"/>
  <c r="B4405" i="1" s="1"/>
  <c r="B4412" i="1" s="1"/>
  <c r="B4419" i="1" s="1"/>
  <c r="B4426" i="1" s="1"/>
  <c r="B4433" i="1" s="1"/>
  <c r="B4440" i="1" s="1"/>
  <c r="B4447" i="1" s="1"/>
  <c r="B4454" i="1" s="1"/>
  <c r="B4461" i="1" s="1"/>
  <c r="B4468" i="1" s="1"/>
  <c r="B4475" i="1" s="1"/>
  <c r="B4482" i="1" s="1"/>
  <c r="B4489" i="1" s="1"/>
  <c r="B4496" i="1" s="1"/>
  <c r="B4503" i="1" s="1"/>
  <c r="B4510" i="1" s="1"/>
  <c r="B4517" i="1" s="1"/>
  <c r="B4524" i="1" s="1"/>
  <c r="B4531" i="1" s="1"/>
  <c r="B4538" i="1" s="1"/>
  <c r="B4545" i="1" s="1"/>
  <c r="B4552" i="1" s="1"/>
  <c r="B4559" i="1" s="1"/>
  <c r="B4566" i="1" s="1"/>
  <c r="B4573" i="1" s="1"/>
  <c r="B4580" i="1" s="1"/>
  <c r="B4587" i="1" s="1"/>
  <c r="B4594" i="1" s="1"/>
  <c r="B4601" i="1" s="1"/>
  <c r="B4608" i="1" s="1"/>
  <c r="B4615" i="1" s="1"/>
  <c r="B4622" i="1" s="1"/>
  <c r="B4629" i="1" s="1"/>
  <c r="B4636" i="1" s="1"/>
  <c r="B4643" i="1" s="1"/>
  <c r="B4650" i="1" s="1"/>
  <c r="B4657" i="1" s="1"/>
  <c r="B4664" i="1" s="1"/>
  <c r="B4671" i="1" s="1"/>
  <c r="B4678" i="1" s="1"/>
  <c r="B4685" i="1" s="1"/>
  <c r="B4692" i="1" s="1"/>
  <c r="B4699" i="1" s="1"/>
  <c r="B4706" i="1" s="1"/>
  <c r="B4713" i="1" s="1"/>
  <c r="B4720" i="1" s="1"/>
  <c r="B4727" i="1" s="1"/>
  <c r="B4734" i="1" s="1"/>
  <c r="B4741" i="1" s="1"/>
  <c r="B4748" i="1" s="1"/>
  <c r="B4755" i="1" s="1"/>
  <c r="B4762" i="1" s="1"/>
  <c r="B4769" i="1" s="1"/>
  <c r="B4776" i="1" s="1"/>
  <c r="B4783" i="1" s="1"/>
  <c r="B4790" i="1" s="1"/>
  <c r="B4797" i="1" s="1"/>
  <c r="B4804" i="1" s="1"/>
  <c r="B4811" i="1" s="1"/>
  <c r="B4818" i="1" s="1"/>
  <c r="B4825" i="1" s="1"/>
  <c r="B4832" i="1" s="1"/>
  <c r="B4839" i="1" s="1"/>
  <c r="B4846" i="1" s="1"/>
  <c r="B4853" i="1" s="1"/>
  <c r="B4860" i="1" s="1"/>
  <c r="B4867" i="1" s="1"/>
  <c r="B4874" i="1" s="1"/>
  <c r="B4881" i="1" s="1"/>
  <c r="B4888" i="1" s="1"/>
  <c r="B4895" i="1" s="1"/>
  <c r="B4902" i="1" s="1"/>
  <c r="B4909" i="1" s="1"/>
  <c r="B4916" i="1" s="1"/>
  <c r="B4923" i="1" s="1"/>
  <c r="B4930" i="1" s="1"/>
  <c r="B4937" i="1" s="1"/>
  <c r="B4944" i="1" s="1"/>
  <c r="B4951" i="1" s="1"/>
  <c r="B4958" i="1" s="1"/>
  <c r="B4965" i="1" s="1"/>
  <c r="B4972" i="1" s="1"/>
  <c r="B4979" i="1" s="1"/>
  <c r="B4986" i="1" s="1"/>
  <c r="B4993" i="1" s="1"/>
  <c r="B5000" i="1" s="1"/>
  <c r="B5007" i="1" s="1"/>
  <c r="B5014" i="1" s="1"/>
  <c r="B5021" i="1" s="1"/>
  <c r="B5028" i="1" s="1"/>
  <c r="B5035" i="1" s="1"/>
  <c r="B5042" i="1" s="1"/>
  <c r="B5049" i="1" s="1"/>
  <c r="B5056" i="1" s="1"/>
  <c r="B5063" i="1" s="1"/>
  <c r="B5070" i="1" s="1"/>
  <c r="B5077" i="1" s="1"/>
  <c r="B5084" i="1" s="1"/>
  <c r="B5091" i="1" s="1"/>
  <c r="B5098" i="1" s="1"/>
  <c r="B5105" i="1" s="1"/>
  <c r="B5112" i="1" s="1"/>
  <c r="B5119" i="1" s="1"/>
  <c r="B5126" i="1" s="1"/>
  <c r="B5133" i="1" s="1"/>
  <c r="B5140" i="1" s="1"/>
  <c r="B5147" i="1" s="1"/>
  <c r="B5154" i="1" s="1"/>
  <c r="B5161" i="1" s="1"/>
  <c r="B5168" i="1" s="1"/>
  <c r="B5175" i="1" s="1"/>
  <c r="B5182" i="1" s="1"/>
  <c r="B5189" i="1" s="1"/>
  <c r="B5196" i="1" s="1"/>
  <c r="B5203" i="1" s="1"/>
  <c r="B5210" i="1" s="1"/>
  <c r="B5217" i="1" s="1"/>
  <c r="B5224" i="1" s="1"/>
  <c r="B5231" i="1" s="1"/>
  <c r="B5238" i="1" s="1"/>
  <c r="B5245" i="1" s="1"/>
  <c r="B5252" i="1" s="1"/>
  <c r="B5259" i="1" s="1"/>
  <c r="B5266" i="1" s="1"/>
  <c r="B5273" i="1" s="1"/>
  <c r="B5280" i="1" s="1"/>
  <c r="B5287" i="1" s="1"/>
  <c r="B5294" i="1" s="1"/>
  <c r="B5301" i="1" s="1"/>
  <c r="B5308" i="1" s="1"/>
  <c r="B5315" i="1" s="1"/>
  <c r="B5322" i="1" s="1"/>
  <c r="B5329" i="1" s="1"/>
  <c r="B5336" i="1" s="1"/>
  <c r="B5343" i="1" s="1"/>
  <c r="B5350" i="1" s="1"/>
  <c r="B5357" i="1" s="1"/>
  <c r="B5364" i="1" s="1"/>
  <c r="B5371" i="1" s="1"/>
  <c r="B5378" i="1" s="1"/>
  <c r="B5385" i="1" s="1"/>
  <c r="B5392" i="1" s="1"/>
  <c r="B5399" i="1" s="1"/>
  <c r="B5406" i="1" s="1"/>
  <c r="B5413" i="1" s="1"/>
  <c r="B5420" i="1" s="1"/>
  <c r="B5427" i="1" s="1"/>
  <c r="B5434" i="1" s="1"/>
  <c r="B5441" i="1" s="1"/>
  <c r="B5448" i="1" s="1"/>
  <c r="B5455" i="1" s="1"/>
  <c r="B5462" i="1" s="1"/>
  <c r="B5469" i="1" s="1"/>
  <c r="B5476" i="1" s="1"/>
  <c r="B5483" i="1" s="1"/>
  <c r="B5490" i="1" s="1"/>
  <c r="B5497" i="1" s="1"/>
  <c r="B5504" i="1" s="1"/>
  <c r="B5511" i="1" s="1"/>
  <c r="B5518" i="1" s="1"/>
  <c r="B5525" i="1" s="1"/>
  <c r="B5532" i="1" s="1"/>
  <c r="B5539" i="1" s="1"/>
  <c r="B5546" i="1" s="1"/>
  <c r="B5553" i="1" s="1"/>
  <c r="B5560" i="1" s="1"/>
  <c r="B5567" i="1" s="1"/>
  <c r="B5574" i="1" s="1"/>
  <c r="B5581" i="1" s="1"/>
  <c r="B5588" i="1" s="1"/>
  <c r="B5595" i="1" s="1"/>
  <c r="B5602" i="1" s="1"/>
  <c r="B5609" i="1" s="1"/>
  <c r="B5616" i="1" s="1"/>
  <c r="B5623" i="1" s="1"/>
  <c r="B5630" i="1" s="1"/>
  <c r="B5637" i="1" s="1"/>
  <c r="B5644" i="1" s="1"/>
  <c r="B5651" i="1" s="1"/>
  <c r="B5658" i="1" s="1"/>
  <c r="B5665" i="1" s="1"/>
  <c r="B5672" i="1" s="1"/>
  <c r="B5679" i="1" s="1"/>
  <c r="B5686" i="1" s="1"/>
  <c r="B5693" i="1" s="1"/>
  <c r="B5700" i="1" s="1"/>
  <c r="B5707" i="1" s="1"/>
  <c r="B5714" i="1" s="1"/>
  <c r="B5721" i="1" s="1"/>
  <c r="B5728" i="1" s="1"/>
  <c r="B5735" i="1" s="1"/>
  <c r="B5742" i="1" s="1"/>
  <c r="B5749" i="1" s="1"/>
  <c r="B5756" i="1" s="1"/>
  <c r="B5763" i="1" s="1"/>
  <c r="B5770" i="1" s="1"/>
  <c r="B5777" i="1" s="1"/>
  <c r="B5784" i="1" s="1"/>
  <c r="B5791" i="1" s="1"/>
  <c r="B5798" i="1" s="1"/>
  <c r="B5805" i="1" s="1"/>
  <c r="B5812" i="1" s="1"/>
  <c r="B5819" i="1" s="1"/>
  <c r="B5826" i="1" s="1"/>
  <c r="B5833" i="1" s="1"/>
  <c r="B5840" i="1" s="1"/>
  <c r="B5847" i="1" s="1"/>
  <c r="B5854" i="1" s="1"/>
  <c r="B5861" i="1" s="1"/>
  <c r="B5868" i="1" s="1"/>
  <c r="B5875" i="1" s="1"/>
  <c r="B5882" i="1" s="1"/>
  <c r="B5889" i="1" s="1"/>
  <c r="B5896" i="1" s="1"/>
  <c r="B5903" i="1" s="1"/>
  <c r="B5910" i="1" s="1"/>
  <c r="B5917" i="1" s="1"/>
  <c r="B5924" i="1" s="1"/>
  <c r="B5931" i="1" s="1"/>
  <c r="B5938" i="1" s="1"/>
  <c r="B5945" i="1" s="1"/>
  <c r="B5952" i="1" s="1"/>
  <c r="B5959" i="1" s="1"/>
  <c r="B5966" i="1" s="1"/>
  <c r="B5973" i="1" s="1"/>
  <c r="B5980" i="1" s="1"/>
  <c r="B5987" i="1" s="1"/>
  <c r="B5994" i="1" s="1"/>
  <c r="B6001" i="1" s="1"/>
  <c r="B6008" i="1" s="1"/>
  <c r="B6015" i="1" s="1"/>
  <c r="B6022" i="1" s="1"/>
  <c r="B6029" i="1" s="1"/>
  <c r="B6036" i="1" s="1"/>
  <c r="B6043" i="1" s="1"/>
  <c r="B6050" i="1" s="1"/>
  <c r="B6057" i="1" s="1"/>
  <c r="B6064" i="1" s="1"/>
  <c r="B6071" i="1" s="1"/>
  <c r="B6078" i="1" s="1"/>
  <c r="B6085" i="1" s="1"/>
  <c r="B6092" i="1" s="1"/>
  <c r="B6099" i="1" s="1"/>
  <c r="B6106" i="1" s="1"/>
  <c r="B6113" i="1" s="1"/>
  <c r="B6120" i="1" s="1"/>
  <c r="B6127" i="1" s="1"/>
  <c r="B6134" i="1" s="1"/>
  <c r="B6141" i="1" s="1"/>
  <c r="B6148" i="1" s="1"/>
  <c r="B6155" i="1" s="1"/>
  <c r="B6162" i="1" s="1"/>
  <c r="B6169" i="1" s="1"/>
  <c r="B6176" i="1" s="1"/>
  <c r="B6183" i="1" s="1"/>
  <c r="B6190" i="1" s="1"/>
  <c r="B6197" i="1" s="1"/>
  <c r="B6204" i="1" s="1"/>
  <c r="B6211" i="1" s="1"/>
  <c r="B6218" i="1" s="1"/>
  <c r="B6225" i="1" s="1"/>
  <c r="B6232" i="1" s="1"/>
  <c r="B6239" i="1" s="1"/>
  <c r="B6246" i="1" s="1"/>
  <c r="B6253" i="1" s="1"/>
  <c r="B6260" i="1" s="1"/>
  <c r="B6267" i="1" s="1"/>
  <c r="B6274" i="1" s="1"/>
  <c r="B6281" i="1" s="1"/>
  <c r="B6288" i="1" s="1"/>
  <c r="B6295" i="1" s="1"/>
  <c r="B6302" i="1" s="1"/>
  <c r="B6309" i="1" s="1"/>
  <c r="B6316" i="1" s="1"/>
  <c r="B6323" i="1" s="1"/>
  <c r="B6330" i="1" s="1"/>
  <c r="B6337" i="1" s="1"/>
  <c r="B6344" i="1" s="1"/>
  <c r="B6351" i="1" s="1"/>
  <c r="B6358" i="1" s="1"/>
  <c r="B6365" i="1" s="1"/>
  <c r="B6372" i="1" s="1"/>
  <c r="B6379" i="1" s="1"/>
  <c r="B6386" i="1" s="1"/>
  <c r="B6393" i="1" s="1"/>
  <c r="B6400" i="1" s="1"/>
  <c r="B6407" i="1" s="1"/>
  <c r="B6414" i="1" s="1"/>
  <c r="B6421" i="1" s="1"/>
  <c r="B6428" i="1" s="1"/>
  <c r="B6435" i="1" s="1"/>
  <c r="B6442" i="1" s="1"/>
  <c r="B6449" i="1" s="1"/>
  <c r="B6456" i="1" s="1"/>
  <c r="B6463" i="1" s="1"/>
  <c r="B6470" i="1" s="1"/>
  <c r="B6477" i="1" s="1"/>
  <c r="B6484" i="1" s="1"/>
  <c r="B6491" i="1" s="1"/>
  <c r="B6498" i="1" s="1"/>
  <c r="B6505" i="1" s="1"/>
  <c r="B6512" i="1" s="1"/>
  <c r="B6519" i="1" s="1"/>
  <c r="B6526" i="1" s="1"/>
  <c r="B6533" i="1" s="1"/>
  <c r="B6540" i="1" s="1"/>
  <c r="B6547" i="1" s="1"/>
  <c r="B6554" i="1" s="1"/>
  <c r="B6561" i="1" s="1"/>
  <c r="B6568" i="1" s="1"/>
  <c r="B6575" i="1" s="1"/>
  <c r="B6582" i="1" s="1"/>
  <c r="B6589" i="1" s="1"/>
  <c r="B6596" i="1" s="1"/>
  <c r="B6603" i="1" s="1"/>
  <c r="B6610" i="1" s="1"/>
  <c r="B6617" i="1" s="1"/>
  <c r="B6624" i="1" s="1"/>
  <c r="B6631" i="1" s="1"/>
  <c r="B6638" i="1" s="1"/>
  <c r="B6645" i="1" s="1"/>
  <c r="B6652" i="1" s="1"/>
  <c r="B6659" i="1" s="1"/>
  <c r="B6666" i="1" s="1"/>
  <c r="B6673" i="1" s="1"/>
  <c r="B6680" i="1" s="1"/>
  <c r="B6687" i="1" s="1"/>
  <c r="B6694" i="1" s="1"/>
  <c r="B6701" i="1" s="1"/>
  <c r="B6708" i="1" s="1"/>
  <c r="B6715" i="1" s="1"/>
  <c r="B6722" i="1" s="1"/>
  <c r="B6729" i="1" s="1"/>
  <c r="B6736" i="1" s="1"/>
  <c r="B6743" i="1" s="1"/>
  <c r="B6750" i="1" s="1"/>
  <c r="B6757" i="1" s="1"/>
  <c r="B6764" i="1" s="1"/>
  <c r="B6771" i="1" s="1"/>
  <c r="B6778" i="1" s="1"/>
  <c r="B6785" i="1" s="1"/>
  <c r="B6792" i="1" s="1"/>
  <c r="B6799" i="1" s="1"/>
  <c r="B6806" i="1" s="1"/>
  <c r="B6813" i="1" s="1"/>
  <c r="B6820" i="1" s="1"/>
  <c r="B6827" i="1" s="1"/>
  <c r="B6834" i="1" s="1"/>
  <c r="B6841" i="1" s="1"/>
  <c r="B6848" i="1" s="1"/>
  <c r="B6855" i="1" s="1"/>
  <c r="B6862" i="1" s="1"/>
  <c r="B6869" i="1" s="1"/>
  <c r="B6876" i="1" s="1"/>
  <c r="B6883" i="1" s="1"/>
  <c r="B6890" i="1" s="1"/>
  <c r="B6897" i="1" s="1"/>
  <c r="B6904" i="1" s="1"/>
  <c r="B6911" i="1" s="1"/>
  <c r="B6918" i="1" s="1"/>
  <c r="B6925" i="1" s="1"/>
  <c r="B6932" i="1" s="1"/>
  <c r="B6939" i="1" s="1"/>
  <c r="B6946" i="1" s="1"/>
  <c r="B6953" i="1" s="1"/>
  <c r="B6960" i="1" s="1"/>
  <c r="B6967" i="1" s="1"/>
  <c r="B6974" i="1" s="1"/>
  <c r="B6981" i="1" s="1"/>
  <c r="B6988" i="1" s="1"/>
  <c r="B6995" i="1" s="1"/>
  <c r="B7002" i="1" s="1"/>
  <c r="B7009" i="1" s="1"/>
  <c r="B7016" i="1" s="1"/>
  <c r="B7023" i="1" s="1"/>
  <c r="B7030" i="1" s="1"/>
  <c r="B7037" i="1" s="1"/>
  <c r="B7044" i="1" s="1"/>
  <c r="B7051" i="1" s="1"/>
  <c r="B7058" i="1" s="1"/>
  <c r="B7065" i="1" s="1"/>
  <c r="B7072" i="1" s="1"/>
  <c r="B7079" i="1" s="1"/>
  <c r="B7086" i="1" s="1"/>
  <c r="B7093" i="1" s="1"/>
  <c r="B7100" i="1" s="1"/>
  <c r="B7107" i="1" s="1"/>
  <c r="B7114" i="1" s="1"/>
  <c r="B7121" i="1" s="1"/>
  <c r="B7128" i="1" s="1"/>
  <c r="B7135" i="1" s="1"/>
  <c r="B7142" i="1" s="1"/>
  <c r="B7149" i="1" s="1"/>
  <c r="B7156" i="1" s="1"/>
  <c r="B7163" i="1" s="1"/>
  <c r="B7170" i="1" s="1"/>
  <c r="B7177" i="1" s="1"/>
  <c r="B7184" i="1" s="1"/>
  <c r="B7191" i="1" s="1"/>
  <c r="B7198" i="1" s="1"/>
  <c r="B7205" i="1" s="1"/>
  <c r="B7212" i="1" s="1"/>
  <c r="B7219" i="1" s="1"/>
  <c r="B7226" i="1" s="1"/>
  <c r="B7233" i="1" s="1"/>
  <c r="B7240" i="1" s="1"/>
  <c r="B7247" i="1" s="1"/>
  <c r="B7254" i="1" s="1"/>
  <c r="B7261" i="1" s="1"/>
  <c r="B7268" i="1" s="1"/>
  <c r="B7275" i="1" s="1"/>
  <c r="B7282" i="1" s="1"/>
  <c r="B7289" i="1" s="1"/>
  <c r="B7296" i="1" s="1"/>
  <c r="B7303" i="1" s="1"/>
  <c r="B7310" i="1" s="1"/>
  <c r="B7317" i="1" s="1"/>
  <c r="B7324" i="1" s="1"/>
  <c r="B7331" i="1" s="1"/>
  <c r="B7338" i="1" s="1"/>
  <c r="B7345" i="1" s="1"/>
  <c r="B7352" i="1" s="1"/>
  <c r="B7359" i="1" s="1"/>
  <c r="B7366" i="1" s="1"/>
  <c r="B7373" i="1" s="1"/>
  <c r="B7380" i="1" s="1"/>
  <c r="B7387" i="1" s="1"/>
  <c r="B7394" i="1" s="1"/>
  <c r="B7401" i="1" s="1"/>
  <c r="B7408" i="1" s="1"/>
  <c r="B7415" i="1" s="1"/>
  <c r="B7422" i="1" s="1"/>
  <c r="B7429" i="1" s="1"/>
  <c r="B7436" i="1" s="1"/>
  <c r="B7443" i="1" s="1"/>
  <c r="B7450" i="1" s="1"/>
  <c r="B7457" i="1" s="1"/>
  <c r="B7464" i="1" s="1"/>
  <c r="B7471" i="1" s="1"/>
  <c r="B7478" i="1" s="1"/>
  <c r="B7485" i="1" s="1"/>
  <c r="B7492" i="1" s="1"/>
  <c r="B7499" i="1" s="1"/>
  <c r="B7506" i="1" s="1"/>
  <c r="B7513" i="1" s="1"/>
  <c r="B7520" i="1" s="1"/>
  <c r="B7527" i="1" s="1"/>
  <c r="B7534" i="1" s="1"/>
  <c r="B7541" i="1" s="1"/>
  <c r="B7548" i="1" s="1"/>
  <c r="B7555" i="1" s="1"/>
  <c r="B7562" i="1" s="1"/>
  <c r="B7569" i="1" s="1"/>
  <c r="B7576" i="1" s="1"/>
  <c r="B7583" i="1" s="1"/>
  <c r="B7590" i="1" s="1"/>
  <c r="B7597" i="1" s="1"/>
  <c r="B7604" i="1" s="1"/>
  <c r="B7611" i="1" s="1"/>
  <c r="B7618" i="1" s="1"/>
  <c r="B7625" i="1" s="1"/>
  <c r="B7632" i="1" s="1"/>
  <c r="B7639" i="1" s="1"/>
  <c r="B7646" i="1" s="1"/>
  <c r="B7653" i="1" s="1"/>
  <c r="B7660" i="1" s="1"/>
  <c r="B7667" i="1" s="1"/>
  <c r="B7674" i="1" s="1"/>
  <c r="B7681" i="1" s="1"/>
  <c r="B7688" i="1" s="1"/>
  <c r="B7695" i="1" s="1"/>
  <c r="B7702" i="1" s="1"/>
  <c r="B7709" i="1" s="1"/>
  <c r="B7716" i="1" s="1"/>
  <c r="B7723" i="1" s="1"/>
  <c r="B7730" i="1" s="1"/>
  <c r="B7737" i="1" s="1"/>
  <c r="B7744" i="1" s="1"/>
  <c r="B7751" i="1" s="1"/>
  <c r="B7758" i="1" s="1"/>
  <c r="B7765" i="1" s="1"/>
  <c r="B7772" i="1" s="1"/>
  <c r="B7779" i="1" s="1"/>
  <c r="B7786" i="1" s="1"/>
  <c r="B7793" i="1" s="1"/>
  <c r="B7800" i="1" s="1"/>
  <c r="B7807" i="1" s="1"/>
  <c r="B7814" i="1" s="1"/>
  <c r="B7821" i="1" s="1"/>
  <c r="B7828" i="1" s="1"/>
  <c r="B7835" i="1" s="1"/>
  <c r="B7842" i="1" s="1"/>
  <c r="B7849" i="1" s="1"/>
  <c r="B7856" i="1" s="1"/>
  <c r="B7863" i="1" s="1"/>
  <c r="B7870" i="1" s="1"/>
  <c r="B7877" i="1" s="1"/>
  <c r="B7884" i="1" s="1"/>
  <c r="B7891" i="1" s="1"/>
  <c r="B7898" i="1" s="1"/>
  <c r="B7905" i="1" s="1"/>
  <c r="B7912" i="1" s="1"/>
  <c r="B7919" i="1" s="1"/>
  <c r="B7926" i="1" s="1"/>
  <c r="B7933" i="1" s="1"/>
  <c r="B7940" i="1" s="1"/>
  <c r="B7947" i="1" s="1"/>
  <c r="B7954" i="1" s="1"/>
  <c r="B7961" i="1" s="1"/>
  <c r="B7968" i="1" s="1"/>
  <c r="B7975" i="1" s="1"/>
  <c r="B7982" i="1" s="1"/>
  <c r="B7989" i="1" s="1"/>
  <c r="B7996" i="1" s="1"/>
  <c r="B8003" i="1" s="1"/>
  <c r="B8010" i="1" s="1"/>
  <c r="B8017" i="1" s="1"/>
  <c r="B8024" i="1" s="1"/>
  <c r="B8031" i="1" s="1"/>
  <c r="B8038" i="1" s="1"/>
  <c r="B8045" i="1" s="1"/>
  <c r="B8052" i="1" s="1"/>
  <c r="B8059" i="1" s="1"/>
  <c r="B8066" i="1" s="1"/>
  <c r="B8073" i="1" s="1"/>
  <c r="B8080" i="1" s="1"/>
  <c r="B8087" i="1" s="1"/>
  <c r="B8094" i="1" s="1"/>
  <c r="B8101" i="1" s="1"/>
  <c r="B8108" i="1" s="1"/>
  <c r="B8115" i="1" s="1"/>
  <c r="B8122" i="1" s="1"/>
  <c r="B8129" i="1" s="1"/>
  <c r="B8136" i="1" s="1"/>
  <c r="B8143" i="1" s="1"/>
  <c r="B8150" i="1" s="1"/>
  <c r="B8157" i="1" s="1"/>
  <c r="B8164" i="1" s="1"/>
  <c r="B8171" i="1" s="1"/>
  <c r="B8178" i="1" s="1"/>
  <c r="B8185" i="1" s="1"/>
  <c r="B8192" i="1" s="1"/>
  <c r="B8199" i="1" s="1"/>
  <c r="B8206" i="1" s="1"/>
  <c r="B8213" i="1" s="1"/>
  <c r="B8220" i="1" s="1"/>
  <c r="B8227" i="1" s="1"/>
  <c r="B8234" i="1" s="1"/>
  <c r="B8241" i="1" s="1"/>
  <c r="B8248" i="1" s="1"/>
  <c r="B8255" i="1" s="1"/>
  <c r="B8262" i="1" s="1"/>
  <c r="B8269" i="1" s="1"/>
  <c r="B8276" i="1" s="1"/>
  <c r="B8283" i="1" s="1"/>
  <c r="B8290" i="1" s="1"/>
  <c r="B8297" i="1" s="1"/>
  <c r="B8304" i="1" s="1"/>
  <c r="B8311" i="1" s="1"/>
  <c r="B8318" i="1" s="1"/>
  <c r="B8325" i="1" s="1"/>
  <c r="B8332" i="1" s="1"/>
  <c r="B8339" i="1" s="1"/>
  <c r="B8346" i="1" s="1"/>
  <c r="B8353" i="1" s="1"/>
  <c r="B8360" i="1" s="1"/>
  <c r="B8367" i="1" s="1"/>
  <c r="B8374" i="1" s="1"/>
  <c r="B8381" i="1" s="1"/>
  <c r="B8388" i="1" s="1"/>
  <c r="B8395" i="1" s="1"/>
  <c r="B8402" i="1" s="1"/>
  <c r="B8409" i="1" s="1"/>
  <c r="B8416" i="1" s="1"/>
  <c r="B8423" i="1" s="1"/>
  <c r="B8430" i="1" s="1"/>
  <c r="B8437" i="1" s="1"/>
  <c r="B8444" i="1" s="1"/>
  <c r="B8451" i="1" s="1"/>
  <c r="B8458" i="1" s="1"/>
  <c r="B8465" i="1" s="1"/>
  <c r="B8472" i="1" s="1"/>
  <c r="B8479" i="1" s="1"/>
  <c r="B8486" i="1" s="1"/>
  <c r="B8493" i="1" s="1"/>
  <c r="B8500" i="1" s="1"/>
  <c r="B8507" i="1" s="1"/>
  <c r="B8514" i="1" s="1"/>
  <c r="B8521" i="1" s="1"/>
  <c r="B8528" i="1" s="1"/>
  <c r="B8535" i="1" s="1"/>
  <c r="B8542" i="1" s="1"/>
  <c r="B8549" i="1" s="1"/>
  <c r="B8556" i="1" s="1"/>
  <c r="B8563" i="1" s="1"/>
  <c r="B8570" i="1" s="1"/>
  <c r="B8577" i="1" s="1"/>
  <c r="B8584" i="1" s="1"/>
  <c r="B8591" i="1" s="1"/>
  <c r="B8598" i="1" s="1"/>
  <c r="B8605" i="1" s="1"/>
  <c r="B8612" i="1" s="1"/>
  <c r="B8619" i="1" s="1"/>
  <c r="B8626" i="1" s="1"/>
  <c r="B8633" i="1" s="1"/>
  <c r="B8640" i="1" s="1"/>
  <c r="B8647" i="1" s="1"/>
  <c r="B8654" i="1" s="1"/>
  <c r="B8661" i="1" s="1"/>
  <c r="B8668" i="1" s="1"/>
  <c r="B8675" i="1" s="1"/>
  <c r="B8682" i="1" s="1"/>
  <c r="B8689" i="1" s="1"/>
  <c r="B8696" i="1" s="1"/>
  <c r="B8703" i="1" s="1"/>
  <c r="B8710" i="1" s="1"/>
  <c r="B8717" i="1" s="1"/>
  <c r="B8724" i="1" s="1"/>
  <c r="B8731" i="1" s="1"/>
  <c r="B8738" i="1" s="1"/>
  <c r="B8745" i="1" s="1"/>
  <c r="B8752" i="1" s="1"/>
  <c r="B8759" i="1" s="1"/>
  <c r="B8766" i="1" s="1"/>
  <c r="B8773" i="1" s="1"/>
  <c r="B8780" i="1" s="1"/>
  <c r="B8787" i="1" s="1"/>
  <c r="B8794" i="1" s="1"/>
  <c r="B8801" i="1" s="1"/>
  <c r="B8808" i="1" s="1"/>
  <c r="B8815" i="1" s="1"/>
  <c r="B8822" i="1" s="1"/>
  <c r="B8829" i="1" s="1"/>
  <c r="B8836" i="1" s="1"/>
  <c r="B8843" i="1" s="1"/>
  <c r="B8850" i="1" s="1"/>
  <c r="B8857" i="1" s="1"/>
  <c r="B8864" i="1" s="1"/>
  <c r="B8871" i="1" s="1"/>
  <c r="B8878" i="1" s="1"/>
  <c r="B8885" i="1" s="1"/>
  <c r="B8892" i="1" s="1"/>
  <c r="B8899" i="1" s="1"/>
  <c r="B8906" i="1" s="1"/>
  <c r="B8913" i="1" s="1"/>
  <c r="B8920" i="1" s="1"/>
  <c r="B8927" i="1" s="1"/>
  <c r="B8934" i="1" s="1"/>
  <c r="B8941" i="1" s="1"/>
  <c r="B8948" i="1" s="1"/>
  <c r="B8955" i="1" s="1"/>
  <c r="B8962" i="1" s="1"/>
  <c r="B8969" i="1" s="1"/>
  <c r="B8976" i="1" s="1"/>
  <c r="B8983" i="1" s="1"/>
  <c r="B8990" i="1" s="1"/>
  <c r="B8997" i="1" s="1"/>
  <c r="B9004" i="1" s="1"/>
  <c r="B9011" i="1" s="1"/>
  <c r="B9018" i="1" s="1"/>
  <c r="B9025" i="1" s="1"/>
  <c r="B9032" i="1" s="1"/>
  <c r="B9039" i="1" s="1"/>
  <c r="B9046" i="1" s="1"/>
  <c r="B9053" i="1" s="1"/>
  <c r="B9060" i="1" s="1"/>
  <c r="B9067" i="1" s="1"/>
  <c r="B9074" i="1" s="1"/>
  <c r="B9081" i="1" s="1"/>
  <c r="B9088" i="1" s="1"/>
  <c r="B9095" i="1" s="1"/>
  <c r="B9102" i="1" s="1"/>
  <c r="B9109" i="1" s="1"/>
  <c r="B9116" i="1" s="1"/>
  <c r="B9123" i="1" s="1"/>
  <c r="B9130" i="1" s="1"/>
  <c r="B9137" i="1" s="1"/>
  <c r="B9144" i="1" s="1"/>
  <c r="B9151" i="1" s="1"/>
  <c r="B9158" i="1" s="1"/>
  <c r="B9165" i="1" s="1"/>
  <c r="B9172" i="1" s="1"/>
  <c r="B9179" i="1" s="1"/>
  <c r="B9186" i="1" s="1"/>
  <c r="B9193" i="1" s="1"/>
  <c r="B9200" i="1" s="1"/>
  <c r="B9207" i="1" s="1"/>
  <c r="B9214" i="1" s="1"/>
  <c r="B9221" i="1" s="1"/>
  <c r="B9228" i="1" s="1"/>
  <c r="B9235" i="1" s="1"/>
  <c r="B9242" i="1" s="1"/>
  <c r="B9249" i="1" s="1"/>
  <c r="B9256" i="1" s="1"/>
  <c r="B9263" i="1" s="1"/>
  <c r="B9270" i="1" s="1"/>
  <c r="B9277" i="1" s="1"/>
  <c r="B9284" i="1" s="1"/>
  <c r="B9291" i="1" s="1"/>
  <c r="B9298" i="1" s="1"/>
  <c r="B9305" i="1" s="1"/>
  <c r="B9312" i="1" s="1"/>
  <c r="B9319" i="1" s="1"/>
  <c r="B9326" i="1" s="1"/>
  <c r="B9333" i="1" s="1"/>
  <c r="B9340" i="1" s="1"/>
  <c r="B9347" i="1" s="1"/>
  <c r="B9354" i="1" s="1"/>
  <c r="B9361" i="1" s="1"/>
  <c r="B9368" i="1" s="1"/>
  <c r="B9375" i="1" s="1"/>
  <c r="B9382" i="1" s="1"/>
  <c r="B9389" i="1" s="1"/>
  <c r="B9396" i="1" s="1"/>
  <c r="B9403" i="1" s="1"/>
  <c r="B9410" i="1" s="1"/>
  <c r="B9417" i="1" s="1"/>
  <c r="B9424" i="1" s="1"/>
  <c r="B9431" i="1" s="1"/>
  <c r="B9438" i="1" s="1"/>
  <c r="B9445" i="1" s="1"/>
  <c r="B9452" i="1" s="1"/>
  <c r="B9459" i="1" s="1"/>
  <c r="B9466" i="1" s="1"/>
  <c r="B9473" i="1" s="1"/>
  <c r="B9480" i="1" s="1"/>
  <c r="B9487" i="1" s="1"/>
  <c r="B9494" i="1" s="1"/>
  <c r="B9501" i="1" s="1"/>
  <c r="B9508" i="1" s="1"/>
  <c r="B9515" i="1" s="1"/>
  <c r="B9522" i="1" s="1"/>
  <c r="B9529" i="1" s="1"/>
  <c r="B9536" i="1" s="1"/>
  <c r="B9543" i="1" s="1"/>
  <c r="B9550" i="1" s="1"/>
  <c r="B9557" i="1" s="1"/>
  <c r="B9564" i="1" s="1"/>
  <c r="B9571" i="1" s="1"/>
  <c r="B9578" i="1" s="1"/>
  <c r="B9585" i="1" s="1"/>
  <c r="B9592" i="1" s="1"/>
  <c r="B9599" i="1" s="1"/>
  <c r="B9606" i="1" s="1"/>
  <c r="B9613" i="1" s="1"/>
  <c r="B9620" i="1" s="1"/>
  <c r="B9627" i="1" s="1"/>
  <c r="B9634" i="1" s="1"/>
  <c r="B9641" i="1" s="1"/>
  <c r="B9648" i="1" s="1"/>
  <c r="B9655" i="1" s="1"/>
  <c r="B9662" i="1" s="1"/>
  <c r="B9669" i="1" s="1"/>
  <c r="B9676" i="1" s="1"/>
  <c r="B9683" i="1" s="1"/>
  <c r="B9690" i="1" s="1"/>
  <c r="B9697" i="1" s="1"/>
  <c r="B9704" i="1" s="1"/>
  <c r="B9711" i="1" s="1"/>
  <c r="B9718" i="1" s="1"/>
  <c r="B9725" i="1" s="1"/>
  <c r="B9732" i="1" s="1"/>
  <c r="B9739" i="1" s="1"/>
  <c r="B9746" i="1" s="1"/>
  <c r="B9753" i="1" s="1"/>
  <c r="B9760" i="1" s="1"/>
  <c r="B9767" i="1" s="1"/>
  <c r="B9774" i="1" s="1"/>
  <c r="B9781" i="1" s="1"/>
  <c r="B9788" i="1" s="1"/>
  <c r="B9795" i="1" s="1"/>
  <c r="B9802" i="1" s="1"/>
  <c r="B9809" i="1" s="1"/>
  <c r="B9816" i="1" s="1"/>
  <c r="B9823" i="1" s="1"/>
  <c r="B9830" i="1" s="1"/>
  <c r="B9837" i="1" s="1"/>
  <c r="B9844" i="1" s="1"/>
  <c r="B9851" i="1" s="1"/>
  <c r="B9858" i="1" s="1"/>
  <c r="B9865" i="1" s="1"/>
  <c r="B9872" i="1" s="1"/>
  <c r="B9879" i="1" s="1"/>
  <c r="B9886" i="1" s="1"/>
  <c r="B9893" i="1" s="1"/>
  <c r="B9900" i="1" s="1"/>
  <c r="B9907" i="1" s="1"/>
  <c r="B9914" i="1" s="1"/>
  <c r="B9921" i="1" s="1"/>
  <c r="B9928" i="1" s="1"/>
  <c r="B9935" i="1" s="1"/>
  <c r="B9942" i="1" s="1"/>
  <c r="B9949" i="1" s="1"/>
  <c r="B9956" i="1" s="1"/>
  <c r="B9963" i="1" s="1"/>
  <c r="B9970" i="1" s="1"/>
  <c r="B9977" i="1" s="1"/>
  <c r="B9984" i="1" s="1"/>
  <c r="B9991" i="1" s="1"/>
  <c r="B9998" i="1" s="1"/>
  <c r="B10005" i="1" s="1"/>
  <c r="B10012" i="1" s="1"/>
  <c r="B10019" i="1" s="1"/>
  <c r="B10026" i="1" s="1"/>
  <c r="B10033" i="1" s="1"/>
  <c r="B10040" i="1" s="1"/>
  <c r="B10047" i="1" s="1"/>
  <c r="B10054" i="1" s="1"/>
  <c r="B10061" i="1" s="1"/>
  <c r="B10068" i="1" s="1"/>
  <c r="B10075" i="1" s="1"/>
  <c r="B10082" i="1" s="1"/>
  <c r="B10089" i="1" s="1"/>
  <c r="B10096" i="1" s="1"/>
  <c r="B10103" i="1" s="1"/>
  <c r="B10110" i="1" s="1"/>
  <c r="B10117" i="1" s="1"/>
  <c r="B10124" i="1" s="1"/>
  <c r="B10131" i="1" s="1"/>
  <c r="B10138" i="1" s="1"/>
  <c r="B10145" i="1" s="1"/>
  <c r="B10152" i="1" s="1"/>
  <c r="B10159" i="1" s="1"/>
  <c r="B10166" i="1" s="1"/>
  <c r="B10173" i="1" s="1"/>
  <c r="B10180" i="1" s="1"/>
  <c r="B10187" i="1" s="1"/>
  <c r="B10194" i="1" s="1"/>
  <c r="B10201" i="1" s="1"/>
  <c r="B10208" i="1" s="1"/>
  <c r="B10215" i="1" s="1"/>
  <c r="B10222" i="1" s="1"/>
  <c r="B10229" i="1" s="1"/>
  <c r="B10236" i="1" s="1"/>
  <c r="B10243" i="1" s="1"/>
  <c r="B10250" i="1" s="1"/>
  <c r="B10257" i="1" s="1"/>
  <c r="B10264" i="1" s="1"/>
  <c r="B10271" i="1" s="1"/>
  <c r="B10278" i="1" s="1"/>
  <c r="B10285" i="1" s="1"/>
  <c r="B10292" i="1" s="1"/>
  <c r="B10299" i="1" s="1"/>
  <c r="B10306" i="1" s="1"/>
  <c r="B10313" i="1" s="1"/>
  <c r="B10320" i="1" s="1"/>
  <c r="B10327" i="1" s="1"/>
  <c r="B10334" i="1" s="1"/>
  <c r="B10341" i="1" s="1"/>
  <c r="B10348" i="1" s="1"/>
  <c r="B10355" i="1" s="1"/>
  <c r="B10362" i="1" s="1"/>
  <c r="B10369" i="1" s="1"/>
  <c r="B10376" i="1" s="1"/>
  <c r="B10383" i="1" s="1"/>
  <c r="B10390" i="1" s="1"/>
  <c r="B10397" i="1" s="1"/>
  <c r="B10404" i="1" s="1"/>
  <c r="B10411" i="1" s="1"/>
  <c r="B10418" i="1" s="1"/>
  <c r="B10425" i="1" s="1"/>
  <c r="B10432" i="1" s="1"/>
  <c r="B10439" i="1" s="1"/>
  <c r="B10446" i="1" s="1"/>
  <c r="B10453" i="1" s="1"/>
  <c r="B10460" i="1" s="1"/>
  <c r="B10467" i="1" s="1"/>
  <c r="B10474" i="1" s="1"/>
  <c r="B10481" i="1" s="1"/>
  <c r="B10488" i="1" s="1"/>
  <c r="B10495" i="1" s="1"/>
  <c r="B10502" i="1" s="1"/>
  <c r="B10509" i="1" s="1"/>
  <c r="B10516" i="1" s="1"/>
  <c r="B10523" i="1" s="1"/>
  <c r="B10530" i="1" s="1"/>
  <c r="B10537" i="1" s="1"/>
  <c r="B10544" i="1" s="1"/>
  <c r="B10551" i="1" s="1"/>
  <c r="B10558" i="1" s="1"/>
  <c r="B10565" i="1" s="1"/>
  <c r="B10572" i="1" s="1"/>
  <c r="B10579" i="1" s="1"/>
  <c r="B10586" i="1" s="1"/>
  <c r="B10593" i="1" s="1"/>
  <c r="B10600" i="1" s="1"/>
  <c r="B10607" i="1" s="1"/>
  <c r="B10614" i="1" s="1"/>
  <c r="B10621" i="1" s="1"/>
  <c r="B10628" i="1" s="1"/>
  <c r="B10635" i="1" s="1"/>
  <c r="B10642" i="1" s="1"/>
  <c r="B10649" i="1" s="1"/>
  <c r="B10656" i="1" s="1"/>
  <c r="B10663" i="1" s="1"/>
  <c r="B10670" i="1" s="1"/>
  <c r="B10677" i="1" s="1"/>
  <c r="B10684" i="1" s="1"/>
  <c r="B10691" i="1" s="1"/>
  <c r="B10698" i="1" s="1"/>
  <c r="B10705" i="1" s="1"/>
  <c r="B10712" i="1" s="1"/>
  <c r="B10719" i="1" s="1"/>
  <c r="B10726" i="1" s="1"/>
  <c r="B10733" i="1" s="1"/>
  <c r="B10740" i="1" s="1"/>
  <c r="B10747" i="1" s="1"/>
  <c r="B10754" i="1" s="1"/>
  <c r="B10761" i="1" s="1"/>
  <c r="B10768" i="1" s="1"/>
  <c r="B10775" i="1" s="1"/>
  <c r="B10782" i="1" s="1"/>
  <c r="B10789" i="1" s="1"/>
  <c r="B10796" i="1" s="1"/>
  <c r="B10803" i="1" s="1"/>
  <c r="B10810" i="1" s="1"/>
  <c r="B10817" i="1" s="1"/>
  <c r="B10824" i="1" s="1"/>
  <c r="B10831" i="1" s="1"/>
  <c r="B10838" i="1" s="1"/>
  <c r="B10845" i="1" s="1"/>
  <c r="B10852" i="1" s="1"/>
  <c r="B10859" i="1" s="1"/>
  <c r="B10866" i="1" s="1"/>
  <c r="B10873" i="1" s="1"/>
  <c r="B10880" i="1" s="1"/>
  <c r="B10887" i="1" s="1"/>
  <c r="B10894" i="1" s="1"/>
  <c r="B10901" i="1" s="1"/>
  <c r="B10908" i="1" s="1"/>
  <c r="B10915" i="1" s="1"/>
  <c r="B10922" i="1" s="1"/>
  <c r="B10929" i="1" s="1"/>
  <c r="B10936" i="1" s="1"/>
  <c r="B10943" i="1" s="1"/>
  <c r="B10950" i="1" s="1"/>
  <c r="B10957" i="1" s="1"/>
  <c r="B10964" i="1" s="1"/>
  <c r="D22" i="1"/>
  <c r="C22" i="1"/>
  <c r="C29" i="1" s="1"/>
  <c r="C36" i="1" s="1"/>
  <c r="C43" i="1" s="1"/>
  <c r="C50" i="1" s="1"/>
  <c r="C57" i="1" s="1"/>
  <c r="C64" i="1" s="1"/>
  <c r="C71" i="1" s="1"/>
  <c r="C78" i="1" s="1"/>
  <c r="C85" i="1" s="1"/>
  <c r="C92" i="1" s="1"/>
  <c r="C99" i="1" s="1"/>
  <c r="C106" i="1" s="1"/>
  <c r="C113" i="1" s="1"/>
  <c r="C120" i="1" s="1"/>
  <c r="C127" i="1" s="1"/>
  <c r="C134" i="1" s="1"/>
  <c r="C141" i="1" s="1"/>
  <c r="C148" i="1" s="1"/>
  <c r="C155" i="1" s="1"/>
  <c r="C162" i="1" s="1"/>
  <c r="C169" i="1" s="1"/>
  <c r="C176" i="1" s="1"/>
  <c r="C183" i="1" s="1"/>
  <c r="C190" i="1" s="1"/>
  <c r="C197" i="1" s="1"/>
  <c r="C204" i="1" s="1"/>
  <c r="C211" i="1" s="1"/>
  <c r="C218" i="1" s="1"/>
  <c r="C225" i="1" s="1"/>
  <c r="C232" i="1" s="1"/>
  <c r="C239" i="1" s="1"/>
  <c r="C246" i="1" s="1"/>
  <c r="C253" i="1" s="1"/>
  <c r="C260" i="1" s="1"/>
  <c r="C267" i="1" s="1"/>
  <c r="C274" i="1" s="1"/>
  <c r="C281" i="1" s="1"/>
  <c r="C288" i="1" s="1"/>
  <c r="C295" i="1" s="1"/>
  <c r="C302" i="1" s="1"/>
  <c r="C309" i="1" s="1"/>
  <c r="C316" i="1" s="1"/>
  <c r="C323" i="1" s="1"/>
  <c r="C330" i="1" s="1"/>
  <c r="C337" i="1" s="1"/>
  <c r="C344" i="1" s="1"/>
  <c r="C351" i="1" s="1"/>
  <c r="C358" i="1" s="1"/>
  <c r="C365" i="1" s="1"/>
  <c r="C372" i="1" s="1"/>
  <c r="C379" i="1" s="1"/>
  <c r="C386" i="1" s="1"/>
  <c r="C393" i="1" s="1"/>
  <c r="C400" i="1" s="1"/>
  <c r="C407" i="1" s="1"/>
  <c r="C414" i="1" s="1"/>
  <c r="C421" i="1" s="1"/>
  <c r="C428" i="1" s="1"/>
  <c r="C435" i="1" s="1"/>
  <c r="C442" i="1" s="1"/>
  <c r="C449" i="1" s="1"/>
  <c r="C456" i="1" s="1"/>
  <c r="C463" i="1" s="1"/>
  <c r="C470" i="1" s="1"/>
  <c r="C477" i="1" s="1"/>
  <c r="C484" i="1" s="1"/>
  <c r="C491" i="1" s="1"/>
  <c r="C498" i="1" s="1"/>
  <c r="C505" i="1" s="1"/>
  <c r="C512" i="1" s="1"/>
  <c r="C519" i="1" s="1"/>
  <c r="C526" i="1" s="1"/>
  <c r="C533" i="1" s="1"/>
  <c r="C540" i="1" s="1"/>
  <c r="C547" i="1" s="1"/>
  <c r="C554" i="1" s="1"/>
  <c r="C561" i="1" s="1"/>
  <c r="C568" i="1" s="1"/>
  <c r="C575" i="1" s="1"/>
  <c r="C582" i="1" s="1"/>
  <c r="C589" i="1" s="1"/>
  <c r="C596" i="1" s="1"/>
  <c r="C603" i="1" s="1"/>
  <c r="C610" i="1" s="1"/>
  <c r="C617" i="1" s="1"/>
  <c r="C624" i="1" s="1"/>
  <c r="C631" i="1" s="1"/>
  <c r="C638" i="1" s="1"/>
  <c r="C645" i="1" s="1"/>
  <c r="C652" i="1" s="1"/>
  <c r="C659" i="1" s="1"/>
  <c r="C666" i="1" s="1"/>
  <c r="C673" i="1" s="1"/>
  <c r="C680" i="1" s="1"/>
  <c r="C687" i="1" s="1"/>
  <c r="C694" i="1" s="1"/>
  <c r="C701" i="1" s="1"/>
  <c r="C708" i="1" s="1"/>
  <c r="C715" i="1" s="1"/>
  <c r="C722" i="1" s="1"/>
  <c r="C729" i="1" s="1"/>
  <c r="C736" i="1" s="1"/>
  <c r="C743" i="1" s="1"/>
  <c r="C750" i="1" s="1"/>
  <c r="C757" i="1" s="1"/>
  <c r="C764" i="1" s="1"/>
  <c r="C771" i="1" s="1"/>
  <c r="C778" i="1" s="1"/>
  <c r="C785" i="1" s="1"/>
  <c r="C792" i="1" s="1"/>
  <c r="C799" i="1" s="1"/>
  <c r="C806" i="1" s="1"/>
  <c r="C813" i="1" s="1"/>
  <c r="C820" i="1" s="1"/>
  <c r="C827" i="1" s="1"/>
  <c r="C834" i="1" s="1"/>
  <c r="C841" i="1" s="1"/>
  <c r="C848" i="1" s="1"/>
  <c r="C855" i="1" s="1"/>
  <c r="C862" i="1" s="1"/>
  <c r="C869" i="1" s="1"/>
  <c r="C876" i="1" s="1"/>
  <c r="C883" i="1" s="1"/>
  <c r="C890" i="1" s="1"/>
  <c r="C897" i="1" s="1"/>
  <c r="C904" i="1" s="1"/>
  <c r="C911" i="1" s="1"/>
  <c r="C918" i="1" s="1"/>
  <c r="C925" i="1" s="1"/>
  <c r="C932" i="1" s="1"/>
  <c r="C939" i="1" s="1"/>
  <c r="C946" i="1" s="1"/>
  <c r="C953" i="1" s="1"/>
  <c r="C960" i="1" s="1"/>
  <c r="C967" i="1" s="1"/>
  <c r="C974" i="1" s="1"/>
  <c r="C981" i="1" s="1"/>
  <c r="C988" i="1" s="1"/>
  <c r="C995" i="1" s="1"/>
  <c r="C1002" i="1" s="1"/>
  <c r="C1009" i="1" s="1"/>
  <c r="C1016" i="1" s="1"/>
  <c r="C1023" i="1" s="1"/>
  <c r="C1030" i="1" s="1"/>
  <c r="C1037" i="1" s="1"/>
  <c r="C1044" i="1" s="1"/>
  <c r="C1051" i="1" s="1"/>
  <c r="C1058" i="1" s="1"/>
  <c r="C1065" i="1" s="1"/>
  <c r="C1072" i="1" s="1"/>
  <c r="C1079" i="1" s="1"/>
  <c r="C1086" i="1" s="1"/>
  <c r="C1093" i="1" s="1"/>
  <c r="C1100" i="1" s="1"/>
  <c r="C1107" i="1" s="1"/>
  <c r="C1114" i="1" s="1"/>
  <c r="C1121" i="1" s="1"/>
  <c r="C1128" i="1" s="1"/>
  <c r="C1135" i="1" s="1"/>
  <c r="C1142" i="1" s="1"/>
  <c r="C1149" i="1" s="1"/>
  <c r="C1156" i="1" s="1"/>
  <c r="C1163" i="1" s="1"/>
  <c r="C1170" i="1" s="1"/>
  <c r="C1177" i="1" s="1"/>
  <c r="C1184" i="1" s="1"/>
  <c r="C1191" i="1" s="1"/>
  <c r="C1198" i="1" s="1"/>
  <c r="C1205" i="1" s="1"/>
  <c r="C1212" i="1" s="1"/>
  <c r="C1219" i="1" s="1"/>
  <c r="C1226" i="1" s="1"/>
  <c r="C1233" i="1" s="1"/>
  <c r="C1240" i="1" s="1"/>
  <c r="C1247" i="1" s="1"/>
  <c r="C1254" i="1" s="1"/>
  <c r="C1261" i="1" s="1"/>
  <c r="C1268" i="1" s="1"/>
  <c r="C1275" i="1" s="1"/>
  <c r="C1282" i="1" s="1"/>
  <c r="C1289" i="1" s="1"/>
  <c r="C1296" i="1" s="1"/>
  <c r="C1303" i="1" s="1"/>
  <c r="C1310" i="1" s="1"/>
  <c r="C1317" i="1" s="1"/>
  <c r="C1324" i="1" s="1"/>
  <c r="C1331" i="1" s="1"/>
  <c r="C1338" i="1" s="1"/>
  <c r="C1345" i="1" s="1"/>
  <c r="C1352" i="1" s="1"/>
  <c r="C1359" i="1" s="1"/>
  <c r="C1366" i="1" s="1"/>
  <c r="C1373" i="1" s="1"/>
  <c r="C1380" i="1" s="1"/>
  <c r="C1387" i="1" s="1"/>
  <c r="C1394" i="1" s="1"/>
  <c r="C1401" i="1" s="1"/>
  <c r="C1408" i="1" s="1"/>
  <c r="C1415" i="1" s="1"/>
  <c r="C1422" i="1" s="1"/>
  <c r="C1429" i="1" s="1"/>
  <c r="C1436" i="1" s="1"/>
  <c r="C1443" i="1" s="1"/>
  <c r="C1450" i="1" s="1"/>
  <c r="C1457" i="1" s="1"/>
  <c r="C1464" i="1" s="1"/>
  <c r="C1471" i="1" s="1"/>
  <c r="C1478" i="1" s="1"/>
  <c r="C1485" i="1" s="1"/>
  <c r="C1492" i="1" s="1"/>
  <c r="C1499" i="1" s="1"/>
  <c r="C1506" i="1" s="1"/>
  <c r="C1513" i="1" s="1"/>
  <c r="C1520" i="1" s="1"/>
  <c r="C1527" i="1" s="1"/>
  <c r="C1534" i="1" s="1"/>
  <c r="C1541" i="1" s="1"/>
  <c r="C1548" i="1" s="1"/>
  <c r="C1555" i="1" s="1"/>
  <c r="C1562" i="1" s="1"/>
  <c r="C1569" i="1" s="1"/>
  <c r="C1576" i="1" s="1"/>
  <c r="C1583" i="1" s="1"/>
  <c r="C1590" i="1" s="1"/>
  <c r="C1597" i="1" s="1"/>
  <c r="C1604" i="1" s="1"/>
  <c r="C1611" i="1" s="1"/>
  <c r="C1618" i="1" s="1"/>
  <c r="C1625" i="1" s="1"/>
  <c r="C1632" i="1" s="1"/>
  <c r="C1639" i="1" s="1"/>
  <c r="C1646" i="1" s="1"/>
  <c r="C1653" i="1" s="1"/>
  <c r="C1660" i="1" s="1"/>
  <c r="C1667" i="1" s="1"/>
  <c r="C1674" i="1" s="1"/>
  <c r="C1681" i="1" s="1"/>
  <c r="C1688" i="1" s="1"/>
  <c r="C1695" i="1" s="1"/>
  <c r="C1702" i="1" s="1"/>
  <c r="C1709" i="1" s="1"/>
  <c r="C1716" i="1" s="1"/>
  <c r="C1723" i="1" s="1"/>
  <c r="C1730" i="1" s="1"/>
  <c r="C1737" i="1" s="1"/>
  <c r="C1744" i="1" s="1"/>
  <c r="C1751" i="1" s="1"/>
  <c r="C1758" i="1" s="1"/>
  <c r="C1765" i="1" s="1"/>
  <c r="C1772" i="1" s="1"/>
  <c r="C1779" i="1" s="1"/>
  <c r="C1786" i="1" s="1"/>
  <c r="C1793" i="1" s="1"/>
  <c r="C1800" i="1" s="1"/>
  <c r="C1807" i="1" s="1"/>
  <c r="C1814" i="1" s="1"/>
  <c r="C1821" i="1" s="1"/>
  <c r="C1828" i="1" s="1"/>
  <c r="C1835" i="1" s="1"/>
  <c r="C1842" i="1" s="1"/>
  <c r="C1849" i="1" s="1"/>
  <c r="C1856" i="1" s="1"/>
  <c r="C1863" i="1" s="1"/>
  <c r="C1870" i="1" s="1"/>
  <c r="C1877" i="1" s="1"/>
  <c r="C1884" i="1" s="1"/>
  <c r="C1891" i="1" s="1"/>
  <c r="C1898" i="1" s="1"/>
  <c r="C1905" i="1" s="1"/>
  <c r="C1912" i="1" s="1"/>
  <c r="C1919" i="1" s="1"/>
  <c r="C1926" i="1" s="1"/>
  <c r="C1933" i="1" s="1"/>
  <c r="C1940" i="1" s="1"/>
  <c r="C1947" i="1" s="1"/>
  <c r="C1954" i="1" s="1"/>
  <c r="C1961" i="1" s="1"/>
  <c r="C1968" i="1" s="1"/>
  <c r="C1975" i="1" s="1"/>
  <c r="C1982" i="1" s="1"/>
  <c r="C1989" i="1" s="1"/>
  <c r="C1996" i="1" s="1"/>
  <c r="C2003" i="1" s="1"/>
  <c r="C2010" i="1" s="1"/>
  <c r="C2017" i="1" s="1"/>
  <c r="C2024" i="1" s="1"/>
  <c r="C2031" i="1" s="1"/>
  <c r="C2038" i="1" s="1"/>
  <c r="C2045" i="1" s="1"/>
  <c r="C2052" i="1" s="1"/>
  <c r="C2059" i="1" s="1"/>
  <c r="C2066" i="1" s="1"/>
  <c r="C2073" i="1" s="1"/>
  <c r="C2080" i="1" s="1"/>
  <c r="C2087" i="1" s="1"/>
  <c r="C2094" i="1" s="1"/>
  <c r="C2101" i="1" s="1"/>
  <c r="C2108" i="1" s="1"/>
  <c r="C2115" i="1" s="1"/>
  <c r="C2122" i="1" s="1"/>
  <c r="C2129" i="1" s="1"/>
  <c r="C2136" i="1" s="1"/>
  <c r="C2143" i="1" s="1"/>
  <c r="C2150" i="1" s="1"/>
  <c r="C2157" i="1" s="1"/>
  <c r="C2164" i="1" s="1"/>
  <c r="C2171" i="1" s="1"/>
  <c r="C2178" i="1" s="1"/>
  <c r="C2185" i="1" s="1"/>
  <c r="C2192" i="1" s="1"/>
  <c r="C2199" i="1" s="1"/>
  <c r="C2206" i="1" s="1"/>
  <c r="C2213" i="1" s="1"/>
  <c r="C2220" i="1" s="1"/>
  <c r="C2227" i="1" s="1"/>
  <c r="C2234" i="1" s="1"/>
  <c r="C2241" i="1" s="1"/>
  <c r="C2248" i="1" s="1"/>
  <c r="C2255" i="1" s="1"/>
  <c r="C2262" i="1" s="1"/>
  <c r="C2269" i="1" s="1"/>
  <c r="C2276" i="1" s="1"/>
  <c r="C2283" i="1" s="1"/>
  <c r="C2290" i="1" s="1"/>
  <c r="C2297" i="1" s="1"/>
  <c r="C2304" i="1" s="1"/>
  <c r="C2311" i="1" s="1"/>
  <c r="C2318" i="1" s="1"/>
  <c r="C2325" i="1" s="1"/>
  <c r="C2332" i="1" s="1"/>
  <c r="C2339" i="1" s="1"/>
  <c r="C2346" i="1" s="1"/>
  <c r="C2353" i="1" s="1"/>
  <c r="C2360" i="1" s="1"/>
  <c r="C2367" i="1" s="1"/>
  <c r="C2374" i="1" s="1"/>
  <c r="C2381" i="1" s="1"/>
  <c r="C2388" i="1" s="1"/>
  <c r="C2395" i="1" s="1"/>
  <c r="C2402" i="1" s="1"/>
  <c r="C2409" i="1" s="1"/>
  <c r="C2416" i="1" s="1"/>
  <c r="C2423" i="1" s="1"/>
  <c r="C2430" i="1" s="1"/>
  <c r="C2437" i="1" s="1"/>
  <c r="C2444" i="1" s="1"/>
  <c r="C2451" i="1" s="1"/>
  <c r="C2458" i="1" s="1"/>
  <c r="C2465" i="1" s="1"/>
  <c r="C2472" i="1" s="1"/>
  <c r="C2479" i="1" s="1"/>
  <c r="C2486" i="1" s="1"/>
  <c r="C2493" i="1" s="1"/>
  <c r="C2500" i="1" s="1"/>
  <c r="C2507" i="1" s="1"/>
  <c r="C2514" i="1" s="1"/>
  <c r="C2521" i="1" s="1"/>
  <c r="C2528" i="1" s="1"/>
  <c r="C2535" i="1" s="1"/>
  <c r="C2542" i="1" s="1"/>
  <c r="C2549" i="1" s="1"/>
  <c r="C2556" i="1" s="1"/>
  <c r="C2563" i="1" s="1"/>
  <c r="C2570" i="1" s="1"/>
  <c r="C2577" i="1" s="1"/>
  <c r="C2584" i="1" s="1"/>
  <c r="C2591" i="1" s="1"/>
  <c r="C2598" i="1" s="1"/>
  <c r="C2605" i="1" s="1"/>
  <c r="C2612" i="1" s="1"/>
  <c r="C2619" i="1" s="1"/>
  <c r="C2626" i="1" s="1"/>
  <c r="C2633" i="1" s="1"/>
  <c r="C2640" i="1" s="1"/>
  <c r="C2647" i="1" s="1"/>
  <c r="C2654" i="1" s="1"/>
  <c r="C2661" i="1" s="1"/>
  <c r="C2668" i="1" s="1"/>
  <c r="C2675" i="1" s="1"/>
  <c r="C2682" i="1" s="1"/>
  <c r="C2689" i="1" s="1"/>
  <c r="C2696" i="1" s="1"/>
  <c r="C2703" i="1" s="1"/>
  <c r="C2710" i="1" s="1"/>
  <c r="C2717" i="1" s="1"/>
  <c r="C2724" i="1" s="1"/>
  <c r="C2731" i="1" s="1"/>
  <c r="C2738" i="1" s="1"/>
  <c r="C2745" i="1" s="1"/>
  <c r="C2752" i="1" s="1"/>
  <c r="C2759" i="1" s="1"/>
  <c r="C2766" i="1" s="1"/>
  <c r="C2773" i="1" s="1"/>
  <c r="C2780" i="1" s="1"/>
  <c r="C2787" i="1" s="1"/>
  <c r="C2794" i="1" s="1"/>
  <c r="C2801" i="1" s="1"/>
  <c r="C2808" i="1" s="1"/>
  <c r="C2815" i="1" s="1"/>
  <c r="C2822" i="1" s="1"/>
  <c r="C2829" i="1" s="1"/>
  <c r="C2836" i="1" s="1"/>
  <c r="C2843" i="1" s="1"/>
  <c r="C2850" i="1" s="1"/>
  <c r="C2857" i="1" s="1"/>
  <c r="C2864" i="1" s="1"/>
  <c r="C2871" i="1" s="1"/>
  <c r="C2878" i="1" s="1"/>
  <c r="C2885" i="1" s="1"/>
  <c r="C2892" i="1" s="1"/>
  <c r="C2899" i="1" s="1"/>
  <c r="C2906" i="1" s="1"/>
  <c r="C2913" i="1" s="1"/>
  <c r="C2920" i="1" s="1"/>
  <c r="C2927" i="1" s="1"/>
  <c r="C2934" i="1" s="1"/>
  <c r="C2941" i="1" s="1"/>
  <c r="C2948" i="1" s="1"/>
  <c r="C2955" i="1" s="1"/>
  <c r="C2962" i="1" s="1"/>
  <c r="C2969" i="1" s="1"/>
  <c r="C2976" i="1" s="1"/>
  <c r="C2983" i="1" s="1"/>
  <c r="C2990" i="1" s="1"/>
  <c r="C2997" i="1" s="1"/>
  <c r="C3004" i="1" s="1"/>
  <c r="C3011" i="1" s="1"/>
  <c r="C3018" i="1" s="1"/>
  <c r="C3025" i="1" s="1"/>
  <c r="C3032" i="1" s="1"/>
  <c r="C3039" i="1" s="1"/>
  <c r="C3046" i="1" s="1"/>
  <c r="C3053" i="1" s="1"/>
  <c r="C3060" i="1" s="1"/>
  <c r="C3067" i="1" s="1"/>
  <c r="C3074" i="1" s="1"/>
  <c r="C3081" i="1" s="1"/>
  <c r="C3088" i="1" s="1"/>
  <c r="C3095" i="1" s="1"/>
  <c r="C3102" i="1" s="1"/>
  <c r="C3109" i="1" s="1"/>
  <c r="C3116" i="1" s="1"/>
  <c r="C3123" i="1" s="1"/>
  <c r="C3130" i="1" s="1"/>
  <c r="C3137" i="1" s="1"/>
  <c r="C3144" i="1" s="1"/>
  <c r="C3151" i="1" s="1"/>
  <c r="C3158" i="1" s="1"/>
  <c r="C3165" i="1" s="1"/>
  <c r="C3172" i="1" s="1"/>
  <c r="C3179" i="1" s="1"/>
  <c r="C3186" i="1" s="1"/>
  <c r="C3193" i="1" s="1"/>
  <c r="C3200" i="1" s="1"/>
  <c r="C3207" i="1" s="1"/>
  <c r="C3214" i="1" s="1"/>
  <c r="C3221" i="1" s="1"/>
  <c r="C3228" i="1" s="1"/>
  <c r="C3235" i="1" s="1"/>
  <c r="C3242" i="1" s="1"/>
  <c r="C3249" i="1" s="1"/>
  <c r="C3256" i="1" s="1"/>
  <c r="C3263" i="1" s="1"/>
  <c r="C3270" i="1" s="1"/>
  <c r="C3277" i="1" s="1"/>
  <c r="C3284" i="1" s="1"/>
  <c r="C3291" i="1" s="1"/>
  <c r="C3298" i="1" s="1"/>
  <c r="C3305" i="1" s="1"/>
  <c r="C3312" i="1" s="1"/>
  <c r="C3319" i="1" s="1"/>
  <c r="C3326" i="1" s="1"/>
  <c r="C3333" i="1" s="1"/>
  <c r="C3340" i="1" s="1"/>
  <c r="C3347" i="1" s="1"/>
  <c r="C3354" i="1" s="1"/>
  <c r="C3361" i="1" s="1"/>
  <c r="C3368" i="1" s="1"/>
  <c r="C3375" i="1" s="1"/>
  <c r="C3382" i="1" s="1"/>
  <c r="C3389" i="1" s="1"/>
  <c r="C3396" i="1" s="1"/>
  <c r="C3403" i="1" s="1"/>
  <c r="C3410" i="1" s="1"/>
  <c r="C3417" i="1" s="1"/>
  <c r="C3424" i="1" s="1"/>
  <c r="C3431" i="1" s="1"/>
  <c r="C3438" i="1" s="1"/>
  <c r="C3445" i="1" s="1"/>
  <c r="C3452" i="1" s="1"/>
  <c r="C3459" i="1" s="1"/>
  <c r="C3466" i="1" s="1"/>
  <c r="C3473" i="1" s="1"/>
  <c r="C3480" i="1" s="1"/>
  <c r="C3487" i="1" s="1"/>
  <c r="C3494" i="1" s="1"/>
  <c r="C3501" i="1" s="1"/>
  <c r="C3508" i="1" s="1"/>
  <c r="C3515" i="1" s="1"/>
  <c r="C3522" i="1" s="1"/>
  <c r="C3529" i="1" s="1"/>
  <c r="C3536" i="1" s="1"/>
  <c r="C3543" i="1" s="1"/>
  <c r="C3550" i="1" s="1"/>
  <c r="C3557" i="1" s="1"/>
  <c r="C3564" i="1" s="1"/>
  <c r="C3571" i="1" s="1"/>
  <c r="C3578" i="1" s="1"/>
  <c r="C3585" i="1" s="1"/>
  <c r="C3592" i="1" s="1"/>
  <c r="C3599" i="1" s="1"/>
  <c r="C3606" i="1" s="1"/>
  <c r="C3613" i="1" s="1"/>
  <c r="C3620" i="1" s="1"/>
  <c r="C3627" i="1" s="1"/>
  <c r="C3634" i="1" s="1"/>
  <c r="C3641" i="1" s="1"/>
  <c r="C3648" i="1" s="1"/>
  <c r="C3655" i="1" s="1"/>
  <c r="C3662" i="1" s="1"/>
  <c r="C3669" i="1" s="1"/>
  <c r="C3676" i="1" s="1"/>
  <c r="C3683" i="1" s="1"/>
  <c r="C3690" i="1" s="1"/>
  <c r="C3697" i="1" s="1"/>
  <c r="C3704" i="1" s="1"/>
  <c r="C3711" i="1" s="1"/>
  <c r="C3718" i="1" s="1"/>
  <c r="C3725" i="1" s="1"/>
  <c r="C3732" i="1" s="1"/>
  <c r="C3739" i="1" s="1"/>
  <c r="C3746" i="1" s="1"/>
  <c r="C3753" i="1" s="1"/>
  <c r="C3760" i="1" s="1"/>
  <c r="C3767" i="1" s="1"/>
  <c r="C3774" i="1" s="1"/>
  <c r="C3781" i="1" s="1"/>
  <c r="C3788" i="1" s="1"/>
  <c r="C3795" i="1" s="1"/>
  <c r="C3802" i="1" s="1"/>
  <c r="C3809" i="1" s="1"/>
  <c r="C3816" i="1" s="1"/>
  <c r="C3823" i="1" s="1"/>
  <c r="C3830" i="1" s="1"/>
  <c r="C3837" i="1" s="1"/>
  <c r="C3844" i="1" s="1"/>
  <c r="C3851" i="1" s="1"/>
  <c r="C3858" i="1" s="1"/>
  <c r="C3865" i="1" s="1"/>
  <c r="C3872" i="1" s="1"/>
  <c r="C3879" i="1" s="1"/>
  <c r="C3886" i="1" s="1"/>
  <c r="C3893" i="1" s="1"/>
  <c r="C3900" i="1" s="1"/>
  <c r="C3907" i="1" s="1"/>
  <c r="C3914" i="1" s="1"/>
  <c r="C3921" i="1" s="1"/>
  <c r="C3928" i="1" s="1"/>
  <c r="C3935" i="1" s="1"/>
  <c r="C3942" i="1" s="1"/>
  <c r="C3949" i="1" s="1"/>
  <c r="C3956" i="1" s="1"/>
  <c r="C3963" i="1" s="1"/>
  <c r="C3970" i="1" s="1"/>
  <c r="C3977" i="1" s="1"/>
  <c r="C3984" i="1" s="1"/>
  <c r="C3991" i="1" s="1"/>
  <c r="C3998" i="1" s="1"/>
  <c r="C4005" i="1" s="1"/>
  <c r="C4012" i="1" s="1"/>
  <c r="C4019" i="1" s="1"/>
  <c r="C4026" i="1" s="1"/>
  <c r="C4033" i="1" s="1"/>
  <c r="C4040" i="1" s="1"/>
  <c r="C4047" i="1" s="1"/>
  <c r="C4054" i="1" s="1"/>
  <c r="C4061" i="1" s="1"/>
  <c r="C4068" i="1" s="1"/>
  <c r="C4075" i="1" s="1"/>
  <c r="C4082" i="1" s="1"/>
  <c r="C4089" i="1" s="1"/>
  <c r="C4096" i="1" s="1"/>
  <c r="C4103" i="1" s="1"/>
  <c r="C4110" i="1" s="1"/>
  <c r="C4117" i="1" s="1"/>
  <c r="C4124" i="1" s="1"/>
  <c r="C4131" i="1" s="1"/>
  <c r="C4138" i="1" s="1"/>
  <c r="C4145" i="1" s="1"/>
  <c r="C4152" i="1" s="1"/>
  <c r="C4159" i="1" s="1"/>
  <c r="C4166" i="1" s="1"/>
  <c r="C4173" i="1" s="1"/>
  <c r="C4180" i="1" s="1"/>
  <c r="C4187" i="1" s="1"/>
  <c r="C4194" i="1" s="1"/>
  <c r="C4201" i="1" s="1"/>
  <c r="C4208" i="1" s="1"/>
  <c r="C4215" i="1" s="1"/>
  <c r="C4222" i="1" s="1"/>
  <c r="C4229" i="1" s="1"/>
  <c r="C4236" i="1" s="1"/>
  <c r="C4243" i="1" s="1"/>
  <c r="C4250" i="1" s="1"/>
  <c r="C4257" i="1" s="1"/>
  <c r="C4264" i="1" s="1"/>
  <c r="C4271" i="1" s="1"/>
  <c r="C4278" i="1" s="1"/>
  <c r="C4285" i="1" s="1"/>
  <c r="C4292" i="1" s="1"/>
  <c r="C4299" i="1" s="1"/>
  <c r="C4306" i="1" s="1"/>
  <c r="C4313" i="1" s="1"/>
  <c r="C4320" i="1" s="1"/>
  <c r="C4327" i="1" s="1"/>
  <c r="C4334" i="1" s="1"/>
  <c r="C4341" i="1" s="1"/>
  <c r="C4348" i="1" s="1"/>
  <c r="C4355" i="1" s="1"/>
  <c r="C4362" i="1" s="1"/>
  <c r="C4369" i="1" s="1"/>
  <c r="C4376" i="1" s="1"/>
  <c r="C4383" i="1" s="1"/>
  <c r="C4390" i="1" s="1"/>
  <c r="C4397" i="1" s="1"/>
  <c r="C4404" i="1" s="1"/>
  <c r="C4411" i="1" s="1"/>
  <c r="C4418" i="1" s="1"/>
  <c r="C4425" i="1" s="1"/>
  <c r="C4432" i="1" s="1"/>
  <c r="C4439" i="1" s="1"/>
  <c r="C4446" i="1" s="1"/>
  <c r="C4453" i="1" s="1"/>
  <c r="C4460" i="1" s="1"/>
  <c r="C4467" i="1" s="1"/>
  <c r="C4474" i="1" s="1"/>
  <c r="C4481" i="1" s="1"/>
  <c r="C4488" i="1" s="1"/>
  <c r="C4495" i="1" s="1"/>
  <c r="C4502" i="1" s="1"/>
  <c r="C4509" i="1" s="1"/>
  <c r="C4516" i="1" s="1"/>
  <c r="C4523" i="1" s="1"/>
  <c r="C4530" i="1" s="1"/>
  <c r="C4537" i="1" s="1"/>
  <c r="C4544" i="1" s="1"/>
  <c r="C4551" i="1" s="1"/>
  <c r="C4558" i="1" s="1"/>
  <c r="C4565" i="1" s="1"/>
  <c r="C4572" i="1" s="1"/>
  <c r="C4579" i="1" s="1"/>
  <c r="C4586" i="1" s="1"/>
  <c r="C4593" i="1" s="1"/>
  <c r="C4600" i="1" s="1"/>
  <c r="C4607" i="1" s="1"/>
  <c r="C4614" i="1" s="1"/>
  <c r="C4621" i="1" s="1"/>
  <c r="C4628" i="1" s="1"/>
  <c r="C4635" i="1" s="1"/>
  <c r="C4642" i="1" s="1"/>
  <c r="C4649" i="1" s="1"/>
  <c r="C4656" i="1" s="1"/>
  <c r="C4663" i="1" s="1"/>
  <c r="C4670" i="1" s="1"/>
  <c r="C4677" i="1" s="1"/>
  <c r="C4684" i="1" s="1"/>
  <c r="C4691" i="1" s="1"/>
  <c r="C4698" i="1" s="1"/>
  <c r="C4705" i="1" s="1"/>
  <c r="C4712" i="1" s="1"/>
  <c r="C4719" i="1" s="1"/>
  <c r="C4726" i="1" s="1"/>
  <c r="C4733" i="1" s="1"/>
  <c r="C4740" i="1" s="1"/>
  <c r="C4747" i="1" s="1"/>
  <c r="C4754" i="1" s="1"/>
  <c r="C4761" i="1" s="1"/>
  <c r="C4768" i="1" s="1"/>
  <c r="C4775" i="1" s="1"/>
  <c r="C4782" i="1" s="1"/>
  <c r="C4789" i="1" s="1"/>
  <c r="C4796" i="1" s="1"/>
  <c r="C4803" i="1" s="1"/>
  <c r="C4810" i="1" s="1"/>
  <c r="C4817" i="1" s="1"/>
  <c r="C4824" i="1" s="1"/>
  <c r="C4831" i="1" s="1"/>
  <c r="C4838" i="1" s="1"/>
  <c r="C4845" i="1" s="1"/>
  <c r="C4852" i="1" s="1"/>
  <c r="C4859" i="1" s="1"/>
  <c r="C4866" i="1" s="1"/>
  <c r="C4873" i="1" s="1"/>
  <c r="C4880" i="1" s="1"/>
  <c r="C4887" i="1" s="1"/>
  <c r="C4894" i="1" s="1"/>
  <c r="C4901" i="1" s="1"/>
  <c r="C4908" i="1" s="1"/>
  <c r="C4915" i="1" s="1"/>
  <c r="C4922" i="1" s="1"/>
  <c r="C4929" i="1" s="1"/>
  <c r="C4936" i="1" s="1"/>
  <c r="C4943" i="1" s="1"/>
  <c r="C4950" i="1" s="1"/>
  <c r="C4957" i="1" s="1"/>
  <c r="C4964" i="1" s="1"/>
  <c r="C4971" i="1" s="1"/>
  <c r="C4978" i="1" s="1"/>
  <c r="C4985" i="1" s="1"/>
  <c r="C4992" i="1" s="1"/>
  <c r="C4999" i="1" s="1"/>
  <c r="C5006" i="1" s="1"/>
  <c r="C5013" i="1" s="1"/>
  <c r="C5020" i="1" s="1"/>
  <c r="C5027" i="1" s="1"/>
  <c r="C5034" i="1" s="1"/>
  <c r="C5041" i="1" s="1"/>
  <c r="C5048" i="1" s="1"/>
  <c r="C5055" i="1" s="1"/>
  <c r="C5062" i="1" s="1"/>
  <c r="C5069" i="1" s="1"/>
  <c r="C5076" i="1" s="1"/>
  <c r="C5083" i="1" s="1"/>
  <c r="C5090" i="1" s="1"/>
  <c r="C5097" i="1" s="1"/>
  <c r="C5104" i="1" s="1"/>
  <c r="C5111" i="1" s="1"/>
  <c r="C5118" i="1" s="1"/>
  <c r="C5125" i="1" s="1"/>
  <c r="C5132" i="1" s="1"/>
  <c r="C5139" i="1" s="1"/>
  <c r="C5146" i="1" s="1"/>
  <c r="C5153" i="1" s="1"/>
  <c r="C5160" i="1" s="1"/>
  <c r="C5167" i="1" s="1"/>
  <c r="C5174" i="1" s="1"/>
  <c r="C5181" i="1" s="1"/>
  <c r="C5188" i="1" s="1"/>
  <c r="C5195" i="1" s="1"/>
  <c r="C5202" i="1" s="1"/>
  <c r="C5209" i="1" s="1"/>
  <c r="C5216" i="1" s="1"/>
  <c r="C5223" i="1" s="1"/>
  <c r="C5230" i="1" s="1"/>
  <c r="C5237" i="1" s="1"/>
  <c r="C5244" i="1" s="1"/>
  <c r="C5251" i="1" s="1"/>
  <c r="C5258" i="1" s="1"/>
  <c r="C5265" i="1" s="1"/>
  <c r="C5272" i="1" s="1"/>
  <c r="C5279" i="1" s="1"/>
  <c r="C5286" i="1" s="1"/>
  <c r="C5293" i="1" s="1"/>
  <c r="C5300" i="1" s="1"/>
  <c r="C5307" i="1" s="1"/>
  <c r="C5314" i="1" s="1"/>
  <c r="C5321" i="1" s="1"/>
  <c r="C5328" i="1" s="1"/>
  <c r="C5335" i="1" s="1"/>
  <c r="C5342" i="1" s="1"/>
  <c r="C5349" i="1" s="1"/>
  <c r="C5356" i="1" s="1"/>
  <c r="C5363" i="1" s="1"/>
  <c r="C5370" i="1" s="1"/>
  <c r="C5377" i="1" s="1"/>
  <c r="C5384" i="1" s="1"/>
  <c r="C5391" i="1" s="1"/>
  <c r="C5398" i="1" s="1"/>
  <c r="C5405" i="1" s="1"/>
  <c r="C5412" i="1" s="1"/>
  <c r="C5419" i="1" s="1"/>
  <c r="C5426" i="1" s="1"/>
  <c r="C5433" i="1" s="1"/>
  <c r="C5440" i="1" s="1"/>
  <c r="C5447" i="1" s="1"/>
  <c r="C5454" i="1" s="1"/>
  <c r="C5461" i="1" s="1"/>
  <c r="C5468" i="1" s="1"/>
  <c r="C5475" i="1" s="1"/>
  <c r="C5482" i="1" s="1"/>
  <c r="C5489" i="1" s="1"/>
  <c r="C5496" i="1" s="1"/>
  <c r="C5503" i="1" s="1"/>
  <c r="C5510" i="1" s="1"/>
  <c r="C5517" i="1" s="1"/>
  <c r="C5524" i="1" s="1"/>
  <c r="C5531" i="1" s="1"/>
  <c r="C5538" i="1" s="1"/>
  <c r="C5545" i="1" s="1"/>
  <c r="C5552" i="1" s="1"/>
  <c r="C5559" i="1" s="1"/>
  <c r="C5566" i="1" s="1"/>
  <c r="C5573" i="1" s="1"/>
  <c r="C5580" i="1" s="1"/>
  <c r="C5587" i="1" s="1"/>
  <c r="C5594" i="1" s="1"/>
  <c r="C5601" i="1" s="1"/>
  <c r="C5608" i="1" s="1"/>
  <c r="C5615" i="1" s="1"/>
  <c r="C5622" i="1" s="1"/>
  <c r="C5629" i="1" s="1"/>
  <c r="C5636" i="1" s="1"/>
  <c r="C5643" i="1" s="1"/>
  <c r="C5650" i="1" s="1"/>
  <c r="C5657" i="1" s="1"/>
  <c r="C5664" i="1" s="1"/>
  <c r="C5671" i="1" s="1"/>
  <c r="C5678" i="1" s="1"/>
  <c r="C5685" i="1" s="1"/>
  <c r="C5692" i="1" s="1"/>
  <c r="C5699" i="1" s="1"/>
  <c r="C5706" i="1" s="1"/>
  <c r="C5713" i="1" s="1"/>
  <c r="C5720" i="1" s="1"/>
  <c r="C5727" i="1" s="1"/>
  <c r="C5734" i="1" s="1"/>
  <c r="C5741" i="1" s="1"/>
  <c r="C5748" i="1" s="1"/>
  <c r="C5755" i="1" s="1"/>
  <c r="C5762" i="1" s="1"/>
  <c r="C5769" i="1" s="1"/>
  <c r="C5776" i="1" s="1"/>
  <c r="C5783" i="1" s="1"/>
  <c r="C5790" i="1" s="1"/>
  <c r="C5797" i="1" s="1"/>
  <c r="C5804" i="1" s="1"/>
  <c r="C5811" i="1" s="1"/>
  <c r="C5818" i="1" s="1"/>
  <c r="C5825" i="1" s="1"/>
  <c r="C5832" i="1" s="1"/>
  <c r="C5839" i="1" s="1"/>
  <c r="C5846" i="1" s="1"/>
  <c r="C5853" i="1" s="1"/>
  <c r="C5860" i="1" s="1"/>
  <c r="C5867" i="1" s="1"/>
  <c r="C5874" i="1" s="1"/>
  <c r="C5881" i="1" s="1"/>
  <c r="C5888" i="1" s="1"/>
  <c r="C5895" i="1" s="1"/>
  <c r="C5902" i="1" s="1"/>
  <c r="C5909" i="1" s="1"/>
  <c r="C5916" i="1" s="1"/>
  <c r="C5923" i="1" s="1"/>
  <c r="C5930" i="1" s="1"/>
  <c r="C5937" i="1" s="1"/>
  <c r="C5944" i="1" s="1"/>
  <c r="C5951" i="1" s="1"/>
  <c r="C5958" i="1" s="1"/>
  <c r="C5965" i="1" s="1"/>
  <c r="C5972" i="1" s="1"/>
  <c r="C5979" i="1" s="1"/>
  <c r="C5986" i="1" s="1"/>
  <c r="C5993" i="1" s="1"/>
  <c r="C6000" i="1" s="1"/>
  <c r="C6007" i="1" s="1"/>
  <c r="C6014" i="1" s="1"/>
  <c r="C6021" i="1" s="1"/>
  <c r="C6028" i="1" s="1"/>
  <c r="C6035" i="1" s="1"/>
  <c r="C6042" i="1" s="1"/>
  <c r="C6049" i="1" s="1"/>
  <c r="C6056" i="1" s="1"/>
  <c r="C6063" i="1" s="1"/>
  <c r="C6070" i="1" s="1"/>
  <c r="C6077" i="1" s="1"/>
  <c r="C6084" i="1" s="1"/>
  <c r="C6091" i="1" s="1"/>
  <c r="C6098" i="1" s="1"/>
  <c r="C6105" i="1" s="1"/>
  <c r="C6112" i="1" s="1"/>
  <c r="C6119" i="1" s="1"/>
  <c r="C6126" i="1" s="1"/>
  <c r="C6133" i="1" s="1"/>
  <c r="C6140" i="1" s="1"/>
  <c r="C6147" i="1" s="1"/>
  <c r="C6154" i="1" s="1"/>
  <c r="C6161" i="1" s="1"/>
  <c r="C6168" i="1" s="1"/>
  <c r="C6175" i="1" s="1"/>
  <c r="C6182" i="1" s="1"/>
  <c r="C6189" i="1" s="1"/>
  <c r="C6196" i="1" s="1"/>
  <c r="C6203" i="1" s="1"/>
  <c r="C6210" i="1" s="1"/>
  <c r="C6217" i="1" s="1"/>
  <c r="C6224" i="1" s="1"/>
  <c r="C6231" i="1" s="1"/>
  <c r="C6238" i="1" s="1"/>
  <c r="C6245" i="1" s="1"/>
  <c r="C6252" i="1" s="1"/>
  <c r="C6259" i="1" s="1"/>
  <c r="C6266" i="1" s="1"/>
  <c r="C6273" i="1" s="1"/>
  <c r="C6280" i="1" s="1"/>
  <c r="C6287" i="1" s="1"/>
  <c r="C6294" i="1" s="1"/>
  <c r="C6301" i="1" s="1"/>
  <c r="C6308" i="1" s="1"/>
  <c r="C6315" i="1" s="1"/>
  <c r="C6322" i="1" s="1"/>
  <c r="C6329" i="1" s="1"/>
  <c r="C6336" i="1" s="1"/>
  <c r="C6343" i="1" s="1"/>
  <c r="C6350" i="1" s="1"/>
  <c r="C6357" i="1" s="1"/>
  <c r="C6364" i="1" s="1"/>
  <c r="C6371" i="1" s="1"/>
  <c r="C6378" i="1" s="1"/>
  <c r="C6385" i="1" s="1"/>
  <c r="C6392" i="1" s="1"/>
  <c r="C6399" i="1" s="1"/>
  <c r="C6406" i="1" s="1"/>
  <c r="C6413" i="1" s="1"/>
  <c r="C6420" i="1" s="1"/>
  <c r="C6427" i="1" s="1"/>
  <c r="C6434" i="1" s="1"/>
  <c r="C6441" i="1" s="1"/>
  <c r="C6448" i="1" s="1"/>
  <c r="C6455" i="1" s="1"/>
  <c r="C6462" i="1" s="1"/>
  <c r="C6469" i="1" s="1"/>
  <c r="C6476" i="1" s="1"/>
  <c r="C6483" i="1" s="1"/>
  <c r="C6490" i="1" s="1"/>
  <c r="C6497" i="1" s="1"/>
  <c r="C6504" i="1" s="1"/>
  <c r="C6511" i="1" s="1"/>
  <c r="C6518" i="1" s="1"/>
  <c r="C6525" i="1" s="1"/>
  <c r="C6532" i="1" s="1"/>
  <c r="C6539" i="1" s="1"/>
  <c r="C6546" i="1" s="1"/>
  <c r="C6553" i="1" s="1"/>
  <c r="C6560" i="1" s="1"/>
  <c r="C6567" i="1" s="1"/>
  <c r="C6574" i="1" s="1"/>
  <c r="C6581" i="1" s="1"/>
  <c r="C6588" i="1" s="1"/>
  <c r="C6595" i="1" s="1"/>
  <c r="C6602" i="1" s="1"/>
  <c r="C6609" i="1" s="1"/>
  <c r="C6616" i="1" s="1"/>
  <c r="C6623" i="1" s="1"/>
  <c r="C6630" i="1" s="1"/>
  <c r="C6637" i="1" s="1"/>
  <c r="C6644" i="1" s="1"/>
  <c r="C6651" i="1" s="1"/>
  <c r="C6658" i="1" s="1"/>
  <c r="C6665" i="1" s="1"/>
  <c r="C6672" i="1" s="1"/>
  <c r="C6679" i="1" s="1"/>
  <c r="C6686" i="1" s="1"/>
  <c r="C6693" i="1" s="1"/>
  <c r="C6700" i="1" s="1"/>
  <c r="C6707" i="1" s="1"/>
  <c r="C6714" i="1" s="1"/>
  <c r="C6721" i="1" s="1"/>
  <c r="C6728" i="1" s="1"/>
  <c r="C6735" i="1" s="1"/>
  <c r="C6742" i="1" s="1"/>
  <c r="C6749" i="1" s="1"/>
  <c r="C6756" i="1" s="1"/>
  <c r="C6763" i="1" s="1"/>
  <c r="C6770" i="1" s="1"/>
  <c r="C6777" i="1" s="1"/>
  <c r="C6784" i="1" s="1"/>
  <c r="C6791" i="1" s="1"/>
  <c r="C6798" i="1" s="1"/>
  <c r="C6805" i="1" s="1"/>
  <c r="C6812" i="1" s="1"/>
  <c r="C6819" i="1" s="1"/>
  <c r="C6826" i="1" s="1"/>
  <c r="C6833" i="1" s="1"/>
  <c r="C6840" i="1" s="1"/>
  <c r="C6847" i="1" s="1"/>
  <c r="C6854" i="1" s="1"/>
  <c r="C6861" i="1" s="1"/>
  <c r="C6868" i="1" s="1"/>
  <c r="C6875" i="1" s="1"/>
  <c r="C6882" i="1" s="1"/>
  <c r="C6889" i="1" s="1"/>
  <c r="C6896" i="1" s="1"/>
  <c r="C6903" i="1" s="1"/>
  <c r="C6910" i="1" s="1"/>
  <c r="C6917" i="1" s="1"/>
  <c r="C6924" i="1" s="1"/>
  <c r="C6931" i="1" s="1"/>
  <c r="C6938" i="1" s="1"/>
  <c r="C6945" i="1" s="1"/>
  <c r="C6952" i="1" s="1"/>
  <c r="C6959" i="1" s="1"/>
  <c r="C6966" i="1" s="1"/>
  <c r="C6973" i="1" s="1"/>
  <c r="C6980" i="1" s="1"/>
  <c r="C6987" i="1" s="1"/>
  <c r="C6994" i="1" s="1"/>
  <c r="C7001" i="1" s="1"/>
  <c r="C7008" i="1" s="1"/>
  <c r="C7015" i="1" s="1"/>
  <c r="C7022" i="1" s="1"/>
  <c r="C7029" i="1" s="1"/>
  <c r="C7036" i="1" s="1"/>
  <c r="C7043" i="1" s="1"/>
  <c r="C7050" i="1" s="1"/>
  <c r="C7057" i="1" s="1"/>
  <c r="C7064" i="1" s="1"/>
  <c r="C7071" i="1" s="1"/>
  <c r="C7078" i="1" s="1"/>
  <c r="C7085" i="1" s="1"/>
  <c r="C7092" i="1" s="1"/>
  <c r="C7099" i="1" s="1"/>
  <c r="C7106" i="1" s="1"/>
  <c r="C7113" i="1" s="1"/>
  <c r="C7120" i="1" s="1"/>
  <c r="C7127" i="1" s="1"/>
  <c r="C7134" i="1" s="1"/>
  <c r="C7141" i="1" s="1"/>
  <c r="C7148" i="1" s="1"/>
  <c r="C7155" i="1" s="1"/>
  <c r="C7162" i="1" s="1"/>
  <c r="C7169" i="1" s="1"/>
  <c r="C7176" i="1" s="1"/>
  <c r="C7183" i="1" s="1"/>
  <c r="C7190" i="1" s="1"/>
  <c r="C7197" i="1" s="1"/>
  <c r="C7204" i="1" s="1"/>
  <c r="C7211" i="1" s="1"/>
  <c r="C7218" i="1" s="1"/>
  <c r="C7225" i="1" s="1"/>
  <c r="C7232" i="1" s="1"/>
  <c r="C7239" i="1" s="1"/>
  <c r="C7246" i="1" s="1"/>
  <c r="C7253" i="1" s="1"/>
  <c r="C7260" i="1" s="1"/>
  <c r="C7267" i="1" s="1"/>
  <c r="C7274" i="1" s="1"/>
  <c r="C7281" i="1" s="1"/>
  <c r="C7288" i="1" s="1"/>
  <c r="C7295" i="1" s="1"/>
  <c r="C7302" i="1" s="1"/>
  <c r="C7309" i="1" s="1"/>
  <c r="C7316" i="1" s="1"/>
  <c r="C7323" i="1" s="1"/>
  <c r="C7330" i="1" s="1"/>
  <c r="C7337" i="1" s="1"/>
  <c r="C7344" i="1" s="1"/>
  <c r="C7351" i="1" s="1"/>
  <c r="C7358" i="1" s="1"/>
  <c r="C7365" i="1" s="1"/>
  <c r="C7372" i="1" s="1"/>
  <c r="C7379" i="1" s="1"/>
  <c r="C7386" i="1" s="1"/>
  <c r="C7393" i="1" s="1"/>
  <c r="C7400" i="1" s="1"/>
  <c r="C7407" i="1" s="1"/>
  <c r="C7414" i="1" s="1"/>
  <c r="C7421" i="1" s="1"/>
  <c r="C7428" i="1" s="1"/>
  <c r="C7435" i="1" s="1"/>
  <c r="C7442" i="1" s="1"/>
  <c r="C7449" i="1" s="1"/>
  <c r="C7456" i="1" s="1"/>
  <c r="C7463" i="1" s="1"/>
  <c r="C7470" i="1" s="1"/>
  <c r="C7477" i="1" s="1"/>
  <c r="C7484" i="1" s="1"/>
  <c r="C7491" i="1" s="1"/>
  <c r="C7498" i="1" s="1"/>
  <c r="C7505" i="1" s="1"/>
  <c r="C7512" i="1" s="1"/>
  <c r="C7519" i="1" s="1"/>
  <c r="C7526" i="1" s="1"/>
  <c r="C7533" i="1" s="1"/>
  <c r="C7540" i="1" s="1"/>
  <c r="C7547" i="1" s="1"/>
  <c r="C7554" i="1" s="1"/>
  <c r="C7561" i="1" s="1"/>
  <c r="C7568" i="1" s="1"/>
  <c r="C7575" i="1" s="1"/>
  <c r="C7582" i="1" s="1"/>
  <c r="C7589" i="1" s="1"/>
  <c r="C7596" i="1" s="1"/>
  <c r="C7603" i="1" s="1"/>
  <c r="C7610" i="1" s="1"/>
  <c r="C7617" i="1" s="1"/>
  <c r="C7624" i="1" s="1"/>
  <c r="C7631" i="1" s="1"/>
  <c r="C7638" i="1" s="1"/>
  <c r="C7645" i="1" s="1"/>
  <c r="C7652" i="1" s="1"/>
  <c r="C7659" i="1" s="1"/>
  <c r="C7666" i="1" s="1"/>
  <c r="C7673" i="1" s="1"/>
  <c r="C7680" i="1" s="1"/>
  <c r="C7687" i="1" s="1"/>
  <c r="C7694" i="1" s="1"/>
  <c r="C7701" i="1" s="1"/>
  <c r="C7708" i="1" s="1"/>
  <c r="C7715" i="1" s="1"/>
  <c r="C7722" i="1" s="1"/>
  <c r="C7729" i="1" s="1"/>
  <c r="C7736" i="1" s="1"/>
  <c r="C7743" i="1" s="1"/>
  <c r="C7750" i="1" s="1"/>
  <c r="C7757" i="1" s="1"/>
  <c r="C7764" i="1" s="1"/>
  <c r="C7771" i="1" s="1"/>
  <c r="C7778" i="1" s="1"/>
  <c r="C7785" i="1" s="1"/>
  <c r="C7792" i="1" s="1"/>
  <c r="C7799" i="1" s="1"/>
  <c r="C7806" i="1" s="1"/>
  <c r="C7813" i="1" s="1"/>
  <c r="C7820" i="1" s="1"/>
  <c r="C7827" i="1" s="1"/>
  <c r="C7834" i="1" s="1"/>
  <c r="C7841" i="1" s="1"/>
  <c r="C7848" i="1" s="1"/>
  <c r="C7855" i="1" s="1"/>
  <c r="C7862" i="1" s="1"/>
  <c r="C7869" i="1" s="1"/>
  <c r="C7876" i="1" s="1"/>
  <c r="C7883" i="1" s="1"/>
  <c r="C7890" i="1" s="1"/>
  <c r="C7897" i="1" s="1"/>
  <c r="C7904" i="1" s="1"/>
  <c r="C7911" i="1" s="1"/>
  <c r="C7918" i="1" s="1"/>
  <c r="C7925" i="1" s="1"/>
  <c r="C7932" i="1" s="1"/>
  <c r="C7939" i="1" s="1"/>
  <c r="C7946" i="1" s="1"/>
  <c r="C7953" i="1" s="1"/>
  <c r="C7960" i="1" s="1"/>
  <c r="C7967" i="1" s="1"/>
  <c r="C7974" i="1" s="1"/>
  <c r="C7981" i="1" s="1"/>
  <c r="C7988" i="1" s="1"/>
  <c r="C7995" i="1" s="1"/>
  <c r="C8002" i="1" s="1"/>
  <c r="C8009" i="1" s="1"/>
  <c r="C8016" i="1" s="1"/>
  <c r="C8023" i="1" s="1"/>
  <c r="C8030" i="1" s="1"/>
  <c r="C8037" i="1" s="1"/>
  <c r="C8044" i="1" s="1"/>
  <c r="C8051" i="1" s="1"/>
  <c r="C8058" i="1" s="1"/>
  <c r="C8065" i="1" s="1"/>
  <c r="C8072" i="1" s="1"/>
  <c r="C8079" i="1" s="1"/>
  <c r="C8086" i="1" s="1"/>
  <c r="C8093" i="1" s="1"/>
  <c r="C8100" i="1" s="1"/>
  <c r="C8107" i="1" s="1"/>
  <c r="C8114" i="1" s="1"/>
  <c r="C8121" i="1" s="1"/>
  <c r="C8128" i="1" s="1"/>
  <c r="C8135" i="1" s="1"/>
  <c r="C8142" i="1" s="1"/>
  <c r="C8149" i="1" s="1"/>
  <c r="C8156" i="1" s="1"/>
  <c r="C8163" i="1" s="1"/>
  <c r="C8170" i="1" s="1"/>
  <c r="C8177" i="1" s="1"/>
  <c r="C8184" i="1" s="1"/>
  <c r="C8191" i="1" s="1"/>
  <c r="C8198" i="1" s="1"/>
  <c r="C8205" i="1" s="1"/>
  <c r="C8212" i="1" s="1"/>
  <c r="C8219" i="1" s="1"/>
  <c r="C8226" i="1" s="1"/>
  <c r="C8233" i="1" s="1"/>
  <c r="C8240" i="1" s="1"/>
  <c r="C8247" i="1" s="1"/>
  <c r="C8254" i="1" s="1"/>
  <c r="C8261" i="1" s="1"/>
  <c r="C8268" i="1" s="1"/>
  <c r="C8275" i="1" s="1"/>
  <c r="C8282" i="1" s="1"/>
  <c r="C8289" i="1" s="1"/>
  <c r="C8296" i="1" s="1"/>
  <c r="C8303" i="1" s="1"/>
  <c r="C8310" i="1" s="1"/>
  <c r="C8317" i="1" s="1"/>
  <c r="C8324" i="1" s="1"/>
  <c r="C8331" i="1" s="1"/>
  <c r="C8338" i="1" s="1"/>
  <c r="C8345" i="1" s="1"/>
  <c r="C8352" i="1" s="1"/>
  <c r="C8359" i="1" s="1"/>
  <c r="C8366" i="1" s="1"/>
  <c r="C8373" i="1" s="1"/>
  <c r="C8380" i="1" s="1"/>
  <c r="C8387" i="1" s="1"/>
  <c r="C8394" i="1" s="1"/>
  <c r="C8401" i="1" s="1"/>
  <c r="C8408" i="1" s="1"/>
  <c r="C8415" i="1" s="1"/>
  <c r="C8422" i="1" s="1"/>
  <c r="C8429" i="1" s="1"/>
  <c r="C8436" i="1" s="1"/>
  <c r="C8443" i="1" s="1"/>
  <c r="C8450" i="1" s="1"/>
  <c r="C8457" i="1" s="1"/>
  <c r="C8464" i="1" s="1"/>
  <c r="C8471" i="1" s="1"/>
  <c r="C8478" i="1" s="1"/>
  <c r="C8485" i="1" s="1"/>
  <c r="C8492" i="1" s="1"/>
  <c r="C8499" i="1" s="1"/>
  <c r="C8506" i="1" s="1"/>
  <c r="C8513" i="1" s="1"/>
  <c r="C8520" i="1" s="1"/>
  <c r="C8527" i="1" s="1"/>
  <c r="C8534" i="1" s="1"/>
  <c r="C8541" i="1" s="1"/>
  <c r="C8548" i="1" s="1"/>
  <c r="C8555" i="1" s="1"/>
  <c r="C8562" i="1" s="1"/>
  <c r="C8569" i="1" s="1"/>
  <c r="C8576" i="1" s="1"/>
  <c r="C8583" i="1" s="1"/>
  <c r="C8590" i="1" s="1"/>
  <c r="C8597" i="1" s="1"/>
  <c r="C8604" i="1" s="1"/>
  <c r="C8611" i="1" s="1"/>
  <c r="C8618" i="1" s="1"/>
  <c r="C8625" i="1" s="1"/>
  <c r="C8632" i="1" s="1"/>
  <c r="C8639" i="1" s="1"/>
  <c r="C8646" i="1" s="1"/>
  <c r="C8653" i="1" s="1"/>
  <c r="C8660" i="1" s="1"/>
  <c r="C8667" i="1" s="1"/>
  <c r="C8674" i="1" s="1"/>
  <c r="C8681" i="1" s="1"/>
  <c r="C8688" i="1" s="1"/>
  <c r="C8695" i="1" s="1"/>
  <c r="C8702" i="1" s="1"/>
  <c r="C8709" i="1" s="1"/>
  <c r="C8716" i="1" s="1"/>
  <c r="C8723" i="1" s="1"/>
  <c r="C8730" i="1" s="1"/>
  <c r="C8737" i="1" s="1"/>
  <c r="C8744" i="1" s="1"/>
  <c r="C8751" i="1" s="1"/>
  <c r="C8758" i="1" s="1"/>
  <c r="C8765" i="1" s="1"/>
  <c r="C8772" i="1" s="1"/>
  <c r="C8779" i="1" s="1"/>
  <c r="C8786" i="1" s="1"/>
  <c r="C8793" i="1" s="1"/>
  <c r="C8800" i="1" s="1"/>
  <c r="C8807" i="1" s="1"/>
  <c r="C8814" i="1" s="1"/>
  <c r="C8821" i="1" s="1"/>
  <c r="C8828" i="1" s="1"/>
  <c r="C8835" i="1" s="1"/>
  <c r="C8842" i="1" s="1"/>
  <c r="C8849" i="1" s="1"/>
  <c r="C8856" i="1" s="1"/>
  <c r="C8863" i="1" s="1"/>
  <c r="C8870" i="1" s="1"/>
  <c r="C8877" i="1" s="1"/>
  <c r="C8884" i="1" s="1"/>
  <c r="C8891" i="1" s="1"/>
  <c r="C8898" i="1" s="1"/>
  <c r="C8905" i="1" s="1"/>
  <c r="C8912" i="1" s="1"/>
  <c r="C8919" i="1" s="1"/>
  <c r="C8926" i="1" s="1"/>
  <c r="C8933" i="1" s="1"/>
  <c r="C8940" i="1" s="1"/>
  <c r="C8947" i="1" s="1"/>
  <c r="C8954" i="1" s="1"/>
  <c r="C8961" i="1" s="1"/>
  <c r="C8968" i="1" s="1"/>
  <c r="C8975" i="1" s="1"/>
  <c r="C8982" i="1" s="1"/>
  <c r="C8989" i="1" s="1"/>
  <c r="C8996" i="1" s="1"/>
  <c r="C9003" i="1" s="1"/>
  <c r="C9010" i="1" s="1"/>
  <c r="C9017" i="1" s="1"/>
  <c r="C9024" i="1" s="1"/>
  <c r="C9031" i="1" s="1"/>
  <c r="C9038" i="1" s="1"/>
  <c r="C9045" i="1" s="1"/>
  <c r="C9052" i="1" s="1"/>
  <c r="C9059" i="1" s="1"/>
  <c r="C9066" i="1" s="1"/>
  <c r="C9073" i="1" s="1"/>
  <c r="C9080" i="1" s="1"/>
  <c r="C9087" i="1" s="1"/>
  <c r="C9094" i="1" s="1"/>
  <c r="C9101" i="1" s="1"/>
  <c r="C9108" i="1" s="1"/>
  <c r="C9115" i="1" s="1"/>
  <c r="C9122" i="1" s="1"/>
  <c r="C9129" i="1" s="1"/>
  <c r="C9136" i="1" s="1"/>
  <c r="C9143" i="1" s="1"/>
  <c r="C9150" i="1" s="1"/>
  <c r="C9157" i="1" s="1"/>
  <c r="C9164" i="1" s="1"/>
  <c r="C9171" i="1" s="1"/>
  <c r="C9178" i="1" s="1"/>
  <c r="C9185" i="1" s="1"/>
  <c r="C9192" i="1" s="1"/>
  <c r="C9199" i="1" s="1"/>
  <c r="C9206" i="1" s="1"/>
  <c r="C9213" i="1" s="1"/>
  <c r="C9220" i="1" s="1"/>
  <c r="C9227" i="1" s="1"/>
  <c r="C9234" i="1" s="1"/>
  <c r="C9241" i="1" s="1"/>
  <c r="C9248" i="1" s="1"/>
  <c r="C9255" i="1" s="1"/>
  <c r="C9262" i="1" s="1"/>
  <c r="C9269" i="1" s="1"/>
  <c r="C9276" i="1" s="1"/>
  <c r="C9283" i="1" s="1"/>
  <c r="C9290" i="1" s="1"/>
  <c r="C9297" i="1" s="1"/>
  <c r="C9304" i="1" s="1"/>
  <c r="C9311" i="1" s="1"/>
  <c r="C9318" i="1" s="1"/>
  <c r="C9325" i="1" s="1"/>
  <c r="C9332" i="1" s="1"/>
  <c r="C9339" i="1" s="1"/>
  <c r="C9346" i="1" s="1"/>
  <c r="C9353" i="1" s="1"/>
  <c r="C9360" i="1" s="1"/>
  <c r="C9367" i="1" s="1"/>
  <c r="C9374" i="1" s="1"/>
  <c r="C9381" i="1" s="1"/>
  <c r="C9388" i="1" s="1"/>
  <c r="C9395" i="1" s="1"/>
  <c r="C9402" i="1" s="1"/>
  <c r="C9409" i="1" s="1"/>
  <c r="C9416" i="1" s="1"/>
  <c r="C9423" i="1" s="1"/>
  <c r="C9430" i="1" s="1"/>
  <c r="C9437" i="1" s="1"/>
  <c r="C9444" i="1" s="1"/>
  <c r="C9451" i="1" s="1"/>
  <c r="C9458" i="1" s="1"/>
  <c r="C9465" i="1" s="1"/>
  <c r="C9472" i="1" s="1"/>
  <c r="C9479" i="1" s="1"/>
  <c r="C9486" i="1" s="1"/>
  <c r="C9493" i="1" s="1"/>
  <c r="C9500" i="1" s="1"/>
  <c r="C9507" i="1" s="1"/>
  <c r="C9514" i="1" s="1"/>
  <c r="C9521" i="1" s="1"/>
  <c r="C9528" i="1" s="1"/>
  <c r="C9535" i="1" s="1"/>
  <c r="C9542" i="1" s="1"/>
  <c r="C9549" i="1" s="1"/>
  <c r="C9556" i="1" s="1"/>
  <c r="C9563" i="1" s="1"/>
  <c r="C9570" i="1" s="1"/>
  <c r="C9577" i="1" s="1"/>
  <c r="C9584" i="1" s="1"/>
  <c r="C9591" i="1" s="1"/>
  <c r="C9598" i="1" s="1"/>
  <c r="C9605" i="1" s="1"/>
  <c r="C9612" i="1" s="1"/>
  <c r="C9619" i="1" s="1"/>
  <c r="C9626" i="1" s="1"/>
  <c r="C9633" i="1" s="1"/>
  <c r="C9640" i="1" s="1"/>
  <c r="C9647" i="1" s="1"/>
  <c r="C9654" i="1" s="1"/>
  <c r="C9661" i="1" s="1"/>
  <c r="C9668" i="1" s="1"/>
  <c r="C9675" i="1" s="1"/>
  <c r="C9682" i="1" s="1"/>
  <c r="C9689" i="1" s="1"/>
  <c r="C9696" i="1" s="1"/>
  <c r="C9703" i="1" s="1"/>
  <c r="C9710" i="1" s="1"/>
  <c r="C9717" i="1" s="1"/>
  <c r="C9724" i="1" s="1"/>
  <c r="C9731" i="1" s="1"/>
  <c r="C9738" i="1" s="1"/>
  <c r="C9745" i="1" s="1"/>
  <c r="C9752" i="1" s="1"/>
  <c r="C9759" i="1" s="1"/>
  <c r="C9766" i="1" s="1"/>
  <c r="C9773" i="1" s="1"/>
  <c r="C9780" i="1" s="1"/>
  <c r="C9787" i="1" s="1"/>
  <c r="C9794" i="1" s="1"/>
  <c r="C9801" i="1" s="1"/>
  <c r="C9808" i="1" s="1"/>
  <c r="C9815" i="1" s="1"/>
  <c r="C9822" i="1" s="1"/>
  <c r="C9829" i="1" s="1"/>
  <c r="C9836" i="1" s="1"/>
  <c r="C9843" i="1" s="1"/>
  <c r="C9850" i="1" s="1"/>
  <c r="C9857" i="1" s="1"/>
  <c r="C9864" i="1" s="1"/>
  <c r="C9871" i="1" s="1"/>
  <c r="C9878" i="1" s="1"/>
  <c r="C9885" i="1" s="1"/>
  <c r="C9892" i="1" s="1"/>
  <c r="C9899" i="1" s="1"/>
  <c r="C9906" i="1" s="1"/>
  <c r="C9913" i="1" s="1"/>
  <c r="C9920" i="1" s="1"/>
  <c r="C9927" i="1" s="1"/>
  <c r="C9934" i="1" s="1"/>
  <c r="C9941" i="1" s="1"/>
  <c r="C9948" i="1" s="1"/>
  <c r="C9955" i="1" s="1"/>
  <c r="C9962" i="1" s="1"/>
  <c r="C9969" i="1" s="1"/>
  <c r="C9976" i="1" s="1"/>
  <c r="C9983" i="1" s="1"/>
  <c r="C9990" i="1" s="1"/>
  <c r="C9997" i="1" s="1"/>
  <c r="C10004" i="1" s="1"/>
  <c r="C10011" i="1" s="1"/>
  <c r="C10018" i="1" s="1"/>
  <c r="C10025" i="1" s="1"/>
  <c r="C10032" i="1" s="1"/>
  <c r="C10039" i="1" s="1"/>
  <c r="C10046" i="1" s="1"/>
  <c r="C10053" i="1" s="1"/>
  <c r="C10060" i="1" s="1"/>
  <c r="C10067" i="1" s="1"/>
  <c r="C10074" i="1" s="1"/>
  <c r="C10081" i="1" s="1"/>
  <c r="C10088" i="1" s="1"/>
  <c r="C10095" i="1" s="1"/>
  <c r="C10102" i="1" s="1"/>
  <c r="C10109" i="1" s="1"/>
  <c r="C10116" i="1" s="1"/>
  <c r="C10123" i="1" s="1"/>
  <c r="C10130" i="1" s="1"/>
  <c r="C10137" i="1" s="1"/>
  <c r="C10144" i="1" s="1"/>
  <c r="C10151" i="1" s="1"/>
  <c r="C10158" i="1" s="1"/>
  <c r="C10165" i="1" s="1"/>
  <c r="C10172" i="1" s="1"/>
  <c r="C10179" i="1" s="1"/>
  <c r="C10186" i="1" s="1"/>
  <c r="C10193" i="1" s="1"/>
  <c r="C10200" i="1" s="1"/>
  <c r="C10207" i="1" s="1"/>
  <c r="C10214" i="1" s="1"/>
  <c r="C10221" i="1" s="1"/>
  <c r="C10228" i="1" s="1"/>
  <c r="C10235" i="1" s="1"/>
  <c r="C10242" i="1" s="1"/>
  <c r="C10249" i="1" s="1"/>
  <c r="C10256" i="1" s="1"/>
  <c r="C10263" i="1" s="1"/>
  <c r="C10270" i="1" s="1"/>
  <c r="C10277" i="1" s="1"/>
  <c r="C10284" i="1" s="1"/>
  <c r="C10291" i="1" s="1"/>
  <c r="C10298" i="1" s="1"/>
  <c r="C10305" i="1" s="1"/>
  <c r="C10312" i="1" s="1"/>
  <c r="C10319" i="1" s="1"/>
  <c r="C10326" i="1" s="1"/>
  <c r="C10333" i="1" s="1"/>
  <c r="C10340" i="1" s="1"/>
  <c r="C10347" i="1" s="1"/>
  <c r="C10354" i="1" s="1"/>
  <c r="C10361" i="1" s="1"/>
  <c r="C10368" i="1" s="1"/>
  <c r="C10375" i="1" s="1"/>
  <c r="C10382" i="1" s="1"/>
  <c r="C10389" i="1" s="1"/>
  <c r="C10396" i="1" s="1"/>
  <c r="C10403" i="1" s="1"/>
  <c r="C10410" i="1" s="1"/>
  <c r="C10417" i="1" s="1"/>
  <c r="C10424" i="1" s="1"/>
  <c r="C10431" i="1" s="1"/>
  <c r="C10438" i="1" s="1"/>
  <c r="C10445" i="1" s="1"/>
  <c r="C10452" i="1" s="1"/>
  <c r="C10459" i="1" s="1"/>
  <c r="C10466" i="1" s="1"/>
  <c r="C10473" i="1" s="1"/>
  <c r="C10480" i="1" s="1"/>
  <c r="C10487" i="1" s="1"/>
  <c r="C10494" i="1" s="1"/>
  <c r="C10501" i="1" s="1"/>
  <c r="C10508" i="1" s="1"/>
  <c r="C10515" i="1" s="1"/>
  <c r="C10522" i="1" s="1"/>
  <c r="C10529" i="1" s="1"/>
  <c r="C10536" i="1" s="1"/>
  <c r="C10543" i="1" s="1"/>
  <c r="C10550" i="1" s="1"/>
  <c r="C10557" i="1" s="1"/>
  <c r="C10564" i="1" s="1"/>
  <c r="C10571" i="1" s="1"/>
  <c r="C10578" i="1" s="1"/>
  <c r="C10585" i="1" s="1"/>
  <c r="C10592" i="1" s="1"/>
  <c r="C10599" i="1" s="1"/>
  <c r="C10606" i="1" s="1"/>
  <c r="C10613" i="1" s="1"/>
  <c r="C10620" i="1" s="1"/>
  <c r="C10627" i="1" s="1"/>
  <c r="C10634" i="1" s="1"/>
  <c r="C10641" i="1" s="1"/>
  <c r="C10648" i="1" s="1"/>
  <c r="C10655" i="1" s="1"/>
  <c r="C10662" i="1" s="1"/>
  <c r="C10669" i="1" s="1"/>
  <c r="C10676" i="1" s="1"/>
  <c r="C10683" i="1" s="1"/>
  <c r="C10690" i="1" s="1"/>
  <c r="C10697" i="1" s="1"/>
  <c r="C10704" i="1" s="1"/>
  <c r="C10711" i="1" s="1"/>
  <c r="C10718" i="1" s="1"/>
  <c r="C10725" i="1" s="1"/>
  <c r="C10732" i="1" s="1"/>
  <c r="C10739" i="1" s="1"/>
  <c r="C10746" i="1" s="1"/>
  <c r="C10753" i="1" s="1"/>
  <c r="C10760" i="1" s="1"/>
  <c r="C10767" i="1" s="1"/>
  <c r="C10774" i="1" s="1"/>
  <c r="C10781" i="1" s="1"/>
  <c r="C10788" i="1" s="1"/>
  <c r="C10795" i="1" s="1"/>
  <c r="C10802" i="1" s="1"/>
  <c r="C10809" i="1" s="1"/>
  <c r="C10816" i="1" s="1"/>
  <c r="C10823" i="1" s="1"/>
  <c r="C10830" i="1" s="1"/>
  <c r="C10837" i="1" s="1"/>
  <c r="C10844" i="1" s="1"/>
  <c r="C10851" i="1" s="1"/>
  <c r="C10858" i="1" s="1"/>
  <c r="C10865" i="1" s="1"/>
  <c r="C10872" i="1" s="1"/>
  <c r="C10879" i="1" s="1"/>
  <c r="C10886" i="1" s="1"/>
  <c r="C10893" i="1" s="1"/>
  <c r="C10900" i="1" s="1"/>
  <c r="C10907" i="1" s="1"/>
  <c r="C10914" i="1" s="1"/>
  <c r="C10921" i="1" s="1"/>
  <c r="C10928" i="1" s="1"/>
  <c r="C10935" i="1" s="1"/>
  <c r="C10942" i="1" s="1"/>
  <c r="C10949" i="1" s="1"/>
  <c r="C10956" i="1" s="1"/>
  <c r="C10963" i="1" s="1"/>
  <c r="B22" i="1"/>
  <c r="B29" i="1" s="1"/>
  <c r="B36" i="1" s="1"/>
  <c r="B43" i="1" s="1"/>
  <c r="B50" i="1" s="1"/>
  <c r="B57" i="1" s="1"/>
  <c r="B64" i="1" s="1"/>
  <c r="B71" i="1" s="1"/>
  <c r="B78" i="1" s="1"/>
  <c r="B85" i="1" s="1"/>
  <c r="B92" i="1" s="1"/>
  <c r="B99" i="1" s="1"/>
  <c r="B106" i="1" s="1"/>
  <c r="B113" i="1" s="1"/>
  <c r="B120" i="1" s="1"/>
  <c r="B127" i="1" s="1"/>
  <c r="B134" i="1" s="1"/>
  <c r="B141" i="1" s="1"/>
  <c r="B148" i="1" s="1"/>
  <c r="B155" i="1" s="1"/>
  <c r="B162" i="1" s="1"/>
  <c r="B169" i="1" s="1"/>
  <c r="B176" i="1" s="1"/>
  <c r="B183" i="1" s="1"/>
  <c r="B190" i="1" s="1"/>
  <c r="B197" i="1" s="1"/>
  <c r="B204" i="1" s="1"/>
  <c r="B211" i="1" s="1"/>
  <c r="B218" i="1" s="1"/>
  <c r="B225" i="1" s="1"/>
  <c r="B232" i="1" s="1"/>
  <c r="B239" i="1" s="1"/>
  <c r="B246" i="1" s="1"/>
  <c r="B253" i="1" s="1"/>
  <c r="B260" i="1" s="1"/>
  <c r="B267" i="1" s="1"/>
  <c r="B274" i="1" s="1"/>
  <c r="B281" i="1" s="1"/>
  <c r="B288" i="1" s="1"/>
  <c r="B295" i="1" s="1"/>
  <c r="B302" i="1" s="1"/>
  <c r="B309" i="1" s="1"/>
  <c r="B316" i="1" s="1"/>
  <c r="B323" i="1" s="1"/>
  <c r="B330" i="1" s="1"/>
  <c r="B337" i="1" s="1"/>
  <c r="B344" i="1" s="1"/>
  <c r="B351" i="1" s="1"/>
  <c r="B358" i="1" s="1"/>
  <c r="B365" i="1" s="1"/>
  <c r="B372" i="1" s="1"/>
  <c r="B379" i="1" s="1"/>
  <c r="B386" i="1" s="1"/>
  <c r="B393" i="1" s="1"/>
  <c r="B400" i="1" s="1"/>
  <c r="B407" i="1" s="1"/>
  <c r="B414" i="1" s="1"/>
  <c r="B421" i="1" s="1"/>
  <c r="B428" i="1" s="1"/>
  <c r="B435" i="1" s="1"/>
  <c r="B442" i="1" s="1"/>
  <c r="B449" i="1" s="1"/>
  <c r="B456" i="1" s="1"/>
  <c r="B463" i="1" s="1"/>
  <c r="B470" i="1" s="1"/>
  <c r="B477" i="1" s="1"/>
  <c r="B484" i="1" s="1"/>
  <c r="B491" i="1" s="1"/>
  <c r="B498" i="1" s="1"/>
  <c r="B505" i="1" s="1"/>
  <c r="B512" i="1" s="1"/>
  <c r="B519" i="1" s="1"/>
  <c r="B526" i="1" s="1"/>
  <c r="B533" i="1" s="1"/>
  <c r="B540" i="1" s="1"/>
  <c r="B547" i="1" s="1"/>
  <c r="B554" i="1" s="1"/>
  <c r="B561" i="1" s="1"/>
  <c r="B568" i="1" s="1"/>
  <c r="B575" i="1" s="1"/>
  <c r="B582" i="1" s="1"/>
  <c r="B589" i="1" s="1"/>
  <c r="B596" i="1" s="1"/>
  <c r="B603" i="1" s="1"/>
  <c r="B610" i="1" s="1"/>
  <c r="B617" i="1" s="1"/>
  <c r="B624" i="1" s="1"/>
  <c r="B631" i="1" s="1"/>
  <c r="B638" i="1" s="1"/>
  <c r="B645" i="1" s="1"/>
  <c r="B652" i="1" s="1"/>
  <c r="B659" i="1" s="1"/>
  <c r="B666" i="1" s="1"/>
  <c r="B673" i="1" s="1"/>
  <c r="B680" i="1" s="1"/>
  <c r="B687" i="1" s="1"/>
  <c r="B694" i="1" s="1"/>
  <c r="B701" i="1" s="1"/>
  <c r="B708" i="1" s="1"/>
  <c r="B715" i="1" s="1"/>
  <c r="B722" i="1" s="1"/>
  <c r="B729" i="1" s="1"/>
  <c r="B736" i="1" s="1"/>
  <c r="B743" i="1" s="1"/>
  <c r="B750" i="1" s="1"/>
  <c r="B757" i="1" s="1"/>
  <c r="B764" i="1" s="1"/>
  <c r="B771" i="1" s="1"/>
  <c r="B778" i="1" s="1"/>
  <c r="B785" i="1" s="1"/>
  <c r="B792" i="1" s="1"/>
  <c r="B799" i="1" s="1"/>
  <c r="B806" i="1" s="1"/>
  <c r="B813" i="1" s="1"/>
  <c r="B820" i="1" s="1"/>
  <c r="B827" i="1" s="1"/>
  <c r="B834" i="1" s="1"/>
  <c r="B841" i="1" s="1"/>
  <c r="B848" i="1" s="1"/>
  <c r="B855" i="1" s="1"/>
  <c r="B862" i="1" s="1"/>
  <c r="B869" i="1" s="1"/>
  <c r="B876" i="1" s="1"/>
  <c r="B883" i="1" s="1"/>
  <c r="B890" i="1" s="1"/>
  <c r="B897" i="1" s="1"/>
  <c r="B904" i="1" s="1"/>
  <c r="B911" i="1" s="1"/>
  <c r="B918" i="1" s="1"/>
  <c r="B925" i="1" s="1"/>
  <c r="B932" i="1" s="1"/>
  <c r="B939" i="1" s="1"/>
  <c r="B946" i="1" s="1"/>
  <c r="B953" i="1" s="1"/>
  <c r="B960" i="1" s="1"/>
  <c r="B967" i="1" s="1"/>
  <c r="B974" i="1" s="1"/>
  <c r="B981" i="1" s="1"/>
  <c r="B988" i="1" s="1"/>
  <c r="B995" i="1" s="1"/>
  <c r="B1002" i="1" s="1"/>
  <c r="B1009" i="1" s="1"/>
  <c r="B1016" i="1" s="1"/>
  <c r="B1023" i="1" s="1"/>
  <c r="B1030" i="1" s="1"/>
  <c r="B1037" i="1" s="1"/>
  <c r="B1044" i="1" s="1"/>
  <c r="B1051" i="1" s="1"/>
  <c r="B1058" i="1" s="1"/>
  <c r="B1065" i="1" s="1"/>
  <c r="B1072" i="1" s="1"/>
  <c r="B1079" i="1" s="1"/>
  <c r="B1086" i="1" s="1"/>
  <c r="B1093" i="1" s="1"/>
  <c r="B1100" i="1" s="1"/>
  <c r="B1107" i="1" s="1"/>
  <c r="B1114" i="1" s="1"/>
  <c r="B1121" i="1" s="1"/>
  <c r="B1128" i="1" s="1"/>
  <c r="B1135" i="1" s="1"/>
  <c r="B1142" i="1" s="1"/>
  <c r="B1149" i="1" s="1"/>
  <c r="B1156" i="1" s="1"/>
  <c r="B1163" i="1" s="1"/>
  <c r="B1170" i="1" s="1"/>
  <c r="B1177" i="1" s="1"/>
  <c r="B1184" i="1" s="1"/>
  <c r="B1191" i="1" s="1"/>
  <c r="B1198" i="1" s="1"/>
  <c r="B1205" i="1" s="1"/>
  <c r="B1212" i="1" s="1"/>
  <c r="B1219" i="1" s="1"/>
  <c r="B1226" i="1" s="1"/>
  <c r="B1233" i="1" s="1"/>
  <c r="B1240" i="1" s="1"/>
  <c r="B1247" i="1" s="1"/>
  <c r="B1254" i="1" s="1"/>
  <c r="B1261" i="1" s="1"/>
  <c r="B1268" i="1" s="1"/>
  <c r="B1275" i="1" s="1"/>
  <c r="B1282" i="1" s="1"/>
  <c r="B1289" i="1" s="1"/>
  <c r="B1296" i="1" s="1"/>
  <c r="B1303" i="1" s="1"/>
  <c r="B1310" i="1" s="1"/>
  <c r="B1317" i="1" s="1"/>
  <c r="B1324" i="1" s="1"/>
  <c r="B1331" i="1" s="1"/>
  <c r="B1338" i="1" s="1"/>
  <c r="B1345" i="1" s="1"/>
  <c r="B1352" i="1" s="1"/>
  <c r="B1359" i="1" s="1"/>
  <c r="B1366" i="1" s="1"/>
  <c r="B1373" i="1" s="1"/>
  <c r="B1380" i="1" s="1"/>
  <c r="B1387" i="1" s="1"/>
  <c r="B1394" i="1" s="1"/>
  <c r="B1401" i="1" s="1"/>
  <c r="B1408" i="1" s="1"/>
  <c r="B1415" i="1" s="1"/>
  <c r="B1422" i="1" s="1"/>
  <c r="B1429" i="1" s="1"/>
  <c r="B1436" i="1" s="1"/>
  <c r="B1443" i="1" s="1"/>
  <c r="B1450" i="1" s="1"/>
  <c r="B1457" i="1" s="1"/>
  <c r="B1464" i="1" s="1"/>
  <c r="B1471" i="1" s="1"/>
  <c r="B1478" i="1" s="1"/>
  <c r="B1485" i="1" s="1"/>
  <c r="B1492" i="1" s="1"/>
  <c r="B1499" i="1" s="1"/>
  <c r="B1506" i="1" s="1"/>
  <c r="B1513" i="1" s="1"/>
  <c r="B1520" i="1" s="1"/>
  <c r="B1527" i="1" s="1"/>
  <c r="B1534" i="1" s="1"/>
  <c r="B1541" i="1" s="1"/>
  <c r="B1548" i="1" s="1"/>
  <c r="B1555" i="1" s="1"/>
  <c r="B1562" i="1" s="1"/>
  <c r="B1569" i="1" s="1"/>
  <c r="B1576" i="1" s="1"/>
  <c r="B1583" i="1" s="1"/>
  <c r="B1590" i="1" s="1"/>
  <c r="B1597" i="1" s="1"/>
  <c r="B1604" i="1" s="1"/>
  <c r="B1611" i="1" s="1"/>
  <c r="B1618" i="1" s="1"/>
  <c r="B1625" i="1" s="1"/>
  <c r="B1632" i="1" s="1"/>
  <c r="B1639" i="1" s="1"/>
  <c r="B1646" i="1" s="1"/>
  <c r="B1653" i="1" s="1"/>
  <c r="B1660" i="1" s="1"/>
  <c r="B1667" i="1" s="1"/>
  <c r="B1674" i="1" s="1"/>
  <c r="B1681" i="1" s="1"/>
  <c r="B1688" i="1" s="1"/>
  <c r="B1695" i="1" s="1"/>
  <c r="B1702" i="1" s="1"/>
  <c r="B1709" i="1" s="1"/>
  <c r="B1716" i="1" s="1"/>
  <c r="B1723" i="1" s="1"/>
  <c r="B1730" i="1" s="1"/>
  <c r="B1737" i="1" s="1"/>
  <c r="B1744" i="1" s="1"/>
  <c r="B1751" i="1" s="1"/>
  <c r="B1758" i="1" s="1"/>
  <c r="B1765" i="1" s="1"/>
  <c r="B1772" i="1" s="1"/>
  <c r="B1779" i="1" s="1"/>
  <c r="B1786" i="1" s="1"/>
  <c r="B1793" i="1" s="1"/>
  <c r="B1800" i="1" s="1"/>
  <c r="B1807" i="1" s="1"/>
  <c r="B1814" i="1" s="1"/>
  <c r="B1821" i="1" s="1"/>
  <c r="B1828" i="1" s="1"/>
  <c r="B1835" i="1" s="1"/>
  <c r="B1842" i="1" s="1"/>
  <c r="B1849" i="1" s="1"/>
  <c r="B1856" i="1" s="1"/>
  <c r="B1863" i="1" s="1"/>
  <c r="B1870" i="1" s="1"/>
  <c r="B1877" i="1" s="1"/>
  <c r="B1884" i="1" s="1"/>
  <c r="B1891" i="1" s="1"/>
  <c r="B1898" i="1" s="1"/>
  <c r="B1905" i="1" s="1"/>
  <c r="B1912" i="1" s="1"/>
  <c r="B1919" i="1" s="1"/>
  <c r="B1926" i="1" s="1"/>
  <c r="B1933" i="1" s="1"/>
  <c r="B1940" i="1" s="1"/>
  <c r="B1947" i="1" s="1"/>
  <c r="B1954" i="1" s="1"/>
  <c r="B1961" i="1" s="1"/>
  <c r="B1968" i="1" s="1"/>
  <c r="B1975" i="1" s="1"/>
  <c r="B1982" i="1" s="1"/>
  <c r="B1989" i="1" s="1"/>
  <c r="B1996" i="1" s="1"/>
  <c r="B2003" i="1" s="1"/>
  <c r="B2010" i="1" s="1"/>
  <c r="B2017" i="1" s="1"/>
  <c r="B2024" i="1" s="1"/>
  <c r="B2031" i="1" s="1"/>
  <c r="B2038" i="1" s="1"/>
  <c r="B2045" i="1" s="1"/>
  <c r="B2052" i="1" s="1"/>
  <c r="B2059" i="1" s="1"/>
  <c r="B2066" i="1" s="1"/>
  <c r="B2073" i="1" s="1"/>
  <c r="B2080" i="1" s="1"/>
  <c r="B2087" i="1" s="1"/>
  <c r="B2094" i="1" s="1"/>
  <c r="B2101" i="1" s="1"/>
  <c r="B2108" i="1" s="1"/>
  <c r="B2115" i="1" s="1"/>
  <c r="B2122" i="1" s="1"/>
  <c r="B2129" i="1" s="1"/>
  <c r="B2136" i="1" s="1"/>
  <c r="B2143" i="1" s="1"/>
  <c r="B2150" i="1" s="1"/>
  <c r="B2157" i="1" s="1"/>
  <c r="B2164" i="1" s="1"/>
  <c r="B2171" i="1" s="1"/>
  <c r="B2178" i="1" s="1"/>
  <c r="B2185" i="1" s="1"/>
  <c r="B2192" i="1" s="1"/>
  <c r="B2199" i="1" s="1"/>
  <c r="B2206" i="1" s="1"/>
  <c r="B2213" i="1" s="1"/>
  <c r="B2220" i="1" s="1"/>
  <c r="B2227" i="1" s="1"/>
  <c r="B2234" i="1" s="1"/>
  <c r="B2241" i="1" s="1"/>
  <c r="B2248" i="1" s="1"/>
  <c r="B2255" i="1" s="1"/>
  <c r="B2262" i="1" s="1"/>
  <c r="B2269" i="1" s="1"/>
  <c r="B2276" i="1" s="1"/>
  <c r="B2283" i="1" s="1"/>
  <c r="B2290" i="1" s="1"/>
  <c r="B2297" i="1" s="1"/>
  <c r="B2304" i="1" s="1"/>
  <c r="B2311" i="1" s="1"/>
  <c r="B2318" i="1" s="1"/>
  <c r="B2325" i="1" s="1"/>
  <c r="B2332" i="1" s="1"/>
  <c r="B2339" i="1" s="1"/>
  <c r="B2346" i="1" s="1"/>
  <c r="B2353" i="1" s="1"/>
  <c r="B2360" i="1" s="1"/>
  <c r="B2367" i="1" s="1"/>
  <c r="B2374" i="1" s="1"/>
  <c r="B2381" i="1" s="1"/>
  <c r="B2388" i="1" s="1"/>
  <c r="B2395" i="1" s="1"/>
  <c r="B2402" i="1" s="1"/>
  <c r="B2409" i="1" s="1"/>
  <c r="B2416" i="1" s="1"/>
  <c r="B2423" i="1" s="1"/>
  <c r="B2430" i="1" s="1"/>
  <c r="B2437" i="1" s="1"/>
  <c r="B2444" i="1" s="1"/>
  <c r="B2451" i="1" s="1"/>
  <c r="B2458" i="1" s="1"/>
  <c r="B2465" i="1" s="1"/>
  <c r="B2472" i="1" s="1"/>
  <c r="B2479" i="1" s="1"/>
  <c r="B2486" i="1" s="1"/>
  <c r="B2493" i="1" s="1"/>
  <c r="B2500" i="1" s="1"/>
  <c r="B2507" i="1" s="1"/>
  <c r="B2514" i="1" s="1"/>
  <c r="B2521" i="1" s="1"/>
  <c r="B2528" i="1" s="1"/>
  <c r="B2535" i="1" s="1"/>
  <c r="B2542" i="1" s="1"/>
  <c r="B2549" i="1" s="1"/>
  <c r="B2556" i="1" s="1"/>
  <c r="B2563" i="1" s="1"/>
  <c r="B2570" i="1" s="1"/>
  <c r="B2577" i="1" s="1"/>
  <c r="B2584" i="1" s="1"/>
  <c r="B2591" i="1" s="1"/>
  <c r="B2598" i="1" s="1"/>
  <c r="B2605" i="1" s="1"/>
  <c r="B2612" i="1" s="1"/>
  <c r="B2619" i="1" s="1"/>
  <c r="B2626" i="1" s="1"/>
  <c r="B2633" i="1" s="1"/>
  <c r="B2640" i="1" s="1"/>
  <c r="B2647" i="1" s="1"/>
  <c r="B2654" i="1" s="1"/>
  <c r="B2661" i="1" s="1"/>
  <c r="B2668" i="1" s="1"/>
  <c r="B2675" i="1" s="1"/>
  <c r="B2682" i="1" s="1"/>
  <c r="B2689" i="1" s="1"/>
  <c r="B2696" i="1" s="1"/>
  <c r="B2703" i="1" s="1"/>
  <c r="B2710" i="1" s="1"/>
  <c r="B2717" i="1" s="1"/>
  <c r="B2724" i="1" s="1"/>
  <c r="B2731" i="1" s="1"/>
  <c r="B2738" i="1" s="1"/>
  <c r="B2745" i="1" s="1"/>
  <c r="B2752" i="1" s="1"/>
  <c r="B2759" i="1" s="1"/>
  <c r="B2766" i="1" s="1"/>
  <c r="B2773" i="1" s="1"/>
  <c r="B2780" i="1" s="1"/>
  <c r="B2787" i="1" s="1"/>
  <c r="B2794" i="1" s="1"/>
  <c r="B2801" i="1" s="1"/>
  <c r="B2808" i="1" s="1"/>
  <c r="B2815" i="1" s="1"/>
  <c r="B2822" i="1" s="1"/>
  <c r="B2829" i="1" s="1"/>
  <c r="B2836" i="1" s="1"/>
  <c r="B2843" i="1" s="1"/>
  <c r="B2850" i="1" s="1"/>
  <c r="B2857" i="1" s="1"/>
  <c r="B2864" i="1" s="1"/>
  <c r="B2871" i="1" s="1"/>
  <c r="B2878" i="1" s="1"/>
  <c r="B2885" i="1" s="1"/>
  <c r="B2892" i="1" s="1"/>
  <c r="B2899" i="1" s="1"/>
  <c r="B2906" i="1" s="1"/>
  <c r="B2913" i="1" s="1"/>
  <c r="B2920" i="1" s="1"/>
  <c r="B2927" i="1" s="1"/>
  <c r="B2934" i="1" s="1"/>
  <c r="B2941" i="1" s="1"/>
  <c r="B2948" i="1" s="1"/>
  <c r="B2955" i="1" s="1"/>
  <c r="B2962" i="1" s="1"/>
  <c r="B2969" i="1" s="1"/>
  <c r="B2976" i="1" s="1"/>
  <c r="B2983" i="1" s="1"/>
  <c r="B2990" i="1" s="1"/>
  <c r="B2997" i="1" s="1"/>
  <c r="B3004" i="1" s="1"/>
  <c r="B3011" i="1" s="1"/>
  <c r="B3018" i="1" s="1"/>
  <c r="B3025" i="1" s="1"/>
  <c r="B3032" i="1" s="1"/>
  <c r="B3039" i="1" s="1"/>
  <c r="B3046" i="1" s="1"/>
  <c r="B3053" i="1" s="1"/>
  <c r="B3060" i="1" s="1"/>
  <c r="B3067" i="1" s="1"/>
  <c r="B3074" i="1" s="1"/>
  <c r="B3081" i="1" s="1"/>
  <c r="B3088" i="1" s="1"/>
  <c r="B3095" i="1" s="1"/>
  <c r="B3102" i="1" s="1"/>
  <c r="B3109" i="1" s="1"/>
  <c r="B3116" i="1" s="1"/>
  <c r="B3123" i="1" s="1"/>
  <c r="B3130" i="1" s="1"/>
  <c r="B3137" i="1" s="1"/>
  <c r="B3144" i="1" s="1"/>
  <c r="B3151" i="1" s="1"/>
  <c r="B3158" i="1" s="1"/>
  <c r="B3165" i="1" s="1"/>
  <c r="B3172" i="1" s="1"/>
  <c r="B3179" i="1" s="1"/>
  <c r="B3186" i="1" s="1"/>
  <c r="B3193" i="1" s="1"/>
  <c r="B3200" i="1" s="1"/>
  <c r="B3207" i="1" s="1"/>
  <c r="B3214" i="1" s="1"/>
  <c r="B3221" i="1" s="1"/>
  <c r="B3228" i="1" s="1"/>
  <c r="B3235" i="1" s="1"/>
  <c r="B3242" i="1" s="1"/>
  <c r="B3249" i="1" s="1"/>
  <c r="B3256" i="1" s="1"/>
  <c r="B3263" i="1" s="1"/>
  <c r="B3270" i="1" s="1"/>
  <c r="B3277" i="1" s="1"/>
  <c r="B3284" i="1" s="1"/>
  <c r="B3291" i="1" s="1"/>
  <c r="B3298" i="1" s="1"/>
  <c r="B3305" i="1" s="1"/>
  <c r="B3312" i="1" s="1"/>
  <c r="B3319" i="1" s="1"/>
  <c r="B3326" i="1" s="1"/>
  <c r="B3333" i="1" s="1"/>
  <c r="B3340" i="1" s="1"/>
  <c r="B3347" i="1" s="1"/>
  <c r="B3354" i="1" s="1"/>
  <c r="B3361" i="1" s="1"/>
  <c r="B3368" i="1" s="1"/>
  <c r="B3375" i="1" s="1"/>
  <c r="B3382" i="1" s="1"/>
  <c r="B3389" i="1" s="1"/>
  <c r="B3396" i="1" s="1"/>
  <c r="B3403" i="1" s="1"/>
  <c r="B3410" i="1" s="1"/>
  <c r="B3417" i="1" s="1"/>
  <c r="B3424" i="1" s="1"/>
  <c r="B3431" i="1" s="1"/>
  <c r="B3438" i="1" s="1"/>
  <c r="B3445" i="1" s="1"/>
  <c r="B3452" i="1" s="1"/>
  <c r="B3459" i="1" s="1"/>
  <c r="B3466" i="1" s="1"/>
  <c r="B3473" i="1" s="1"/>
  <c r="B3480" i="1" s="1"/>
  <c r="B3487" i="1" s="1"/>
  <c r="B3494" i="1" s="1"/>
  <c r="B3501" i="1" s="1"/>
  <c r="B3508" i="1" s="1"/>
  <c r="B3515" i="1" s="1"/>
  <c r="B3522" i="1" s="1"/>
  <c r="B3529" i="1" s="1"/>
  <c r="B3536" i="1" s="1"/>
  <c r="B3543" i="1" s="1"/>
  <c r="B3550" i="1" s="1"/>
  <c r="B3557" i="1" s="1"/>
  <c r="B3564" i="1" s="1"/>
  <c r="B3571" i="1" s="1"/>
  <c r="B3578" i="1" s="1"/>
  <c r="B3585" i="1" s="1"/>
  <c r="B3592" i="1" s="1"/>
  <c r="B3599" i="1" s="1"/>
  <c r="B3606" i="1" s="1"/>
  <c r="B3613" i="1" s="1"/>
  <c r="B3620" i="1" s="1"/>
  <c r="B3627" i="1" s="1"/>
  <c r="B3634" i="1" s="1"/>
  <c r="B3641" i="1" s="1"/>
  <c r="B3648" i="1" s="1"/>
  <c r="B3655" i="1" s="1"/>
  <c r="B3662" i="1" s="1"/>
  <c r="B3669" i="1" s="1"/>
  <c r="B3676" i="1" s="1"/>
  <c r="B3683" i="1" s="1"/>
  <c r="B3690" i="1" s="1"/>
  <c r="B3697" i="1" s="1"/>
  <c r="B3704" i="1" s="1"/>
  <c r="B3711" i="1" s="1"/>
  <c r="B3718" i="1" s="1"/>
  <c r="B3725" i="1" s="1"/>
  <c r="B3732" i="1" s="1"/>
  <c r="B3739" i="1" s="1"/>
  <c r="B3746" i="1" s="1"/>
  <c r="B3753" i="1" s="1"/>
  <c r="B3760" i="1" s="1"/>
  <c r="B3767" i="1" s="1"/>
  <c r="B3774" i="1" s="1"/>
  <c r="B3781" i="1" s="1"/>
  <c r="B3788" i="1" s="1"/>
  <c r="B3795" i="1" s="1"/>
  <c r="B3802" i="1" s="1"/>
  <c r="B3809" i="1" s="1"/>
  <c r="B3816" i="1" s="1"/>
  <c r="B3823" i="1" s="1"/>
  <c r="B3830" i="1" s="1"/>
  <c r="B3837" i="1" s="1"/>
  <c r="B3844" i="1" s="1"/>
  <c r="B3851" i="1" s="1"/>
  <c r="B3858" i="1" s="1"/>
  <c r="B3865" i="1" s="1"/>
  <c r="B3872" i="1" s="1"/>
  <c r="B3879" i="1" s="1"/>
  <c r="B3886" i="1" s="1"/>
  <c r="B3893" i="1" s="1"/>
  <c r="B3900" i="1" s="1"/>
  <c r="B3907" i="1" s="1"/>
  <c r="B3914" i="1" s="1"/>
  <c r="B3921" i="1" s="1"/>
  <c r="B3928" i="1" s="1"/>
  <c r="B3935" i="1" s="1"/>
  <c r="B3942" i="1" s="1"/>
  <c r="B3949" i="1" s="1"/>
  <c r="B3956" i="1" s="1"/>
  <c r="B3963" i="1" s="1"/>
  <c r="B3970" i="1" s="1"/>
  <c r="B3977" i="1" s="1"/>
  <c r="B3984" i="1" s="1"/>
  <c r="B3991" i="1" s="1"/>
  <c r="B3998" i="1" s="1"/>
  <c r="B4005" i="1" s="1"/>
  <c r="B4012" i="1" s="1"/>
  <c r="B4019" i="1" s="1"/>
  <c r="B4026" i="1" s="1"/>
  <c r="B4033" i="1" s="1"/>
  <c r="B4040" i="1" s="1"/>
  <c r="B4047" i="1" s="1"/>
  <c r="B4054" i="1" s="1"/>
  <c r="B4061" i="1" s="1"/>
  <c r="B4068" i="1" s="1"/>
  <c r="B4075" i="1" s="1"/>
  <c r="B4082" i="1" s="1"/>
  <c r="B4089" i="1" s="1"/>
  <c r="B4096" i="1" s="1"/>
  <c r="B4103" i="1" s="1"/>
  <c r="B4110" i="1" s="1"/>
  <c r="B4117" i="1" s="1"/>
  <c r="B4124" i="1" s="1"/>
  <c r="B4131" i="1" s="1"/>
  <c r="B4138" i="1" s="1"/>
  <c r="B4145" i="1" s="1"/>
  <c r="B4152" i="1" s="1"/>
  <c r="B4159" i="1" s="1"/>
  <c r="B4166" i="1" s="1"/>
  <c r="B4173" i="1" s="1"/>
  <c r="B4180" i="1" s="1"/>
  <c r="B4187" i="1" s="1"/>
  <c r="B4194" i="1" s="1"/>
  <c r="B4201" i="1" s="1"/>
  <c r="B4208" i="1" s="1"/>
  <c r="B4215" i="1" s="1"/>
  <c r="B4222" i="1" s="1"/>
  <c r="B4229" i="1" s="1"/>
  <c r="B4236" i="1" s="1"/>
  <c r="B4243" i="1" s="1"/>
  <c r="B4250" i="1" s="1"/>
  <c r="B4257" i="1" s="1"/>
  <c r="B4264" i="1" s="1"/>
  <c r="B4271" i="1" s="1"/>
  <c r="B4278" i="1" s="1"/>
  <c r="B4285" i="1" s="1"/>
  <c r="B4292" i="1" s="1"/>
  <c r="B4299" i="1" s="1"/>
  <c r="B4306" i="1" s="1"/>
  <c r="B4313" i="1" s="1"/>
  <c r="B4320" i="1" s="1"/>
  <c r="B4327" i="1" s="1"/>
  <c r="B4334" i="1" s="1"/>
  <c r="B4341" i="1" s="1"/>
  <c r="B4348" i="1" s="1"/>
  <c r="B4355" i="1" s="1"/>
  <c r="B4362" i="1" s="1"/>
  <c r="B4369" i="1" s="1"/>
  <c r="B4376" i="1" s="1"/>
  <c r="B4383" i="1" s="1"/>
  <c r="B4390" i="1" s="1"/>
  <c r="B4397" i="1" s="1"/>
  <c r="B4404" i="1" s="1"/>
  <c r="B4411" i="1" s="1"/>
  <c r="B4418" i="1" s="1"/>
  <c r="B4425" i="1" s="1"/>
  <c r="B4432" i="1" s="1"/>
  <c r="B4439" i="1" s="1"/>
  <c r="B4446" i="1" s="1"/>
  <c r="B4453" i="1" s="1"/>
  <c r="B4460" i="1" s="1"/>
  <c r="B4467" i="1" s="1"/>
  <c r="B4474" i="1" s="1"/>
  <c r="B4481" i="1" s="1"/>
  <c r="B4488" i="1" s="1"/>
  <c r="B4495" i="1" s="1"/>
  <c r="B4502" i="1" s="1"/>
  <c r="B4509" i="1" s="1"/>
  <c r="B4516" i="1" s="1"/>
  <c r="B4523" i="1" s="1"/>
  <c r="B4530" i="1" s="1"/>
  <c r="B4537" i="1" s="1"/>
  <c r="B4544" i="1" s="1"/>
  <c r="B4551" i="1" s="1"/>
  <c r="B4558" i="1" s="1"/>
  <c r="B4565" i="1" s="1"/>
  <c r="B4572" i="1" s="1"/>
  <c r="B4579" i="1" s="1"/>
  <c r="B4586" i="1" s="1"/>
  <c r="B4593" i="1" s="1"/>
  <c r="B4600" i="1" s="1"/>
  <c r="B4607" i="1" s="1"/>
  <c r="B4614" i="1" s="1"/>
  <c r="B4621" i="1" s="1"/>
  <c r="B4628" i="1" s="1"/>
  <c r="B4635" i="1" s="1"/>
  <c r="B4642" i="1" s="1"/>
  <c r="B4649" i="1" s="1"/>
  <c r="B4656" i="1" s="1"/>
  <c r="B4663" i="1" s="1"/>
  <c r="B4670" i="1" s="1"/>
  <c r="B4677" i="1" s="1"/>
  <c r="B4684" i="1" s="1"/>
  <c r="B4691" i="1" s="1"/>
  <c r="B4698" i="1" s="1"/>
  <c r="B4705" i="1" s="1"/>
  <c r="B4712" i="1" s="1"/>
  <c r="B4719" i="1" s="1"/>
  <c r="B4726" i="1" s="1"/>
  <c r="B4733" i="1" s="1"/>
  <c r="B4740" i="1" s="1"/>
  <c r="B4747" i="1" s="1"/>
  <c r="B4754" i="1" s="1"/>
  <c r="B4761" i="1" s="1"/>
  <c r="B4768" i="1" s="1"/>
  <c r="B4775" i="1" s="1"/>
  <c r="B4782" i="1" s="1"/>
  <c r="B4789" i="1" s="1"/>
  <c r="B4796" i="1" s="1"/>
  <c r="B4803" i="1" s="1"/>
  <c r="B4810" i="1" s="1"/>
  <c r="B4817" i="1" s="1"/>
  <c r="B4824" i="1" s="1"/>
  <c r="B4831" i="1" s="1"/>
  <c r="B4838" i="1" s="1"/>
  <c r="B4845" i="1" s="1"/>
  <c r="B4852" i="1" s="1"/>
  <c r="B4859" i="1" s="1"/>
  <c r="B4866" i="1" s="1"/>
  <c r="B4873" i="1" s="1"/>
  <c r="B4880" i="1" s="1"/>
  <c r="B4887" i="1" s="1"/>
  <c r="B4894" i="1" s="1"/>
  <c r="B4901" i="1" s="1"/>
  <c r="B4908" i="1" s="1"/>
  <c r="B4915" i="1" s="1"/>
  <c r="B4922" i="1" s="1"/>
  <c r="B4929" i="1" s="1"/>
  <c r="B4936" i="1" s="1"/>
  <c r="B4943" i="1" s="1"/>
  <c r="B4950" i="1" s="1"/>
  <c r="B4957" i="1" s="1"/>
  <c r="B4964" i="1" s="1"/>
  <c r="B4971" i="1" s="1"/>
  <c r="B4978" i="1" s="1"/>
  <c r="B4985" i="1" s="1"/>
  <c r="B4992" i="1" s="1"/>
  <c r="B4999" i="1" s="1"/>
  <c r="B5006" i="1" s="1"/>
  <c r="B5013" i="1" s="1"/>
  <c r="B5020" i="1" s="1"/>
  <c r="B5027" i="1" s="1"/>
  <c r="B5034" i="1" s="1"/>
  <c r="B5041" i="1" s="1"/>
  <c r="B5048" i="1" s="1"/>
  <c r="B5055" i="1" s="1"/>
  <c r="B5062" i="1" s="1"/>
  <c r="B5069" i="1" s="1"/>
  <c r="B5076" i="1" s="1"/>
  <c r="B5083" i="1" s="1"/>
  <c r="B5090" i="1" s="1"/>
  <c r="B5097" i="1" s="1"/>
  <c r="B5104" i="1" s="1"/>
  <c r="B5111" i="1" s="1"/>
  <c r="B5118" i="1" s="1"/>
  <c r="B5125" i="1" s="1"/>
  <c r="B5132" i="1" s="1"/>
  <c r="B5139" i="1" s="1"/>
  <c r="B5146" i="1" s="1"/>
  <c r="B5153" i="1" s="1"/>
  <c r="B5160" i="1" s="1"/>
  <c r="B5167" i="1" s="1"/>
  <c r="B5174" i="1" s="1"/>
  <c r="B5181" i="1" s="1"/>
  <c r="B5188" i="1" s="1"/>
  <c r="B5195" i="1" s="1"/>
  <c r="B5202" i="1" s="1"/>
  <c r="B5209" i="1" s="1"/>
  <c r="B5216" i="1" s="1"/>
  <c r="B5223" i="1" s="1"/>
  <c r="B5230" i="1" s="1"/>
  <c r="B5237" i="1" s="1"/>
  <c r="B5244" i="1" s="1"/>
  <c r="B5251" i="1" s="1"/>
  <c r="B5258" i="1" s="1"/>
  <c r="B5265" i="1" s="1"/>
  <c r="B5272" i="1" s="1"/>
  <c r="B5279" i="1" s="1"/>
  <c r="B5286" i="1" s="1"/>
  <c r="B5293" i="1" s="1"/>
  <c r="B5300" i="1" s="1"/>
  <c r="B5307" i="1" s="1"/>
  <c r="B5314" i="1" s="1"/>
  <c r="B5321" i="1" s="1"/>
  <c r="B5328" i="1" s="1"/>
  <c r="B5335" i="1" s="1"/>
  <c r="B5342" i="1" s="1"/>
  <c r="B5349" i="1" s="1"/>
  <c r="B5356" i="1" s="1"/>
  <c r="B5363" i="1" s="1"/>
  <c r="B5370" i="1" s="1"/>
  <c r="B5377" i="1" s="1"/>
  <c r="B5384" i="1" s="1"/>
  <c r="B5391" i="1" s="1"/>
  <c r="B5398" i="1" s="1"/>
  <c r="B5405" i="1" s="1"/>
  <c r="B5412" i="1" s="1"/>
  <c r="B5419" i="1" s="1"/>
  <c r="B5426" i="1" s="1"/>
  <c r="B5433" i="1" s="1"/>
  <c r="B5440" i="1" s="1"/>
  <c r="B5447" i="1" s="1"/>
  <c r="B5454" i="1" s="1"/>
  <c r="B5461" i="1" s="1"/>
  <c r="B5468" i="1" s="1"/>
  <c r="B5475" i="1" s="1"/>
  <c r="B5482" i="1" s="1"/>
  <c r="B5489" i="1" s="1"/>
  <c r="B5496" i="1" s="1"/>
  <c r="B5503" i="1" s="1"/>
  <c r="B5510" i="1" s="1"/>
  <c r="B5517" i="1" s="1"/>
  <c r="B5524" i="1" s="1"/>
  <c r="B5531" i="1" s="1"/>
  <c r="B5538" i="1" s="1"/>
  <c r="B5545" i="1" s="1"/>
  <c r="B5552" i="1" s="1"/>
  <c r="B5559" i="1" s="1"/>
  <c r="B5566" i="1" s="1"/>
  <c r="B5573" i="1" s="1"/>
  <c r="B5580" i="1" s="1"/>
  <c r="B5587" i="1" s="1"/>
  <c r="B5594" i="1" s="1"/>
  <c r="B5601" i="1" s="1"/>
  <c r="B5608" i="1" s="1"/>
  <c r="B5615" i="1" s="1"/>
  <c r="B5622" i="1" s="1"/>
  <c r="B5629" i="1" s="1"/>
  <c r="B5636" i="1" s="1"/>
  <c r="B5643" i="1" s="1"/>
  <c r="B5650" i="1" s="1"/>
  <c r="B5657" i="1" s="1"/>
  <c r="B5664" i="1" s="1"/>
  <c r="B5671" i="1" s="1"/>
  <c r="B5678" i="1" s="1"/>
  <c r="B5685" i="1" s="1"/>
  <c r="B5692" i="1" s="1"/>
  <c r="B5699" i="1" s="1"/>
  <c r="B5706" i="1" s="1"/>
  <c r="B5713" i="1" s="1"/>
  <c r="B5720" i="1" s="1"/>
  <c r="B5727" i="1" s="1"/>
  <c r="B5734" i="1" s="1"/>
  <c r="B5741" i="1" s="1"/>
  <c r="B5748" i="1" s="1"/>
  <c r="B5755" i="1" s="1"/>
  <c r="B5762" i="1" s="1"/>
  <c r="B5769" i="1" s="1"/>
  <c r="B5776" i="1" s="1"/>
  <c r="B5783" i="1" s="1"/>
  <c r="B5790" i="1" s="1"/>
  <c r="B5797" i="1" s="1"/>
  <c r="B5804" i="1" s="1"/>
  <c r="B5811" i="1" s="1"/>
  <c r="B5818" i="1" s="1"/>
  <c r="B5825" i="1" s="1"/>
  <c r="B5832" i="1" s="1"/>
  <c r="B5839" i="1" s="1"/>
  <c r="B5846" i="1" s="1"/>
  <c r="B5853" i="1" s="1"/>
  <c r="B5860" i="1" s="1"/>
  <c r="B5867" i="1" s="1"/>
  <c r="B5874" i="1" s="1"/>
  <c r="B5881" i="1" s="1"/>
  <c r="B5888" i="1" s="1"/>
  <c r="B5895" i="1" s="1"/>
  <c r="B5902" i="1" s="1"/>
  <c r="B5909" i="1" s="1"/>
  <c r="B5916" i="1" s="1"/>
  <c r="B5923" i="1" s="1"/>
  <c r="B5930" i="1" s="1"/>
  <c r="B5937" i="1" s="1"/>
  <c r="B5944" i="1" s="1"/>
  <c r="B5951" i="1" s="1"/>
  <c r="B5958" i="1" s="1"/>
  <c r="B5965" i="1" s="1"/>
  <c r="B5972" i="1" s="1"/>
  <c r="B5979" i="1" s="1"/>
  <c r="B5986" i="1" s="1"/>
  <c r="B5993" i="1" s="1"/>
  <c r="B6000" i="1" s="1"/>
  <c r="B6007" i="1" s="1"/>
  <c r="B6014" i="1" s="1"/>
  <c r="B6021" i="1" s="1"/>
  <c r="B6028" i="1" s="1"/>
  <c r="B6035" i="1" s="1"/>
  <c r="B6042" i="1" s="1"/>
  <c r="B6049" i="1" s="1"/>
  <c r="B6056" i="1" s="1"/>
  <c r="B6063" i="1" s="1"/>
  <c r="B6070" i="1" s="1"/>
  <c r="B6077" i="1" s="1"/>
  <c r="B6084" i="1" s="1"/>
  <c r="B6091" i="1" s="1"/>
  <c r="B6098" i="1" s="1"/>
  <c r="B6105" i="1" s="1"/>
  <c r="B6112" i="1" s="1"/>
  <c r="B6119" i="1" s="1"/>
  <c r="B6126" i="1" s="1"/>
  <c r="B6133" i="1" s="1"/>
  <c r="B6140" i="1" s="1"/>
  <c r="B6147" i="1" s="1"/>
  <c r="B6154" i="1" s="1"/>
  <c r="B6161" i="1" s="1"/>
  <c r="B6168" i="1" s="1"/>
  <c r="B6175" i="1" s="1"/>
  <c r="B6182" i="1" s="1"/>
  <c r="B6189" i="1" s="1"/>
  <c r="B6196" i="1" s="1"/>
  <c r="B6203" i="1" s="1"/>
  <c r="B6210" i="1" s="1"/>
  <c r="B6217" i="1" s="1"/>
  <c r="B6224" i="1" s="1"/>
  <c r="B6231" i="1" s="1"/>
  <c r="B6238" i="1" s="1"/>
  <c r="B6245" i="1" s="1"/>
  <c r="B6252" i="1" s="1"/>
  <c r="B6259" i="1" s="1"/>
  <c r="B6266" i="1" s="1"/>
  <c r="B6273" i="1" s="1"/>
  <c r="B6280" i="1" s="1"/>
  <c r="B6287" i="1" s="1"/>
  <c r="B6294" i="1" s="1"/>
  <c r="B6301" i="1" s="1"/>
  <c r="B6308" i="1" s="1"/>
  <c r="B6315" i="1" s="1"/>
  <c r="B6322" i="1" s="1"/>
  <c r="B6329" i="1" s="1"/>
  <c r="B6336" i="1" s="1"/>
  <c r="B6343" i="1" s="1"/>
  <c r="B6350" i="1" s="1"/>
  <c r="B6357" i="1" s="1"/>
  <c r="B6364" i="1" s="1"/>
  <c r="B6371" i="1" s="1"/>
  <c r="B6378" i="1" s="1"/>
  <c r="B6385" i="1" s="1"/>
  <c r="B6392" i="1" s="1"/>
  <c r="B6399" i="1" s="1"/>
  <c r="B6406" i="1" s="1"/>
  <c r="B6413" i="1" s="1"/>
  <c r="B6420" i="1" s="1"/>
  <c r="B6427" i="1" s="1"/>
  <c r="B6434" i="1" s="1"/>
  <c r="B6441" i="1" s="1"/>
  <c r="B6448" i="1" s="1"/>
  <c r="B6455" i="1" s="1"/>
  <c r="B6462" i="1" s="1"/>
  <c r="B6469" i="1" s="1"/>
  <c r="B6476" i="1" s="1"/>
  <c r="B6483" i="1" s="1"/>
  <c r="B6490" i="1" s="1"/>
  <c r="B6497" i="1" s="1"/>
  <c r="B6504" i="1" s="1"/>
  <c r="B6511" i="1" s="1"/>
  <c r="B6518" i="1" s="1"/>
  <c r="B6525" i="1" s="1"/>
  <c r="B6532" i="1" s="1"/>
  <c r="B6539" i="1" s="1"/>
  <c r="B6546" i="1" s="1"/>
  <c r="B6553" i="1" s="1"/>
  <c r="B6560" i="1" s="1"/>
  <c r="B6567" i="1" s="1"/>
  <c r="B6574" i="1" s="1"/>
  <c r="B6581" i="1" s="1"/>
  <c r="B6588" i="1" s="1"/>
  <c r="B6595" i="1" s="1"/>
  <c r="B6602" i="1" s="1"/>
  <c r="B6609" i="1" s="1"/>
  <c r="B6616" i="1" s="1"/>
  <c r="B6623" i="1" s="1"/>
  <c r="B6630" i="1" s="1"/>
  <c r="B6637" i="1" s="1"/>
  <c r="B6644" i="1" s="1"/>
  <c r="B6651" i="1" s="1"/>
  <c r="B6658" i="1" s="1"/>
  <c r="B6665" i="1" s="1"/>
  <c r="B6672" i="1" s="1"/>
  <c r="B6679" i="1" s="1"/>
  <c r="B6686" i="1" s="1"/>
  <c r="B6693" i="1" s="1"/>
  <c r="B6700" i="1" s="1"/>
  <c r="B6707" i="1" s="1"/>
  <c r="B6714" i="1" s="1"/>
  <c r="B6721" i="1" s="1"/>
  <c r="B6728" i="1" s="1"/>
  <c r="B6735" i="1" s="1"/>
  <c r="B6742" i="1" s="1"/>
  <c r="B6749" i="1" s="1"/>
  <c r="B6756" i="1" s="1"/>
  <c r="B6763" i="1" s="1"/>
  <c r="B6770" i="1" s="1"/>
  <c r="B6777" i="1" s="1"/>
  <c r="B6784" i="1" s="1"/>
  <c r="B6791" i="1" s="1"/>
  <c r="B6798" i="1" s="1"/>
  <c r="B6805" i="1" s="1"/>
  <c r="B6812" i="1" s="1"/>
  <c r="B6819" i="1" s="1"/>
  <c r="B6826" i="1" s="1"/>
  <c r="B6833" i="1" s="1"/>
  <c r="B6840" i="1" s="1"/>
  <c r="B6847" i="1" s="1"/>
  <c r="B6854" i="1" s="1"/>
  <c r="B6861" i="1" s="1"/>
  <c r="B6868" i="1" s="1"/>
  <c r="B6875" i="1" s="1"/>
  <c r="B6882" i="1" s="1"/>
  <c r="B6889" i="1" s="1"/>
  <c r="B6896" i="1" s="1"/>
  <c r="B6903" i="1" s="1"/>
  <c r="B6910" i="1" s="1"/>
  <c r="B6917" i="1" s="1"/>
  <c r="B6924" i="1" s="1"/>
  <c r="B6931" i="1" s="1"/>
  <c r="B6938" i="1" s="1"/>
  <c r="B6945" i="1" s="1"/>
  <c r="B6952" i="1" s="1"/>
  <c r="B6959" i="1" s="1"/>
  <c r="B6966" i="1" s="1"/>
  <c r="B6973" i="1" s="1"/>
  <c r="B6980" i="1" s="1"/>
  <c r="B6987" i="1" s="1"/>
  <c r="B6994" i="1" s="1"/>
  <c r="B7001" i="1" s="1"/>
  <c r="B7008" i="1" s="1"/>
  <c r="B7015" i="1" s="1"/>
  <c r="B7022" i="1" s="1"/>
  <c r="B7029" i="1" s="1"/>
  <c r="B7036" i="1" s="1"/>
  <c r="B7043" i="1" s="1"/>
  <c r="B7050" i="1" s="1"/>
  <c r="B7057" i="1" s="1"/>
  <c r="B7064" i="1" s="1"/>
  <c r="B7071" i="1" s="1"/>
  <c r="B7078" i="1" s="1"/>
  <c r="B7085" i="1" s="1"/>
  <c r="B7092" i="1" s="1"/>
  <c r="B7099" i="1" s="1"/>
  <c r="B7106" i="1" s="1"/>
  <c r="B7113" i="1" s="1"/>
  <c r="B7120" i="1" s="1"/>
  <c r="B7127" i="1" s="1"/>
  <c r="B7134" i="1" s="1"/>
  <c r="B7141" i="1" s="1"/>
  <c r="B7148" i="1" s="1"/>
  <c r="B7155" i="1" s="1"/>
  <c r="B7162" i="1" s="1"/>
  <c r="B7169" i="1" s="1"/>
  <c r="B7176" i="1" s="1"/>
  <c r="B7183" i="1" s="1"/>
  <c r="B7190" i="1" s="1"/>
  <c r="B7197" i="1" s="1"/>
  <c r="B7204" i="1" s="1"/>
  <c r="B7211" i="1" s="1"/>
  <c r="B7218" i="1" s="1"/>
  <c r="B7225" i="1" s="1"/>
  <c r="B7232" i="1" s="1"/>
  <c r="B7239" i="1" s="1"/>
  <c r="B7246" i="1" s="1"/>
  <c r="B7253" i="1" s="1"/>
  <c r="B7260" i="1" s="1"/>
  <c r="B7267" i="1" s="1"/>
  <c r="B7274" i="1" s="1"/>
  <c r="B7281" i="1" s="1"/>
  <c r="B7288" i="1" s="1"/>
  <c r="B7295" i="1" s="1"/>
  <c r="B7302" i="1" s="1"/>
  <c r="B7309" i="1" s="1"/>
  <c r="B7316" i="1" s="1"/>
  <c r="B7323" i="1" s="1"/>
  <c r="B7330" i="1" s="1"/>
  <c r="B7337" i="1" s="1"/>
  <c r="B7344" i="1" s="1"/>
  <c r="B7351" i="1" s="1"/>
  <c r="B7358" i="1" s="1"/>
  <c r="B7365" i="1" s="1"/>
  <c r="B7372" i="1" s="1"/>
  <c r="B7379" i="1" s="1"/>
  <c r="B7386" i="1" s="1"/>
  <c r="B7393" i="1" s="1"/>
  <c r="B7400" i="1" s="1"/>
  <c r="B7407" i="1" s="1"/>
  <c r="B7414" i="1" s="1"/>
  <c r="B7421" i="1" s="1"/>
  <c r="B7428" i="1" s="1"/>
  <c r="B7435" i="1" s="1"/>
  <c r="B7442" i="1" s="1"/>
  <c r="B7449" i="1" s="1"/>
  <c r="B7456" i="1" s="1"/>
  <c r="B7463" i="1" s="1"/>
  <c r="B7470" i="1" s="1"/>
  <c r="B7477" i="1" s="1"/>
  <c r="B7484" i="1" s="1"/>
  <c r="B7491" i="1" s="1"/>
  <c r="B7498" i="1" s="1"/>
  <c r="B7505" i="1" s="1"/>
  <c r="B7512" i="1" s="1"/>
  <c r="B7519" i="1" s="1"/>
  <c r="B7526" i="1" s="1"/>
  <c r="B7533" i="1" s="1"/>
  <c r="B7540" i="1" s="1"/>
  <c r="B7547" i="1" s="1"/>
  <c r="B7554" i="1" s="1"/>
  <c r="B7561" i="1" s="1"/>
  <c r="B7568" i="1" s="1"/>
  <c r="B7575" i="1" s="1"/>
  <c r="B7582" i="1" s="1"/>
  <c r="B7589" i="1" s="1"/>
  <c r="B7596" i="1" s="1"/>
  <c r="B7603" i="1" s="1"/>
  <c r="B7610" i="1" s="1"/>
  <c r="B7617" i="1" s="1"/>
  <c r="B7624" i="1" s="1"/>
  <c r="B7631" i="1" s="1"/>
  <c r="B7638" i="1" s="1"/>
  <c r="B7645" i="1" s="1"/>
  <c r="B7652" i="1" s="1"/>
  <c r="B7659" i="1" s="1"/>
  <c r="B7666" i="1" s="1"/>
  <c r="B7673" i="1" s="1"/>
  <c r="B7680" i="1" s="1"/>
  <c r="B7687" i="1" s="1"/>
  <c r="B7694" i="1" s="1"/>
  <c r="B7701" i="1" s="1"/>
  <c r="B7708" i="1" s="1"/>
  <c r="B7715" i="1" s="1"/>
  <c r="B7722" i="1" s="1"/>
  <c r="B7729" i="1" s="1"/>
  <c r="B7736" i="1" s="1"/>
  <c r="B7743" i="1" s="1"/>
  <c r="B7750" i="1" s="1"/>
  <c r="B7757" i="1" s="1"/>
  <c r="B7764" i="1" s="1"/>
  <c r="B7771" i="1" s="1"/>
  <c r="B7778" i="1" s="1"/>
  <c r="B7785" i="1" s="1"/>
  <c r="B7792" i="1" s="1"/>
  <c r="B7799" i="1" s="1"/>
  <c r="B7806" i="1" s="1"/>
  <c r="B7813" i="1" s="1"/>
  <c r="B7820" i="1" s="1"/>
  <c r="B7827" i="1" s="1"/>
  <c r="B7834" i="1" s="1"/>
  <c r="B7841" i="1" s="1"/>
  <c r="B7848" i="1" s="1"/>
  <c r="B7855" i="1" s="1"/>
  <c r="B7862" i="1" s="1"/>
  <c r="B7869" i="1" s="1"/>
  <c r="B7876" i="1" s="1"/>
  <c r="B7883" i="1" s="1"/>
  <c r="B7890" i="1" s="1"/>
  <c r="B7897" i="1" s="1"/>
  <c r="B7904" i="1" s="1"/>
  <c r="B7911" i="1" s="1"/>
  <c r="B7918" i="1" s="1"/>
  <c r="B7925" i="1" s="1"/>
  <c r="B7932" i="1" s="1"/>
  <c r="B7939" i="1" s="1"/>
  <c r="B7946" i="1" s="1"/>
  <c r="B7953" i="1" s="1"/>
  <c r="B7960" i="1" s="1"/>
  <c r="B7967" i="1" s="1"/>
  <c r="B7974" i="1" s="1"/>
  <c r="B7981" i="1" s="1"/>
  <c r="B7988" i="1" s="1"/>
  <c r="B7995" i="1" s="1"/>
  <c r="B8002" i="1" s="1"/>
  <c r="B8009" i="1" s="1"/>
  <c r="B8016" i="1" s="1"/>
  <c r="B8023" i="1" s="1"/>
  <c r="B8030" i="1" s="1"/>
  <c r="B8037" i="1" s="1"/>
  <c r="B8044" i="1" s="1"/>
  <c r="B8051" i="1" s="1"/>
  <c r="B8058" i="1" s="1"/>
  <c r="B8065" i="1" s="1"/>
  <c r="B8072" i="1" s="1"/>
  <c r="B8079" i="1" s="1"/>
  <c r="B8086" i="1" s="1"/>
  <c r="B8093" i="1" s="1"/>
  <c r="B8100" i="1" s="1"/>
  <c r="B8107" i="1" s="1"/>
  <c r="B8114" i="1" s="1"/>
  <c r="B8121" i="1" s="1"/>
  <c r="B8128" i="1" s="1"/>
  <c r="B8135" i="1" s="1"/>
  <c r="B8142" i="1" s="1"/>
  <c r="B8149" i="1" s="1"/>
  <c r="B8156" i="1" s="1"/>
  <c r="B8163" i="1" s="1"/>
  <c r="B8170" i="1" s="1"/>
  <c r="B8177" i="1" s="1"/>
  <c r="B8184" i="1" s="1"/>
  <c r="B8191" i="1" s="1"/>
  <c r="B8198" i="1" s="1"/>
  <c r="B8205" i="1" s="1"/>
  <c r="B8212" i="1" s="1"/>
  <c r="B8219" i="1" s="1"/>
  <c r="B8226" i="1" s="1"/>
  <c r="B8233" i="1" s="1"/>
  <c r="B8240" i="1" s="1"/>
  <c r="B8247" i="1" s="1"/>
  <c r="B8254" i="1" s="1"/>
  <c r="B8261" i="1" s="1"/>
  <c r="B8268" i="1" s="1"/>
  <c r="B8275" i="1" s="1"/>
  <c r="B8282" i="1" s="1"/>
  <c r="B8289" i="1" s="1"/>
  <c r="B8296" i="1" s="1"/>
  <c r="B8303" i="1" s="1"/>
  <c r="B8310" i="1" s="1"/>
  <c r="B8317" i="1" s="1"/>
  <c r="B8324" i="1" s="1"/>
  <c r="B8331" i="1" s="1"/>
  <c r="B8338" i="1" s="1"/>
  <c r="B8345" i="1" s="1"/>
  <c r="B8352" i="1" s="1"/>
  <c r="B8359" i="1" s="1"/>
  <c r="B8366" i="1" s="1"/>
  <c r="B8373" i="1" s="1"/>
  <c r="B8380" i="1" s="1"/>
  <c r="B8387" i="1" s="1"/>
  <c r="B8394" i="1" s="1"/>
  <c r="B8401" i="1" s="1"/>
  <c r="B8408" i="1" s="1"/>
  <c r="B8415" i="1" s="1"/>
  <c r="B8422" i="1" s="1"/>
  <c r="B8429" i="1" s="1"/>
  <c r="B8436" i="1" s="1"/>
  <c r="B8443" i="1" s="1"/>
  <c r="B8450" i="1" s="1"/>
  <c r="B8457" i="1" s="1"/>
  <c r="B8464" i="1" s="1"/>
  <c r="B8471" i="1" s="1"/>
  <c r="B8478" i="1" s="1"/>
  <c r="B8485" i="1" s="1"/>
  <c r="B8492" i="1" s="1"/>
  <c r="B8499" i="1" s="1"/>
  <c r="B8506" i="1" s="1"/>
  <c r="B8513" i="1" s="1"/>
  <c r="B8520" i="1" s="1"/>
  <c r="B8527" i="1" s="1"/>
  <c r="B8534" i="1" s="1"/>
  <c r="B8541" i="1" s="1"/>
  <c r="B8548" i="1" s="1"/>
  <c r="B8555" i="1" s="1"/>
  <c r="B8562" i="1" s="1"/>
  <c r="B8569" i="1" s="1"/>
  <c r="B8576" i="1" s="1"/>
  <c r="B8583" i="1" s="1"/>
  <c r="B8590" i="1" s="1"/>
  <c r="B8597" i="1" s="1"/>
  <c r="B8604" i="1" s="1"/>
  <c r="B8611" i="1" s="1"/>
  <c r="B8618" i="1" s="1"/>
  <c r="B8625" i="1" s="1"/>
  <c r="B8632" i="1" s="1"/>
  <c r="B8639" i="1" s="1"/>
  <c r="B8646" i="1" s="1"/>
  <c r="B8653" i="1" s="1"/>
  <c r="B8660" i="1" s="1"/>
  <c r="B8667" i="1" s="1"/>
  <c r="B8674" i="1" s="1"/>
  <c r="B8681" i="1" s="1"/>
  <c r="B8688" i="1" s="1"/>
  <c r="B8695" i="1" s="1"/>
  <c r="B8702" i="1" s="1"/>
  <c r="B8709" i="1" s="1"/>
  <c r="B8716" i="1" s="1"/>
  <c r="B8723" i="1" s="1"/>
  <c r="B8730" i="1" s="1"/>
  <c r="B8737" i="1" s="1"/>
  <c r="B8744" i="1" s="1"/>
  <c r="B8751" i="1" s="1"/>
  <c r="B8758" i="1" s="1"/>
  <c r="B8765" i="1" s="1"/>
  <c r="B8772" i="1" s="1"/>
  <c r="B8779" i="1" s="1"/>
  <c r="B8786" i="1" s="1"/>
  <c r="B8793" i="1" s="1"/>
  <c r="B8800" i="1" s="1"/>
  <c r="B8807" i="1" s="1"/>
  <c r="B8814" i="1" s="1"/>
  <c r="B8821" i="1" s="1"/>
  <c r="B8828" i="1" s="1"/>
  <c r="B8835" i="1" s="1"/>
  <c r="B8842" i="1" s="1"/>
  <c r="B8849" i="1" s="1"/>
  <c r="B8856" i="1" s="1"/>
  <c r="B8863" i="1" s="1"/>
  <c r="B8870" i="1" s="1"/>
  <c r="B8877" i="1" s="1"/>
  <c r="B8884" i="1" s="1"/>
  <c r="B8891" i="1" s="1"/>
  <c r="B8898" i="1" s="1"/>
  <c r="B8905" i="1" s="1"/>
  <c r="B8912" i="1" s="1"/>
  <c r="B8919" i="1" s="1"/>
  <c r="B8926" i="1" s="1"/>
  <c r="B8933" i="1" s="1"/>
  <c r="B8940" i="1" s="1"/>
  <c r="B8947" i="1" s="1"/>
  <c r="B8954" i="1" s="1"/>
  <c r="B8961" i="1" s="1"/>
  <c r="B8968" i="1" s="1"/>
  <c r="B8975" i="1" s="1"/>
  <c r="B8982" i="1" s="1"/>
  <c r="B8989" i="1" s="1"/>
  <c r="B8996" i="1" s="1"/>
  <c r="B9003" i="1" s="1"/>
  <c r="B9010" i="1" s="1"/>
  <c r="B9017" i="1" s="1"/>
  <c r="B9024" i="1" s="1"/>
  <c r="B9031" i="1" s="1"/>
  <c r="B9038" i="1" s="1"/>
  <c r="B9045" i="1" s="1"/>
  <c r="B9052" i="1" s="1"/>
  <c r="B9059" i="1" s="1"/>
  <c r="B9066" i="1" s="1"/>
  <c r="B9073" i="1" s="1"/>
  <c r="B9080" i="1" s="1"/>
  <c r="B9087" i="1" s="1"/>
  <c r="B9094" i="1" s="1"/>
  <c r="B9101" i="1" s="1"/>
  <c r="B9108" i="1" s="1"/>
  <c r="B9115" i="1" s="1"/>
  <c r="B9122" i="1" s="1"/>
  <c r="B9129" i="1" s="1"/>
  <c r="B9136" i="1" s="1"/>
  <c r="B9143" i="1" s="1"/>
  <c r="B9150" i="1" s="1"/>
  <c r="B9157" i="1" s="1"/>
  <c r="B9164" i="1" s="1"/>
  <c r="B9171" i="1" s="1"/>
  <c r="B9178" i="1" s="1"/>
  <c r="B9185" i="1" s="1"/>
  <c r="B9192" i="1" s="1"/>
  <c r="B9199" i="1" s="1"/>
  <c r="B9206" i="1" s="1"/>
  <c r="B9213" i="1" s="1"/>
  <c r="B9220" i="1" s="1"/>
  <c r="B9227" i="1" s="1"/>
  <c r="B9234" i="1" s="1"/>
  <c r="B9241" i="1" s="1"/>
  <c r="B9248" i="1" s="1"/>
  <c r="B9255" i="1" s="1"/>
  <c r="B9262" i="1" s="1"/>
  <c r="B9269" i="1" s="1"/>
  <c r="B9276" i="1" s="1"/>
  <c r="B9283" i="1" s="1"/>
  <c r="B9290" i="1" s="1"/>
  <c r="B9297" i="1" s="1"/>
  <c r="B9304" i="1" s="1"/>
  <c r="B9311" i="1" s="1"/>
  <c r="B9318" i="1" s="1"/>
  <c r="B9325" i="1" s="1"/>
  <c r="B9332" i="1" s="1"/>
  <c r="B9339" i="1" s="1"/>
  <c r="B9346" i="1" s="1"/>
  <c r="B9353" i="1" s="1"/>
  <c r="B9360" i="1" s="1"/>
  <c r="B9367" i="1" s="1"/>
  <c r="B9374" i="1" s="1"/>
  <c r="B9381" i="1" s="1"/>
  <c r="B9388" i="1" s="1"/>
  <c r="B9395" i="1" s="1"/>
  <c r="B9402" i="1" s="1"/>
  <c r="B9409" i="1" s="1"/>
  <c r="B9416" i="1" s="1"/>
  <c r="B9423" i="1" s="1"/>
  <c r="B9430" i="1" s="1"/>
  <c r="B9437" i="1" s="1"/>
  <c r="B9444" i="1" s="1"/>
  <c r="B9451" i="1" s="1"/>
  <c r="B9458" i="1" s="1"/>
  <c r="B9465" i="1" s="1"/>
  <c r="B9472" i="1" s="1"/>
  <c r="B9479" i="1" s="1"/>
  <c r="B9486" i="1" s="1"/>
  <c r="B9493" i="1" s="1"/>
  <c r="B9500" i="1" s="1"/>
  <c r="B9507" i="1" s="1"/>
  <c r="B9514" i="1" s="1"/>
  <c r="B9521" i="1" s="1"/>
  <c r="B9528" i="1" s="1"/>
  <c r="B9535" i="1" s="1"/>
  <c r="B9542" i="1" s="1"/>
  <c r="B9549" i="1" s="1"/>
  <c r="B9556" i="1" s="1"/>
  <c r="B9563" i="1" s="1"/>
  <c r="B9570" i="1" s="1"/>
  <c r="B9577" i="1" s="1"/>
  <c r="B9584" i="1" s="1"/>
  <c r="B9591" i="1" s="1"/>
  <c r="B9598" i="1" s="1"/>
  <c r="B9605" i="1" s="1"/>
  <c r="B9612" i="1" s="1"/>
  <c r="B9619" i="1" s="1"/>
  <c r="B9626" i="1" s="1"/>
  <c r="B9633" i="1" s="1"/>
  <c r="B9640" i="1" s="1"/>
  <c r="B9647" i="1" s="1"/>
  <c r="B9654" i="1" s="1"/>
  <c r="B9661" i="1" s="1"/>
  <c r="B9668" i="1" s="1"/>
  <c r="B9675" i="1" s="1"/>
  <c r="B9682" i="1" s="1"/>
  <c r="B9689" i="1" s="1"/>
  <c r="B9696" i="1" s="1"/>
  <c r="B9703" i="1" s="1"/>
  <c r="B9710" i="1" s="1"/>
  <c r="B9717" i="1" s="1"/>
  <c r="B9724" i="1" s="1"/>
  <c r="B9731" i="1" s="1"/>
  <c r="B9738" i="1" s="1"/>
  <c r="B9745" i="1" s="1"/>
  <c r="B9752" i="1" s="1"/>
  <c r="B9759" i="1" s="1"/>
  <c r="B9766" i="1" s="1"/>
  <c r="B9773" i="1" s="1"/>
  <c r="B9780" i="1" s="1"/>
  <c r="B9787" i="1" s="1"/>
  <c r="B9794" i="1" s="1"/>
  <c r="B9801" i="1" s="1"/>
  <c r="B9808" i="1" s="1"/>
  <c r="B9815" i="1" s="1"/>
  <c r="B9822" i="1" s="1"/>
  <c r="B9829" i="1" s="1"/>
  <c r="B9836" i="1" s="1"/>
  <c r="B9843" i="1" s="1"/>
  <c r="B9850" i="1" s="1"/>
  <c r="B9857" i="1" s="1"/>
  <c r="B9864" i="1" s="1"/>
  <c r="B9871" i="1" s="1"/>
  <c r="B9878" i="1" s="1"/>
  <c r="B9885" i="1" s="1"/>
  <c r="B9892" i="1" s="1"/>
  <c r="B9899" i="1" s="1"/>
  <c r="B9906" i="1" s="1"/>
  <c r="B9913" i="1" s="1"/>
  <c r="B9920" i="1" s="1"/>
  <c r="B9927" i="1" s="1"/>
  <c r="B9934" i="1" s="1"/>
  <c r="B9941" i="1" s="1"/>
  <c r="B9948" i="1" s="1"/>
  <c r="B9955" i="1" s="1"/>
  <c r="B9962" i="1" s="1"/>
  <c r="B9969" i="1" s="1"/>
  <c r="B9976" i="1" s="1"/>
  <c r="B9983" i="1" s="1"/>
  <c r="B9990" i="1" s="1"/>
  <c r="B9997" i="1" s="1"/>
  <c r="B10004" i="1" s="1"/>
  <c r="B10011" i="1" s="1"/>
  <c r="B10018" i="1" s="1"/>
  <c r="B10025" i="1" s="1"/>
  <c r="B10032" i="1" s="1"/>
  <c r="B10039" i="1" s="1"/>
  <c r="B10046" i="1" s="1"/>
  <c r="B10053" i="1" s="1"/>
  <c r="B10060" i="1" s="1"/>
  <c r="B10067" i="1" s="1"/>
  <c r="B10074" i="1" s="1"/>
  <c r="B10081" i="1" s="1"/>
  <c r="B10088" i="1" s="1"/>
  <c r="B10095" i="1" s="1"/>
  <c r="B10102" i="1" s="1"/>
  <c r="B10109" i="1" s="1"/>
  <c r="B10116" i="1" s="1"/>
  <c r="B10123" i="1" s="1"/>
  <c r="B10130" i="1" s="1"/>
  <c r="B10137" i="1" s="1"/>
  <c r="B10144" i="1" s="1"/>
  <c r="B10151" i="1" s="1"/>
  <c r="B10158" i="1" s="1"/>
  <c r="B10165" i="1" s="1"/>
  <c r="B10172" i="1" s="1"/>
  <c r="B10179" i="1" s="1"/>
  <c r="B10186" i="1" s="1"/>
  <c r="B10193" i="1" s="1"/>
  <c r="B10200" i="1" s="1"/>
  <c r="B10207" i="1" s="1"/>
  <c r="B10214" i="1" s="1"/>
  <c r="B10221" i="1" s="1"/>
  <c r="B10228" i="1" s="1"/>
  <c r="B10235" i="1" s="1"/>
  <c r="B10242" i="1" s="1"/>
  <c r="B10249" i="1" s="1"/>
  <c r="B10256" i="1" s="1"/>
  <c r="B10263" i="1" s="1"/>
  <c r="B10270" i="1" s="1"/>
  <c r="B10277" i="1" s="1"/>
  <c r="B10284" i="1" s="1"/>
  <c r="B10291" i="1" s="1"/>
  <c r="B10298" i="1" s="1"/>
  <c r="B10305" i="1" s="1"/>
  <c r="B10312" i="1" s="1"/>
  <c r="B10319" i="1" s="1"/>
  <c r="B10326" i="1" s="1"/>
  <c r="B10333" i="1" s="1"/>
  <c r="B10340" i="1" s="1"/>
  <c r="B10347" i="1" s="1"/>
  <c r="B10354" i="1" s="1"/>
  <c r="B10361" i="1" s="1"/>
  <c r="B10368" i="1" s="1"/>
  <c r="B10375" i="1" s="1"/>
  <c r="B10382" i="1" s="1"/>
  <c r="B10389" i="1" s="1"/>
  <c r="B10396" i="1" s="1"/>
  <c r="B10403" i="1" s="1"/>
  <c r="B10410" i="1" s="1"/>
  <c r="B10417" i="1" s="1"/>
  <c r="B10424" i="1" s="1"/>
  <c r="B10431" i="1" s="1"/>
  <c r="B10438" i="1" s="1"/>
  <c r="B10445" i="1" s="1"/>
  <c r="B10452" i="1" s="1"/>
  <c r="B10459" i="1" s="1"/>
  <c r="B10466" i="1" s="1"/>
  <c r="B10473" i="1" s="1"/>
  <c r="B10480" i="1" s="1"/>
  <c r="B10487" i="1" s="1"/>
  <c r="B10494" i="1" s="1"/>
  <c r="B10501" i="1" s="1"/>
  <c r="B10508" i="1" s="1"/>
  <c r="B10515" i="1" s="1"/>
  <c r="B10522" i="1" s="1"/>
  <c r="B10529" i="1" s="1"/>
  <c r="B10536" i="1" s="1"/>
  <c r="B10543" i="1" s="1"/>
  <c r="B10550" i="1" s="1"/>
  <c r="B10557" i="1" s="1"/>
  <c r="B10564" i="1" s="1"/>
  <c r="B10571" i="1" s="1"/>
  <c r="B10578" i="1" s="1"/>
  <c r="B10585" i="1" s="1"/>
  <c r="B10592" i="1" s="1"/>
  <c r="B10599" i="1" s="1"/>
  <c r="B10606" i="1" s="1"/>
  <c r="B10613" i="1" s="1"/>
  <c r="B10620" i="1" s="1"/>
  <c r="B10627" i="1" s="1"/>
  <c r="B10634" i="1" s="1"/>
  <c r="B10641" i="1" s="1"/>
  <c r="B10648" i="1" s="1"/>
  <c r="B10655" i="1" s="1"/>
  <c r="B10662" i="1" s="1"/>
  <c r="B10669" i="1" s="1"/>
  <c r="B10676" i="1" s="1"/>
  <c r="B10683" i="1" s="1"/>
  <c r="B10690" i="1" s="1"/>
  <c r="B10697" i="1" s="1"/>
  <c r="B10704" i="1" s="1"/>
  <c r="B10711" i="1" s="1"/>
  <c r="B10718" i="1" s="1"/>
  <c r="B10725" i="1" s="1"/>
  <c r="B10732" i="1" s="1"/>
  <c r="B10739" i="1" s="1"/>
  <c r="B10746" i="1" s="1"/>
  <c r="B10753" i="1" s="1"/>
  <c r="B10760" i="1" s="1"/>
  <c r="B10767" i="1" s="1"/>
  <c r="B10774" i="1" s="1"/>
  <c r="B10781" i="1" s="1"/>
  <c r="B10788" i="1" s="1"/>
  <c r="B10795" i="1" s="1"/>
  <c r="B10802" i="1" s="1"/>
  <c r="B10809" i="1" s="1"/>
  <c r="B10816" i="1" s="1"/>
  <c r="B10823" i="1" s="1"/>
  <c r="B10830" i="1" s="1"/>
  <c r="B10837" i="1" s="1"/>
  <c r="B10844" i="1" s="1"/>
  <c r="B10851" i="1" s="1"/>
  <c r="B10858" i="1" s="1"/>
  <c r="B10865" i="1" s="1"/>
  <c r="B10872" i="1" s="1"/>
  <c r="B10879" i="1" s="1"/>
  <c r="B10886" i="1" s="1"/>
  <c r="B10893" i="1" s="1"/>
  <c r="B10900" i="1" s="1"/>
  <c r="B10907" i="1" s="1"/>
  <c r="B10914" i="1" s="1"/>
  <c r="B10921" i="1" s="1"/>
  <c r="B10928" i="1" s="1"/>
  <c r="B10935" i="1" s="1"/>
  <c r="B10942" i="1" s="1"/>
  <c r="B10949" i="1" s="1"/>
  <c r="B10956" i="1" s="1"/>
  <c r="B10963" i="1" s="1"/>
  <c r="D21" i="1"/>
  <c r="C21" i="1"/>
  <c r="C28" i="1" s="1"/>
  <c r="C35" i="1" s="1"/>
  <c r="C42" i="1" s="1"/>
  <c r="C49" i="1" s="1"/>
  <c r="C56" i="1" s="1"/>
  <c r="C63" i="1" s="1"/>
  <c r="C70" i="1" s="1"/>
  <c r="C77" i="1" s="1"/>
  <c r="C84" i="1" s="1"/>
  <c r="C91" i="1" s="1"/>
  <c r="C98" i="1" s="1"/>
  <c r="C105" i="1" s="1"/>
  <c r="C112" i="1" s="1"/>
  <c r="C119" i="1" s="1"/>
  <c r="C126" i="1" s="1"/>
  <c r="C133" i="1" s="1"/>
  <c r="C140" i="1" s="1"/>
  <c r="C147" i="1" s="1"/>
  <c r="C154" i="1" s="1"/>
  <c r="C161" i="1" s="1"/>
  <c r="C168" i="1" s="1"/>
  <c r="C175" i="1" s="1"/>
  <c r="C182" i="1" s="1"/>
  <c r="C189" i="1" s="1"/>
  <c r="C196" i="1" s="1"/>
  <c r="C203" i="1" s="1"/>
  <c r="C210" i="1" s="1"/>
  <c r="C217" i="1" s="1"/>
  <c r="C224" i="1" s="1"/>
  <c r="C231" i="1" s="1"/>
  <c r="C238" i="1" s="1"/>
  <c r="C245" i="1" s="1"/>
  <c r="C252" i="1" s="1"/>
  <c r="C259" i="1" s="1"/>
  <c r="C266" i="1" s="1"/>
  <c r="C273" i="1" s="1"/>
  <c r="C280" i="1" s="1"/>
  <c r="C287" i="1" s="1"/>
  <c r="C294" i="1" s="1"/>
  <c r="C301" i="1" s="1"/>
  <c r="C308" i="1" s="1"/>
  <c r="C315" i="1" s="1"/>
  <c r="C322" i="1" s="1"/>
  <c r="C329" i="1" s="1"/>
  <c r="C336" i="1" s="1"/>
  <c r="C343" i="1" s="1"/>
  <c r="C350" i="1" s="1"/>
  <c r="C357" i="1" s="1"/>
  <c r="C364" i="1" s="1"/>
  <c r="C371" i="1" s="1"/>
  <c r="C378" i="1" s="1"/>
  <c r="C385" i="1" s="1"/>
  <c r="C392" i="1" s="1"/>
  <c r="C399" i="1" s="1"/>
  <c r="C406" i="1" s="1"/>
  <c r="C413" i="1" s="1"/>
  <c r="C420" i="1" s="1"/>
  <c r="C427" i="1" s="1"/>
  <c r="C434" i="1" s="1"/>
  <c r="C441" i="1" s="1"/>
  <c r="C448" i="1" s="1"/>
  <c r="C455" i="1" s="1"/>
  <c r="C462" i="1" s="1"/>
  <c r="C469" i="1" s="1"/>
  <c r="C476" i="1" s="1"/>
  <c r="C483" i="1" s="1"/>
  <c r="C490" i="1" s="1"/>
  <c r="C497" i="1" s="1"/>
  <c r="C504" i="1" s="1"/>
  <c r="C511" i="1" s="1"/>
  <c r="C518" i="1" s="1"/>
  <c r="C525" i="1" s="1"/>
  <c r="C532" i="1" s="1"/>
  <c r="C539" i="1" s="1"/>
  <c r="C546" i="1" s="1"/>
  <c r="C553" i="1" s="1"/>
  <c r="C560" i="1" s="1"/>
  <c r="C567" i="1" s="1"/>
  <c r="C574" i="1" s="1"/>
  <c r="C581" i="1" s="1"/>
  <c r="C588" i="1" s="1"/>
  <c r="C595" i="1" s="1"/>
  <c r="C602" i="1" s="1"/>
  <c r="C609" i="1" s="1"/>
  <c r="C616" i="1" s="1"/>
  <c r="C623" i="1" s="1"/>
  <c r="C630" i="1" s="1"/>
  <c r="C637" i="1" s="1"/>
  <c r="C644" i="1" s="1"/>
  <c r="C651" i="1" s="1"/>
  <c r="C658" i="1" s="1"/>
  <c r="C665" i="1" s="1"/>
  <c r="C672" i="1" s="1"/>
  <c r="C679" i="1" s="1"/>
  <c r="C686" i="1" s="1"/>
  <c r="C693" i="1" s="1"/>
  <c r="C700" i="1" s="1"/>
  <c r="C707" i="1" s="1"/>
  <c r="C714" i="1" s="1"/>
  <c r="C721" i="1" s="1"/>
  <c r="C728" i="1" s="1"/>
  <c r="C735" i="1" s="1"/>
  <c r="C742" i="1" s="1"/>
  <c r="C749" i="1" s="1"/>
  <c r="C756" i="1" s="1"/>
  <c r="C763" i="1" s="1"/>
  <c r="C770" i="1" s="1"/>
  <c r="C777" i="1" s="1"/>
  <c r="C784" i="1" s="1"/>
  <c r="C791" i="1" s="1"/>
  <c r="C798" i="1" s="1"/>
  <c r="C805" i="1" s="1"/>
  <c r="C812" i="1" s="1"/>
  <c r="C819" i="1" s="1"/>
  <c r="C826" i="1" s="1"/>
  <c r="C833" i="1" s="1"/>
  <c r="C840" i="1" s="1"/>
  <c r="C847" i="1" s="1"/>
  <c r="C854" i="1" s="1"/>
  <c r="C861" i="1" s="1"/>
  <c r="C868" i="1" s="1"/>
  <c r="C875" i="1" s="1"/>
  <c r="C882" i="1" s="1"/>
  <c r="C889" i="1" s="1"/>
  <c r="C896" i="1" s="1"/>
  <c r="C903" i="1" s="1"/>
  <c r="C910" i="1" s="1"/>
  <c r="C917" i="1" s="1"/>
  <c r="C924" i="1" s="1"/>
  <c r="C931" i="1" s="1"/>
  <c r="C938" i="1" s="1"/>
  <c r="C945" i="1" s="1"/>
  <c r="C952" i="1" s="1"/>
  <c r="C959" i="1" s="1"/>
  <c r="C966" i="1" s="1"/>
  <c r="C973" i="1" s="1"/>
  <c r="C980" i="1" s="1"/>
  <c r="C987" i="1" s="1"/>
  <c r="C994" i="1" s="1"/>
  <c r="C1001" i="1" s="1"/>
  <c r="C1008" i="1" s="1"/>
  <c r="C1015" i="1" s="1"/>
  <c r="C1022" i="1" s="1"/>
  <c r="C1029" i="1" s="1"/>
  <c r="C1036" i="1" s="1"/>
  <c r="C1043" i="1" s="1"/>
  <c r="C1050" i="1" s="1"/>
  <c r="C1057" i="1" s="1"/>
  <c r="C1064" i="1" s="1"/>
  <c r="C1071" i="1" s="1"/>
  <c r="C1078" i="1" s="1"/>
  <c r="C1085" i="1" s="1"/>
  <c r="C1092" i="1" s="1"/>
  <c r="C1099" i="1" s="1"/>
  <c r="C1106" i="1" s="1"/>
  <c r="C1113" i="1" s="1"/>
  <c r="C1120" i="1" s="1"/>
  <c r="C1127" i="1" s="1"/>
  <c r="C1134" i="1" s="1"/>
  <c r="C1141" i="1" s="1"/>
  <c r="C1148" i="1" s="1"/>
  <c r="C1155" i="1" s="1"/>
  <c r="C1162" i="1" s="1"/>
  <c r="C1169" i="1" s="1"/>
  <c r="C1176" i="1" s="1"/>
  <c r="C1183" i="1" s="1"/>
  <c r="C1190" i="1" s="1"/>
  <c r="C1197" i="1" s="1"/>
  <c r="C1204" i="1" s="1"/>
  <c r="C1211" i="1" s="1"/>
  <c r="C1218" i="1" s="1"/>
  <c r="C1225" i="1" s="1"/>
  <c r="C1232" i="1" s="1"/>
  <c r="C1239" i="1" s="1"/>
  <c r="C1246" i="1" s="1"/>
  <c r="C1253" i="1" s="1"/>
  <c r="C1260" i="1" s="1"/>
  <c r="C1267" i="1" s="1"/>
  <c r="C1274" i="1" s="1"/>
  <c r="C1281" i="1" s="1"/>
  <c r="C1288" i="1" s="1"/>
  <c r="C1295" i="1" s="1"/>
  <c r="C1302" i="1" s="1"/>
  <c r="C1309" i="1" s="1"/>
  <c r="C1316" i="1" s="1"/>
  <c r="C1323" i="1" s="1"/>
  <c r="C1330" i="1" s="1"/>
  <c r="C1337" i="1" s="1"/>
  <c r="C1344" i="1" s="1"/>
  <c r="C1351" i="1" s="1"/>
  <c r="C1358" i="1" s="1"/>
  <c r="C1365" i="1" s="1"/>
  <c r="C1372" i="1" s="1"/>
  <c r="C1379" i="1" s="1"/>
  <c r="C1386" i="1" s="1"/>
  <c r="C1393" i="1" s="1"/>
  <c r="C1400" i="1" s="1"/>
  <c r="C1407" i="1" s="1"/>
  <c r="C1414" i="1" s="1"/>
  <c r="C1421" i="1" s="1"/>
  <c r="C1428" i="1" s="1"/>
  <c r="C1435" i="1" s="1"/>
  <c r="C1442" i="1" s="1"/>
  <c r="C1449" i="1" s="1"/>
  <c r="C1456" i="1" s="1"/>
  <c r="C1463" i="1" s="1"/>
  <c r="C1470" i="1" s="1"/>
  <c r="C1477" i="1" s="1"/>
  <c r="C1484" i="1" s="1"/>
  <c r="C1491" i="1" s="1"/>
  <c r="C1498" i="1" s="1"/>
  <c r="C1505" i="1" s="1"/>
  <c r="C1512" i="1" s="1"/>
  <c r="C1519" i="1" s="1"/>
  <c r="C1526" i="1" s="1"/>
  <c r="C1533" i="1" s="1"/>
  <c r="C1540" i="1" s="1"/>
  <c r="C1547" i="1" s="1"/>
  <c r="C1554" i="1" s="1"/>
  <c r="C1561" i="1" s="1"/>
  <c r="C1568" i="1" s="1"/>
  <c r="C1575" i="1" s="1"/>
  <c r="C1582" i="1" s="1"/>
  <c r="C1589" i="1" s="1"/>
  <c r="C1596" i="1" s="1"/>
  <c r="C1603" i="1" s="1"/>
  <c r="C1610" i="1" s="1"/>
  <c r="C1617" i="1" s="1"/>
  <c r="C1624" i="1" s="1"/>
  <c r="C1631" i="1" s="1"/>
  <c r="C1638" i="1" s="1"/>
  <c r="C1645" i="1" s="1"/>
  <c r="C1652" i="1" s="1"/>
  <c r="C1659" i="1" s="1"/>
  <c r="C1666" i="1" s="1"/>
  <c r="C1673" i="1" s="1"/>
  <c r="C1680" i="1" s="1"/>
  <c r="C1687" i="1" s="1"/>
  <c r="C1694" i="1" s="1"/>
  <c r="C1701" i="1" s="1"/>
  <c r="C1708" i="1" s="1"/>
  <c r="C1715" i="1" s="1"/>
  <c r="C1722" i="1" s="1"/>
  <c r="C1729" i="1" s="1"/>
  <c r="C1736" i="1" s="1"/>
  <c r="C1743" i="1" s="1"/>
  <c r="C1750" i="1" s="1"/>
  <c r="C1757" i="1" s="1"/>
  <c r="C1764" i="1" s="1"/>
  <c r="C1771" i="1" s="1"/>
  <c r="C1778" i="1" s="1"/>
  <c r="C1785" i="1" s="1"/>
  <c r="C1792" i="1" s="1"/>
  <c r="C1799" i="1" s="1"/>
  <c r="C1806" i="1" s="1"/>
  <c r="C1813" i="1" s="1"/>
  <c r="C1820" i="1" s="1"/>
  <c r="C1827" i="1" s="1"/>
  <c r="C1834" i="1" s="1"/>
  <c r="C1841" i="1" s="1"/>
  <c r="C1848" i="1" s="1"/>
  <c r="C1855" i="1" s="1"/>
  <c r="C1862" i="1" s="1"/>
  <c r="C1869" i="1" s="1"/>
  <c r="C1876" i="1" s="1"/>
  <c r="C1883" i="1" s="1"/>
  <c r="C1890" i="1" s="1"/>
  <c r="C1897" i="1" s="1"/>
  <c r="C1904" i="1" s="1"/>
  <c r="C1911" i="1" s="1"/>
  <c r="C1918" i="1" s="1"/>
  <c r="C1925" i="1" s="1"/>
  <c r="C1932" i="1" s="1"/>
  <c r="C1939" i="1" s="1"/>
  <c r="C1946" i="1" s="1"/>
  <c r="C1953" i="1" s="1"/>
  <c r="C1960" i="1" s="1"/>
  <c r="C1967" i="1" s="1"/>
  <c r="C1974" i="1" s="1"/>
  <c r="C1981" i="1" s="1"/>
  <c r="C1988" i="1" s="1"/>
  <c r="C1995" i="1" s="1"/>
  <c r="C2002" i="1" s="1"/>
  <c r="C2009" i="1" s="1"/>
  <c r="C2016" i="1" s="1"/>
  <c r="C2023" i="1" s="1"/>
  <c r="C2030" i="1" s="1"/>
  <c r="C2037" i="1" s="1"/>
  <c r="C2044" i="1" s="1"/>
  <c r="C2051" i="1" s="1"/>
  <c r="C2058" i="1" s="1"/>
  <c r="C2065" i="1" s="1"/>
  <c r="C2072" i="1" s="1"/>
  <c r="C2079" i="1" s="1"/>
  <c r="C2086" i="1" s="1"/>
  <c r="C2093" i="1" s="1"/>
  <c r="C2100" i="1" s="1"/>
  <c r="C2107" i="1" s="1"/>
  <c r="C2114" i="1" s="1"/>
  <c r="C2121" i="1" s="1"/>
  <c r="C2128" i="1" s="1"/>
  <c r="C2135" i="1" s="1"/>
  <c r="C2142" i="1" s="1"/>
  <c r="C2149" i="1" s="1"/>
  <c r="C2156" i="1" s="1"/>
  <c r="C2163" i="1" s="1"/>
  <c r="C2170" i="1" s="1"/>
  <c r="C2177" i="1" s="1"/>
  <c r="C2184" i="1" s="1"/>
  <c r="C2191" i="1" s="1"/>
  <c r="C2198" i="1" s="1"/>
  <c r="C2205" i="1" s="1"/>
  <c r="C2212" i="1" s="1"/>
  <c r="C2219" i="1" s="1"/>
  <c r="C2226" i="1" s="1"/>
  <c r="C2233" i="1" s="1"/>
  <c r="C2240" i="1" s="1"/>
  <c r="C2247" i="1" s="1"/>
  <c r="C2254" i="1" s="1"/>
  <c r="C2261" i="1" s="1"/>
  <c r="C2268" i="1" s="1"/>
  <c r="C2275" i="1" s="1"/>
  <c r="C2282" i="1" s="1"/>
  <c r="C2289" i="1" s="1"/>
  <c r="C2296" i="1" s="1"/>
  <c r="C2303" i="1" s="1"/>
  <c r="C2310" i="1" s="1"/>
  <c r="C2317" i="1" s="1"/>
  <c r="C2324" i="1" s="1"/>
  <c r="C2331" i="1" s="1"/>
  <c r="C2338" i="1" s="1"/>
  <c r="C2345" i="1" s="1"/>
  <c r="C2352" i="1" s="1"/>
  <c r="C2359" i="1" s="1"/>
  <c r="C2366" i="1" s="1"/>
  <c r="C2373" i="1" s="1"/>
  <c r="C2380" i="1" s="1"/>
  <c r="C2387" i="1" s="1"/>
  <c r="C2394" i="1" s="1"/>
  <c r="C2401" i="1" s="1"/>
  <c r="C2408" i="1" s="1"/>
  <c r="C2415" i="1" s="1"/>
  <c r="C2422" i="1" s="1"/>
  <c r="C2429" i="1" s="1"/>
  <c r="C2436" i="1" s="1"/>
  <c r="C2443" i="1" s="1"/>
  <c r="C2450" i="1" s="1"/>
  <c r="C2457" i="1" s="1"/>
  <c r="C2464" i="1" s="1"/>
  <c r="C2471" i="1" s="1"/>
  <c r="C2478" i="1" s="1"/>
  <c r="C2485" i="1" s="1"/>
  <c r="C2492" i="1" s="1"/>
  <c r="C2499" i="1" s="1"/>
  <c r="C2506" i="1" s="1"/>
  <c r="C2513" i="1" s="1"/>
  <c r="C2520" i="1" s="1"/>
  <c r="C2527" i="1" s="1"/>
  <c r="C2534" i="1" s="1"/>
  <c r="C2541" i="1" s="1"/>
  <c r="C2548" i="1" s="1"/>
  <c r="C2555" i="1" s="1"/>
  <c r="C2562" i="1" s="1"/>
  <c r="C2569" i="1" s="1"/>
  <c r="C2576" i="1" s="1"/>
  <c r="C2583" i="1" s="1"/>
  <c r="C2590" i="1" s="1"/>
  <c r="C2597" i="1" s="1"/>
  <c r="C2604" i="1" s="1"/>
  <c r="C2611" i="1" s="1"/>
  <c r="C2618" i="1" s="1"/>
  <c r="C2625" i="1" s="1"/>
  <c r="C2632" i="1" s="1"/>
  <c r="C2639" i="1" s="1"/>
  <c r="C2646" i="1" s="1"/>
  <c r="C2653" i="1" s="1"/>
  <c r="C2660" i="1" s="1"/>
  <c r="C2667" i="1" s="1"/>
  <c r="C2674" i="1" s="1"/>
  <c r="C2681" i="1" s="1"/>
  <c r="C2688" i="1" s="1"/>
  <c r="C2695" i="1" s="1"/>
  <c r="C2702" i="1" s="1"/>
  <c r="C2709" i="1" s="1"/>
  <c r="C2716" i="1" s="1"/>
  <c r="C2723" i="1" s="1"/>
  <c r="C2730" i="1" s="1"/>
  <c r="C2737" i="1" s="1"/>
  <c r="C2744" i="1" s="1"/>
  <c r="C2751" i="1" s="1"/>
  <c r="C2758" i="1" s="1"/>
  <c r="C2765" i="1" s="1"/>
  <c r="C2772" i="1" s="1"/>
  <c r="C2779" i="1" s="1"/>
  <c r="C2786" i="1" s="1"/>
  <c r="C2793" i="1" s="1"/>
  <c r="C2800" i="1" s="1"/>
  <c r="C2807" i="1" s="1"/>
  <c r="C2814" i="1" s="1"/>
  <c r="C2821" i="1" s="1"/>
  <c r="C2828" i="1" s="1"/>
  <c r="C2835" i="1" s="1"/>
  <c r="C2842" i="1" s="1"/>
  <c r="C2849" i="1" s="1"/>
  <c r="C2856" i="1" s="1"/>
  <c r="C2863" i="1" s="1"/>
  <c r="C2870" i="1" s="1"/>
  <c r="C2877" i="1" s="1"/>
  <c r="C2884" i="1" s="1"/>
  <c r="C2891" i="1" s="1"/>
  <c r="C2898" i="1" s="1"/>
  <c r="C2905" i="1" s="1"/>
  <c r="C2912" i="1" s="1"/>
  <c r="C2919" i="1" s="1"/>
  <c r="C2926" i="1" s="1"/>
  <c r="C2933" i="1" s="1"/>
  <c r="C2940" i="1" s="1"/>
  <c r="C2947" i="1" s="1"/>
  <c r="C2954" i="1" s="1"/>
  <c r="C2961" i="1" s="1"/>
  <c r="C2968" i="1" s="1"/>
  <c r="C2975" i="1" s="1"/>
  <c r="C2982" i="1" s="1"/>
  <c r="C2989" i="1" s="1"/>
  <c r="C2996" i="1" s="1"/>
  <c r="C3003" i="1" s="1"/>
  <c r="C3010" i="1" s="1"/>
  <c r="C3017" i="1" s="1"/>
  <c r="C3024" i="1" s="1"/>
  <c r="C3031" i="1" s="1"/>
  <c r="C3038" i="1" s="1"/>
  <c r="C3045" i="1" s="1"/>
  <c r="C3052" i="1" s="1"/>
  <c r="C3059" i="1" s="1"/>
  <c r="C3066" i="1" s="1"/>
  <c r="C3073" i="1" s="1"/>
  <c r="C3080" i="1" s="1"/>
  <c r="C3087" i="1" s="1"/>
  <c r="C3094" i="1" s="1"/>
  <c r="C3101" i="1" s="1"/>
  <c r="C3108" i="1" s="1"/>
  <c r="C3115" i="1" s="1"/>
  <c r="C3122" i="1" s="1"/>
  <c r="C3129" i="1" s="1"/>
  <c r="C3136" i="1" s="1"/>
  <c r="C3143" i="1" s="1"/>
  <c r="C3150" i="1" s="1"/>
  <c r="C3157" i="1" s="1"/>
  <c r="C3164" i="1" s="1"/>
  <c r="C3171" i="1" s="1"/>
  <c r="C3178" i="1" s="1"/>
  <c r="C3185" i="1" s="1"/>
  <c r="C3192" i="1" s="1"/>
  <c r="C3199" i="1" s="1"/>
  <c r="C3206" i="1" s="1"/>
  <c r="C3213" i="1" s="1"/>
  <c r="C3220" i="1" s="1"/>
  <c r="C3227" i="1" s="1"/>
  <c r="C3234" i="1" s="1"/>
  <c r="C3241" i="1" s="1"/>
  <c r="C3248" i="1" s="1"/>
  <c r="C3255" i="1" s="1"/>
  <c r="C3262" i="1" s="1"/>
  <c r="C3269" i="1" s="1"/>
  <c r="C3276" i="1" s="1"/>
  <c r="C3283" i="1" s="1"/>
  <c r="C3290" i="1" s="1"/>
  <c r="C3297" i="1" s="1"/>
  <c r="C3304" i="1" s="1"/>
  <c r="C3311" i="1" s="1"/>
  <c r="C3318" i="1" s="1"/>
  <c r="C3325" i="1" s="1"/>
  <c r="C3332" i="1" s="1"/>
  <c r="C3339" i="1" s="1"/>
  <c r="C3346" i="1" s="1"/>
  <c r="C3353" i="1" s="1"/>
  <c r="C3360" i="1" s="1"/>
  <c r="C3367" i="1" s="1"/>
  <c r="C3374" i="1" s="1"/>
  <c r="C3381" i="1" s="1"/>
  <c r="C3388" i="1" s="1"/>
  <c r="C3395" i="1" s="1"/>
  <c r="C3402" i="1" s="1"/>
  <c r="C3409" i="1" s="1"/>
  <c r="C3416" i="1" s="1"/>
  <c r="C3423" i="1" s="1"/>
  <c r="C3430" i="1" s="1"/>
  <c r="C3437" i="1" s="1"/>
  <c r="C3444" i="1" s="1"/>
  <c r="C3451" i="1" s="1"/>
  <c r="C3458" i="1" s="1"/>
  <c r="C3465" i="1" s="1"/>
  <c r="C3472" i="1" s="1"/>
  <c r="C3479" i="1" s="1"/>
  <c r="C3486" i="1" s="1"/>
  <c r="C3493" i="1" s="1"/>
  <c r="C3500" i="1" s="1"/>
  <c r="C3507" i="1" s="1"/>
  <c r="C3514" i="1" s="1"/>
  <c r="C3521" i="1" s="1"/>
  <c r="C3528" i="1" s="1"/>
  <c r="C3535" i="1" s="1"/>
  <c r="C3542" i="1" s="1"/>
  <c r="C3549" i="1" s="1"/>
  <c r="C3556" i="1" s="1"/>
  <c r="C3563" i="1" s="1"/>
  <c r="C3570" i="1" s="1"/>
  <c r="C3577" i="1" s="1"/>
  <c r="C3584" i="1" s="1"/>
  <c r="C3591" i="1" s="1"/>
  <c r="C3598" i="1" s="1"/>
  <c r="C3605" i="1" s="1"/>
  <c r="C3612" i="1" s="1"/>
  <c r="C3619" i="1" s="1"/>
  <c r="C3626" i="1" s="1"/>
  <c r="C3633" i="1" s="1"/>
  <c r="C3640" i="1" s="1"/>
  <c r="C3647" i="1" s="1"/>
  <c r="C3654" i="1" s="1"/>
  <c r="C3661" i="1" s="1"/>
  <c r="C3668" i="1" s="1"/>
  <c r="C3675" i="1" s="1"/>
  <c r="C3682" i="1" s="1"/>
  <c r="C3689" i="1" s="1"/>
  <c r="C3696" i="1" s="1"/>
  <c r="C3703" i="1" s="1"/>
  <c r="C3710" i="1" s="1"/>
  <c r="C3717" i="1" s="1"/>
  <c r="C3724" i="1" s="1"/>
  <c r="C3731" i="1" s="1"/>
  <c r="C3738" i="1" s="1"/>
  <c r="C3745" i="1" s="1"/>
  <c r="C3752" i="1" s="1"/>
  <c r="C3759" i="1" s="1"/>
  <c r="C3766" i="1" s="1"/>
  <c r="C3773" i="1" s="1"/>
  <c r="C3780" i="1" s="1"/>
  <c r="C3787" i="1" s="1"/>
  <c r="C3794" i="1" s="1"/>
  <c r="C3801" i="1" s="1"/>
  <c r="C3808" i="1" s="1"/>
  <c r="C3815" i="1" s="1"/>
  <c r="C3822" i="1" s="1"/>
  <c r="C3829" i="1" s="1"/>
  <c r="C3836" i="1" s="1"/>
  <c r="C3843" i="1" s="1"/>
  <c r="C3850" i="1" s="1"/>
  <c r="C3857" i="1" s="1"/>
  <c r="C3864" i="1" s="1"/>
  <c r="C3871" i="1" s="1"/>
  <c r="C3878" i="1" s="1"/>
  <c r="C3885" i="1" s="1"/>
  <c r="C3892" i="1" s="1"/>
  <c r="C3899" i="1" s="1"/>
  <c r="C3906" i="1" s="1"/>
  <c r="C3913" i="1" s="1"/>
  <c r="C3920" i="1" s="1"/>
  <c r="C3927" i="1" s="1"/>
  <c r="C3934" i="1" s="1"/>
  <c r="C3941" i="1" s="1"/>
  <c r="C3948" i="1" s="1"/>
  <c r="C3955" i="1" s="1"/>
  <c r="C3962" i="1" s="1"/>
  <c r="C3969" i="1" s="1"/>
  <c r="C3976" i="1" s="1"/>
  <c r="C3983" i="1" s="1"/>
  <c r="C3990" i="1" s="1"/>
  <c r="C3997" i="1" s="1"/>
  <c r="C4004" i="1" s="1"/>
  <c r="C4011" i="1" s="1"/>
  <c r="C4018" i="1" s="1"/>
  <c r="C4025" i="1" s="1"/>
  <c r="C4032" i="1" s="1"/>
  <c r="C4039" i="1" s="1"/>
  <c r="C4046" i="1" s="1"/>
  <c r="C4053" i="1" s="1"/>
  <c r="C4060" i="1" s="1"/>
  <c r="C4067" i="1" s="1"/>
  <c r="C4074" i="1" s="1"/>
  <c r="C4081" i="1" s="1"/>
  <c r="C4088" i="1" s="1"/>
  <c r="C4095" i="1" s="1"/>
  <c r="C4102" i="1" s="1"/>
  <c r="C4109" i="1" s="1"/>
  <c r="C4116" i="1" s="1"/>
  <c r="C4123" i="1" s="1"/>
  <c r="C4130" i="1" s="1"/>
  <c r="C4137" i="1" s="1"/>
  <c r="C4144" i="1" s="1"/>
  <c r="C4151" i="1" s="1"/>
  <c r="C4158" i="1" s="1"/>
  <c r="C4165" i="1" s="1"/>
  <c r="C4172" i="1" s="1"/>
  <c r="C4179" i="1" s="1"/>
  <c r="C4186" i="1" s="1"/>
  <c r="C4193" i="1" s="1"/>
  <c r="C4200" i="1" s="1"/>
  <c r="C4207" i="1" s="1"/>
  <c r="C4214" i="1" s="1"/>
  <c r="C4221" i="1" s="1"/>
  <c r="C4228" i="1" s="1"/>
  <c r="C4235" i="1" s="1"/>
  <c r="C4242" i="1" s="1"/>
  <c r="C4249" i="1" s="1"/>
  <c r="C4256" i="1" s="1"/>
  <c r="C4263" i="1" s="1"/>
  <c r="C4270" i="1" s="1"/>
  <c r="C4277" i="1" s="1"/>
  <c r="C4284" i="1" s="1"/>
  <c r="C4291" i="1" s="1"/>
  <c r="C4298" i="1" s="1"/>
  <c r="C4305" i="1" s="1"/>
  <c r="C4312" i="1" s="1"/>
  <c r="C4319" i="1" s="1"/>
  <c r="C4326" i="1" s="1"/>
  <c r="C4333" i="1" s="1"/>
  <c r="C4340" i="1" s="1"/>
  <c r="C4347" i="1" s="1"/>
  <c r="C4354" i="1" s="1"/>
  <c r="C4361" i="1" s="1"/>
  <c r="C4368" i="1" s="1"/>
  <c r="C4375" i="1" s="1"/>
  <c r="C4382" i="1" s="1"/>
  <c r="C4389" i="1" s="1"/>
  <c r="C4396" i="1" s="1"/>
  <c r="C4403" i="1" s="1"/>
  <c r="C4410" i="1" s="1"/>
  <c r="C4417" i="1" s="1"/>
  <c r="C4424" i="1" s="1"/>
  <c r="C4431" i="1" s="1"/>
  <c r="C4438" i="1" s="1"/>
  <c r="C4445" i="1" s="1"/>
  <c r="C4452" i="1" s="1"/>
  <c r="C4459" i="1" s="1"/>
  <c r="C4466" i="1" s="1"/>
  <c r="C4473" i="1" s="1"/>
  <c r="C4480" i="1" s="1"/>
  <c r="C4487" i="1" s="1"/>
  <c r="C4494" i="1" s="1"/>
  <c r="C4501" i="1" s="1"/>
  <c r="C4508" i="1" s="1"/>
  <c r="C4515" i="1" s="1"/>
  <c r="C4522" i="1" s="1"/>
  <c r="C4529" i="1" s="1"/>
  <c r="C4536" i="1" s="1"/>
  <c r="C4543" i="1" s="1"/>
  <c r="C4550" i="1" s="1"/>
  <c r="C4557" i="1" s="1"/>
  <c r="C4564" i="1" s="1"/>
  <c r="C4571" i="1" s="1"/>
  <c r="C4578" i="1" s="1"/>
  <c r="C4585" i="1" s="1"/>
  <c r="C4592" i="1" s="1"/>
  <c r="C4599" i="1" s="1"/>
  <c r="C4606" i="1" s="1"/>
  <c r="C4613" i="1" s="1"/>
  <c r="C4620" i="1" s="1"/>
  <c r="C4627" i="1" s="1"/>
  <c r="C4634" i="1" s="1"/>
  <c r="C4641" i="1" s="1"/>
  <c r="C4648" i="1" s="1"/>
  <c r="C4655" i="1" s="1"/>
  <c r="C4662" i="1" s="1"/>
  <c r="C4669" i="1" s="1"/>
  <c r="C4676" i="1" s="1"/>
  <c r="C4683" i="1" s="1"/>
  <c r="C4690" i="1" s="1"/>
  <c r="C4697" i="1" s="1"/>
  <c r="C4704" i="1" s="1"/>
  <c r="C4711" i="1" s="1"/>
  <c r="C4718" i="1" s="1"/>
  <c r="C4725" i="1" s="1"/>
  <c r="C4732" i="1" s="1"/>
  <c r="C4739" i="1" s="1"/>
  <c r="C4746" i="1" s="1"/>
  <c r="C4753" i="1" s="1"/>
  <c r="C4760" i="1" s="1"/>
  <c r="C4767" i="1" s="1"/>
  <c r="C4774" i="1" s="1"/>
  <c r="C4781" i="1" s="1"/>
  <c r="C4788" i="1" s="1"/>
  <c r="C4795" i="1" s="1"/>
  <c r="C4802" i="1" s="1"/>
  <c r="C4809" i="1" s="1"/>
  <c r="C4816" i="1" s="1"/>
  <c r="C4823" i="1" s="1"/>
  <c r="C4830" i="1" s="1"/>
  <c r="C4837" i="1" s="1"/>
  <c r="C4844" i="1" s="1"/>
  <c r="C4851" i="1" s="1"/>
  <c r="C4858" i="1" s="1"/>
  <c r="C4865" i="1" s="1"/>
  <c r="C4872" i="1" s="1"/>
  <c r="C4879" i="1" s="1"/>
  <c r="C4886" i="1" s="1"/>
  <c r="C4893" i="1" s="1"/>
  <c r="C4900" i="1" s="1"/>
  <c r="C4907" i="1" s="1"/>
  <c r="C4914" i="1" s="1"/>
  <c r="C4921" i="1" s="1"/>
  <c r="C4928" i="1" s="1"/>
  <c r="C4935" i="1" s="1"/>
  <c r="C4942" i="1" s="1"/>
  <c r="C4949" i="1" s="1"/>
  <c r="C4956" i="1" s="1"/>
  <c r="C4963" i="1" s="1"/>
  <c r="C4970" i="1" s="1"/>
  <c r="C4977" i="1" s="1"/>
  <c r="C4984" i="1" s="1"/>
  <c r="C4991" i="1" s="1"/>
  <c r="C4998" i="1" s="1"/>
  <c r="C5005" i="1" s="1"/>
  <c r="C5012" i="1" s="1"/>
  <c r="C5019" i="1" s="1"/>
  <c r="C5026" i="1" s="1"/>
  <c r="C5033" i="1" s="1"/>
  <c r="C5040" i="1" s="1"/>
  <c r="C5047" i="1" s="1"/>
  <c r="C5054" i="1" s="1"/>
  <c r="C5061" i="1" s="1"/>
  <c r="C5068" i="1" s="1"/>
  <c r="C5075" i="1" s="1"/>
  <c r="C5082" i="1" s="1"/>
  <c r="C5089" i="1" s="1"/>
  <c r="C5096" i="1" s="1"/>
  <c r="C5103" i="1" s="1"/>
  <c r="C5110" i="1" s="1"/>
  <c r="C5117" i="1" s="1"/>
  <c r="C5124" i="1" s="1"/>
  <c r="C5131" i="1" s="1"/>
  <c r="C5138" i="1" s="1"/>
  <c r="C5145" i="1" s="1"/>
  <c r="C5152" i="1" s="1"/>
  <c r="C5159" i="1" s="1"/>
  <c r="C5166" i="1" s="1"/>
  <c r="C5173" i="1" s="1"/>
  <c r="C5180" i="1" s="1"/>
  <c r="C5187" i="1" s="1"/>
  <c r="C5194" i="1" s="1"/>
  <c r="C5201" i="1" s="1"/>
  <c r="C5208" i="1" s="1"/>
  <c r="C5215" i="1" s="1"/>
  <c r="C5222" i="1" s="1"/>
  <c r="C5229" i="1" s="1"/>
  <c r="C5236" i="1" s="1"/>
  <c r="C5243" i="1" s="1"/>
  <c r="C5250" i="1" s="1"/>
  <c r="C5257" i="1" s="1"/>
  <c r="C5264" i="1" s="1"/>
  <c r="C5271" i="1" s="1"/>
  <c r="C5278" i="1" s="1"/>
  <c r="C5285" i="1" s="1"/>
  <c r="C5292" i="1" s="1"/>
  <c r="C5299" i="1" s="1"/>
  <c r="C5306" i="1" s="1"/>
  <c r="C5313" i="1" s="1"/>
  <c r="C5320" i="1" s="1"/>
  <c r="C5327" i="1" s="1"/>
  <c r="C5334" i="1" s="1"/>
  <c r="C5341" i="1" s="1"/>
  <c r="C5348" i="1" s="1"/>
  <c r="C5355" i="1" s="1"/>
  <c r="C5362" i="1" s="1"/>
  <c r="C5369" i="1" s="1"/>
  <c r="C5376" i="1" s="1"/>
  <c r="C5383" i="1" s="1"/>
  <c r="C5390" i="1" s="1"/>
  <c r="C5397" i="1" s="1"/>
  <c r="C5404" i="1" s="1"/>
  <c r="C5411" i="1" s="1"/>
  <c r="C5418" i="1" s="1"/>
  <c r="C5425" i="1" s="1"/>
  <c r="C5432" i="1" s="1"/>
  <c r="C5439" i="1" s="1"/>
  <c r="C5446" i="1" s="1"/>
  <c r="C5453" i="1" s="1"/>
  <c r="C5460" i="1" s="1"/>
  <c r="C5467" i="1" s="1"/>
  <c r="C5474" i="1" s="1"/>
  <c r="C5481" i="1" s="1"/>
  <c r="C5488" i="1" s="1"/>
  <c r="C5495" i="1" s="1"/>
  <c r="C5502" i="1" s="1"/>
  <c r="C5509" i="1" s="1"/>
  <c r="C5516" i="1" s="1"/>
  <c r="C5523" i="1" s="1"/>
  <c r="C5530" i="1" s="1"/>
  <c r="C5537" i="1" s="1"/>
  <c r="C5544" i="1" s="1"/>
  <c r="C5551" i="1" s="1"/>
  <c r="C5558" i="1" s="1"/>
  <c r="C5565" i="1" s="1"/>
  <c r="C5572" i="1" s="1"/>
  <c r="C5579" i="1" s="1"/>
  <c r="C5586" i="1" s="1"/>
  <c r="C5593" i="1" s="1"/>
  <c r="C5600" i="1" s="1"/>
  <c r="C5607" i="1" s="1"/>
  <c r="C5614" i="1" s="1"/>
  <c r="C5621" i="1" s="1"/>
  <c r="C5628" i="1" s="1"/>
  <c r="C5635" i="1" s="1"/>
  <c r="C5642" i="1" s="1"/>
  <c r="C5649" i="1" s="1"/>
  <c r="C5656" i="1" s="1"/>
  <c r="C5663" i="1" s="1"/>
  <c r="C5670" i="1" s="1"/>
  <c r="C5677" i="1" s="1"/>
  <c r="C5684" i="1" s="1"/>
  <c r="C5691" i="1" s="1"/>
  <c r="C5698" i="1" s="1"/>
  <c r="C5705" i="1" s="1"/>
  <c r="C5712" i="1" s="1"/>
  <c r="C5719" i="1" s="1"/>
  <c r="C5726" i="1" s="1"/>
  <c r="C5733" i="1" s="1"/>
  <c r="C5740" i="1" s="1"/>
  <c r="C5747" i="1" s="1"/>
  <c r="C5754" i="1" s="1"/>
  <c r="C5761" i="1" s="1"/>
  <c r="C5768" i="1" s="1"/>
  <c r="C5775" i="1" s="1"/>
  <c r="C5782" i="1" s="1"/>
  <c r="C5789" i="1" s="1"/>
  <c r="C5796" i="1" s="1"/>
  <c r="C5803" i="1" s="1"/>
  <c r="C5810" i="1" s="1"/>
  <c r="C5817" i="1" s="1"/>
  <c r="C5824" i="1" s="1"/>
  <c r="C5831" i="1" s="1"/>
  <c r="C5838" i="1" s="1"/>
  <c r="C5845" i="1" s="1"/>
  <c r="C5852" i="1" s="1"/>
  <c r="C5859" i="1" s="1"/>
  <c r="C5866" i="1" s="1"/>
  <c r="C5873" i="1" s="1"/>
  <c r="C5880" i="1" s="1"/>
  <c r="C5887" i="1" s="1"/>
  <c r="C5894" i="1" s="1"/>
  <c r="C5901" i="1" s="1"/>
  <c r="C5908" i="1" s="1"/>
  <c r="C5915" i="1" s="1"/>
  <c r="C5922" i="1" s="1"/>
  <c r="C5929" i="1" s="1"/>
  <c r="C5936" i="1" s="1"/>
  <c r="C5943" i="1" s="1"/>
  <c r="C5950" i="1" s="1"/>
  <c r="C5957" i="1" s="1"/>
  <c r="C5964" i="1" s="1"/>
  <c r="C5971" i="1" s="1"/>
  <c r="C5978" i="1" s="1"/>
  <c r="C5985" i="1" s="1"/>
  <c r="C5992" i="1" s="1"/>
  <c r="C5999" i="1" s="1"/>
  <c r="C6006" i="1" s="1"/>
  <c r="C6013" i="1" s="1"/>
  <c r="C6020" i="1" s="1"/>
  <c r="C6027" i="1" s="1"/>
  <c r="C6034" i="1" s="1"/>
  <c r="C6041" i="1" s="1"/>
  <c r="C6048" i="1" s="1"/>
  <c r="C6055" i="1" s="1"/>
  <c r="C6062" i="1" s="1"/>
  <c r="C6069" i="1" s="1"/>
  <c r="C6076" i="1" s="1"/>
  <c r="C6083" i="1" s="1"/>
  <c r="C6090" i="1" s="1"/>
  <c r="C6097" i="1" s="1"/>
  <c r="C6104" i="1" s="1"/>
  <c r="C6111" i="1" s="1"/>
  <c r="C6118" i="1" s="1"/>
  <c r="C6125" i="1" s="1"/>
  <c r="C6132" i="1" s="1"/>
  <c r="C6139" i="1" s="1"/>
  <c r="C6146" i="1" s="1"/>
  <c r="C6153" i="1" s="1"/>
  <c r="C6160" i="1" s="1"/>
  <c r="C6167" i="1" s="1"/>
  <c r="C6174" i="1" s="1"/>
  <c r="C6181" i="1" s="1"/>
  <c r="C6188" i="1" s="1"/>
  <c r="C6195" i="1" s="1"/>
  <c r="C6202" i="1" s="1"/>
  <c r="C6209" i="1" s="1"/>
  <c r="C6216" i="1" s="1"/>
  <c r="C6223" i="1" s="1"/>
  <c r="C6230" i="1" s="1"/>
  <c r="C6237" i="1" s="1"/>
  <c r="C6244" i="1" s="1"/>
  <c r="C6251" i="1" s="1"/>
  <c r="C6258" i="1" s="1"/>
  <c r="C6265" i="1" s="1"/>
  <c r="C6272" i="1" s="1"/>
  <c r="C6279" i="1" s="1"/>
  <c r="C6286" i="1" s="1"/>
  <c r="C6293" i="1" s="1"/>
  <c r="C6300" i="1" s="1"/>
  <c r="C6307" i="1" s="1"/>
  <c r="C6314" i="1" s="1"/>
  <c r="C6321" i="1" s="1"/>
  <c r="C6328" i="1" s="1"/>
  <c r="C6335" i="1" s="1"/>
  <c r="C6342" i="1" s="1"/>
  <c r="C6349" i="1" s="1"/>
  <c r="C6356" i="1" s="1"/>
  <c r="C6363" i="1" s="1"/>
  <c r="C6370" i="1" s="1"/>
  <c r="C6377" i="1" s="1"/>
  <c r="C6384" i="1" s="1"/>
  <c r="C6391" i="1" s="1"/>
  <c r="C6398" i="1" s="1"/>
  <c r="C6405" i="1" s="1"/>
  <c r="C6412" i="1" s="1"/>
  <c r="C6419" i="1" s="1"/>
  <c r="C6426" i="1" s="1"/>
  <c r="C6433" i="1" s="1"/>
  <c r="C6440" i="1" s="1"/>
  <c r="C6447" i="1" s="1"/>
  <c r="C6454" i="1" s="1"/>
  <c r="C6461" i="1" s="1"/>
  <c r="C6468" i="1" s="1"/>
  <c r="C6475" i="1" s="1"/>
  <c r="C6482" i="1" s="1"/>
  <c r="C6489" i="1" s="1"/>
  <c r="C6496" i="1" s="1"/>
  <c r="C6503" i="1" s="1"/>
  <c r="C6510" i="1" s="1"/>
  <c r="C6517" i="1" s="1"/>
  <c r="C6524" i="1" s="1"/>
  <c r="C6531" i="1" s="1"/>
  <c r="C6538" i="1" s="1"/>
  <c r="C6545" i="1" s="1"/>
  <c r="C6552" i="1" s="1"/>
  <c r="C6559" i="1" s="1"/>
  <c r="C6566" i="1" s="1"/>
  <c r="C6573" i="1" s="1"/>
  <c r="C6580" i="1" s="1"/>
  <c r="C6587" i="1" s="1"/>
  <c r="C6594" i="1" s="1"/>
  <c r="C6601" i="1" s="1"/>
  <c r="C6608" i="1" s="1"/>
  <c r="C6615" i="1" s="1"/>
  <c r="C6622" i="1" s="1"/>
  <c r="C6629" i="1" s="1"/>
  <c r="C6636" i="1" s="1"/>
  <c r="C6643" i="1" s="1"/>
  <c r="C6650" i="1" s="1"/>
  <c r="C6657" i="1" s="1"/>
  <c r="C6664" i="1" s="1"/>
  <c r="C6671" i="1" s="1"/>
  <c r="C6678" i="1" s="1"/>
  <c r="C6685" i="1" s="1"/>
  <c r="C6692" i="1" s="1"/>
  <c r="C6699" i="1" s="1"/>
  <c r="C6706" i="1" s="1"/>
  <c r="C6713" i="1" s="1"/>
  <c r="C6720" i="1" s="1"/>
  <c r="C6727" i="1" s="1"/>
  <c r="C6734" i="1" s="1"/>
  <c r="C6741" i="1" s="1"/>
  <c r="C6748" i="1" s="1"/>
  <c r="C6755" i="1" s="1"/>
  <c r="C6762" i="1" s="1"/>
  <c r="C6769" i="1" s="1"/>
  <c r="C6776" i="1" s="1"/>
  <c r="C6783" i="1" s="1"/>
  <c r="C6790" i="1" s="1"/>
  <c r="C6797" i="1" s="1"/>
  <c r="C6804" i="1" s="1"/>
  <c r="C6811" i="1" s="1"/>
  <c r="C6818" i="1" s="1"/>
  <c r="C6825" i="1" s="1"/>
  <c r="C6832" i="1" s="1"/>
  <c r="C6839" i="1" s="1"/>
  <c r="C6846" i="1" s="1"/>
  <c r="C6853" i="1" s="1"/>
  <c r="C6860" i="1" s="1"/>
  <c r="C6867" i="1" s="1"/>
  <c r="C6874" i="1" s="1"/>
  <c r="C6881" i="1" s="1"/>
  <c r="C6888" i="1" s="1"/>
  <c r="C6895" i="1" s="1"/>
  <c r="C6902" i="1" s="1"/>
  <c r="C6909" i="1" s="1"/>
  <c r="C6916" i="1" s="1"/>
  <c r="C6923" i="1" s="1"/>
  <c r="C6930" i="1" s="1"/>
  <c r="C6937" i="1" s="1"/>
  <c r="C6944" i="1" s="1"/>
  <c r="C6951" i="1" s="1"/>
  <c r="C6958" i="1" s="1"/>
  <c r="C6965" i="1" s="1"/>
  <c r="C6972" i="1" s="1"/>
  <c r="C6979" i="1" s="1"/>
  <c r="C6986" i="1" s="1"/>
  <c r="C6993" i="1" s="1"/>
  <c r="C7000" i="1" s="1"/>
  <c r="C7007" i="1" s="1"/>
  <c r="C7014" i="1" s="1"/>
  <c r="C7021" i="1" s="1"/>
  <c r="C7028" i="1" s="1"/>
  <c r="C7035" i="1" s="1"/>
  <c r="C7042" i="1" s="1"/>
  <c r="C7049" i="1" s="1"/>
  <c r="C7056" i="1" s="1"/>
  <c r="C7063" i="1" s="1"/>
  <c r="C7070" i="1" s="1"/>
  <c r="C7077" i="1" s="1"/>
  <c r="C7084" i="1" s="1"/>
  <c r="C7091" i="1" s="1"/>
  <c r="C7098" i="1" s="1"/>
  <c r="C7105" i="1" s="1"/>
  <c r="C7112" i="1" s="1"/>
  <c r="C7119" i="1" s="1"/>
  <c r="C7126" i="1" s="1"/>
  <c r="C7133" i="1" s="1"/>
  <c r="C7140" i="1" s="1"/>
  <c r="C7147" i="1" s="1"/>
  <c r="C7154" i="1" s="1"/>
  <c r="C7161" i="1" s="1"/>
  <c r="C7168" i="1" s="1"/>
  <c r="C7175" i="1" s="1"/>
  <c r="C7182" i="1" s="1"/>
  <c r="C7189" i="1" s="1"/>
  <c r="C7196" i="1" s="1"/>
  <c r="C7203" i="1" s="1"/>
  <c r="C7210" i="1" s="1"/>
  <c r="C7217" i="1" s="1"/>
  <c r="C7224" i="1" s="1"/>
  <c r="C7231" i="1" s="1"/>
  <c r="C7238" i="1" s="1"/>
  <c r="C7245" i="1" s="1"/>
  <c r="C7252" i="1" s="1"/>
  <c r="C7259" i="1" s="1"/>
  <c r="C7266" i="1" s="1"/>
  <c r="C7273" i="1" s="1"/>
  <c r="C7280" i="1" s="1"/>
  <c r="C7287" i="1" s="1"/>
  <c r="C7294" i="1" s="1"/>
  <c r="C7301" i="1" s="1"/>
  <c r="C7308" i="1" s="1"/>
  <c r="C7315" i="1" s="1"/>
  <c r="C7322" i="1" s="1"/>
  <c r="C7329" i="1" s="1"/>
  <c r="C7336" i="1" s="1"/>
  <c r="C7343" i="1" s="1"/>
  <c r="C7350" i="1" s="1"/>
  <c r="C7357" i="1" s="1"/>
  <c r="C7364" i="1" s="1"/>
  <c r="C7371" i="1" s="1"/>
  <c r="C7378" i="1" s="1"/>
  <c r="C7385" i="1" s="1"/>
  <c r="C7392" i="1" s="1"/>
  <c r="C7399" i="1" s="1"/>
  <c r="C7406" i="1" s="1"/>
  <c r="C7413" i="1" s="1"/>
  <c r="C7420" i="1" s="1"/>
  <c r="C7427" i="1" s="1"/>
  <c r="C7434" i="1" s="1"/>
  <c r="C7441" i="1" s="1"/>
  <c r="C7448" i="1" s="1"/>
  <c r="C7455" i="1" s="1"/>
  <c r="C7462" i="1" s="1"/>
  <c r="C7469" i="1" s="1"/>
  <c r="C7476" i="1" s="1"/>
  <c r="C7483" i="1" s="1"/>
  <c r="C7490" i="1" s="1"/>
  <c r="C7497" i="1" s="1"/>
  <c r="C7504" i="1" s="1"/>
  <c r="C7511" i="1" s="1"/>
  <c r="C7518" i="1" s="1"/>
  <c r="C7525" i="1" s="1"/>
  <c r="C7532" i="1" s="1"/>
  <c r="C7539" i="1" s="1"/>
  <c r="C7546" i="1" s="1"/>
  <c r="C7553" i="1" s="1"/>
  <c r="C7560" i="1" s="1"/>
  <c r="C7567" i="1" s="1"/>
  <c r="C7574" i="1" s="1"/>
  <c r="C7581" i="1" s="1"/>
  <c r="C7588" i="1" s="1"/>
  <c r="C7595" i="1" s="1"/>
  <c r="C7602" i="1" s="1"/>
  <c r="C7609" i="1" s="1"/>
  <c r="C7616" i="1" s="1"/>
  <c r="C7623" i="1" s="1"/>
  <c r="C7630" i="1" s="1"/>
  <c r="C7637" i="1" s="1"/>
  <c r="C7644" i="1" s="1"/>
  <c r="C7651" i="1" s="1"/>
  <c r="C7658" i="1" s="1"/>
  <c r="C7665" i="1" s="1"/>
  <c r="C7672" i="1" s="1"/>
  <c r="C7679" i="1" s="1"/>
  <c r="C7686" i="1" s="1"/>
  <c r="C7693" i="1" s="1"/>
  <c r="C7700" i="1" s="1"/>
  <c r="C7707" i="1" s="1"/>
  <c r="C7714" i="1" s="1"/>
  <c r="C7721" i="1" s="1"/>
  <c r="C7728" i="1" s="1"/>
  <c r="C7735" i="1" s="1"/>
  <c r="C7742" i="1" s="1"/>
  <c r="C7749" i="1" s="1"/>
  <c r="C7756" i="1" s="1"/>
  <c r="C7763" i="1" s="1"/>
  <c r="C7770" i="1" s="1"/>
  <c r="C7777" i="1" s="1"/>
  <c r="C7784" i="1" s="1"/>
  <c r="C7791" i="1" s="1"/>
  <c r="C7798" i="1" s="1"/>
  <c r="C7805" i="1" s="1"/>
  <c r="C7812" i="1" s="1"/>
  <c r="C7819" i="1" s="1"/>
  <c r="C7826" i="1" s="1"/>
  <c r="C7833" i="1" s="1"/>
  <c r="C7840" i="1" s="1"/>
  <c r="C7847" i="1" s="1"/>
  <c r="C7854" i="1" s="1"/>
  <c r="C7861" i="1" s="1"/>
  <c r="C7868" i="1" s="1"/>
  <c r="C7875" i="1" s="1"/>
  <c r="C7882" i="1" s="1"/>
  <c r="C7889" i="1" s="1"/>
  <c r="C7896" i="1" s="1"/>
  <c r="C7903" i="1" s="1"/>
  <c r="C7910" i="1" s="1"/>
  <c r="C7917" i="1" s="1"/>
  <c r="C7924" i="1" s="1"/>
  <c r="C7931" i="1" s="1"/>
  <c r="C7938" i="1" s="1"/>
  <c r="C7945" i="1" s="1"/>
  <c r="C7952" i="1" s="1"/>
  <c r="C7959" i="1" s="1"/>
  <c r="C7966" i="1" s="1"/>
  <c r="C7973" i="1" s="1"/>
  <c r="C7980" i="1" s="1"/>
  <c r="C7987" i="1" s="1"/>
  <c r="C7994" i="1" s="1"/>
  <c r="C8001" i="1" s="1"/>
  <c r="C8008" i="1" s="1"/>
  <c r="C8015" i="1" s="1"/>
  <c r="C8022" i="1" s="1"/>
  <c r="C8029" i="1" s="1"/>
  <c r="C8036" i="1" s="1"/>
  <c r="C8043" i="1" s="1"/>
  <c r="C8050" i="1" s="1"/>
  <c r="C8057" i="1" s="1"/>
  <c r="C8064" i="1" s="1"/>
  <c r="C8071" i="1" s="1"/>
  <c r="C8078" i="1" s="1"/>
  <c r="C8085" i="1" s="1"/>
  <c r="C8092" i="1" s="1"/>
  <c r="C8099" i="1" s="1"/>
  <c r="C8106" i="1" s="1"/>
  <c r="C8113" i="1" s="1"/>
  <c r="C8120" i="1" s="1"/>
  <c r="C8127" i="1" s="1"/>
  <c r="C8134" i="1" s="1"/>
  <c r="C8141" i="1" s="1"/>
  <c r="C8148" i="1" s="1"/>
  <c r="C8155" i="1" s="1"/>
  <c r="C8162" i="1" s="1"/>
  <c r="C8169" i="1" s="1"/>
  <c r="C8176" i="1" s="1"/>
  <c r="C8183" i="1" s="1"/>
  <c r="C8190" i="1" s="1"/>
  <c r="C8197" i="1" s="1"/>
  <c r="C8204" i="1" s="1"/>
  <c r="C8211" i="1" s="1"/>
  <c r="C8218" i="1" s="1"/>
  <c r="C8225" i="1" s="1"/>
  <c r="C8232" i="1" s="1"/>
  <c r="C8239" i="1" s="1"/>
  <c r="C8246" i="1" s="1"/>
  <c r="C8253" i="1" s="1"/>
  <c r="C8260" i="1" s="1"/>
  <c r="C8267" i="1" s="1"/>
  <c r="C8274" i="1" s="1"/>
  <c r="C8281" i="1" s="1"/>
  <c r="C8288" i="1" s="1"/>
  <c r="C8295" i="1" s="1"/>
  <c r="C8302" i="1" s="1"/>
  <c r="C8309" i="1" s="1"/>
  <c r="C8316" i="1" s="1"/>
  <c r="C8323" i="1" s="1"/>
  <c r="C8330" i="1" s="1"/>
  <c r="C8337" i="1" s="1"/>
  <c r="C8344" i="1" s="1"/>
  <c r="C8351" i="1" s="1"/>
  <c r="C8358" i="1" s="1"/>
  <c r="C8365" i="1" s="1"/>
  <c r="C8372" i="1" s="1"/>
  <c r="C8379" i="1" s="1"/>
  <c r="C8386" i="1" s="1"/>
  <c r="C8393" i="1" s="1"/>
  <c r="C8400" i="1" s="1"/>
  <c r="C8407" i="1" s="1"/>
  <c r="C8414" i="1" s="1"/>
  <c r="C8421" i="1" s="1"/>
  <c r="C8428" i="1" s="1"/>
  <c r="C8435" i="1" s="1"/>
  <c r="C8442" i="1" s="1"/>
  <c r="C8449" i="1" s="1"/>
  <c r="C8456" i="1" s="1"/>
  <c r="C8463" i="1" s="1"/>
  <c r="C8470" i="1" s="1"/>
  <c r="C8477" i="1" s="1"/>
  <c r="C8484" i="1" s="1"/>
  <c r="C8491" i="1" s="1"/>
  <c r="C8498" i="1" s="1"/>
  <c r="C8505" i="1" s="1"/>
  <c r="C8512" i="1" s="1"/>
  <c r="C8519" i="1" s="1"/>
  <c r="C8526" i="1" s="1"/>
  <c r="C8533" i="1" s="1"/>
  <c r="C8540" i="1" s="1"/>
  <c r="C8547" i="1" s="1"/>
  <c r="C8554" i="1" s="1"/>
  <c r="C8561" i="1" s="1"/>
  <c r="C8568" i="1" s="1"/>
  <c r="C8575" i="1" s="1"/>
  <c r="C8582" i="1" s="1"/>
  <c r="C8589" i="1" s="1"/>
  <c r="C8596" i="1" s="1"/>
  <c r="C8603" i="1" s="1"/>
  <c r="C8610" i="1" s="1"/>
  <c r="C8617" i="1" s="1"/>
  <c r="C8624" i="1" s="1"/>
  <c r="C8631" i="1" s="1"/>
  <c r="C8638" i="1" s="1"/>
  <c r="C8645" i="1" s="1"/>
  <c r="C8652" i="1" s="1"/>
  <c r="C8659" i="1" s="1"/>
  <c r="C8666" i="1" s="1"/>
  <c r="C8673" i="1" s="1"/>
  <c r="C8680" i="1" s="1"/>
  <c r="C8687" i="1" s="1"/>
  <c r="C8694" i="1" s="1"/>
  <c r="C8701" i="1" s="1"/>
  <c r="C8708" i="1" s="1"/>
  <c r="C8715" i="1" s="1"/>
  <c r="C8722" i="1" s="1"/>
  <c r="C8729" i="1" s="1"/>
  <c r="C8736" i="1" s="1"/>
  <c r="C8743" i="1" s="1"/>
  <c r="C8750" i="1" s="1"/>
  <c r="C8757" i="1" s="1"/>
  <c r="C8764" i="1" s="1"/>
  <c r="C8771" i="1" s="1"/>
  <c r="C8778" i="1" s="1"/>
  <c r="C8785" i="1" s="1"/>
  <c r="C8792" i="1" s="1"/>
  <c r="C8799" i="1" s="1"/>
  <c r="C8806" i="1" s="1"/>
  <c r="C8813" i="1" s="1"/>
  <c r="C8820" i="1" s="1"/>
  <c r="C8827" i="1" s="1"/>
  <c r="C8834" i="1" s="1"/>
  <c r="C8841" i="1" s="1"/>
  <c r="C8848" i="1" s="1"/>
  <c r="C8855" i="1" s="1"/>
  <c r="C8862" i="1" s="1"/>
  <c r="C8869" i="1" s="1"/>
  <c r="C8876" i="1" s="1"/>
  <c r="C8883" i="1" s="1"/>
  <c r="C8890" i="1" s="1"/>
  <c r="C8897" i="1" s="1"/>
  <c r="C8904" i="1" s="1"/>
  <c r="C8911" i="1" s="1"/>
  <c r="C8918" i="1" s="1"/>
  <c r="C8925" i="1" s="1"/>
  <c r="C8932" i="1" s="1"/>
  <c r="C8939" i="1" s="1"/>
  <c r="C8946" i="1" s="1"/>
  <c r="C8953" i="1" s="1"/>
  <c r="C8960" i="1" s="1"/>
  <c r="C8967" i="1" s="1"/>
  <c r="C8974" i="1" s="1"/>
  <c r="C8981" i="1" s="1"/>
  <c r="C8988" i="1" s="1"/>
  <c r="C8995" i="1" s="1"/>
  <c r="C9002" i="1" s="1"/>
  <c r="C9009" i="1" s="1"/>
  <c r="C9016" i="1" s="1"/>
  <c r="C9023" i="1" s="1"/>
  <c r="C9030" i="1" s="1"/>
  <c r="C9037" i="1" s="1"/>
  <c r="C9044" i="1" s="1"/>
  <c r="C9051" i="1" s="1"/>
  <c r="C9058" i="1" s="1"/>
  <c r="C9065" i="1" s="1"/>
  <c r="C9072" i="1" s="1"/>
  <c r="C9079" i="1" s="1"/>
  <c r="C9086" i="1" s="1"/>
  <c r="C9093" i="1" s="1"/>
  <c r="C9100" i="1" s="1"/>
  <c r="C9107" i="1" s="1"/>
  <c r="C9114" i="1" s="1"/>
  <c r="C9121" i="1" s="1"/>
  <c r="C9128" i="1" s="1"/>
  <c r="C9135" i="1" s="1"/>
  <c r="C9142" i="1" s="1"/>
  <c r="C9149" i="1" s="1"/>
  <c r="C9156" i="1" s="1"/>
  <c r="C9163" i="1" s="1"/>
  <c r="C9170" i="1" s="1"/>
  <c r="C9177" i="1" s="1"/>
  <c r="C9184" i="1" s="1"/>
  <c r="C9191" i="1" s="1"/>
  <c r="C9198" i="1" s="1"/>
  <c r="C9205" i="1" s="1"/>
  <c r="C9212" i="1" s="1"/>
  <c r="C9219" i="1" s="1"/>
  <c r="C9226" i="1" s="1"/>
  <c r="C9233" i="1" s="1"/>
  <c r="C9240" i="1" s="1"/>
  <c r="C9247" i="1" s="1"/>
  <c r="C9254" i="1" s="1"/>
  <c r="C9261" i="1" s="1"/>
  <c r="C9268" i="1" s="1"/>
  <c r="C9275" i="1" s="1"/>
  <c r="C9282" i="1" s="1"/>
  <c r="C9289" i="1" s="1"/>
  <c r="C9296" i="1" s="1"/>
  <c r="C9303" i="1" s="1"/>
  <c r="C9310" i="1" s="1"/>
  <c r="C9317" i="1" s="1"/>
  <c r="C9324" i="1" s="1"/>
  <c r="C9331" i="1" s="1"/>
  <c r="C9338" i="1" s="1"/>
  <c r="C9345" i="1" s="1"/>
  <c r="C9352" i="1" s="1"/>
  <c r="C9359" i="1" s="1"/>
  <c r="C9366" i="1" s="1"/>
  <c r="C9373" i="1" s="1"/>
  <c r="C9380" i="1" s="1"/>
  <c r="C9387" i="1" s="1"/>
  <c r="C9394" i="1" s="1"/>
  <c r="C9401" i="1" s="1"/>
  <c r="C9408" i="1" s="1"/>
  <c r="C9415" i="1" s="1"/>
  <c r="C9422" i="1" s="1"/>
  <c r="C9429" i="1" s="1"/>
  <c r="C9436" i="1" s="1"/>
  <c r="C9443" i="1" s="1"/>
  <c r="C9450" i="1" s="1"/>
  <c r="C9457" i="1" s="1"/>
  <c r="C9464" i="1" s="1"/>
  <c r="C9471" i="1" s="1"/>
  <c r="C9478" i="1" s="1"/>
  <c r="C9485" i="1" s="1"/>
  <c r="C9492" i="1" s="1"/>
  <c r="C9499" i="1" s="1"/>
  <c r="C9506" i="1" s="1"/>
  <c r="C9513" i="1" s="1"/>
  <c r="C9520" i="1" s="1"/>
  <c r="C9527" i="1" s="1"/>
  <c r="C9534" i="1" s="1"/>
  <c r="C9541" i="1" s="1"/>
  <c r="C9548" i="1" s="1"/>
  <c r="C9555" i="1" s="1"/>
  <c r="C9562" i="1" s="1"/>
  <c r="C9569" i="1" s="1"/>
  <c r="C9576" i="1" s="1"/>
  <c r="C9583" i="1" s="1"/>
  <c r="C9590" i="1" s="1"/>
  <c r="C9597" i="1" s="1"/>
  <c r="C9604" i="1" s="1"/>
  <c r="C9611" i="1" s="1"/>
  <c r="C9618" i="1" s="1"/>
  <c r="C9625" i="1" s="1"/>
  <c r="C9632" i="1" s="1"/>
  <c r="C9639" i="1" s="1"/>
  <c r="C9646" i="1" s="1"/>
  <c r="C9653" i="1" s="1"/>
  <c r="C9660" i="1" s="1"/>
  <c r="C9667" i="1" s="1"/>
  <c r="C9674" i="1" s="1"/>
  <c r="C9681" i="1" s="1"/>
  <c r="C9688" i="1" s="1"/>
  <c r="C9695" i="1" s="1"/>
  <c r="C9702" i="1" s="1"/>
  <c r="C9709" i="1" s="1"/>
  <c r="C9716" i="1" s="1"/>
  <c r="C9723" i="1" s="1"/>
  <c r="C9730" i="1" s="1"/>
  <c r="C9737" i="1" s="1"/>
  <c r="C9744" i="1" s="1"/>
  <c r="C9751" i="1" s="1"/>
  <c r="C9758" i="1" s="1"/>
  <c r="C9765" i="1" s="1"/>
  <c r="C9772" i="1" s="1"/>
  <c r="C9779" i="1" s="1"/>
  <c r="C9786" i="1" s="1"/>
  <c r="C9793" i="1" s="1"/>
  <c r="C9800" i="1" s="1"/>
  <c r="C9807" i="1" s="1"/>
  <c r="C9814" i="1" s="1"/>
  <c r="C9821" i="1" s="1"/>
  <c r="C9828" i="1" s="1"/>
  <c r="C9835" i="1" s="1"/>
  <c r="C9842" i="1" s="1"/>
  <c r="C9849" i="1" s="1"/>
  <c r="C9856" i="1" s="1"/>
  <c r="C9863" i="1" s="1"/>
  <c r="C9870" i="1" s="1"/>
  <c r="C9877" i="1" s="1"/>
  <c r="C9884" i="1" s="1"/>
  <c r="C9891" i="1" s="1"/>
  <c r="C9898" i="1" s="1"/>
  <c r="C9905" i="1" s="1"/>
  <c r="C9912" i="1" s="1"/>
  <c r="C9919" i="1" s="1"/>
  <c r="C9926" i="1" s="1"/>
  <c r="C9933" i="1" s="1"/>
  <c r="C9940" i="1" s="1"/>
  <c r="C9947" i="1" s="1"/>
  <c r="C9954" i="1" s="1"/>
  <c r="C9961" i="1" s="1"/>
  <c r="C9968" i="1" s="1"/>
  <c r="C9975" i="1" s="1"/>
  <c r="C9982" i="1" s="1"/>
  <c r="C9989" i="1" s="1"/>
  <c r="C9996" i="1" s="1"/>
  <c r="C10003" i="1" s="1"/>
  <c r="C10010" i="1" s="1"/>
  <c r="C10017" i="1" s="1"/>
  <c r="C10024" i="1" s="1"/>
  <c r="C10031" i="1" s="1"/>
  <c r="C10038" i="1" s="1"/>
  <c r="C10045" i="1" s="1"/>
  <c r="C10052" i="1" s="1"/>
  <c r="C10059" i="1" s="1"/>
  <c r="C10066" i="1" s="1"/>
  <c r="C10073" i="1" s="1"/>
  <c r="C10080" i="1" s="1"/>
  <c r="C10087" i="1" s="1"/>
  <c r="C10094" i="1" s="1"/>
  <c r="C10101" i="1" s="1"/>
  <c r="C10108" i="1" s="1"/>
  <c r="C10115" i="1" s="1"/>
  <c r="C10122" i="1" s="1"/>
  <c r="C10129" i="1" s="1"/>
  <c r="C10136" i="1" s="1"/>
  <c r="C10143" i="1" s="1"/>
  <c r="C10150" i="1" s="1"/>
  <c r="C10157" i="1" s="1"/>
  <c r="C10164" i="1" s="1"/>
  <c r="C10171" i="1" s="1"/>
  <c r="C10178" i="1" s="1"/>
  <c r="C10185" i="1" s="1"/>
  <c r="C10192" i="1" s="1"/>
  <c r="C10199" i="1" s="1"/>
  <c r="C10206" i="1" s="1"/>
  <c r="C10213" i="1" s="1"/>
  <c r="C10220" i="1" s="1"/>
  <c r="C10227" i="1" s="1"/>
  <c r="C10234" i="1" s="1"/>
  <c r="C10241" i="1" s="1"/>
  <c r="C10248" i="1" s="1"/>
  <c r="C10255" i="1" s="1"/>
  <c r="C10262" i="1" s="1"/>
  <c r="C10269" i="1" s="1"/>
  <c r="C10276" i="1" s="1"/>
  <c r="C10283" i="1" s="1"/>
  <c r="C10290" i="1" s="1"/>
  <c r="C10297" i="1" s="1"/>
  <c r="C10304" i="1" s="1"/>
  <c r="C10311" i="1" s="1"/>
  <c r="C10318" i="1" s="1"/>
  <c r="C10325" i="1" s="1"/>
  <c r="C10332" i="1" s="1"/>
  <c r="C10339" i="1" s="1"/>
  <c r="C10346" i="1" s="1"/>
  <c r="C10353" i="1" s="1"/>
  <c r="C10360" i="1" s="1"/>
  <c r="C10367" i="1" s="1"/>
  <c r="C10374" i="1" s="1"/>
  <c r="C10381" i="1" s="1"/>
  <c r="C10388" i="1" s="1"/>
  <c r="C10395" i="1" s="1"/>
  <c r="C10402" i="1" s="1"/>
  <c r="C10409" i="1" s="1"/>
  <c r="C10416" i="1" s="1"/>
  <c r="C10423" i="1" s="1"/>
  <c r="C10430" i="1" s="1"/>
  <c r="C10437" i="1" s="1"/>
  <c r="C10444" i="1" s="1"/>
  <c r="C10451" i="1" s="1"/>
  <c r="C10458" i="1" s="1"/>
  <c r="C10465" i="1" s="1"/>
  <c r="C10472" i="1" s="1"/>
  <c r="C10479" i="1" s="1"/>
  <c r="C10486" i="1" s="1"/>
  <c r="C10493" i="1" s="1"/>
  <c r="C10500" i="1" s="1"/>
  <c r="C10507" i="1" s="1"/>
  <c r="C10514" i="1" s="1"/>
  <c r="C10521" i="1" s="1"/>
  <c r="C10528" i="1" s="1"/>
  <c r="C10535" i="1" s="1"/>
  <c r="C10542" i="1" s="1"/>
  <c r="C10549" i="1" s="1"/>
  <c r="C10556" i="1" s="1"/>
  <c r="C10563" i="1" s="1"/>
  <c r="C10570" i="1" s="1"/>
  <c r="C10577" i="1" s="1"/>
  <c r="C10584" i="1" s="1"/>
  <c r="C10591" i="1" s="1"/>
  <c r="C10598" i="1" s="1"/>
  <c r="C10605" i="1" s="1"/>
  <c r="C10612" i="1" s="1"/>
  <c r="C10619" i="1" s="1"/>
  <c r="C10626" i="1" s="1"/>
  <c r="C10633" i="1" s="1"/>
  <c r="C10640" i="1" s="1"/>
  <c r="C10647" i="1" s="1"/>
  <c r="C10654" i="1" s="1"/>
  <c r="C10661" i="1" s="1"/>
  <c r="C10668" i="1" s="1"/>
  <c r="C10675" i="1" s="1"/>
  <c r="C10682" i="1" s="1"/>
  <c r="C10689" i="1" s="1"/>
  <c r="C10696" i="1" s="1"/>
  <c r="C10703" i="1" s="1"/>
  <c r="C10710" i="1" s="1"/>
  <c r="C10717" i="1" s="1"/>
  <c r="C10724" i="1" s="1"/>
  <c r="C10731" i="1" s="1"/>
  <c r="C10738" i="1" s="1"/>
  <c r="C10745" i="1" s="1"/>
  <c r="C10752" i="1" s="1"/>
  <c r="C10759" i="1" s="1"/>
  <c r="C10766" i="1" s="1"/>
  <c r="C10773" i="1" s="1"/>
  <c r="C10780" i="1" s="1"/>
  <c r="C10787" i="1" s="1"/>
  <c r="C10794" i="1" s="1"/>
  <c r="C10801" i="1" s="1"/>
  <c r="C10808" i="1" s="1"/>
  <c r="C10815" i="1" s="1"/>
  <c r="C10822" i="1" s="1"/>
  <c r="C10829" i="1" s="1"/>
  <c r="C10836" i="1" s="1"/>
  <c r="C10843" i="1" s="1"/>
  <c r="C10850" i="1" s="1"/>
  <c r="C10857" i="1" s="1"/>
  <c r="C10864" i="1" s="1"/>
  <c r="C10871" i="1" s="1"/>
  <c r="C10878" i="1" s="1"/>
  <c r="C10885" i="1" s="1"/>
  <c r="C10892" i="1" s="1"/>
  <c r="C10899" i="1" s="1"/>
  <c r="C10906" i="1" s="1"/>
  <c r="C10913" i="1" s="1"/>
  <c r="C10920" i="1" s="1"/>
  <c r="C10927" i="1" s="1"/>
  <c r="C10934" i="1" s="1"/>
  <c r="C10941" i="1" s="1"/>
  <c r="C10948" i="1" s="1"/>
  <c r="C10955" i="1" s="1"/>
  <c r="C10962" i="1" s="1"/>
  <c r="C10969" i="1" s="1"/>
  <c r="B21" i="1"/>
  <c r="B28" i="1" s="1"/>
  <c r="B35" i="1" s="1"/>
  <c r="B42" i="1" s="1"/>
  <c r="B49" i="1" s="1"/>
  <c r="B56" i="1" s="1"/>
  <c r="B63" i="1" s="1"/>
  <c r="B70" i="1" s="1"/>
  <c r="B77" i="1" s="1"/>
  <c r="B84" i="1" s="1"/>
  <c r="B91" i="1" s="1"/>
  <c r="B98" i="1" s="1"/>
  <c r="B105" i="1" s="1"/>
  <c r="B112" i="1" s="1"/>
  <c r="B119" i="1" s="1"/>
  <c r="B126" i="1" s="1"/>
  <c r="B133" i="1" s="1"/>
  <c r="B140" i="1" s="1"/>
  <c r="B147" i="1" s="1"/>
  <c r="B154" i="1" s="1"/>
  <c r="B161" i="1" s="1"/>
  <c r="B168" i="1" s="1"/>
  <c r="B175" i="1" s="1"/>
  <c r="B182" i="1" s="1"/>
  <c r="B189" i="1" s="1"/>
  <c r="B196" i="1" s="1"/>
  <c r="B203" i="1" s="1"/>
  <c r="B210" i="1" s="1"/>
  <c r="B217" i="1" s="1"/>
  <c r="B224" i="1" s="1"/>
  <c r="B231" i="1" s="1"/>
  <c r="B238" i="1" s="1"/>
  <c r="B245" i="1" s="1"/>
  <c r="B252" i="1" s="1"/>
  <c r="B259" i="1" s="1"/>
  <c r="B266" i="1" s="1"/>
  <c r="B273" i="1" s="1"/>
  <c r="B280" i="1" s="1"/>
  <c r="B287" i="1" s="1"/>
  <c r="B294" i="1" s="1"/>
  <c r="B301" i="1" s="1"/>
  <c r="B308" i="1" s="1"/>
  <c r="B315" i="1" s="1"/>
  <c r="B322" i="1" s="1"/>
  <c r="B329" i="1" s="1"/>
  <c r="B336" i="1" s="1"/>
  <c r="B343" i="1" s="1"/>
  <c r="B350" i="1" s="1"/>
  <c r="B357" i="1" s="1"/>
  <c r="B364" i="1" s="1"/>
  <c r="B371" i="1" s="1"/>
  <c r="B378" i="1" s="1"/>
  <c r="B385" i="1" s="1"/>
  <c r="B392" i="1" s="1"/>
  <c r="B399" i="1" s="1"/>
  <c r="B406" i="1" s="1"/>
  <c r="B413" i="1" s="1"/>
  <c r="B420" i="1" s="1"/>
  <c r="B427" i="1" s="1"/>
  <c r="B434" i="1" s="1"/>
  <c r="B441" i="1" s="1"/>
  <c r="B448" i="1" s="1"/>
  <c r="B455" i="1" s="1"/>
  <c r="B462" i="1" s="1"/>
  <c r="B469" i="1" s="1"/>
  <c r="B476" i="1" s="1"/>
  <c r="B483" i="1" s="1"/>
  <c r="B490" i="1" s="1"/>
  <c r="B497" i="1" s="1"/>
  <c r="B504" i="1" s="1"/>
  <c r="B511" i="1" s="1"/>
  <c r="B518" i="1" s="1"/>
  <c r="B525" i="1" s="1"/>
  <c r="B532" i="1" s="1"/>
  <c r="B539" i="1" s="1"/>
  <c r="B546" i="1" s="1"/>
  <c r="B553" i="1" s="1"/>
  <c r="B560" i="1" s="1"/>
  <c r="B567" i="1" s="1"/>
  <c r="B574" i="1" s="1"/>
  <c r="B581" i="1" s="1"/>
  <c r="B588" i="1" s="1"/>
  <c r="B595" i="1" s="1"/>
  <c r="B602" i="1" s="1"/>
  <c r="B609" i="1" s="1"/>
  <c r="B616" i="1" s="1"/>
  <c r="B623" i="1" s="1"/>
  <c r="B630" i="1" s="1"/>
  <c r="B637" i="1" s="1"/>
  <c r="B644" i="1" s="1"/>
  <c r="B651" i="1" s="1"/>
  <c r="B658" i="1" s="1"/>
  <c r="B665" i="1" s="1"/>
  <c r="B672" i="1" s="1"/>
  <c r="B679" i="1" s="1"/>
  <c r="B686" i="1" s="1"/>
  <c r="B693" i="1" s="1"/>
  <c r="B700" i="1" s="1"/>
  <c r="B707" i="1" s="1"/>
  <c r="B714" i="1" s="1"/>
  <c r="B721" i="1" s="1"/>
  <c r="B728" i="1" s="1"/>
  <c r="B735" i="1" s="1"/>
  <c r="B742" i="1" s="1"/>
  <c r="B749" i="1" s="1"/>
  <c r="B756" i="1" s="1"/>
  <c r="B763" i="1" s="1"/>
  <c r="B770" i="1" s="1"/>
  <c r="B777" i="1" s="1"/>
  <c r="B784" i="1" s="1"/>
  <c r="B791" i="1" s="1"/>
  <c r="B798" i="1" s="1"/>
  <c r="B805" i="1" s="1"/>
  <c r="B812" i="1" s="1"/>
  <c r="B819" i="1" s="1"/>
  <c r="B826" i="1" s="1"/>
  <c r="B833" i="1" s="1"/>
  <c r="B840" i="1" s="1"/>
  <c r="B847" i="1" s="1"/>
  <c r="B854" i="1" s="1"/>
  <c r="B861" i="1" s="1"/>
  <c r="B868" i="1" s="1"/>
  <c r="B875" i="1" s="1"/>
  <c r="B882" i="1" s="1"/>
  <c r="B889" i="1" s="1"/>
  <c r="B896" i="1" s="1"/>
  <c r="B903" i="1" s="1"/>
  <c r="B910" i="1" s="1"/>
  <c r="B917" i="1" s="1"/>
  <c r="B924" i="1" s="1"/>
  <c r="B931" i="1" s="1"/>
  <c r="B938" i="1" s="1"/>
  <c r="B945" i="1" s="1"/>
  <c r="B952" i="1" s="1"/>
  <c r="B959" i="1" s="1"/>
  <c r="B966" i="1" s="1"/>
  <c r="B973" i="1" s="1"/>
  <c r="B980" i="1" s="1"/>
  <c r="B987" i="1" s="1"/>
  <c r="B994" i="1" s="1"/>
  <c r="B1001" i="1" s="1"/>
  <c r="B1008" i="1" s="1"/>
  <c r="B1015" i="1" s="1"/>
  <c r="B1022" i="1" s="1"/>
  <c r="B1029" i="1" s="1"/>
  <c r="B1036" i="1" s="1"/>
  <c r="B1043" i="1" s="1"/>
  <c r="B1050" i="1" s="1"/>
  <c r="B1057" i="1" s="1"/>
  <c r="B1064" i="1" s="1"/>
  <c r="B1071" i="1" s="1"/>
  <c r="B1078" i="1" s="1"/>
  <c r="B1085" i="1" s="1"/>
  <c r="B1092" i="1" s="1"/>
  <c r="B1099" i="1" s="1"/>
  <c r="B1106" i="1" s="1"/>
  <c r="B1113" i="1" s="1"/>
  <c r="B1120" i="1" s="1"/>
  <c r="B1127" i="1" s="1"/>
  <c r="B1134" i="1" s="1"/>
  <c r="B1141" i="1" s="1"/>
  <c r="B1148" i="1" s="1"/>
  <c r="B1155" i="1" s="1"/>
  <c r="B1162" i="1" s="1"/>
  <c r="B1169" i="1" s="1"/>
  <c r="B1176" i="1" s="1"/>
  <c r="B1183" i="1" s="1"/>
  <c r="B1190" i="1" s="1"/>
  <c r="B1197" i="1" s="1"/>
  <c r="B1204" i="1" s="1"/>
  <c r="B1211" i="1" s="1"/>
  <c r="B1218" i="1" s="1"/>
  <c r="B1225" i="1" s="1"/>
  <c r="B1232" i="1" s="1"/>
  <c r="B1239" i="1" s="1"/>
  <c r="B1246" i="1" s="1"/>
  <c r="B1253" i="1" s="1"/>
  <c r="B1260" i="1" s="1"/>
  <c r="B1267" i="1" s="1"/>
  <c r="B1274" i="1" s="1"/>
  <c r="B1281" i="1" s="1"/>
  <c r="B1288" i="1" s="1"/>
  <c r="B1295" i="1" s="1"/>
  <c r="B1302" i="1" s="1"/>
  <c r="B1309" i="1" s="1"/>
  <c r="B1316" i="1" s="1"/>
  <c r="B1323" i="1" s="1"/>
  <c r="B1330" i="1" s="1"/>
  <c r="B1337" i="1" s="1"/>
  <c r="B1344" i="1" s="1"/>
  <c r="B1351" i="1" s="1"/>
  <c r="B1358" i="1" s="1"/>
  <c r="B1365" i="1" s="1"/>
  <c r="B1372" i="1" s="1"/>
  <c r="B1379" i="1" s="1"/>
  <c r="B1386" i="1" s="1"/>
  <c r="B1393" i="1" s="1"/>
  <c r="B1400" i="1" s="1"/>
  <c r="B1407" i="1" s="1"/>
  <c r="B1414" i="1" s="1"/>
  <c r="B1421" i="1" s="1"/>
  <c r="B1428" i="1" s="1"/>
  <c r="B1435" i="1" s="1"/>
  <c r="B1442" i="1" s="1"/>
  <c r="B1449" i="1" s="1"/>
  <c r="B1456" i="1" s="1"/>
  <c r="B1463" i="1" s="1"/>
  <c r="B1470" i="1" s="1"/>
  <c r="B1477" i="1" s="1"/>
  <c r="B1484" i="1" s="1"/>
  <c r="B1491" i="1" s="1"/>
  <c r="B1498" i="1" s="1"/>
  <c r="B1505" i="1" s="1"/>
  <c r="B1512" i="1" s="1"/>
  <c r="B1519" i="1" s="1"/>
  <c r="B1526" i="1" s="1"/>
  <c r="B1533" i="1" s="1"/>
  <c r="B1540" i="1" s="1"/>
  <c r="B1547" i="1" s="1"/>
  <c r="B1554" i="1" s="1"/>
  <c r="B1561" i="1" s="1"/>
  <c r="B1568" i="1" s="1"/>
  <c r="B1575" i="1" s="1"/>
  <c r="B1582" i="1" s="1"/>
  <c r="B1589" i="1" s="1"/>
  <c r="B1596" i="1" s="1"/>
  <c r="B1603" i="1" s="1"/>
  <c r="B1610" i="1" s="1"/>
  <c r="B1617" i="1" s="1"/>
  <c r="B1624" i="1" s="1"/>
  <c r="B1631" i="1" s="1"/>
  <c r="B1638" i="1" s="1"/>
  <c r="B1645" i="1" s="1"/>
  <c r="B1652" i="1" s="1"/>
  <c r="B1659" i="1" s="1"/>
  <c r="B1666" i="1" s="1"/>
  <c r="B1673" i="1" s="1"/>
  <c r="B1680" i="1" s="1"/>
  <c r="B1687" i="1" s="1"/>
  <c r="B1694" i="1" s="1"/>
  <c r="B1701" i="1" s="1"/>
  <c r="B1708" i="1" s="1"/>
  <c r="B1715" i="1" s="1"/>
  <c r="B1722" i="1" s="1"/>
  <c r="B1729" i="1" s="1"/>
  <c r="B1736" i="1" s="1"/>
  <c r="B1743" i="1" s="1"/>
  <c r="B1750" i="1" s="1"/>
  <c r="B1757" i="1" s="1"/>
  <c r="B1764" i="1" s="1"/>
  <c r="B1771" i="1" s="1"/>
  <c r="B1778" i="1" s="1"/>
  <c r="B1785" i="1" s="1"/>
  <c r="B1792" i="1" s="1"/>
  <c r="B1799" i="1" s="1"/>
  <c r="B1806" i="1" s="1"/>
  <c r="B1813" i="1" s="1"/>
  <c r="B1820" i="1" s="1"/>
  <c r="B1827" i="1" s="1"/>
  <c r="B1834" i="1" s="1"/>
  <c r="B1841" i="1" s="1"/>
  <c r="B1848" i="1" s="1"/>
  <c r="B1855" i="1" s="1"/>
  <c r="B1862" i="1" s="1"/>
  <c r="B1869" i="1" s="1"/>
  <c r="B1876" i="1" s="1"/>
  <c r="B1883" i="1" s="1"/>
  <c r="B1890" i="1" s="1"/>
  <c r="B1897" i="1" s="1"/>
  <c r="B1904" i="1" s="1"/>
  <c r="B1911" i="1" s="1"/>
  <c r="B1918" i="1" s="1"/>
  <c r="B1925" i="1" s="1"/>
  <c r="B1932" i="1" s="1"/>
  <c r="B1939" i="1" s="1"/>
  <c r="B1946" i="1" s="1"/>
  <c r="B1953" i="1" s="1"/>
  <c r="B1960" i="1" s="1"/>
  <c r="B1967" i="1" s="1"/>
  <c r="B1974" i="1" s="1"/>
  <c r="B1981" i="1" s="1"/>
  <c r="B1988" i="1" s="1"/>
  <c r="B1995" i="1" s="1"/>
  <c r="B2002" i="1" s="1"/>
  <c r="B2009" i="1" s="1"/>
  <c r="B2016" i="1" s="1"/>
  <c r="B2023" i="1" s="1"/>
  <c r="B2030" i="1" s="1"/>
  <c r="B2037" i="1" s="1"/>
  <c r="B2044" i="1" s="1"/>
  <c r="B2051" i="1" s="1"/>
  <c r="B2058" i="1" s="1"/>
  <c r="B2065" i="1" s="1"/>
  <c r="B2072" i="1" s="1"/>
  <c r="B2079" i="1" s="1"/>
  <c r="B2086" i="1" s="1"/>
  <c r="B2093" i="1" s="1"/>
  <c r="B2100" i="1" s="1"/>
  <c r="B2107" i="1" s="1"/>
  <c r="B2114" i="1" s="1"/>
  <c r="B2121" i="1" s="1"/>
  <c r="B2128" i="1" s="1"/>
  <c r="B2135" i="1" s="1"/>
  <c r="B2142" i="1" s="1"/>
  <c r="B2149" i="1" s="1"/>
  <c r="B2156" i="1" s="1"/>
  <c r="B2163" i="1" s="1"/>
  <c r="B2170" i="1" s="1"/>
  <c r="B2177" i="1" s="1"/>
  <c r="B2184" i="1" s="1"/>
  <c r="B2191" i="1" s="1"/>
  <c r="B2198" i="1" s="1"/>
  <c r="B2205" i="1" s="1"/>
  <c r="B2212" i="1" s="1"/>
  <c r="B2219" i="1" s="1"/>
  <c r="B2226" i="1" s="1"/>
  <c r="B2233" i="1" s="1"/>
  <c r="B2240" i="1" s="1"/>
  <c r="B2247" i="1" s="1"/>
  <c r="B2254" i="1" s="1"/>
  <c r="B2261" i="1" s="1"/>
  <c r="B2268" i="1" s="1"/>
  <c r="B2275" i="1" s="1"/>
  <c r="B2282" i="1" s="1"/>
  <c r="B2289" i="1" s="1"/>
  <c r="B2296" i="1" s="1"/>
  <c r="B2303" i="1" s="1"/>
  <c r="B2310" i="1" s="1"/>
  <c r="B2317" i="1" s="1"/>
  <c r="B2324" i="1" s="1"/>
  <c r="B2331" i="1" s="1"/>
  <c r="B2338" i="1" s="1"/>
  <c r="B2345" i="1" s="1"/>
  <c r="B2352" i="1" s="1"/>
  <c r="B2359" i="1" s="1"/>
  <c r="B2366" i="1" s="1"/>
  <c r="B2373" i="1" s="1"/>
  <c r="B2380" i="1" s="1"/>
  <c r="B2387" i="1" s="1"/>
  <c r="B2394" i="1" s="1"/>
  <c r="B2401" i="1" s="1"/>
  <c r="B2408" i="1" s="1"/>
  <c r="B2415" i="1" s="1"/>
  <c r="B2422" i="1" s="1"/>
  <c r="B2429" i="1" s="1"/>
  <c r="B2436" i="1" s="1"/>
  <c r="B2443" i="1" s="1"/>
  <c r="B2450" i="1" s="1"/>
  <c r="B2457" i="1" s="1"/>
  <c r="B2464" i="1" s="1"/>
  <c r="B2471" i="1" s="1"/>
  <c r="B2478" i="1" s="1"/>
  <c r="B2485" i="1" s="1"/>
  <c r="B2492" i="1" s="1"/>
  <c r="B2499" i="1" s="1"/>
  <c r="B2506" i="1" s="1"/>
  <c r="B2513" i="1" s="1"/>
  <c r="B2520" i="1" s="1"/>
  <c r="B2527" i="1" s="1"/>
  <c r="B2534" i="1" s="1"/>
  <c r="B2541" i="1" s="1"/>
  <c r="B2548" i="1" s="1"/>
  <c r="B2555" i="1" s="1"/>
  <c r="B2562" i="1" s="1"/>
  <c r="B2569" i="1" s="1"/>
  <c r="B2576" i="1" s="1"/>
  <c r="B2583" i="1" s="1"/>
  <c r="B2590" i="1" s="1"/>
  <c r="B2597" i="1" s="1"/>
  <c r="B2604" i="1" s="1"/>
  <c r="B2611" i="1" s="1"/>
  <c r="B2618" i="1" s="1"/>
  <c r="B2625" i="1" s="1"/>
  <c r="B2632" i="1" s="1"/>
  <c r="B2639" i="1" s="1"/>
  <c r="B2646" i="1" s="1"/>
  <c r="B2653" i="1" s="1"/>
  <c r="B2660" i="1" s="1"/>
  <c r="B2667" i="1" s="1"/>
  <c r="B2674" i="1" s="1"/>
  <c r="B2681" i="1" s="1"/>
  <c r="B2688" i="1" s="1"/>
  <c r="B2695" i="1" s="1"/>
  <c r="B2702" i="1" s="1"/>
  <c r="B2709" i="1" s="1"/>
  <c r="B2716" i="1" s="1"/>
  <c r="B2723" i="1" s="1"/>
  <c r="B2730" i="1" s="1"/>
  <c r="B2737" i="1" s="1"/>
  <c r="B2744" i="1" s="1"/>
  <c r="B2751" i="1" s="1"/>
  <c r="B2758" i="1" s="1"/>
  <c r="B2765" i="1" s="1"/>
  <c r="B2772" i="1" s="1"/>
  <c r="B2779" i="1" s="1"/>
  <c r="B2786" i="1" s="1"/>
  <c r="B2793" i="1" s="1"/>
  <c r="B2800" i="1" s="1"/>
  <c r="B2807" i="1" s="1"/>
  <c r="B2814" i="1" s="1"/>
  <c r="B2821" i="1" s="1"/>
  <c r="B2828" i="1" s="1"/>
  <c r="B2835" i="1" s="1"/>
  <c r="B2842" i="1" s="1"/>
  <c r="B2849" i="1" s="1"/>
  <c r="B2856" i="1" s="1"/>
  <c r="B2863" i="1" s="1"/>
  <c r="B2870" i="1" s="1"/>
  <c r="B2877" i="1" s="1"/>
  <c r="B2884" i="1" s="1"/>
  <c r="B2891" i="1" s="1"/>
  <c r="B2898" i="1" s="1"/>
  <c r="B2905" i="1" s="1"/>
  <c r="B2912" i="1" s="1"/>
  <c r="B2919" i="1" s="1"/>
  <c r="B2926" i="1" s="1"/>
  <c r="B2933" i="1" s="1"/>
  <c r="B2940" i="1" s="1"/>
  <c r="B2947" i="1" s="1"/>
  <c r="B2954" i="1" s="1"/>
  <c r="B2961" i="1" s="1"/>
  <c r="B2968" i="1" s="1"/>
  <c r="B2975" i="1" s="1"/>
  <c r="B2982" i="1" s="1"/>
  <c r="B2989" i="1" s="1"/>
  <c r="B2996" i="1" s="1"/>
  <c r="B3003" i="1" s="1"/>
  <c r="B3010" i="1" s="1"/>
  <c r="B3017" i="1" s="1"/>
  <c r="B3024" i="1" s="1"/>
  <c r="B3031" i="1" s="1"/>
  <c r="B3038" i="1" s="1"/>
  <c r="B3045" i="1" s="1"/>
  <c r="B3052" i="1" s="1"/>
  <c r="B3059" i="1" s="1"/>
  <c r="B3066" i="1" s="1"/>
  <c r="B3073" i="1" s="1"/>
  <c r="B3080" i="1" s="1"/>
  <c r="B3087" i="1" s="1"/>
  <c r="B3094" i="1" s="1"/>
  <c r="B3101" i="1" s="1"/>
  <c r="B3108" i="1" s="1"/>
  <c r="B3115" i="1" s="1"/>
  <c r="B3122" i="1" s="1"/>
  <c r="B3129" i="1" s="1"/>
  <c r="B3136" i="1" s="1"/>
  <c r="B3143" i="1" s="1"/>
  <c r="B3150" i="1" s="1"/>
  <c r="B3157" i="1" s="1"/>
  <c r="B3164" i="1" s="1"/>
  <c r="B3171" i="1" s="1"/>
  <c r="B3178" i="1" s="1"/>
  <c r="B3185" i="1" s="1"/>
  <c r="B3192" i="1" s="1"/>
  <c r="B3199" i="1" s="1"/>
  <c r="B3206" i="1" s="1"/>
  <c r="B3213" i="1" s="1"/>
  <c r="B3220" i="1" s="1"/>
  <c r="B3227" i="1" s="1"/>
  <c r="B3234" i="1" s="1"/>
  <c r="B3241" i="1" s="1"/>
  <c r="B3248" i="1" s="1"/>
  <c r="B3255" i="1" s="1"/>
  <c r="B3262" i="1" s="1"/>
  <c r="B3269" i="1" s="1"/>
  <c r="B3276" i="1" s="1"/>
  <c r="B3283" i="1" s="1"/>
  <c r="B3290" i="1" s="1"/>
  <c r="B3297" i="1" s="1"/>
  <c r="B3304" i="1" s="1"/>
  <c r="B3311" i="1" s="1"/>
  <c r="B3318" i="1" s="1"/>
  <c r="B3325" i="1" s="1"/>
  <c r="B3332" i="1" s="1"/>
  <c r="B3339" i="1" s="1"/>
  <c r="B3346" i="1" s="1"/>
  <c r="B3353" i="1" s="1"/>
  <c r="B3360" i="1" s="1"/>
  <c r="B3367" i="1" s="1"/>
  <c r="B3374" i="1" s="1"/>
  <c r="B3381" i="1" s="1"/>
  <c r="B3388" i="1" s="1"/>
  <c r="B3395" i="1" s="1"/>
  <c r="B3402" i="1" s="1"/>
  <c r="B3409" i="1" s="1"/>
  <c r="B3416" i="1" s="1"/>
  <c r="B3423" i="1" s="1"/>
  <c r="B3430" i="1" s="1"/>
  <c r="B3437" i="1" s="1"/>
  <c r="B3444" i="1" s="1"/>
  <c r="B3451" i="1" s="1"/>
  <c r="B3458" i="1" s="1"/>
  <c r="B3465" i="1" s="1"/>
  <c r="B3472" i="1" s="1"/>
  <c r="B3479" i="1" s="1"/>
  <c r="B3486" i="1" s="1"/>
  <c r="B3493" i="1" s="1"/>
  <c r="B3500" i="1" s="1"/>
  <c r="B3507" i="1" s="1"/>
  <c r="B3514" i="1" s="1"/>
  <c r="B3521" i="1" s="1"/>
  <c r="B3528" i="1" s="1"/>
  <c r="B3535" i="1" s="1"/>
  <c r="B3542" i="1" s="1"/>
  <c r="B3549" i="1" s="1"/>
  <c r="B3556" i="1" s="1"/>
  <c r="B3563" i="1" s="1"/>
  <c r="B3570" i="1" s="1"/>
  <c r="B3577" i="1" s="1"/>
  <c r="B3584" i="1" s="1"/>
  <c r="B3591" i="1" s="1"/>
  <c r="B3598" i="1" s="1"/>
  <c r="B3605" i="1" s="1"/>
  <c r="B3612" i="1" s="1"/>
  <c r="B3619" i="1" s="1"/>
  <c r="B3626" i="1" s="1"/>
  <c r="B3633" i="1" s="1"/>
  <c r="B3640" i="1" s="1"/>
  <c r="B3647" i="1" s="1"/>
  <c r="B3654" i="1" s="1"/>
  <c r="B3661" i="1" s="1"/>
  <c r="B3668" i="1" s="1"/>
  <c r="B3675" i="1" s="1"/>
  <c r="B3682" i="1" s="1"/>
  <c r="B3689" i="1" s="1"/>
  <c r="B3696" i="1" s="1"/>
  <c r="B3703" i="1" s="1"/>
  <c r="B3710" i="1" s="1"/>
  <c r="B3717" i="1" s="1"/>
  <c r="B3724" i="1" s="1"/>
  <c r="B3731" i="1" s="1"/>
  <c r="B3738" i="1" s="1"/>
  <c r="B3745" i="1" s="1"/>
  <c r="B3752" i="1" s="1"/>
  <c r="B3759" i="1" s="1"/>
  <c r="B3766" i="1" s="1"/>
  <c r="B3773" i="1" s="1"/>
  <c r="B3780" i="1" s="1"/>
  <c r="B3787" i="1" s="1"/>
  <c r="B3794" i="1" s="1"/>
  <c r="B3801" i="1" s="1"/>
  <c r="B3808" i="1" s="1"/>
  <c r="B3815" i="1" s="1"/>
  <c r="B3822" i="1" s="1"/>
  <c r="B3829" i="1" s="1"/>
  <c r="B3836" i="1" s="1"/>
  <c r="B3843" i="1" s="1"/>
  <c r="B3850" i="1" s="1"/>
  <c r="B3857" i="1" s="1"/>
  <c r="B3864" i="1" s="1"/>
  <c r="B3871" i="1" s="1"/>
  <c r="B3878" i="1" s="1"/>
  <c r="B3885" i="1" s="1"/>
  <c r="B3892" i="1" s="1"/>
  <c r="B3899" i="1" s="1"/>
  <c r="B3906" i="1" s="1"/>
  <c r="B3913" i="1" s="1"/>
  <c r="B3920" i="1" s="1"/>
  <c r="B3927" i="1" s="1"/>
  <c r="B3934" i="1" s="1"/>
  <c r="B3941" i="1" s="1"/>
  <c r="B3948" i="1" s="1"/>
  <c r="B3955" i="1" s="1"/>
  <c r="B3962" i="1" s="1"/>
  <c r="B3969" i="1" s="1"/>
  <c r="B3976" i="1" s="1"/>
  <c r="B3983" i="1" s="1"/>
  <c r="B3990" i="1" s="1"/>
  <c r="B3997" i="1" s="1"/>
  <c r="B4004" i="1" s="1"/>
  <c r="B4011" i="1" s="1"/>
  <c r="B4018" i="1" s="1"/>
  <c r="B4025" i="1" s="1"/>
  <c r="B4032" i="1" s="1"/>
  <c r="B4039" i="1" s="1"/>
  <c r="B4046" i="1" s="1"/>
  <c r="B4053" i="1" s="1"/>
  <c r="B4060" i="1" s="1"/>
  <c r="B4067" i="1" s="1"/>
  <c r="B4074" i="1" s="1"/>
  <c r="B4081" i="1" s="1"/>
  <c r="B4088" i="1" s="1"/>
  <c r="B4095" i="1" s="1"/>
  <c r="B4102" i="1" s="1"/>
  <c r="B4109" i="1" s="1"/>
  <c r="B4116" i="1" s="1"/>
  <c r="B4123" i="1" s="1"/>
  <c r="B4130" i="1" s="1"/>
  <c r="B4137" i="1" s="1"/>
  <c r="B4144" i="1" s="1"/>
  <c r="B4151" i="1" s="1"/>
  <c r="B4158" i="1" s="1"/>
  <c r="B4165" i="1" s="1"/>
  <c r="B4172" i="1" s="1"/>
  <c r="B4179" i="1" s="1"/>
  <c r="B4186" i="1" s="1"/>
  <c r="B4193" i="1" s="1"/>
  <c r="B4200" i="1" s="1"/>
  <c r="B4207" i="1" s="1"/>
  <c r="B4214" i="1" s="1"/>
  <c r="B4221" i="1" s="1"/>
  <c r="B4228" i="1" s="1"/>
  <c r="B4235" i="1" s="1"/>
  <c r="B4242" i="1" s="1"/>
  <c r="B4249" i="1" s="1"/>
  <c r="B4256" i="1" s="1"/>
  <c r="B4263" i="1" s="1"/>
  <c r="B4270" i="1" s="1"/>
  <c r="B4277" i="1" s="1"/>
  <c r="B4284" i="1" s="1"/>
  <c r="B4291" i="1" s="1"/>
  <c r="B4298" i="1" s="1"/>
  <c r="B4305" i="1" s="1"/>
  <c r="B4312" i="1" s="1"/>
  <c r="B4319" i="1" s="1"/>
  <c r="B4326" i="1" s="1"/>
  <c r="B4333" i="1" s="1"/>
  <c r="B4340" i="1" s="1"/>
  <c r="B4347" i="1" s="1"/>
  <c r="B4354" i="1" s="1"/>
  <c r="B4361" i="1" s="1"/>
  <c r="B4368" i="1" s="1"/>
  <c r="B4375" i="1" s="1"/>
  <c r="B4382" i="1" s="1"/>
  <c r="B4389" i="1" s="1"/>
  <c r="B4396" i="1" s="1"/>
  <c r="B4403" i="1" s="1"/>
  <c r="B4410" i="1" s="1"/>
  <c r="B4417" i="1" s="1"/>
  <c r="B4424" i="1" s="1"/>
  <c r="B4431" i="1" s="1"/>
  <c r="B4438" i="1" s="1"/>
  <c r="B4445" i="1" s="1"/>
  <c r="B4452" i="1" s="1"/>
  <c r="B4459" i="1" s="1"/>
  <c r="B4466" i="1" s="1"/>
  <c r="B4473" i="1" s="1"/>
  <c r="B4480" i="1" s="1"/>
  <c r="B4487" i="1" s="1"/>
  <c r="B4494" i="1" s="1"/>
  <c r="B4501" i="1" s="1"/>
  <c r="B4508" i="1" s="1"/>
  <c r="B4515" i="1" s="1"/>
  <c r="B4522" i="1" s="1"/>
  <c r="B4529" i="1" s="1"/>
  <c r="B4536" i="1" s="1"/>
  <c r="B4543" i="1" s="1"/>
  <c r="B4550" i="1" s="1"/>
  <c r="B4557" i="1" s="1"/>
  <c r="B4564" i="1" s="1"/>
  <c r="B4571" i="1" s="1"/>
  <c r="B4578" i="1" s="1"/>
  <c r="B4585" i="1" s="1"/>
  <c r="B4592" i="1" s="1"/>
  <c r="B4599" i="1" s="1"/>
  <c r="B4606" i="1" s="1"/>
  <c r="B4613" i="1" s="1"/>
  <c r="B4620" i="1" s="1"/>
  <c r="B4627" i="1" s="1"/>
  <c r="B4634" i="1" s="1"/>
  <c r="B4641" i="1" s="1"/>
  <c r="B4648" i="1" s="1"/>
  <c r="B4655" i="1" s="1"/>
  <c r="B4662" i="1" s="1"/>
  <c r="B4669" i="1" s="1"/>
  <c r="B4676" i="1" s="1"/>
  <c r="B4683" i="1" s="1"/>
  <c r="B4690" i="1" s="1"/>
  <c r="B4697" i="1" s="1"/>
  <c r="B4704" i="1" s="1"/>
  <c r="B4711" i="1" s="1"/>
  <c r="B4718" i="1" s="1"/>
  <c r="B4725" i="1" s="1"/>
  <c r="B4732" i="1" s="1"/>
  <c r="B4739" i="1" s="1"/>
  <c r="B4746" i="1" s="1"/>
  <c r="B4753" i="1" s="1"/>
  <c r="B4760" i="1" s="1"/>
  <c r="B4767" i="1" s="1"/>
  <c r="B4774" i="1" s="1"/>
  <c r="B4781" i="1" s="1"/>
  <c r="B4788" i="1" s="1"/>
  <c r="B4795" i="1" s="1"/>
  <c r="B4802" i="1" s="1"/>
  <c r="B4809" i="1" s="1"/>
  <c r="B4816" i="1" s="1"/>
  <c r="B4823" i="1" s="1"/>
  <c r="B4830" i="1" s="1"/>
  <c r="B4837" i="1" s="1"/>
  <c r="B4844" i="1" s="1"/>
  <c r="B4851" i="1" s="1"/>
  <c r="B4858" i="1" s="1"/>
  <c r="B4865" i="1" s="1"/>
  <c r="B4872" i="1" s="1"/>
  <c r="B4879" i="1" s="1"/>
  <c r="B4886" i="1" s="1"/>
  <c r="B4893" i="1" s="1"/>
  <c r="B4900" i="1" s="1"/>
  <c r="B4907" i="1" s="1"/>
  <c r="B4914" i="1" s="1"/>
  <c r="B4921" i="1" s="1"/>
  <c r="B4928" i="1" s="1"/>
  <c r="B4935" i="1" s="1"/>
  <c r="B4942" i="1" s="1"/>
  <c r="B4949" i="1" s="1"/>
  <c r="B4956" i="1" s="1"/>
  <c r="B4963" i="1" s="1"/>
  <c r="B4970" i="1" s="1"/>
  <c r="B4977" i="1" s="1"/>
  <c r="B4984" i="1" s="1"/>
  <c r="B4991" i="1" s="1"/>
  <c r="B4998" i="1" s="1"/>
  <c r="B5005" i="1" s="1"/>
  <c r="B5012" i="1" s="1"/>
  <c r="B5019" i="1" s="1"/>
  <c r="B5026" i="1" s="1"/>
  <c r="B5033" i="1" s="1"/>
  <c r="B5040" i="1" s="1"/>
  <c r="B5047" i="1" s="1"/>
  <c r="B5054" i="1" s="1"/>
  <c r="B5061" i="1" s="1"/>
  <c r="B5068" i="1" s="1"/>
  <c r="B5075" i="1" s="1"/>
  <c r="B5082" i="1" s="1"/>
  <c r="B5089" i="1" s="1"/>
  <c r="B5096" i="1" s="1"/>
  <c r="B5103" i="1" s="1"/>
  <c r="B5110" i="1" s="1"/>
  <c r="B5117" i="1" s="1"/>
  <c r="B5124" i="1" s="1"/>
  <c r="B5131" i="1" s="1"/>
  <c r="B5138" i="1" s="1"/>
  <c r="B5145" i="1" s="1"/>
  <c r="B5152" i="1" s="1"/>
  <c r="B5159" i="1" s="1"/>
  <c r="B5166" i="1" s="1"/>
  <c r="B5173" i="1" s="1"/>
  <c r="B5180" i="1" s="1"/>
  <c r="B5187" i="1" s="1"/>
  <c r="B5194" i="1" s="1"/>
  <c r="B5201" i="1" s="1"/>
  <c r="B5208" i="1" s="1"/>
  <c r="B5215" i="1" s="1"/>
  <c r="B5222" i="1" s="1"/>
  <c r="B5229" i="1" s="1"/>
  <c r="B5236" i="1" s="1"/>
  <c r="B5243" i="1" s="1"/>
  <c r="B5250" i="1" s="1"/>
  <c r="B5257" i="1" s="1"/>
  <c r="B5264" i="1" s="1"/>
  <c r="B5271" i="1" s="1"/>
  <c r="B5278" i="1" s="1"/>
  <c r="B5285" i="1" s="1"/>
  <c r="B5292" i="1" s="1"/>
  <c r="B5299" i="1" s="1"/>
  <c r="B5306" i="1" s="1"/>
  <c r="B5313" i="1" s="1"/>
  <c r="B5320" i="1" s="1"/>
  <c r="B5327" i="1" s="1"/>
  <c r="B5334" i="1" s="1"/>
  <c r="B5341" i="1" s="1"/>
  <c r="B5348" i="1" s="1"/>
  <c r="B5355" i="1" s="1"/>
  <c r="B5362" i="1" s="1"/>
  <c r="B5369" i="1" s="1"/>
  <c r="B5376" i="1" s="1"/>
  <c r="B5383" i="1" s="1"/>
  <c r="B5390" i="1" s="1"/>
  <c r="B5397" i="1" s="1"/>
  <c r="B5404" i="1" s="1"/>
  <c r="B5411" i="1" s="1"/>
  <c r="B5418" i="1" s="1"/>
  <c r="B5425" i="1" s="1"/>
  <c r="B5432" i="1" s="1"/>
  <c r="B5439" i="1" s="1"/>
  <c r="B5446" i="1" s="1"/>
  <c r="B5453" i="1" s="1"/>
  <c r="B5460" i="1" s="1"/>
  <c r="B5467" i="1" s="1"/>
  <c r="B5474" i="1" s="1"/>
  <c r="B5481" i="1" s="1"/>
  <c r="B5488" i="1" s="1"/>
  <c r="B5495" i="1" s="1"/>
  <c r="B5502" i="1" s="1"/>
  <c r="B5509" i="1" s="1"/>
  <c r="B5516" i="1" s="1"/>
  <c r="B5523" i="1" s="1"/>
  <c r="B5530" i="1" s="1"/>
  <c r="B5537" i="1" s="1"/>
  <c r="B5544" i="1" s="1"/>
  <c r="B5551" i="1" s="1"/>
  <c r="B5558" i="1" s="1"/>
  <c r="B5565" i="1" s="1"/>
  <c r="B5572" i="1" s="1"/>
  <c r="B5579" i="1" s="1"/>
  <c r="B5586" i="1" s="1"/>
  <c r="B5593" i="1" s="1"/>
  <c r="B5600" i="1" s="1"/>
  <c r="B5607" i="1" s="1"/>
  <c r="B5614" i="1" s="1"/>
  <c r="B5621" i="1" s="1"/>
  <c r="B5628" i="1" s="1"/>
  <c r="B5635" i="1" s="1"/>
  <c r="B5642" i="1" s="1"/>
  <c r="B5649" i="1" s="1"/>
  <c r="B5656" i="1" s="1"/>
  <c r="B5663" i="1" s="1"/>
  <c r="B5670" i="1" s="1"/>
  <c r="B5677" i="1" s="1"/>
  <c r="B5684" i="1" s="1"/>
  <c r="B5691" i="1" s="1"/>
  <c r="B5698" i="1" s="1"/>
  <c r="B5705" i="1" s="1"/>
  <c r="B5712" i="1" s="1"/>
  <c r="B5719" i="1" s="1"/>
  <c r="B5726" i="1" s="1"/>
  <c r="B5733" i="1" s="1"/>
  <c r="B5740" i="1" s="1"/>
  <c r="B5747" i="1" s="1"/>
  <c r="B5754" i="1" s="1"/>
  <c r="B5761" i="1" s="1"/>
  <c r="B5768" i="1" s="1"/>
  <c r="B5775" i="1" s="1"/>
  <c r="B5782" i="1" s="1"/>
  <c r="B5789" i="1" s="1"/>
  <c r="B5796" i="1" s="1"/>
  <c r="B5803" i="1" s="1"/>
  <c r="B5810" i="1" s="1"/>
  <c r="B5817" i="1" s="1"/>
  <c r="B5824" i="1" s="1"/>
  <c r="B5831" i="1" s="1"/>
  <c r="B5838" i="1" s="1"/>
  <c r="B5845" i="1" s="1"/>
  <c r="B5852" i="1" s="1"/>
  <c r="B5859" i="1" s="1"/>
  <c r="B5866" i="1" s="1"/>
  <c r="B5873" i="1" s="1"/>
  <c r="B5880" i="1" s="1"/>
  <c r="B5887" i="1" s="1"/>
  <c r="B5894" i="1" s="1"/>
  <c r="B5901" i="1" s="1"/>
  <c r="B5908" i="1" s="1"/>
  <c r="B5915" i="1" s="1"/>
  <c r="B5922" i="1" s="1"/>
  <c r="B5929" i="1" s="1"/>
  <c r="B5936" i="1" s="1"/>
  <c r="B5943" i="1" s="1"/>
  <c r="B5950" i="1" s="1"/>
  <c r="B5957" i="1" s="1"/>
  <c r="B5964" i="1" s="1"/>
  <c r="B5971" i="1" s="1"/>
  <c r="B5978" i="1" s="1"/>
  <c r="B5985" i="1" s="1"/>
  <c r="B5992" i="1" s="1"/>
  <c r="B5999" i="1" s="1"/>
  <c r="B6006" i="1" s="1"/>
  <c r="B6013" i="1" s="1"/>
  <c r="B6020" i="1" s="1"/>
  <c r="B6027" i="1" s="1"/>
  <c r="B6034" i="1" s="1"/>
  <c r="B6041" i="1" s="1"/>
  <c r="B6048" i="1" s="1"/>
  <c r="B6055" i="1" s="1"/>
  <c r="B6062" i="1" s="1"/>
  <c r="B6069" i="1" s="1"/>
  <c r="B6076" i="1" s="1"/>
  <c r="B6083" i="1" s="1"/>
  <c r="B6090" i="1" s="1"/>
  <c r="B6097" i="1" s="1"/>
  <c r="B6104" i="1" s="1"/>
  <c r="B6111" i="1" s="1"/>
  <c r="B6118" i="1" s="1"/>
  <c r="B6125" i="1" s="1"/>
  <c r="B6132" i="1" s="1"/>
  <c r="B6139" i="1" s="1"/>
  <c r="B6146" i="1" s="1"/>
  <c r="B6153" i="1" s="1"/>
  <c r="B6160" i="1" s="1"/>
  <c r="B6167" i="1" s="1"/>
  <c r="B6174" i="1" s="1"/>
  <c r="B6181" i="1" s="1"/>
  <c r="B6188" i="1" s="1"/>
  <c r="B6195" i="1" s="1"/>
  <c r="B6202" i="1" s="1"/>
  <c r="B6209" i="1" s="1"/>
  <c r="B6216" i="1" s="1"/>
  <c r="B6223" i="1" s="1"/>
  <c r="B6230" i="1" s="1"/>
  <c r="B6237" i="1" s="1"/>
  <c r="B6244" i="1" s="1"/>
  <c r="B6251" i="1" s="1"/>
  <c r="B6258" i="1" s="1"/>
  <c r="B6265" i="1" s="1"/>
  <c r="B6272" i="1" s="1"/>
  <c r="B6279" i="1" s="1"/>
  <c r="B6286" i="1" s="1"/>
  <c r="B6293" i="1" s="1"/>
  <c r="B6300" i="1" s="1"/>
  <c r="B6307" i="1" s="1"/>
  <c r="B6314" i="1" s="1"/>
  <c r="B6321" i="1" s="1"/>
  <c r="B6328" i="1" s="1"/>
  <c r="B6335" i="1" s="1"/>
  <c r="B6342" i="1" s="1"/>
  <c r="B6349" i="1" s="1"/>
  <c r="B6356" i="1" s="1"/>
  <c r="B6363" i="1" s="1"/>
  <c r="B6370" i="1" s="1"/>
  <c r="B6377" i="1" s="1"/>
  <c r="B6384" i="1" s="1"/>
  <c r="B6391" i="1" s="1"/>
  <c r="B6398" i="1" s="1"/>
  <c r="B6405" i="1" s="1"/>
  <c r="B6412" i="1" s="1"/>
  <c r="B6419" i="1" s="1"/>
  <c r="B6426" i="1" s="1"/>
  <c r="B6433" i="1" s="1"/>
  <c r="B6440" i="1" s="1"/>
  <c r="B6447" i="1" s="1"/>
  <c r="B6454" i="1" s="1"/>
  <c r="B6461" i="1" s="1"/>
  <c r="B6468" i="1" s="1"/>
  <c r="B6475" i="1" s="1"/>
  <c r="B6482" i="1" s="1"/>
  <c r="B6489" i="1" s="1"/>
  <c r="B6496" i="1" s="1"/>
  <c r="B6503" i="1" s="1"/>
  <c r="B6510" i="1" s="1"/>
  <c r="B6517" i="1" s="1"/>
  <c r="B6524" i="1" s="1"/>
  <c r="B6531" i="1" s="1"/>
  <c r="B6538" i="1" s="1"/>
  <c r="B6545" i="1" s="1"/>
  <c r="B6552" i="1" s="1"/>
  <c r="B6559" i="1" s="1"/>
  <c r="B6566" i="1" s="1"/>
  <c r="B6573" i="1" s="1"/>
  <c r="B6580" i="1" s="1"/>
  <c r="B6587" i="1" s="1"/>
  <c r="B6594" i="1" s="1"/>
  <c r="B6601" i="1" s="1"/>
  <c r="B6608" i="1" s="1"/>
  <c r="B6615" i="1" s="1"/>
  <c r="B6622" i="1" s="1"/>
  <c r="B6629" i="1" s="1"/>
  <c r="B6636" i="1" s="1"/>
  <c r="B6643" i="1" s="1"/>
  <c r="B6650" i="1" s="1"/>
  <c r="B6657" i="1" s="1"/>
  <c r="B6664" i="1" s="1"/>
  <c r="B6671" i="1" s="1"/>
  <c r="B6678" i="1" s="1"/>
  <c r="B6685" i="1" s="1"/>
  <c r="B6692" i="1" s="1"/>
  <c r="B6699" i="1" s="1"/>
  <c r="B6706" i="1" s="1"/>
  <c r="B6713" i="1" s="1"/>
  <c r="B6720" i="1" s="1"/>
  <c r="B6727" i="1" s="1"/>
  <c r="B6734" i="1" s="1"/>
  <c r="B6741" i="1" s="1"/>
  <c r="B6748" i="1" s="1"/>
  <c r="B6755" i="1" s="1"/>
  <c r="B6762" i="1" s="1"/>
  <c r="B6769" i="1" s="1"/>
  <c r="B6776" i="1" s="1"/>
  <c r="B6783" i="1" s="1"/>
  <c r="B6790" i="1" s="1"/>
  <c r="B6797" i="1" s="1"/>
  <c r="B6804" i="1" s="1"/>
  <c r="B6811" i="1" s="1"/>
  <c r="B6818" i="1" s="1"/>
  <c r="B6825" i="1" s="1"/>
  <c r="B6832" i="1" s="1"/>
  <c r="B6839" i="1" s="1"/>
  <c r="B6846" i="1" s="1"/>
  <c r="B6853" i="1" s="1"/>
  <c r="B6860" i="1" s="1"/>
  <c r="B6867" i="1" s="1"/>
  <c r="B6874" i="1" s="1"/>
  <c r="B6881" i="1" s="1"/>
  <c r="B6888" i="1" s="1"/>
  <c r="B6895" i="1" s="1"/>
  <c r="B6902" i="1" s="1"/>
  <c r="B6909" i="1" s="1"/>
  <c r="B6916" i="1" s="1"/>
  <c r="B6923" i="1" s="1"/>
  <c r="B6930" i="1" s="1"/>
  <c r="B6937" i="1" s="1"/>
  <c r="B6944" i="1" s="1"/>
  <c r="B6951" i="1" s="1"/>
  <c r="B6958" i="1" s="1"/>
  <c r="B6965" i="1" s="1"/>
  <c r="B6972" i="1" s="1"/>
  <c r="B6979" i="1" s="1"/>
  <c r="B6986" i="1" s="1"/>
  <c r="B6993" i="1" s="1"/>
  <c r="B7000" i="1" s="1"/>
  <c r="B7007" i="1" s="1"/>
  <c r="B7014" i="1" s="1"/>
  <c r="B7021" i="1" s="1"/>
  <c r="B7028" i="1" s="1"/>
  <c r="B7035" i="1" s="1"/>
  <c r="B7042" i="1" s="1"/>
  <c r="B7049" i="1" s="1"/>
  <c r="B7056" i="1" s="1"/>
  <c r="B7063" i="1" s="1"/>
  <c r="B7070" i="1" s="1"/>
  <c r="B7077" i="1" s="1"/>
  <c r="B7084" i="1" s="1"/>
  <c r="B7091" i="1" s="1"/>
  <c r="B7098" i="1" s="1"/>
  <c r="B7105" i="1" s="1"/>
  <c r="B7112" i="1" s="1"/>
  <c r="B7119" i="1" s="1"/>
  <c r="B7126" i="1" s="1"/>
  <c r="B7133" i="1" s="1"/>
  <c r="B7140" i="1" s="1"/>
  <c r="B7147" i="1" s="1"/>
  <c r="B7154" i="1" s="1"/>
  <c r="B7161" i="1" s="1"/>
  <c r="B7168" i="1" s="1"/>
  <c r="B7175" i="1" s="1"/>
  <c r="B7182" i="1" s="1"/>
  <c r="B7189" i="1" s="1"/>
  <c r="B7196" i="1" s="1"/>
  <c r="B7203" i="1" s="1"/>
  <c r="B7210" i="1" s="1"/>
  <c r="B7217" i="1" s="1"/>
  <c r="B7224" i="1" s="1"/>
  <c r="B7231" i="1" s="1"/>
  <c r="B7238" i="1" s="1"/>
  <c r="B7245" i="1" s="1"/>
  <c r="B7252" i="1" s="1"/>
  <c r="B7259" i="1" s="1"/>
  <c r="B7266" i="1" s="1"/>
  <c r="B7273" i="1" s="1"/>
  <c r="B7280" i="1" s="1"/>
  <c r="B7287" i="1" s="1"/>
  <c r="B7294" i="1" s="1"/>
  <c r="B7301" i="1" s="1"/>
  <c r="B7308" i="1" s="1"/>
  <c r="B7315" i="1" s="1"/>
  <c r="B7322" i="1" s="1"/>
  <c r="B7329" i="1" s="1"/>
  <c r="B7336" i="1" s="1"/>
  <c r="B7343" i="1" s="1"/>
  <c r="B7350" i="1" s="1"/>
  <c r="B7357" i="1" s="1"/>
  <c r="B7364" i="1" s="1"/>
  <c r="B7371" i="1" s="1"/>
  <c r="B7378" i="1" s="1"/>
  <c r="B7385" i="1" s="1"/>
  <c r="B7392" i="1" s="1"/>
  <c r="B7399" i="1" s="1"/>
  <c r="B7406" i="1" s="1"/>
  <c r="B7413" i="1" s="1"/>
  <c r="B7420" i="1" s="1"/>
  <c r="B7427" i="1" s="1"/>
  <c r="B7434" i="1" s="1"/>
  <c r="B7441" i="1" s="1"/>
  <c r="B7448" i="1" s="1"/>
  <c r="B7455" i="1" s="1"/>
  <c r="B7462" i="1" s="1"/>
  <c r="B7469" i="1" s="1"/>
  <c r="B7476" i="1" s="1"/>
  <c r="B7483" i="1" s="1"/>
  <c r="B7490" i="1" s="1"/>
  <c r="B7497" i="1" s="1"/>
  <c r="B7504" i="1" s="1"/>
  <c r="B7511" i="1" s="1"/>
  <c r="B7518" i="1" s="1"/>
  <c r="B7525" i="1" s="1"/>
  <c r="B7532" i="1" s="1"/>
  <c r="B7539" i="1" s="1"/>
  <c r="B7546" i="1" s="1"/>
  <c r="B7553" i="1" s="1"/>
  <c r="B7560" i="1" s="1"/>
  <c r="B7567" i="1" s="1"/>
  <c r="B7574" i="1" s="1"/>
  <c r="B7581" i="1" s="1"/>
  <c r="B7588" i="1" s="1"/>
  <c r="B7595" i="1" s="1"/>
  <c r="B7602" i="1" s="1"/>
  <c r="B7609" i="1" s="1"/>
  <c r="B7616" i="1" s="1"/>
  <c r="B7623" i="1" s="1"/>
  <c r="B7630" i="1" s="1"/>
  <c r="B7637" i="1" s="1"/>
  <c r="B7644" i="1" s="1"/>
  <c r="B7651" i="1" s="1"/>
  <c r="B7658" i="1" s="1"/>
  <c r="B7665" i="1" s="1"/>
  <c r="B7672" i="1" s="1"/>
  <c r="B7679" i="1" s="1"/>
  <c r="B7686" i="1" s="1"/>
  <c r="B7693" i="1" s="1"/>
  <c r="B7700" i="1" s="1"/>
  <c r="B7707" i="1" s="1"/>
  <c r="B7714" i="1" s="1"/>
  <c r="B7721" i="1" s="1"/>
  <c r="B7728" i="1" s="1"/>
  <c r="B7735" i="1" s="1"/>
  <c r="B7742" i="1" s="1"/>
  <c r="B7749" i="1" s="1"/>
  <c r="B7756" i="1" s="1"/>
  <c r="B7763" i="1" s="1"/>
  <c r="B7770" i="1" s="1"/>
  <c r="B7777" i="1" s="1"/>
  <c r="B7784" i="1" s="1"/>
  <c r="B7791" i="1" s="1"/>
  <c r="B7798" i="1" s="1"/>
  <c r="B7805" i="1" s="1"/>
  <c r="B7812" i="1" s="1"/>
  <c r="B7819" i="1" s="1"/>
  <c r="B7826" i="1" s="1"/>
  <c r="B7833" i="1" s="1"/>
  <c r="B7840" i="1" s="1"/>
  <c r="B7847" i="1" s="1"/>
  <c r="B7854" i="1" s="1"/>
  <c r="B7861" i="1" s="1"/>
  <c r="B7868" i="1" s="1"/>
  <c r="B7875" i="1" s="1"/>
  <c r="B7882" i="1" s="1"/>
  <c r="B7889" i="1" s="1"/>
  <c r="B7896" i="1" s="1"/>
  <c r="B7903" i="1" s="1"/>
  <c r="B7910" i="1" s="1"/>
  <c r="B7917" i="1" s="1"/>
  <c r="B7924" i="1" s="1"/>
  <c r="B7931" i="1" s="1"/>
  <c r="B7938" i="1" s="1"/>
  <c r="B7945" i="1" s="1"/>
  <c r="B7952" i="1" s="1"/>
  <c r="B7959" i="1" s="1"/>
  <c r="B7966" i="1" s="1"/>
  <c r="B7973" i="1" s="1"/>
  <c r="B7980" i="1" s="1"/>
  <c r="B7987" i="1" s="1"/>
  <c r="B7994" i="1" s="1"/>
  <c r="B8001" i="1" s="1"/>
  <c r="B8008" i="1" s="1"/>
  <c r="B8015" i="1" s="1"/>
  <c r="B8022" i="1" s="1"/>
  <c r="B8029" i="1" s="1"/>
  <c r="B8036" i="1" s="1"/>
  <c r="B8043" i="1" s="1"/>
  <c r="B8050" i="1" s="1"/>
  <c r="B8057" i="1" s="1"/>
  <c r="B8064" i="1" s="1"/>
  <c r="B8071" i="1" s="1"/>
  <c r="B8078" i="1" s="1"/>
  <c r="B8085" i="1" s="1"/>
  <c r="B8092" i="1" s="1"/>
  <c r="B8099" i="1" s="1"/>
  <c r="B8106" i="1" s="1"/>
  <c r="B8113" i="1" s="1"/>
  <c r="B8120" i="1" s="1"/>
  <c r="B8127" i="1" s="1"/>
  <c r="B8134" i="1" s="1"/>
  <c r="B8141" i="1" s="1"/>
  <c r="B8148" i="1" s="1"/>
  <c r="B8155" i="1" s="1"/>
  <c r="B8162" i="1" s="1"/>
  <c r="B8169" i="1" s="1"/>
  <c r="B8176" i="1" s="1"/>
  <c r="B8183" i="1" s="1"/>
  <c r="B8190" i="1" s="1"/>
  <c r="B8197" i="1" s="1"/>
  <c r="B8204" i="1" s="1"/>
  <c r="B8211" i="1" s="1"/>
  <c r="B8218" i="1" s="1"/>
  <c r="B8225" i="1" s="1"/>
  <c r="B8232" i="1" s="1"/>
  <c r="B8239" i="1" s="1"/>
  <c r="B8246" i="1" s="1"/>
  <c r="B8253" i="1" s="1"/>
  <c r="B8260" i="1" s="1"/>
  <c r="B8267" i="1" s="1"/>
  <c r="B8274" i="1" s="1"/>
  <c r="B8281" i="1" s="1"/>
  <c r="B8288" i="1" s="1"/>
  <c r="B8295" i="1" s="1"/>
  <c r="B8302" i="1" s="1"/>
  <c r="B8309" i="1" s="1"/>
  <c r="B8316" i="1" s="1"/>
  <c r="B8323" i="1" s="1"/>
  <c r="B8330" i="1" s="1"/>
  <c r="B8337" i="1" s="1"/>
  <c r="B8344" i="1" s="1"/>
  <c r="B8351" i="1" s="1"/>
  <c r="B8358" i="1" s="1"/>
  <c r="B8365" i="1" s="1"/>
  <c r="B8372" i="1" s="1"/>
  <c r="B8379" i="1" s="1"/>
  <c r="B8386" i="1" s="1"/>
  <c r="B8393" i="1" s="1"/>
  <c r="B8400" i="1" s="1"/>
  <c r="B8407" i="1" s="1"/>
  <c r="B8414" i="1" s="1"/>
  <c r="B8421" i="1" s="1"/>
  <c r="B8428" i="1" s="1"/>
  <c r="B8435" i="1" s="1"/>
  <c r="B8442" i="1" s="1"/>
  <c r="B8449" i="1" s="1"/>
  <c r="B8456" i="1" s="1"/>
  <c r="B8463" i="1" s="1"/>
  <c r="B8470" i="1" s="1"/>
  <c r="B8477" i="1" s="1"/>
  <c r="B8484" i="1" s="1"/>
  <c r="B8491" i="1" s="1"/>
  <c r="B8498" i="1" s="1"/>
  <c r="B8505" i="1" s="1"/>
  <c r="B8512" i="1" s="1"/>
  <c r="B8519" i="1" s="1"/>
  <c r="B8526" i="1" s="1"/>
  <c r="B8533" i="1" s="1"/>
  <c r="B8540" i="1" s="1"/>
  <c r="B8547" i="1" s="1"/>
  <c r="B8554" i="1" s="1"/>
  <c r="B8561" i="1" s="1"/>
  <c r="B8568" i="1" s="1"/>
  <c r="B8575" i="1" s="1"/>
  <c r="B8582" i="1" s="1"/>
  <c r="B8589" i="1" s="1"/>
  <c r="B8596" i="1" s="1"/>
  <c r="B8603" i="1" s="1"/>
  <c r="B8610" i="1" s="1"/>
  <c r="B8617" i="1" s="1"/>
  <c r="B8624" i="1" s="1"/>
  <c r="B8631" i="1" s="1"/>
  <c r="B8638" i="1" s="1"/>
  <c r="B8645" i="1" s="1"/>
  <c r="B8652" i="1" s="1"/>
  <c r="B8659" i="1" s="1"/>
  <c r="B8666" i="1" s="1"/>
  <c r="B8673" i="1" s="1"/>
  <c r="B8680" i="1" s="1"/>
  <c r="B8687" i="1" s="1"/>
  <c r="B8694" i="1" s="1"/>
  <c r="B8701" i="1" s="1"/>
  <c r="B8708" i="1" s="1"/>
  <c r="B8715" i="1" s="1"/>
  <c r="B8722" i="1" s="1"/>
  <c r="B8729" i="1" s="1"/>
  <c r="B8736" i="1" s="1"/>
  <c r="B8743" i="1" s="1"/>
  <c r="B8750" i="1" s="1"/>
  <c r="B8757" i="1" s="1"/>
  <c r="B8764" i="1" s="1"/>
  <c r="B8771" i="1" s="1"/>
  <c r="B8778" i="1" s="1"/>
  <c r="B8785" i="1" s="1"/>
  <c r="B8792" i="1" s="1"/>
  <c r="B8799" i="1" s="1"/>
  <c r="B8806" i="1" s="1"/>
  <c r="B8813" i="1" s="1"/>
  <c r="B8820" i="1" s="1"/>
  <c r="B8827" i="1" s="1"/>
  <c r="B8834" i="1" s="1"/>
  <c r="B8841" i="1" s="1"/>
  <c r="B8848" i="1" s="1"/>
  <c r="B8855" i="1" s="1"/>
  <c r="B8862" i="1" s="1"/>
  <c r="B8869" i="1" s="1"/>
  <c r="B8876" i="1" s="1"/>
  <c r="B8883" i="1" s="1"/>
  <c r="B8890" i="1" s="1"/>
  <c r="B8897" i="1" s="1"/>
  <c r="B8904" i="1" s="1"/>
  <c r="B8911" i="1" s="1"/>
  <c r="B8918" i="1" s="1"/>
  <c r="B8925" i="1" s="1"/>
  <c r="B8932" i="1" s="1"/>
  <c r="B8939" i="1" s="1"/>
  <c r="B8946" i="1" s="1"/>
  <c r="B8953" i="1" s="1"/>
  <c r="B8960" i="1" s="1"/>
  <c r="B8967" i="1" s="1"/>
  <c r="B8974" i="1" s="1"/>
  <c r="B8981" i="1" s="1"/>
  <c r="B8988" i="1" s="1"/>
  <c r="B8995" i="1" s="1"/>
  <c r="B9002" i="1" s="1"/>
  <c r="B9009" i="1" s="1"/>
  <c r="B9016" i="1" s="1"/>
  <c r="B9023" i="1" s="1"/>
  <c r="B9030" i="1" s="1"/>
  <c r="B9037" i="1" s="1"/>
  <c r="B9044" i="1" s="1"/>
  <c r="B9051" i="1" s="1"/>
  <c r="B9058" i="1" s="1"/>
  <c r="B9065" i="1" s="1"/>
  <c r="B9072" i="1" s="1"/>
  <c r="B9079" i="1" s="1"/>
  <c r="B9086" i="1" s="1"/>
  <c r="B9093" i="1" s="1"/>
  <c r="B9100" i="1" s="1"/>
  <c r="B9107" i="1" s="1"/>
  <c r="B9114" i="1" s="1"/>
  <c r="B9121" i="1" s="1"/>
  <c r="B9128" i="1" s="1"/>
  <c r="B9135" i="1" s="1"/>
  <c r="B9142" i="1" s="1"/>
  <c r="B9149" i="1" s="1"/>
  <c r="B9156" i="1" s="1"/>
  <c r="B9163" i="1" s="1"/>
  <c r="B9170" i="1" s="1"/>
  <c r="B9177" i="1" s="1"/>
  <c r="B9184" i="1" s="1"/>
  <c r="B9191" i="1" s="1"/>
  <c r="B9198" i="1" s="1"/>
  <c r="B9205" i="1" s="1"/>
  <c r="B9212" i="1" s="1"/>
  <c r="B9219" i="1" s="1"/>
  <c r="B9226" i="1" s="1"/>
  <c r="B9233" i="1" s="1"/>
  <c r="B9240" i="1" s="1"/>
  <c r="B9247" i="1" s="1"/>
  <c r="B9254" i="1" s="1"/>
  <c r="B9261" i="1" s="1"/>
  <c r="B9268" i="1" s="1"/>
  <c r="B9275" i="1" s="1"/>
  <c r="B9282" i="1" s="1"/>
  <c r="B9289" i="1" s="1"/>
  <c r="B9296" i="1" s="1"/>
  <c r="B9303" i="1" s="1"/>
  <c r="B9310" i="1" s="1"/>
  <c r="B9317" i="1" s="1"/>
  <c r="B9324" i="1" s="1"/>
  <c r="B9331" i="1" s="1"/>
  <c r="B9338" i="1" s="1"/>
  <c r="B9345" i="1" s="1"/>
  <c r="B9352" i="1" s="1"/>
  <c r="B9359" i="1" s="1"/>
  <c r="B9366" i="1" s="1"/>
  <c r="B9373" i="1" s="1"/>
  <c r="B9380" i="1" s="1"/>
  <c r="B9387" i="1" s="1"/>
  <c r="B9394" i="1" s="1"/>
  <c r="B9401" i="1" s="1"/>
  <c r="B9408" i="1" s="1"/>
  <c r="B9415" i="1" s="1"/>
  <c r="B9422" i="1" s="1"/>
  <c r="B9429" i="1" s="1"/>
  <c r="B9436" i="1" s="1"/>
  <c r="B9443" i="1" s="1"/>
  <c r="B9450" i="1" s="1"/>
  <c r="B9457" i="1" s="1"/>
  <c r="B9464" i="1" s="1"/>
  <c r="B9471" i="1" s="1"/>
  <c r="B9478" i="1" s="1"/>
  <c r="B9485" i="1" s="1"/>
  <c r="B9492" i="1" s="1"/>
  <c r="B9499" i="1" s="1"/>
  <c r="B9506" i="1" s="1"/>
  <c r="B9513" i="1" s="1"/>
  <c r="B9520" i="1" s="1"/>
  <c r="B9527" i="1" s="1"/>
  <c r="B9534" i="1" s="1"/>
  <c r="B9541" i="1" s="1"/>
  <c r="B9548" i="1" s="1"/>
  <c r="B9555" i="1" s="1"/>
  <c r="B9562" i="1" s="1"/>
  <c r="B9569" i="1" s="1"/>
  <c r="B9576" i="1" s="1"/>
  <c r="B9583" i="1" s="1"/>
  <c r="B9590" i="1" s="1"/>
  <c r="B9597" i="1" s="1"/>
  <c r="B9604" i="1" s="1"/>
  <c r="B9611" i="1" s="1"/>
  <c r="B9618" i="1" s="1"/>
  <c r="B9625" i="1" s="1"/>
  <c r="B9632" i="1" s="1"/>
  <c r="B9639" i="1" s="1"/>
  <c r="B9646" i="1" s="1"/>
  <c r="B9653" i="1" s="1"/>
  <c r="B9660" i="1" s="1"/>
  <c r="B9667" i="1" s="1"/>
  <c r="B9674" i="1" s="1"/>
  <c r="B9681" i="1" s="1"/>
  <c r="B9688" i="1" s="1"/>
  <c r="B9695" i="1" s="1"/>
  <c r="B9702" i="1" s="1"/>
  <c r="B9709" i="1" s="1"/>
  <c r="B9716" i="1" s="1"/>
  <c r="B9723" i="1" s="1"/>
  <c r="B9730" i="1" s="1"/>
  <c r="B9737" i="1" s="1"/>
  <c r="B9744" i="1" s="1"/>
  <c r="B9751" i="1" s="1"/>
  <c r="B9758" i="1" s="1"/>
  <c r="B9765" i="1" s="1"/>
  <c r="B9772" i="1" s="1"/>
  <c r="B9779" i="1" s="1"/>
  <c r="B9786" i="1" s="1"/>
  <c r="B9793" i="1" s="1"/>
  <c r="B9800" i="1" s="1"/>
  <c r="B9807" i="1" s="1"/>
  <c r="B9814" i="1" s="1"/>
  <c r="B9821" i="1" s="1"/>
  <c r="B9828" i="1" s="1"/>
  <c r="B9835" i="1" s="1"/>
  <c r="B9842" i="1" s="1"/>
  <c r="B9849" i="1" s="1"/>
  <c r="B9856" i="1" s="1"/>
  <c r="B9863" i="1" s="1"/>
  <c r="B9870" i="1" s="1"/>
  <c r="B9877" i="1" s="1"/>
  <c r="B9884" i="1" s="1"/>
  <c r="B9891" i="1" s="1"/>
  <c r="B9898" i="1" s="1"/>
  <c r="B9905" i="1" s="1"/>
  <c r="B9912" i="1" s="1"/>
  <c r="B9919" i="1" s="1"/>
  <c r="B9926" i="1" s="1"/>
  <c r="B9933" i="1" s="1"/>
  <c r="B9940" i="1" s="1"/>
  <c r="B9947" i="1" s="1"/>
  <c r="B9954" i="1" s="1"/>
  <c r="B9961" i="1" s="1"/>
  <c r="B9968" i="1" s="1"/>
  <c r="B9975" i="1" s="1"/>
  <c r="B9982" i="1" s="1"/>
  <c r="B9989" i="1" s="1"/>
  <c r="B9996" i="1" s="1"/>
  <c r="B10003" i="1" s="1"/>
  <c r="B10010" i="1" s="1"/>
  <c r="B10017" i="1" s="1"/>
  <c r="B10024" i="1" s="1"/>
  <c r="B10031" i="1" s="1"/>
  <c r="B10038" i="1" s="1"/>
  <c r="B10045" i="1" s="1"/>
  <c r="B10052" i="1" s="1"/>
  <c r="B10059" i="1" s="1"/>
  <c r="B10066" i="1" s="1"/>
  <c r="B10073" i="1" s="1"/>
  <c r="B10080" i="1" s="1"/>
  <c r="B10087" i="1" s="1"/>
  <c r="B10094" i="1" s="1"/>
  <c r="B10101" i="1" s="1"/>
  <c r="B10108" i="1" s="1"/>
  <c r="B10115" i="1" s="1"/>
  <c r="B10122" i="1" s="1"/>
  <c r="B10129" i="1" s="1"/>
  <c r="B10136" i="1" s="1"/>
  <c r="B10143" i="1" s="1"/>
  <c r="B10150" i="1" s="1"/>
  <c r="B10157" i="1" s="1"/>
  <c r="B10164" i="1" s="1"/>
  <c r="B10171" i="1" s="1"/>
  <c r="B10178" i="1" s="1"/>
  <c r="B10185" i="1" s="1"/>
  <c r="B10192" i="1" s="1"/>
  <c r="B10199" i="1" s="1"/>
  <c r="B10206" i="1" s="1"/>
  <c r="B10213" i="1" s="1"/>
  <c r="B10220" i="1" s="1"/>
  <c r="B10227" i="1" s="1"/>
  <c r="B10234" i="1" s="1"/>
  <c r="B10241" i="1" s="1"/>
  <c r="B10248" i="1" s="1"/>
  <c r="B10255" i="1" s="1"/>
  <c r="B10262" i="1" s="1"/>
  <c r="B10269" i="1" s="1"/>
  <c r="B10276" i="1" s="1"/>
  <c r="B10283" i="1" s="1"/>
  <c r="B10290" i="1" s="1"/>
  <c r="B10297" i="1" s="1"/>
  <c r="B10304" i="1" s="1"/>
  <c r="B10311" i="1" s="1"/>
  <c r="B10318" i="1" s="1"/>
  <c r="B10325" i="1" s="1"/>
  <c r="B10332" i="1" s="1"/>
  <c r="B10339" i="1" s="1"/>
  <c r="B10346" i="1" s="1"/>
  <c r="B10353" i="1" s="1"/>
  <c r="B10360" i="1" s="1"/>
  <c r="B10367" i="1" s="1"/>
  <c r="B10374" i="1" s="1"/>
  <c r="B10381" i="1" s="1"/>
  <c r="B10388" i="1" s="1"/>
  <c r="B10395" i="1" s="1"/>
  <c r="B10402" i="1" s="1"/>
  <c r="B10409" i="1" s="1"/>
  <c r="B10416" i="1" s="1"/>
  <c r="B10423" i="1" s="1"/>
  <c r="B10430" i="1" s="1"/>
  <c r="B10437" i="1" s="1"/>
  <c r="B10444" i="1" s="1"/>
  <c r="B10451" i="1" s="1"/>
  <c r="B10458" i="1" s="1"/>
  <c r="B10465" i="1" s="1"/>
  <c r="B10472" i="1" s="1"/>
  <c r="B10479" i="1" s="1"/>
  <c r="B10486" i="1" s="1"/>
  <c r="B10493" i="1" s="1"/>
  <c r="B10500" i="1" s="1"/>
  <c r="B10507" i="1" s="1"/>
  <c r="B10514" i="1" s="1"/>
  <c r="B10521" i="1" s="1"/>
  <c r="B10528" i="1" s="1"/>
  <c r="B10535" i="1" s="1"/>
  <c r="B10542" i="1" s="1"/>
  <c r="B10549" i="1" s="1"/>
  <c r="B10556" i="1" s="1"/>
  <c r="B10563" i="1" s="1"/>
  <c r="B10570" i="1" s="1"/>
  <c r="B10577" i="1" s="1"/>
  <c r="B10584" i="1" s="1"/>
  <c r="B10591" i="1" s="1"/>
  <c r="B10598" i="1" s="1"/>
  <c r="B10605" i="1" s="1"/>
  <c r="B10612" i="1" s="1"/>
  <c r="B10619" i="1" s="1"/>
  <c r="B10626" i="1" s="1"/>
  <c r="B10633" i="1" s="1"/>
  <c r="B10640" i="1" s="1"/>
  <c r="B10647" i="1" s="1"/>
  <c r="B10654" i="1" s="1"/>
  <c r="B10661" i="1" s="1"/>
  <c r="B10668" i="1" s="1"/>
  <c r="B10675" i="1" s="1"/>
  <c r="B10682" i="1" s="1"/>
  <c r="B10689" i="1" s="1"/>
  <c r="B10696" i="1" s="1"/>
  <c r="B10703" i="1" s="1"/>
  <c r="B10710" i="1" s="1"/>
  <c r="B10717" i="1" s="1"/>
  <c r="B10724" i="1" s="1"/>
  <c r="B10731" i="1" s="1"/>
  <c r="B10738" i="1" s="1"/>
  <c r="B10745" i="1" s="1"/>
  <c r="B10752" i="1" s="1"/>
  <c r="B10759" i="1" s="1"/>
  <c r="B10766" i="1" s="1"/>
  <c r="B10773" i="1" s="1"/>
  <c r="B10780" i="1" s="1"/>
  <c r="B10787" i="1" s="1"/>
  <c r="B10794" i="1" s="1"/>
  <c r="B10801" i="1" s="1"/>
  <c r="B10808" i="1" s="1"/>
  <c r="B10815" i="1" s="1"/>
  <c r="B10822" i="1" s="1"/>
  <c r="B10829" i="1" s="1"/>
  <c r="B10836" i="1" s="1"/>
  <c r="B10843" i="1" s="1"/>
  <c r="B10850" i="1" s="1"/>
  <c r="B10857" i="1" s="1"/>
  <c r="B10864" i="1" s="1"/>
  <c r="B10871" i="1" s="1"/>
  <c r="B10878" i="1" s="1"/>
  <c r="B10885" i="1" s="1"/>
  <c r="B10892" i="1" s="1"/>
  <c r="B10899" i="1" s="1"/>
  <c r="B10906" i="1" s="1"/>
  <c r="B10913" i="1" s="1"/>
  <c r="B10920" i="1" s="1"/>
  <c r="B10927" i="1" s="1"/>
  <c r="B10934" i="1" s="1"/>
  <c r="B10941" i="1" s="1"/>
  <c r="B10948" i="1" s="1"/>
  <c r="B10955" i="1" s="1"/>
  <c r="B10962" i="1" s="1"/>
  <c r="B10969" i="1" s="1"/>
  <c r="D20" i="1"/>
  <c r="C20" i="1"/>
  <c r="C27" i="1" s="1"/>
  <c r="C34" i="1" s="1"/>
  <c r="C41" i="1" s="1"/>
  <c r="C48" i="1" s="1"/>
  <c r="C55" i="1" s="1"/>
  <c r="C62" i="1" s="1"/>
  <c r="C69" i="1" s="1"/>
  <c r="C76" i="1" s="1"/>
  <c r="C83" i="1" s="1"/>
  <c r="C90" i="1" s="1"/>
  <c r="C97" i="1" s="1"/>
  <c r="C104" i="1" s="1"/>
  <c r="C111" i="1" s="1"/>
  <c r="C118" i="1" s="1"/>
  <c r="C125" i="1" s="1"/>
  <c r="C132" i="1" s="1"/>
  <c r="C139" i="1" s="1"/>
  <c r="C146" i="1" s="1"/>
  <c r="C153" i="1" s="1"/>
  <c r="C160" i="1" s="1"/>
  <c r="C167" i="1" s="1"/>
  <c r="C174" i="1" s="1"/>
  <c r="C181" i="1" s="1"/>
  <c r="C188" i="1" s="1"/>
  <c r="C195" i="1" s="1"/>
  <c r="C202" i="1" s="1"/>
  <c r="C209" i="1" s="1"/>
  <c r="C216" i="1" s="1"/>
  <c r="C223" i="1" s="1"/>
  <c r="C230" i="1" s="1"/>
  <c r="C237" i="1" s="1"/>
  <c r="C244" i="1" s="1"/>
  <c r="C251" i="1" s="1"/>
  <c r="C258" i="1" s="1"/>
  <c r="C265" i="1" s="1"/>
  <c r="C272" i="1" s="1"/>
  <c r="C279" i="1" s="1"/>
  <c r="C286" i="1" s="1"/>
  <c r="C293" i="1" s="1"/>
  <c r="C300" i="1" s="1"/>
  <c r="C307" i="1" s="1"/>
  <c r="C314" i="1" s="1"/>
  <c r="C321" i="1" s="1"/>
  <c r="C328" i="1" s="1"/>
  <c r="C335" i="1" s="1"/>
  <c r="C342" i="1" s="1"/>
  <c r="C349" i="1" s="1"/>
  <c r="C356" i="1" s="1"/>
  <c r="C363" i="1" s="1"/>
  <c r="C370" i="1" s="1"/>
  <c r="C377" i="1" s="1"/>
  <c r="C384" i="1" s="1"/>
  <c r="C391" i="1" s="1"/>
  <c r="C398" i="1" s="1"/>
  <c r="C405" i="1" s="1"/>
  <c r="C412" i="1" s="1"/>
  <c r="C419" i="1" s="1"/>
  <c r="C426" i="1" s="1"/>
  <c r="C433" i="1" s="1"/>
  <c r="C440" i="1" s="1"/>
  <c r="C447" i="1" s="1"/>
  <c r="C454" i="1" s="1"/>
  <c r="C461" i="1" s="1"/>
  <c r="C468" i="1" s="1"/>
  <c r="C475" i="1" s="1"/>
  <c r="C482" i="1" s="1"/>
  <c r="C489" i="1" s="1"/>
  <c r="C496" i="1" s="1"/>
  <c r="C503" i="1" s="1"/>
  <c r="C510" i="1" s="1"/>
  <c r="C517" i="1" s="1"/>
  <c r="C524" i="1" s="1"/>
  <c r="C531" i="1" s="1"/>
  <c r="C538" i="1" s="1"/>
  <c r="C545" i="1" s="1"/>
  <c r="C552" i="1" s="1"/>
  <c r="C559" i="1" s="1"/>
  <c r="C566" i="1" s="1"/>
  <c r="C573" i="1" s="1"/>
  <c r="C580" i="1" s="1"/>
  <c r="C587" i="1" s="1"/>
  <c r="C594" i="1" s="1"/>
  <c r="C601" i="1" s="1"/>
  <c r="C608" i="1" s="1"/>
  <c r="C615" i="1" s="1"/>
  <c r="C622" i="1" s="1"/>
  <c r="C629" i="1" s="1"/>
  <c r="C636" i="1" s="1"/>
  <c r="C643" i="1" s="1"/>
  <c r="C650" i="1" s="1"/>
  <c r="C657" i="1" s="1"/>
  <c r="C664" i="1" s="1"/>
  <c r="C671" i="1" s="1"/>
  <c r="C678" i="1" s="1"/>
  <c r="C685" i="1" s="1"/>
  <c r="C692" i="1" s="1"/>
  <c r="C699" i="1" s="1"/>
  <c r="C706" i="1" s="1"/>
  <c r="C713" i="1" s="1"/>
  <c r="C720" i="1" s="1"/>
  <c r="C727" i="1" s="1"/>
  <c r="C734" i="1" s="1"/>
  <c r="C741" i="1" s="1"/>
  <c r="C748" i="1" s="1"/>
  <c r="C755" i="1" s="1"/>
  <c r="C762" i="1" s="1"/>
  <c r="C769" i="1" s="1"/>
  <c r="C776" i="1" s="1"/>
  <c r="C783" i="1" s="1"/>
  <c r="C790" i="1" s="1"/>
  <c r="C797" i="1" s="1"/>
  <c r="C804" i="1" s="1"/>
  <c r="C811" i="1" s="1"/>
  <c r="C818" i="1" s="1"/>
  <c r="C825" i="1" s="1"/>
  <c r="C832" i="1" s="1"/>
  <c r="C839" i="1" s="1"/>
  <c r="C846" i="1" s="1"/>
  <c r="C853" i="1" s="1"/>
  <c r="C860" i="1" s="1"/>
  <c r="C867" i="1" s="1"/>
  <c r="C874" i="1" s="1"/>
  <c r="C881" i="1" s="1"/>
  <c r="C888" i="1" s="1"/>
  <c r="C895" i="1" s="1"/>
  <c r="C902" i="1" s="1"/>
  <c r="C909" i="1" s="1"/>
  <c r="C916" i="1" s="1"/>
  <c r="C923" i="1" s="1"/>
  <c r="C930" i="1" s="1"/>
  <c r="C937" i="1" s="1"/>
  <c r="C944" i="1" s="1"/>
  <c r="C951" i="1" s="1"/>
  <c r="C958" i="1" s="1"/>
  <c r="C965" i="1" s="1"/>
  <c r="C972" i="1" s="1"/>
  <c r="C979" i="1" s="1"/>
  <c r="C986" i="1" s="1"/>
  <c r="C993" i="1" s="1"/>
  <c r="C1000" i="1" s="1"/>
  <c r="C1007" i="1" s="1"/>
  <c r="C1014" i="1" s="1"/>
  <c r="C1021" i="1" s="1"/>
  <c r="C1028" i="1" s="1"/>
  <c r="C1035" i="1" s="1"/>
  <c r="C1042" i="1" s="1"/>
  <c r="C1049" i="1" s="1"/>
  <c r="C1056" i="1" s="1"/>
  <c r="C1063" i="1" s="1"/>
  <c r="C1070" i="1" s="1"/>
  <c r="C1077" i="1" s="1"/>
  <c r="C1084" i="1" s="1"/>
  <c r="C1091" i="1" s="1"/>
  <c r="C1098" i="1" s="1"/>
  <c r="C1105" i="1" s="1"/>
  <c r="C1112" i="1" s="1"/>
  <c r="C1119" i="1" s="1"/>
  <c r="C1126" i="1" s="1"/>
  <c r="C1133" i="1" s="1"/>
  <c r="C1140" i="1" s="1"/>
  <c r="C1147" i="1" s="1"/>
  <c r="C1154" i="1" s="1"/>
  <c r="C1161" i="1" s="1"/>
  <c r="C1168" i="1" s="1"/>
  <c r="C1175" i="1" s="1"/>
  <c r="C1182" i="1" s="1"/>
  <c r="C1189" i="1" s="1"/>
  <c r="C1196" i="1" s="1"/>
  <c r="C1203" i="1" s="1"/>
  <c r="C1210" i="1" s="1"/>
  <c r="C1217" i="1" s="1"/>
  <c r="C1224" i="1" s="1"/>
  <c r="C1231" i="1" s="1"/>
  <c r="C1238" i="1" s="1"/>
  <c r="C1245" i="1" s="1"/>
  <c r="C1252" i="1" s="1"/>
  <c r="C1259" i="1" s="1"/>
  <c r="C1266" i="1" s="1"/>
  <c r="C1273" i="1" s="1"/>
  <c r="C1280" i="1" s="1"/>
  <c r="C1287" i="1" s="1"/>
  <c r="C1294" i="1" s="1"/>
  <c r="C1301" i="1" s="1"/>
  <c r="C1308" i="1" s="1"/>
  <c r="C1315" i="1" s="1"/>
  <c r="C1322" i="1" s="1"/>
  <c r="C1329" i="1" s="1"/>
  <c r="C1336" i="1" s="1"/>
  <c r="C1343" i="1" s="1"/>
  <c r="C1350" i="1" s="1"/>
  <c r="C1357" i="1" s="1"/>
  <c r="C1364" i="1" s="1"/>
  <c r="C1371" i="1" s="1"/>
  <c r="C1378" i="1" s="1"/>
  <c r="C1385" i="1" s="1"/>
  <c r="C1392" i="1" s="1"/>
  <c r="C1399" i="1" s="1"/>
  <c r="C1406" i="1" s="1"/>
  <c r="C1413" i="1" s="1"/>
  <c r="C1420" i="1" s="1"/>
  <c r="C1427" i="1" s="1"/>
  <c r="C1434" i="1" s="1"/>
  <c r="C1441" i="1" s="1"/>
  <c r="C1448" i="1" s="1"/>
  <c r="C1455" i="1" s="1"/>
  <c r="C1462" i="1" s="1"/>
  <c r="C1469" i="1" s="1"/>
  <c r="C1476" i="1" s="1"/>
  <c r="C1483" i="1" s="1"/>
  <c r="C1490" i="1" s="1"/>
  <c r="C1497" i="1" s="1"/>
  <c r="C1504" i="1" s="1"/>
  <c r="C1511" i="1" s="1"/>
  <c r="C1518" i="1" s="1"/>
  <c r="C1525" i="1" s="1"/>
  <c r="C1532" i="1" s="1"/>
  <c r="C1539" i="1" s="1"/>
  <c r="C1546" i="1" s="1"/>
  <c r="C1553" i="1" s="1"/>
  <c r="C1560" i="1" s="1"/>
  <c r="C1567" i="1" s="1"/>
  <c r="C1574" i="1" s="1"/>
  <c r="C1581" i="1" s="1"/>
  <c r="C1588" i="1" s="1"/>
  <c r="C1595" i="1" s="1"/>
  <c r="C1602" i="1" s="1"/>
  <c r="C1609" i="1" s="1"/>
  <c r="C1616" i="1" s="1"/>
  <c r="C1623" i="1" s="1"/>
  <c r="C1630" i="1" s="1"/>
  <c r="C1637" i="1" s="1"/>
  <c r="C1644" i="1" s="1"/>
  <c r="C1651" i="1" s="1"/>
  <c r="C1658" i="1" s="1"/>
  <c r="C1665" i="1" s="1"/>
  <c r="C1672" i="1" s="1"/>
  <c r="C1679" i="1" s="1"/>
  <c r="C1686" i="1" s="1"/>
  <c r="C1693" i="1" s="1"/>
  <c r="C1700" i="1" s="1"/>
  <c r="C1707" i="1" s="1"/>
  <c r="C1714" i="1" s="1"/>
  <c r="C1721" i="1" s="1"/>
  <c r="C1728" i="1" s="1"/>
  <c r="C1735" i="1" s="1"/>
  <c r="C1742" i="1" s="1"/>
  <c r="C1749" i="1" s="1"/>
  <c r="C1756" i="1" s="1"/>
  <c r="C1763" i="1" s="1"/>
  <c r="C1770" i="1" s="1"/>
  <c r="C1777" i="1" s="1"/>
  <c r="C1784" i="1" s="1"/>
  <c r="C1791" i="1" s="1"/>
  <c r="C1798" i="1" s="1"/>
  <c r="C1805" i="1" s="1"/>
  <c r="C1812" i="1" s="1"/>
  <c r="C1819" i="1" s="1"/>
  <c r="C1826" i="1" s="1"/>
  <c r="C1833" i="1" s="1"/>
  <c r="C1840" i="1" s="1"/>
  <c r="C1847" i="1" s="1"/>
  <c r="C1854" i="1" s="1"/>
  <c r="C1861" i="1" s="1"/>
  <c r="C1868" i="1" s="1"/>
  <c r="C1875" i="1" s="1"/>
  <c r="C1882" i="1" s="1"/>
  <c r="C1889" i="1" s="1"/>
  <c r="C1896" i="1" s="1"/>
  <c r="C1903" i="1" s="1"/>
  <c r="C1910" i="1" s="1"/>
  <c r="C1917" i="1" s="1"/>
  <c r="C1924" i="1" s="1"/>
  <c r="C1931" i="1" s="1"/>
  <c r="C1938" i="1" s="1"/>
  <c r="C1945" i="1" s="1"/>
  <c r="C1952" i="1" s="1"/>
  <c r="C1959" i="1" s="1"/>
  <c r="C1966" i="1" s="1"/>
  <c r="C1973" i="1" s="1"/>
  <c r="C1980" i="1" s="1"/>
  <c r="C1987" i="1" s="1"/>
  <c r="C1994" i="1" s="1"/>
  <c r="C2001" i="1" s="1"/>
  <c r="C2008" i="1" s="1"/>
  <c r="C2015" i="1" s="1"/>
  <c r="C2022" i="1" s="1"/>
  <c r="C2029" i="1" s="1"/>
  <c r="C2036" i="1" s="1"/>
  <c r="C2043" i="1" s="1"/>
  <c r="C2050" i="1" s="1"/>
  <c r="C2057" i="1" s="1"/>
  <c r="C2064" i="1" s="1"/>
  <c r="C2071" i="1" s="1"/>
  <c r="C2078" i="1" s="1"/>
  <c r="C2085" i="1" s="1"/>
  <c r="C2092" i="1" s="1"/>
  <c r="C2099" i="1" s="1"/>
  <c r="C2106" i="1" s="1"/>
  <c r="C2113" i="1" s="1"/>
  <c r="C2120" i="1" s="1"/>
  <c r="C2127" i="1" s="1"/>
  <c r="C2134" i="1" s="1"/>
  <c r="C2141" i="1" s="1"/>
  <c r="C2148" i="1" s="1"/>
  <c r="C2155" i="1" s="1"/>
  <c r="C2162" i="1" s="1"/>
  <c r="C2169" i="1" s="1"/>
  <c r="C2176" i="1" s="1"/>
  <c r="C2183" i="1" s="1"/>
  <c r="C2190" i="1" s="1"/>
  <c r="C2197" i="1" s="1"/>
  <c r="C2204" i="1" s="1"/>
  <c r="C2211" i="1" s="1"/>
  <c r="C2218" i="1" s="1"/>
  <c r="C2225" i="1" s="1"/>
  <c r="C2232" i="1" s="1"/>
  <c r="C2239" i="1" s="1"/>
  <c r="C2246" i="1" s="1"/>
  <c r="C2253" i="1" s="1"/>
  <c r="C2260" i="1" s="1"/>
  <c r="C2267" i="1" s="1"/>
  <c r="C2274" i="1" s="1"/>
  <c r="C2281" i="1" s="1"/>
  <c r="C2288" i="1" s="1"/>
  <c r="C2295" i="1" s="1"/>
  <c r="C2302" i="1" s="1"/>
  <c r="C2309" i="1" s="1"/>
  <c r="C2316" i="1" s="1"/>
  <c r="C2323" i="1" s="1"/>
  <c r="C2330" i="1" s="1"/>
  <c r="C2337" i="1" s="1"/>
  <c r="C2344" i="1" s="1"/>
  <c r="C2351" i="1" s="1"/>
  <c r="C2358" i="1" s="1"/>
  <c r="C2365" i="1" s="1"/>
  <c r="C2372" i="1" s="1"/>
  <c r="C2379" i="1" s="1"/>
  <c r="C2386" i="1" s="1"/>
  <c r="C2393" i="1" s="1"/>
  <c r="C2400" i="1" s="1"/>
  <c r="C2407" i="1" s="1"/>
  <c r="C2414" i="1" s="1"/>
  <c r="C2421" i="1" s="1"/>
  <c r="C2428" i="1" s="1"/>
  <c r="C2435" i="1" s="1"/>
  <c r="C2442" i="1" s="1"/>
  <c r="C2449" i="1" s="1"/>
  <c r="C2456" i="1" s="1"/>
  <c r="C2463" i="1" s="1"/>
  <c r="C2470" i="1" s="1"/>
  <c r="C2477" i="1" s="1"/>
  <c r="C2484" i="1" s="1"/>
  <c r="C2491" i="1" s="1"/>
  <c r="C2498" i="1" s="1"/>
  <c r="C2505" i="1" s="1"/>
  <c r="C2512" i="1" s="1"/>
  <c r="C2519" i="1" s="1"/>
  <c r="C2526" i="1" s="1"/>
  <c r="C2533" i="1" s="1"/>
  <c r="C2540" i="1" s="1"/>
  <c r="C2547" i="1" s="1"/>
  <c r="C2554" i="1" s="1"/>
  <c r="C2561" i="1" s="1"/>
  <c r="C2568" i="1" s="1"/>
  <c r="C2575" i="1" s="1"/>
  <c r="C2582" i="1" s="1"/>
  <c r="C2589" i="1" s="1"/>
  <c r="C2596" i="1" s="1"/>
  <c r="C2603" i="1" s="1"/>
  <c r="C2610" i="1" s="1"/>
  <c r="C2617" i="1" s="1"/>
  <c r="C2624" i="1" s="1"/>
  <c r="C2631" i="1" s="1"/>
  <c r="C2638" i="1" s="1"/>
  <c r="C2645" i="1" s="1"/>
  <c r="C2652" i="1" s="1"/>
  <c r="C2659" i="1" s="1"/>
  <c r="C2666" i="1" s="1"/>
  <c r="C2673" i="1" s="1"/>
  <c r="C2680" i="1" s="1"/>
  <c r="C2687" i="1" s="1"/>
  <c r="C2694" i="1" s="1"/>
  <c r="C2701" i="1" s="1"/>
  <c r="C2708" i="1" s="1"/>
  <c r="C2715" i="1" s="1"/>
  <c r="C2722" i="1" s="1"/>
  <c r="C2729" i="1" s="1"/>
  <c r="C2736" i="1" s="1"/>
  <c r="C2743" i="1" s="1"/>
  <c r="C2750" i="1" s="1"/>
  <c r="C2757" i="1" s="1"/>
  <c r="C2764" i="1" s="1"/>
  <c r="C2771" i="1" s="1"/>
  <c r="C2778" i="1" s="1"/>
  <c r="C2785" i="1" s="1"/>
  <c r="C2792" i="1" s="1"/>
  <c r="C2799" i="1" s="1"/>
  <c r="C2806" i="1" s="1"/>
  <c r="C2813" i="1" s="1"/>
  <c r="C2820" i="1" s="1"/>
  <c r="C2827" i="1" s="1"/>
  <c r="C2834" i="1" s="1"/>
  <c r="C2841" i="1" s="1"/>
  <c r="C2848" i="1" s="1"/>
  <c r="C2855" i="1" s="1"/>
  <c r="C2862" i="1" s="1"/>
  <c r="C2869" i="1" s="1"/>
  <c r="C2876" i="1" s="1"/>
  <c r="C2883" i="1" s="1"/>
  <c r="C2890" i="1" s="1"/>
  <c r="C2897" i="1" s="1"/>
  <c r="C2904" i="1" s="1"/>
  <c r="C2911" i="1" s="1"/>
  <c r="C2918" i="1" s="1"/>
  <c r="C2925" i="1" s="1"/>
  <c r="C2932" i="1" s="1"/>
  <c r="C2939" i="1" s="1"/>
  <c r="C2946" i="1" s="1"/>
  <c r="C2953" i="1" s="1"/>
  <c r="C2960" i="1" s="1"/>
  <c r="C2967" i="1" s="1"/>
  <c r="C2974" i="1" s="1"/>
  <c r="C2981" i="1" s="1"/>
  <c r="C2988" i="1" s="1"/>
  <c r="C2995" i="1" s="1"/>
  <c r="C3002" i="1" s="1"/>
  <c r="C3009" i="1" s="1"/>
  <c r="C3016" i="1" s="1"/>
  <c r="C3023" i="1" s="1"/>
  <c r="C3030" i="1" s="1"/>
  <c r="C3037" i="1" s="1"/>
  <c r="C3044" i="1" s="1"/>
  <c r="C3051" i="1" s="1"/>
  <c r="C3058" i="1" s="1"/>
  <c r="C3065" i="1" s="1"/>
  <c r="C3072" i="1" s="1"/>
  <c r="C3079" i="1" s="1"/>
  <c r="C3086" i="1" s="1"/>
  <c r="C3093" i="1" s="1"/>
  <c r="C3100" i="1" s="1"/>
  <c r="C3107" i="1" s="1"/>
  <c r="C3114" i="1" s="1"/>
  <c r="C3121" i="1" s="1"/>
  <c r="C3128" i="1" s="1"/>
  <c r="C3135" i="1" s="1"/>
  <c r="C3142" i="1" s="1"/>
  <c r="C3149" i="1" s="1"/>
  <c r="C3156" i="1" s="1"/>
  <c r="C3163" i="1" s="1"/>
  <c r="C3170" i="1" s="1"/>
  <c r="C3177" i="1" s="1"/>
  <c r="C3184" i="1" s="1"/>
  <c r="C3191" i="1" s="1"/>
  <c r="C3198" i="1" s="1"/>
  <c r="C3205" i="1" s="1"/>
  <c r="C3212" i="1" s="1"/>
  <c r="C3219" i="1" s="1"/>
  <c r="C3226" i="1" s="1"/>
  <c r="C3233" i="1" s="1"/>
  <c r="C3240" i="1" s="1"/>
  <c r="C3247" i="1" s="1"/>
  <c r="C3254" i="1" s="1"/>
  <c r="C3261" i="1" s="1"/>
  <c r="C3268" i="1" s="1"/>
  <c r="C3275" i="1" s="1"/>
  <c r="C3282" i="1" s="1"/>
  <c r="C3289" i="1" s="1"/>
  <c r="C3296" i="1" s="1"/>
  <c r="C3303" i="1" s="1"/>
  <c r="C3310" i="1" s="1"/>
  <c r="C3317" i="1" s="1"/>
  <c r="C3324" i="1" s="1"/>
  <c r="C3331" i="1" s="1"/>
  <c r="C3338" i="1" s="1"/>
  <c r="C3345" i="1" s="1"/>
  <c r="C3352" i="1" s="1"/>
  <c r="C3359" i="1" s="1"/>
  <c r="C3366" i="1" s="1"/>
  <c r="C3373" i="1" s="1"/>
  <c r="C3380" i="1" s="1"/>
  <c r="C3387" i="1" s="1"/>
  <c r="C3394" i="1" s="1"/>
  <c r="C3401" i="1" s="1"/>
  <c r="C3408" i="1" s="1"/>
  <c r="C3415" i="1" s="1"/>
  <c r="C3422" i="1" s="1"/>
  <c r="C3429" i="1" s="1"/>
  <c r="C3436" i="1" s="1"/>
  <c r="C3443" i="1" s="1"/>
  <c r="C3450" i="1" s="1"/>
  <c r="C3457" i="1" s="1"/>
  <c r="C3464" i="1" s="1"/>
  <c r="C3471" i="1" s="1"/>
  <c r="C3478" i="1" s="1"/>
  <c r="C3485" i="1" s="1"/>
  <c r="C3492" i="1" s="1"/>
  <c r="C3499" i="1" s="1"/>
  <c r="C3506" i="1" s="1"/>
  <c r="C3513" i="1" s="1"/>
  <c r="C3520" i="1" s="1"/>
  <c r="C3527" i="1" s="1"/>
  <c r="C3534" i="1" s="1"/>
  <c r="C3541" i="1" s="1"/>
  <c r="C3548" i="1" s="1"/>
  <c r="C3555" i="1" s="1"/>
  <c r="C3562" i="1" s="1"/>
  <c r="C3569" i="1" s="1"/>
  <c r="C3576" i="1" s="1"/>
  <c r="C3583" i="1" s="1"/>
  <c r="C3590" i="1" s="1"/>
  <c r="C3597" i="1" s="1"/>
  <c r="C3604" i="1" s="1"/>
  <c r="C3611" i="1" s="1"/>
  <c r="C3618" i="1" s="1"/>
  <c r="C3625" i="1" s="1"/>
  <c r="C3632" i="1" s="1"/>
  <c r="C3639" i="1" s="1"/>
  <c r="C3646" i="1" s="1"/>
  <c r="C3653" i="1" s="1"/>
  <c r="C3660" i="1" s="1"/>
  <c r="C3667" i="1" s="1"/>
  <c r="C3674" i="1" s="1"/>
  <c r="C3681" i="1" s="1"/>
  <c r="C3688" i="1" s="1"/>
  <c r="C3695" i="1" s="1"/>
  <c r="C3702" i="1" s="1"/>
  <c r="C3709" i="1" s="1"/>
  <c r="C3716" i="1" s="1"/>
  <c r="C3723" i="1" s="1"/>
  <c r="C3730" i="1" s="1"/>
  <c r="C3737" i="1" s="1"/>
  <c r="C3744" i="1" s="1"/>
  <c r="C3751" i="1" s="1"/>
  <c r="C3758" i="1" s="1"/>
  <c r="C3765" i="1" s="1"/>
  <c r="C3772" i="1" s="1"/>
  <c r="C3779" i="1" s="1"/>
  <c r="C3786" i="1" s="1"/>
  <c r="C3793" i="1" s="1"/>
  <c r="C3800" i="1" s="1"/>
  <c r="C3807" i="1" s="1"/>
  <c r="C3814" i="1" s="1"/>
  <c r="C3821" i="1" s="1"/>
  <c r="C3828" i="1" s="1"/>
  <c r="C3835" i="1" s="1"/>
  <c r="C3842" i="1" s="1"/>
  <c r="C3849" i="1" s="1"/>
  <c r="C3856" i="1" s="1"/>
  <c r="C3863" i="1" s="1"/>
  <c r="C3870" i="1" s="1"/>
  <c r="C3877" i="1" s="1"/>
  <c r="C3884" i="1" s="1"/>
  <c r="C3891" i="1" s="1"/>
  <c r="C3898" i="1" s="1"/>
  <c r="C3905" i="1" s="1"/>
  <c r="C3912" i="1" s="1"/>
  <c r="C3919" i="1" s="1"/>
  <c r="C3926" i="1" s="1"/>
  <c r="C3933" i="1" s="1"/>
  <c r="C3940" i="1" s="1"/>
  <c r="C3947" i="1" s="1"/>
  <c r="C3954" i="1" s="1"/>
  <c r="C3961" i="1" s="1"/>
  <c r="C3968" i="1" s="1"/>
  <c r="C3975" i="1" s="1"/>
  <c r="C3982" i="1" s="1"/>
  <c r="C3989" i="1" s="1"/>
  <c r="C3996" i="1" s="1"/>
  <c r="C4003" i="1" s="1"/>
  <c r="C4010" i="1" s="1"/>
  <c r="C4017" i="1" s="1"/>
  <c r="C4024" i="1" s="1"/>
  <c r="C4031" i="1" s="1"/>
  <c r="C4038" i="1" s="1"/>
  <c r="C4045" i="1" s="1"/>
  <c r="C4052" i="1" s="1"/>
  <c r="C4059" i="1" s="1"/>
  <c r="C4066" i="1" s="1"/>
  <c r="C4073" i="1" s="1"/>
  <c r="C4080" i="1" s="1"/>
  <c r="C4087" i="1" s="1"/>
  <c r="C4094" i="1" s="1"/>
  <c r="C4101" i="1" s="1"/>
  <c r="C4108" i="1" s="1"/>
  <c r="C4115" i="1" s="1"/>
  <c r="C4122" i="1" s="1"/>
  <c r="C4129" i="1" s="1"/>
  <c r="C4136" i="1" s="1"/>
  <c r="C4143" i="1" s="1"/>
  <c r="C4150" i="1" s="1"/>
  <c r="C4157" i="1" s="1"/>
  <c r="C4164" i="1" s="1"/>
  <c r="C4171" i="1" s="1"/>
  <c r="C4178" i="1" s="1"/>
  <c r="C4185" i="1" s="1"/>
  <c r="C4192" i="1" s="1"/>
  <c r="C4199" i="1" s="1"/>
  <c r="C4206" i="1" s="1"/>
  <c r="C4213" i="1" s="1"/>
  <c r="C4220" i="1" s="1"/>
  <c r="C4227" i="1" s="1"/>
  <c r="C4234" i="1" s="1"/>
  <c r="C4241" i="1" s="1"/>
  <c r="C4248" i="1" s="1"/>
  <c r="C4255" i="1" s="1"/>
  <c r="C4262" i="1" s="1"/>
  <c r="C4269" i="1" s="1"/>
  <c r="C4276" i="1" s="1"/>
  <c r="C4283" i="1" s="1"/>
  <c r="C4290" i="1" s="1"/>
  <c r="C4297" i="1" s="1"/>
  <c r="C4304" i="1" s="1"/>
  <c r="C4311" i="1" s="1"/>
  <c r="C4318" i="1" s="1"/>
  <c r="C4325" i="1" s="1"/>
  <c r="C4332" i="1" s="1"/>
  <c r="C4339" i="1" s="1"/>
  <c r="C4346" i="1" s="1"/>
  <c r="C4353" i="1" s="1"/>
  <c r="C4360" i="1" s="1"/>
  <c r="C4367" i="1" s="1"/>
  <c r="C4374" i="1" s="1"/>
  <c r="C4381" i="1" s="1"/>
  <c r="C4388" i="1" s="1"/>
  <c r="C4395" i="1" s="1"/>
  <c r="C4402" i="1" s="1"/>
  <c r="C4409" i="1" s="1"/>
  <c r="C4416" i="1" s="1"/>
  <c r="C4423" i="1" s="1"/>
  <c r="C4430" i="1" s="1"/>
  <c r="C4437" i="1" s="1"/>
  <c r="C4444" i="1" s="1"/>
  <c r="C4451" i="1" s="1"/>
  <c r="C4458" i="1" s="1"/>
  <c r="C4465" i="1" s="1"/>
  <c r="C4472" i="1" s="1"/>
  <c r="C4479" i="1" s="1"/>
  <c r="C4486" i="1" s="1"/>
  <c r="C4493" i="1" s="1"/>
  <c r="C4500" i="1" s="1"/>
  <c r="C4507" i="1" s="1"/>
  <c r="C4514" i="1" s="1"/>
  <c r="C4521" i="1" s="1"/>
  <c r="C4528" i="1" s="1"/>
  <c r="C4535" i="1" s="1"/>
  <c r="C4542" i="1" s="1"/>
  <c r="C4549" i="1" s="1"/>
  <c r="C4556" i="1" s="1"/>
  <c r="C4563" i="1" s="1"/>
  <c r="C4570" i="1" s="1"/>
  <c r="C4577" i="1" s="1"/>
  <c r="C4584" i="1" s="1"/>
  <c r="C4591" i="1" s="1"/>
  <c r="C4598" i="1" s="1"/>
  <c r="C4605" i="1" s="1"/>
  <c r="C4612" i="1" s="1"/>
  <c r="C4619" i="1" s="1"/>
  <c r="C4626" i="1" s="1"/>
  <c r="C4633" i="1" s="1"/>
  <c r="C4640" i="1" s="1"/>
  <c r="C4647" i="1" s="1"/>
  <c r="C4654" i="1" s="1"/>
  <c r="C4661" i="1" s="1"/>
  <c r="C4668" i="1" s="1"/>
  <c r="C4675" i="1" s="1"/>
  <c r="C4682" i="1" s="1"/>
  <c r="C4689" i="1" s="1"/>
  <c r="C4696" i="1" s="1"/>
  <c r="C4703" i="1" s="1"/>
  <c r="C4710" i="1" s="1"/>
  <c r="C4717" i="1" s="1"/>
  <c r="C4724" i="1" s="1"/>
  <c r="C4731" i="1" s="1"/>
  <c r="C4738" i="1" s="1"/>
  <c r="C4745" i="1" s="1"/>
  <c r="C4752" i="1" s="1"/>
  <c r="C4759" i="1" s="1"/>
  <c r="C4766" i="1" s="1"/>
  <c r="C4773" i="1" s="1"/>
  <c r="C4780" i="1" s="1"/>
  <c r="C4787" i="1" s="1"/>
  <c r="C4794" i="1" s="1"/>
  <c r="C4801" i="1" s="1"/>
  <c r="C4808" i="1" s="1"/>
  <c r="C4815" i="1" s="1"/>
  <c r="C4822" i="1" s="1"/>
  <c r="C4829" i="1" s="1"/>
  <c r="C4836" i="1" s="1"/>
  <c r="C4843" i="1" s="1"/>
  <c r="C4850" i="1" s="1"/>
  <c r="C4857" i="1" s="1"/>
  <c r="C4864" i="1" s="1"/>
  <c r="C4871" i="1" s="1"/>
  <c r="C4878" i="1" s="1"/>
  <c r="C4885" i="1" s="1"/>
  <c r="C4892" i="1" s="1"/>
  <c r="C4899" i="1" s="1"/>
  <c r="C4906" i="1" s="1"/>
  <c r="C4913" i="1" s="1"/>
  <c r="C4920" i="1" s="1"/>
  <c r="C4927" i="1" s="1"/>
  <c r="C4934" i="1" s="1"/>
  <c r="C4941" i="1" s="1"/>
  <c r="C4948" i="1" s="1"/>
  <c r="C4955" i="1" s="1"/>
  <c r="C4962" i="1" s="1"/>
  <c r="C4969" i="1" s="1"/>
  <c r="C4976" i="1" s="1"/>
  <c r="C4983" i="1" s="1"/>
  <c r="C4990" i="1" s="1"/>
  <c r="C4997" i="1" s="1"/>
  <c r="C5004" i="1" s="1"/>
  <c r="C5011" i="1" s="1"/>
  <c r="C5018" i="1" s="1"/>
  <c r="C5025" i="1" s="1"/>
  <c r="C5032" i="1" s="1"/>
  <c r="C5039" i="1" s="1"/>
  <c r="C5046" i="1" s="1"/>
  <c r="C5053" i="1" s="1"/>
  <c r="C5060" i="1" s="1"/>
  <c r="C5067" i="1" s="1"/>
  <c r="C5074" i="1" s="1"/>
  <c r="C5081" i="1" s="1"/>
  <c r="C5088" i="1" s="1"/>
  <c r="C5095" i="1" s="1"/>
  <c r="C5102" i="1" s="1"/>
  <c r="C5109" i="1" s="1"/>
  <c r="C5116" i="1" s="1"/>
  <c r="C5123" i="1" s="1"/>
  <c r="C5130" i="1" s="1"/>
  <c r="C5137" i="1" s="1"/>
  <c r="C5144" i="1" s="1"/>
  <c r="C5151" i="1" s="1"/>
  <c r="C5158" i="1" s="1"/>
  <c r="C5165" i="1" s="1"/>
  <c r="C5172" i="1" s="1"/>
  <c r="C5179" i="1" s="1"/>
  <c r="C5186" i="1" s="1"/>
  <c r="C5193" i="1" s="1"/>
  <c r="C5200" i="1" s="1"/>
  <c r="C5207" i="1" s="1"/>
  <c r="C5214" i="1" s="1"/>
  <c r="C5221" i="1" s="1"/>
  <c r="C5228" i="1" s="1"/>
  <c r="C5235" i="1" s="1"/>
  <c r="C5242" i="1" s="1"/>
  <c r="C5249" i="1" s="1"/>
  <c r="C5256" i="1" s="1"/>
  <c r="C5263" i="1" s="1"/>
  <c r="C5270" i="1" s="1"/>
  <c r="C5277" i="1" s="1"/>
  <c r="C5284" i="1" s="1"/>
  <c r="C5291" i="1" s="1"/>
  <c r="C5298" i="1" s="1"/>
  <c r="C5305" i="1" s="1"/>
  <c r="C5312" i="1" s="1"/>
  <c r="C5319" i="1" s="1"/>
  <c r="C5326" i="1" s="1"/>
  <c r="C5333" i="1" s="1"/>
  <c r="C5340" i="1" s="1"/>
  <c r="C5347" i="1" s="1"/>
  <c r="C5354" i="1" s="1"/>
  <c r="C5361" i="1" s="1"/>
  <c r="C5368" i="1" s="1"/>
  <c r="C5375" i="1" s="1"/>
  <c r="C5382" i="1" s="1"/>
  <c r="C5389" i="1" s="1"/>
  <c r="C5396" i="1" s="1"/>
  <c r="C5403" i="1" s="1"/>
  <c r="C5410" i="1" s="1"/>
  <c r="C5417" i="1" s="1"/>
  <c r="C5424" i="1" s="1"/>
  <c r="C5431" i="1" s="1"/>
  <c r="C5438" i="1" s="1"/>
  <c r="C5445" i="1" s="1"/>
  <c r="C5452" i="1" s="1"/>
  <c r="C5459" i="1" s="1"/>
  <c r="C5466" i="1" s="1"/>
  <c r="C5473" i="1" s="1"/>
  <c r="C5480" i="1" s="1"/>
  <c r="C5487" i="1" s="1"/>
  <c r="C5494" i="1" s="1"/>
  <c r="C5501" i="1" s="1"/>
  <c r="C5508" i="1" s="1"/>
  <c r="C5515" i="1" s="1"/>
  <c r="C5522" i="1" s="1"/>
  <c r="C5529" i="1" s="1"/>
  <c r="C5536" i="1" s="1"/>
  <c r="C5543" i="1" s="1"/>
  <c r="C5550" i="1" s="1"/>
  <c r="C5557" i="1" s="1"/>
  <c r="C5564" i="1" s="1"/>
  <c r="C5571" i="1" s="1"/>
  <c r="C5578" i="1" s="1"/>
  <c r="C5585" i="1" s="1"/>
  <c r="C5592" i="1" s="1"/>
  <c r="C5599" i="1" s="1"/>
  <c r="C5606" i="1" s="1"/>
  <c r="C5613" i="1" s="1"/>
  <c r="C5620" i="1" s="1"/>
  <c r="C5627" i="1" s="1"/>
  <c r="C5634" i="1" s="1"/>
  <c r="C5641" i="1" s="1"/>
  <c r="C5648" i="1" s="1"/>
  <c r="C5655" i="1" s="1"/>
  <c r="C5662" i="1" s="1"/>
  <c r="C5669" i="1" s="1"/>
  <c r="C5676" i="1" s="1"/>
  <c r="C5683" i="1" s="1"/>
  <c r="C5690" i="1" s="1"/>
  <c r="C5697" i="1" s="1"/>
  <c r="C5704" i="1" s="1"/>
  <c r="C5711" i="1" s="1"/>
  <c r="C5718" i="1" s="1"/>
  <c r="C5725" i="1" s="1"/>
  <c r="C5732" i="1" s="1"/>
  <c r="C5739" i="1" s="1"/>
  <c r="C5746" i="1" s="1"/>
  <c r="C5753" i="1" s="1"/>
  <c r="C5760" i="1" s="1"/>
  <c r="C5767" i="1" s="1"/>
  <c r="C5774" i="1" s="1"/>
  <c r="C5781" i="1" s="1"/>
  <c r="C5788" i="1" s="1"/>
  <c r="C5795" i="1" s="1"/>
  <c r="C5802" i="1" s="1"/>
  <c r="C5809" i="1" s="1"/>
  <c r="C5816" i="1" s="1"/>
  <c r="C5823" i="1" s="1"/>
  <c r="C5830" i="1" s="1"/>
  <c r="C5837" i="1" s="1"/>
  <c r="C5844" i="1" s="1"/>
  <c r="C5851" i="1" s="1"/>
  <c r="C5858" i="1" s="1"/>
  <c r="C5865" i="1" s="1"/>
  <c r="C5872" i="1" s="1"/>
  <c r="C5879" i="1" s="1"/>
  <c r="C5886" i="1" s="1"/>
  <c r="C5893" i="1" s="1"/>
  <c r="C5900" i="1" s="1"/>
  <c r="C5907" i="1" s="1"/>
  <c r="C5914" i="1" s="1"/>
  <c r="C5921" i="1" s="1"/>
  <c r="C5928" i="1" s="1"/>
  <c r="C5935" i="1" s="1"/>
  <c r="C5942" i="1" s="1"/>
  <c r="C5949" i="1" s="1"/>
  <c r="C5956" i="1" s="1"/>
  <c r="C5963" i="1" s="1"/>
  <c r="C5970" i="1" s="1"/>
  <c r="C5977" i="1" s="1"/>
  <c r="C5984" i="1" s="1"/>
  <c r="C5991" i="1" s="1"/>
  <c r="C5998" i="1" s="1"/>
  <c r="C6005" i="1" s="1"/>
  <c r="C6012" i="1" s="1"/>
  <c r="C6019" i="1" s="1"/>
  <c r="C6026" i="1" s="1"/>
  <c r="C6033" i="1" s="1"/>
  <c r="C6040" i="1" s="1"/>
  <c r="C6047" i="1" s="1"/>
  <c r="C6054" i="1" s="1"/>
  <c r="C6061" i="1" s="1"/>
  <c r="C6068" i="1" s="1"/>
  <c r="C6075" i="1" s="1"/>
  <c r="C6082" i="1" s="1"/>
  <c r="C6089" i="1" s="1"/>
  <c r="C6096" i="1" s="1"/>
  <c r="C6103" i="1" s="1"/>
  <c r="C6110" i="1" s="1"/>
  <c r="C6117" i="1" s="1"/>
  <c r="C6124" i="1" s="1"/>
  <c r="C6131" i="1" s="1"/>
  <c r="C6138" i="1" s="1"/>
  <c r="C6145" i="1" s="1"/>
  <c r="C6152" i="1" s="1"/>
  <c r="C6159" i="1" s="1"/>
  <c r="C6166" i="1" s="1"/>
  <c r="C6173" i="1" s="1"/>
  <c r="C6180" i="1" s="1"/>
  <c r="C6187" i="1" s="1"/>
  <c r="C6194" i="1" s="1"/>
  <c r="C6201" i="1" s="1"/>
  <c r="C6208" i="1" s="1"/>
  <c r="C6215" i="1" s="1"/>
  <c r="C6222" i="1" s="1"/>
  <c r="C6229" i="1" s="1"/>
  <c r="C6236" i="1" s="1"/>
  <c r="C6243" i="1" s="1"/>
  <c r="C6250" i="1" s="1"/>
  <c r="C6257" i="1" s="1"/>
  <c r="C6264" i="1" s="1"/>
  <c r="C6271" i="1" s="1"/>
  <c r="C6278" i="1" s="1"/>
  <c r="C6285" i="1" s="1"/>
  <c r="C6292" i="1" s="1"/>
  <c r="C6299" i="1" s="1"/>
  <c r="C6306" i="1" s="1"/>
  <c r="C6313" i="1" s="1"/>
  <c r="C6320" i="1" s="1"/>
  <c r="C6327" i="1" s="1"/>
  <c r="C6334" i="1" s="1"/>
  <c r="C6341" i="1" s="1"/>
  <c r="C6348" i="1" s="1"/>
  <c r="C6355" i="1" s="1"/>
  <c r="C6362" i="1" s="1"/>
  <c r="C6369" i="1" s="1"/>
  <c r="C6376" i="1" s="1"/>
  <c r="C6383" i="1" s="1"/>
  <c r="C6390" i="1" s="1"/>
  <c r="C6397" i="1" s="1"/>
  <c r="C6404" i="1" s="1"/>
  <c r="C6411" i="1" s="1"/>
  <c r="C6418" i="1" s="1"/>
  <c r="C6425" i="1" s="1"/>
  <c r="C6432" i="1" s="1"/>
  <c r="C6439" i="1" s="1"/>
  <c r="C6446" i="1" s="1"/>
  <c r="C6453" i="1" s="1"/>
  <c r="C6460" i="1" s="1"/>
  <c r="C6467" i="1" s="1"/>
  <c r="C6474" i="1" s="1"/>
  <c r="C6481" i="1" s="1"/>
  <c r="C6488" i="1" s="1"/>
  <c r="C6495" i="1" s="1"/>
  <c r="C6502" i="1" s="1"/>
  <c r="C6509" i="1" s="1"/>
  <c r="C6516" i="1" s="1"/>
  <c r="C6523" i="1" s="1"/>
  <c r="C6530" i="1" s="1"/>
  <c r="C6537" i="1" s="1"/>
  <c r="C6544" i="1" s="1"/>
  <c r="C6551" i="1" s="1"/>
  <c r="C6558" i="1" s="1"/>
  <c r="C6565" i="1" s="1"/>
  <c r="C6572" i="1" s="1"/>
  <c r="C6579" i="1" s="1"/>
  <c r="C6586" i="1" s="1"/>
  <c r="C6593" i="1" s="1"/>
  <c r="C6600" i="1" s="1"/>
  <c r="C6607" i="1" s="1"/>
  <c r="C6614" i="1" s="1"/>
  <c r="C6621" i="1" s="1"/>
  <c r="C6628" i="1" s="1"/>
  <c r="C6635" i="1" s="1"/>
  <c r="C6642" i="1" s="1"/>
  <c r="C6649" i="1" s="1"/>
  <c r="C6656" i="1" s="1"/>
  <c r="C6663" i="1" s="1"/>
  <c r="C6670" i="1" s="1"/>
  <c r="C6677" i="1" s="1"/>
  <c r="C6684" i="1" s="1"/>
  <c r="C6691" i="1" s="1"/>
  <c r="C6698" i="1" s="1"/>
  <c r="C6705" i="1" s="1"/>
  <c r="C6712" i="1" s="1"/>
  <c r="C6719" i="1" s="1"/>
  <c r="C6726" i="1" s="1"/>
  <c r="C6733" i="1" s="1"/>
  <c r="C6740" i="1" s="1"/>
  <c r="C6747" i="1" s="1"/>
  <c r="C6754" i="1" s="1"/>
  <c r="C6761" i="1" s="1"/>
  <c r="C6768" i="1" s="1"/>
  <c r="C6775" i="1" s="1"/>
  <c r="C6782" i="1" s="1"/>
  <c r="C6789" i="1" s="1"/>
  <c r="C6796" i="1" s="1"/>
  <c r="C6803" i="1" s="1"/>
  <c r="C6810" i="1" s="1"/>
  <c r="C6817" i="1" s="1"/>
  <c r="C6824" i="1" s="1"/>
  <c r="C6831" i="1" s="1"/>
  <c r="C6838" i="1" s="1"/>
  <c r="C6845" i="1" s="1"/>
  <c r="C6852" i="1" s="1"/>
  <c r="C6859" i="1" s="1"/>
  <c r="C6866" i="1" s="1"/>
  <c r="C6873" i="1" s="1"/>
  <c r="C6880" i="1" s="1"/>
  <c r="C6887" i="1" s="1"/>
  <c r="C6894" i="1" s="1"/>
  <c r="C6901" i="1" s="1"/>
  <c r="C6908" i="1" s="1"/>
  <c r="C6915" i="1" s="1"/>
  <c r="C6922" i="1" s="1"/>
  <c r="C6929" i="1" s="1"/>
  <c r="C6936" i="1" s="1"/>
  <c r="C6943" i="1" s="1"/>
  <c r="C6950" i="1" s="1"/>
  <c r="C6957" i="1" s="1"/>
  <c r="C6964" i="1" s="1"/>
  <c r="C6971" i="1" s="1"/>
  <c r="C6978" i="1" s="1"/>
  <c r="C6985" i="1" s="1"/>
  <c r="C6992" i="1" s="1"/>
  <c r="C6999" i="1" s="1"/>
  <c r="C7006" i="1" s="1"/>
  <c r="C7013" i="1" s="1"/>
  <c r="C7020" i="1" s="1"/>
  <c r="C7027" i="1" s="1"/>
  <c r="C7034" i="1" s="1"/>
  <c r="C7041" i="1" s="1"/>
  <c r="C7048" i="1" s="1"/>
  <c r="C7055" i="1" s="1"/>
  <c r="C7062" i="1" s="1"/>
  <c r="C7069" i="1" s="1"/>
  <c r="C7076" i="1" s="1"/>
  <c r="C7083" i="1" s="1"/>
  <c r="C7090" i="1" s="1"/>
  <c r="C7097" i="1" s="1"/>
  <c r="C7104" i="1" s="1"/>
  <c r="C7111" i="1" s="1"/>
  <c r="C7118" i="1" s="1"/>
  <c r="C7125" i="1" s="1"/>
  <c r="C7132" i="1" s="1"/>
  <c r="C7139" i="1" s="1"/>
  <c r="C7146" i="1" s="1"/>
  <c r="C7153" i="1" s="1"/>
  <c r="C7160" i="1" s="1"/>
  <c r="C7167" i="1" s="1"/>
  <c r="C7174" i="1" s="1"/>
  <c r="C7181" i="1" s="1"/>
  <c r="C7188" i="1" s="1"/>
  <c r="C7195" i="1" s="1"/>
  <c r="C7202" i="1" s="1"/>
  <c r="C7209" i="1" s="1"/>
  <c r="C7216" i="1" s="1"/>
  <c r="C7223" i="1" s="1"/>
  <c r="C7230" i="1" s="1"/>
  <c r="C7237" i="1" s="1"/>
  <c r="C7244" i="1" s="1"/>
  <c r="C7251" i="1" s="1"/>
  <c r="C7258" i="1" s="1"/>
  <c r="C7265" i="1" s="1"/>
  <c r="C7272" i="1" s="1"/>
  <c r="C7279" i="1" s="1"/>
  <c r="C7286" i="1" s="1"/>
  <c r="C7293" i="1" s="1"/>
  <c r="C7300" i="1" s="1"/>
  <c r="C7307" i="1" s="1"/>
  <c r="C7314" i="1" s="1"/>
  <c r="C7321" i="1" s="1"/>
  <c r="C7328" i="1" s="1"/>
  <c r="C7335" i="1" s="1"/>
  <c r="C7342" i="1" s="1"/>
  <c r="C7349" i="1" s="1"/>
  <c r="C7356" i="1" s="1"/>
  <c r="C7363" i="1" s="1"/>
  <c r="C7370" i="1" s="1"/>
  <c r="C7377" i="1" s="1"/>
  <c r="C7384" i="1" s="1"/>
  <c r="C7391" i="1" s="1"/>
  <c r="C7398" i="1" s="1"/>
  <c r="C7405" i="1" s="1"/>
  <c r="C7412" i="1" s="1"/>
  <c r="C7419" i="1" s="1"/>
  <c r="C7426" i="1" s="1"/>
  <c r="C7433" i="1" s="1"/>
  <c r="C7440" i="1" s="1"/>
  <c r="C7447" i="1" s="1"/>
  <c r="C7454" i="1" s="1"/>
  <c r="C7461" i="1" s="1"/>
  <c r="C7468" i="1" s="1"/>
  <c r="C7475" i="1" s="1"/>
  <c r="C7482" i="1" s="1"/>
  <c r="C7489" i="1" s="1"/>
  <c r="C7496" i="1" s="1"/>
  <c r="C7503" i="1" s="1"/>
  <c r="C7510" i="1" s="1"/>
  <c r="C7517" i="1" s="1"/>
  <c r="C7524" i="1" s="1"/>
  <c r="C7531" i="1" s="1"/>
  <c r="C7538" i="1" s="1"/>
  <c r="C7545" i="1" s="1"/>
  <c r="C7552" i="1" s="1"/>
  <c r="C7559" i="1" s="1"/>
  <c r="C7566" i="1" s="1"/>
  <c r="C7573" i="1" s="1"/>
  <c r="C7580" i="1" s="1"/>
  <c r="C7587" i="1" s="1"/>
  <c r="C7594" i="1" s="1"/>
  <c r="C7601" i="1" s="1"/>
  <c r="C7608" i="1" s="1"/>
  <c r="C7615" i="1" s="1"/>
  <c r="C7622" i="1" s="1"/>
  <c r="C7629" i="1" s="1"/>
  <c r="C7636" i="1" s="1"/>
  <c r="C7643" i="1" s="1"/>
  <c r="C7650" i="1" s="1"/>
  <c r="C7657" i="1" s="1"/>
  <c r="C7664" i="1" s="1"/>
  <c r="C7671" i="1" s="1"/>
  <c r="C7678" i="1" s="1"/>
  <c r="C7685" i="1" s="1"/>
  <c r="C7692" i="1" s="1"/>
  <c r="C7699" i="1" s="1"/>
  <c r="C7706" i="1" s="1"/>
  <c r="C7713" i="1" s="1"/>
  <c r="C7720" i="1" s="1"/>
  <c r="C7727" i="1" s="1"/>
  <c r="C7734" i="1" s="1"/>
  <c r="C7741" i="1" s="1"/>
  <c r="C7748" i="1" s="1"/>
  <c r="C7755" i="1" s="1"/>
  <c r="C7762" i="1" s="1"/>
  <c r="C7769" i="1" s="1"/>
  <c r="C7776" i="1" s="1"/>
  <c r="C7783" i="1" s="1"/>
  <c r="C7790" i="1" s="1"/>
  <c r="C7797" i="1" s="1"/>
  <c r="C7804" i="1" s="1"/>
  <c r="C7811" i="1" s="1"/>
  <c r="C7818" i="1" s="1"/>
  <c r="C7825" i="1" s="1"/>
  <c r="C7832" i="1" s="1"/>
  <c r="C7839" i="1" s="1"/>
  <c r="C7846" i="1" s="1"/>
  <c r="C7853" i="1" s="1"/>
  <c r="C7860" i="1" s="1"/>
  <c r="C7867" i="1" s="1"/>
  <c r="C7874" i="1" s="1"/>
  <c r="C7881" i="1" s="1"/>
  <c r="C7888" i="1" s="1"/>
  <c r="C7895" i="1" s="1"/>
  <c r="C7902" i="1" s="1"/>
  <c r="C7909" i="1" s="1"/>
  <c r="C7916" i="1" s="1"/>
  <c r="C7923" i="1" s="1"/>
  <c r="C7930" i="1" s="1"/>
  <c r="C7937" i="1" s="1"/>
  <c r="C7944" i="1" s="1"/>
  <c r="C7951" i="1" s="1"/>
  <c r="C7958" i="1" s="1"/>
  <c r="C7965" i="1" s="1"/>
  <c r="C7972" i="1" s="1"/>
  <c r="C7979" i="1" s="1"/>
  <c r="C7986" i="1" s="1"/>
  <c r="C7993" i="1" s="1"/>
  <c r="C8000" i="1" s="1"/>
  <c r="C8007" i="1" s="1"/>
  <c r="C8014" i="1" s="1"/>
  <c r="C8021" i="1" s="1"/>
  <c r="C8028" i="1" s="1"/>
  <c r="C8035" i="1" s="1"/>
  <c r="C8042" i="1" s="1"/>
  <c r="C8049" i="1" s="1"/>
  <c r="C8056" i="1" s="1"/>
  <c r="C8063" i="1" s="1"/>
  <c r="C8070" i="1" s="1"/>
  <c r="C8077" i="1" s="1"/>
  <c r="C8084" i="1" s="1"/>
  <c r="C8091" i="1" s="1"/>
  <c r="C8098" i="1" s="1"/>
  <c r="C8105" i="1" s="1"/>
  <c r="C8112" i="1" s="1"/>
  <c r="C8119" i="1" s="1"/>
  <c r="C8126" i="1" s="1"/>
  <c r="C8133" i="1" s="1"/>
  <c r="C8140" i="1" s="1"/>
  <c r="C8147" i="1" s="1"/>
  <c r="C8154" i="1" s="1"/>
  <c r="C8161" i="1" s="1"/>
  <c r="C8168" i="1" s="1"/>
  <c r="C8175" i="1" s="1"/>
  <c r="C8182" i="1" s="1"/>
  <c r="C8189" i="1" s="1"/>
  <c r="C8196" i="1" s="1"/>
  <c r="C8203" i="1" s="1"/>
  <c r="C8210" i="1" s="1"/>
  <c r="C8217" i="1" s="1"/>
  <c r="C8224" i="1" s="1"/>
  <c r="C8231" i="1" s="1"/>
  <c r="C8238" i="1" s="1"/>
  <c r="C8245" i="1" s="1"/>
  <c r="C8252" i="1" s="1"/>
  <c r="C8259" i="1" s="1"/>
  <c r="C8266" i="1" s="1"/>
  <c r="C8273" i="1" s="1"/>
  <c r="C8280" i="1" s="1"/>
  <c r="C8287" i="1" s="1"/>
  <c r="C8294" i="1" s="1"/>
  <c r="C8301" i="1" s="1"/>
  <c r="C8308" i="1" s="1"/>
  <c r="C8315" i="1" s="1"/>
  <c r="C8322" i="1" s="1"/>
  <c r="C8329" i="1" s="1"/>
  <c r="C8336" i="1" s="1"/>
  <c r="C8343" i="1" s="1"/>
  <c r="C8350" i="1" s="1"/>
  <c r="C8357" i="1" s="1"/>
  <c r="C8364" i="1" s="1"/>
  <c r="C8371" i="1" s="1"/>
  <c r="C8378" i="1" s="1"/>
  <c r="C8385" i="1" s="1"/>
  <c r="C8392" i="1" s="1"/>
  <c r="C8399" i="1" s="1"/>
  <c r="C8406" i="1" s="1"/>
  <c r="C8413" i="1" s="1"/>
  <c r="C8420" i="1" s="1"/>
  <c r="C8427" i="1" s="1"/>
  <c r="C8434" i="1" s="1"/>
  <c r="C8441" i="1" s="1"/>
  <c r="C8448" i="1" s="1"/>
  <c r="C8455" i="1" s="1"/>
  <c r="C8462" i="1" s="1"/>
  <c r="C8469" i="1" s="1"/>
  <c r="C8476" i="1" s="1"/>
  <c r="C8483" i="1" s="1"/>
  <c r="C8490" i="1" s="1"/>
  <c r="C8497" i="1" s="1"/>
  <c r="C8504" i="1" s="1"/>
  <c r="C8511" i="1" s="1"/>
  <c r="C8518" i="1" s="1"/>
  <c r="C8525" i="1" s="1"/>
  <c r="C8532" i="1" s="1"/>
  <c r="C8539" i="1" s="1"/>
  <c r="C8546" i="1" s="1"/>
  <c r="C8553" i="1" s="1"/>
  <c r="C8560" i="1" s="1"/>
  <c r="C8567" i="1" s="1"/>
  <c r="C8574" i="1" s="1"/>
  <c r="C8581" i="1" s="1"/>
  <c r="C8588" i="1" s="1"/>
  <c r="C8595" i="1" s="1"/>
  <c r="C8602" i="1" s="1"/>
  <c r="C8609" i="1" s="1"/>
  <c r="C8616" i="1" s="1"/>
  <c r="C8623" i="1" s="1"/>
  <c r="C8630" i="1" s="1"/>
  <c r="C8637" i="1" s="1"/>
  <c r="C8644" i="1" s="1"/>
  <c r="C8651" i="1" s="1"/>
  <c r="C8658" i="1" s="1"/>
  <c r="C8665" i="1" s="1"/>
  <c r="C8672" i="1" s="1"/>
  <c r="C8679" i="1" s="1"/>
  <c r="C8686" i="1" s="1"/>
  <c r="C8693" i="1" s="1"/>
  <c r="C8700" i="1" s="1"/>
  <c r="C8707" i="1" s="1"/>
  <c r="C8714" i="1" s="1"/>
  <c r="C8721" i="1" s="1"/>
  <c r="C8728" i="1" s="1"/>
  <c r="C8735" i="1" s="1"/>
  <c r="C8742" i="1" s="1"/>
  <c r="C8749" i="1" s="1"/>
  <c r="C8756" i="1" s="1"/>
  <c r="C8763" i="1" s="1"/>
  <c r="C8770" i="1" s="1"/>
  <c r="C8777" i="1" s="1"/>
  <c r="C8784" i="1" s="1"/>
  <c r="C8791" i="1" s="1"/>
  <c r="C8798" i="1" s="1"/>
  <c r="C8805" i="1" s="1"/>
  <c r="C8812" i="1" s="1"/>
  <c r="C8819" i="1" s="1"/>
  <c r="C8826" i="1" s="1"/>
  <c r="C8833" i="1" s="1"/>
  <c r="C8840" i="1" s="1"/>
  <c r="C8847" i="1" s="1"/>
  <c r="C8854" i="1" s="1"/>
  <c r="C8861" i="1" s="1"/>
  <c r="C8868" i="1" s="1"/>
  <c r="C8875" i="1" s="1"/>
  <c r="C8882" i="1" s="1"/>
  <c r="C8889" i="1" s="1"/>
  <c r="C8896" i="1" s="1"/>
  <c r="C8903" i="1" s="1"/>
  <c r="C8910" i="1" s="1"/>
  <c r="C8917" i="1" s="1"/>
  <c r="C8924" i="1" s="1"/>
  <c r="C8931" i="1" s="1"/>
  <c r="C8938" i="1" s="1"/>
  <c r="C8945" i="1" s="1"/>
  <c r="C8952" i="1" s="1"/>
  <c r="C8959" i="1" s="1"/>
  <c r="C8966" i="1" s="1"/>
  <c r="C8973" i="1" s="1"/>
  <c r="C8980" i="1" s="1"/>
  <c r="C8987" i="1" s="1"/>
  <c r="C8994" i="1" s="1"/>
  <c r="C9001" i="1" s="1"/>
  <c r="C9008" i="1" s="1"/>
  <c r="C9015" i="1" s="1"/>
  <c r="C9022" i="1" s="1"/>
  <c r="C9029" i="1" s="1"/>
  <c r="C9036" i="1" s="1"/>
  <c r="C9043" i="1" s="1"/>
  <c r="C9050" i="1" s="1"/>
  <c r="C9057" i="1" s="1"/>
  <c r="C9064" i="1" s="1"/>
  <c r="C9071" i="1" s="1"/>
  <c r="C9078" i="1" s="1"/>
  <c r="C9085" i="1" s="1"/>
  <c r="C9092" i="1" s="1"/>
  <c r="C9099" i="1" s="1"/>
  <c r="C9106" i="1" s="1"/>
  <c r="C9113" i="1" s="1"/>
  <c r="C9120" i="1" s="1"/>
  <c r="C9127" i="1" s="1"/>
  <c r="C9134" i="1" s="1"/>
  <c r="C9141" i="1" s="1"/>
  <c r="C9148" i="1" s="1"/>
  <c r="C9155" i="1" s="1"/>
  <c r="C9162" i="1" s="1"/>
  <c r="C9169" i="1" s="1"/>
  <c r="C9176" i="1" s="1"/>
  <c r="C9183" i="1" s="1"/>
  <c r="C9190" i="1" s="1"/>
  <c r="C9197" i="1" s="1"/>
  <c r="C9204" i="1" s="1"/>
  <c r="C9211" i="1" s="1"/>
  <c r="C9218" i="1" s="1"/>
  <c r="C9225" i="1" s="1"/>
  <c r="C9232" i="1" s="1"/>
  <c r="C9239" i="1" s="1"/>
  <c r="C9246" i="1" s="1"/>
  <c r="C9253" i="1" s="1"/>
  <c r="C9260" i="1" s="1"/>
  <c r="C9267" i="1" s="1"/>
  <c r="C9274" i="1" s="1"/>
  <c r="C9281" i="1" s="1"/>
  <c r="C9288" i="1" s="1"/>
  <c r="C9295" i="1" s="1"/>
  <c r="C9302" i="1" s="1"/>
  <c r="C9309" i="1" s="1"/>
  <c r="C9316" i="1" s="1"/>
  <c r="C9323" i="1" s="1"/>
  <c r="C9330" i="1" s="1"/>
  <c r="C9337" i="1" s="1"/>
  <c r="C9344" i="1" s="1"/>
  <c r="C9351" i="1" s="1"/>
  <c r="C9358" i="1" s="1"/>
  <c r="C9365" i="1" s="1"/>
  <c r="C9372" i="1" s="1"/>
  <c r="C9379" i="1" s="1"/>
  <c r="C9386" i="1" s="1"/>
  <c r="C9393" i="1" s="1"/>
  <c r="C9400" i="1" s="1"/>
  <c r="C9407" i="1" s="1"/>
  <c r="C9414" i="1" s="1"/>
  <c r="C9421" i="1" s="1"/>
  <c r="C9428" i="1" s="1"/>
  <c r="C9435" i="1" s="1"/>
  <c r="C9442" i="1" s="1"/>
  <c r="C9449" i="1" s="1"/>
  <c r="C9456" i="1" s="1"/>
  <c r="C9463" i="1" s="1"/>
  <c r="C9470" i="1" s="1"/>
  <c r="C9477" i="1" s="1"/>
  <c r="C9484" i="1" s="1"/>
  <c r="C9491" i="1" s="1"/>
  <c r="C9498" i="1" s="1"/>
  <c r="C9505" i="1" s="1"/>
  <c r="C9512" i="1" s="1"/>
  <c r="C9519" i="1" s="1"/>
  <c r="C9526" i="1" s="1"/>
  <c r="C9533" i="1" s="1"/>
  <c r="C9540" i="1" s="1"/>
  <c r="C9547" i="1" s="1"/>
  <c r="C9554" i="1" s="1"/>
  <c r="C9561" i="1" s="1"/>
  <c r="C9568" i="1" s="1"/>
  <c r="C9575" i="1" s="1"/>
  <c r="C9582" i="1" s="1"/>
  <c r="C9589" i="1" s="1"/>
  <c r="C9596" i="1" s="1"/>
  <c r="C9603" i="1" s="1"/>
  <c r="C9610" i="1" s="1"/>
  <c r="C9617" i="1" s="1"/>
  <c r="C9624" i="1" s="1"/>
  <c r="C9631" i="1" s="1"/>
  <c r="C9638" i="1" s="1"/>
  <c r="C9645" i="1" s="1"/>
  <c r="C9652" i="1" s="1"/>
  <c r="C9659" i="1" s="1"/>
  <c r="C9666" i="1" s="1"/>
  <c r="C9673" i="1" s="1"/>
  <c r="C9680" i="1" s="1"/>
  <c r="C9687" i="1" s="1"/>
  <c r="C9694" i="1" s="1"/>
  <c r="C9701" i="1" s="1"/>
  <c r="C9708" i="1" s="1"/>
  <c r="C9715" i="1" s="1"/>
  <c r="C9722" i="1" s="1"/>
  <c r="C9729" i="1" s="1"/>
  <c r="C9736" i="1" s="1"/>
  <c r="C9743" i="1" s="1"/>
  <c r="C9750" i="1" s="1"/>
  <c r="C9757" i="1" s="1"/>
  <c r="C9764" i="1" s="1"/>
  <c r="C9771" i="1" s="1"/>
  <c r="C9778" i="1" s="1"/>
  <c r="C9785" i="1" s="1"/>
  <c r="C9792" i="1" s="1"/>
  <c r="C9799" i="1" s="1"/>
  <c r="C9806" i="1" s="1"/>
  <c r="C9813" i="1" s="1"/>
  <c r="C9820" i="1" s="1"/>
  <c r="C9827" i="1" s="1"/>
  <c r="C9834" i="1" s="1"/>
  <c r="C9841" i="1" s="1"/>
  <c r="C9848" i="1" s="1"/>
  <c r="C9855" i="1" s="1"/>
  <c r="C9862" i="1" s="1"/>
  <c r="C9869" i="1" s="1"/>
  <c r="C9876" i="1" s="1"/>
  <c r="C9883" i="1" s="1"/>
  <c r="C9890" i="1" s="1"/>
  <c r="C9897" i="1" s="1"/>
  <c r="C9904" i="1" s="1"/>
  <c r="C9911" i="1" s="1"/>
  <c r="C9918" i="1" s="1"/>
  <c r="C9925" i="1" s="1"/>
  <c r="C9932" i="1" s="1"/>
  <c r="C9939" i="1" s="1"/>
  <c r="C9946" i="1" s="1"/>
  <c r="C9953" i="1" s="1"/>
  <c r="C9960" i="1" s="1"/>
  <c r="C9967" i="1" s="1"/>
  <c r="C9974" i="1" s="1"/>
  <c r="C9981" i="1" s="1"/>
  <c r="C9988" i="1" s="1"/>
  <c r="C9995" i="1" s="1"/>
  <c r="C10002" i="1" s="1"/>
  <c r="C10009" i="1" s="1"/>
  <c r="C10016" i="1" s="1"/>
  <c r="C10023" i="1" s="1"/>
  <c r="C10030" i="1" s="1"/>
  <c r="C10037" i="1" s="1"/>
  <c r="C10044" i="1" s="1"/>
  <c r="C10051" i="1" s="1"/>
  <c r="C10058" i="1" s="1"/>
  <c r="C10065" i="1" s="1"/>
  <c r="C10072" i="1" s="1"/>
  <c r="C10079" i="1" s="1"/>
  <c r="C10086" i="1" s="1"/>
  <c r="C10093" i="1" s="1"/>
  <c r="C10100" i="1" s="1"/>
  <c r="C10107" i="1" s="1"/>
  <c r="C10114" i="1" s="1"/>
  <c r="C10121" i="1" s="1"/>
  <c r="C10128" i="1" s="1"/>
  <c r="C10135" i="1" s="1"/>
  <c r="C10142" i="1" s="1"/>
  <c r="C10149" i="1" s="1"/>
  <c r="C10156" i="1" s="1"/>
  <c r="C10163" i="1" s="1"/>
  <c r="C10170" i="1" s="1"/>
  <c r="C10177" i="1" s="1"/>
  <c r="C10184" i="1" s="1"/>
  <c r="C10191" i="1" s="1"/>
  <c r="C10198" i="1" s="1"/>
  <c r="C10205" i="1" s="1"/>
  <c r="C10212" i="1" s="1"/>
  <c r="C10219" i="1" s="1"/>
  <c r="C10226" i="1" s="1"/>
  <c r="C10233" i="1" s="1"/>
  <c r="C10240" i="1" s="1"/>
  <c r="C10247" i="1" s="1"/>
  <c r="C10254" i="1" s="1"/>
  <c r="C10261" i="1" s="1"/>
  <c r="C10268" i="1" s="1"/>
  <c r="C10275" i="1" s="1"/>
  <c r="C10282" i="1" s="1"/>
  <c r="C10289" i="1" s="1"/>
  <c r="C10296" i="1" s="1"/>
  <c r="C10303" i="1" s="1"/>
  <c r="C10310" i="1" s="1"/>
  <c r="C10317" i="1" s="1"/>
  <c r="C10324" i="1" s="1"/>
  <c r="C10331" i="1" s="1"/>
  <c r="C10338" i="1" s="1"/>
  <c r="C10345" i="1" s="1"/>
  <c r="C10352" i="1" s="1"/>
  <c r="C10359" i="1" s="1"/>
  <c r="C10366" i="1" s="1"/>
  <c r="C10373" i="1" s="1"/>
  <c r="C10380" i="1" s="1"/>
  <c r="C10387" i="1" s="1"/>
  <c r="C10394" i="1" s="1"/>
  <c r="C10401" i="1" s="1"/>
  <c r="C10408" i="1" s="1"/>
  <c r="C10415" i="1" s="1"/>
  <c r="C10422" i="1" s="1"/>
  <c r="C10429" i="1" s="1"/>
  <c r="C10436" i="1" s="1"/>
  <c r="C10443" i="1" s="1"/>
  <c r="C10450" i="1" s="1"/>
  <c r="C10457" i="1" s="1"/>
  <c r="C10464" i="1" s="1"/>
  <c r="C10471" i="1" s="1"/>
  <c r="C10478" i="1" s="1"/>
  <c r="C10485" i="1" s="1"/>
  <c r="C10492" i="1" s="1"/>
  <c r="C10499" i="1" s="1"/>
  <c r="C10506" i="1" s="1"/>
  <c r="C10513" i="1" s="1"/>
  <c r="C10520" i="1" s="1"/>
  <c r="C10527" i="1" s="1"/>
  <c r="C10534" i="1" s="1"/>
  <c r="C10541" i="1" s="1"/>
  <c r="C10548" i="1" s="1"/>
  <c r="C10555" i="1" s="1"/>
  <c r="C10562" i="1" s="1"/>
  <c r="C10569" i="1" s="1"/>
  <c r="C10576" i="1" s="1"/>
  <c r="C10583" i="1" s="1"/>
  <c r="C10590" i="1" s="1"/>
  <c r="C10597" i="1" s="1"/>
  <c r="C10604" i="1" s="1"/>
  <c r="C10611" i="1" s="1"/>
  <c r="C10618" i="1" s="1"/>
  <c r="C10625" i="1" s="1"/>
  <c r="C10632" i="1" s="1"/>
  <c r="C10639" i="1" s="1"/>
  <c r="C10646" i="1" s="1"/>
  <c r="C10653" i="1" s="1"/>
  <c r="C10660" i="1" s="1"/>
  <c r="C10667" i="1" s="1"/>
  <c r="C10674" i="1" s="1"/>
  <c r="C10681" i="1" s="1"/>
  <c r="C10688" i="1" s="1"/>
  <c r="C10695" i="1" s="1"/>
  <c r="C10702" i="1" s="1"/>
  <c r="C10709" i="1" s="1"/>
  <c r="C10716" i="1" s="1"/>
  <c r="C10723" i="1" s="1"/>
  <c r="C10730" i="1" s="1"/>
  <c r="C10737" i="1" s="1"/>
  <c r="C10744" i="1" s="1"/>
  <c r="C10751" i="1" s="1"/>
  <c r="C10758" i="1" s="1"/>
  <c r="C10765" i="1" s="1"/>
  <c r="C10772" i="1" s="1"/>
  <c r="C10779" i="1" s="1"/>
  <c r="C10786" i="1" s="1"/>
  <c r="C10793" i="1" s="1"/>
  <c r="C10800" i="1" s="1"/>
  <c r="C10807" i="1" s="1"/>
  <c r="C10814" i="1" s="1"/>
  <c r="C10821" i="1" s="1"/>
  <c r="C10828" i="1" s="1"/>
  <c r="C10835" i="1" s="1"/>
  <c r="C10842" i="1" s="1"/>
  <c r="C10849" i="1" s="1"/>
  <c r="C10856" i="1" s="1"/>
  <c r="C10863" i="1" s="1"/>
  <c r="C10870" i="1" s="1"/>
  <c r="C10877" i="1" s="1"/>
  <c r="C10884" i="1" s="1"/>
  <c r="C10891" i="1" s="1"/>
  <c r="C10898" i="1" s="1"/>
  <c r="C10905" i="1" s="1"/>
  <c r="C10912" i="1" s="1"/>
  <c r="C10919" i="1" s="1"/>
  <c r="C10926" i="1" s="1"/>
  <c r="C10933" i="1" s="1"/>
  <c r="C10940" i="1" s="1"/>
  <c r="C10947" i="1" s="1"/>
  <c r="C10954" i="1" s="1"/>
  <c r="C10961" i="1" s="1"/>
  <c r="C10968" i="1" s="1"/>
  <c r="B20" i="1"/>
  <c r="B27" i="1" s="1"/>
  <c r="B34" i="1" s="1"/>
  <c r="B41" i="1" s="1"/>
  <c r="B48" i="1" s="1"/>
  <c r="B55" i="1" s="1"/>
  <c r="B62" i="1" s="1"/>
  <c r="B69" i="1" s="1"/>
  <c r="B76" i="1" s="1"/>
  <c r="B83" i="1" s="1"/>
  <c r="B90" i="1" s="1"/>
  <c r="B97" i="1" s="1"/>
  <c r="B104" i="1" s="1"/>
  <c r="B111" i="1" s="1"/>
  <c r="B118" i="1" s="1"/>
  <c r="B125" i="1" s="1"/>
  <c r="B132" i="1" s="1"/>
  <c r="B139" i="1" s="1"/>
  <c r="B146" i="1" s="1"/>
  <c r="B153" i="1" s="1"/>
  <c r="B160" i="1" s="1"/>
  <c r="B167" i="1" s="1"/>
  <c r="B174" i="1" s="1"/>
  <c r="B181" i="1" s="1"/>
  <c r="B188" i="1" s="1"/>
  <c r="B195" i="1" s="1"/>
  <c r="B202" i="1" s="1"/>
  <c r="B209" i="1" s="1"/>
  <c r="B216" i="1" s="1"/>
  <c r="B223" i="1" s="1"/>
  <c r="B230" i="1" s="1"/>
  <c r="B237" i="1" s="1"/>
  <c r="B244" i="1" s="1"/>
  <c r="B251" i="1" s="1"/>
  <c r="B258" i="1" s="1"/>
  <c r="B265" i="1" s="1"/>
  <c r="B272" i="1" s="1"/>
  <c r="B279" i="1" s="1"/>
  <c r="B286" i="1" s="1"/>
  <c r="B293" i="1" s="1"/>
  <c r="B300" i="1" s="1"/>
  <c r="B307" i="1" s="1"/>
  <c r="B314" i="1" s="1"/>
  <c r="B321" i="1" s="1"/>
  <c r="B328" i="1" s="1"/>
  <c r="B335" i="1" s="1"/>
  <c r="B342" i="1" s="1"/>
  <c r="B349" i="1" s="1"/>
  <c r="B356" i="1" s="1"/>
  <c r="B363" i="1" s="1"/>
  <c r="B370" i="1" s="1"/>
  <c r="B377" i="1" s="1"/>
  <c r="B384" i="1" s="1"/>
  <c r="B391" i="1" s="1"/>
  <c r="B398" i="1" s="1"/>
  <c r="B405" i="1" s="1"/>
  <c r="B412" i="1" s="1"/>
  <c r="B419" i="1" s="1"/>
  <c r="B426" i="1" s="1"/>
  <c r="B433" i="1" s="1"/>
  <c r="B440" i="1" s="1"/>
  <c r="B447" i="1" s="1"/>
  <c r="B454" i="1" s="1"/>
  <c r="B461" i="1" s="1"/>
  <c r="B468" i="1" s="1"/>
  <c r="B475" i="1" s="1"/>
  <c r="B482" i="1" s="1"/>
  <c r="B489" i="1" s="1"/>
  <c r="B496" i="1" s="1"/>
  <c r="B503" i="1" s="1"/>
  <c r="B510" i="1" s="1"/>
  <c r="B517" i="1" s="1"/>
  <c r="B524" i="1" s="1"/>
  <c r="B531" i="1" s="1"/>
  <c r="B538" i="1" s="1"/>
  <c r="B545" i="1" s="1"/>
  <c r="B552" i="1" s="1"/>
  <c r="B559" i="1" s="1"/>
  <c r="B566" i="1" s="1"/>
  <c r="B573" i="1" s="1"/>
  <c r="B580" i="1" s="1"/>
  <c r="B587" i="1" s="1"/>
  <c r="B594" i="1" s="1"/>
  <c r="B601" i="1" s="1"/>
  <c r="B608" i="1" s="1"/>
  <c r="B615" i="1" s="1"/>
  <c r="B622" i="1" s="1"/>
  <c r="B629" i="1" s="1"/>
  <c r="B636" i="1" s="1"/>
  <c r="B643" i="1" s="1"/>
  <c r="B650" i="1" s="1"/>
  <c r="B657" i="1" s="1"/>
  <c r="B664" i="1" s="1"/>
  <c r="B671" i="1" s="1"/>
  <c r="B678" i="1" s="1"/>
  <c r="B685" i="1" s="1"/>
  <c r="B692" i="1" s="1"/>
  <c r="B699" i="1" s="1"/>
  <c r="B706" i="1" s="1"/>
  <c r="B713" i="1" s="1"/>
  <c r="B720" i="1" s="1"/>
  <c r="B727" i="1" s="1"/>
  <c r="B734" i="1" s="1"/>
  <c r="B741" i="1" s="1"/>
  <c r="B748" i="1" s="1"/>
  <c r="B755" i="1" s="1"/>
  <c r="B762" i="1" s="1"/>
  <c r="B769" i="1" s="1"/>
  <c r="B776" i="1" s="1"/>
  <c r="B783" i="1" s="1"/>
  <c r="B790" i="1" s="1"/>
  <c r="B797" i="1" s="1"/>
  <c r="B804" i="1" s="1"/>
  <c r="B811" i="1" s="1"/>
  <c r="B818" i="1" s="1"/>
  <c r="B825" i="1" s="1"/>
  <c r="B832" i="1" s="1"/>
  <c r="B839" i="1" s="1"/>
  <c r="B846" i="1" s="1"/>
  <c r="B853" i="1" s="1"/>
  <c r="B860" i="1" s="1"/>
  <c r="B867" i="1" s="1"/>
  <c r="B874" i="1" s="1"/>
  <c r="B881" i="1" s="1"/>
  <c r="B888" i="1" s="1"/>
  <c r="B895" i="1" s="1"/>
  <c r="B902" i="1" s="1"/>
  <c r="B909" i="1" s="1"/>
  <c r="B916" i="1" s="1"/>
  <c r="B923" i="1" s="1"/>
  <c r="B930" i="1" s="1"/>
  <c r="B937" i="1" s="1"/>
  <c r="B944" i="1" s="1"/>
  <c r="B951" i="1" s="1"/>
  <c r="B958" i="1" s="1"/>
  <c r="B965" i="1" s="1"/>
  <c r="B972" i="1" s="1"/>
  <c r="B979" i="1" s="1"/>
  <c r="B986" i="1" s="1"/>
  <c r="B993" i="1" s="1"/>
  <c r="B1000" i="1" s="1"/>
  <c r="B1007" i="1" s="1"/>
  <c r="B1014" i="1" s="1"/>
  <c r="B1021" i="1" s="1"/>
  <c r="B1028" i="1" s="1"/>
  <c r="B1035" i="1" s="1"/>
  <c r="B1042" i="1" s="1"/>
  <c r="B1049" i="1" s="1"/>
  <c r="B1056" i="1" s="1"/>
  <c r="B1063" i="1" s="1"/>
  <c r="B1070" i="1" s="1"/>
  <c r="B1077" i="1" s="1"/>
  <c r="B1084" i="1" s="1"/>
  <c r="B1091" i="1" s="1"/>
  <c r="B1098" i="1" s="1"/>
  <c r="B1105" i="1" s="1"/>
  <c r="B1112" i="1" s="1"/>
  <c r="B1119" i="1" s="1"/>
  <c r="B1126" i="1" s="1"/>
  <c r="B1133" i="1" s="1"/>
  <c r="B1140" i="1" s="1"/>
  <c r="B1147" i="1" s="1"/>
  <c r="B1154" i="1" s="1"/>
  <c r="B1161" i="1" s="1"/>
  <c r="B1168" i="1" s="1"/>
  <c r="B1175" i="1" s="1"/>
  <c r="B1182" i="1" s="1"/>
  <c r="B1189" i="1" s="1"/>
  <c r="B1196" i="1" s="1"/>
  <c r="B1203" i="1" s="1"/>
  <c r="B1210" i="1" s="1"/>
  <c r="B1217" i="1" s="1"/>
  <c r="B1224" i="1" s="1"/>
  <c r="B1231" i="1" s="1"/>
  <c r="B1238" i="1" s="1"/>
  <c r="B1245" i="1" s="1"/>
  <c r="B1252" i="1" s="1"/>
  <c r="B1259" i="1" s="1"/>
  <c r="B1266" i="1" s="1"/>
  <c r="B1273" i="1" s="1"/>
  <c r="B1280" i="1" s="1"/>
  <c r="B1287" i="1" s="1"/>
  <c r="B1294" i="1" s="1"/>
  <c r="B1301" i="1" s="1"/>
  <c r="B1308" i="1" s="1"/>
  <c r="B1315" i="1" s="1"/>
  <c r="B1322" i="1" s="1"/>
  <c r="B1329" i="1" s="1"/>
  <c r="B1336" i="1" s="1"/>
  <c r="B1343" i="1" s="1"/>
  <c r="B1350" i="1" s="1"/>
  <c r="B1357" i="1" s="1"/>
  <c r="B1364" i="1" s="1"/>
  <c r="B1371" i="1" s="1"/>
  <c r="B1378" i="1" s="1"/>
  <c r="B1385" i="1" s="1"/>
  <c r="B1392" i="1" s="1"/>
  <c r="B1399" i="1" s="1"/>
  <c r="B1406" i="1" s="1"/>
  <c r="B1413" i="1" s="1"/>
  <c r="B1420" i="1" s="1"/>
  <c r="B1427" i="1" s="1"/>
  <c r="B1434" i="1" s="1"/>
  <c r="B1441" i="1" s="1"/>
  <c r="B1448" i="1" s="1"/>
  <c r="B1455" i="1" s="1"/>
  <c r="B1462" i="1" s="1"/>
  <c r="B1469" i="1" s="1"/>
  <c r="B1476" i="1" s="1"/>
  <c r="B1483" i="1" s="1"/>
  <c r="B1490" i="1" s="1"/>
  <c r="B1497" i="1" s="1"/>
  <c r="B1504" i="1" s="1"/>
  <c r="B1511" i="1" s="1"/>
  <c r="B1518" i="1" s="1"/>
  <c r="B1525" i="1" s="1"/>
  <c r="B1532" i="1" s="1"/>
  <c r="B1539" i="1" s="1"/>
  <c r="B1546" i="1" s="1"/>
  <c r="B1553" i="1" s="1"/>
  <c r="B1560" i="1" s="1"/>
  <c r="B1567" i="1" s="1"/>
  <c r="B1574" i="1" s="1"/>
  <c r="B1581" i="1" s="1"/>
  <c r="B1588" i="1" s="1"/>
  <c r="B1595" i="1" s="1"/>
  <c r="B1602" i="1" s="1"/>
  <c r="B1609" i="1" s="1"/>
  <c r="B1616" i="1" s="1"/>
  <c r="B1623" i="1" s="1"/>
  <c r="B1630" i="1" s="1"/>
  <c r="B1637" i="1" s="1"/>
  <c r="B1644" i="1" s="1"/>
  <c r="B1651" i="1" s="1"/>
  <c r="B1658" i="1" s="1"/>
  <c r="B1665" i="1" s="1"/>
  <c r="B1672" i="1" s="1"/>
  <c r="B1679" i="1" s="1"/>
  <c r="B1686" i="1" s="1"/>
  <c r="B1693" i="1" s="1"/>
  <c r="B1700" i="1" s="1"/>
  <c r="B1707" i="1" s="1"/>
  <c r="B1714" i="1" s="1"/>
  <c r="B1721" i="1" s="1"/>
  <c r="B1728" i="1" s="1"/>
  <c r="B1735" i="1" s="1"/>
  <c r="B1742" i="1" s="1"/>
  <c r="B1749" i="1" s="1"/>
  <c r="B1756" i="1" s="1"/>
  <c r="B1763" i="1" s="1"/>
  <c r="B1770" i="1" s="1"/>
  <c r="B1777" i="1" s="1"/>
  <c r="B1784" i="1" s="1"/>
  <c r="B1791" i="1" s="1"/>
  <c r="B1798" i="1" s="1"/>
  <c r="B1805" i="1" s="1"/>
  <c r="B1812" i="1" s="1"/>
  <c r="B1819" i="1" s="1"/>
  <c r="B1826" i="1" s="1"/>
  <c r="B1833" i="1" s="1"/>
  <c r="B1840" i="1" s="1"/>
  <c r="B1847" i="1" s="1"/>
  <c r="B1854" i="1" s="1"/>
  <c r="B1861" i="1" s="1"/>
  <c r="B1868" i="1" s="1"/>
  <c r="B1875" i="1" s="1"/>
  <c r="B1882" i="1" s="1"/>
  <c r="B1889" i="1" s="1"/>
  <c r="B1896" i="1" s="1"/>
  <c r="B1903" i="1" s="1"/>
  <c r="B1910" i="1" s="1"/>
  <c r="B1917" i="1" s="1"/>
  <c r="B1924" i="1" s="1"/>
  <c r="B1931" i="1" s="1"/>
  <c r="B1938" i="1" s="1"/>
  <c r="B1945" i="1" s="1"/>
  <c r="B1952" i="1" s="1"/>
  <c r="B1959" i="1" s="1"/>
  <c r="B1966" i="1" s="1"/>
  <c r="B1973" i="1" s="1"/>
  <c r="B1980" i="1" s="1"/>
  <c r="B1987" i="1" s="1"/>
  <c r="B1994" i="1" s="1"/>
  <c r="B2001" i="1" s="1"/>
  <c r="B2008" i="1" s="1"/>
  <c r="B2015" i="1" s="1"/>
  <c r="B2022" i="1" s="1"/>
  <c r="B2029" i="1" s="1"/>
  <c r="B2036" i="1" s="1"/>
  <c r="B2043" i="1" s="1"/>
  <c r="B2050" i="1" s="1"/>
  <c r="B2057" i="1" s="1"/>
  <c r="B2064" i="1" s="1"/>
  <c r="B2071" i="1" s="1"/>
  <c r="B2078" i="1" s="1"/>
  <c r="B2085" i="1" s="1"/>
  <c r="B2092" i="1" s="1"/>
  <c r="B2099" i="1" s="1"/>
  <c r="B2106" i="1" s="1"/>
  <c r="B2113" i="1" s="1"/>
  <c r="B2120" i="1" s="1"/>
  <c r="B2127" i="1" s="1"/>
  <c r="B2134" i="1" s="1"/>
  <c r="B2141" i="1" s="1"/>
  <c r="B2148" i="1" s="1"/>
  <c r="B2155" i="1" s="1"/>
  <c r="B2162" i="1" s="1"/>
  <c r="B2169" i="1" s="1"/>
  <c r="B2176" i="1" s="1"/>
  <c r="B2183" i="1" s="1"/>
  <c r="B2190" i="1" s="1"/>
  <c r="B2197" i="1" s="1"/>
  <c r="B2204" i="1" s="1"/>
  <c r="B2211" i="1" s="1"/>
  <c r="B2218" i="1" s="1"/>
  <c r="B2225" i="1" s="1"/>
  <c r="B2232" i="1" s="1"/>
  <c r="B2239" i="1" s="1"/>
  <c r="B2246" i="1" s="1"/>
  <c r="B2253" i="1" s="1"/>
  <c r="B2260" i="1" s="1"/>
  <c r="B2267" i="1" s="1"/>
  <c r="B2274" i="1" s="1"/>
  <c r="B2281" i="1" s="1"/>
  <c r="B2288" i="1" s="1"/>
  <c r="B2295" i="1" s="1"/>
  <c r="B2302" i="1" s="1"/>
  <c r="B2309" i="1" s="1"/>
  <c r="B2316" i="1" s="1"/>
  <c r="B2323" i="1" s="1"/>
  <c r="B2330" i="1" s="1"/>
  <c r="B2337" i="1" s="1"/>
  <c r="B2344" i="1" s="1"/>
  <c r="B2351" i="1" s="1"/>
  <c r="B2358" i="1" s="1"/>
  <c r="B2365" i="1" s="1"/>
  <c r="B2372" i="1" s="1"/>
  <c r="B2379" i="1" s="1"/>
  <c r="B2386" i="1" s="1"/>
  <c r="B2393" i="1" s="1"/>
  <c r="B2400" i="1" s="1"/>
  <c r="B2407" i="1" s="1"/>
  <c r="B2414" i="1" s="1"/>
  <c r="B2421" i="1" s="1"/>
  <c r="B2428" i="1" s="1"/>
  <c r="B2435" i="1" s="1"/>
  <c r="B2442" i="1" s="1"/>
  <c r="B2449" i="1" s="1"/>
  <c r="B2456" i="1" s="1"/>
  <c r="B2463" i="1" s="1"/>
  <c r="B2470" i="1" s="1"/>
  <c r="B2477" i="1" s="1"/>
  <c r="B2484" i="1" s="1"/>
  <c r="B2491" i="1" s="1"/>
  <c r="B2498" i="1" s="1"/>
  <c r="B2505" i="1" s="1"/>
  <c r="B2512" i="1" s="1"/>
  <c r="B2519" i="1" s="1"/>
  <c r="B2526" i="1" s="1"/>
  <c r="B2533" i="1" s="1"/>
  <c r="B2540" i="1" s="1"/>
  <c r="B2547" i="1" s="1"/>
  <c r="B2554" i="1" s="1"/>
  <c r="B2561" i="1" s="1"/>
  <c r="B2568" i="1" s="1"/>
  <c r="B2575" i="1" s="1"/>
  <c r="B2582" i="1" s="1"/>
  <c r="B2589" i="1" s="1"/>
  <c r="B2596" i="1" s="1"/>
  <c r="B2603" i="1" s="1"/>
  <c r="B2610" i="1" s="1"/>
  <c r="B2617" i="1" s="1"/>
  <c r="B2624" i="1" s="1"/>
  <c r="B2631" i="1" s="1"/>
  <c r="B2638" i="1" s="1"/>
  <c r="B2645" i="1" s="1"/>
  <c r="B2652" i="1" s="1"/>
  <c r="B2659" i="1" s="1"/>
  <c r="B2666" i="1" s="1"/>
  <c r="B2673" i="1" s="1"/>
  <c r="B2680" i="1" s="1"/>
  <c r="B2687" i="1" s="1"/>
  <c r="B2694" i="1" s="1"/>
  <c r="B2701" i="1" s="1"/>
  <c r="B2708" i="1" s="1"/>
  <c r="B2715" i="1" s="1"/>
  <c r="B2722" i="1" s="1"/>
  <c r="B2729" i="1" s="1"/>
  <c r="B2736" i="1" s="1"/>
  <c r="B2743" i="1" s="1"/>
  <c r="B2750" i="1" s="1"/>
  <c r="B2757" i="1" s="1"/>
  <c r="B2764" i="1" s="1"/>
  <c r="B2771" i="1" s="1"/>
  <c r="B2778" i="1" s="1"/>
  <c r="B2785" i="1" s="1"/>
  <c r="B2792" i="1" s="1"/>
  <c r="B2799" i="1" s="1"/>
  <c r="B2806" i="1" s="1"/>
  <c r="B2813" i="1" s="1"/>
  <c r="B2820" i="1" s="1"/>
  <c r="B2827" i="1" s="1"/>
  <c r="B2834" i="1" s="1"/>
  <c r="B2841" i="1" s="1"/>
  <c r="B2848" i="1" s="1"/>
  <c r="B2855" i="1" s="1"/>
  <c r="B2862" i="1" s="1"/>
  <c r="B2869" i="1" s="1"/>
  <c r="B2876" i="1" s="1"/>
  <c r="B2883" i="1" s="1"/>
  <c r="B2890" i="1" s="1"/>
  <c r="B2897" i="1" s="1"/>
  <c r="B2904" i="1" s="1"/>
  <c r="B2911" i="1" s="1"/>
  <c r="B2918" i="1" s="1"/>
  <c r="B2925" i="1" s="1"/>
  <c r="B2932" i="1" s="1"/>
  <c r="B2939" i="1" s="1"/>
  <c r="B2946" i="1" s="1"/>
  <c r="B2953" i="1" s="1"/>
  <c r="B2960" i="1" s="1"/>
  <c r="B2967" i="1" s="1"/>
  <c r="B2974" i="1" s="1"/>
  <c r="B2981" i="1" s="1"/>
  <c r="B2988" i="1" s="1"/>
  <c r="B2995" i="1" s="1"/>
  <c r="B3002" i="1" s="1"/>
  <c r="B3009" i="1" s="1"/>
  <c r="B3016" i="1" s="1"/>
  <c r="B3023" i="1" s="1"/>
  <c r="B3030" i="1" s="1"/>
  <c r="B3037" i="1" s="1"/>
  <c r="B3044" i="1" s="1"/>
  <c r="B3051" i="1" s="1"/>
  <c r="B3058" i="1" s="1"/>
  <c r="B3065" i="1" s="1"/>
  <c r="B3072" i="1" s="1"/>
  <c r="B3079" i="1" s="1"/>
  <c r="B3086" i="1" s="1"/>
  <c r="B3093" i="1" s="1"/>
  <c r="B3100" i="1" s="1"/>
  <c r="B3107" i="1" s="1"/>
  <c r="B3114" i="1" s="1"/>
  <c r="B3121" i="1" s="1"/>
  <c r="B3128" i="1" s="1"/>
  <c r="B3135" i="1" s="1"/>
  <c r="B3142" i="1" s="1"/>
  <c r="B3149" i="1" s="1"/>
  <c r="B3156" i="1" s="1"/>
  <c r="B3163" i="1" s="1"/>
  <c r="B3170" i="1" s="1"/>
  <c r="B3177" i="1" s="1"/>
  <c r="B3184" i="1" s="1"/>
  <c r="B3191" i="1" s="1"/>
  <c r="B3198" i="1" s="1"/>
  <c r="B3205" i="1" s="1"/>
  <c r="B3212" i="1" s="1"/>
  <c r="B3219" i="1" s="1"/>
  <c r="B3226" i="1" s="1"/>
  <c r="B3233" i="1" s="1"/>
  <c r="B3240" i="1" s="1"/>
  <c r="B3247" i="1" s="1"/>
  <c r="B3254" i="1" s="1"/>
  <c r="B3261" i="1" s="1"/>
  <c r="B3268" i="1" s="1"/>
  <c r="B3275" i="1" s="1"/>
  <c r="B3282" i="1" s="1"/>
  <c r="B3289" i="1" s="1"/>
  <c r="B3296" i="1" s="1"/>
  <c r="B3303" i="1" s="1"/>
  <c r="B3310" i="1" s="1"/>
  <c r="B3317" i="1" s="1"/>
  <c r="B3324" i="1" s="1"/>
  <c r="B3331" i="1" s="1"/>
  <c r="B3338" i="1" s="1"/>
  <c r="B3345" i="1" s="1"/>
  <c r="B3352" i="1" s="1"/>
  <c r="B3359" i="1" s="1"/>
  <c r="B3366" i="1" s="1"/>
  <c r="B3373" i="1" s="1"/>
  <c r="B3380" i="1" s="1"/>
  <c r="B3387" i="1" s="1"/>
  <c r="B3394" i="1" s="1"/>
  <c r="B3401" i="1" s="1"/>
  <c r="B3408" i="1" s="1"/>
  <c r="B3415" i="1" s="1"/>
  <c r="B3422" i="1" s="1"/>
  <c r="B3429" i="1" s="1"/>
  <c r="B3436" i="1" s="1"/>
  <c r="B3443" i="1" s="1"/>
  <c r="B3450" i="1" s="1"/>
  <c r="B3457" i="1" s="1"/>
  <c r="B3464" i="1" s="1"/>
  <c r="B3471" i="1" s="1"/>
  <c r="B3478" i="1" s="1"/>
  <c r="B3485" i="1" s="1"/>
  <c r="B3492" i="1" s="1"/>
  <c r="B3499" i="1" s="1"/>
  <c r="B3506" i="1" s="1"/>
  <c r="B3513" i="1" s="1"/>
  <c r="B3520" i="1" s="1"/>
  <c r="B3527" i="1" s="1"/>
  <c r="B3534" i="1" s="1"/>
  <c r="B3541" i="1" s="1"/>
  <c r="B3548" i="1" s="1"/>
  <c r="B3555" i="1" s="1"/>
  <c r="B3562" i="1" s="1"/>
  <c r="B3569" i="1" s="1"/>
  <c r="B3576" i="1" s="1"/>
  <c r="B3583" i="1" s="1"/>
  <c r="B3590" i="1" s="1"/>
  <c r="B3597" i="1" s="1"/>
  <c r="B3604" i="1" s="1"/>
  <c r="B3611" i="1" s="1"/>
  <c r="B3618" i="1" s="1"/>
  <c r="B3625" i="1" s="1"/>
  <c r="B3632" i="1" s="1"/>
  <c r="B3639" i="1" s="1"/>
  <c r="B3646" i="1" s="1"/>
  <c r="B3653" i="1" s="1"/>
  <c r="B3660" i="1" s="1"/>
  <c r="B3667" i="1" s="1"/>
  <c r="B3674" i="1" s="1"/>
  <c r="B3681" i="1" s="1"/>
  <c r="B3688" i="1" s="1"/>
  <c r="B3695" i="1" s="1"/>
  <c r="B3702" i="1" s="1"/>
  <c r="B3709" i="1" s="1"/>
  <c r="B3716" i="1" s="1"/>
  <c r="B3723" i="1" s="1"/>
  <c r="B3730" i="1" s="1"/>
  <c r="B3737" i="1" s="1"/>
  <c r="B3744" i="1" s="1"/>
  <c r="B3751" i="1" s="1"/>
  <c r="B3758" i="1" s="1"/>
  <c r="B3765" i="1" s="1"/>
  <c r="B3772" i="1" s="1"/>
  <c r="B3779" i="1" s="1"/>
  <c r="B3786" i="1" s="1"/>
  <c r="B3793" i="1" s="1"/>
  <c r="B3800" i="1" s="1"/>
  <c r="B3807" i="1" s="1"/>
  <c r="B3814" i="1" s="1"/>
  <c r="B3821" i="1" s="1"/>
  <c r="B3828" i="1" s="1"/>
  <c r="B3835" i="1" s="1"/>
  <c r="B3842" i="1" s="1"/>
  <c r="B3849" i="1" s="1"/>
  <c r="B3856" i="1" s="1"/>
  <c r="B3863" i="1" s="1"/>
  <c r="B3870" i="1" s="1"/>
  <c r="B3877" i="1" s="1"/>
  <c r="B3884" i="1" s="1"/>
  <c r="B3891" i="1" s="1"/>
  <c r="B3898" i="1" s="1"/>
  <c r="B3905" i="1" s="1"/>
  <c r="B3912" i="1" s="1"/>
  <c r="B3919" i="1" s="1"/>
  <c r="B3926" i="1" s="1"/>
  <c r="B3933" i="1" s="1"/>
  <c r="B3940" i="1" s="1"/>
  <c r="B3947" i="1" s="1"/>
  <c r="B3954" i="1" s="1"/>
  <c r="B3961" i="1" s="1"/>
  <c r="B3968" i="1" s="1"/>
  <c r="B3975" i="1" s="1"/>
  <c r="B3982" i="1" s="1"/>
  <c r="B3989" i="1" s="1"/>
  <c r="B3996" i="1" s="1"/>
  <c r="B4003" i="1" s="1"/>
  <c r="B4010" i="1" s="1"/>
  <c r="B4017" i="1" s="1"/>
  <c r="B4024" i="1" s="1"/>
  <c r="B4031" i="1" s="1"/>
  <c r="B4038" i="1" s="1"/>
  <c r="B4045" i="1" s="1"/>
  <c r="B4052" i="1" s="1"/>
  <c r="B4059" i="1" s="1"/>
  <c r="B4066" i="1" s="1"/>
  <c r="B4073" i="1" s="1"/>
  <c r="B4080" i="1" s="1"/>
  <c r="B4087" i="1" s="1"/>
  <c r="B4094" i="1" s="1"/>
  <c r="B4101" i="1" s="1"/>
  <c r="B4108" i="1" s="1"/>
  <c r="B4115" i="1" s="1"/>
  <c r="B4122" i="1" s="1"/>
  <c r="B4129" i="1" s="1"/>
  <c r="B4136" i="1" s="1"/>
  <c r="B4143" i="1" s="1"/>
  <c r="B4150" i="1" s="1"/>
  <c r="B4157" i="1" s="1"/>
  <c r="B4164" i="1" s="1"/>
  <c r="B4171" i="1" s="1"/>
  <c r="B4178" i="1" s="1"/>
  <c r="B4185" i="1" s="1"/>
  <c r="B4192" i="1" s="1"/>
  <c r="B4199" i="1" s="1"/>
  <c r="B4206" i="1" s="1"/>
  <c r="B4213" i="1" s="1"/>
  <c r="B4220" i="1" s="1"/>
  <c r="B4227" i="1" s="1"/>
  <c r="B4234" i="1" s="1"/>
  <c r="B4241" i="1" s="1"/>
  <c r="B4248" i="1" s="1"/>
  <c r="B4255" i="1" s="1"/>
  <c r="B4262" i="1" s="1"/>
  <c r="B4269" i="1" s="1"/>
  <c r="B4276" i="1" s="1"/>
  <c r="B4283" i="1" s="1"/>
  <c r="B4290" i="1" s="1"/>
  <c r="B4297" i="1" s="1"/>
  <c r="B4304" i="1" s="1"/>
  <c r="B4311" i="1" s="1"/>
  <c r="B4318" i="1" s="1"/>
  <c r="B4325" i="1" s="1"/>
  <c r="B4332" i="1" s="1"/>
  <c r="B4339" i="1" s="1"/>
  <c r="B4346" i="1" s="1"/>
  <c r="B4353" i="1" s="1"/>
  <c r="B4360" i="1" s="1"/>
  <c r="B4367" i="1" s="1"/>
  <c r="B4374" i="1" s="1"/>
  <c r="B4381" i="1" s="1"/>
  <c r="B4388" i="1" s="1"/>
  <c r="B4395" i="1" s="1"/>
  <c r="B4402" i="1" s="1"/>
  <c r="B4409" i="1" s="1"/>
  <c r="B4416" i="1" s="1"/>
  <c r="B4423" i="1" s="1"/>
  <c r="B4430" i="1" s="1"/>
  <c r="B4437" i="1" s="1"/>
  <c r="B4444" i="1" s="1"/>
  <c r="B4451" i="1" s="1"/>
  <c r="B4458" i="1" s="1"/>
  <c r="B4465" i="1" s="1"/>
  <c r="B4472" i="1" s="1"/>
  <c r="B4479" i="1" s="1"/>
  <c r="B4486" i="1" s="1"/>
  <c r="B4493" i="1" s="1"/>
  <c r="B4500" i="1" s="1"/>
  <c r="B4507" i="1" s="1"/>
  <c r="B4514" i="1" s="1"/>
  <c r="B4521" i="1" s="1"/>
  <c r="B4528" i="1" s="1"/>
  <c r="B4535" i="1" s="1"/>
  <c r="B4542" i="1" s="1"/>
  <c r="B4549" i="1" s="1"/>
  <c r="B4556" i="1" s="1"/>
  <c r="B4563" i="1" s="1"/>
  <c r="B4570" i="1" s="1"/>
  <c r="B4577" i="1" s="1"/>
  <c r="B4584" i="1" s="1"/>
  <c r="B4591" i="1" s="1"/>
  <c r="B4598" i="1" s="1"/>
  <c r="B4605" i="1" s="1"/>
  <c r="B4612" i="1" s="1"/>
  <c r="B4619" i="1" s="1"/>
  <c r="B4626" i="1" s="1"/>
  <c r="B4633" i="1" s="1"/>
  <c r="B4640" i="1" s="1"/>
  <c r="B4647" i="1" s="1"/>
  <c r="B4654" i="1" s="1"/>
  <c r="B4661" i="1" s="1"/>
  <c r="B4668" i="1" s="1"/>
  <c r="B4675" i="1" s="1"/>
  <c r="B4682" i="1" s="1"/>
  <c r="B4689" i="1" s="1"/>
  <c r="B4696" i="1" s="1"/>
  <c r="B4703" i="1" s="1"/>
  <c r="B4710" i="1" s="1"/>
  <c r="B4717" i="1" s="1"/>
  <c r="B4724" i="1" s="1"/>
  <c r="B4731" i="1" s="1"/>
  <c r="B4738" i="1" s="1"/>
  <c r="B4745" i="1" s="1"/>
  <c r="B4752" i="1" s="1"/>
  <c r="B4759" i="1" s="1"/>
  <c r="B4766" i="1" s="1"/>
  <c r="B4773" i="1" s="1"/>
  <c r="B4780" i="1" s="1"/>
  <c r="B4787" i="1" s="1"/>
  <c r="B4794" i="1" s="1"/>
  <c r="B4801" i="1" s="1"/>
  <c r="B4808" i="1" s="1"/>
  <c r="B4815" i="1" s="1"/>
  <c r="B4822" i="1" s="1"/>
  <c r="B4829" i="1" s="1"/>
  <c r="B4836" i="1" s="1"/>
  <c r="B4843" i="1" s="1"/>
  <c r="B4850" i="1" s="1"/>
  <c r="B4857" i="1" s="1"/>
  <c r="B4864" i="1" s="1"/>
  <c r="B4871" i="1" s="1"/>
  <c r="B4878" i="1" s="1"/>
  <c r="B4885" i="1" s="1"/>
  <c r="B4892" i="1" s="1"/>
  <c r="B4899" i="1" s="1"/>
  <c r="B4906" i="1" s="1"/>
  <c r="B4913" i="1" s="1"/>
  <c r="B4920" i="1" s="1"/>
  <c r="B4927" i="1" s="1"/>
  <c r="B4934" i="1" s="1"/>
  <c r="B4941" i="1" s="1"/>
  <c r="B4948" i="1" s="1"/>
  <c r="B4955" i="1" s="1"/>
  <c r="B4962" i="1" s="1"/>
  <c r="B4969" i="1" s="1"/>
  <c r="B4976" i="1" s="1"/>
  <c r="B4983" i="1" s="1"/>
  <c r="B4990" i="1" s="1"/>
  <c r="B4997" i="1" s="1"/>
  <c r="B5004" i="1" s="1"/>
  <c r="B5011" i="1" s="1"/>
  <c r="B5018" i="1" s="1"/>
  <c r="B5025" i="1" s="1"/>
  <c r="B5032" i="1" s="1"/>
  <c r="B5039" i="1" s="1"/>
  <c r="B5046" i="1" s="1"/>
  <c r="B5053" i="1" s="1"/>
  <c r="B5060" i="1" s="1"/>
  <c r="B5067" i="1" s="1"/>
  <c r="B5074" i="1" s="1"/>
  <c r="B5081" i="1" s="1"/>
  <c r="B5088" i="1" s="1"/>
  <c r="B5095" i="1" s="1"/>
  <c r="B5102" i="1" s="1"/>
  <c r="B5109" i="1" s="1"/>
  <c r="B5116" i="1" s="1"/>
  <c r="B5123" i="1" s="1"/>
  <c r="B5130" i="1" s="1"/>
  <c r="B5137" i="1" s="1"/>
  <c r="B5144" i="1" s="1"/>
  <c r="B5151" i="1" s="1"/>
  <c r="B5158" i="1" s="1"/>
  <c r="B5165" i="1" s="1"/>
  <c r="B5172" i="1" s="1"/>
  <c r="B5179" i="1" s="1"/>
  <c r="B5186" i="1" s="1"/>
  <c r="B5193" i="1" s="1"/>
  <c r="B5200" i="1" s="1"/>
  <c r="B5207" i="1" s="1"/>
  <c r="B5214" i="1" s="1"/>
  <c r="B5221" i="1" s="1"/>
  <c r="B5228" i="1" s="1"/>
  <c r="B5235" i="1" s="1"/>
  <c r="B5242" i="1" s="1"/>
  <c r="B5249" i="1" s="1"/>
  <c r="B5256" i="1" s="1"/>
  <c r="B5263" i="1" s="1"/>
  <c r="B5270" i="1" s="1"/>
  <c r="B5277" i="1" s="1"/>
  <c r="B5284" i="1" s="1"/>
  <c r="B5291" i="1" s="1"/>
  <c r="B5298" i="1" s="1"/>
  <c r="B5305" i="1" s="1"/>
  <c r="B5312" i="1" s="1"/>
  <c r="B5319" i="1" s="1"/>
  <c r="B5326" i="1" s="1"/>
  <c r="B5333" i="1" s="1"/>
  <c r="B5340" i="1" s="1"/>
  <c r="B5347" i="1" s="1"/>
  <c r="B5354" i="1" s="1"/>
  <c r="B5361" i="1" s="1"/>
  <c r="B5368" i="1" s="1"/>
  <c r="B5375" i="1" s="1"/>
  <c r="B5382" i="1" s="1"/>
  <c r="B5389" i="1" s="1"/>
  <c r="B5396" i="1" s="1"/>
  <c r="B5403" i="1" s="1"/>
  <c r="B5410" i="1" s="1"/>
  <c r="B5417" i="1" s="1"/>
  <c r="B5424" i="1" s="1"/>
  <c r="B5431" i="1" s="1"/>
  <c r="B5438" i="1" s="1"/>
  <c r="B5445" i="1" s="1"/>
  <c r="B5452" i="1" s="1"/>
  <c r="B5459" i="1" s="1"/>
  <c r="B5466" i="1" s="1"/>
  <c r="B5473" i="1" s="1"/>
  <c r="B5480" i="1" s="1"/>
  <c r="B5487" i="1" s="1"/>
  <c r="B5494" i="1" s="1"/>
  <c r="B5501" i="1" s="1"/>
  <c r="B5508" i="1" s="1"/>
  <c r="B5515" i="1" s="1"/>
  <c r="B5522" i="1" s="1"/>
  <c r="B5529" i="1" s="1"/>
  <c r="B5536" i="1" s="1"/>
  <c r="B5543" i="1" s="1"/>
  <c r="B5550" i="1" s="1"/>
  <c r="B5557" i="1" s="1"/>
  <c r="B5564" i="1" s="1"/>
  <c r="B5571" i="1" s="1"/>
  <c r="B5578" i="1" s="1"/>
  <c r="B5585" i="1" s="1"/>
  <c r="B5592" i="1" s="1"/>
  <c r="B5599" i="1" s="1"/>
  <c r="B5606" i="1" s="1"/>
  <c r="B5613" i="1" s="1"/>
  <c r="B5620" i="1" s="1"/>
  <c r="B5627" i="1" s="1"/>
  <c r="B5634" i="1" s="1"/>
  <c r="B5641" i="1" s="1"/>
  <c r="B5648" i="1" s="1"/>
  <c r="B5655" i="1" s="1"/>
  <c r="B5662" i="1" s="1"/>
  <c r="B5669" i="1" s="1"/>
  <c r="B5676" i="1" s="1"/>
  <c r="B5683" i="1" s="1"/>
  <c r="B5690" i="1" s="1"/>
  <c r="B5697" i="1" s="1"/>
  <c r="B5704" i="1" s="1"/>
  <c r="B5711" i="1" s="1"/>
  <c r="B5718" i="1" s="1"/>
  <c r="B5725" i="1" s="1"/>
  <c r="B5732" i="1" s="1"/>
  <c r="B5739" i="1" s="1"/>
  <c r="B5746" i="1" s="1"/>
  <c r="B5753" i="1" s="1"/>
  <c r="B5760" i="1" s="1"/>
  <c r="B5767" i="1" s="1"/>
  <c r="B5774" i="1" s="1"/>
  <c r="B5781" i="1" s="1"/>
  <c r="B5788" i="1" s="1"/>
  <c r="B5795" i="1" s="1"/>
  <c r="B5802" i="1" s="1"/>
  <c r="B5809" i="1" s="1"/>
  <c r="B5816" i="1" s="1"/>
  <c r="B5823" i="1" s="1"/>
  <c r="B5830" i="1" s="1"/>
  <c r="B5837" i="1" s="1"/>
  <c r="B5844" i="1" s="1"/>
  <c r="B5851" i="1" s="1"/>
  <c r="B5858" i="1" s="1"/>
  <c r="B5865" i="1" s="1"/>
  <c r="B5872" i="1" s="1"/>
  <c r="B5879" i="1" s="1"/>
  <c r="B5886" i="1" s="1"/>
  <c r="B5893" i="1" s="1"/>
  <c r="B5900" i="1" s="1"/>
  <c r="B5907" i="1" s="1"/>
  <c r="B5914" i="1" s="1"/>
  <c r="B5921" i="1" s="1"/>
  <c r="B5928" i="1" s="1"/>
  <c r="B5935" i="1" s="1"/>
  <c r="B5942" i="1" s="1"/>
  <c r="B5949" i="1" s="1"/>
  <c r="B5956" i="1" s="1"/>
  <c r="B5963" i="1" s="1"/>
  <c r="B5970" i="1" s="1"/>
  <c r="B5977" i="1" s="1"/>
  <c r="B5984" i="1" s="1"/>
  <c r="B5991" i="1" s="1"/>
  <c r="B5998" i="1" s="1"/>
  <c r="B6005" i="1" s="1"/>
  <c r="B6012" i="1" s="1"/>
  <c r="B6019" i="1" s="1"/>
  <c r="B6026" i="1" s="1"/>
  <c r="B6033" i="1" s="1"/>
  <c r="B6040" i="1" s="1"/>
  <c r="B6047" i="1" s="1"/>
  <c r="B6054" i="1" s="1"/>
  <c r="B6061" i="1" s="1"/>
  <c r="B6068" i="1" s="1"/>
  <c r="B6075" i="1" s="1"/>
  <c r="B6082" i="1" s="1"/>
  <c r="B6089" i="1" s="1"/>
  <c r="B6096" i="1" s="1"/>
  <c r="B6103" i="1" s="1"/>
  <c r="B6110" i="1" s="1"/>
  <c r="B6117" i="1" s="1"/>
  <c r="B6124" i="1" s="1"/>
  <c r="B6131" i="1" s="1"/>
  <c r="B6138" i="1" s="1"/>
  <c r="B6145" i="1" s="1"/>
  <c r="B6152" i="1" s="1"/>
  <c r="B6159" i="1" s="1"/>
  <c r="B6166" i="1" s="1"/>
  <c r="B6173" i="1" s="1"/>
  <c r="B6180" i="1" s="1"/>
  <c r="B6187" i="1" s="1"/>
  <c r="B6194" i="1" s="1"/>
  <c r="B6201" i="1" s="1"/>
  <c r="B6208" i="1" s="1"/>
  <c r="B6215" i="1" s="1"/>
  <c r="B6222" i="1" s="1"/>
  <c r="B6229" i="1" s="1"/>
  <c r="B6236" i="1" s="1"/>
  <c r="B6243" i="1" s="1"/>
  <c r="B6250" i="1" s="1"/>
  <c r="B6257" i="1" s="1"/>
  <c r="B6264" i="1" s="1"/>
  <c r="B6271" i="1" s="1"/>
  <c r="B6278" i="1" s="1"/>
  <c r="B6285" i="1" s="1"/>
  <c r="B6292" i="1" s="1"/>
  <c r="B6299" i="1" s="1"/>
  <c r="B6306" i="1" s="1"/>
  <c r="B6313" i="1" s="1"/>
  <c r="B6320" i="1" s="1"/>
  <c r="B6327" i="1" s="1"/>
  <c r="B6334" i="1" s="1"/>
  <c r="B6341" i="1" s="1"/>
  <c r="B6348" i="1" s="1"/>
  <c r="B6355" i="1" s="1"/>
  <c r="B6362" i="1" s="1"/>
  <c r="B6369" i="1" s="1"/>
  <c r="B6376" i="1" s="1"/>
  <c r="B6383" i="1" s="1"/>
  <c r="B6390" i="1" s="1"/>
  <c r="B6397" i="1" s="1"/>
  <c r="B6404" i="1" s="1"/>
  <c r="B6411" i="1" s="1"/>
  <c r="B6418" i="1" s="1"/>
  <c r="B6425" i="1" s="1"/>
  <c r="B6432" i="1" s="1"/>
  <c r="B6439" i="1" s="1"/>
  <c r="B6446" i="1" s="1"/>
  <c r="B6453" i="1" s="1"/>
  <c r="B6460" i="1" s="1"/>
  <c r="B6467" i="1" s="1"/>
  <c r="B6474" i="1" s="1"/>
  <c r="B6481" i="1" s="1"/>
  <c r="B6488" i="1" s="1"/>
  <c r="B6495" i="1" s="1"/>
  <c r="B6502" i="1" s="1"/>
  <c r="B6509" i="1" s="1"/>
  <c r="B6516" i="1" s="1"/>
  <c r="B6523" i="1" s="1"/>
  <c r="B6530" i="1" s="1"/>
  <c r="B6537" i="1" s="1"/>
  <c r="B6544" i="1" s="1"/>
  <c r="B6551" i="1" s="1"/>
  <c r="B6558" i="1" s="1"/>
  <c r="B6565" i="1" s="1"/>
  <c r="B6572" i="1" s="1"/>
  <c r="B6579" i="1" s="1"/>
  <c r="B6586" i="1" s="1"/>
  <c r="B6593" i="1" s="1"/>
  <c r="B6600" i="1" s="1"/>
  <c r="B6607" i="1" s="1"/>
  <c r="B6614" i="1" s="1"/>
  <c r="B6621" i="1" s="1"/>
  <c r="B6628" i="1" s="1"/>
  <c r="B6635" i="1" s="1"/>
  <c r="B6642" i="1" s="1"/>
  <c r="B6649" i="1" s="1"/>
  <c r="B6656" i="1" s="1"/>
  <c r="B6663" i="1" s="1"/>
  <c r="B6670" i="1" s="1"/>
  <c r="B6677" i="1" s="1"/>
  <c r="B6684" i="1" s="1"/>
  <c r="B6691" i="1" s="1"/>
  <c r="B6698" i="1" s="1"/>
  <c r="B6705" i="1" s="1"/>
  <c r="B6712" i="1" s="1"/>
  <c r="B6719" i="1" s="1"/>
  <c r="B6726" i="1" s="1"/>
  <c r="B6733" i="1" s="1"/>
  <c r="B6740" i="1" s="1"/>
  <c r="B6747" i="1" s="1"/>
  <c r="B6754" i="1" s="1"/>
  <c r="B6761" i="1" s="1"/>
  <c r="B6768" i="1" s="1"/>
  <c r="B6775" i="1" s="1"/>
  <c r="B6782" i="1" s="1"/>
  <c r="B6789" i="1" s="1"/>
  <c r="B6796" i="1" s="1"/>
  <c r="B6803" i="1" s="1"/>
  <c r="B6810" i="1" s="1"/>
  <c r="B6817" i="1" s="1"/>
  <c r="B6824" i="1" s="1"/>
  <c r="B6831" i="1" s="1"/>
  <c r="B6838" i="1" s="1"/>
  <c r="B6845" i="1" s="1"/>
  <c r="B6852" i="1" s="1"/>
  <c r="B6859" i="1" s="1"/>
  <c r="B6866" i="1" s="1"/>
  <c r="B6873" i="1" s="1"/>
  <c r="B6880" i="1" s="1"/>
  <c r="B6887" i="1" s="1"/>
  <c r="B6894" i="1" s="1"/>
  <c r="B6901" i="1" s="1"/>
  <c r="B6908" i="1" s="1"/>
  <c r="B6915" i="1" s="1"/>
  <c r="B6922" i="1" s="1"/>
  <c r="B6929" i="1" s="1"/>
  <c r="B6936" i="1" s="1"/>
  <c r="B6943" i="1" s="1"/>
  <c r="B6950" i="1" s="1"/>
  <c r="B6957" i="1" s="1"/>
  <c r="B6964" i="1" s="1"/>
  <c r="B6971" i="1" s="1"/>
  <c r="B6978" i="1" s="1"/>
  <c r="B6985" i="1" s="1"/>
  <c r="B6992" i="1" s="1"/>
  <c r="B6999" i="1" s="1"/>
  <c r="B7006" i="1" s="1"/>
  <c r="B7013" i="1" s="1"/>
  <c r="B7020" i="1" s="1"/>
  <c r="B7027" i="1" s="1"/>
  <c r="B7034" i="1" s="1"/>
  <c r="B7041" i="1" s="1"/>
  <c r="B7048" i="1" s="1"/>
  <c r="B7055" i="1" s="1"/>
  <c r="B7062" i="1" s="1"/>
  <c r="B7069" i="1" s="1"/>
  <c r="B7076" i="1" s="1"/>
  <c r="B7083" i="1" s="1"/>
  <c r="B7090" i="1" s="1"/>
  <c r="B7097" i="1" s="1"/>
  <c r="B7104" i="1" s="1"/>
  <c r="B7111" i="1" s="1"/>
  <c r="B7118" i="1" s="1"/>
  <c r="B7125" i="1" s="1"/>
  <c r="B7132" i="1" s="1"/>
  <c r="B7139" i="1" s="1"/>
  <c r="B7146" i="1" s="1"/>
  <c r="B7153" i="1" s="1"/>
  <c r="B7160" i="1" s="1"/>
  <c r="B7167" i="1" s="1"/>
  <c r="B7174" i="1" s="1"/>
  <c r="B7181" i="1" s="1"/>
  <c r="B7188" i="1" s="1"/>
  <c r="B7195" i="1" s="1"/>
  <c r="B7202" i="1" s="1"/>
  <c r="B7209" i="1" s="1"/>
  <c r="B7216" i="1" s="1"/>
  <c r="B7223" i="1" s="1"/>
  <c r="B7230" i="1" s="1"/>
  <c r="B7237" i="1" s="1"/>
  <c r="B7244" i="1" s="1"/>
  <c r="B7251" i="1" s="1"/>
  <c r="B7258" i="1" s="1"/>
  <c r="B7265" i="1" s="1"/>
  <c r="B7272" i="1" s="1"/>
  <c r="B7279" i="1" s="1"/>
  <c r="B7286" i="1" s="1"/>
  <c r="B7293" i="1" s="1"/>
  <c r="B7300" i="1" s="1"/>
  <c r="B7307" i="1" s="1"/>
  <c r="B7314" i="1" s="1"/>
  <c r="B7321" i="1" s="1"/>
  <c r="B7328" i="1" s="1"/>
  <c r="B7335" i="1" s="1"/>
  <c r="B7342" i="1" s="1"/>
  <c r="B7349" i="1" s="1"/>
  <c r="B7356" i="1" s="1"/>
  <c r="B7363" i="1" s="1"/>
  <c r="B7370" i="1" s="1"/>
  <c r="B7377" i="1" s="1"/>
  <c r="B7384" i="1" s="1"/>
  <c r="B7391" i="1" s="1"/>
  <c r="B7398" i="1" s="1"/>
  <c r="B7405" i="1" s="1"/>
  <c r="B7412" i="1" s="1"/>
  <c r="B7419" i="1" s="1"/>
  <c r="B7426" i="1" s="1"/>
  <c r="B7433" i="1" s="1"/>
  <c r="B7440" i="1" s="1"/>
  <c r="B7447" i="1" s="1"/>
  <c r="B7454" i="1" s="1"/>
  <c r="B7461" i="1" s="1"/>
  <c r="B7468" i="1" s="1"/>
  <c r="B7475" i="1" s="1"/>
  <c r="B7482" i="1" s="1"/>
  <c r="B7489" i="1" s="1"/>
  <c r="B7496" i="1" s="1"/>
  <c r="B7503" i="1" s="1"/>
  <c r="B7510" i="1" s="1"/>
  <c r="B7517" i="1" s="1"/>
  <c r="B7524" i="1" s="1"/>
  <c r="B7531" i="1" s="1"/>
  <c r="B7538" i="1" s="1"/>
  <c r="B7545" i="1" s="1"/>
  <c r="B7552" i="1" s="1"/>
  <c r="B7559" i="1" s="1"/>
  <c r="B7566" i="1" s="1"/>
  <c r="B7573" i="1" s="1"/>
  <c r="B7580" i="1" s="1"/>
  <c r="B7587" i="1" s="1"/>
  <c r="B7594" i="1" s="1"/>
  <c r="B7601" i="1" s="1"/>
  <c r="B7608" i="1" s="1"/>
  <c r="B7615" i="1" s="1"/>
  <c r="B7622" i="1" s="1"/>
  <c r="B7629" i="1" s="1"/>
  <c r="B7636" i="1" s="1"/>
  <c r="B7643" i="1" s="1"/>
  <c r="B7650" i="1" s="1"/>
  <c r="B7657" i="1" s="1"/>
  <c r="B7664" i="1" s="1"/>
  <c r="B7671" i="1" s="1"/>
  <c r="B7678" i="1" s="1"/>
  <c r="B7685" i="1" s="1"/>
  <c r="B7692" i="1" s="1"/>
  <c r="B7699" i="1" s="1"/>
  <c r="B7706" i="1" s="1"/>
  <c r="B7713" i="1" s="1"/>
  <c r="B7720" i="1" s="1"/>
  <c r="B7727" i="1" s="1"/>
  <c r="B7734" i="1" s="1"/>
  <c r="B7741" i="1" s="1"/>
  <c r="B7748" i="1" s="1"/>
  <c r="B7755" i="1" s="1"/>
  <c r="B7762" i="1" s="1"/>
  <c r="B7769" i="1" s="1"/>
  <c r="B7776" i="1" s="1"/>
  <c r="B7783" i="1" s="1"/>
  <c r="B7790" i="1" s="1"/>
  <c r="B7797" i="1" s="1"/>
  <c r="B7804" i="1" s="1"/>
  <c r="B7811" i="1" s="1"/>
  <c r="B7818" i="1" s="1"/>
  <c r="B7825" i="1" s="1"/>
  <c r="B7832" i="1" s="1"/>
  <c r="B7839" i="1" s="1"/>
  <c r="B7846" i="1" s="1"/>
  <c r="B7853" i="1" s="1"/>
  <c r="B7860" i="1" s="1"/>
  <c r="B7867" i="1" s="1"/>
  <c r="B7874" i="1" s="1"/>
  <c r="B7881" i="1" s="1"/>
  <c r="B7888" i="1" s="1"/>
  <c r="B7895" i="1" s="1"/>
  <c r="B7902" i="1" s="1"/>
  <c r="B7909" i="1" s="1"/>
  <c r="B7916" i="1" s="1"/>
  <c r="B7923" i="1" s="1"/>
  <c r="B7930" i="1" s="1"/>
  <c r="B7937" i="1" s="1"/>
  <c r="B7944" i="1" s="1"/>
  <c r="B7951" i="1" s="1"/>
  <c r="B7958" i="1" s="1"/>
  <c r="B7965" i="1" s="1"/>
  <c r="B7972" i="1" s="1"/>
  <c r="B7979" i="1" s="1"/>
  <c r="B7986" i="1" s="1"/>
  <c r="B7993" i="1" s="1"/>
  <c r="B8000" i="1" s="1"/>
  <c r="B8007" i="1" s="1"/>
  <c r="B8014" i="1" s="1"/>
  <c r="B8021" i="1" s="1"/>
  <c r="B8028" i="1" s="1"/>
  <c r="B8035" i="1" s="1"/>
  <c r="B8042" i="1" s="1"/>
  <c r="B8049" i="1" s="1"/>
  <c r="B8056" i="1" s="1"/>
  <c r="B8063" i="1" s="1"/>
  <c r="B8070" i="1" s="1"/>
  <c r="B8077" i="1" s="1"/>
  <c r="B8084" i="1" s="1"/>
  <c r="B8091" i="1" s="1"/>
  <c r="B8098" i="1" s="1"/>
  <c r="B8105" i="1" s="1"/>
  <c r="B8112" i="1" s="1"/>
  <c r="B8119" i="1" s="1"/>
  <c r="B8126" i="1" s="1"/>
  <c r="B8133" i="1" s="1"/>
  <c r="B8140" i="1" s="1"/>
  <c r="B8147" i="1" s="1"/>
  <c r="B8154" i="1" s="1"/>
  <c r="B8161" i="1" s="1"/>
  <c r="B8168" i="1" s="1"/>
  <c r="B8175" i="1" s="1"/>
  <c r="B8182" i="1" s="1"/>
  <c r="B8189" i="1" s="1"/>
  <c r="B8196" i="1" s="1"/>
  <c r="B8203" i="1" s="1"/>
  <c r="B8210" i="1" s="1"/>
  <c r="B8217" i="1" s="1"/>
  <c r="B8224" i="1" s="1"/>
  <c r="B8231" i="1" s="1"/>
  <c r="B8238" i="1" s="1"/>
  <c r="B8245" i="1" s="1"/>
  <c r="B8252" i="1" s="1"/>
  <c r="B8259" i="1" s="1"/>
  <c r="B8266" i="1" s="1"/>
  <c r="B8273" i="1" s="1"/>
  <c r="B8280" i="1" s="1"/>
  <c r="B8287" i="1" s="1"/>
  <c r="B8294" i="1" s="1"/>
  <c r="B8301" i="1" s="1"/>
  <c r="B8308" i="1" s="1"/>
  <c r="B8315" i="1" s="1"/>
  <c r="B8322" i="1" s="1"/>
  <c r="B8329" i="1" s="1"/>
  <c r="B8336" i="1" s="1"/>
  <c r="B8343" i="1" s="1"/>
  <c r="B8350" i="1" s="1"/>
  <c r="B8357" i="1" s="1"/>
  <c r="B8364" i="1" s="1"/>
  <c r="B8371" i="1" s="1"/>
  <c r="B8378" i="1" s="1"/>
  <c r="B8385" i="1" s="1"/>
  <c r="B8392" i="1" s="1"/>
  <c r="B8399" i="1" s="1"/>
  <c r="B8406" i="1" s="1"/>
  <c r="B8413" i="1" s="1"/>
  <c r="B8420" i="1" s="1"/>
  <c r="B8427" i="1" s="1"/>
  <c r="B8434" i="1" s="1"/>
  <c r="B8441" i="1" s="1"/>
  <c r="B8448" i="1" s="1"/>
  <c r="B8455" i="1" s="1"/>
  <c r="B8462" i="1" s="1"/>
  <c r="B8469" i="1" s="1"/>
  <c r="B8476" i="1" s="1"/>
  <c r="B8483" i="1" s="1"/>
  <c r="B8490" i="1" s="1"/>
  <c r="B8497" i="1" s="1"/>
  <c r="B8504" i="1" s="1"/>
  <c r="B8511" i="1" s="1"/>
  <c r="B8518" i="1" s="1"/>
  <c r="B8525" i="1" s="1"/>
  <c r="B8532" i="1" s="1"/>
  <c r="B8539" i="1" s="1"/>
  <c r="B8546" i="1" s="1"/>
  <c r="B8553" i="1" s="1"/>
  <c r="B8560" i="1" s="1"/>
  <c r="B8567" i="1" s="1"/>
  <c r="B8574" i="1" s="1"/>
  <c r="B8581" i="1" s="1"/>
  <c r="B8588" i="1" s="1"/>
  <c r="B8595" i="1" s="1"/>
  <c r="B8602" i="1" s="1"/>
  <c r="B8609" i="1" s="1"/>
  <c r="B8616" i="1" s="1"/>
  <c r="B8623" i="1" s="1"/>
  <c r="B8630" i="1" s="1"/>
  <c r="B8637" i="1" s="1"/>
  <c r="B8644" i="1" s="1"/>
  <c r="B8651" i="1" s="1"/>
  <c r="B8658" i="1" s="1"/>
  <c r="B8665" i="1" s="1"/>
  <c r="B8672" i="1" s="1"/>
  <c r="B8679" i="1" s="1"/>
  <c r="B8686" i="1" s="1"/>
  <c r="B8693" i="1" s="1"/>
  <c r="B8700" i="1" s="1"/>
  <c r="B8707" i="1" s="1"/>
  <c r="B8714" i="1" s="1"/>
  <c r="B8721" i="1" s="1"/>
  <c r="B8728" i="1" s="1"/>
  <c r="B8735" i="1" s="1"/>
  <c r="B8742" i="1" s="1"/>
  <c r="B8749" i="1" s="1"/>
  <c r="B8756" i="1" s="1"/>
  <c r="B8763" i="1" s="1"/>
  <c r="B8770" i="1" s="1"/>
  <c r="B8777" i="1" s="1"/>
  <c r="B8784" i="1" s="1"/>
  <c r="B8791" i="1" s="1"/>
  <c r="B8798" i="1" s="1"/>
  <c r="B8805" i="1" s="1"/>
  <c r="B8812" i="1" s="1"/>
  <c r="B8819" i="1" s="1"/>
  <c r="B8826" i="1" s="1"/>
  <c r="B8833" i="1" s="1"/>
  <c r="B8840" i="1" s="1"/>
  <c r="B8847" i="1" s="1"/>
  <c r="B8854" i="1" s="1"/>
  <c r="B8861" i="1" s="1"/>
  <c r="B8868" i="1" s="1"/>
  <c r="B8875" i="1" s="1"/>
  <c r="B8882" i="1" s="1"/>
  <c r="B8889" i="1" s="1"/>
  <c r="B8896" i="1" s="1"/>
  <c r="B8903" i="1" s="1"/>
  <c r="B8910" i="1" s="1"/>
  <c r="B8917" i="1" s="1"/>
  <c r="B8924" i="1" s="1"/>
  <c r="B8931" i="1" s="1"/>
  <c r="B8938" i="1" s="1"/>
  <c r="B8945" i="1" s="1"/>
  <c r="B8952" i="1" s="1"/>
  <c r="B8959" i="1" s="1"/>
  <c r="B8966" i="1" s="1"/>
  <c r="B8973" i="1" s="1"/>
  <c r="B8980" i="1" s="1"/>
  <c r="B8987" i="1" s="1"/>
  <c r="B8994" i="1" s="1"/>
  <c r="B9001" i="1" s="1"/>
  <c r="B9008" i="1" s="1"/>
  <c r="B9015" i="1" s="1"/>
  <c r="B9022" i="1" s="1"/>
  <c r="B9029" i="1" s="1"/>
  <c r="B9036" i="1" s="1"/>
  <c r="B9043" i="1" s="1"/>
  <c r="B9050" i="1" s="1"/>
  <c r="B9057" i="1" s="1"/>
  <c r="B9064" i="1" s="1"/>
  <c r="B9071" i="1" s="1"/>
  <c r="B9078" i="1" s="1"/>
  <c r="B9085" i="1" s="1"/>
  <c r="B9092" i="1" s="1"/>
  <c r="B9099" i="1" s="1"/>
  <c r="B9106" i="1" s="1"/>
  <c r="B9113" i="1" s="1"/>
  <c r="B9120" i="1" s="1"/>
  <c r="B9127" i="1" s="1"/>
  <c r="B9134" i="1" s="1"/>
  <c r="B9141" i="1" s="1"/>
  <c r="B9148" i="1" s="1"/>
  <c r="B9155" i="1" s="1"/>
  <c r="B9162" i="1" s="1"/>
  <c r="B9169" i="1" s="1"/>
  <c r="B9176" i="1" s="1"/>
  <c r="B9183" i="1" s="1"/>
  <c r="B9190" i="1" s="1"/>
  <c r="B9197" i="1" s="1"/>
  <c r="B9204" i="1" s="1"/>
  <c r="B9211" i="1" s="1"/>
  <c r="B9218" i="1" s="1"/>
  <c r="B9225" i="1" s="1"/>
  <c r="B9232" i="1" s="1"/>
  <c r="B9239" i="1" s="1"/>
  <c r="B9246" i="1" s="1"/>
  <c r="B9253" i="1" s="1"/>
  <c r="B9260" i="1" s="1"/>
  <c r="B9267" i="1" s="1"/>
  <c r="B9274" i="1" s="1"/>
  <c r="B9281" i="1" s="1"/>
  <c r="B9288" i="1" s="1"/>
  <c r="B9295" i="1" s="1"/>
  <c r="B9302" i="1" s="1"/>
  <c r="B9309" i="1" s="1"/>
  <c r="B9316" i="1" s="1"/>
  <c r="B9323" i="1" s="1"/>
  <c r="B9330" i="1" s="1"/>
  <c r="B9337" i="1" s="1"/>
  <c r="B9344" i="1" s="1"/>
  <c r="B9351" i="1" s="1"/>
  <c r="B9358" i="1" s="1"/>
  <c r="B9365" i="1" s="1"/>
  <c r="B9372" i="1" s="1"/>
  <c r="B9379" i="1" s="1"/>
  <c r="B9386" i="1" s="1"/>
  <c r="B9393" i="1" s="1"/>
  <c r="B9400" i="1" s="1"/>
  <c r="B9407" i="1" s="1"/>
  <c r="B9414" i="1" s="1"/>
  <c r="B9421" i="1" s="1"/>
  <c r="B9428" i="1" s="1"/>
  <c r="B9435" i="1" s="1"/>
  <c r="B9442" i="1" s="1"/>
  <c r="B9449" i="1" s="1"/>
  <c r="B9456" i="1" s="1"/>
  <c r="B9463" i="1" s="1"/>
  <c r="B9470" i="1" s="1"/>
  <c r="B9477" i="1" s="1"/>
  <c r="B9484" i="1" s="1"/>
  <c r="B9491" i="1" s="1"/>
  <c r="B9498" i="1" s="1"/>
  <c r="B9505" i="1" s="1"/>
  <c r="B9512" i="1" s="1"/>
  <c r="B9519" i="1" s="1"/>
  <c r="B9526" i="1" s="1"/>
  <c r="B9533" i="1" s="1"/>
  <c r="B9540" i="1" s="1"/>
  <c r="B9547" i="1" s="1"/>
  <c r="B9554" i="1" s="1"/>
  <c r="B9561" i="1" s="1"/>
  <c r="B9568" i="1" s="1"/>
  <c r="B9575" i="1" s="1"/>
  <c r="B9582" i="1" s="1"/>
  <c r="B9589" i="1" s="1"/>
  <c r="B9596" i="1" s="1"/>
  <c r="B9603" i="1" s="1"/>
  <c r="B9610" i="1" s="1"/>
  <c r="B9617" i="1" s="1"/>
  <c r="B9624" i="1" s="1"/>
  <c r="B9631" i="1" s="1"/>
  <c r="B9638" i="1" s="1"/>
  <c r="B9645" i="1" s="1"/>
  <c r="B9652" i="1" s="1"/>
  <c r="B9659" i="1" s="1"/>
  <c r="B9666" i="1" s="1"/>
  <c r="B9673" i="1" s="1"/>
  <c r="B9680" i="1" s="1"/>
  <c r="B9687" i="1" s="1"/>
  <c r="B9694" i="1" s="1"/>
  <c r="B9701" i="1" s="1"/>
  <c r="B9708" i="1" s="1"/>
  <c r="B9715" i="1" s="1"/>
  <c r="B9722" i="1" s="1"/>
  <c r="B9729" i="1" s="1"/>
  <c r="B9736" i="1" s="1"/>
  <c r="B9743" i="1" s="1"/>
  <c r="B9750" i="1" s="1"/>
  <c r="B9757" i="1" s="1"/>
  <c r="B9764" i="1" s="1"/>
  <c r="B9771" i="1" s="1"/>
  <c r="B9778" i="1" s="1"/>
  <c r="B9785" i="1" s="1"/>
  <c r="B9792" i="1" s="1"/>
  <c r="B9799" i="1" s="1"/>
  <c r="B9806" i="1" s="1"/>
  <c r="B9813" i="1" s="1"/>
  <c r="B9820" i="1" s="1"/>
  <c r="B9827" i="1" s="1"/>
  <c r="B9834" i="1" s="1"/>
  <c r="B9841" i="1" s="1"/>
  <c r="B9848" i="1" s="1"/>
  <c r="B9855" i="1" s="1"/>
  <c r="B9862" i="1" s="1"/>
  <c r="B9869" i="1" s="1"/>
  <c r="B9876" i="1" s="1"/>
  <c r="B9883" i="1" s="1"/>
  <c r="B9890" i="1" s="1"/>
  <c r="B9897" i="1" s="1"/>
  <c r="B9904" i="1" s="1"/>
  <c r="B9911" i="1" s="1"/>
  <c r="B9918" i="1" s="1"/>
  <c r="B9925" i="1" s="1"/>
  <c r="B9932" i="1" s="1"/>
  <c r="B9939" i="1" s="1"/>
  <c r="B9946" i="1" s="1"/>
  <c r="B9953" i="1" s="1"/>
  <c r="B9960" i="1" s="1"/>
  <c r="B9967" i="1" s="1"/>
  <c r="B9974" i="1" s="1"/>
  <c r="B9981" i="1" s="1"/>
  <c r="B9988" i="1" s="1"/>
  <c r="B9995" i="1" s="1"/>
  <c r="B10002" i="1" s="1"/>
  <c r="B10009" i="1" s="1"/>
  <c r="B10016" i="1" s="1"/>
  <c r="B10023" i="1" s="1"/>
  <c r="B10030" i="1" s="1"/>
  <c r="B10037" i="1" s="1"/>
  <c r="B10044" i="1" s="1"/>
  <c r="B10051" i="1" s="1"/>
  <c r="B10058" i="1" s="1"/>
  <c r="B10065" i="1" s="1"/>
  <c r="B10072" i="1" s="1"/>
  <c r="B10079" i="1" s="1"/>
  <c r="B10086" i="1" s="1"/>
  <c r="B10093" i="1" s="1"/>
  <c r="B10100" i="1" s="1"/>
  <c r="B10107" i="1" s="1"/>
  <c r="B10114" i="1" s="1"/>
  <c r="B10121" i="1" s="1"/>
  <c r="B10128" i="1" s="1"/>
  <c r="B10135" i="1" s="1"/>
  <c r="B10142" i="1" s="1"/>
  <c r="B10149" i="1" s="1"/>
  <c r="B10156" i="1" s="1"/>
  <c r="B10163" i="1" s="1"/>
  <c r="B10170" i="1" s="1"/>
  <c r="B10177" i="1" s="1"/>
  <c r="B10184" i="1" s="1"/>
  <c r="B10191" i="1" s="1"/>
  <c r="B10198" i="1" s="1"/>
  <c r="B10205" i="1" s="1"/>
  <c r="B10212" i="1" s="1"/>
  <c r="B10219" i="1" s="1"/>
  <c r="B10226" i="1" s="1"/>
  <c r="B10233" i="1" s="1"/>
  <c r="B10240" i="1" s="1"/>
  <c r="B10247" i="1" s="1"/>
  <c r="B10254" i="1" s="1"/>
  <c r="B10261" i="1" s="1"/>
  <c r="B10268" i="1" s="1"/>
  <c r="B10275" i="1" s="1"/>
  <c r="B10282" i="1" s="1"/>
  <c r="B10289" i="1" s="1"/>
  <c r="B10296" i="1" s="1"/>
  <c r="B10303" i="1" s="1"/>
  <c r="B10310" i="1" s="1"/>
  <c r="B10317" i="1" s="1"/>
  <c r="B10324" i="1" s="1"/>
  <c r="B10331" i="1" s="1"/>
  <c r="B10338" i="1" s="1"/>
  <c r="B10345" i="1" s="1"/>
  <c r="B10352" i="1" s="1"/>
  <c r="B10359" i="1" s="1"/>
  <c r="B10366" i="1" s="1"/>
  <c r="B10373" i="1" s="1"/>
  <c r="B10380" i="1" s="1"/>
  <c r="B10387" i="1" s="1"/>
  <c r="B10394" i="1" s="1"/>
  <c r="B10401" i="1" s="1"/>
  <c r="B10408" i="1" s="1"/>
  <c r="B10415" i="1" s="1"/>
  <c r="B10422" i="1" s="1"/>
  <c r="B10429" i="1" s="1"/>
  <c r="B10436" i="1" s="1"/>
  <c r="B10443" i="1" s="1"/>
  <c r="B10450" i="1" s="1"/>
  <c r="B10457" i="1" s="1"/>
  <c r="B10464" i="1" s="1"/>
  <c r="B10471" i="1" s="1"/>
  <c r="B10478" i="1" s="1"/>
  <c r="B10485" i="1" s="1"/>
  <c r="B10492" i="1" s="1"/>
  <c r="B10499" i="1" s="1"/>
  <c r="B10506" i="1" s="1"/>
  <c r="B10513" i="1" s="1"/>
  <c r="B10520" i="1" s="1"/>
  <c r="B10527" i="1" s="1"/>
  <c r="B10534" i="1" s="1"/>
  <c r="B10541" i="1" s="1"/>
  <c r="B10548" i="1" s="1"/>
  <c r="B10555" i="1" s="1"/>
  <c r="B10562" i="1" s="1"/>
  <c r="B10569" i="1" s="1"/>
  <c r="B10576" i="1" s="1"/>
  <c r="B10583" i="1" s="1"/>
  <c r="B10590" i="1" s="1"/>
  <c r="B10597" i="1" s="1"/>
  <c r="B10604" i="1" s="1"/>
  <c r="B10611" i="1" s="1"/>
  <c r="B10618" i="1" s="1"/>
  <c r="B10625" i="1" s="1"/>
  <c r="B10632" i="1" s="1"/>
  <c r="B10639" i="1" s="1"/>
  <c r="B10646" i="1" s="1"/>
  <c r="B10653" i="1" s="1"/>
  <c r="B10660" i="1" s="1"/>
  <c r="B10667" i="1" s="1"/>
  <c r="B10674" i="1" s="1"/>
  <c r="B10681" i="1" s="1"/>
  <c r="B10688" i="1" s="1"/>
  <c r="B10695" i="1" s="1"/>
  <c r="B10702" i="1" s="1"/>
  <c r="B10709" i="1" s="1"/>
  <c r="B10716" i="1" s="1"/>
  <c r="B10723" i="1" s="1"/>
  <c r="B10730" i="1" s="1"/>
  <c r="B10737" i="1" s="1"/>
  <c r="B10744" i="1" s="1"/>
  <c r="B10751" i="1" s="1"/>
  <c r="B10758" i="1" s="1"/>
  <c r="B10765" i="1" s="1"/>
  <c r="B10772" i="1" s="1"/>
  <c r="B10779" i="1" s="1"/>
  <c r="B10786" i="1" s="1"/>
  <c r="B10793" i="1" s="1"/>
  <c r="B10800" i="1" s="1"/>
  <c r="B10807" i="1" s="1"/>
  <c r="B10814" i="1" s="1"/>
  <c r="B10821" i="1" s="1"/>
  <c r="B10828" i="1" s="1"/>
  <c r="B10835" i="1" s="1"/>
  <c r="B10842" i="1" s="1"/>
  <c r="B10849" i="1" s="1"/>
  <c r="B10856" i="1" s="1"/>
  <c r="B10863" i="1" s="1"/>
  <c r="B10870" i="1" s="1"/>
  <c r="B10877" i="1" s="1"/>
  <c r="B10884" i="1" s="1"/>
  <c r="B10891" i="1" s="1"/>
  <c r="B10898" i="1" s="1"/>
  <c r="B10905" i="1" s="1"/>
  <c r="B10912" i="1" s="1"/>
  <c r="B10919" i="1" s="1"/>
  <c r="B10926" i="1" s="1"/>
  <c r="B10933" i="1" s="1"/>
  <c r="B10940" i="1" s="1"/>
  <c r="B10947" i="1" s="1"/>
  <c r="B10954" i="1" s="1"/>
  <c r="B10961" i="1" s="1"/>
  <c r="B10968" i="1" s="1"/>
  <c r="D19" i="1"/>
  <c r="C19" i="1"/>
  <c r="C26" i="1" s="1"/>
  <c r="C33" i="1" s="1"/>
  <c r="C40" i="1" s="1"/>
  <c r="C47" i="1" s="1"/>
  <c r="C54" i="1" s="1"/>
  <c r="C61" i="1" s="1"/>
  <c r="C68" i="1" s="1"/>
  <c r="C75" i="1" s="1"/>
  <c r="C82" i="1" s="1"/>
  <c r="C89" i="1" s="1"/>
  <c r="C96" i="1" s="1"/>
  <c r="C103" i="1" s="1"/>
  <c r="C110" i="1" s="1"/>
  <c r="C117" i="1" s="1"/>
  <c r="C124" i="1" s="1"/>
  <c r="C131" i="1" s="1"/>
  <c r="C138" i="1" s="1"/>
  <c r="C145" i="1" s="1"/>
  <c r="C152" i="1" s="1"/>
  <c r="C159" i="1" s="1"/>
  <c r="C166" i="1" s="1"/>
  <c r="C173" i="1" s="1"/>
  <c r="C180" i="1" s="1"/>
  <c r="C187" i="1" s="1"/>
  <c r="C194" i="1" s="1"/>
  <c r="C201" i="1" s="1"/>
  <c r="C208" i="1" s="1"/>
  <c r="C215" i="1" s="1"/>
  <c r="C222" i="1" s="1"/>
  <c r="C229" i="1" s="1"/>
  <c r="C236" i="1" s="1"/>
  <c r="C243" i="1" s="1"/>
  <c r="C250" i="1" s="1"/>
  <c r="C257" i="1" s="1"/>
  <c r="C264" i="1" s="1"/>
  <c r="C271" i="1" s="1"/>
  <c r="C278" i="1" s="1"/>
  <c r="C285" i="1" s="1"/>
  <c r="C292" i="1" s="1"/>
  <c r="C299" i="1" s="1"/>
  <c r="C306" i="1" s="1"/>
  <c r="C313" i="1" s="1"/>
  <c r="C320" i="1" s="1"/>
  <c r="C327" i="1" s="1"/>
  <c r="C334" i="1" s="1"/>
  <c r="C341" i="1" s="1"/>
  <c r="C348" i="1" s="1"/>
  <c r="C355" i="1" s="1"/>
  <c r="C362" i="1" s="1"/>
  <c r="C369" i="1" s="1"/>
  <c r="C376" i="1" s="1"/>
  <c r="C383" i="1" s="1"/>
  <c r="C390" i="1" s="1"/>
  <c r="C397" i="1" s="1"/>
  <c r="C404" i="1" s="1"/>
  <c r="C411" i="1" s="1"/>
  <c r="C418" i="1" s="1"/>
  <c r="C425" i="1" s="1"/>
  <c r="C432" i="1" s="1"/>
  <c r="C439" i="1" s="1"/>
  <c r="C446" i="1" s="1"/>
  <c r="C453" i="1" s="1"/>
  <c r="C460" i="1" s="1"/>
  <c r="C467" i="1" s="1"/>
  <c r="C474" i="1" s="1"/>
  <c r="C481" i="1" s="1"/>
  <c r="C488" i="1" s="1"/>
  <c r="C495" i="1" s="1"/>
  <c r="C502" i="1" s="1"/>
  <c r="C509" i="1" s="1"/>
  <c r="C516" i="1" s="1"/>
  <c r="C523" i="1" s="1"/>
  <c r="C530" i="1" s="1"/>
  <c r="C537" i="1" s="1"/>
  <c r="C544" i="1" s="1"/>
  <c r="C551" i="1" s="1"/>
  <c r="C558" i="1" s="1"/>
  <c r="C565" i="1" s="1"/>
  <c r="C572" i="1" s="1"/>
  <c r="C579" i="1" s="1"/>
  <c r="C586" i="1" s="1"/>
  <c r="C593" i="1" s="1"/>
  <c r="C600" i="1" s="1"/>
  <c r="C607" i="1" s="1"/>
  <c r="C614" i="1" s="1"/>
  <c r="C621" i="1" s="1"/>
  <c r="C628" i="1" s="1"/>
  <c r="C635" i="1" s="1"/>
  <c r="C642" i="1" s="1"/>
  <c r="C649" i="1" s="1"/>
  <c r="C656" i="1" s="1"/>
  <c r="C663" i="1" s="1"/>
  <c r="C670" i="1" s="1"/>
  <c r="C677" i="1" s="1"/>
  <c r="C684" i="1" s="1"/>
  <c r="C691" i="1" s="1"/>
  <c r="C698" i="1" s="1"/>
  <c r="C705" i="1" s="1"/>
  <c r="C712" i="1" s="1"/>
  <c r="C719" i="1" s="1"/>
  <c r="C726" i="1" s="1"/>
  <c r="C733" i="1" s="1"/>
  <c r="C740" i="1" s="1"/>
  <c r="C747" i="1" s="1"/>
  <c r="C754" i="1" s="1"/>
  <c r="C761" i="1" s="1"/>
  <c r="C768" i="1" s="1"/>
  <c r="C775" i="1" s="1"/>
  <c r="C782" i="1" s="1"/>
  <c r="C789" i="1" s="1"/>
  <c r="C796" i="1" s="1"/>
  <c r="C803" i="1" s="1"/>
  <c r="C810" i="1" s="1"/>
  <c r="C817" i="1" s="1"/>
  <c r="C824" i="1" s="1"/>
  <c r="C831" i="1" s="1"/>
  <c r="C838" i="1" s="1"/>
  <c r="C845" i="1" s="1"/>
  <c r="C852" i="1" s="1"/>
  <c r="C859" i="1" s="1"/>
  <c r="C866" i="1" s="1"/>
  <c r="C873" i="1" s="1"/>
  <c r="C880" i="1" s="1"/>
  <c r="C887" i="1" s="1"/>
  <c r="C894" i="1" s="1"/>
  <c r="C901" i="1" s="1"/>
  <c r="C908" i="1" s="1"/>
  <c r="C915" i="1" s="1"/>
  <c r="C922" i="1" s="1"/>
  <c r="C929" i="1" s="1"/>
  <c r="C936" i="1" s="1"/>
  <c r="C943" i="1" s="1"/>
  <c r="C950" i="1" s="1"/>
  <c r="C957" i="1" s="1"/>
  <c r="C964" i="1" s="1"/>
  <c r="C971" i="1" s="1"/>
  <c r="C978" i="1" s="1"/>
  <c r="C985" i="1" s="1"/>
  <c r="C992" i="1" s="1"/>
  <c r="C999" i="1" s="1"/>
  <c r="C1006" i="1" s="1"/>
  <c r="C1013" i="1" s="1"/>
  <c r="C1020" i="1" s="1"/>
  <c r="C1027" i="1" s="1"/>
  <c r="C1034" i="1" s="1"/>
  <c r="C1041" i="1" s="1"/>
  <c r="C1048" i="1" s="1"/>
  <c r="C1055" i="1" s="1"/>
  <c r="C1062" i="1" s="1"/>
  <c r="C1069" i="1" s="1"/>
  <c r="C1076" i="1" s="1"/>
  <c r="C1083" i="1" s="1"/>
  <c r="C1090" i="1" s="1"/>
  <c r="C1097" i="1" s="1"/>
  <c r="C1104" i="1" s="1"/>
  <c r="C1111" i="1" s="1"/>
  <c r="C1118" i="1" s="1"/>
  <c r="C1125" i="1" s="1"/>
  <c r="C1132" i="1" s="1"/>
  <c r="C1139" i="1" s="1"/>
  <c r="C1146" i="1" s="1"/>
  <c r="C1153" i="1" s="1"/>
  <c r="C1160" i="1" s="1"/>
  <c r="C1167" i="1" s="1"/>
  <c r="C1174" i="1" s="1"/>
  <c r="C1181" i="1" s="1"/>
  <c r="C1188" i="1" s="1"/>
  <c r="C1195" i="1" s="1"/>
  <c r="C1202" i="1" s="1"/>
  <c r="C1209" i="1" s="1"/>
  <c r="C1216" i="1" s="1"/>
  <c r="C1223" i="1" s="1"/>
  <c r="C1230" i="1" s="1"/>
  <c r="C1237" i="1" s="1"/>
  <c r="C1244" i="1" s="1"/>
  <c r="C1251" i="1" s="1"/>
  <c r="C1258" i="1" s="1"/>
  <c r="C1265" i="1" s="1"/>
  <c r="C1272" i="1" s="1"/>
  <c r="C1279" i="1" s="1"/>
  <c r="C1286" i="1" s="1"/>
  <c r="C1293" i="1" s="1"/>
  <c r="C1300" i="1" s="1"/>
  <c r="C1307" i="1" s="1"/>
  <c r="C1314" i="1" s="1"/>
  <c r="C1321" i="1" s="1"/>
  <c r="C1328" i="1" s="1"/>
  <c r="C1335" i="1" s="1"/>
  <c r="C1342" i="1" s="1"/>
  <c r="C1349" i="1" s="1"/>
  <c r="C1356" i="1" s="1"/>
  <c r="C1363" i="1" s="1"/>
  <c r="C1370" i="1" s="1"/>
  <c r="C1377" i="1" s="1"/>
  <c r="C1384" i="1" s="1"/>
  <c r="C1391" i="1" s="1"/>
  <c r="C1398" i="1" s="1"/>
  <c r="C1405" i="1" s="1"/>
  <c r="C1412" i="1" s="1"/>
  <c r="C1419" i="1" s="1"/>
  <c r="C1426" i="1" s="1"/>
  <c r="C1433" i="1" s="1"/>
  <c r="C1440" i="1" s="1"/>
  <c r="C1447" i="1" s="1"/>
  <c r="C1454" i="1" s="1"/>
  <c r="C1461" i="1" s="1"/>
  <c r="C1468" i="1" s="1"/>
  <c r="C1475" i="1" s="1"/>
  <c r="C1482" i="1" s="1"/>
  <c r="C1489" i="1" s="1"/>
  <c r="C1496" i="1" s="1"/>
  <c r="C1503" i="1" s="1"/>
  <c r="C1510" i="1" s="1"/>
  <c r="C1517" i="1" s="1"/>
  <c r="C1524" i="1" s="1"/>
  <c r="C1531" i="1" s="1"/>
  <c r="C1538" i="1" s="1"/>
  <c r="C1545" i="1" s="1"/>
  <c r="C1552" i="1" s="1"/>
  <c r="C1559" i="1" s="1"/>
  <c r="C1566" i="1" s="1"/>
  <c r="C1573" i="1" s="1"/>
  <c r="C1580" i="1" s="1"/>
  <c r="C1587" i="1" s="1"/>
  <c r="C1594" i="1" s="1"/>
  <c r="C1601" i="1" s="1"/>
  <c r="C1608" i="1" s="1"/>
  <c r="C1615" i="1" s="1"/>
  <c r="C1622" i="1" s="1"/>
  <c r="C1629" i="1" s="1"/>
  <c r="C1636" i="1" s="1"/>
  <c r="C1643" i="1" s="1"/>
  <c r="C1650" i="1" s="1"/>
  <c r="C1657" i="1" s="1"/>
  <c r="C1664" i="1" s="1"/>
  <c r="C1671" i="1" s="1"/>
  <c r="C1678" i="1" s="1"/>
  <c r="C1685" i="1" s="1"/>
  <c r="C1692" i="1" s="1"/>
  <c r="C1699" i="1" s="1"/>
  <c r="C1706" i="1" s="1"/>
  <c r="C1713" i="1" s="1"/>
  <c r="C1720" i="1" s="1"/>
  <c r="C1727" i="1" s="1"/>
  <c r="C1734" i="1" s="1"/>
  <c r="C1741" i="1" s="1"/>
  <c r="C1748" i="1" s="1"/>
  <c r="C1755" i="1" s="1"/>
  <c r="C1762" i="1" s="1"/>
  <c r="C1769" i="1" s="1"/>
  <c r="C1776" i="1" s="1"/>
  <c r="C1783" i="1" s="1"/>
  <c r="C1790" i="1" s="1"/>
  <c r="C1797" i="1" s="1"/>
  <c r="C1804" i="1" s="1"/>
  <c r="C1811" i="1" s="1"/>
  <c r="C1818" i="1" s="1"/>
  <c r="C1825" i="1" s="1"/>
  <c r="C1832" i="1" s="1"/>
  <c r="C1839" i="1" s="1"/>
  <c r="C1846" i="1" s="1"/>
  <c r="C1853" i="1" s="1"/>
  <c r="C1860" i="1" s="1"/>
  <c r="C1867" i="1" s="1"/>
  <c r="C1874" i="1" s="1"/>
  <c r="C1881" i="1" s="1"/>
  <c r="C1888" i="1" s="1"/>
  <c r="C1895" i="1" s="1"/>
  <c r="C1902" i="1" s="1"/>
  <c r="C1909" i="1" s="1"/>
  <c r="C1916" i="1" s="1"/>
  <c r="C1923" i="1" s="1"/>
  <c r="C1930" i="1" s="1"/>
  <c r="C1937" i="1" s="1"/>
  <c r="C1944" i="1" s="1"/>
  <c r="C1951" i="1" s="1"/>
  <c r="C1958" i="1" s="1"/>
  <c r="C1965" i="1" s="1"/>
  <c r="C1972" i="1" s="1"/>
  <c r="C1979" i="1" s="1"/>
  <c r="C1986" i="1" s="1"/>
  <c r="C1993" i="1" s="1"/>
  <c r="C2000" i="1" s="1"/>
  <c r="C2007" i="1" s="1"/>
  <c r="C2014" i="1" s="1"/>
  <c r="C2021" i="1" s="1"/>
  <c r="C2028" i="1" s="1"/>
  <c r="C2035" i="1" s="1"/>
  <c r="C2042" i="1" s="1"/>
  <c r="C2049" i="1" s="1"/>
  <c r="C2056" i="1" s="1"/>
  <c r="C2063" i="1" s="1"/>
  <c r="C2070" i="1" s="1"/>
  <c r="C2077" i="1" s="1"/>
  <c r="C2084" i="1" s="1"/>
  <c r="C2091" i="1" s="1"/>
  <c r="C2098" i="1" s="1"/>
  <c r="C2105" i="1" s="1"/>
  <c r="C2112" i="1" s="1"/>
  <c r="C2119" i="1" s="1"/>
  <c r="C2126" i="1" s="1"/>
  <c r="C2133" i="1" s="1"/>
  <c r="C2140" i="1" s="1"/>
  <c r="C2147" i="1" s="1"/>
  <c r="C2154" i="1" s="1"/>
  <c r="C2161" i="1" s="1"/>
  <c r="C2168" i="1" s="1"/>
  <c r="C2175" i="1" s="1"/>
  <c r="C2182" i="1" s="1"/>
  <c r="C2189" i="1" s="1"/>
  <c r="C2196" i="1" s="1"/>
  <c r="C2203" i="1" s="1"/>
  <c r="C2210" i="1" s="1"/>
  <c r="C2217" i="1" s="1"/>
  <c r="C2224" i="1" s="1"/>
  <c r="C2231" i="1" s="1"/>
  <c r="C2238" i="1" s="1"/>
  <c r="C2245" i="1" s="1"/>
  <c r="C2252" i="1" s="1"/>
  <c r="C2259" i="1" s="1"/>
  <c r="C2266" i="1" s="1"/>
  <c r="C2273" i="1" s="1"/>
  <c r="C2280" i="1" s="1"/>
  <c r="C2287" i="1" s="1"/>
  <c r="C2294" i="1" s="1"/>
  <c r="C2301" i="1" s="1"/>
  <c r="C2308" i="1" s="1"/>
  <c r="C2315" i="1" s="1"/>
  <c r="C2322" i="1" s="1"/>
  <c r="C2329" i="1" s="1"/>
  <c r="C2336" i="1" s="1"/>
  <c r="C2343" i="1" s="1"/>
  <c r="C2350" i="1" s="1"/>
  <c r="C2357" i="1" s="1"/>
  <c r="C2364" i="1" s="1"/>
  <c r="C2371" i="1" s="1"/>
  <c r="C2378" i="1" s="1"/>
  <c r="C2385" i="1" s="1"/>
  <c r="C2392" i="1" s="1"/>
  <c r="C2399" i="1" s="1"/>
  <c r="C2406" i="1" s="1"/>
  <c r="C2413" i="1" s="1"/>
  <c r="C2420" i="1" s="1"/>
  <c r="C2427" i="1" s="1"/>
  <c r="C2434" i="1" s="1"/>
  <c r="C2441" i="1" s="1"/>
  <c r="C2448" i="1" s="1"/>
  <c r="C2455" i="1" s="1"/>
  <c r="C2462" i="1" s="1"/>
  <c r="C2469" i="1" s="1"/>
  <c r="C2476" i="1" s="1"/>
  <c r="C2483" i="1" s="1"/>
  <c r="C2490" i="1" s="1"/>
  <c r="C2497" i="1" s="1"/>
  <c r="C2504" i="1" s="1"/>
  <c r="C2511" i="1" s="1"/>
  <c r="C2518" i="1" s="1"/>
  <c r="C2525" i="1" s="1"/>
  <c r="C2532" i="1" s="1"/>
  <c r="C2539" i="1" s="1"/>
  <c r="C2546" i="1" s="1"/>
  <c r="C2553" i="1" s="1"/>
  <c r="C2560" i="1" s="1"/>
  <c r="C2567" i="1" s="1"/>
  <c r="C2574" i="1" s="1"/>
  <c r="C2581" i="1" s="1"/>
  <c r="C2588" i="1" s="1"/>
  <c r="C2595" i="1" s="1"/>
  <c r="C2602" i="1" s="1"/>
  <c r="C2609" i="1" s="1"/>
  <c r="C2616" i="1" s="1"/>
  <c r="C2623" i="1" s="1"/>
  <c r="C2630" i="1" s="1"/>
  <c r="C2637" i="1" s="1"/>
  <c r="C2644" i="1" s="1"/>
  <c r="C2651" i="1" s="1"/>
  <c r="C2658" i="1" s="1"/>
  <c r="C2665" i="1" s="1"/>
  <c r="C2672" i="1" s="1"/>
  <c r="C2679" i="1" s="1"/>
  <c r="C2686" i="1" s="1"/>
  <c r="C2693" i="1" s="1"/>
  <c r="C2700" i="1" s="1"/>
  <c r="C2707" i="1" s="1"/>
  <c r="C2714" i="1" s="1"/>
  <c r="C2721" i="1" s="1"/>
  <c r="C2728" i="1" s="1"/>
  <c r="C2735" i="1" s="1"/>
  <c r="C2742" i="1" s="1"/>
  <c r="C2749" i="1" s="1"/>
  <c r="C2756" i="1" s="1"/>
  <c r="C2763" i="1" s="1"/>
  <c r="C2770" i="1" s="1"/>
  <c r="C2777" i="1" s="1"/>
  <c r="C2784" i="1" s="1"/>
  <c r="C2791" i="1" s="1"/>
  <c r="C2798" i="1" s="1"/>
  <c r="C2805" i="1" s="1"/>
  <c r="C2812" i="1" s="1"/>
  <c r="C2819" i="1" s="1"/>
  <c r="C2826" i="1" s="1"/>
  <c r="C2833" i="1" s="1"/>
  <c r="C2840" i="1" s="1"/>
  <c r="C2847" i="1" s="1"/>
  <c r="C2854" i="1" s="1"/>
  <c r="C2861" i="1" s="1"/>
  <c r="C2868" i="1" s="1"/>
  <c r="C2875" i="1" s="1"/>
  <c r="C2882" i="1" s="1"/>
  <c r="C2889" i="1" s="1"/>
  <c r="C2896" i="1" s="1"/>
  <c r="C2903" i="1" s="1"/>
  <c r="C2910" i="1" s="1"/>
  <c r="C2917" i="1" s="1"/>
  <c r="C2924" i="1" s="1"/>
  <c r="C2931" i="1" s="1"/>
  <c r="C2938" i="1" s="1"/>
  <c r="C2945" i="1" s="1"/>
  <c r="C2952" i="1" s="1"/>
  <c r="C2959" i="1" s="1"/>
  <c r="C2966" i="1" s="1"/>
  <c r="C2973" i="1" s="1"/>
  <c r="C2980" i="1" s="1"/>
  <c r="C2987" i="1" s="1"/>
  <c r="C2994" i="1" s="1"/>
  <c r="C3001" i="1" s="1"/>
  <c r="C3008" i="1" s="1"/>
  <c r="C3015" i="1" s="1"/>
  <c r="C3022" i="1" s="1"/>
  <c r="C3029" i="1" s="1"/>
  <c r="C3036" i="1" s="1"/>
  <c r="C3043" i="1" s="1"/>
  <c r="C3050" i="1" s="1"/>
  <c r="C3057" i="1" s="1"/>
  <c r="C3064" i="1" s="1"/>
  <c r="C3071" i="1" s="1"/>
  <c r="C3078" i="1" s="1"/>
  <c r="C3085" i="1" s="1"/>
  <c r="C3092" i="1" s="1"/>
  <c r="C3099" i="1" s="1"/>
  <c r="C3106" i="1" s="1"/>
  <c r="C3113" i="1" s="1"/>
  <c r="C3120" i="1" s="1"/>
  <c r="C3127" i="1" s="1"/>
  <c r="C3134" i="1" s="1"/>
  <c r="C3141" i="1" s="1"/>
  <c r="C3148" i="1" s="1"/>
  <c r="C3155" i="1" s="1"/>
  <c r="C3162" i="1" s="1"/>
  <c r="C3169" i="1" s="1"/>
  <c r="C3176" i="1" s="1"/>
  <c r="C3183" i="1" s="1"/>
  <c r="C3190" i="1" s="1"/>
  <c r="C3197" i="1" s="1"/>
  <c r="C3204" i="1" s="1"/>
  <c r="C3211" i="1" s="1"/>
  <c r="C3218" i="1" s="1"/>
  <c r="C3225" i="1" s="1"/>
  <c r="C3232" i="1" s="1"/>
  <c r="C3239" i="1" s="1"/>
  <c r="C3246" i="1" s="1"/>
  <c r="C3253" i="1" s="1"/>
  <c r="C3260" i="1" s="1"/>
  <c r="C3267" i="1" s="1"/>
  <c r="C3274" i="1" s="1"/>
  <c r="C3281" i="1" s="1"/>
  <c r="C3288" i="1" s="1"/>
  <c r="C3295" i="1" s="1"/>
  <c r="C3302" i="1" s="1"/>
  <c r="C3309" i="1" s="1"/>
  <c r="C3316" i="1" s="1"/>
  <c r="C3323" i="1" s="1"/>
  <c r="C3330" i="1" s="1"/>
  <c r="C3337" i="1" s="1"/>
  <c r="C3344" i="1" s="1"/>
  <c r="C3351" i="1" s="1"/>
  <c r="C3358" i="1" s="1"/>
  <c r="C3365" i="1" s="1"/>
  <c r="C3372" i="1" s="1"/>
  <c r="C3379" i="1" s="1"/>
  <c r="C3386" i="1" s="1"/>
  <c r="C3393" i="1" s="1"/>
  <c r="C3400" i="1" s="1"/>
  <c r="C3407" i="1" s="1"/>
  <c r="C3414" i="1" s="1"/>
  <c r="C3421" i="1" s="1"/>
  <c r="C3428" i="1" s="1"/>
  <c r="C3435" i="1" s="1"/>
  <c r="C3442" i="1" s="1"/>
  <c r="C3449" i="1" s="1"/>
  <c r="C3456" i="1" s="1"/>
  <c r="C3463" i="1" s="1"/>
  <c r="C3470" i="1" s="1"/>
  <c r="C3477" i="1" s="1"/>
  <c r="C3484" i="1" s="1"/>
  <c r="C3491" i="1" s="1"/>
  <c r="C3498" i="1" s="1"/>
  <c r="C3505" i="1" s="1"/>
  <c r="C3512" i="1" s="1"/>
  <c r="C3519" i="1" s="1"/>
  <c r="C3526" i="1" s="1"/>
  <c r="C3533" i="1" s="1"/>
  <c r="C3540" i="1" s="1"/>
  <c r="C3547" i="1" s="1"/>
  <c r="C3554" i="1" s="1"/>
  <c r="C3561" i="1" s="1"/>
  <c r="C3568" i="1" s="1"/>
  <c r="C3575" i="1" s="1"/>
  <c r="C3582" i="1" s="1"/>
  <c r="C3589" i="1" s="1"/>
  <c r="C3596" i="1" s="1"/>
  <c r="C3603" i="1" s="1"/>
  <c r="C3610" i="1" s="1"/>
  <c r="C3617" i="1" s="1"/>
  <c r="C3624" i="1" s="1"/>
  <c r="C3631" i="1" s="1"/>
  <c r="C3638" i="1" s="1"/>
  <c r="C3645" i="1" s="1"/>
  <c r="C3652" i="1" s="1"/>
  <c r="C3659" i="1" s="1"/>
  <c r="C3666" i="1" s="1"/>
  <c r="C3673" i="1" s="1"/>
  <c r="C3680" i="1" s="1"/>
  <c r="C3687" i="1" s="1"/>
  <c r="C3694" i="1" s="1"/>
  <c r="C3701" i="1" s="1"/>
  <c r="C3708" i="1" s="1"/>
  <c r="C3715" i="1" s="1"/>
  <c r="C3722" i="1" s="1"/>
  <c r="C3729" i="1" s="1"/>
  <c r="C3736" i="1" s="1"/>
  <c r="C3743" i="1" s="1"/>
  <c r="C3750" i="1" s="1"/>
  <c r="C3757" i="1" s="1"/>
  <c r="C3764" i="1" s="1"/>
  <c r="C3771" i="1" s="1"/>
  <c r="C3778" i="1" s="1"/>
  <c r="C3785" i="1" s="1"/>
  <c r="C3792" i="1" s="1"/>
  <c r="C3799" i="1" s="1"/>
  <c r="C3806" i="1" s="1"/>
  <c r="C3813" i="1" s="1"/>
  <c r="C3820" i="1" s="1"/>
  <c r="C3827" i="1" s="1"/>
  <c r="C3834" i="1" s="1"/>
  <c r="C3841" i="1" s="1"/>
  <c r="C3848" i="1" s="1"/>
  <c r="C3855" i="1" s="1"/>
  <c r="C3862" i="1" s="1"/>
  <c r="C3869" i="1" s="1"/>
  <c r="C3876" i="1" s="1"/>
  <c r="C3883" i="1" s="1"/>
  <c r="C3890" i="1" s="1"/>
  <c r="C3897" i="1" s="1"/>
  <c r="C3904" i="1" s="1"/>
  <c r="C3911" i="1" s="1"/>
  <c r="C3918" i="1" s="1"/>
  <c r="C3925" i="1" s="1"/>
  <c r="C3932" i="1" s="1"/>
  <c r="C3939" i="1" s="1"/>
  <c r="C3946" i="1" s="1"/>
  <c r="C3953" i="1" s="1"/>
  <c r="C3960" i="1" s="1"/>
  <c r="C3967" i="1" s="1"/>
  <c r="C3974" i="1" s="1"/>
  <c r="C3981" i="1" s="1"/>
  <c r="C3988" i="1" s="1"/>
  <c r="C3995" i="1" s="1"/>
  <c r="C4002" i="1" s="1"/>
  <c r="C4009" i="1" s="1"/>
  <c r="C4016" i="1" s="1"/>
  <c r="C4023" i="1" s="1"/>
  <c r="C4030" i="1" s="1"/>
  <c r="C4037" i="1" s="1"/>
  <c r="C4044" i="1" s="1"/>
  <c r="C4051" i="1" s="1"/>
  <c r="C4058" i="1" s="1"/>
  <c r="C4065" i="1" s="1"/>
  <c r="C4072" i="1" s="1"/>
  <c r="C4079" i="1" s="1"/>
  <c r="C4086" i="1" s="1"/>
  <c r="C4093" i="1" s="1"/>
  <c r="C4100" i="1" s="1"/>
  <c r="C4107" i="1" s="1"/>
  <c r="C4114" i="1" s="1"/>
  <c r="C4121" i="1" s="1"/>
  <c r="C4128" i="1" s="1"/>
  <c r="C4135" i="1" s="1"/>
  <c r="C4142" i="1" s="1"/>
  <c r="C4149" i="1" s="1"/>
  <c r="C4156" i="1" s="1"/>
  <c r="C4163" i="1" s="1"/>
  <c r="C4170" i="1" s="1"/>
  <c r="C4177" i="1" s="1"/>
  <c r="C4184" i="1" s="1"/>
  <c r="C4191" i="1" s="1"/>
  <c r="C4198" i="1" s="1"/>
  <c r="C4205" i="1" s="1"/>
  <c r="C4212" i="1" s="1"/>
  <c r="C4219" i="1" s="1"/>
  <c r="C4226" i="1" s="1"/>
  <c r="C4233" i="1" s="1"/>
  <c r="C4240" i="1" s="1"/>
  <c r="C4247" i="1" s="1"/>
  <c r="C4254" i="1" s="1"/>
  <c r="C4261" i="1" s="1"/>
  <c r="C4268" i="1" s="1"/>
  <c r="C4275" i="1" s="1"/>
  <c r="C4282" i="1" s="1"/>
  <c r="C4289" i="1" s="1"/>
  <c r="C4296" i="1" s="1"/>
  <c r="C4303" i="1" s="1"/>
  <c r="C4310" i="1" s="1"/>
  <c r="C4317" i="1" s="1"/>
  <c r="C4324" i="1" s="1"/>
  <c r="C4331" i="1" s="1"/>
  <c r="C4338" i="1" s="1"/>
  <c r="C4345" i="1" s="1"/>
  <c r="C4352" i="1" s="1"/>
  <c r="C4359" i="1" s="1"/>
  <c r="C4366" i="1" s="1"/>
  <c r="C4373" i="1" s="1"/>
  <c r="C4380" i="1" s="1"/>
  <c r="C4387" i="1" s="1"/>
  <c r="C4394" i="1" s="1"/>
  <c r="C4401" i="1" s="1"/>
  <c r="C4408" i="1" s="1"/>
  <c r="C4415" i="1" s="1"/>
  <c r="C4422" i="1" s="1"/>
  <c r="C4429" i="1" s="1"/>
  <c r="C4436" i="1" s="1"/>
  <c r="C4443" i="1" s="1"/>
  <c r="C4450" i="1" s="1"/>
  <c r="C4457" i="1" s="1"/>
  <c r="C4464" i="1" s="1"/>
  <c r="C4471" i="1" s="1"/>
  <c r="C4478" i="1" s="1"/>
  <c r="C4485" i="1" s="1"/>
  <c r="C4492" i="1" s="1"/>
  <c r="C4499" i="1" s="1"/>
  <c r="C4506" i="1" s="1"/>
  <c r="C4513" i="1" s="1"/>
  <c r="C4520" i="1" s="1"/>
  <c r="C4527" i="1" s="1"/>
  <c r="C4534" i="1" s="1"/>
  <c r="C4541" i="1" s="1"/>
  <c r="C4548" i="1" s="1"/>
  <c r="C4555" i="1" s="1"/>
  <c r="C4562" i="1" s="1"/>
  <c r="C4569" i="1" s="1"/>
  <c r="C4576" i="1" s="1"/>
  <c r="C4583" i="1" s="1"/>
  <c r="C4590" i="1" s="1"/>
  <c r="C4597" i="1" s="1"/>
  <c r="C4604" i="1" s="1"/>
  <c r="C4611" i="1" s="1"/>
  <c r="C4618" i="1" s="1"/>
  <c r="C4625" i="1" s="1"/>
  <c r="C4632" i="1" s="1"/>
  <c r="C4639" i="1" s="1"/>
  <c r="C4646" i="1" s="1"/>
  <c r="C4653" i="1" s="1"/>
  <c r="C4660" i="1" s="1"/>
  <c r="C4667" i="1" s="1"/>
  <c r="C4674" i="1" s="1"/>
  <c r="C4681" i="1" s="1"/>
  <c r="C4688" i="1" s="1"/>
  <c r="C4695" i="1" s="1"/>
  <c r="C4702" i="1" s="1"/>
  <c r="C4709" i="1" s="1"/>
  <c r="C4716" i="1" s="1"/>
  <c r="C4723" i="1" s="1"/>
  <c r="C4730" i="1" s="1"/>
  <c r="C4737" i="1" s="1"/>
  <c r="C4744" i="1" s="1"/>
  <c r="C4751" i="1" s="1"/>
  <c r="C4758" i="1" s="1"/>
  <c r="C4765" i="1" s="1"/>
  <c r="C4772" i="1" s="1"/>
  <c r="C4779" i="1" s="1"/>
  <c r="C4786" i="1" s="1"/>
  <c r="C4793" i="1" s="1"/>
  <c r="C4800" i="1" s="1"/>
  <c r="C4807" i="1" s="1"/>
  <c r="C4814" i="1" s="1"/>
  <c r="C4821" i="1" s="1"/>
  <c r="C4828" i="1" s="1"/>
  <c r="C4835" i="1" s="1"/>
  <c r="C4842" i="1" s="1"/>
  <c r="C4849" i="1" s="1"/>
  <c r="C4856" i="1" s="1"/>
  <c r="C4863" i="1" s="1"/>
  <c r="C4870" i="1" s="1"/>
  <c r="C4877" i="1" s="1"/>
  <c r="C4884" i="1" s="1"/>
  <c r="C4891" i="1" s="1"/>
  <c r="C4898" i="1" s="1"/>
  <c r="C4905" i="1" s="1"/>
  <c r="C4912" i="1" s="1"/>
  <c r="C4919" i="1" s="1"/>
  <c r="C4926" i="1" s="1"/>
  <c r="C4933" i="1" s="1"/>
  <c r="C4940" i="1" s="1"/>
  <c r="C4947" i="1" s="1"/>
  <c r="C4954" i="1" s="1"/>
  <c r="C4961" i="1" s="1"/>
  <c r="C4968" i="1" s="1"/>
  <c r="C4975" i="1" s="1"/>
  <c r="C4982" i="1" s="1"/>
  <c r="C4989" i="1" s="1"/>
  <c r="C4996" i="1" s="1"/>
  <c r="C5003" i="1" s="1"/>
  <c r="C5010" i="1" s="1"/>
  <c r="C5017" i="1" s="1"/>
  <c r="C5024" i="1" s="1"/>
  <c r="C5031" i="1" s="1"/>
  <c r="C5038" i="1" s="1"/>
  <c r="C5045" i="1" s="1"/>
  <c r="C5052" i="1" s="1"/>
  <c r="C5059" i="1" s="1"/>
  <c r="C5066" i="1" s="1"/>
  <c r="C5073" i="1" s="1"/>
  <c r="C5080" i="1" s="1"/>
  <c r="C5087" i="1" s="1"/>
  <c r="C5094" i="1" s="1"/>
  <c r="C5101" i="1" s="1"/>
  <c r="C5108" i="1" s="1"/>
  <c r="C5115" i="1" s="1"/>
  <c r="C5122" i="1" s="1"/>
  <c r="C5129" i="1" s="1"/>
  <c r="C5136" i="1" s="1"/>
  <c r="C5143" i="1" s="1"/>
  <c r="C5150" i="1" s="1"/>
  <c r="C5157" i="1" s="1"/>
  <c r="C5164" i="1" s="1"/>
  <c r="C5171" i="1" s="1"/>
  <c r="C5178" i="1" s="1"/>
  <c r="C5185" i="1" s="1"/>
  <c r="C5192" i="1" s="1"/>
  <c r="C5199" i="1" s="1"/>
  <c r="C5206" i="1" s="1"/>
  <c r="C5213" i="1" s="1"/>
  <c r="C5220" i="1" s="1"/>
  <c r="C5227" i="1" s="1"/>
  <c r="C5234" i="1" s="1"/>
  <c r="C5241" i="1" s="1"/>
  <c r="C5248" i="1" s="1"/>
  <c r="C5255" i="1" s="1"/>
  <c r="C5262" i="1" s="1"/>
  <c r="C5269" i="1" s="1"/>
  <c r="C5276" i="1" s="1"/>
  <c r="C5283" i="1" s="1"/>
  <c r="C5290" i="1" s="1"/>
  <c r="C5297" i="1" s="1"/>
  <c r="C5304" i="1" s="1"/>
  <c r="C5311" i="1" s="1"/>
  <c r="C5318" i="1" s="1"/>
  <c r="C5325" i="1" s="1"/>
  <c r="C5332" i="1" s="1"/>
  <c r="C5339" i="1" s="1"/>
  <c r="C5346" i="1" s="1"/>
  <c r="C5353" i="1" s="1"/>
  <c r="C5360" i="1" s="1"/>
  <c r="C5367" i="1" s="1"/>
  <c r="C5374" i="1" s="1"/>
  <c r="C5381" i="1" s="1"/>
  <c r="C5388" i="1" s="1"/>
  <c r="C5395" i="1" s="1"/>
  <c r="C5402" i="1" s="1"/>
  <c r="C5409" i="1" s="1"/>
  <c r="C5416" i="1" s="1"/>
  <c r="C5423" i="1" s="1"/>
  <c r="C5430" i="1" s="1"/>
  <c r="C5437" i="1" s="1"/>
  <c r="C5444" i="1" s="1"/>
  <c r="C5451" i="1" s="1"/>
  <c r="C5458" i="1" s="1"/>
  <c r="C5465" i="1" s="1"/>
  <c r="C5472" i="1" s="1"/>
  <c r="C5479" i="1" s="1"/>
  <c r="C5486" i="1" s="1"/>
  <c r="C5493" i="1" s="1"/>
  <c r="C5500" i="1" s="1"/>
  <c r="C5507" i="1" s="1"/>
  <c r="C5514" i="1" s="1"/>
  <c r="C5521" i="1" s="1"/>
  <c r="C5528" i="1" s="1"/>
  <c r="C5535" i="1" s="1"/>
  <c r="C5542" i="1" s="1"/>
  <c r="C5549" i="1" s="1"/>
  <c r="C5556" i="1" s="1"/>
  <c r="C5563" i="1" s="1"/>
  <c r="C5570" i="1" s="1"/>
  <c r="C5577" i="1" s="1"/>
  <c r="C5584" i="1" s="1"/>
  <c r="C5591" i="1" s="1"/>
  <c r="C5598" i="1" s="1"/>
  <c r="C5605" i="1" s="1"/>
  <c r="C5612" i="1" s="1"/>
  <c r="C5619" i="1" s="1"/>
  <c r="C5626" i="1" s="1"/>
  <c r="C5633" i="1" s="1"/>
  <c r="C5640" i="1" s="1"/>
  <c r="C5647" i="1" s="1"/>
  <c r="C5654" i="1" s="1"/>
  <c r="C5661" i="1" s="1"/>
  <c r="C5668" i="1" s="1"/>
  <c r="C5675" i="1" s="1"/>
  <c r="C5682" i="1" s="1"/>
  <c r="C5689" i="1" s="1"/>
  <c r="C5696" i="1" s="1"/>
  <c r="C5703" i="1" s="1"/>
  <c r="C5710" i="1" s="1"/>
  <c r="C5717" i="1" s="1"/>
  <c r="C5724" i="1" s="1"/>
  <c r="C5731" i="1" s="1"/>
  <c r="C5738" i="1" s="1"/>
  <c r="C5745" i="1" s="1"/>
  <c r="C5752" i="1" s="1"/>
  <c r="C5759" i="1" s="1"/>
  <c r="C5766" i="1" s="1"/>
  <c r="C5773" i="1" s="1"/>
  <c r="C5780" i="1" s="1"/>
  <c r="C5787" i="1" s="1"/>
  <c r="C5794" i="1" s="1"/>
  <c r="C5801" i="1" s="1"/>
  <c r="C5808" i="1" s="1"/>
  <c r="C5815" i="1" s="1"/>
  <c r="C5822" i="1" s="1"/>
  <c r="C5829" i="1" s="1"/>
  <c r="C5836" i="1" s="1"/>
  <c r="C5843" i="1" s="1"/>
  <c r="C5850" i="1" s="1"/>
  <c r="C5857" i="1" s="1"/>
  <c r="C5864" i="1" s="1"/>
  <c r="C5871" i="1" s="1"/>
  <c r="C5878" i="1" s="1"/>
  <c r="C5885" i="1" s="1"/>
  <c r="C5892" i="1" s="1"/>
  <c r="C5899" i="1" s="1"/>
  <c r="C5906" i="1" s="1"/>
  <c r="C5913" i="1" s="1"/>
  <c r="C5920" i="1" s="1"/>
  <c r="C5927" i="1" s="1"/>
  <c r="C5934" i="1" s="1"/>
  <c r="C5941" i="1" s="1"/>
  <c r="C5948" i="1" s="1"/>
  <c r="C5955" i="1" s="1"/>
  <c r="C5962" i="1" s="1"/>
  <c r="C5969" i="1" s="1"/>
  <c r="C5976" i="1" s="1"/>
  <c r="C5983" i="1" s="1"/>
  <c r="C5990" i="1" s="1"/>
  <c r="C5997" i="1" s="1"/>
  <c r="C6004" i="1" s="1"/>
  <c r="C6011" i="1" s="1"/>
  <c r="C6018" i="1" s="1"/>
  <c r="C6025" i="1" s="1"/>
  <c r="C6032" i="1" s="1"/>
  <c r="C6039" i="1" s="1"/>
  <c r="C6046" i="1" s="1"/>
  <c r="C6053" i="1" s="1"/>
  <c r="C6060" i="1" s="1"/>
  <c r="C6067" i="1" s="1"/>
  <c r="C6074" i="1" s="1"/>
  <c r="C6081" i="1" s="1"/>
  <c r="C6088" i="1" s="1"/>
  <c r="C6095" i="1" s="1"/>
  <c r="C6102" i="1" s="1"/>
  <c r="C6109" i="1" s="1"/>
  <c r="C6116" i="1" s="1"/>
  <c r="C6123" i="1" s="1"/>
  <c r="C6130" i="1" s="1"/>
  <c r="C6137" i="1" s="1"/>
  <c r="C6144" i="1" s="1"/>
  <c r="C6151" i="1" s="1"/>
  <c r="C6158" i="1" s="1"/>
  <c r="C6165" i="1" s="1"/>
  <c r="C6172" i="1" s="1"/>
  <c r="C6179" i="1" s="1"/>
  <c r="C6186" i="1" s="1"/>
  <c r="C6193" i="1" s="1"/>
  <c r="C6200" i="1" s="1"/>
  <c r="C6207" i="1" s="1"/>
  <c r="C6214" i="1" s="1"/>
  <c r="C6221" i="1" s="1"/>
  <c r="C6228" i="1" s="1"/>
  <c r="C6235" i="1" s="1"/>
  <c r="C6242" i="1" s="1"/>
  <c r="C6249" i="1" s="1"/>
  <c r="C6256" i="1" s="1"/>
  <c r="C6263" i="1" s="1"/>
  <c r="C6270" i="1" s="1"/>
  <c r="C6277" i="1" s="1"/>
  <c r="C6284" i="1" s="1"/>
  <c r="C6291" i="1" s="1"/>
  <c r="C6298" i="1" s="1"/>
  <c r="C6305" i="1" s="1"/>
  <c r="C6312" i="1" s="1"/>
  <c r="C6319" i="1" s="1"/>
  <c r="C6326" i="1" s="1"/>
  <c r="C6333" i="1" s="1"/>
  <c r="C6340" i="1" s="1"/>
  <c r="C6347" i="1" s="1"/>
  <c r="C6354" i="1" s="1"/>
  <c r="C6361" i="1" s="1"/>
  <c r="C6368" i="1" s="1"/>
  <c r="C6375" i="1" s="1"/>
  <c r="C6382" i="1" s="1"/>
  <c r="C6389" i="1" s="1"/>
  <c r="C6396" i="1" s="1"/>
  <c r="C6403" i="1" s="1"/>
  <c r="C6410" i="1" s="1"/>
  <c r="C6417" i="1" s="1"/>
  <c r="C6424" i="1" s="1"/>
  <c r="C6431" i="1" s="1"/>
  <c r="C6438" i="1" s="1"/>
  <c r="C6445" i="1" s="1"/>
  <c r="C6452" i="1" s="1"/>
  <c r="C6459" i="1" s="1"/>
  <c r="C6466" i="1" s="1"/>
  <c r="C6473" i="1" s="1"/>
  <c r="C6480" i="1" s="1"/>
  <c r="C6487" i="1" s="1"/>
  <c r="C6494" i="1" s="1"/>
  <c r="C6501" i="1" s="1"/>
  <c r="C6508" i="1" s="1"/>
  <c r="C6515" i="1" s="1"/>
  <c r="C6522" i="1" s="1"/>
  <c r="C6529" i="1" s="1"/>
  <c r="C6536" i="1" s="1"/>
  <c r="C6543" i="1" s="1"/>
  <c r="C6550" i="1" s="1"/>
  <c r="C6557" i="1" s="1"/>
  <c r="C6564" i="1" s="1"/>
  <c r="C6571" i="1" s="1"/>
  <c r="C6578" i="1" s="1"/>
  <c r="C6585" i="1" s="1"/>
  <c r="C6592" i="1" s="1"/>
  <c r="C6599" i="1" s="1"/>
  <c r="C6606" i="1" s="1"/>
  <c r="C6613" i="1" s="1"/>
  <c r="C6620" i="1" s="1"/>
  <c r="C6627" i="1" s="1"/>
  <c r="C6634" i="1" s="1"/>
  <c r="C6641" i="1" s="1"/>
  <c r="C6648" i="1" s="1"/>
  <c r="C6655" i="1" s="1"/>
  <c r="C6662" i="1" s="1"/>
  <c r="C6669" i="1" s="1"/>
  <c r="C6676" i="1" s="1"/>
  <c r="C6683" i="1" s="1"/>
  <c r="C6690" i="1" s="1"/>
  <c r="C6697" i="1" s="1"/>
  <c r="C6704" i="1" s="1"/>
  <c r="C6711" i="1" s="1"/>
  <c r="C6718" i="1" s="1"/>
  <c r="C6725" i="1" s="1"/>
  <c r="C6732" i="1" s="1"/>
  <c r="C6739" i="1" s="1"/>
  <c r="C6746" i="1" s="1"/>
  <c r="C6753" i="1" s="1"/>
  <c r="C6760" i="1" s="1"/>
  <c r="C6767" i="1" s="1"/>
  <c r="C6774" i="1" s="1"/>
  <c r="C6781" i="1" s="1"/>
  <c r="C6788" i="1" s="1"/>
  <c r="C6795" i="1" s="1"/>
  <c r="C6802" i="1" s="1"/>
  <c r="C6809" i="1" s="1"/>
  <c r="C6816" i="1" s="1"/>
  <c r="C6823" i="1" s="1"/>
  <c r="C6830" i="1" s="1"/>
  <c r="C6837" i="1" s="1"/>
  <c r="C6844" i="1" s="1"/>
  <c r="C6851" i="1" s="1"/>
  <c r="C6858" i="1" s="1"/>
  <c r="C6865" i="1" s="1"/>
  <c r="C6872" i="1" s="1"/>
  <c r="C6879" i="1" s="1"/>
  <c r="C6886" i="1" s="1"/>
  <c r="C6893" i="1" s="1"/>
  <c r="C6900" i="1" s="1"/>
  <c r="C6907" i="1" s="1"/>
  <c r="C6914" i="1" s="1"/>
  <c r="C6921" i="1" s="1"/>
  <c r="C6928" i="1" s="1"/>
  <c r="C6935" i="1" s="1"/>
  <c r="C6942" i="1" s="1"/>
  <c r="C6949" i="1" s="1"/>
  <c r="C6956" i="1" s="1"/>
  <c r="C6963" i="1" s="1"/>
  <c r="C6970" i="1" s="1"/>
  <c r="C6977" i="1" s="1"/>
  <c r="C6984" i="1" s="1"/>
  <c r="C6991" i="1" s="1"/>
  <c r="C6998" i="1" s="1"/>
  <c r="C7005" i="1" s="1"/>
  <c r="C7012" i="1" s="1"/>
  <c r="C7019" i="1" s="1"/>
  <c r="C7026" i="1" s="1"/>
  <c r="C7033" i="1" s="1"/>
  <c r="C7040" i="1" s="1"/>
  <c r="C7047" i="1" s="1"/>
  <c r="C7054" i="1" s="1"/>
  <c r="C7061" i="1" s="1"/>
  <c r="C7068" i="1" s="1"/>
  <c r="C7075" i="1" s="1"/>
  <c r="C7082" i="1" s="1"/>
  <c r="C7089" i="1" s="1"/>
  <c r="C7096" i="1" s="1"/>
  <c r="C7103" i="1" s="1"/>
  <c r="C7110" i="1" s="1"/>
  <c r="C7117" i="1" s="1"/>
  <c r="C7124" i="1" s="1"/>
  <c r="C7131" i="1" s="1"/>
  <c r="C7138" i="1" s="1"/>
  <c r="C7145" i="1" s="1"/>
  <c r="C7152" i="1" s="1"/>
  <c r="C7159" i="1" s="1"/>
  <c r="C7166" i="1" s="1"/>
  <c r="C7173" i="1" s="1"/>
  <c r="C7180" i="1" s="1"/>
  <c r="C7187" i="1" s="1"/>
  <c r="C7194" i="1" s="1"/>
  <c r="C7201" i="1" s="1"/>
  <c r="C7208" i="1" s="1"/>
  <c r="C7215" i="1" s="1"/>
  <c r="C7222" i="1" s="1"/>
  <c r="C7229" i="1" s="1"/>
  <c r="C7236" i="1" s="1"/>
  <c r="C7243" i="1" s="1"/>
  <c r="C7250" i="1" s="1"/>
  <c r="C7257" i="1" s="1"/>
  <c r="C7264" i="1" s="1"/>
  <c r="C7271" i="1" s="1"/>
  <c r="C7278" i="1" s="1"/>
  <c r="C7285" i="1" s="1"/>
  <c r="C7292" i="1" s="1"/>
  <c r="C7299" i="1" s="1"/>
  <c r="C7306" i="1" s="1"/>
  <c r="C7313" i="1" s="1"/>
  <c r="C7320" i="1" s="1"/>
  <c r="C7327" i="1" s="1"/>
  <c r="C7334" i="1" s="1"/>
  <c r="C7341" i="1" s="1"/>
  <c r="C7348" i="1" s="1"/>
  <c r="C7355" i="1" s="1"/>
  <c r="C7362" i="1" s="1"/>
  <c r="C7369" i="1" s="1"/>
  <c r="C7376" i="1" s="1"/>
  <c r="C7383" i="1" s="1"/>
  <c r="C7390" i="1" s="1"/>
  <c r="C7397" i="1" s="1"/>
  <c r="C7404" i="1" s="1"/>
  <c r="C7411" i="1" s="1"/>
  <c r="C7418" i="1" s="1"/>
  <c r="C7425" i="1" s="1"/>
  <c r="C7432" i="1" s="1"/>
  <c r="C7439" i="1" s="1"/>
  <c r="C7446" i="1" s="1"/>
  <c r="C7453" i="1" s="1"/>
  <c r="C7460" i="1" s="1"/>
  <c r="C7467" i="1" s="1"/>
  <c r="C7474" i="1" s="1"/>
  <c r="C7481" i="1" s="1"/>
  <c r="C7488" i="1" s="1"/>
  <c r="C7495" i="1" s="1"/>
  <c r="C7502" i="1" s="1"/>
  <c r="C7509" i="1" s="1"/>
  <c r="C7516" i="1" s="1"/>
  <c r="C7523" i="1" s="1"/>
  <c r="C7530" i="1" s="1"/>
  <c r="C7537" i="1" s="1"/>
  <c r="C7544" i="1" s="1"/>
  <c r="C7551" i="1" s="1"/>
  <c r="C7558" i="1" s="1"/>
  <c r="C7565" i="1" s="1"/>
  <c r="C7572" i="1" s="1"/>
  <c r="C7579" i="1" s="1"/>
  <c r="C7586" i="1" s="1"/>
  <c r="C7593" i="1" s="1"/>
  <c r="C7600" i="1" s="1"/>
  <c r="C7607" i="1" s="1"/>
  <c r="C7614" i="1" s="1"/>
  <c r="C7621" i="1" s="1"/>
  <c r="C7628" i="1" s="1"/>
  <c r="C7635" i="1" s="1"/>
  <c r="C7642" i="1" s="1"/>
  <c r="C7649" i="1" s="1"/>
  <c r="C7656" i="1" s="1"/>
  <c r="C7663" i="1" s="1"/>
  <c r="C7670" i="1" s="1"/>
  <c r="C7677" i="1" s="1"/>
  <c r="C7684" i="1" s="1"/>
  <c r="C7691" i="1" s="1"/>
  <c r="C7698" i="1" s="1"/>
  <c r="C7705" i="1" s="1"/>
  <c r="C7712" i="1" s="1"/>
  <c r="C7719" i="1" s="1"/>
  <c r="C7726" i="1" s="1"/>
  <c r="C7733" i="1" s="1"/>
  <c r="C7740" i="1" s="1"/>
  <c r="C7747" i="1" s="1"/>
  <c r="C7754" i="1" s="1"/>
  <c r="C7761" i="1" s="1"/>
  <c r="C7768" i="1" s="1"/>
  <c r="C7775" i="1" s="1"/>
  <c r="C7782" i="1" s="1"/>
  <c r="C7789" i="1" s="1"/>
  <c r="C7796" i="1" s="1"/>
  <c r="C7803" i="1" s="1"/>
  <c r="C7810" i="1" s="1"/>
  <c r="C7817" i="1" s="1"/>
  <c r="C7824" i="1" s="1"/>
  <c r="C7831" i="1" s="1"/>
  <c r="C7838" i="1" s="1"/>
  <c r="C7845" i="1" s="1"/>
  <c r="C7852" i="1" s="1"/>
  <c r="C7859" i="1" s="1"/>
  <c r="C7866" i="1" s="1"/>
  <c r="C7873" i="1" s="1"/>
  <c r="C7880" i="1" s="1"/>
  <c r="C7887" i="1" s="1"/>
  <c r="C7894" i="1" s="1"/>
  <c r="C7901" i="1" s="1"/>
  <c r="C7908" i="1" s="1"/>
  <c r="C7915" i="1" s="1"/>
  <c r="C7922" i="1" s="1"/>
  <c r="C7929" i="1" s="1"/>
  <c r="C7936" i="1" s="1"/>
  <c r="C7943" i="1" s="1"/>
  <c r="C7950" i="1" s="1"/>
  <c r="C7957" i="1" s="1"/>
  <c r="C7964" i="1" s="1"/>
  <c r="C7971" i="1" s="1"/>
  <c r="C7978" i="1" s="1"/>
  <c r="C7985" i="1" s="1"/>
  <c r="C7992" i="1" s="1"/>
  <c r="C7999" i="1" s="1"/>
  <c r="C8006" i="1" s="1"/>
  <c r="C8013" i="1" s="1"/>
  <c r="C8020" i="1" s="1"/>
  <c r="C8027" i="1" s="1"/>
  <c r="C8034" i="1" s="1"/>
  <c r="C8041" i="1" s="1"/>
  <c r="C8048" i="1" s="1"/>
  <c r="C8055" i="1" s="1"/>
  <c r="C8062" i="1" s="1"/>
  <c r="C8069" i="1" s="1"/>
  <c r="C8076" i="1" s="1"/>
  <c r="C8083" i="1" s="1"/>
  <c r="C8090" i="1" s="1"/>
  <c r="C8097" i="1" s="1"/>
  <c r="C8104" i="1" s="1"/>
  <c r="C8111" i="1" s="1"/>
  <c r="C8118" i="1" s="1"/>
  <c r="C8125" i="1" s="1"/>
  <c r="C8132" i="1" s="1"/>
  <c r="C8139" i="1" s="1"/>
  <c r="C8146" i="1" s="1"/>
  <c r="C8153" i="1" s="1"/>
  <c r="C8160" i="1" s="1"/>
  <c r="C8167" i="1" s="1"/>
  <c r="C8174" i="1" s="1"/>
  <c r="C8181" i="1" s="1"/>
  <c r="C8188" i="1" s="1"/>
  <c r="C8195" i="1" s="1"/>
  <c r="C8202" i="1" s="1"/>
  <c r="C8209" i="1" s="1"/>
  <c r="C8216" i="1" s="1"/>
  <c r="C8223" i="1" s="1"/>
  <c r="C8230" i="1" s="1"/>
  <c r="C8237" i="1" s="1"/>
  <c r="C8244" i="1" s="1"/>
  <c r="C8251" i="1" s="1"/>
  <c r="C8258" i="1" s="1"/>
  <c r="C8265" i="1" s="1"/>
  <c r="C8272" i="1" s="1"/>
  <c r="C8279" i="1" s="1"/>
  <c r="C8286" i="1" s="1"/>
  <c r="C8293" i="1" s="1"/>
  <c r="C8300" i="1" s="1"/>
  <c r="C8307" i="1" s="1"/>
  <c r="C8314" i="1" s="1"/>
  <c r="C8321" i="1" s="1"/>
  <c r="C8328" i="1" s="1"/>
  <c r="C8335" i="1" s="1"/>
  <c r="C8342" i="1" s="1"/>
  <c r="C8349" i="1" s="1"/>
  <c r="C8356" i="1" s="1"/>
  <c r="C8363" i="1" s="1"/>
  <c r="C8370" i="1" s="1"/>
  <c r="C8377" i="1" s="1"/>
  <c r="C8384" i="1" s="1"/>
  <c r="C8391" i="1" s="1"/>
  <c r="C8398" i="1" s="1"/>
  <c r="C8405" i="1" s="1"/>
  <c r="C8412" i="1" s="1"/>
  <c r="C8419" i="1" s="1"/>
  <c r="C8426" i="1" s="1"/>
  <c r="C8433" i="1" s="1"/>
  <c r="C8440" i="1" s="1"/>
  <c r="C8447" i="1" s="1"/>
  <c r="C8454" i="1" s="1"/>
  <c r="C8461" i="1" s="1"/>
  <c r="C8468" i="1" s="1"/>
  <c r="C8475" i="1" s="1"/>
  <c r="C8482" i="1" s="1"/>
  <c r="C8489" i="1" s="1"/>
  <c r="C8496" i="1" s="1"/>
  <c r="C8503" i="1" s="1"/>
  <c r="C8510" i="1" s="1"/>
  <c r="C8517" i="1" s="1"/>
  <c r="C8524" i="1" s="1"/>
  <c r="C8531" i="1" s="1"/>
  <c r="C8538" i="1" s="1"/>
  <c r="C8545" i="1" s="1"/>
  <c r="C8552" i="1" s="1"/>
  <c r="C8559" i="1" s="1"/>
  <c r="C8566" i="1" s="1"/>
  <c r="C8573" i="1" s="1"/>
  <c r="C8580" i="1" s="1"/>
  <c r="C8587" i="1" s="1"/>
  <c r="C8594" i="1" s="1"/>
  <c r="C8601" i="1" s="1"/>
  <c r="C8608" i="1" s="1"/>
  <c r="C8615" i="1" s="1"/>
  <c r="C8622" i="1" s="1"/>
  <c r="C8629" i="1" s="1"/>
  <c r="C8636" i="1" s="1"/>
  <c r="C8643" i="1" s="1"/>
  <c r="C8650" i="1" s="1"/>
  <c r="C8657" i="1" s="1"/>
  <c r="C8664" i="1" s="1"/>
  <c r="C8671" i="1" s="1"/>
  <c r="C8678" i="1" s="1"/>
  <c r="C8685" i="1" s="1"/>
  <c r="C8692" i="1" s="1"/>
  <c r="C8699" i="1" s="1"/>
  <c r="C8706" i="1" s="1"/>
  <c r="C8713" i="1" s="1"/>
  <c r="C8720" i="1" s="1"/>
  <c r="C8727" i="1" s="1"/>
  <c r="C8734" i="1" s="1"/>
  <c r="C8741" i="1" s="1"/>
  <c r="C8748" i="1" s="1"/>
  <c r="C8755" i="1" s="1"/>
  <c r="C8762" i="1" s="1"/>
  <c r="C8769" i="1" s="1"/>
  <c r="C8776" i="1" s="1"/>
  <c r="C8783" i="1" s="1"/>
  <c r="C8790" i="1" s="1"/>
  <c r="C8797" i="1" s="1"/>
  <c r="C8804" i="1" s="1"/>
  <c r="C8811" i="1" s="1"/>
  <c r="C8818" i="1" s="1"/>
  <c r="C8825" i="1" s="1"/>
  <c r="C8832" i="1" s="1"/>
  <c r="C8839" i="1" s="1"/>
  <c r="C8846" i="1" s="1"/>
  <c r="C8853" i="1" s="1"/>
  <c r="C8860" i="1" s="1"/>
  <c r="C8867" i="1" s="1"/>
  <c r="C8874" i="1" s="1"/>
  <c r="C8881" i="1" s="1"/>
  <c r="C8888" i="1" s="1"/>
  <c r="C8895" i="1" s="1"/>
  <c r="C8902" i="1" s="1"/>
  <c r="C8909" i="1" s="1"/>
  <c r="C8916" i="1" s="1"/>
  <c r="C8923" i="1" s="1"/>
  <c r="C8930" i="1" s="1"/>
  <c r="C8937" i="1" s="1"/>
  <c r="C8944" i="1" s="1"/>
  <c r="C8951" i="1" s="1"/>
  <c r="C8958" i="1" s="1"/>
  <c r="C8965" i="1" s="1"/>
  <c r="C8972" i="1" s="1"/>
  <c r="C8979" i="1" s="1"/>
  <c r="C8986" i="1" s="1"/>
  <c r="C8993" i="1" s="1"/>
  <c r="C9000" i="1" s="1"/>
  <c r="C9007" i="1" s="1"/>
  <c r="C9014" i="1" s="1"/>
  <c r="C9021" i="1" s="1"/>
  <c r="C9028" i="1" s="1"/>
  <c r="C9035" i="1" s="1"/>
  <c r="C9042" i="1" s="1"/>
  <c r="C9049" i="1" s="1"/>
  <c r="C9056" i="1" s="1"/>
  <c r="C9063" i="1" s="1"/>
  <c r="C9070" i="1" s="1"/>
  <c r="C9077" i="1" s="1"/>
  <c r="C9084" i="1" s="1"/>
  <c r="C9091" i="1" s="1"/>
  <c r="C9098" i="1" s="1"/>
  <c r="C9105" i="1" s="1"/>
  <c r="C9112" i="1" s="1"/>
  <c r="C9119" i="1" s="1"/>
  <c r="C9126" i="1" s="1"/>
  <c r="C9133" i="1" s="1"/>
  <c r="C9140" i="1" s="1"/>
  <c r="C9147" i="1" s="1"/>
  <c r="C9154" i="1" s="1"/>
  <c r="C9161" i="1" s="1"/>
  <c r="C9168" i="1" s="1"/>
  <c r="C9175" i="1" s="1"/>
  <c r="C9182" i="1" s="1"/>
  <c r="C9189" i="1" s="1"/>
  <c r="C9196" i="1" s="1"/>
  <c r="C9203" i="1" s="1"/>
  <c r="C9210" i="1" s="1"/>
  <c r="C9217" i="1" s="1"/>
  <c r="C9224" i="1" s="1"/>
  <c r="C9231" i="1" s="1"/>
  <c r="C9238" i="1" s="1"/>
  <c r="C9245" i="1" s="1"/>
  <c r="C9252" i="1" s="1"/>
  <c r="C9259" i="1" s="1"/>
  <c r="C9266" i="1" s="1"/>
  <c r="C9273" i="1" s="1"/>
  <c r="C9280" i="1" s="1"/>
  <c r="C9287" i="1" s="1"/>
  <c r="C9294" i="1" s="1"/>
  <c r="C9301" i="1" s="1"/>
  <c r="C9308" i="1" s="1"/>
  <c r="C9315" i="1" s="1"/>
  <c r="C9322" i="1" s="1"/>
  <c r="C9329" i="1" s="1"/>
  <c r="C9336" i="1" s="1"/>
  <c r="C9343" i="1" s="1"/>
  <c r="C9350" i="1" s="1"/>
  <c r="C9357" i="1" s="1"/>
  <c r="C9364" i="1" s="1"/>
  <c r="C9371" i="1" s="1"/>
  <c r="C9378" i="1" s="1"/>
  <c r="C9385" i="1" s="1"/>
  <c r="C9392" i="1" s="1"/>
  <c r="C9399" i="1" s="1"/>
  <c r="C9406" i="1" s="1"/>
  <c r="C9413" i="1" s="1"/>
  <c r="C9420" i="1" s="1"/>
  <c r="C9427" i="1" s="1"/>
  <c r="C9434" i="1" s="1"/>
  <c r="C9441" i="1" s="1"/>
  <c r="C9448" i="1" s="1"/>
  <c r="C9455" i="1" s="1"/>
  <c r="C9462" i="1" s="1"/>
  <c r="C9469" i="1" s="1"/>
  <c r="C9476" i="1" s="1"/>
  <c r="C9483" i="1" s="1"/>
  <c r="C9490" i="1" s="1"/>
  <c r="C9497" i="1" s="1"/>
  <c r="C9504" i="1" s="1"/>
  <c r="C9511" i="1" s="1"/>
  <c r="C9518" i="1" s="1"/>
  <c r="C9525" i="1" s="1"/>
  <c r="C9532" i="1" s="1"/>
  <c r="C9539" i="1" s="1"/>
  <c r="C9546" i="1" s="1"/>
  <c r="C9553" i="1" s="1"/>
  <c r="C9560" i="1" s="1"/>
  <c r="C9567" i="1" s="1"/>
  <c r="C9574" i="1" s="1"/>
  <c r="C9581" i="1" s="1"/>
  <c r="C9588" i="1" s="1"/>
  <c r="C9595" i="1" s="1"/>
  <c r="C9602" i="1" s="1"/>
  <c r="C9609" i="1" s="1"/>
  <c r="C9616" i="1" s="1"/>
  <c r="C9623" i="1" s="1"/>
  <c r="C9630" i="1" s="1"/>
  <c r="C9637" i="1" s="1"/>
  <c r="C9644" i="1" s="1"/>
  <c r="C9651" i="1" s="1"/>
  <c r="C9658" i="1" s="1"/>
  <c r="C9665" i="1" s="1"/>
  <c r="C9672" i="1" s="1"/>
  <c r="C9679" i="1" s="1"/>
  <c r="C9686" i="1" s="1"/>
  <c r="C9693" i="1" s="1"/>
  <c r="C9700" i="1" s="1"/>
  <c r="C9707" i="1" s="1"/>
  <c r="C9714" i="1" s="1"/>
  <c r="C9721" i="1" s="1"/>
  <c r="C9728" i="1" s="1"/>
  <c r="C9735" i="1" s="1"/>
  <c r="C9742" i="1" s="1"/>
  <c r="C9749" i="1" s="1"/>
  <c r="C9756" i="1" s="1"/>
  <c r="C9763" i="1" s="1"/>
  <c r="C9770" i="1" s="1"/>
  <c r="C9777" i="1" s="1"/>
  <c r="C9784" i="1" s="1"/>
  <c r="C9791" i="1" s="1"/>
  <c r="C9798" i="1" s="1"/>
  <c r="C9805" i="1" s="1"/>
  <c r="C9812" i="1" s="1"/>
  <c r="C9819" i="1" s="1"/>
  <c r="C9826" i="1" s="1"/>
  <c r="C9833" i="1" s="1"/>
  <c r="C9840" i="1" s="1"/>
  <c r="C9847" i="1" s="1"/>
  <c r="C9854" i="1" s="1"/>
  <c r="C9861" i="1" s="1"/>
  <c r="C9868" i="1" s="1"/>
  <c r="C9875" i="1" s="1"/>
  <c r="C9882" i="1" s="1"/>
  <c r="C9889" i="1" s="1"/>
  <c r="C9896" i="1" s="1"/>
  <c r="C9903" i="1" s="1"/>
  <c r="C9910" i="1" s="1"/>
  <c r="C9917" i="1" s="1"/>
  <c r="C9924" i="1" s="1"/>
  <c r="C9931" i="1" s="1"/>
  <c r="C9938" i="1" s="1"/>
  <c r="C9945" i="1" s="1"/>
  <c r="C9952" i="1" s="1"/>
  <c r="C9959" i="1" s="1"/>
  <c r="C9966" i="1" s="1"/>
  <c r="C9973" i="1" s="1"/>
  <c r="C9980" i="1" s="1"/>
  <c r="C9987" i="1" s="1"/>
  <c r="C9994" i="1" s="1"/>
  <c r="C10001" i="1" s="1"/>
  <c r="C10008" i="1" s="1"/>
  <c r="C10015" i="1" s="1"/>
  <c r="C10022" i="1" s="1"/>
  <c r="C10029" i="1" s="1"/>
  <c r="C10036" i="1" s="1"/>
  <c r="C10043" i="1" s="1"/>
  <c r="C10050" i="1" s="1"/>
  <c r="C10057" i="1" s="1"/>
  <c r="C10064" i="1" s="1"/>
  <c r="C10071" i="1" s="1"/>
  <c r="C10078" i="1" s="1"/>
  <c r="C10085" i="1" s="1"/>
  <c r="C10092" i="1" s="1"/>
  <c r="C10099" i="1" s="1"/>
  <c r="C10106" i="1" s="1"/>
  <c r="C10113" i="1" s="1"/>
  <c r="C10120" i="1" s="1"/>
  <c r="C10127" i="1" s="1"/>
  <c r="C10134" i="1" s="1"/>
  <c r="C10141" i="1" s="1"/>
  <c r="C10148" i="1" s="1"/>
  <c r="C10155" i="1" s="1"/>
  <c r="C10162" i="1" s="1"/>
  <c r="C10169" i="1" s="1"/>
  <c r="C10176" i="1" s="1"/>
  <c r="C10183" i="1" s="1"/>
  <c r="C10190" i="1" s="1"/>
  <c r="C10197" i="1" s="1"/>
  <c r="C10204" i="1" s="1"/>
  <c r="C10211" i="1" s="1"/>
  <c r="C10218" i="1" s="1"/>
  <c r="C10225" i="1" s="1"/>
  <c r="C10232" i="1" s="1"/>
  <c r="C10239" i="1" s="1"/>
  <c r="C10246" i="1" s="1"/>
  <c r="C10253" i="1" s="1"/>
  <c r="C10260" i="1" s="1"/>
  <c r="C10267" i="1" s="1"/>
  <c r="C10274" i="1" s="1"/>
  <c r="C10281" i="1" s="1"/>
  <c r="C10288" i="1" s="1"/>
  <c r="C10295" i="1" s="1"/>
  <c r="C10302" i="1" s="1"/>
  <c r="C10309" i="1" s="1"/>
  <c r="C10316" i="1" s="1"/>
  <c r="C10323" i="1" s="1"/>
  <c r="C10330" i="1" s="1"/>
  <c r="C10337" i="1" s="1"/>
  <c r="C10344" i="1" s="1"/>
  <c r="C10351" i="1" s="1"/>
  <c r="C10358" i="1" s="1"/>
  <c r="C10365" i="1" s="1"/>
  <c r="C10372" i="1" s="1"/>
  <c r="C10379" i="1" s="1"/>
  <c r="C10386" i="1" s="1"/>
  <c r="C10393" i="1" s="1"/>
  <c r="C10400" i="1" s="1"/>
  <c r="C10407" i="1" s="1"/>
  <c r="C10414" i="1" s="1"/>
  <c r="C10421" i="1" s="1"/>
  <c r="C10428" i="1" s="1"/>
  <c r="C10435" i="1" s="1"/>
  <c r="C10442" i="1" s="1"/>
  <c r="C10449" i="1" s="1"/>
  <c r="C10456" i="1" s="1"/>
  <c r="C10463" i="1" s="1"/>
  <c r="C10470" i="1" s="1"/>
  <c r="C10477" i="1" s="1"/>
  <c r="C10484" i="1" s="1"/>
  <c r="C10491" i="1" s="1"/>
  <c r="C10498" i="1" s="1"/>
  <c r="C10505" i="1" s="1"/>
  <c r="C10512" i="1" s="1"/>
  <c r="C10519" i="1" s="1"/>
  <c r="C10526" i="1" s="1"/>
  <c r="C10533" i="1" s="1"/>
  <c r="C10540" i="1" s="1"/>
  <c r="C10547" i="1" s="1"/>
  <c r="C10554" i="1" s="1"/>
  <c r="C10561" i="1" s="1"/>
  <c r="C10568" i="1" s="1"/>
  <c r="C10575" i="1" s="1"/>
  <c r="C10582" i="1" s="1"/>
  <c r="C10589" i="1" s="1"/>
  <c r="C10596" i="1" s="1"/>
  <c r="C10603" i="1" s="1"/>
  <c r="C10610" i="1" s="1"/>
  <c r="C10617" i="1" s="1"/>
  <c r="C10624" i="1" s="1"/>
  <c r="C10631" i="1" s="1"/>
  <c r="C10638" i="1" s="1"/>
  <c r="C10645" i="1" s="1"/>
  <c r="C10652" i="1" s="1"/>
  <c r="C10659" i="1" s="1"/>
  <c r="C10666" i="1" s="1"/>
  <c r="C10673" i="1" s="1"/>
  <c r="C10680" i="1" s="1"/>
  <c r="C10687" i="1" s="1"/>
  <c r="C10694" i="1" s="1"/>
  <c r="C10701" i="1" s="1"/>
  <c r="C10708" i="1" s="1"/>
  <c r="C10715" i="1" s="1"/>
  <c r="C10722" i="1" s="1"/>
  <c r="C10729" i="1" s="1"/>
  <c r="C10736" i="1" s="1"/>
  <c r="C10743" i="1" s="1"/>
  <c r="C10750" i="1" s="1"/>
  <c r="C10757" i="1" s="1"/>
  <c r="C10764" i="1" s="1"/>
  <c r="C10771" i="1" s="1"/>
  <c r="C10778" i="1" s="1"/>
  <c r="C10785" i="1" s="1"/>
  <c r="C10792" i="1" s="1"/>
  <c r="C10799" i="1" s="1"/>
  <c r="C10806" i="1" s="1"/>
  <c r="C10813" i="1" s="1"/>
  <c r="C10820" i="1" s="1"/>
  <c r="C10827" i="1" s="1"/>
  <c r="C10834" i="1" s="1"/>
  <c r="C10841" i="1" s="1"/>
  <c r="C10848" i="1" s="1"/>
  <c r="C10855" i="1" s="1"/>
  <c r="C10862" i="1" s="1"/>
  <c r="C10869" i="1" s="1"/>
  <c r="C10876" i="1" s="1"/>
  <c r="C10883" i="1" s="1"/>
  <c r="C10890" i="1" s="1"/>
  <c r="C10897" i="1" s="1"/>
  <c r="C10904" i="1" s="1"/>
  <c r="C10911" i="1" s="1"/>
  <c r="C10918" i="1" s="1"/>
  <c r="C10925" i="1" s="1"/>
  <c r="C10932" i="1" s="1"/>
  <c r="C10939" i="1" s="1"/>
  <c r="C10946" i="1" s="1"/>
  <c r="C10953" i="1" s="1"/>
  <c r="C10960" i="1" s="1"/>
  <c r="C10967" i="1" s="1"/>
  <c r="B19" i="1"/>
  <c r="B26" i="1" s="1"/>
  <c r="B33" i="1" s="1"/>
  <c r="B40" i="1" s="1"/>
  <c r="B47" i="1" s="1"/>
  <c r="B54" i="1" s="1"/>
  <c r="B61" i="1" s="1"/>
  <c r="B68" i="1" s="1"/>
  <c r="B75" i="1" s="1"/>
  <c r="B82" i="1" s="1"/>
  <c r="B89" i="1" s="1"/>
  <c r="B96" i="1" s="1"/>
  <c r="B103" i="1" s="1"/>
  <c r="B110" i="1" s="1"/>
  <c r="B117" i="1" s="1"/>
  <c r="B124" i="1" s="1"/>
  <c r="B131" i="1" s="1"/>
  <c r="B138" i="1" s="1"/>
  <c r="B145" i="1" s="1"/>
  <c r="B152" i="1" s="1"/>
  <c r="B159" i="1" s="1"/>
  <c r="B166" i="1" s="1"/>
  <c r="B173" i="1" s="1"/>
  <c r="B180" i="1" s="1"/>
  <c r="B187" i="1" s="1"/>
  <c r="B194" i="1" s="1"/>
  <c r="B201" i="1" s="1"/>
  <c r="B208" i="1" s="1"/>
  <c r="B215" i="1" s="1"/>
  <c r="B222" i="1" s="1"/>
  <c r="B229" i="1" s="1"/>
  <c r="B236" i="1" s="1"/>
  <c r="B243" i="1" s="1"/>
  <c r="B250" i="1" s="1"/>
  <c r="B257" i="1" s="1"/>
  <c r="B264" i="1" s="1"/>
  <c r="B271" i="1" s="1"/>
  <c r="B278" i="1" s="1"/>
  <c r="B285" i="1" s="1"/>
  <c r="B292" i="1" s="1"/>
  <c r="B299" i="1" s="1"/>
  <c r="B306" i="1" s="1"/>
  <c r="B313" i="1" s="1"/>
  <c r="B320" i="1" s="1"/>
  <c r="B327" i="1" s="1"/>
  <c r="B334" i="1" s="1"/>
  <c r="B341" i="1" s="1"/>
  <c r="B348" i="1" s="1"/>
  <c r="B355" i="1" s="1"/>
  <c r="B362" i="1" s="1"/>
  <c r="B369" i="1" s="1"/>
  <c r="B376" i="1" s="1"/>
  <c r="B383" i="1" s="1"/>
  <c r="B390" i="1" s="1"/>
  <c r="B397" i="1" s="1"/>
  <c r="B404" i="1" s="1"/>
  <c r="B411" i="1" s="1"/>
  <c r="B418" i="1" s="1"/>
  <c r="B425" i="1" s="1"/>
  <c r="B432" i="1" s="1"/>
  <c r="B439" i="1" s="1"/>
  <c r="B446" i="1" s="1"/>
  <c r="B453" i="1" s="1"/>
  <c r="B460" i="1" s="1"/>
  <c r="B467" i="1" s="1"/>
  <c r="B474" i="1" s="1"/>
  <c r="B481" i="1" s="1"/>
  <c r="B488" i="1" s="1"/>
  <c r="B495" i="1" s="1"/>
  <c r="B502" i="1" s="1"/>
  <c r="B509" i="1" s="1"/>
  <c r="B516" i="1" s="1"/>
  <c r="B523" i="1" s="1"/>
  <c r="B530" i="1" s="1"/>
  <c r="B537" i="1" s="1"/>
  <c r="B544" i="1" s="1"/>
  <c r="B551" i="1" s="1"/>
  <c r="B558" i="1" s="1"/>
  <c r="B565" i="1" s="1"/>
  <c r="B572" i="1" s="1"/>
  <c r="B579" i="1" s="1"/>
  <c r="B586" i="1" s="1"/>
  <c r="B593" i="1" s="1"/>
  <c r="B600" i="1" s="1"/>
  <c r="B607" i="1" s="1"/>
  <c r="B614" i="1" s="1"/>
  <c r="B621" i="1" s="1"/>
  <c r="B628" i="1" s="1"/>
  <c r="B635" i="1" s="1"/>
  <c r="B642" i="1" s="1"/>
  <c r="B649" i="1" s="1"/>
  <c r="B656" i="1" s="1"/>
  <c r="B663" i="1" s="1"/>
  <c r="B670" i="1" s="1"/>
  <c r="B677" i="1" s="1"/>
  <c r="B684" i="1" s="1"/>
  <c r="B691" i="1" s="1"/>
  <c r="B698" i="1" s="1"/>
  <c r="B705" i="1" s="1"/>
  <c r="B712" i="1" s="1"/>
  <c r="B719" i="1" s="1"/>
  <c r="B726" i="1" s="1"/>
  <c r="B733" i="1" s="1"/>
  <c r="B740" i="1" s="1"/>
  <c r="B747" i="1" s="1"/>
  <c r="B754" i="1" s="1"/>
  <c r="B761" i="1" s="1"/>
  <c r="B768" i="1" s="1"/>
  <c r="B775" i="1" s="1"/>
  <c r="B782" i="1" s="1"/>
  <c r="B789" i="1" s="1"/>
  <c r="B796" i="1" s="1"/>
  <c r="B803" i="1" s="1"/>
  <c r="B810" i="1" s="1"/>
  <c r="B817" i="1" s="1"/>
  <c r="B824" i="1" s="1"/>
  <c r="B831" i="1" s="1"/>
  <c r="B838" i="1" s="1"/>
  <c r="B845" i="1" s="1"/>
  <c r="B852" i="1" s="1"/>
  <c r="B859" i="1" s="1"/>
  <c r="B866" i="1" s="1"/>
  <c r="B873" i="1" s="1"/>
  <c r="B880" i="1" s="1"/>
  <c r="B887" i="1" s="1"/>
  <c r="B894" i="1" s="1"/>
  <c r="B901" i="1" s="1"/>
  <c r="B908" i="1" s="1"/>
  <c r="B915" i="1" s="1"/>
  <c r="B922" i="1" s="1"/>
  <c r="B929" i="1" s="1"/>
  <c r="B936" i="1" s="1"/>
  <c r="B943" i="1" s="1"/>
  <c r="B950" i="1" s="1"/>
  <c r="B957" i="1" s="1"/>
  <c r="B964" i="1" s="1"/>
  <c r="B971" i="1" s="1"/>
  <c r="B978" i="1" s="1"/>
  <c r="B985" i="1" s="1"/>
  <c r="B992" i="1" s="1"/>
  <c r="B999" i="1" s="1"/>
  <c r="B1006" i="1" s="1"/>
  <c r="B1013" i="1" s="1"/>
  <c r="B1020" i="1" s="1"/>
  <c r="B1027" i="1" s="1"/>
  <c r="B1034" i="1" s="1"/>
  <c r="B1041" i="1" s="1"/>
  <c r="B1048" i="1" s="1"/>
  <c r="B1055" i="1" s="1"/>
  <c r="B1062" i="1" s="1"/>
  <c r="B1069" i="1" s="1"/>
  <c r="B1076" i="1" s="1"/>
  <c r="B1083" i="1" s="1"/>
  <c r="B1090" i="1" s="1"/>
  <c r="B1097" i="1" s="1"/>
  <c r="B1104" i="1" s="1"/>
  <c r="B1111" i="1" s="1"/>
  <c r="B1118" i="1" s="1"/>
  <c r="B1125" i="1" s="1"/>
  <c r="B1132" i="1" s="1"/>
  <c r="B1139" i="1" s="1"/>
  <c r="B1146" i="1" s="1"/>
  <c r="B1153" i="1" s="1"/>
  <c r="B1160" i="1" s="1"/>
  <c r="B1167" i="1" s="1"/>
  <c r="B1174" i="1" s="1"/>
  <c r="B1181" i="1" s="1"/>
  <c r="B1188" i="1" s="1"/>
  <c r="B1195" i="1" s="1"/>
  <c r="B1202" i="1" s="1"/>
  <c r="B1209" i="1" s="1"/>
  <c r="B1216" i="1" s="1"/>
  <c r="B1223" i="1" s="1"/>
  <c r="B1230" i="1" s="1"/>
  <c r="B1237" i="1" s="1"/>
  <c r="B1244" i="1" s="1"/>
  <c r="B1251" i="1" s="1"/>
  <c r="B1258" i="1" s="1"/>
  <c r="B1265" i="1" s="1"/>
  <c r="B1272" i="1" s="1"/>
  <c r="B1279" i="1" s="1"/>
  <c r="B1286" i="1" s="1"/>
  <c r="B1293" i="1" s="1"/>
  <c r="B1300" i="1" s="1"/>
  <c r="B1307" i="1" s="1"/>
  <c r="B1314" i="1" s="1"/>
  <c r="B1321" i="1" s="1"/>
  <c r="B1328" i="1" s="1"/>
  <c r="B1335" i="1" s="1"/>
  <c r="B1342" i="1" s="1"/>
  <c r="B1349" i="1" s="1"/>
  <c r="B1356" i="1" s="1"/>
  <c r="B1363" i="1" s="1"/>
  <c r="B1370" i="1" s="1"/>
  <c r="B1377" i="1" s="1"/>
  <c r="B1384" i="1" s="1"/>
  <c r="B1391" i="1" s="1"/>
  <c r="B1398" i="1" s="1"/>
  <c r="B1405" i="1" s="1"/>
  <c r="B1412" i="1" s="1"/>
  <c r="B1419" i="1" s="1"/>
  <c r="B1426" i="1" s="1"/>
  <c r="B1433" i="1" s="1"/>
  <c r="B1440" i="1" s="1"/>
  <c r="B1447" i="1" s="1"/>
  <c r="B1454" i="1" s="1"/>
  <c r="B1461" i="1" s="1"/>
  <c r="B1468" i="1" s="1"/>
  <c r="B1475" i="1" s="1"/>
  <c r="B1482" i="1" s="1"/>
  <c r="B1489" i="1" s="1"/>
  <c r="B1496" i="1" s="1"/>
  <c r="B1503" i="1" s="1"/>
  <c r="B1510" i="1" s="1"/>
  <c r="B1517" i="1" s="1"/>
  <c r="B1524" i="1" s="1"/>
  <c r="B1531" i="1" s="1"/>
  <c r="B1538" i="1" s="1"/>
  <c r="B1545" i="1" s="1"/>
  <c r="B1552" i="1" s="1"/>
  <c r="B1559" i="1" s="1"/>
  <c r="B1566" i="1" s="1"/>
  <c r="B1573" i="1" s="1"/>
  <c r="B1580" i="1" s="1"/>
  <c r="B1587" i="1" s="1"/>
  <c r="B1594" i="1" s="1"/>
  <c r="B1601" i="1" s="1"/>
  <c r="B1608" i="1" s="1"/>
  <c r="B1615" i="1" s="1"/>
  <c r="B1622" i="1" s="1"/>
  <c r="B1629" i="1" s="1"/>
  <c r="B1636" i="1" s="1"/>
  <c r="B1643" i="1" s="1"/>
  <c r="B1650" i="1" s="1"/>
  <c r="B1657" i="1" s="1"/>
  <c r="B1664" i="1" s="1"/>
  <c r="B1671" i="1" s="1"/>
  <c r="B1678" i="1" s="1"/>
  <c r="B1685" i="1" s="1"/>
  <c r="B1692" i="1" s="1"/>
  <c r="B1699" i="1" s="1"/>
  <c r="B1706" i="1" s="1"/>
  <c r="B1713" i="1" s="1"/>
  <c r="B1720" i="1" s="1"/>
  <c r="B1727" i="1" s="1"/>
  <c r="B1734" i="1" s="1"/>
  <c r="B1741" i="1" s="1"/>
  <c r="B1748" i="1" s="1"/>
  <c r="B1755" i="1" s="1"/>
  <c r="B1762" i="1" s="1"/>
  <c r="B1769" i="1" s="1"/>
  <c r="B1776" i="1" s="1"/>
  <c r="B1783" i="1" s="1"/>
  <c r="B1790" i="1" s="1"/>
  <c r="B1797" i="1" s="1"/>
  <c r="B1804" i="1" s="1"/>
  <c r="B1811" i="1" s="1"/>
  <c r="B1818" i="1" s="1"/>
  <c r="B1825" i="1" s="1"/>
  <c r="B1832" i="1" s="1"/>
  <c r="B1839" i="1" s="1"/>
  <c r="B1846" i="1" s="1"/>
  <c r="B1853" i="1" s="1"/>
  <c r="B1860" i="1" s="1"/>
  <c r="B1867" i="1" s="1"/>
  <c r="B1874" i="1" s="1"/>
  <c r="B1881" i="1" s="1"/>
  <c r="B1888" i="1" s="1"/>
  <c r="B1895" i="1" s="1"/>
  <c r="B1902" i="1" s="1"/>
  <c r="B1909" i="1" s="1"/>
  <c r="B1916" i="1" s="1"/>
  <c r="B1923" i="1" s="1"/>
  <c r="B1930" i="1" s="1"/>
  <c r="B1937" i="1" s="1"/>
  <c r="B1944" i="1" s="1"/>
  <c r="B1951" i="1" s="1"/>
  <c r="B1958" i="1" s="1"/>
  <c r="B1965" i="1" s="1"/>
  <c r="B1972" i="1" s="1"/>
  <c r="B1979" i="1" s="1"/>
  <c r="B1986" i="1" s="1"/>
  <c r="B1993" i="1" s="1"/>
  <c r="B2000" i="1" s="1"/>
  <c r="B2007" i="1" s="1"/>
  <c r="B2014" i="1" s="1"/>
  <c r="B2021" i="1" s="1"/>
  <c r="B2028" i="1" s="1"/>
  <c r="B2035" i="1" s="1"/>
  <c r="B2042" i="1" s="1"/>
  <c r="B2049" i="1" s="1"/>
  <c r="B2056" i="1" s="1"/>
  <c r="B2063" i="1" s="1"/>
  <c r="B2070" i="1" s="1"/>
  <c r="B2077" i="1" s="1"/>
  <c r="B2084" i="1" s="1"/>
  <c r="B2091" i="1" s="1"/>
  <c r="B2098" i="1" s="1"/>
  <c r="B2105" i="1" s="1"/>
  <c r="B2112" i="1" s="1"/>
  <c r="B2119" i="1" s="1"/>
  <c r="B2126" i="1" s="1"/>
  <c r="B2133" i="1" s="1"/>
  <c r="B2140" i="1" s="1"/>
  <c r="B2147" i="1" s="1"/>
  <c r="B2154" i="1" s="1"/>
  <c r="B2161" i="1" s="1"/>
  <c r="B2168" i="1" s="1"/>
  <c r="B2175" i="1" s="1"/>
  <c r="B2182" i="1" s="1"/>
  <c r="B2189" i="1" s="1"/>
  <c r="B2196" i="1" s="1"/>
  <c r="B2203" i="1" s="1"/>
  <c r="B2210" i="1" s="1"/>
  <c r="B2217" i="1" s="1"/>
  <c r="B2224" i="1" s="1"/>
  <c r="B2231" i="1" s="1"/>
  <c r="B2238" i="1" s="1"/>
  <c r="B2245" i="1" s="1"/>
  <c r="B2252" i="1" s="1"/>
  <c r="B2259" i="1" s="1"/>
  <c r="B2266" i="1" s="1"/>
  <c r="B2273" i="1" s="1"/>
  <c r="B2280" i="1" s="1"/>
  <c r="B2287" i="1" s="1"/>
  <c r="B2294" i="1" s="1"/>
  <c r="B2301" i="1" s="1"/>
  <c r="B2308" i="1" s="1"/>
  <c r="B2315" i="1" s="1"/>
  <c r="B2322" i="1" s="1"/>
  <c r="B2329" i="1" s="1"/>
  <c r="B2336" i="1" s="1"/>
  <c r="B2343" i="1" s="1"/>
  <c r="B2350" i="1" s="1"/>
  <c r="B2357" i="1" s="1"/>
  <c r="B2364" i="1" s="1"/>
  <c r="B2371" i="1" s="1"/>
  <c r="B2378" i="1" s="1"/>
  <c r="B2385" i="1" s="1"/>
  <c r="B2392" i="1" s="1"/>
  <c r="B2399" i="1" s="1"/>
  <c r="B2406" i="1" s="1"/>
  <c r="B2413" i="1" s="1"/>
  <c r="B2420" i="1" s="1"/>
  <c r="B2427" i="1" s="1"/>
  <c r="B2434" i="1" s="1"/>
  <c r="B2441" i="1" s="1"/>
  <c r="B2448" i="1" s="1"/>
  <c r="B2455" i="1" s="1"/>
  <c r="B2462" i="1" s="1"/>
  <c r="B2469" i="1" s="1"/>
  <c r="B2476" i="1" s="1"/>
  <c r="B2483" i="1" s="1"/>
  <c r="B2490" i="1" s="1"/>
  <c r="B2497" i="1" s="1"/>
  <c r="B2504" i="1" s="1"/>
  <c r="B2511" i="1" s="1"/>
  <c r="B2518" i="1" s="1"/>
  <c r="B2525" i="1" s="1"/>
  <c r="B2532" i="1" s="1"/>
  <c r="B2539" i="1" s="1"/>
  <c r="B2546" i="1" s="1"/>
  <c r="B2553" i="1" s="1"/>
  <c r="B2560" i="1" s="1"/>
  <c r="B2567" i="1" s="1"/>
  <c r="B2574" i="1" s="1"/>
  <c r="B2581" i="1" s="1"/>
  <c r="B2588" i="1" s="1"/>
  <c r="B2595" i="1" s="1"/>
  <c r="B2602" i="1" s="1"/>
  <c r="B2609" i="1" s="1"/>
  <c r="B2616" i="1" s="1"/>
  <c r="B2623" i="1" s="1"/>
  <c r="B2630" i="1" s="1"/>
  <c r="B2637" i="1" s="1"/>
  <c r="B2644" i="1" s="1"/>
  <c r="B2651" i="1" s="1"/>
  <c r="B2658" i="1" s="1"/>
  <c r="B2665" i="1" s="1"/>
  <c r="B2672" i="1" s="1"/>
  <c r="B2679" i="1" s="1"/>
  <c r="B2686" i="1" s="1"/>
  <c r="B2693" i="1" s="1"/>
  <c r="B2700" i="1" s="1"/>
  <c r="B2707" i="1" s="1"/>
  <c r="B2714" i="1" s="1"/>
  <c r="B2721" i="1" s="1"/>
  <c r="B2728" i="1" s="1"/>
  <c r="B2735" i="1" s="1"/>
  <c r="B2742" i="1" s="1"/>
  <c r="B2749" i="1" s="1"/>
  <c r="B2756" i="1" s="1"/>
  <c r="B2763" i="1" s="1"/>
  <c r="B2770" i="1" s="1"/>
  <c r="B2777" i="1" s="1"/>
  <c r="B2784" i="1" s="1"/>
  <c r="B2791" i="1" s="1"/>
  <c r="B2798" i="1" s="1"/>
  <c r="B2805" i="1" s="1"/>
  <c r="B2812" i="1" s="1"/>
  <c r="B2819" i="1" s="1"/>
  <c r="B2826" i="1" s="1"/>
  <c r="B2833" i="1" s="1"/>
  <c r="B2840" i="1" s="1"/>
  <c r="B2847" i="1" s="1"/>
  <c r="B2854" i="1" s="1"/>
  <c r="B2861" i="1" s="1"/>
  <c r="B2868" i="1" s="1"/>
  <c r="B2875" i="1" s="1"/>
  <c r="B2882" i="1" s="1"/>
  <c r="B2889" i="1" s="1"/>
  <c r="B2896" i="1" s="1"/>
  <c r="B2903" i="1" s="1"/>
  <c r="B2910" i="1" s="1"/>
  <c r="B2917" i="1" s="1"/>
  <c r="B2924" i="1" s="1"/>
  <c r="B2931" i="1" s="1"/>
  <c r="B2938" i="1" s="1"/>
  <c r="B2945" i="1" s="1"/>
  <c r="B2952" i="1" s="1"/>
  <c r="B2959" i="1" s="1"/>
  <c r="B2966" i="1" s="1"/>
  <c r="B2973" i="1" s="1"/>
  <c r="B2980" i="1" s="1"/>
  <c r="B2987" i="1" s="1"/>
  <c r="B2994" i="1" s="1"/>
  <c r="B3001" i="1" s="1"/>
  <c r="B3008" i="1" s="1"/>
  <c r="B3015" i="1" s="1"/>
  <c r="B3022" i="1" s="1"/>
  <c r="B3029" i="1" s="1"/>
  <c r="B3036" i="1" s="1"/>
  <c r="B3043" i="1" s="1"/>
  <c r="B3050" i="1" s="1"/>
  <c r="B3057" i="1" s="1"/>
  <c r="B3064" i="1" s="1"/>
  <c r="B3071" i="1" s="1"/>
  <c r="B3078" i="1" s="1"/>
  <c r="B3085" i="1" s="1"/>
  <c r="B3092" i="1" s="1"/>
  <c r="B3099" i="1" s="1"/>
  <c r="B3106" i="1" s="1"/>
  <c r="B3113" i="1" s="1"/>
  <c r="B3120" i="1" s="1"/>
  <c r="B3127" i="1" s="1"/>
  <c r="B3134" i="1" s="1"/>
  <c r="B3141" i="1" s="1"/>
  <c r="B3148" i="1" s="1"/>
  <c r="B3155" i="1" s="1"/>
  <c r="B3162" i="1" s="1"/>
  <c r="B3169" i="1" s="1"/>
  <c r="B3176" i="1" s="1"/>
  <c r="B3183" i="1" s="1"/>
  <c r="B3190" i="1" s="1"/>
  <c r="B3197" i="1" s="1"/>
  <c r="B3204" i="1" s="1"/>
  <c r="B3211" i="1" s="1"/>
  <c r="B3218" i="1" s="1"/>
  <c r="B3225" i="1" s="1"/>
  <c r="B3232" i="1" s="1"/>
  <c r="B3239" i="1" s="1"/>
  <c r="B3246" i="1" s="1"/>
  <c r="B3253" i="1" s="1"/>
  <c r="B3260" i="1" s="1"/>
  <c r="B3267" i="1" s="1"/>
  <c r="B3274" i="1" s="1"/>
  <c r="B3281" i="1" s="1"/>
  <c r="B3288" i="1" s="1"/>
  <c r="B3295" i="1" s="1"/>
  <c r="B3302" i="1" s="1"/>
  <c r="B3309" i="1" s="1"/>
  <c r="B3316" i="1" s="1"/>
  <c r="B3323" i="1" s="1"/>
  <c r="B3330" i="1" s="1"/>
  <c r="B3337" i="1" s="1"/>
  <c r="B3344" i="1" s="1"/>
  <c r="B3351" i="1" s="1"/>
  <c r="B3358" i="1" s="1"/>
  <c r="B3365" i="1" s="1"/>
  <c r="B3372" i="1" s="1"/>
  <c r="B3379" i="1" s="1"/>
  <c r="B3386" i="1" s="1"/>
  <c r="B3393" i="1" s="1"/>
  <c r="B3400" i="1" s="1"/>
  <c r="B3407" i="1" s="1"/>
  <c r="B3414" i="1" s="1"/>
  <c r="B3421" i="1" s="1"/>
  <c r="B3428" i="1" s="1"/>
  <c r="B3435" i="1" s="1"/>
  <c r="B3442" i="1" s="1"/>
  <c r="B3449" i="1" s="1"/>
  <c r="B3456" i="1" s="1"/>
  <c r="B3463" i="1" s="1"/>
  <c r="B3470" i="1" s="1"/>
  <c r="B3477" i="1" s="1"/>
  <c r="B3484" i="1" s="1"/>
  <c r="B3491" i="1" s="1"/>
  <c r="B3498" i="1" s="1"/>
  <c r="B3505" i="1" s="1"/>
  <c r="B3512" i="1" s="1"/>
  <c r="B3519" i="1" s="1"/>
  <c r="B3526" i="1" s="1"/>
  <c r="B3533" i="1" s="1"/>
  <c r="B3540" i="1" s="1"/>
  <c r="B3547" i="1" s="1"/>
  <c r="B3554" i="1" s="1"/>
  <c r="B3561" i="1" s="1"/>
  <c r="B3568" i="1" s="1"/>
  <c r="B3575" i="1" s="1"/>
  <c r="B3582" i="1" s="1"/>
  <c r="B3589" i="1" s="1"/>
  <c r="B3596" i="1" s="1"/>
  <c r="B3603" i="1" s="1"/>
  <c r="B3610" i="1" s="1"/>
  <c r="B3617" i="1" s="1"/>
  <c r="B3624" i="1" s="1"/>
  <c r="B3631" i="1" s="1"/>
  <c r="B3638" i="1" s="1"/>
  <c r="B3645" i="1" s="1"/>
  <c r="B3652" i="1" s="1"/>
  <c r="B3659" i="1" s="1"/>
  <c r="B3666" i="1" s="1"/>
  <c r="B3673" i="1" s="1"/>
  <c r="B3680" i="1" s="1"/>
  <c r="B3687" i="1" s="1"/>
  <c r="B3694" i="1" s="1"/>
  <c r="B3701" i="1" s="1"/>
  <c r="B3708" i="1" s="1"/>
  <c r="B3715" i="1" s="1"/>
  <c r="B3722" i="1" s="1"/>
  <c r="B3729" i="1" s="1"/>
  <c r="B3736" i="1" s="1"/>
  <c r="B3743" i="1" s="1"/>
  <c r="B3750" i="1" s="1"/>
  <c r="B3757" i="1" s="1"/>
  <c r="B3764" i="1" s="1"/>
  <c r="B3771" i="1" s="1"/>
  <c r="B3778" i="1" s="1"/>
  <c r="B3785" i="1" s="1"/>
  <c r="B3792" i="1" s="1"/>
  <c r="B3799" i="1" s="1"/>
  <c r="B3806" i="1" s="1"/>
  <c r="B3813" i="1" s="1"/>
  <c r="B3820" i="1" s="1"/>
  <c r="B3827" i="1" s="1"/>
  <c r="B3834" i="1" s="1"/>
  <c r="B3841" i="1" s="1"/>
  <c r="B3848" i="1" s="1"/>
  <c r="B3855" i="1" s="1"/>
  <c r="B3862" i="1" s="1"/>
  <c r="B3869" i="1" s="1"/>
  <c r="B3876" i="1" s="1"/>
  <c r="B3883" i="1" s="1"/>
  <c r="B3890" i="1" s="1"/>
  <c r="B3897" i="1" s="1"/>
  <c r="B3904" i="1" s="1"/>
  <c r="B3911" i="1" s="1"/>
  <c r="B3918" i="1" s="1"/>
  <c r="B3925" i="1" s="1"/>
  <c r="B3932" i="1" s="1"/>
  <c r="B3939" i="1" s="1"/>
  <c r="B3946" i="1" s="1"/>
  <c r="B3953" i="1" s="1"/>
  <c r="B3960" i="1" s="1"/>
  <c r="B3967" i="1" s="1"/>
  <c r="B3974" i="1" s="1"/>
  <c r="B3981" i="1" s="1"/>
  <c r="B3988" i="1" s="1"/>
  <c r="B3995" i="1" s="1"/>
  <c r="B4002" i="1" s="1"/>
  <c r="B4009" i="1" s="1"/>
  <c r="B4016" i="1" s="1"/>
  <c r="B4023" i="1" s="1"/>
  <c r="B4030" i="1" s="1"/>
  <c r="B4037" i="1" s="1"/>
  <c r="B4044" i="1" s="1"/>
  <c r="B4051" i="1" s="1"/>
  <c r="B4058" i="1" s="1"/>
  <c r="B4065" i="1" s="1"/>
  <c r="B4072" i="1" s="1"/>
  <c r="B4079" i="1" s="1"/>
  <c r="B4086" i="1" s="1"/>
  <c r="B4093" i="1" s="1"/>
  <c r="B4100" i="1" s="1"/>
  <c r="B4107" i="1" s="1"/>
  <c r="B4114" i="1" s="1"/>
  <c r="B4121" i="1" s="1"/>
  <c r="B4128" i="1" s="1"/>
  <c r="B4135" i="1" s="1"/>
  <c r="B4142" i="1" s="1"/>
  <c r="B4149" i="1" s="1"/>
  <c r="B4156" i="1" s="1"/>
  <c r="B4163" i="1" s="1"/>
  <c r="B4170" i="1" s="1"/>
  <c r="B4177" i="1" s="1"/>
  <c r="B4184" i="1" s="1"/>
  <c r="B4191" i="1" s="1"/>
  <c r="B4198" i="1" s="1"/>
  <c r="B4205" i="1" s="1"/>
  <c r="B4212" i="1" s="1"/>
  <c r="B4219" i="1" s="1"/>
  <c r="B4226" i="1" s="1"/>
  <c r="B4233" i="1" s="1"/>
  <c r="B4240" i="1" s="1"/>
  <c r="B4247" i="1" s="1"/>
  <c r="B4254" i="1" s="1"/>
  <c r="B4261" i="1" s="1"/>
  <c r="B4268" i="1" s="1"/>
  <c r="B4275" i="1" s="1"/>
  <c r="B4282" i="1" s="1"/>
  <c r="B4289" i="1" s="1"/>
  <c r="B4296" i="1" s="1"/>
  <c r="B4303" i="1" s="1"/>
  <c r="B4310" i="1" s="1"/>
  <c r="B4317" i="1" s="1"/>
  <c r="B4324" i="1" s="1"/>
  <c r="B4331" i="1" s="1"/>
  <c r="B4338" i="1" s="1"/>
  <c r="B4345" i="1" s="1"/>
  <c r="B4352" i="1" s="1"/>
  <c r="B4359" i="1" s="1"/>
  <c r="B4366" i="1" s="1"/>
  <c r="B4373" i="1" s="1"/>
  <c r="B4380" i="1" s="1"/>
  <c r="B4387" i="1" s="1"/>
  <c r="B4394" i="1" s="1"/>
  <c r="B4401" i="1" s="1"/>
  <c r="B4408" i="1" s="1"/>
  <c r="B4415" i="1" s="1"/>
  <c r="B4422" i="1" s="1"/>
  <c r="B4429" i="1" s="1"/>
  <c r="B4436" i="1" s="1"/>
  <c r="B4443" i="1" s="1"/>
  <c r="B4450" i="1" s="1"/>
  <c r="B4457" i="1" s="1"/>
  <c r="B4464" i="1" s="1"/>
  <c r="B4471" i="1" s="1"/>
  <c r="B4478" i="1" s="1"/>
  <c r="B4485" i="1" s="1"/>
  <c r="B4492" i="1" s="1"/>
  <c r="B4499" i="1" s="1"/>
  <c r="B4506" i="1" s="1"/>
  <c r="B4513" i="1" s="1"/>
  <c r="B4520" i="1" s="1"/>
  <c r="B4527" i="1" s="1"/>
  <c r="B4534" i="1" s="1"/>
  <c r="B4541" i="1" s="1"/>
  <c r="B4548" i="1" s="1"/>
  <c r="B4555" i="1" s="1"/>
  <c r="B4562" i="1" s="1"/>
  <c r="B4569" i="1" s="1"/>
  <c r="B4576" i="1" s="1"/>
  <c r="B4583" i="1" s="1"/>
  <c r="B4590" i="1" s="1"/>
  <c r="B4597" i="1" s="1"/>
  <c r="B4604" i="1" s="1"/>
  <c r="B4611" i="1" s="1"/>
  <c r="B4618" i="1" s="1"/>
  <c r="B4625" i="1" s="1"/>
  <c r="B4632" i="1" s="1"/>
  <c r="B4639" i="1" s="1"/>
  <c r="B4646" i="1" s="1"/>
  <c r="B4653" i="1" s="1"/>
  <c r="B4660" i="1" s="1"/>
  <c r="B4667" i="1" s="1"/>
  <c r="B4674" i="1" s="1"/>
  <c r="B4681" i="1" s="1"/>
  <c r="B4688" i="1" s="1"/>
  <c r="B4695" i="1" s="1"/>
  <c r="B4702" i="1" s="1"/>
  <c r="B4709" i="1" s="1"/>
  <c r="B4716" i="1" s="1"/>
  <c r="B4723" i="1" s="1"/>
  <c r="B4730" i="1" s="1"/>
  <c r="B4737" i="1" s="1"/>
  <c r="B4744" i="1" s="1"/>
  <c r="B4751" i="1" s="1"/>
  <c r="B4758" i="1" s="1"/>
  <c r="B4765" i="1" s="1"/>
  <c r="B4772" i="1" s="1"/>
  <c r="B4779" i="1" s="1"/>
  <c r="B4786" i="1" s="1"/>
  <c r="B4793" i="1" s="1"/>
  <c r="B4800" i="1" s="1"/>
  <c r="B4807" i="1" s="1"/>
  <c r="B4814" i="1" s="1"/>
  <c r="B4821" i="1" s="1"/>
  <c r="B4828" i="1" s="1"/>
  <c r="B4835" i="1" s="1"/>
  <c r="B4842" i="1" s="1"/>
  <c r="B4849" i="1" s="1"/>
  <c r="B4856" i="1" s="1"/>
  <c r="B4863" i="1" s="1"/>
  <c r="B4870" i="1" s="1"/>
  <c r="B4877" i="1" s="1"/>
  <c r="B4884" i="1" s="1"/>
  <c r="B4891" i="1" s="1"/>
  <c r="B4898" i="1" s="1"/>
  <c r="B4905" i="1" s="1"/>
  <c r="B4912" i="1" s="1"/>
  <c r="B4919" i="1" s="1"/>
  <c r="B4926" i="1" s="1"/>
  <c r="B4933" i="1" s="1"/>
  <c r="B4940" i="1" s="1"/>
  <c r="B4947" i="1" s="1"/>
  <c r="B4954" i="1" s="1"/>
  <c r="B4961" i="1" s="1"/>
  <c r="B4968" i="1" s="1"/>
  <c r="B4975" i="1" s="1"/>
  <c r="B4982" i="1" s="1"/>
  <c r="B4989" i="1" s="1"/>
  <c r="B4996" i="1" s="1"/>
  <c r="B5003" i="1" s="1"/>
  <c r="B5010" i="1" s="1"/>
  <c r="B5017" i="1" s="1"/>
  <c r="B5024" i="1" s="1"/>
  <c r="B5031" i="1" s="1"/>
  <c r="B5038" i="1" s="1"/>
  <c r="B5045" i="1" s="1"/>
  <c r="B5052" i="1" s="1"/>
  <c r="B5059" i="1" s="1"/>
  <c r="B5066" i="1" s="1"/>
  <c r="B5073" i="1" s="1"/>
  <c r="B5080" i="1" s="1"/>
  <c r="B5087" i="1" s="1"/>
  <c r="B5094" i="1" s="1"/>
  <c r="B5101" i="1" s="1"/>
  <c r="B5108" i="1" s="1"/>
  <c r="B5115" i="1" s="1"/>
  <c r="B5122" i="1" s="1"/>
  <c r="B5129" i="1" s="1"/>
  <c r="B5136" i="1" s="1"/>
  <c r="B5143" i="1" s="1"/>
  <c r="B5150" i="1" s="1"/>
  <c r="B5157" i="1" s="1"/>
  <c r="B5164" i="1" s="1"/>
  <c r="B5171" i="1" s="1"/>
  <c r="B5178" i="1" s="1"/>
  <c r="B5185" i="1" s="1"/>
  <c r="B5192" i="1" s="1"/>
  <c r="B5199" i="1" s="1"/>
  <c r="B5206" i="1" s="1"/>
  <c r="B5213" i="1" s="1"/>
  <c r="B5220" i="1" s="1"/>
  <c r="B5227" i="1" s="1"/>
  <c r="B5234" i="1" s="1"/>
  <c r="B5241" i="1" s="1"/>
  <c r="B5248" i="1" s="1"/>
  <c r="B5255" i="1" s="1"/>
  <c r="B5262" i="1" s="1"/>
  <c r="B5269" i="1" s="1"/>
  <c r="B5276" i="1" s="1"/>
  <c r="B5283" i="1" s="1"/>
  <c r="B5290" i="1" s="1"/>
  <c r="B5297" i="1" s="1"/>
  <c r="B5304" i="1" s="1"/>
  <c r="B5311" i="1" s="1"/>
  <c r="B5318" i="1" s="1"/>
  <c r="B5325" i="1" s="1"/>
  <c r="B5332" i="1" s="1"/>
  <c r="B5339" i="1" s="1"/>
  <c r="B5346" i="1" s="1"/>
  <c r="B5353" i="1" s="1"/>
  <c r="B5360" i="1" s="1"/>
  <c r="B5367" i="1" s="1"/>
  <c r="B5374" i="1" s="1"/>
  <c r="B5381" i="1" s="1"/>
  <c r="B5388" i="1" s="1"/>
  <c r="B5395" i="1" s="1"/>
  <c r="B5402" i="1" s="1"/>
  <c r="B5409" i="1" s="1"/>
  <c r="B5416" i="1" s="1"/>
  <c r="B5423" i="1" s="1"/>
  <c r="B5430" i="1" s="1"/>
  <c r="B5437" i="1" s="1"/>
  <c r="B5444" i="1" s="1"/>
  <c r="B5451" i="1" s="1"/>
  <c r="B5458" i="1" s="1"/>
  <c r="B5465" i="1" s="1"/>
  <c r="B5472" i="1" s="1"/>
  <c r="B5479" i="1" s="1"/>
  <c r="B5486" i="1" s="1"/>
  <c r="B5493" i="1" s="1"/>
  <c r="B5500" i="1" s="1"/>
  <c r="B5507" i="1" s="1"/>
  <c r="B5514" i="1" s="1"/>
  <c r="B5521" i="1" s="1"/>
  <c r="B5528" i="1" s="1"/>
  <c r="B5535" i="1" s="1"/>
  <c r="B5542" i="1" s="1"/>
  <c r="B5549" i="1" s="1"/>
  <c r="B5556" i="1" s="1"/>
  <c r="B5563" i="1" s="1"/>
  <c r="B5570" i="1" s="1"/>
  <c r="B5577" i="1" s="1"/>
  <c r="B5584" i="1" s="1"/>
  <c r="B5591" i="1" s="1"/>
  <c r="B5598" i="1" s="1"/>
  <c r="B5605" i="1" s="1"/>
  <c r="B5612" i="1" s="1"/>
  <c r="B5619" i="1" s="1"/>
  <c r="B5626" i="1" s="1"/>
  <c r="B5633" i="1" s="1"/>
  <c r="B5640" i="1" s="1"/>
  <c r="B5647" i="1" s="1"/>
  <c r="B5654" i="1" s="1"/>
  <c r="B5661" i="1" s="1"/>
  <c r="B5668" i="1" s="1"/>
  <c r="B5675" i="1" s="1"/>
  <c r="B5682" i="1" s="1"/>
  <c r="B5689" i="1" s="1"/>
  <c r="B5696" i="1" s="1"/>
  <c r="B5703" i="1" s="1"/>
  <c r="B5710" i="1" s="1"/>
  <c r="B5717" i="1" s="1"/>
  <c r="B5724" i="1" s="1"/>
  <c r="B5731" i="1" s="1"/>
  <c r="B5738" i="1" s="1"/>
  <c r="B5745" i="1" s="1"/>
  <c r="B5752" i="1" s="1"/>
  <c r="B5759" i="1" s="1"/>
  <c r="B5766" i="1" s="1"/>
  <c r="B5773" i="1" s="1"/>
  <c r="B5780" i="1" s="1"/>
  <c r="B5787" i="1" s="1"/>
  <c r="B5794" i="1" s="1"/>
  <c r="B5801" i="1" s="1"/>
  <c r="B5808" i="1" s="1"/>
  <c r="B5815" i="1" s="1"/>
  <c r="B5822" i="1" s="1"/>
  <c r="B5829" i="1" s="1"/>
  <c r="B5836" i="1" s="1"/>
  <c r="B5843" i="1" s="1"/>
  <c r="B5850" i="1" s="1"/>
  <c r="B5857" i="1" s="1"/>
  <c r="B5864" i="1" s="1"/>
  <c r="B5871" i="1" s="1"/>
  <c r="B5878" i="1" s="1"/>
  <c r="B5885" i="1" s="1"/>
  <c r="B5892" i="1" s="1"/>
  <c r="B5899" i="1" s="1"/>
  <c r="B5906" i="1" s="1"/>
  <c r="B5913" i="1" s="1"/>
  <c r="B5920" i="1" s="1"/>
  <c r="B5927" i="1" s="1"/>
  <c r="B5934" i="1" s="1"/>
  <c r="B5941" i="1" s="1"/>
  <c r="B5948" i="1" s="1"/>
  <c r="B5955" i="1" s="1"/>
  <c r="B5962" i="1" s="1"/>
  <c r="B5969" i="1" s="1"/>
  <c r="B5976" i="1" s="1"/>
  <c r="B5983" i="1" s="1"/>
  <c r="B5990" i="1" s="1"/>
  <c r="B5997" i="1" s="1"/>
  <c r="B6004" i="1" s="1"/>
  <c r="B6011" i="1" s="1"/>
  <c r="B6018" i="1" s="1"/>
  <c r="B6025" i="1" s="1"/>
  <c r="B6032" i="1" s="1"/>
  <c r="B6039" i="1" s="1"/>
  <c r="B6046" i="1" s="1"/>
  <c r="B6053" i="1" s="1"/>
  <c r="B6060" i="1" s="1"/>
  <c r="B6067" i="1" s="1"/>
  <c r="B6074" i="1" s="1"/>
  <c r="B6081" i="1" s="1"/>
  <c r="B6088" i="1" s="1"/>
  <c r="B6095" i="1" s="1"/>
  <c r="B6102" i="1" s="1"/>
  <c r="B6109" i="1" s="1"/>
  <c r="B6116" i="1" s="1"/>
  <c r="B6123" i="1" s="1"/>
  <c r="B6130" i="1" s="1"/>
  <c r="B6137" i="1" s="1"/>
  <c r="B6144" i="1" s="1"/>
  <c r="B6151" i="1" s="1"/>
  <c r="B6158" i="1" s="1"/>
  <c r="B6165" i="1" s="1"/>
  <c r="B6172" i="1" s="1"/>
  <c r="B6179" i="1" s="1"/>
  <c r="B6186" i="1" s="1"/>
  <c r="B6193" i="1" s="1"/>
  <c r="B6200" i="1" s="1"/>
  <c r="B6207" i="1" s="1"/>
  <c r="B6214" i="1" s="1"/>
  <c r="B6221" i="1" s="1"/>
  <c r="B6228" i="1" s="1"/>
  <c r="B6235" i="1" s="1"/>
  <c r="B6242" i="1" s="1"/>
  <c r="B6249" i="1" s="1"/>
  <c r="B6256" i="1" s="1"/>
  <c r="B6263" i="1" s="1"/>
  <c r="B6270" i="1" s="1"/>
  <c r="B6277" i="1" s="1"/>
  <c r="B6284" i="1" s="1"/>
  <c r="B6291" i="1" s="1"/>
  <c r="B6298" i="1" s="1"/>
  <c r="B6305" i="1" s="1"/>
  <c r="B6312" i="1" s="1"/>
  <c r="B6319" i="1" s="1"/>
  <c r="B6326" i="1" s="1"/>
  <c r="B6333" i="1" s="1"/>
  <c r="B6340" i="1" s="1"/>
  <c r="B6347" i="1" s="1"/>
  <c r="B6354" i="1" s="1"/>
  <c r="B6361" i="1" s="1"/>
  <c r="B6368" i="1" s="1"/>
  <c r="B6375" i="1" s="1"/>
  <c r="B6382" i="1" s="1"/>
  <c r="B6389" i="1" s="1"/>
  <c r="B6396" i="1" s="1"/>
  <c r="B6403" i="1" s="1"/>
  <c r="B6410" i="1" s="1"/>
  <c r="B6417" i="1" s="1"/>
  <c r="B6424" i="1" s="1"/>
  <c r="B6431" i="1" s="1"/>
  <c r="B6438" i="1" s="1"/>
  <c r="B6445" i="1" s="1"/>
  <c r="B6452" i="1" s="1"/>
  <c r="B6459" i="1" s="1"/>
  <c r="B6466" i="1" s="1"/>
  <c r="B6473" i="1" s="1"/>
  <c r="B6480" i="1" s="1"/>
  <c r="B6487" i="1" s="1"/>
  <c r="B6494" i="1" s="1"/>
  <c r="B6501" i="1" s="1"/>
  <c r="B6508" i="1" s="1"/>
  <c r="B6515" i="1" s="1"/>
  <c r="B6522" i="1" s="1"/>
  <c r="B6529" i="1" s="1"/>
  <c r="B6536" i="1" s="1"/>
  <c r="B6543" i="1" s="1"/>
  <c r="B6550" i="1" s="1"/>
  <c r="B6557" i="1" s="1"/>
  <c r="B6564" i="1" s="1"/>
  <c r="B6571" i="1" s="1"/>
  <c r="B6578" i="1" s="1"/>
  <c r="B6585" i="1" s="1"/>
  <c r="B6592" i="1" s="1"/>
  <c r="B6599" i="1" s="1"/>
  <c r="B6606" i="1" s="1"/>
  <c r="B6613" i="1" s="1"/>
  <c r="B6620" i="1" s="1"/>
  <c r="B6627" i="1" s="1"/>
  <c r="B6634" i="1" s="1"/>
  <c r="B6641" i="1" s="1"/>
  <c r="B6648" i="1" s="1"/>
  <c r="B6655" i="1" s="1"/>
  <c r="B6662" i="1" s="1"/>
  <c r="B6669" i="1" s="1"/>
  <c r="B6676" i="1" s="1"/>
  <c r="B6683" i="1" s="1"/>
  <c r="B6690" i="1" s="1"/>
  <c r="B6697" i="1" s="1"/>
  <c r="B6704" i="1" s="1"/>
  <c r="B6711" i="1" s="1"/>
  <c r="B6718" i="1" s="1"/>
  <c r="B6725" i="1" s="1"/>
  <c r="B6732" i="1" s="1"/>
  <c r="B6739" i="1" s="1"/>
  <c r="B6746" i="1" s="1"/>
  <c r="B6753" i="1" s="1"/>
  <c r="B6760" i="1" s="1"/>
  <c r="B6767" i="1" s="1"/>
  <c r="B6774" i="1" s="1"/>
  <c r="B6781" i="1" s="1"/>
  <c r="B6788" i="1" s="1"/>
  <c r="B6795" i="1" s="1"/>
  <c r="B6802" i="1" s="1"/>
  <c r="B6809" i="1" s="1"/>
  <c r="B6816" i="1" s="1"/>
  <c r="B6823" i="1" s="1"/>
  <c r="B6830" i="1" s="1"/>
  <c r="B6837" i="1" s="1"/>
  <c r="B6844" i="1" s="1"/>
  <c r="B6851" i="1" s="1"/>
  <c r="B6858" i="1" s="1"/>
  <c r="B6865" i="1" s="1"/>
  <c r="B6872" i="1" s="1"/>
  <c r="B6879" i="1" s="1"/>
  <c r="B6886" i="1" s="1"/>
  <c r="B6893" i="1" s="1"/>
  <c r="B6900" i="1" s="1"/>
  <c r="B6907" i="1" s="1"/>
  <c r="B6914" i="1" s="1"/>
  <c r="B6921" i="1" s="1"/>
  <c r="B6928" i="1" s="1"/>
  <c r="B6935" i="1" s="1"/>
  <c r="B6942" i="1" s="1"/>
  <c r="B6949" i="1" s="1"/>
  <c r="B6956" i="1" s="1"/>
  <c r="B6963" i="1" s="1"/>
  <c r="B6970" i="1" s="1"/>
  <c r="B6977" i="1" s="1"/>
  <c r="B6984" i="1" s="1"/>
  <c r="B6991" i="1" s="1"/>
  <c r="B6998" i="1" s="1"/>
  <c r="B7005" i="1" s="1"/>
  <c r="B7012" i="1" s="1"/>
  <c r="B7019" i="1" s="1"/>
  <c r="B7026" i="1" s="1"/>
  <c r="B7033" i="1" s="1"/>
  <c r="B7040" i="1" s="1"/>
  <c r="B7047" i="1" s="1"/>
  <c r="B7054" i="1" s="1"/>
  <c r="B7061" i="1" s="1"/>
  <c r="B7068" i="1" s="1"/>
  <c r="B7075" i="1" s="1"/>
  <c r="B7082" i="1" s="1"/>
  <c r="B7089" i="1" s="1"/>
  <c r="B7096" i="1" s="1"/>
  <c r="B7103" i="1" s="1"/>
  <c r="B7110" i="1" s="1"/>
  <c r="B7117" i="1" s="1"/>
  <c r="B7124" i="1" s="1"/>
  <c r="B7131" i="1" s="1"/>
  <c r="B7138" i="1" s="1"/>
  <c r="B7145" i="1" s="1"/>
  <c r="B7152" i="1" s="1"/>
  <c r="B7159" i="1" s="1"/>
  <c r="B7166" i="1" s="1"/>
  <c r="B7173" i="1" s="1"/>
  <c r="B7180" i="1" s="1"/>
  <c r="B7187" i="1" s="1"/>
  <c r="B7194" i="1" s="1"/>
  <c r="B7201" i="1" s="1"/>
  <c r="B7208" i="1" s="1"/>
  <c r="B7215" i="1" s="1"/>
  <c r="B7222" i="1" s="1"/>
  <c r="B7229" i="1" s="1"/>
  <c r="B7236" i="1" s="1"/>
  <c r="B7243" i="1" s="1"/>
  <c r="B7250" i="1" s="1"/>
  <c r="B7257" i="1" s="1"/>
  <c r="B7264" i="1" s="1"/>
  <c r="B7271" i="1" s="1"/>
  <c r="B7278" i="1" s="1"/>
  <c r="B7285" i="1" s="1"/>
  <c r="B7292" i="1" s="1"/>
  <c r="B7299" i="1" s="1"/>
  <c r="B7306" i="1" s="1"/>
  <c r="B7313" i="1" s="1"/>
  <c r="B7320" i="1" s="1"/>
  <c r="B7327" i="1" s="1"/>
  <c r="B7334" i="1" s="1"/>
  <c r="B7341" i="1" s="1"/>
  <c r="B7348" i="1" s="1"/>
  <c r="B7355" i="1" s="1"/>
  <c r="B7362" i="1" s="1"/>
  <c r="B7369" i="1" s="1"/>
  <c r="B7376" i="1" s="1"/>
  <c r="B7383" i="1" s="1"/>
  <c r="B7390" i="1" s="1"/>
  <c r="B7397" i="1" s="1"/>
  <c r="B7404" i="1" s="1"/>
  <c r="B7411" i="1" s="1"/>
  <c r="B7418" i="1" s="1"/>
  <c r="B7425" i="1" s="1"/>
  <c r="B7432" i="1" s="1"/>
  <c r="B7439" i="1" s="1"/>
  <c r="B7446" i="1" s="1"/>
  <c r="B7453" i="1" s="1"/>
  <c r="B7460" i="1" s="1"/>
  <c r="B7467" i="1" s="1"/>
  <c r="B7474" i="1" s="1"/>
  <c r="B7481" i="1" s="1"/>
  <c r="B7488" i="1" s="1"/>
  <c r="B7495" i="1" s="1"/>
  <c r="B7502" i="1" s="1"/>
  <c r="B7509" i="1" s="1"/>
  <c r="B7516" i="1" s="1"/>
  <c r="B7523" i="1" s="1"/>
  <c r="B7530" i="1" s="1"/>
  <c r="B7537" i="1" s="1"/>
  <c r="B7544" i="1" s="1"/>
  <c r="B7551" i="1" s="1"/>
  <c r="B7558" i="1" s="1"/>
  <c r="B7565" i="1" s="1"/>
  <c r="B7572" i="1" s="1"/>
  <c r="B7579" i="1" s="1"/>
  <c r="B7586" i="1" s="1"/>
  <c r="B7593" i="1" s="1"/>
  <c r="B7600" i="1" s="1"/>
  <c r="B7607" i="1" s="1"/>
  <c r="B7614" i="1" s="1"/>
  <c r="B7621" i="1" s="1"/>
  <c r="B7628" i="1" s="1"/>
  <c r="B7635" i="1" s="1"/>
  <c r="B7642" i="1" s="1"/>
  <c r="B7649" i="1" s="1"/>
  <c r="B7656" i="1" s="1"/>
  <c r="B7663" i="1" s="1"/>
  <c r="B7670" i="1" s="1"/>
  <c r="B7677" i="1" s="1"/>
  <c r="B7684" i="1" s="1"/>
  <c r="B7691" i="1" s="1"/>
  <c r="B7698" i="1" s="1"/>
  <c r="B7705" i="1" s="1"/>
  <c r="B7712" i="1" s="1"/>
  <c r="B7719" i="1" s="1"/>
  <c r="B7726" i="1" s="1"/>
  <c r="B7733" i="1" s="1"/>
  <c r="B7740" i="1" s="1"/>
  <c r="B7747" i="1" s="1"/>
  <c r="B7754" i="1" s="1"/>
  <c r="B7761" i="1" s="1"/>
  <c r="B7768" i="1" s="1"/>
  <c r="B7775" i="1" s="1"/>
  <c r="B7782" i="1" s="1"/>
  <c r="B7789" i="1" s="1"/>
  <c r="B7796" i="1" s="1"/>
  <c r="B7803" i="1" s="1"/>
  <c r="B7810" i="1" s="1"/>
  <c r="B7817" i="1" s="1"/>
  <c r="B7824" i="1" s="1"/>
  <c r="B7831" i="1" s="1"/>
  <c r="B7838" i="1" s="1"/>
  <c r="B7845" i="1" s="1"/>
  <c r="B7852" i="1" s="1"/>
  <c r="B7859" i="1" s="1"/>
  <c r="B7866" i="1" s="1"/>
  <c r="B7873" i="1" s="1"/>
  <c r="B7880" i="1" s="1"/>
  <c r="B7887" i="1" s="1"/>
  <c r="B7894" i="1" s="1"/>
  <c r="B7901" i="1" s="1"/>
  <c r="B7908" i="1" s="1"/>
  <c r="B7915" i="1" s="1"/>
  <c r="B7922" i="1" s="1"/>
  <c r="B7929" i="1" s="1"/>
  <c r="B7936" i="1" s="1"/>
  <c r="B7943" i="1" s="1"/>
  <c r="B7950" i="1" s="1"/>
  <c r="B7957" i="1" s="1"/>
  <c r="B7964" i="1" s="1"/>
  <c r="B7971" i="1" s="1"/>
  <c r="B7978" i="1" s="1"/>
  <c r="B7985" i="1" s="1"/>
  <c r="B7992" i="1" s="1"/>
  <c r="B7999" i="1" s="1"/>
  <c r="B8006" i="1" s="1"/>
  <c r="B8013" i="1" s="1"/>
  <c r="B8020" i="1" s="1"/>
  <c r="B8027" i="1" s="1"/>
  <c r="B8034" i="1" s="1"/>
  <c r="B8041" i="1" s="1"/>
  <c r="B8048" i="1" s="1"/>
  <c r="B8055" i="1" s="1"/>
  <c r="B8062" i="1" s="1"/>
  <c r="B8069" i="1" s="1"/>
  <c r="B8076" i="1" s="1"/>
  <c r="B8083" i="1" s="1"/>
  <c r="B8090" i="1" s="1"/>
  <c r="B8097" i="1" s="1"/>
  <c r="B8104" i="1" s="1"/>
  <c r="B8111" i="1" s="1"/>
  <c r="B8118" i="1" s="1"/>
  <c r="B8125" i="1" s="1"/>
  <c r="B8132" i="1" s="1"/>
  <c r="B8139" i="1" s="1"/>
  <c r="B8146" i="1" s="1"/>
  <c r="B8153" i="1" s="1"/>
  <c r="B8160" i="1" s="1"/>
  <c r="B8167" i="1" s="1"/>
  <c r="B8174" i="1" s="1"/>
  <c r="B8181" i="1" s="1"/>
  <c r="B8188" i="1" s="1"/>
  <c r="B8195" i="1" s="1"/>
  <c r="B8202" i="1" s="1"/>
  <c r="B8209" i="1" s="1"/>
  <c r="B8216" i="1" s="1"/>
  <c r="B8223" i="1" s="1"/>
  <c r="B8230" i="1" s="1"/>
  <c r="B8237" i="1" s="1"/>
  <c r="B8244" i="1" s="1"/>
  <c r="B8251" i="1" s="1"/>
  <c r="B8258" i="1" s="1"/>
  <c r="B8265" i="1" s="1"/>
  <c r="B8272" i="1" s="1"/>
  <c r="B8279" i="1" s="1"/>
  <c r="B8286" i="1" s="1"/>
  <c r="B8293" i="1" s="1"/>
  <c r="B8300" i="1" s="1"/>
  <c r="B8307" i="1" s="1"/>
  <c r="B8314" i="1" s="1"/>
  <c r="B8321" i="1" s="1"/>
  <c r="B8328" i="1" s="1"/>
  <c r="B8335" i="1" s="1"/>
  <c r="B8342" i="1" s="1"/>
  <c r="B8349" i="1" s="1"/>
  <c r="B8356" i="1" s="1"/>
  <c r="B8363" i="1" s="1"/>
  <c r="B8370" i="1" s="1"/>
  <c r="B8377" i="1" s="1"/>
  <c r="B8384" i="1" s="1"/>
  <c r="B8391" i="1" s="1"/>
  <c r="B8398" i="1" s="1"/>
  <c r="B8405" i="1" s="1"/>
  <c r="B8412" i="1" s="1"/>
  <c r="B8419" i="1" s="1"/>
  <c r="B8426" i="1" s="1"/>
  <c r="B8433" i="1" s="1"/>
  <c r="B8440" i="1" s="1"/>
  <c r="B8447" i="1" s="1"/>
  <c r="B8454" i="1" s="1"/>
  <c r="B8461" i="1" s="1"/>
  <c r="B8468" i="1" s="1"/>
  <c r="B8475" i="1" s="1"/>
  <c r="B8482" i="1" s="1"/>
  <c r="B8489" i="1" s="1"/>
  <c r="B8496" i="1" s="1"/>
  <c r="B8503" i="1" s="1"/>
  <c r="B8510" i="1" s="1"/>
  <c r="B8517" i="1" s="1"/>
  <c r="B8524" i="1" s="1"/>
  <c r="B8531" i="1" s="1"/>
  <c r="B8538" i="1" s="1"/>
  <c r="B8545" i="1" s="1"/>
  <c r="B8552" i="1" s="1"/>
  <c r="B8559" i="1" s="1"/>
  <c r="B8566" i="1" s="1"/>
  <c r="B8573" i="1" s="1"/>
  <c r="B8580" i="1" s="1"/>
  <c r="B8587" i="1" s="1"/>
  <c r="B8594" i="1" s="1"/>
  <c r="B8601" i="1" s="1"/>
  <c r="B8608" i="1" s="1"/>
  <c r="B8615" i="1" s="1"/>
  <c r="B8622" i="1" s="1"/>
  <c r="B8629" i="1" s="1"/>
  <c r="B8636" i="1" s="1"/>
  <c r="B8643" i="1" s="1"/>
  <c r="B8650" i="1" s="1"/>
  <c r="B8657" i="1" s="1"/>
  <c r="B8664" i="1" s="1"/>
  <c r="B8671" i="1" s="1"/>
  <c r="B8678" i="1" s="1"/>
  <c r="B8685" i="1" s="1"/>
  <c r="B8692" i="1" s="1"/>
  <c r="B8699" i="1" s="1"/>
  <c r="B8706" i="1" s="1"/>
  <c r="B8713" i="1" s="1"/>
  <c r="B8720" i="1" s="1"/>
  <c r="B8727" i="1" s="1"/>
  <c r="B8734" i="1" s="1"/>
  <c r="B8741" i="1" s="1"/>
  <c r="B8748" i="1" s="1"/>
  <c r="B8755" i="1" s="1"/>
  <c r="B8762" i="1" s="1"/>
  <c r="B8769" i="1" s="1"/>
  <c r="B8776" i="1" s="1"/>
  <c r="B8783" i="1" s="1"/>
  <c r="B8790" i="1" s="1"/>
  <c r="B8797" i="1" s="1"/>
  <c r="B8804" i="1" s="1"/>
  <c r="B8811" i="1" s="1"/>
  <c r="B8818" i="1" s="1"/>
  <c r="B8825" i="1" s="1"/>
  <c r="B8832" i="1" s="1"/>
  <c r="B8839" i="1" s="1"/>
  <c r="B8846" i="1" s="1"/>
  <c r="B8853" i="1" s="1"/>
  <c r="B8860" i="1" s="1"/>
  <c r="B8867" i="1" s="1"/>
  <c r="B8874" i="1" s="1"/>
  <c r="B8881" i="1" s="1"/>
  <c r="B8888" i="1" s="1"/>
  <c r="B8895" i="1" s="1"/>
  <c r="B8902" i="1" s="1"/>
  <c r="B8909" i="1" s="1"/>
  <c r="B8916" i="1" s="1"/>
  <c r="B8923" i="1" s="1"/>
  <c r="B8930" i="1" s="1"/>
  <c r="B8937" i="1" s="1"/>
  <c r="B8944" i="1" s="1"/>
  <c r="B8951" i="1" s="1"/>
  <c r="B8958" i="1" s="1"/>
  <c r="B8965" i="1" s="1"/>
  <c r="B8972" i="1" s="1"/>
  <c r="B8979" i="1" s="1"/>
  <c r="B8986" i="1" s="1"/>
  <c r="B8993" i="1" s="1"/>
  <c r="B9000" i="1" s="1"/>
  <c r="B9007" i="1" s="1"/>
  <c r="B9014" i="1" s="1"/>
  <c r="B9021" i="1" s="1"/>
  <c r="B9028" i="1" s="1"/>
  <c r="B9035" i="1" s="1"/>
  <c r="B9042" i="1" s="1"/>
  <c r="B9049" i="1" s="1"/>
  <c r="B9056" i="1" s="1"/>
  <c r="B9063" i="1" s="1"/>
  <c r="B9070" i="1" s="1"/>
  <c r="B9077" i="1" s="1"/>
  <c r="B9084" i="1" s="1"/>
  <c r="B9091" i="1" s="1"/>
  <c r="B9098" i="1" s="1"/>
  <c r="B9105" i="1" s="1"/>
  <c r="B9112" i="1" s="1"/>
  <c r="B9119" i="1" s="1"/>
  <c r="B9126" i="1" s="1"/>
  <c r="B9133" i="1" s="1"/>
  <c r="B9140" i="1" s="1"/>
  <c r="B9147" i="1" s="1"/>
  <c r="B9154" i="1" s="1"/>
  <c r="B9161" i="1" s="1"/>
  <c r="B9168" i="1" s="1"/>
  <c r="B9175" i="1" s="1"/>
  <c r="B9182" i="1" s="1"/>
  <c r="B9189" i="1" s="1"/>
  <c r="B9196" i="1" s="1"/>
  <c r="B9203" i="1" s="1"/>
  <c r="B9210" i="1" s="1"/>
  <c r="B9217" i="1" s="1"/>
  <c r="B9224" i="1" s="1"/>
  <c r="B9231" i="1" s="1"/>
  <c r="B9238" i="1" s="1"/>
  <c r="B9245" i="1" s="1"/>
  <c r="B9252" i="1" s="1"/>
  <c r="B9259" i="1" s="1"/>
  <c r="B9266" i="1" s="1"/>
  <c r="B9273" i="1" s="1"/>
  <c r="B9280" i="1" s="1"/>
  <c r="B9287" i="1" s="1"/>
  <c r="B9294" i="1" s="1"/>
  <c r="B9301" i="1" s="1"/>
  <c r="B9308" i="1" s="1"/>
  <c r="B9315" i="1" s="1"/>
  <c r="B9322" i="1" s="1"/>
  <c r="B9329" i="1" s="1"/>
  <c r="B9336" i="1" s="1"/>
  <c r="B9343" i="1" s="1"/>
  <c r="B9350" i="1" s="1"/>
  <c r="B9357" i="1" s="1"/>
  <c r="B9364" i="1" s="1"/>
  <c r="B9371" i="1" s="1"/>
  <c r="B9378" i="1" s="1"/>
  <c r="B9385" i="1" s="1"/>
  <c r="B9392" i="1" s="1"/>
  <c r="B9399" i="1" s="1"/>
  <c r="B9406" i="1" s="1"/>
  <c r="B9413" i="1" s="1"/>
  <c r="B9420" i="1" s="1"/>
  <c r="B9427" i="1" s="1"/>
  <c r="B9434" i="1" s="1"/>
  <c r="B9441" i="1" s="1"/>
  <c r="B9448" i="1" s="1"/>
  <c r="B9455" i="1" s="1"/>
  <c r="B9462" i="1" s="1"/>
  <c r="B9469" i="1" s="1"/>
  <c r="B9476" i="1" s="1"/>
  <c r="B9483" i="1" s="1"/>
  <c r="B9490" i="1" s="1"/>
  <c r="B9497" i="1" s="1"/>
  <c r="B9504" i="1" s="1"/>
  <c r="B9511" i="1" s="1"/>
  <c r="B9518" i="1" s="1"/>
  <c r="B9525" i="1" s="1"/>
  <c r="B9532" i="1" s="1"/>
  <c r="B9539" i="1" s="1"/>
  <c r="B9546" i="1" s="1"/>
  <c r="B9553" i="1" s="1"/>
  <c r="B9560" i="1" s="1"/>
  <c r="B9567" i="1" s="1"/>
  <c r="B9574" i="1" s="1"/>
  <c r="B9581" i="1" s="1"/>
  <c r="B9588" i="1" s="1"/>
  <c r="B9595" i="1" s="1"/>
  <c r="B9602" i="1" s="1"/>
  <c r="B9609" i="1" s="1"/>
  <c r="B9616" i="1" s="1"/>
  <c r="B9623" i="1" s="1"/>
  <c r="B9630" i="1" s="1"/>
  <c r="B9637" i="1" s="1"/>
  <c r="B9644" i="1" s="1"/>
  <c r="B9651" i="1" s="1"/>
  <c r="B9658" i="1" s="1"/>
  <c r="B9665" i="1" s="1"/>
  <c r="B9672" i="1" s="1"/>
  <c r="B9679" i="1" s="1"/>
  <c r="B9686" i="1" s="1"/>
  <c r="B9693" i="1" s="1"/>
  <c r="B9700" i="1" s="1"/>
  <c r="B9707" i="1" s="1"/>
  <c r="B9714" i="1" s="1"/>
  <c r="B9721" i="1" s="1"/>
  <c r="B9728" i="1" s="1"/>
  <c r="B9735" i="1" s="1"/>
  <c r="B9742" i="1" s="1"/>
  <c r="B9749" i="1" s="1"/>
  <c r="B9756" i="1" s="1"/>
  <c r="B9763" i="1" s="1"/>
  <c r="B9770" i="1" s="1"/>
  <c r="B9777" i="1" s="1"/>
  <c r="B9784" i="1" s="1"/>
  <c r="B9791" i="1" s="1"/>
  <c r="B9798" i="1" s="1"/>
  <c r="B9805" i="1" s="1"/>
  <c r="B9812" i="1" s="1"/>
  <c r="B9819" i="1" s="1"/>
  <c r="B9826" i="1" s="1"/>
  <c r="B9833" i="1" s="1"/>
  <c r="B9840" i="1" s="1"/>
  <c r="B9847" i="1" s="1"/>
  <c r="B9854" i="1" s="1"/>
  <c r="B9861" i="1" s="1"/>
  <c r="B9868" i="1" s="1"/>
  <c r="B9875" i="1" s="1"/>
  <c r="B9882" i="1" s="1"/>
  <c r="B9889" i="1" s="1"/>
  <c r="B9896" i="1" s="1"/>
  <c r="B9903" i="1" s="1"/>
  <c r="B9910" i="1" s="1"/>
  <c r="B9917" i="1" s="1"/>
  <c r="B9924" i="1" s="1"/>
  <c r="B9931" i="1" s="1"/>
  <c r="B9938" i="1" s="1"/>
  <c r="B9945" i="1" s="1"/>
  <c r="B9952" i="1" s="1"/>
  <c r="B9959" i="1" s="1"/>
  <c r="B9966" i="1" s="1"/>
  <c r="B9973" i="1" s="1"/>
  <c r="B9980" i="1" s="1"/>
  <c r="B9987" i="1" s="1"/>
  <c r="B9994" i="1" s="1"/>
  <c r="B10001" i="1" s="1"/>
  <c r="B10008" i="1" s="1"/>
  <c r="B10015" i="1" s="1"/>
  <c r="B10022" i="1" s="1"/>
  <c r="B10029" i="1" s="1"/>
  <c r="B10036" i="1" s="1"/>
  <c r="B10043" i="1" s="1"/>
  <c r="B10050" i="1" s="1"/>
  <c r="B10057" i="1" s="1"/>
  <c r="B10064" i="1" s="1"/>
  <c r="B10071" i="1" s="1"/>
  <c r="B10078" i="1" s="1"/>
  <c r="B10085" i="1" s="1"/>
  <c r="B10092" i="1" s="1"/>
  <c r="B10099" i="1" s="1"/>
  <c r="B10106" i="1" s="1"/>
  <c r="B10113" i="1" s="1"/>
  <c r="B10120" i="1" s="1"/>
  <c r="B10127" i="1" s="1"/>
  <c r="B10134" i="1" s="1"/>
  <c r="B10141" i="1" s="1"/>
  <c r="B10148" i="1" s="1"/>
  <c r="B10155" i="1" s="1"/>
  <c r="B10162" i="1" s="1"/>
  <c r="B10169" i="1" s="1"/>
  <c r="B10176" i="1" s="1"/>
  <c r="B10183" i="1" s="1"/>
  <c r="B10190" i="1" s="1"/>
  <c r="B10197" i="1" s="1"/>
  <c r="B10204" i="1" s="1"/>
  <c r="B10211" i="1" s="1"/>
  <c r="B10218" i="1" s="1"/>
  <c r="B10225" i="1" s="1"/>
  <c r="B10232" i="1" s="1"/>
  <c r="B10239" i="1" s="1"/>
  <c r="B10246" i="1" s="1"/>
  <c r="B10253" i="1" s="1"/>
  <c r="B10260" i="1" s="1"/>
  <c r="B10267" i="1" s="1"/>
  <c r="B10274" i="1" s="1"/>
  <c r="B10281" i="1" s="1"/>
  <c r="B10288" i="1" s="1"/>
  <c r="B10295" i="1" s="1"/>
  <c r="B10302" i="1" s="1"/>
  <c r="B10309" i="1" s="1"/>
  <c r="B10316" i="1" s="1"/>
  <c r="B10323" i="1" s="1"/>
  <c r="B10330" i="1" s="1"/>
  <c r="B10337" i="1" s="1"/>
  <c r="B10344" i="1" s="1"/>
  <c r="B10351" i="1" s="1"/>
  <c r="B10358" i="1" s="1"/>
  <c r="B10365" i="1" s="1"/>
  <c r="B10372" i="1" s="1"/>
  <c r="B10379" i="1" s="1"/>
  <c r="B10386" i="1" s="1"/>
  <c r="B10393" i="1" s="1"/>
  <c r="B10400" i="1" s="1"/>
  <c r="B10407" i="1" s="1"/>
  <c r="B10414" i="1" s="1"/>
  <c r="B10421" i="1" s="1"/>
  <c r="B10428" i="1" s="1"/>
  <c r="B10435" i="1" s="1"/>
  <c r="B10442" i="1" s="1"/>
  <c r="B10449" i="1" s="1"/>
  <c r="B10456" i="1" s="1"/>
  <c r="B10463" i="1" s="1"/>
  <c r="B10470" i="1" s="1"/>
  <c r="B10477" i="1" s="1"/>
  <c r="B10484" i="1" s="1"/>
  <c r="B10491" i="1" s="1"/>
  <c r="B10498" i="1" s="1"/>
  <c r="B10505" i="1" s="1"/>
  <c r="B10512" i="1" s="1"/>
  <c r="B10519" i="1" s="1"/>
  <c r="B10526" i="1" s="1"/>
  <c r="B10533" i="1" s="1"/>
  <c r="B10540" i="1" s="1"/>
  <c r="B10547" i="1" s="1"/>
  <c r="B10554" i="1" s="1"/>
  <c r="B10561" i="1" s="1"/>
  <c r="B10568" i="1" s="1"/>
  <c r="B10575" i="1" s="1"/>
  <c r="B10582" i="1" s="1"/>
  <c r="B10589" i="1" s="1"/>
  <c r="B10596" i="1" s="1"/>
  <c r="B10603" i="1" s="1"/>
  <c r="B10610" i="1" s="1"/>
  <c r="B10617" i="1" s="1"/>
  <c r="B10624" i="1" s="1"/>
  <c r="B10631" i="1" s="1"/>
  <c r="B10638" i="1" s="1"/>
  <c r="B10645" i="1" s="1"/>
  <c r="B10652" i="1" s="1"/>
  <c r="B10659" i="1" s="1"/>
  <c r="B10666" i="1" s="1"/>
  <c r="B10673" i="1" s="1"/>
  <c r="B10680" i="1" s="1"/>
  <c r="B10687" i="1" s="1"/>
  <c r="B10694" i="1" s="1"/>
  <c r="B10701" i="1" s="1"/>
  <c r="B10708" i="1" s="1"/>
  <c r="B10715" i="1" s="1"/>
  <c r="B10722" i="1" s="1"/>
  <c r="B10729" i="1" s="1"/>
  <c r="B10736" i="1" s="1"/>
  <c r="B10743" i="1" s="1"/>
  <c r="B10750" i="1" s="1"/>
  <c r="B10757" i="1" s="1"/>
  <c r="B10764" i="1" s="1"/>
  <c r="B10771" i="1" s="1"/>
  <c r="B10778" i="1" s="1"/>
  <c r="B10785" i="1" s="1"/>
  <c r="B10792" i="1" s="1"/>
  <c r="B10799" i="1" s="1"/>
  <c r="B10806" i="1" s="1"/>
  <c r="B10813" i="1" s="1"/>
  <c r="B10820" i="1" s="1"/>
  <c r="B10827" i="1" s="1"/>
  <c r="B10834" i="1" s="1"/>
  <c r="B10841" i="1" s="1"/>
  <c r="B10848" i="1" s="1"/>
  <c r="B10855" i="1" s="1"/>
  <c r="B10862" i="1" s="1"/>
  <c r="B10869" i="1" s="1"/>
  <c r="B10876" i="1" s="1"/>
  <c r="B10883" i="1" s="1"/>
  <c r="B10890" i="1" s="1"/>
  <c r="B10897" i="1" s="1"/>
  <c r="B10904" i="1" s="1"/>
  <c r="B10911" i="1" s="1"/>
  <c r="B10918" i="1" s="1"/>
  <c r="B10925" i="1" s="1"/>
  <c r="B10932" i="1" s="1"/>
  <c r="B10939" i="1" s="1"/>
  <c r="B10946" i="1" s="1"/>
  <c r="B10953" i="1" s="1"/>
  <c r="B10960" i="1" s="1"/>
  <c r="B10967" i="1" s="1"/>
  <c r="D18" i="1"/>
  <c r="C18" i="1"/>
  <c r="C25" i="1" s="1"/>
  <c r="C32" i="1" s="1"/>
  <c r="C39" i="1" s="1"/>
  <c r="C46" i="1" s="1"/>
  <c r="C53" i="1" s="1"/>
  <c r="C60" i="1" s="1"/>
  <c r="C67" i="1" s="1"/>
  <c r="C74" i="1" s="1"/>
  <c r="C81" i="1" s="1"/>
  <c r="C88" i="1" s="1"/>
  <c r="C95" i="1" s="1"/>
  <c r="C102" i="1" s="1"/>
  <c r="C109" i="1" s="1"/>
  <c r="C116" i="1" s="1"/>
  <c r="C123" i="1" s="1"/>
  <c r="C130" i="1" s="1"/>
  <c r="C137" i="1" s="1"/>
  <c r="C144" i="1" s="1"/>
  <c r="C151" i="1" s="1"/>
  <c r="C158" i="1" s="1"/>
  <c r="C165" i="1" s="1"/>
  <c r="C172" i="1" s="1"/>
  <c r="C179" i="1" s="1"/>
  <c r="C186" i="1" s="1"/>
  <c r="C193" i="1" s="1"/>
  <c r="C200" i="1" s="1"/>
  <c r="C207" i="1" s="1"/>
  <c r="C214" i="1" s="1"/>
  <c r="C221" i="1" s="1"/>
  <c r="C228" i="1" s="1"/>
  <c r="C235" i="1" s="1"/>
  <c r="C242" i="1" s="1"/>
  <c r="C249" i="1" s="1"/>
  <c r="C256" i="1" s="1"/>
  <c r="C263" i="1" s="1"/>
  <c r="C270" i="1" s="1"/>
  <c r="C277" i="1" s="1"/>
  <c r="C284" i="1" s="1"/>
  <c r="C291" i="1" s="1"/>
  <c r="C298" i="1" s="1"/>
  <c r="C305" i="1" s="1"/>
  <c r="C312" i="1" s="1"/>
  <c r="C319" i="1" s="1"/>
  <c r="C326" i="1" s="1"/>
  <c r="C333" i="1" s="1"/>
  <c r="C340" i="1" s="1"/>
  <c r="C347" i="1" s="1"/>
  <c r="C354" i="1" s="1"/>
  <c r="C361" i="1" s="1"/>
  <c r="C368" i="1" s="1"/>
  <c r="C375" i="1" s="1"/>
  <c r="C382" i="1" s="1"/>
  <c r="C389" i="1" s="1"/>
  <c r="C396" i="1" s="1"/>
  <c r="C403" i="1" s="1"/>
  <c r="C410" i="1" s="1"/>
  <c r="C417" i="1" s="1"/>
  <c r="C424" i="1" s="1"/>
  <c r="C431" i="1" s="1"/>
  <c r="C438" i="1" s="1"/>
  <c r="C445" i="1" s="1"/>
  <c r="C452" i="1" s="1"/>
  <c r="C459" i="1" s="1"/>
  <c r="C466" i="1" s="1"/>
  <c r="C473" i="1" s="1"/>
  <c r="C480" i="1" s="1"/>
  <c r="C487" i="1" s="1"/>
  <c r="C494" i="1" s="1"/>
  <c r="C501" i="1" s="1"/>
  <c r="C508" i="1" s="1"/>
  <c r="C515" i="1" s="1"/>
  <c r="C522" i="1" s="1"/>
  <c r="C529" i="1" s="1"/>
  <c r="C536" i="1" s="1"/>
  <c r="C543" i="1" s="1"/>
  <c r="C550" i="1" s="1"/>
  <c r="C557" i="1" s="1"/>
  <c r="C564" i="1" s="1"/>
  <c r="C571" i="1" s="1"/>
  <c r="C578" i="1" s="1"/>
  <c r="C585" i="1" s="1"/>
  <c r="C592" i="1" s="1"/>
  <c r="C599" i="1" s="1"/>
  <c r="C606" i="1" s="1"/>
  <c r="C613" i="1" s="1"/>
  <c r="C620" i="1" s="1"/>
  <c r="C627" i="1" s="1"/>
  <c r="C634" i="1" s="1"/>
  <c r="C641" i="1" s="1"/>
  <c r="C648" i="1" s="1"/>
  <c r="C655" i="1" s="1"/>
  <c r="C662" i="1" s="1"/>
  <c r="C669" i="1" s="1"/>
  <c r="C676" i="1" s="1"/>
  <c r="C683" i="1" s="1"/>
  <c r="C690" i="1" s="1"/>
  <c r="C697" i="1" s="1"/>
  <c r="C704" i="1" s="1"/>
  <c r="C711" i="1" s="1"/>
  <c r="C718" i="1" s="1"/>
  <c r="C725" i="1" s="1"/>
  <c r="C732" i="1" s="1"/>
  <c r="C739" i="1" s="1"/>
  <c r="C746" i="1" s="1"/>
  <c r="C753" i="1" s="1"/>
  <c r="C760" i="1" s="1"/>
  <c r="C767" i="1" s="1"/>
  <c r="C774" i="1" s="1"/>
  <c r="C781" i="1" s="1"/>
  <c r="C788" i="1" s="1"/>
  <c r="C795" i="1" s="1"/>
  <c r="C802" i="1" s="1"/>
  <c r="C809" i="1" s="1"/>
  <c r="C816" i="1" s="1"/>
  <c r="C823" i="1" s="1"/>
  <c r="C830" i="1" s="1"/>
  <c r="C837" i="1" s="1"/>
  <c r="C844" i="1" s="1"/>
  <c r="C851" i="1" s="1"/>
  <c r="C858" i="1" s="1"/>
  <c r="C865" i="1" s="1"/>
  <c r="C872" i="1" s="1"/>
  <c r="C879" i="1" s="1"/>
  <c r="C886" i="1" s="1"/>
  <c r="C893" i="1" s="1"/>
  <c r="C900" i="1" s="1"/>
  <c r="C907" i="1" s="1"/>
  <c r="C914" i="1" s="1"/>
  <c r="C921" i="1" s="1"/>
  <c r="C928" i="1" s="1"/>
  <c r="C935" i="1" s="1"/>
  <c r="C942" i="1" s="1"/>
  <c r="C949" i="1" s="1"/>
  <c r="C956" i="1" s="1"/>
  <c r="C963" i="1" s="1"/>
  <c r="C970" i="1" s="1"/>
  <c r="C977" i="1" s="1"/>
  <c r="C984" i="1" s="1"/>
  <c r="C991" i="1" s="1"/>
  <c r="C998" i="1" s="1"/>
  <c r="C1005" i="1" s="1"/>
  <c r="C1012" i="1" s="1"/>
  <c r="C1019" i="1" s="1"/>
  <c r="C1026" i="1" s="1"/>
  <c r="C1033" i="1" s="1"/>
  <c r="C1040" i="1" s="1"/>
  <c r="C1047" i="1" s="1"/>
  <c r="C1054" i="1" s="1"/>
  <c r="C1061" i="1" s="1"/>
  <c r="C1068" i="1" s="1"/>
  <c r="C1075" i="1" s="1"/>
  <c r="C1082" i="1" s="1"/>
  <c r="C1089" i="1" s="1"/>
  <c r="C1096" i="1" s="1"/>
  <c r="C1103" i="1" s="1"/>
  <c r="C1110" i="1" s="1"/>
  <c r="C1117" i="1" s="1"/>
  <c r="C1124" i="1" s="1"/>
  <c r="C1131" i="1" s="1"/>
  <c r="C1138" i="1" s="1"/>
  <c r="C1145" i="1" s="1"/>
  <c r="C1152" i="1" s="1"/>
  <c r="C1159" i="1" s="1"/>
  <c r="C1166" i="1" s="1"/>
  <c r="C1173" i="1" s="1"/>
  <c r="C1180" i="1" s="1"/>
  <c r="C1187" i="1" s="1"/>
  <c r="C1194" i="1" s="1"/>
  <c r="C1201" i="1" s="1"/>
  <c r="C1208" i="1" s="1"/>
  <c r="C1215" i="1" s="1"/>
  <c r="C1222" i="1" s="1"/>
  <c r="C1229" i="1" s="1"/>
  <c r="C1236" i="1" s="1"/>
  <c r="C1243" i="1" s="1"/>
  <c r="C1250" i="1" s="1"/>
  <c r="C1257" i="1" s="1"/>
  <c r="C1264" i="1" s="1"/>
  <c r="C1271" i="1" s="1"/>
  <c r="C1278" i="1" s="1"/>
  <c r="C1285" i="1" s="1"/>
  <c r="C1292" i="1" s="1"/>
  <c r="C1299" i="1" s="1"/>
  <c r="C1306" i="1" s="1"/>
  <c r="C1313" i="1" s="1"/>
  <c r="C1320" i="1" s="1"/>
  <c r="C1327" i="1" s="1"/>
  <c r="C1334" i="1" s="1"/>
  <c r="C1341" i="1" s="1"/>
  <c r="C1348" i="1" s="1"/>
  <c r="C1355" i="1" s="1"/>
  <c r="C1362" i="1" s="1"/>
  <c r="C1369" i="1" s="1"/>
  <c r="C1376" i="1" s="1"/>
  <c r="C1383" i="1" s="1"/>
  <c r="C1390" i="1" s="1"/>
  <c r="C1397" i="1" s="1"/>
  <c r="C1404" i="1" s="1"/>
  <c r="C1411" i="1" s="1"/>
  <c r="C1418" i="1" s="1"/>
  <c r="C1425" i="1" s="1"/>
  <c r="C1432" i="1" s="1"/>
  <c r="C1439" i="1" s="1"/>
  <c r="C1446" i="1" s="1"/>
  <c r="C1453" i="1" s="1"/>
  <c r="C1460" i="1" s="1"/>
  <c r="C1467" i="1" s="1"/>
  <c r="C1474" i="1" s="1"/>
  <c r="C1481" i="1" s="1"/>
  <c r="C1488" i="1" s="1"/>
  <c r="C1495" i="1" s="1"/>
  <c r="C1502" i="1" s="1"/>
  <c r="C1509" i="1" s="1"/>
  <c r="C1516" i="1" s="1"/>
  <c r="C1523" i="1" s="1"/>
  <c r="C1530" i="1" s="1"/>
  <c r="C1537" i="1" s="1"/>
  <c r="C1544" i="1" s="1"/>
  <c r="C1551" i="1" s="1"/>
  <c r="C1558" i="1" s="1"/>
  <c r="C1565" i="1" s="1"/>
  <c r="C1572" i="1" s="1"/>
  <c r="C1579" i="1" s="1"/>
  <c r="C1586" i="1" s="1"/>
  <c r="C1593" i="1" s="1"/>
  <c r="C1600" i="1" s="1"/>
  <c r="C1607" i="1" s="1"/>
  <c r="C1614" i="1" s="1"/>
  <c r="C1621" i="1" s="1"/>
  <c r="C1628" i="1" s="1"/>
  <c r="C1635" i="1" s="1"/>
  <c r="C1642" i="1" s="1"/>
  <c r="C1649" i="1" s="1"/>
  <c r="C1656" i="1" s="1"/>
  <c r="C1663" i="1" s="1"/>
  <c r="C1670" i="1" s="1"/>
  <c r="C1677" i="1" s="1"/>
  <c r="C1684" i="1" s="1"/>
  <c r="C1691" i="1" s="1"/>
  <c r="C1698" i="1" s="1"/>
  <c r="C1705" i="1" s="1"/>
  <c r="C1712" i="1" s="1"/>
  <c r="C1719" i="1" s="1"/>
  <c r="C1726" i="1" s="1"/>
  <c r="C1733" i="1" s="1"/>
  <c r="C1740" i="1" s="1"/>
  <c r="C1747" i="1" s="1"/>
  <c r="C1754" i="1" s="1"/>
  <c r="C1761" i="1" s="1"/>
  <c r="C1768" i="1" s="1"/>
  <c r="C1775" i="1" s="1"/>
  <c r="C1782" i="1" s="1"/>
  <c r="C1789" i="1" s="1"/>
  <c r="C1796" i="1" s="1"/>
  <c r="C1803" i="1" s="1"/>
  <c r="C1810" i="1" s="1"/>
  <c r="C1817" i="1" s="1"/>
  <c r="C1824" i="1" s="1"/>
  <c r="C1831" i="1" s="1"/>
  <c r="C1838" i="1" s="1"/>
  <c r="C1845" i="1" s="1"/>
  <c r="C1852" i="1" s="1"/>
  <c r="C1859" i="1" s="1"/>
  <c r="C1866" i="1" s="1"/>
  <c r="C1873" i="1" s="1"/>
  <c r="C1880" i="1" s="1"/>
  <c r="C1887" i="1" s="1"/>
  <c r="C1894" i="1" s="1"/>
  <c r="C1901" i="1" s="1"/>
  <c r="C1908" i="1" s="1"/>
  <c r="C1915" i="1" s="1"/>
  <c r="C1922" i="1" s="1"/>
  <c r="C1929" i="1" s="1"/>
  <c r="C1936" i="1" s="1"/>
  <c r="C1943" i="1" s="1"/>
  <c r="C1950" i="1" s="1"/>
  <c r="C1957" i="1" s="1"/>
  <c r="C1964" i="1" s="1"/>
  <c r="C1971" i="1" s="1"/>
  <c r="C1978" i="1" s="1"/>
  <c r="C1985" i="1" s="1"/>
  <c r="C1992" i="1" s="1"/>
  <c r="C1999" i="1" s="1"/>
  <c r="C2006" i="1" s="1"/>
  <c r="C2013" i="1" s="1"/>
  <c r="C2020" i="1" s="1"/>
  <c r="C2027" i="1" s="1"/>
  <c r="C2034" i="1" s="1"/>
  <c r="C2041" i="1" s="1"/>
  <c r="C2048" i="1" s="1"/>
  <c r="C2055" i="1" s="1"/>
  <c r="C2062" i="1" s="1"/>
  <c r="C2069" i="1" s="1"/>
  <c r="C2076" i="1" s="1"/>
  <c r="C2083" i="1" s="1"/>
  <c r="C2090" i="1" s="1"/>
  <c r="C2097" i="1" s="1"/>
  <c r="C2104" i="1" s="1"/>
  <c r="C2111" i="1" s="1"/>
  <c r="C2118" i="1" s="1"/>
  <c r="C2125" i="1" s="1"/>
  <c r="C2132" i="1" s="1"/>
  <c r="C2139" i="1" s="1"/>
  <c r="C2146" i="1" s="1"/>
  <c r="C2153" i="1" s="1"/>
  <c r="C2160" i="1" s="1"/>
  <c r="C2167" i="1" s="1"/>
  <c r="C2174" i="1" s="1"/>
  <c r="C2181" i="1" s="1"/>
  <c r="C2188" i="1" s="1"/>
  <c r="C2195" i="1" s="1"/>
  <c r="C2202" i="1" s="1"/>
  <c r="C2209" i="1" s="1"/>
  <c r="C2216" i="1" s="1"/>
  <c r="C2223" i="1" s="1"/>
  <c r="C2230" i="1" s="1"/>
  <c r="C2237" i="1" s="1"/>
  <c r="C2244" i="1" s="1"/>
  <c r="C2251" i="1" s="1"/>
  <c r="C2258" i="1" s="1"/>
  <c r="C2265" i="1" s="1"/>
  <c r="C2272" i="1" s="1"/>
  <c r="C2279" i="1" s="1"/>
  <c r="C2286" i="1" s="1"/>
  <c r="C2293" i="1" s="1"/>
  <c r="C2300" i="1" s="1"/>
  <c r="C2307" i="1" s="1"/>
  <c r="C2314" i="1" s="1"/>
  <c r="C2321" i="1" s="1"/>
  <c r="C2328" i="1" s="1"/>
  <c r="C2335" i="1" s="1"/>
  <c r="C2342" i="1" s="1"/>
  <c r="C2349" i="1" s="1"/>
  <c r="C2356" i="1" s="1"/>
  <c r="C2363" i="1" s="1"/>
  <c r="C2370" i="1" s="1"/>
  <c r="C2377" i="1" s="1"/>
  <c r="C2384" i="1" s="1"/>
  <c r="C2391" i="1" s="1"/>
  <c r="C2398" i="1" s="1"/>
  <c r="C2405" i="1" s="1"/>
  <c r="C2412" i="1" s="1"/>
  <c r="C2419" i="1" s="1"/>
  <c r="C2426" i="1" s="1"/>
  <c r="C2433" i="1" s="1"/>
  <c r="C2440" i="1" s="1"/>
  <c r="C2447" i="1" s="1"/>
  <c r="C2454" i="1" s="1"/>
  <c r="C2461" i="1" s="1"/>
  <c r="C2468" i="1" s="1"/>
  <c r="C2475" i="1" s="1"/>
  <c r="C2482" i="1" s="1"/>
  <c r="C2489" i="1" s="1"/>
  <c r="C2496" i="1" s="1"/>
  <c r="C2503" i="1" s="1"/>
  <c r="C2510" i="1" s="1"/>
  <c r="C2517" i="1" s="1"/>
  <c r="C2524" i="1" s="1"/>
  <c r="C2531" i="1" s="1"/>
  <c r="C2538" i="1" s="1"/>
  <c r="C2545" i="1" s="1"/>
  <c r="C2552" i="1" s="1"/>
  <c r="C2559" i="1" s="1"/>
  <c r="C2566" i="1" s="1"/>
  <c r="C2573" i="1" s="1"/>
  <c r="C2580" i="1" s="1"/>
  <c r="C2587" i="1" s="1"/>
  <c r="C2594" i="1" s="1"/>
  <c r="C2601" i="1" s="1"/>
  <c r="C2608" i="1" s="1"/>
  <c r="C2615" i="1" s="1"/>
  <c r="C2622" i="1" s="1"/>
  <c r="C2629" i="1" s="1"/>
  <c r="C2636" i="1" s="1"/>
  <c r="C2643" i="1" s="1"/>
  <c r="C2650" i="1" s="1"/>
  <c r="C2657" i="1" s="1"/>
  <c r="C2664" i="1" s="1"/>
  <c r="C2671" i="1" s="1"/>
  <c r="C2678" i="1" s="1"/>
  <c r="C2685" i="1" s="1"/>
  <c r="C2692" i="1" s="1"/>
  <c r="C2699" i="1" s="1"/>
  <c r="C2706" i="1" s="1"/>
  <c r="C2713" i="1" s="1"/>
  <c r="C2720" i="1" s="1"/>
  <c r="C2727" i="1" s="1"/>
  <c r="C2734" i="1" s="1"/>
  <c r="C2741" i="1" s="1"/>
  <c r="C2748" i="1" s="1"/>
  <c r="C2755" i="1" s="1"/>
  <c r="C2762" i="1" s="1"/>
  <c r="C2769" i="1" s="1"/>
  <c r="C2776" i="1" s="1"/>
  <c r="C2783" i="1" s="1"/>
  <c r="C2790" i="1" s="1"/>
  <c r="C2797" i="1" s="1"/>
  <c r="C2804" i="1" s="1"/>
  <c r="C2811" i="1" s="1"/>
  <c r="C2818" i="1" s="1"/>
  <c r="C2825" i="1" s="1"/>
  <c r="C2832" i="1" s="1"/>
  <c r="C2839" i="1" s="1"/>
  <c r="C2846" i="1" s="1"/>
  <c r="C2853" i="1" s="1"/>
  <c r="C2860" i="1" s="1"/>
  <c r="C2867" i="1" s="1"/>
  <c r="C2874" i="1" s="1"/>
  <c r="C2881" i="1" s="1"/>
  <c r="C2888" i="1" s="1"/>
  <c r="C2895" i="1" s="1"/>
  <c r="C2902" i="1" s="1"/>
  <c r="C2909" i="1" s="1"/>
  <c r="C2916" i="1" s="1"/>
  <c r="C2923" i="1" s="1"/>
  <c r="C2930" i="1" s="1"/>
  <c r="C2937" i="1" s="1"/>
  <c r="C2944" i="1" s="1"/>
  <c r="C2951" i="1" s="1"/>
  <c r="C2958" i="1" s="1"/>
  <c r="C2965" i="1" s="1"/>
  <c r="C2972" i="1" s="1"/>
  <c r="C2979" i="1" s="1"/>
  <c r="C2986" i="1" s="1"/>
  <c r="C2993" i="1" s="1"/>
  <c r="C3000" i="1" s="1"/>
  <c r="C3007" i="1" s="1"/>
  <c r="C3014" i="1" s="1"/>
  <c r="C3021" i="1" s="1"/>
  <c r="C3028" i="1" s="1"/>
  <c r="C3035" i="1" s="1"/>
  <c r="C3042" i="1" s="1"/>
  <c r="C3049" i="1" s="1"/>
  <c r="C3056" i="1" s="1"/>
  <c r="C3063" i="1" s="1"/>
  <c r="C3070" i="1" s="1"/>
  <c r="C3077" i="1" s="1"/>
  <c r="C3084" i="1" s="1"/>
  <c r="C3091" i="1" s="1"/>
  <c r="C3098" i="1" s="1"/>
  <c r="C3105" i="1" s="1"/>
  <c r="C3112" i="1" s="1"/>
  <c r="C3119" i="1" s="1"/>
  <c r="C3126" i="1" s="1"/>
  <c r="C3133" i="1" s="1"/>
  <c r="C3140" i="1" s="1"/>
  <c r="C3147" i="1" s="1"/>
  <c r="C3154" i="1" s="1"/>
  <c r="C3161" i="1" s="1"/>
  <c r="C3168" i="1" s="1"/>
  <c r="C3175" i="1" s="1"/>
  <c r="C3182" i="1" s="1"/>
  <c r="C3189" i="1" s="1"/>
  <c r="C3196" i="1" s="1"/>
  <c r="C3203" i="1" s="1"/>
  <c r="C3210" i="1" s="1"/>
  <c r="C3217" i="1" s="1"/>
  <c r="C3224" i="1" s="1"/>
  <c r="C3231" i="1" s="1"/>
  <c r="C3238" i="1" s="1"/>
  <c r="C3245" i="1" s="1"/>
  <c r="C3252" i="1" s="1"/>
  <c r="C3259" i="1" s="1"/>
  <c r="C3266" i="1" s="1"/>
  <c r="C3273" i="1" s="1"/>
  <c r="C3280" i="1" s="1"/>
  <c r="C3287" i="1" s="1"/>
  <c r="C3294" i="1" s="1"/>
  <c r="C3301" i="1" s="1"/>
  <c r="C3308" i="1" s="1"/>
  <c r="C3315" i="1" s="1"/>
  <c r="C3322" i="1" s="1"/>
  <c r="C3329" i="1" s="1"/>
  <c r="C3336" i="1" s="1"/>
  <c r="C3343" i="1" s="1"/>
  <c r="C3350" i="1" s="1"/>
  <c r="C3357" i="1" s="1"/>
  <c r="C3364" i="1" s="1"/>
  <c r="C3371" i="1" s="1"/>
  <c r="C3378" i="1" s="1"/>
  <c r="C3385" i="1" s="1"/>
  <c r="C3392" i="1" s="1"/>
  <c r="C3399" i="1" s="1"/>
  <c r="C3406" i="1" s="1"/>
  <c r="C3413" i="1" s="1"/>
  <c r="C3420" i="1" s="1"/>
  <c r="C3427" i="1" s="1"/>
  <c r="C3434" i="1" s="1"/>
  <c r="C3441" i="1" s="1"/>
  <c r="C3448" i="1" s="1"/>
  <c r="C3455" i="1" s="1"/>
  <c r="C3462" i="1" s="1"/>
  <c r="C3469" i="1" s="1"/>
  <c r="C3476" i="1" s="1"/>
  <c r="C3483" i="1" s="1"/>
  <c r="C3490" i="1" s="1"/>
  <c r="C3497" i="1" s="1"/>
  <c r="C3504" i="1" s="1"/>
  <c r="C3511" i="1" s="1"/>
  <c r="C3518" i="1" s="1"/>
  <c r="C3525" i="1" s="1"/>
  <c r="C3532" i="1" s="1"/>
  <c r="C3539" i="1" s="1"/>
  <c r="C3546" i="1" s="1"/>
  <c r="C3553" i="1" s="1"/>
  <c r="C3560" i="1" s="1"/>
  <c r="C3567" i="1" s="1"/>
  <c r="C3574" i="1" s="1"/>
  <c r="C3581" i="1" s="1"/>
  <c r="C3588" i="1" s="1"/>
  <c r="C3595" i="1" s="1"/>
  <c r="C3602" i="1" s="1"/>
  <c r="C3609" i="1" s="1"/>
  <c r="C3616" i="1" s="1"/>
  <c r="C3623" i="1" s="1"/>
  <c r="C3630" i="1" s="1"/>
  <c r="C3637" i="1" s="1"/>
  <c r="C3644" i="1" s="1"/>
  <c r="C3651" i="1" s="1"/>
  <c r="C3658" i="1" s="1"/>
  <c r="C3665" i="1" s="1"/>
  <c r="C3672" i="1" s="1"/>
  <c r="C3679" i="1" s="1"/>
  <c r="C3686" i="1" s="1"/>
  <c r="C3693" i="1" s="1"/>
  <c r="C3700" i="1" s="1"/>
  <c r="C3707" i="1" s="1"/>
  <c r="C3714" i="1" s="1"/>
  <c r="C3721" i="1" s="1"/>
  <c r="C3728" i="1" s="1"/>
  <c r="C3735" i="1" s="1"/>
  <c r="C3742" i="1" s="1"/>
  <c r="C3749" i="1" s="1"/>
  <c r="C3756" i="1" s="1"/>
  <c r="C3763" i="1" s="1"/>
  <c r="C3770" i="1" s="1"/>
  <c r="C3777" i="1" s="1"/>
  <c r="C3784" i="1" s="1"/>
  <c r="C3791" i="1" s="1"/>
  <c r="C3798" i="1" s="1"/>
  <c r="C3805" i="1" s="1"/>
  <c r="C3812" i="1" s="1"/>
  <c r="C3819" i="1" s="1"/>
  <c r="C3826" i="1" s="1"/>
  <c r="C3833" i="1" s="1"/>
  <c r="C3840" i="1" s="1"/>
  <c r="C3847" i="1" s="1"/>
  <c r="C3854" i="1" s="1"/>
  <c r="C3861" i="1" s="1"/>
  <c r="C3868" i="1" s="1"/>
  <c r="C3875" i="1" s="1"/>
  <c r="C3882" i="1" s="1"/>
  <c r="C3889" i="1" s="1"/>
  <c r="C3896" i="1" s="1"/>
  <c r="C3903" i="1" s="1"/>
  <c r="C3910" i="1" s="1"/>
  <c r="C3917" i="1" s="1"/>
  <c r="C3924" i="1" s="1"/>
  <c r="C3931" i="1" s="1"/>
  <c r="C3938" i="1" s="1"/>
  <c r="C3945" i="1" s="1"/>
  <c r="C3952" i="1" s="1"/>
  <c r="C3959" i="1" s="1"/>
  <c r="C3966" i="1" s="1"/>
  <c r="C3973" i="1" s="1"/>
  <c r="C3980" i="1" s="1"/>
  <c r="C3987" i="1" s="1"/>
  <c r="C3994" i="1" s="1"/>
  <c r="C4001" i="1" s="1"/>
  <c r="C4008" i="1" s="1"/>
  <c r="C4015" i="1" s="1"/>
  <c r="C4022" i="1" s="1"/>
  <c r="C4029" i="1" s="1"/>
  <c r="C4036" i="1" s="1"/>
  <c r="C4043" i="1" s="1"/>
  <c r="C4050" i="1" s="1"/>
  <c r="C4057" i="1" s="1"/>
  <c r="C4064" i="1" s="1"/>
  <c r="C4071" i="1" s="1"/>
  <c r="C4078" i="1" s="1"/>
  <c r="C4085" i="1" s="1"/>
  <c r="C4092" i="1" s="1"/>
  <c r="C4099" i="1" s="1"/>
  <c r="C4106" i="1" s="1"/>
  <c r="C4113" i="1" s="1"/>
  <c r="C4120" i="1" s="1"/>
  <c r="C4127" i="1" s="1"/>
  <c r="C4134" i="1" s="1"/>
  <c r="C4141" i="1" s="1"/>
  <c r="C4148" i="1" s="1"/>
  <c r="C4155" i="1" s="1"/>
  <c r="C4162" i="1" s="1"/>
  <c r="C4169" i="1" s="1"/>
  <c r="C4176" i="1" s="1"/>
  <c r="C4183" i="1" s="1"/>
  <c r="C4190" i="1" s="1"/>
  <c r="C4197" i="1" s="1"/>
  <c r="C4204" i="1" s="1"/>
  <c r="C4211" i="1" s="1"/>
  <c r="C4218" i="1" s="1"/>
  <c r="C4225" i="1" s="1"/>
  <c r="C4232" i="1" s="1"/>
  <c r="C4239" i="1" s="1"/>
  <c r="C4246" i="1" s="1"/>
  <c r="C4253" i="1" s="1"/>
  <c r="C4260" i="1" s="1"/>
  <c r="C4267" i="1" s="1"/>
  <c r="C4274" i="1" s="1"/>
  <c r="C4281" i="1" s="1"/>
  <c r="C4288" i="1" s="1"/>
  <c r="C4295" i="1" s="1"/>
  <c r="C4302" i="1" s="1"/>
  <c r="C4309" i="1" s="1"/>
  <c r="C4316" i="1" s="1"/>
  <c r="C4323" i="1" s="1"/>
  <c r="C4330" i="1" s="1"/>
  <c r="C4337" i="1" s="1"/>
  <c r="C4344" i="1" s="1"/>
  <c r="C4351" i="1" s="1"/>
  <c r="C4358" i="1" s="1"/>
  <c r="C4365" i="1" s="1"/>
  <c r="C4372" i="1" s="1"/>
  <c r="C4379" i="1" s="1"/>
  <c r="C4386" i="1" s="1"/>
  <c r="C4393" i="1" s="1"/>
  <c r="C4400" i="1" s="1"/>
  <c r="C4407" i="1" s="1"/>
  <c r="C4414" i="1" s="1"/>
  <c r="C4421" i="1" s="1"/>
  <c r="C4428" i="1" s="1"/>
  <c r="C4435" i="1" s="1"/>
  <c r="C4442" i="1" s="1"/>
  <c r="C4449" i="1" s="1"/>
  <c r="C4456" i="1" s="1"/>
  <c r="C4463" i="1" s="1"/>
  <c r="C4470" i="1" s="1"/>
  <c r="C4477" i="1" s="1"/>
  <c r="C4484" i="1" s="1"/>
  <c r="C4491" i="1" s="1"/>
  <c r="C4498" i="1" s="1"/>
  <c r="C4505" i="1" s="1"/>
  <c r="C4512" i="1" s="1"/>
  <c r="C4519" i="1" s="1"/>
  <c r="C4526" i="1" s="1"/>
  <c r="C4533" i="1" s="1"/>
  <c r="C4540" i="1" s="1"/>
  <c r="C4547" i="1" s="1"/>
  <c r="C4554" i="1" s="1"/>
  <c r="C4561" i="1" s="1"/>
  <c r="C4568" i="1" s="1"/>
  <c r="C4575" i="1" s="1"/>
  <c r="C4582" i="1" s="1"/>
  <c r="C4589" i="1" s="1"/>
  <c r="C4596" i="1" s="1"/>
  <c r="C4603" i="1" s="1"/>
  <c r="C4610" i="1" s="1"/>
  <c r="C4617" i="1" s="1"/>
  <c r="C4624" i="1" s="1"/>
  <c r="C4631" i="1" s="1"/>
  <c r="C4638" i="1" s="1"/>
  <c r="C4645" i="1" s="1"/>
  <c r="C4652" i="1" s="1"/>
  <c r="C4659" i="1" s="1"/>
  <c r="C4666" i="1" s="1"/>
  <c r="C4673" i="1" s="1"/>
  <c r="C4680" i="1" s="1"/>
  <c r="C4687" i="1" s="1"/>
  <c r="C4694" i="1" s="1"/>
  <c r="C4701" i="1" s="1"/>
  <c r="C4708" i="1" s="1"/>
  <c r="C4715" i="1" s="1"/>
  <c r="C4722" i="1" s="1"/>
  <c r="C4729" i="1" s="1"/>
  <c r="C4736" i="1" s="1"/>
  <c r="C4743" i="1" s="1"/>
  <c r="C4750" i="1" s="1"/>
  <c r="C4757" i="1" s="1"/>
  <c r="C4764" i="1" s="1"/>
  <c r="C4771" i="1" s="1"/>
  <c r="C4778" i="1" s="1"/>
  <c r="C4785" i="1" s="1"/>
  <c r="C4792" i="1" s="1"/>
  <c r="C4799" i="1" s="1"/>
  <c r="C4806" i="1" s="1"/>
  <c r="C4813" i="1" s="1"/>
  <c r="C4820" i="1" s="1"/>
  <c r="C4827" i="1" s="1"/>
  <c r="C4834" i="1" s="1"/>
  <c r="C4841" i="1" s="1"/>
  <c r="C4848" i="1" s="1"/>
  <c r="C4855" i="1" s="1"/>
  <c r="C4862" i="1" s="1"/>
  <c r="C4869" i="1" s="1"/>
  <c r="C4876" i="1" s="1"/>
  <c r="C4883" i="1" s="1"/>
  <c r="C4890" i="1" s="1"/>
  <c r="C4897" i="1" s="1"/>
  <c r="C4904" i="1" s="1"/>
  <c r="C4911" i="1" s="1"/>
  <c r="C4918" i="1" s="1"/>
  <c r="C4925" i="1" s="1"/>
  <c r="C4932" i="1" s="1"/>
  <c r="C4939" i="1" s="1"/>
  <c r="C4946" i="1" s="1"/>
  <c r="C4953" i="1" s="1"/>
  <c r="C4960" i="1" s="1"/>
  <c r="C4967" i="1" s="1"/>
  <c r="C4974" i="1" s="1"/>
  <c r="C4981" i="1" s="1"/>
  <c r="C4988" i="1" s="1"/>
  <c r="C4995" i="1" s="1"/>
  <c r="C5002" i="1" s="1"/>
  <c r="C5009" i="1" s="1"/>
  <c r="C5016" i="1" s="1"/>
  <c r="C5023" i="1" s="1"/>
  <c r="C5030" i="1" s="1"/>
  <c r="C5037" i="1" s="1"/>
  <c r="C5044" i="1" s="1"/>
  <c r="C5051" i="1" s="1"/>
  <c r="C5058" i="1" s="1"/>
  <c r="C5065" i="1" s="1"/>
  <c r="C5072" i="1" s="1"/>
  <c r="C5079" i="1" s="1"/>
  <c r="C5086" i="1" s="1"/>
  <c r="C5093" i="1" s="1"/>
  <c r="C5100" i="1" s="1"/>
  <c r="C5107" i="1" s="1"/>
  <c r="C5114" i="1" s="1"/>
  <c r="C5121" i="1" s="1"/>
  <c r="C5128" i="1" s="1"/>
  <c r="C5135" i="1" s="1"/>
  <c r="C5142" i="1" s="1"/>
  <c r="C5149" i="1" s="1"/>
  <c r="C5156" i="1" s="1"/>
  <c r="C5163" i="1" s="1"/>
  <c r="C5170" i="1" s="1"/>
  <c r="C5177" i="1" s="1"/>
  <c r="C5184" i="1" s="1"/>
  <c r="C5191" i="1" s="1"/>
  <c r="C5198" i="1" s="1"/>
  <c r="C5205" i="1" s="1"/>
  <c r="C5212" i="1" s="1"/>
  <c r="C5219" i="1" s="1"/>
  <c r="C5226" i="1" s="1"/>
  <c r="C5233" i="1" s="1"/>
  <c r="C5240" i="1" s="1"/>
  <c r="C5247" i="1" s="1"/>
  <c r="C5254" i="1" s="1"/>
  <c r="C5261" i="1" s="1"/>
  <c r="C5268" i="1" s="1"/>
  <c r="C5275" i="1" s="1"/>
  <c r="C5282" i="1" s="1"/>
  <c r="C5289" i="1" s="1"/>
  <c r="C5296" i="1" s="1"/>
  <c r="C5303" i="1" s="1"/>
  <c r="C5310" i="1" s="1"/>
  <c r="C5317" i="1" s="1"/>
  <c r="C5324" i="1" s="1"/>
  <c r="C5331" i="1" s="1"/>
  <c r="C5338" i="1" s="1"/>
  <c r="C5345" i="1" s="1"/>
  <c r="C5352" i="1" s="1"/>
  <c r="C5359" i="1" s="1"/>
  <c r="C5366" i="1" s="1"/>
  <c r="C5373" i="1" s="1"/>
  <c r="C5380" i="1" s="1"/>
  <c r="C5387" i="1" s="1"/>
  <c r="C5394" i="1" s="1"/>
  <c r="C5401" i="1" s="1"/>
  <c r="C5408" i="1" s="1"/>
  <c r="C5415" i="1" s="1"/>
  <c r="C5422" i="1" s="1"/>
  <c r="C5429" i="1" s="1"/>
  <c r="C5436" i="1" s="1"/>
  <c r="C5443" i="1" s="1"/>
  <c r="C5450" i="1" s="1"/>
  <c r="C5457" i="1" s="1"/>
  <c r="C5464" i="1" s="1"/>
  <c r="C5471" i="1" s="1"/>
  <c r="C5478" i="1" s="1"/>
  <c r="C5485" i="1" s="1"/>
  <c r="C5492" i="1" s="1"/>
  <c r="C5499" i="1" s="1"/>
  <c r="C5506" i="1" s="1"/>
  <c r="C5513" i="1" s="1"/>
  <c r="C5520" i="1" s="1"/>
  <c r="C5527" i="1" s="1"/>
  <c r="C5534" i="1" s="1"/>
  <c r="C5541" i="1" s="1"/>
  <c r="C5548" i="1" s="1"/>
  <c r="C5555" i="1" s="1"/>
  <c r="C5562" i="1" s="1"/>
  <c r="C5569" i="1" s="1"/>
  <c r="C5576" i="1" s="1"/>
  <c r="C5583" i="1" s="1"/>
  <c r="C5590" i="1" s="1"/>
  <c r="C5597" i="1" s="1"/>
  <c r="C5604" i="1" s="1"/>
  <c r="C5611" i="1" s="1"/>
  <c r="C5618" i="1" s="1"/>
  <c r="C5625" i="1" s="1"/>
  <c r="C5632" i="1" s="1"/>
  <c r="C5639" i="1" s="1"/>
  <c r="C5646" i="1" s="1"/>
  <c r="C5653" i="1" s="1"/>
  <c r="C5660" i="1" s="1"/>
  <c r="C5667" i="1" s="1"/>
  <c r="C5674" i="1" s="1"/>
  <c r="C5681" i="1" s="1"/>
  <c r="C5688" i="1" s="1"/>
  <c r="C5695" i="1" s="1"/>
  <c r="C5702" i="1" s="1"/>
  <c r="C5709" i="1" s="1"/>
  <c r="C5716" i="1" s="1"/>
  <c r="C5723" i="1" s="1"/>
  <c r="C5730" i="1" s="1"/>
  <c r="C5737" i="1" s="1"/>
  <c r="C5744" i="1" s="1"/>
  <c r="C5751" i="1" s="1"/>
  <c r="C5758" i="1" s="1"/>
  <c r="C5765" i="1" s="1"/>
  <c r="C5772" i="1" s="1"/>
  <c r="C5779" i="1" s="1"/>
  <c r="C5786" i="1" s="1"/>
  <c r="C5793" i="1" s="1"/>
  <c r="C5800" i="1" s="1"/>
  <c r="C5807" i="1" s="1"/>
  <c r="C5814" i="1" s="1"/>
  <c r="C5821" i="1" s="1"/>
  <c r="C5828" i="1" s="1"/>
  <c r="C5835" i="1" s="1"/>
  <c r="C5842" i="1" s="1"/>
  <c r="C5849" i="1" s="1"/>
  <c r="C5856" i="1" s="1"/>
  <c r="C5863" i="1" s="1"/>
  <c r="C5870" i="1" s="1"/>
  <c r="C5877" i="1" s="1"/>
  <c r="C5884" i="1" s="1"/>
  <c r="C5891" i="1" s="1"/>
  <c r="C5898" i="1" s="1"/>
  <c r="C5905" i="1" s="1"/>
  <c r="C5912" i="1" s="1"/>
  <c r="C5919" i="1" s="1"/>
  <c r="C5926" i="1" s="1"/>
  <c r="C5933" i="1" s="1"/>
  <c r="C5940" i="1" s="1"/>
  <c r="C5947" i="1" s="1"/>
  <c r="C5954" i="1" s="1"/>
  <c r="C5961" i="1" s="1"/>
  <c r="C5968" i="1" s="1"/>
  <c r="C5975" i="1" s="1"/>
  <c r="C5982" i="1" s="1"/>
  <c r="C5989" i="1" s="1"/>
  <c r="C5996" i="1" s="1"/>
  <c r="C6003" i="1" s="1"/>
  <c r="C6010" i="1" s="1"/>
  <c r="C6017" i="1" s="1"/>
  <c r="C6024" i="1" s="1"/>
  <c r="C6031" i="1" s="1"/>
  <c r="C6038" i="1" s="1"/>
  <c r="C6045" i="1" s="1"/>
  <c r="C6052" i="1" s="1"/>
  <c r="C6059" i="1" s="1"/>
  <c r="C6066" i="1" s="1"/>
  <c r="C6073" i="1" s="1"/>
  <c r="C6080" i="1" s="1"/>
  <c r="C6087" i="1" s="1"/>
  <c r="C6094" i="1" s="1"/>
  <c r="C6101" i="1" s="1"/>
  <c r="C6108" i="1" s="1"/>
  <c r="C6115" i="1" s="1"/>
  <c r="C6122" i="1" s="1"/>
  <c r="C6129" i="1" s="1"/>
  <c r="C6136" i="1" s="1"/>
  <c r="C6143" i="1" s="1"/>
  <c r="C6150" i="1" s="1"/>
  <c r="C6157" i="1" s="1"/>
  <c r="C6164" i="1" s="1"/>
  <c r="C6171" i="1" s="1"/>
  <c r="C6178" i="1" s="1"/>
  <c r="C6185" i="1" s="1"/>
  <c r="C6192" i="1" s="1"/>
  <c r="C6199" i="1" s="1"/>
  <c r="C6206" i="1" s="1"/>
  <c r="C6213" i="1" s="1"/>
  <c r="C6220" i="1" s="1"/>
  <c r="C6227" i="1" s="1"/>
  <c r="C6234" i="1" s="1"/>
  <c r="C6241" i="1" s="1"/>
  <c r="C6248" i="1" s="1"/>
  <c r="C6255" i="1" s="1"/>
  <c r="C6262" i="1" s="1"/>
  <c r="C6269" i="1" s="1"/>
  <c r="C6276" i="1" s="1"/>
  <c r="C6283" i="1" s="1"/>
  <c r="C6290" i="1" s="1"/>
  <c r="C6297" i="1" s="1"/>
  <c r="C6304" i="1" s="1"/>
  <c r="C6311" i="1" s="1"/>
  <c r="C6318" i="1" s="1"/>
  <c r="C6325" i="1" s="1"/>
  <c r="C6332" i="1" s="1"/>
  <c r="C6339" i="1" s="1"/>
  <c r="C6346" i="1" s="1"/>
  <c r="C6353" i="1" s="1"/>
  <c r="C6360" i="1" s="1"/>
  <c r="C6367" i="1" s="1"/>
  <c r="C6374" i="1" s="1"/>
  <c r="C6381" i="1" s="1"/>
  <c r="C6388" i="1" s="1"/>
  <c r="C6395" i="1" s="1"/>
  <c r="C6402" i="1" s="1"/>
  <c r="C6409" i="1" s="1"/>
  <c r="C6416" i="1" s="1"/>
  <c r="C6423" i="1" s="1"/>
  <c r="C6430" i="1" s="1"/>
  <c r="C6437" i="1" s="1"/>
  <c r="C6444" i="1" s="1"/>
  <c r="C6451" i="1" s="1"/>
  <c r="C6458" i="1" s="1"/>
  <c r="C6465" i="1" s="1"/>
  <c r="C6472" i="1" s="1"/>
  <c r="C6479" i="1" s="1"/>
  <c r="C6486" i="1" s="1"/>
  <c r="C6493" i="1" s="1"/>
  <c r="C6500" i="1" s="1"/>
  <c r="C6507" i="1" s="1"/>
  <c r="C6514" i="1" s="1"/>
  <c r="C6521" i="1" s="1"/>
  <c r="C6528" i="1" s="1"/>
  <c r="C6535" i="1" s="1"/>
  <c r="C6542" i="1" s="1"/>
  <c r="C6549" i="1" s="1"/>
  <c r="C6556" i="1" s="1"/>
  <c r="C6563" i="1" s="1"/>
  <c r="C6570" i="1" s="1"/>
  <c r="C6577" i="1" s="1"/>
  <c r="C6584" i="1" s="1"/>
  <c r="C6591" i="1" s="1"/>
  <c r="C6598" i="1" s="1"/>
  <c r="C6605" i="1" s="1"/>
  <c r="C6612" i="1" s="1"/>
  <c r="C6619" i="1" s="1"/>
  <c r="C6626" i="1" s="1"/>
  <c r="C6633" i="1" s="1"/>
  <c r="C6640" i="1" s="1"/>
  <c r="C6647" i="1" s="1"/>
  <c r="C6654" i="1" s="1"/>
  <c r="C6661" i="1" s="1"/>
  <c r="C6668" i="1" s="1"/>
  <c r="C6675" i="1" s="1"/>
  <c r="C6682" i="1" s="1"/>
  <c r="C6689" i="1" s="1"/>
  <c r="C6696" i="1" s="1"/>
  <c r="C6703" i="1" s="1"/>
  <c r="C6710" i="1" s="1"/>
  <c r="C6717" i="1" s="1"/>
  <c r="C6724" i="1" s="1"/>
  <c r="C6731" i="1" s="1"/>
  <c r="C6738" i="1" s="1"/>
  <c r="C6745" i="1" s="1"/>
  <c r="C6752" i="1" s="1"/>
  <c r="C6759" i="1" s="1"/>
  <c r="C6766" i="1" s="1"/>
  <c r="C6773" i="1" s="1"/>
  <c r="C6780" i="1" s="1"/>
  <c r="C6787" i="1" s="1"/>
  <c r="C6794" i="1" s="1"/>
  <c r="C6801" i="1" s="1"/>
  <c r="C6808" i="1" s="1"/>
  <c r="C6815" i="1" s="1"/>
  <c r="C6822" i="1" s="1"/>
  <c r="C6829" i="1" s="1"/>
  <c r="C6836" i="1" s="1"/>
  <c r="C6843" i="1" s="1"/>
  <c r="C6850" i="1" s="1"/>
  <c r="C6857" i="1" s="1"/>
  <c r="C6864" i="1" s="1"/>
  <c r="C6871" i="1" s="1"/>
  <c r="C6878" i="1" s="1"/>
  <c r="C6885" i="1" s="1"/>
  <c r="C6892" i="1" s="1"/>
  <c r="C6899" i="1" s="1"/>
  <c r="C6906" i="1" s="1"/>
  <c r="C6913" i="1" s="1"/>
  <c r="C6920" i="1" s="1"/>
  <c r="C6927" i="1" s="1"/>
  <c r="C6934" i="1" s="1"/>
  <c r="C6941" i="1" s="1"/>
  <c r="C6948" i="1" s="1"/>
  <c r="C6955" i="1" s="1"/>
  <c r="C6962" i="1" s="1"/>
  <c r="C6969" i="1" s="1"/>
  <c r="C6976" i="1" s="1"/>
  <c r="C6983" i="1" s="1"/>
  <c r="C6990" i="1" s="1"/>
  <c r="C6997" i="1" s="1"/>
  <c r="C7004" i="1" s="1"/>
  <c r="C7011" i="1" s="1"/>
  <c r="C7018" i="1" s="1"/>
  <c r="C7025" i="1" s="1"/>
  <c r="C7032" i="1" s="1"/>
  <c r="C7039" i="1" s="1"/>
  <c r="C7046" i="1" s="1"/>
  <c r="C7053" i="1" s="1"/>
  <c r="C7060" i="1" s="1"/>
  <c r="C7067" i="1" s="1"/>
  <c r="C7074" i="1" s="1"/>
  <c r="C7081" i="1" s="1"/>
  <c r="C7088" i="1" s="1"/>
  <c r="C7095" i="1" s="1"/>
  <c r="C7102" i="1" s="1"/>
  <c r="C7109" i="1" s="1"/>
  <c r="C7116" i="1" s="1"/>
  <c r="C7123" i="1" s="1"/>
  <c r="C7130" i="1" s="1"/>
  <c r="C7137" i="1" s="1"/>
  <c r="C7144" i="1" s="1"/>
  <c r="C7151" i="1" s="1"/>
  <c r="C7158" i="1" s="1"/>
  <c r="C7165" i="1" s="1"/>
  <c r="C7172" i="1" s="1"/>
  <c r="C7179" i="1" s="1"/>
  <c r="C7186" i="1" s="1"/>
  <c r="C7193" i="1" s="1"/>
  <c r="C7200" i="1" s="1"/>
  <c r="C7207" i="1" s="1"/>
  <c r="C7214" i="1" s="1"/>
  <c r="C7221" i="1" s="1"/>
  <c r="C7228" i="1" s="1"/>
  <c r="C7235" i="1" s="1"/>
  <c r="C7242" i="1" s="1"/>
  <c r="C7249" i="1" s="1"/>
  <c r="C7256" i="1" s="1"/>
  <c r="C7263" i="1" s="1"/>
  <c r="C7270" i="1" s="1"/>
  <c r="C7277" i="1" s="1"/>
  <c r="C7284" i="1" s="1"/>
  <c r="C7291" i="1" s="1"/>
  <c r="C7298" i="1" s="1"/>
  <c r="C7305" i="1" s="1"/>
  <c r="C7312" i="1" s="1"/>
  <c r="C7319" i="1" s="1"/>
  <c r="C7326" i="1" s="1"/>
  <c r="C7333" i="1" s="1"/>
  <c r="C7340" i="1" s="1"/>
  <c r="C7347" i="1" s="1"/>
  <c r="C7354" i="1" s="1"/>
  <c r="C7361" i="1" s="1"/>
  <c r="C7368" i="1" s="1"/>
  <c r="C7375" i="1" s="1"/>
  <c r="C7382" i="1" s="1"/>
  <c r="C7389" i="1" s="1"/>
  <c r="C7396" i="1" s="1"/>
  <c r="C7403" i="1" s="1"/>
  <c r="C7410" i="1" s="1"/>
  <c r="C7417" i="1" s="1"/>
  <c r="C7424" i="1" s="1"/>
  <c r="C7431" i="1" s="1"/>
  <c r="C7438" i="1" s="1"/>
  <c r="C7445" i="1" s="1"/>
  <c r="C7452" i="1" s="1"/>
  <c r="C7459" i="1" s="1"/>
  <c r="C7466" i="1" s="1"/>
  <c r="C7473" i="1" s="1"/>
  <c r="C7480" i="1" s="1"/>
  <c r="C7487" i="1" s="1"/>
  <c r="C7494" i="1" s="1"/>
  <c r="C7501" i="1" s="1"/>
  <c r="C7508" i="1" s="1"/>
  <c r="C7515" i="1" s="1"/>
  <c r="C7522" i="1" s="1"/>
  <c r="C7529" i="1" s="1"/>
  <c r="C7536" i="1" s="1"/>
  <c r="C7543" i="1" s="1"/>
  <c r="C7550" i="1" s="1"/>
  <c r="C7557" i="1" s="1"/>
  <c r="C7564" i="1" s="1"/>
  <c r="C7571" i="1" s="1"/>
  <c r="C7578" i="1" s="1"/>
  <c r="C7585" i="1" s="1"/>
  <c r="C7592" i="1" s="1"/>
  <c r="C7599" i="1" s="1"/>
  <c r="C7606" i="1" s="1"/>
  <c r="C7613" i="1" s="1"/>
  <c r="C7620" i="1" s="1"/>
  <c r="C7627" i="1" s="1"/>
  <c r="C7634" i="1" s="1"/>
  <c r="C7641" i="1" s="1"/>
  <c r="C7648" i="1" s="1"/>
  <c r="C7655" i="1" s="1"/>
  <c r="C7662" i="1" s="1"/>
  <c r="C7669" i="1" s="1"/>
  <c r="C7676" i="1" s="1"/>
  <c r="C7683" i="1" s="1"/>
  <c r="C7690" i="1" s="1"/>
  <c r="C7697" i="1" s="1"/>
  <c r="C7704" i="1" s="1"/>
  <c r="C7711" i="1" s="1"/>
  <c r="C7718" i="1" s="1"/>
  <c r="C7725" i="1" s="1"/>
  <c r="C7732" i="1" s="1"/>
  <c r="C7739" i="1" s="1"/>
  <c r="C7746" i="1" s="1"/>
  <c r="C7753" i="1" s="1"/>
  <c r="C7760" i="1" s="1"/>
  <c r="C7767" i="1" s="1"/>
  <c r="C7774" i="1" s="1"/>
  <c r="C7781" i="1" s="1"/>
  <c r="C7788" i="1" s="1"/>
  <c r="C7795" i="1" s="1"/>
  <c r="C7802" i="1" s="1"/>
  <c r="C7809" i="1" s="1"/>
  <c r="C7816" i="1" s="1"/>
  <c r="C7823" i="1" s="1"/>
  <c r="C7830" i="1" s="1"/>
  <c r="C7837" i="1" s="1"/>
  <c r="C7844" i="1" s="1"/>
  <c r="C7851" i="1" s="1"/>
  <c r="C7858" i="1" s="1"/>
  <c r="C7865" i="1" s="1"/>
  <c r="C7872" i="1" s="1"/>
  <c r="C7879" i="1" s="1"/>
  <c r="C7886" i="1" s="1"/>
  <c r="C7893" i="1" s="1"/>
  <c r="C7900" i="1" s="1"/>
  <c r="C7907" i="1" s="1"/>
  <c r="C7914" i="1" s="1"/>
  <c r="C7921" i="1" s="1"/>
  <c r="C7928" i="1" s="1"/>
  <c r="C7935" i="1" s="1"/>
  <c r="C7942" i="1" s="1"/>
  <c r="C7949" i="1" s="1"/>
  <c r="C7956" i="1" s="1"/>
  <c r="C7963" i="1" s="1"/>
  <c r="C7970" i="1" s="1"/>
  <c r="C7977" i="1" s="1"/>
  <c r="C7984" i="1" s="1"/>
  <c r="C7991" i="1" s="1"/>
  <c r="C7998" i="1" s="1"/>
  <c r="C8005" i="1" s="1"/>
  <c r="C8012" i="1" s="1"/>
  <c r="C8019" i="1" s="1"/>
  <c r="C8026" i="1" s="1"/>
  <c r="C8033" i="1" s="1"/>
  <c r="C8040" i="1" s="1"/>
  <c r="C8047" i="1" s="1"/>
  <c r="C8054" i="1" s="1"/>
  <c r="C8061" i="1" s="1"/>
  <c r="C8068" i="1" s="1"/>
  <c r="C8075" i="1" s="1"/>
  <c r="C8082" i="1" s="1"/>
  <c r="C8089" i="1" s="1"/>
  <c r="C8096" i="1" s="1"/>
  <c r="C8103" i="1" s="1"/>
  <c r="C8110" i="1" s="1"/>
  <c r="C8117" i="1" s="1"/>
  <c r="C8124" i="1" s="1"/>
  <c r="C8131" i="1" s="1"/>
  <c r="C8138" i="1" s="1"/>
  <c r="C8145" i="1" s="1"/>
  <c r="C8152" i="1" s="1"/>
  <c r="C8159" i="1" s="1"/>
  <c r="C8166" i="1" s="1"/>
  <c r="C8173" i="1" s="1"/>
  <c r="C8180" i="1" s="1"/>
  <c r="C8187" i="1" s="1"/>
  <c r="C8194" i="1" s="1"/>
  <c r="C8201" i="1" s="1"/>
  <c r="C8208" i="1" s="1"/>
  <c r="C8215" i="1" s="1"/>
  <c r="C8222" i="1" s="1"/>
  <c r="C8229" i="1" s="1"/>
  <c r="C8236" i="1" s="1"/>
  <c r="C8243" i="1" s="1"/>
  <c r="C8250" i="1" s="1"/>
  <c r="C8257" i="1" s="1"/>
  <c r="C8264" i="1" s="1"/>
  <c r="C8271" i="1" s="1"/>
  <c r="C8278" i="1" s="1"/>
  <c r="C8285" i="1" s="1"/>
  <c r="C8292" i="1" s="1"/>
  <c r="C8299" i="1" s="1"/>
  <c r="C8306" i="1" s="1"/>
  <c r="C8313" i="1" s="1"/>
  <c r="C8320" i="1" s="1"/>
  <c r="C8327" i="1" s="1"/>
  <c r="C8334" i="1" s="1"/>
  <c r="C8341" i="1" s="1"/>
  <c r="C8348" i="1" s="1"/>
  <c r="C8355" i="1" s="1"/>
  <c r="C8362" i="1" s="1"/>
  <c r="C8369" i="1" s="1"/>
  <c r="C8376" i="1" s="1"/>
  <c r="C8383" i="1" s="1"/>
  <c r="C8390" i="1" s="1"/>
  <c r="C8397" i="1" s="1"/>
  <c r="C8404" i="1" s="1"/>
  <c r="C8411" i="1" s="1"/>
  <c r="C8418" i="1" s="1"/>
  <c r="C8425" i="1" s="1"/>
  <c r="C8432" i="1" s="1"/>
  <c r="C8439" i="1" s="1"/>
  <c r="C8446" i="1" s="1"/>
  <c r="C8453" i="1" s="1"/>
  <c r="C8460" i="1" s="1"/>
  <c r="C8467" i="1" s="1"/>
  <c r="C8474" i="1" s="1"/>
  <c r="C8481" i="1" s="1"/>
  <c r="C8488" i="1" s="1"/>
  <c r="C8495" i="1" s="1"/>
  <c r="C8502" i="1" s="1"/>
  <c r="C8509" i="1" s="1"/>
  <c r="C8516" i="1" s="1"/>
  <c r="C8523" i="1" s="1"/>
  <c r="C8530" i="1" s="1"/>
  <c r="C8537" i="1" s="1"/>
  <c r="C8544" i="1" s="1"/>
  <c r="C8551" i="1" s="1"/>
  <c r="C8558" i="1" s="1"/>
  <c r="C8565" i="1" s="1"/>
  <c r="C8572" i="1" s="1"/>
  <c r="C8579" i="1" s="1"/>
  <c r="C8586" i="1" s="1"/>
  <c r="C8593" i="1" s="1"/>
  <c r="C8600" i="1" s="1"/>
  <c r="C8607" i="1" s="1"/>
  <c r="C8614" i="1" s="1"/>
  <c r="C8621" i="1" s="1"/>
  <c r="C8628" i="1" s="1"/>
  <c r="C8635" i="1" s="1"/>
  <c r="C8642" i="1" s="1"/>
  <c r="C8649" i="1" s="1"/>
  <c r="C8656" i="1" s="1"/>
  <c r="C8663" i="1" s="1"/>
  <c r="C8670" i="1" s="1"/>
  <c r="C8677" i="1" s="1"/>
  <c r="C8684" i="1" s="1"/>
  <c r="C8691" i="1" s="1"/>
  <c r="C8698" i="1" s="1"/>
  <c r="C8705" i="1" s="1"/>
  <c r="C8712" i="1" s="1"/>
  <c r="C8719" i="1" s="1"/>
  <c r="C8726" i="1" s="1"/>
  <c r="C8733" i="1" s="1"/>
  <c r="C8740" i="1" s="1"/>
  <c r="C8747" i="1" s="1"/>
  <c r="C8754" i="1" s="1"/>
  <c r="C8761" i="1" s="1"/>
  <c r="C8768" i="1" s="1"/>
  <c r="C8775" i="1" s="1"/>
  <c r="C8782" i="1" s="1"/>
  <c r="C8789" i="1" s="1"/>
  <c r="C8796" i="1" s="1"/>
  <c r="C8803" i="1" s="1"/>
  <c r="C8810" i="1" s="1"/>
  <c r="C8817" i="1" s="1"/>
  <c r="C8824" i="1" s="1"/>
  <c r="C8831" i="1" s="1"/>
  <c r="C8838" i="1" s="1"/>
  <c r="C8845" i="1" s="1"/>
  <c r="C8852" i="1" s="1"/>
  <c r="C8859" i="1" s="1"/>
  <c r="C8866" i="1" s="1"/>
  <c r="C8873" i="1" s="1"/>
  <c r="C8880" i="1" s="1"/>
  <c r="C8887" i="1" s="1"/>
  <c r="C8894" i="1" s="1"/>
  <c r="C8901" i="1" s="1"/>
  <c r="C8908" i="1" s="1"/>
  <c r="C8915" i="1" s="1"/>
  <c r="C8922" i="1" s="1"/>
  <c r="C8929" i="1" s="1"/>
  <c r="C8936" i="1" s="1"/>
  <c r="C8943" i="1" s="1"/>
  <c r="C8950" i="1" s="1"/>
  <c r="C8957" i="1" s="1"/>
  <c r="C8964" i="1" s="1"/>
  <c r="C8971" i="1" s="1"/>
  <c r="C8978" i="1" s="1"/>
  <c r="C8985" i="1" s="1"/>
  <c r="C8992" i="1" s="1"/>
  <c r="C8999" i="1" s="1"/>
  <c r="C9006" i="1" s="1"/>
  <c r="C9013" i="1" s="1"/>
  <c r="C9020" i="1" s="1"/>
  <c r="C9027" i="1" s="1"/>
  <c r="C9034" i="1" s="1"/>
  <c r="C9041" i="1" s="1"/>
  <c r="C9048" i="1" s="1"/>
  <c r="C9055" i="1" s="1"/>
  <c r="C9062" i="1" s="1"/>
  <c r="C9069" i="1" s="1"/>
  <c r="C9076" i="1" s="1"/>
  <c r="C9083" i="1" s="1"/>
  <c r="C9090" i="1" s="1"/>
  <c r="C9097" i="1" s="1"/>
  <c r="C9104" i="1" s="1"/>
  <c r="C9111" i="1" s="1"/>
  <c r="C9118" i="1" s="1"/>
  <c r="C9125" i="1" s="1"/>
  <c r="C9132" i="1" s="1"/>
  <c r="C9139" i="1" s="1"/>
  <c r="C9146" i="1" s="1"/>
  <c r="C9153" i="1" s="1"/>
  <c r="C9160" i="1" s="1"/>
  <c r="C9167" i="1" s="1"/>
  <c r="C9174" i="1" s="1"/>
  <c r="C9181" i="1" s="1"/>
  <c r="C9188" i="1" s="1"/>
  <c r="C9195" i="1" s="1"/>
  <c r="C9202" i="1" s="1"/>
  <c r="C9209" i="1" s="1"/>
  <c r="C9216" i="1" s="1"/>
  <c r="C9223" i="1" s="1"/>
  <c r="C9230" i="1" s="1"/>
  <c r="C9237" i="1" s="1"/>
  <c r="C9244" i="1" s="1"/>
  <c r="C9251" i="1" s="1"/>
  <c r="C9258" i="1" s="1"/>
  <c r="C9265" i="1" s="1"/>
  <c r="C9272" i="1" s="1"/>
  <c r="C9279" i="1" s="1"/>
  <c r="C9286" i="1" s="1"/>
  <c r="C9293" i="1" s="1"/>
  <c r="C9300" i="1" s="1"/>
  <c r="C9307" i="1" s="1"/>
  <c r="C9314" i="1" s="1"/>
  <c r="C9321" i="1" s="1"/>
  <c r="C9328" i="1" s="1"/>
  <c r="C9335" i="1" s="1"/>
  <c r="C9342" i="1" s="1"/>
  <c r="C9349" i="1" s="1"/>
  <c r="C9356" i="1" s="1"/>
  <c r="C9363" i="1" s="1"/>
  <c r="C9370" i="1" s="1"/>
  <c r="C9377" i="1" s="1"/>
  <c r="C9384" i="1" s="1"/>
  <c r="C9391" i="1" s="1"/>
  <c r="C9398" i="1" s="1"/>
  <c r="C9405" i="1" s="1"/>
  <c r="C9412" i="1" s="1"/>
  <c r="C9419" i="1" s="1"/>
  <c r="C9426" i="1" s="1"/>
  <c r="C9433" i="1" s="1"/>
  <c r="C9440" i="1" s="1"/>
  <c r="C9447" i="1" s="1"/>
  <c r="C9454" i="1" s="1"/>
  <c r="C9461" i="1" s="1"/>
  <c r="C9468" i="1" s="1"/>
  <c r="C9475" i="1" s="1"/>
  <c r="C9482" i="1" s="1"/>
  <c r="C9489" i="1" s="1"/>
  <c r="C9496" i="1" s="1"/>
  <c r="C9503" i="1" s="1"/>
  <c r="C9510" i="1" s="1"/>
  <c r="C9517" i="1" s="1"/>
  <c r="C9524" i="1" s="1"/>
  <c r="C9531" i="1" s="1"/>
  <c r="C9538" i="1" s="1"/>
  <c r="C9545" i="1" s="1"/>
  <c r="C9552" i="1" s="1"/>
  <c r="C9559" i="1" s="1"/>
  <c r="C9566" i="1" s="1"/>
  <c r="C9573" i="1" s="1"/>
  <c r="C9580" i="1" s="1"/>
  <c r="C9587" i="1" s="1"/>
  <c r="C9594" i="1" s="1"/>
  <c r="C9601" i="1" s="1"/>
  <c r="C9608" i="1" s="1"/>
  <c r="C9615" i="1" s="1"/>
  <c r="C9622" i="1" s="1"/>
  <c r="C9629" i="1" s="1"/>
  <c r="C9636" i="1" s="1"/>
  <c r="C9643" i="1" s="1"/>
  <c r="C9650" i="1" s="1"/>
  <c r="C9657" i="1" s="1"/>
  <c r="C9664" i="1" s="1"/>
  <c r="C9671" i="1" s="1"/>
  <c r="C9678" i="1" s="1"/>
  <c r="C9685" i="1" s="1"/>
  <c r="C9692" i="1" s="1"/>
  <c r="C9699" i="1" s="1"/>
  <c r="C9706" i="1" s="1"/>
  <c r="C9713" i="1" s="1"/>
  <c r="C9720" i="1" s="1"/>
  <c r="C9727" i="1" s="1"/>
  <c r="C9734" i="1" s="1"/>
  <c r="C9741" i="1" s="1"/>
  <c r="C9748" i="1" s="1"/>
  <c r="C9755" i="1" s="1"/>
  <c r="C9762" i="1" s="1"/>
  <c r="C9769" i="1" s="1"/>
  <c r="C9776" i="1" s="1"/>
  <c r="C9783" i="1" s="1"/>
  <c r="C9790" i="1" s="1"/>
  <c r="C9797" i="1" s="1"/>
  <c r="C9804" i="1" s="1"/>
  <c r="C9811" i="1" s="1"/>
  <c r="C9818" i="1" s="1"/>
  <c r="C9825" i="1" s="1"/>
  <c r="C9832" i="1" s="1"/>
  <c r="C9839" i="1" s="1"/>
  <c r="C9846" i="1" s="1"/>
  <c r="C9853" i="1" s="1"/>
  <c r="C9860" i="1" s="1"/>
  <c r="C9867" i="1" s="1"/>
  <c r="C9874" i="1" s="1"/>
  <c r="C9881" i="1" s="1"/>
  <c r="C9888" i="1" s="1"/>
  <c r="C9895" i="1" s="1"/>
  <c r="C9902" i="1" s="1"/>
  <c r="C9909" i="1" s="1"/>
  <c r="C9916" i="1" s="1"/>
  <c r="C9923" i="1" s="1"/>
  <c r="C9930" i="1" s="1"/>
  <c r="C9937" i="1" s="1"/>
  <c r="C9944" i="1" s="1"/>
  <c r="C9951" i="1" s="1"/>
  <c r="C9958" i="1" s="1"/>
  <c r="C9965" i="1" s="1"/>
  <c r="C9972" i="1" s="1"/>
  <c r="C9979" i="1" s="1"/>
  <c r="C9986" i="1" s="1"/>
  <c r="C9993" i="1" s="1"/>
  <c r="C10000" i="1" s="1"/>
  <c r="C10007" i="1" s="1"/>
  <c r="C10014" i="1" s="1"/>
  <c r="C10021" i="1" s="1"/>
  <c r="C10028" i="1" s="1"/>
  <c r="C10035" i="1" s="1"/>
  <c r="C10042" i="1" s="1"/>
  <c r="C10049" i="1" s="1"/>
  <c r="C10056" i="1" s="1"/>
  <c r="C10063" i="1" s="1"/>
  <c r="C10070" i="1" s="1"/>
  <c r="C10077" i="1" s="1"/>
  <c r="C10084" i="1" s="1"/>
  <c r="C10091" i="1" s="1"/>
  <c r="C10098" i="1" s="1"/>
  <c r="C10105" i="1" s="1"/>
  <c r="C10112" i="1" s="1"/>
  <c r="C10119" i="1" s="1"/>
  <c r="C10126" i="1" s="1"/>
  <c r="C10133" i="1" s="1"/>
  <c r="C10140" i="1" s="1"/>
  <c r="C10147" i="1" s="1"/>
  <c r="C10154" i="1" s="1"/>
  <c r="C10161" i="1" s="1"/>
  <c r="C10168" i="1" s="1"/>
  <c r="C10175" i="1" s="1"/>
  <c r="C10182" i="1" s="1"/>
  <c r="C10189" i="1" s="1"/>
  <c r="C10196" i="1" s="1"/>
  <c r="C10203" i="1" s="1"/>
  <c r="C10210" i="1" s="1"/>
  <c r="C10217" i="1" s="1"/>
  <c r="C10224" i="1" s="1"/>
  <c r="C10231" i="1" s="1"/>
  <c r="C10238" i="1" s="1"/>
  <c r="C10245" i="1" s="1"/>
  <c r="C10252" i="1" s="1"/>
  <c r="C10259" i="1" s="1"/>
  <c r="C10266" i="1" s="1"/>
  <c r="C10273" i="1" s="1"/>
  <c r="C10280" i="1" s="1"/>
  <c r="C10287" i="1" s="1"/>
  <c r="C10294" i="1" s="1"/>
  <c r="C10301" i="1" s="1"/>
  <c r="C10308" i="1" s="1"/>
  <c r="C10315" i="1" s="1"/>
  <c r="C10322" i="1" s="1"/>
  <c r="C10329" i="1" s="1"/>
  <c r="C10336" i="1" s="1"/>
  <c r="C10343" i="1" s="1"/>
  <c r="C10350" i="1" s="1"/>
  <c r="C10357" i="1" s="1"/>
  <c r="C10364" i="1" s="1"/>
  <c r="C10371" i="1" s="1"/>
  <c r="C10378" i="1" s="1"/>
  <c r="C10385" i="1" s="1"/>
  <c r="C10392" i="1" s="1"/>
  <c r="C10399" i="1" s="1"/>
  <c r="C10406" i="1" s="1"/>
  <c r="C10413" i="1" s="1"/>
  <c r="C10420" i="1" s="1"/>
  <c r="C10427" i="1" s="1"/>
  <c r="C10434" i="1" s="1"/>
  <c r="C10441" i="1" s="1"/>
  <c r="C10448" i="1" s="1"/>
  <c r="C10455" i="1" s="1"/>
  <c r="C10462" i="1" s="1"/>
  <c r="C10469" i="1" s="1"/>
  <c r="C10476" i="1" s="1"/>
  <c r="C10483" i="1" s="1"/>
  <c r="C10490" i="1" s="1"/>
  <c r="C10497" i="1" s="1"/>
  <c r="C10504" i="1" s="1"/>
  <c r="C10511" i="1" s="1"/>
  <c r="C10518" i="1" s="1"/>
  <c r="C10525" i="1" s="1"/>
  <c r="C10532" i="1" s="1"/>
  <c r="C10539" i="1" s="1"/>
  <c r="C10546" i="1" s="1"/>
  <c r="C10553" i="1" s="1"/>
  <c r="C10560" i="1" s="1"/>
  <c r="C10567" i="1" s="1"/>
  <c r="C10574" i="1" s="1"/>
  <c r="C10581" i="1" s="1"/>
  <c r="C10588" i="1" s="1"/>
  <c r="C10595" i="1" s="1"/>
  <c r="C10602" i="1" s="1"/>
  <c r="C10609" i="1" s="1"/>
  <c r="C10616" i="1" s="1"/>
  <c r="C10623" i="1" s="1"/>
  <c r="C10630" i="1" s="1"/>
  <c r="C10637" i="1" s="1"/>
  <c r="C10644" i="1" s="1"/>
  <c r="C10651" i="1" s="1"/>
  <c r="C10658" i="1" s="1"/>
  <c r="C10665" i="1" s="1"/>
  <c r="C10672" i="1" s="1"/>
  <c r="C10679" i="1" s="1"/>
  <c r="C10686" i="1" s="1"/>
  <c r="C10693" i="1" s="1"/>
  <c r="C10700" i="1" s="1"/>
  <c r="C10707" i="1" s="1"/>
  <c r="C10714" i="1" s="1"/>
  <c r="C10721" i="1" s="1"/>
  <c r="C10728" i="1" s="1"/>
  <c r="C10735" i="1" s="1"/>
  <c r="C10742" i="1" s="1"/>
  <c r="C10749" i="1" s="1"/>
  <c r="C10756" i="1" s="1"/>
  <c r="C10763" i="1" s="1"/>
  <c r="C10770" i="1" s="1"/>
  <c r="C10777" i="1" s="1"/>
  <c r="C10784" i="1" s="1"/>
  <c r="C10791" i="1" s="1"/>
  <c r="C10798" i="1" s="1"/>
  <c r="C10805" i="1" s="1"/>
  <c r="C10812" i="1" s="1"/>
  <c r="C10819" i="1" s="1"/>
  <c r="C10826" i="1" s="1"/>
  <c r="C10833" i="1" s="1"/>
  <c r="C10840" i="1" s="1"/>
  <c r="C10847" i="1" s="1"/>
  <c r="C10854" i="1" s="1"/>
  <c r="C10861" i="1" s="1"/>
  <c r="C10868" i="1" s="1"/>
  <c r="C10875" i="1" s="1"/>
  <c r="C10882" i="1" s="1"/>
  <c r="C10889" i="1" s="1"/>
  <c r="C10896" i="1" s="1"/>
  <c r="C10903" i="1" s="1"/>
  <c r="C10910" i="1" s="1"/>
  <c r="C10917" i="1" s="1"/>
  <c r="C10924" i="1" s="1"/>
  <c r="C10931" i="1" s="1"/>
  <c r="C10938" i="1" s="1"/>
  <c r="C10945" i="1" s="1"/>
  <c r="C10952" i="1" s="1"/>
  <c r="C10959" i="1" s="1"/>
  <c r="C10966" i="1" s="1"/>
  <c r="B18" i="1"/>
  <c r="B25" i="1" s="1"/>
  <c r="B32" i="1" s="1"/>
  <c r="B39" i="1" s="1"/>
  <c r="B46" i="1" s="1"/>
  <c r="B53" i="1" s="1"/>
  <c r="B60" i="1" s="1"/>
  <c r="B67" i="1" s="1"/>
  <c r="B74" i="1" s="1"/>
  <c r="B81" i="1" s="1"/>
  <c r="B88" i="1" s="1"/>
  <c r="B95" i="1" s="1"/>
  <c r="B102" i="1" s="1"/>
  <c r="B109" i="1" s="1"/>
  <c r="B116" i="1" s="1"/>
  <c r="B123" i="1" s="1"/>
  <c r="B130" i="1" s="1"/>
  <c r="B137" i="1" s="1"/>
  <c r="B144" i="1" s="1"/>
  <c r="B151" i="1" s="1"/>
  <c r="B158" i="1" s="1"/>
  <c r="B165" i="1" s="1"/>
  <c r="B172" i="1" s="1"/>
  <c r="B179" i="1" s="1"/>
  <c r="B186" i="1" s="1"/>
  <c r="B193" i="1" s="1"/>
  <c r="B200" i="1" s="1"/>
  <c r="B207" i="1" s="1"/>
  <c r="B214" i="1" s="1"/>
  <c r="B221" i="1" s="1"/>
  <c r="B228" i="1" s="1"/>
  <c r="B235" i="1" s="1"/>
  <c r="B242" i="1" s="1"/>
  <c r="B249" i="1" s="1"/>
  <c r="B256" i="1" s="1"/>
  <c r="B263" i="1" s="1"/>
  <c r="B270" i="1" s="1"/>
  <c r="B277" i="1" s="1"/>
  <c r="B284" i="1" s="1"/>
  <c r="B291" i="1" s="1"/>
  <c r="B298" i="1" s="1"/>
  <c r="B305" i="1" s="1"/>
  <c r="B312" i="1" s="1"/>
  <c r="B319" i="1" s="1"/>
  <c r="B326" i="1" s="1"/>
  <c r="B333" i="1" s="1"/>
  <c r="B340" i="1" s="1"/>
  <c r="B347" i="1" s="1"/>
  <c r="B354" i="1" s="1"/>
  <c r="B361" i="1" s="1"/>
  <c r="B368" i="1" s="1"/>
  <c r="B375" i="1" s="1"/>
  <c r="B382" i="1" s="1"/>
  <c r="B389" i="1" s="1"/>
  <c r="B396" i="1" s="1"/>
  <c r="B403" i="1" s="1"/>
  <c r="B410" i="1" s="1"/>
  <c r="B417" i="1" s="1"/>
  <c r="B424" i="1" s="1"/>
  <c r="B431" i="1" s="1"/>
  <c r="B438" i="1" s="1"/>
  <c r="B445" i="1" s="1"/>
  <c r="B452" i="1" s="1"/>
  <c r="B459" i="1" s="1"/>
  <c r="B466" i="1" s="1"/>
  <c r="B473" i="1" s="1"/>
  <c r="B480" i="1" s="1"/>
  <c r="B487" i="1" s="1"/>
  <c r="B494" i="1" s="1"/>
  <c r="B501" i="1" s="1"/>
  <c r="B508" i="1" s="1"/>
  <c r="B515" i="1" s="1"/>
  <c r="B522" i="1" s="1"/>
  <c r="B529" i="1" s="1"/>
  <c r="B536" i="1" s="1"/>
  <c r="B543" i="1" s="1"/>
  <c r="B550" i="1" s="1"/>
  <c r="B557" i="1" s="1"/>
  <c r="B564" i="1" s="1"/>
  <c r="B571" i="1" s="1"/>
  <c r="B578" i="1" s="1"/>
  <c r="B585" i="1" s="1"/>
  <c r="B592" i="1" s="1"/>
  <c r="B599" i="1" s="1"/>
  <c r="B606" i="1" s="1"/>
  <c r="B613" i="1" s="1"/>
  <c r="B620" i="1" s="1"/>
  <c r="B627" i="1" s="1"/>
  <c r="B634" i="1" s="1"/>
  <c r="B641" i="1" s="1"/>
  <c r="B648" i="1" s="1"/>
  <c r="B655" i="1" s="1"/>
  <c r="B662" i="1" s="1"/>
  <c r="B669" i="1" s="1"/>
  <c r="B676" i="1" s="1"/>
  <c r="B683" i="1" s="1"/>
  <c r="B690" i="1" s="1"/>
  <c r="B697" i="1" s="1"/>
  <c r="B704" i="1" s="1"/>
  <c r="B711" i="1" s="1"/>
  <c r="B718" i="1" s="1"/>
  <c r="B725" i="1" s="1"/>
  <c r="B732" i="1" s="1"/>
  <c r="B739" i="1" s="1"/>
  <c r="B746" i="1" s="1"/>
  <c r="B753" i="1" s="1"/>
  <c r="B760" i="1" s="1"/>
  <c r="B767" i="1" s="1"/>
  <c r="B774" i="1" s="1"/>
  <c r="B781" i="1" s="1"/>
  <c r="B788" i="1" s="1"/>
  <c r="B795" i="1" s="1"/>
  <c r="B802" i="1" s="1"/>
  <c r="B809" i="1" s="1"/>
  <c r="B816" i="1" s="1"/>
  <c r="B823" i="1" s="1"/>
  <c r="B830" i="1" s="1"/>
  <c r="B837" i="1" s="1"/>
  <c r="B844" i="1" s="1"/>
  <c r="B851" i="1" s="1"/>
  <c r="B858" i="1" s="1"/>
  <c r="B865" i="1" s="1"/>
  <c r="B872" i="1" s="1"/>
  <c r="B879" i="1" s="1"/>
  <c r="B886" i="1" s="1"/>
  <c r="B893" i="1" s="1"/>
  <c r="B900" i="1" s="1"/>
  <c r="B907" i="1" s="1"/>
  <c r="B914" i="1" s="1"/>
  <c r="B921" i="1" s="1"/>
  <c r="B928" i="1" s="1"/>
  <c r="B935" i="1" s="1"/>
  <c r="B942" i="1" s="1"/>
  <c r="B949" i="1" s="1"/>
  <c r="B956" i="1" s="1"/>
  <c r="B963" i="1" s="1"/>
  <c r="B970" i="1" s="1"/>
  <c r="B977" i="1" s="1"/>
  <c r="B984" i="1" s="1"/>
  <c r="B991" i="1" s="1"/>
  <c r="B998" i="1" s="1"/>
  <c r="B1005" i="1" s="1"/>
  <c r="B1012" i="1" s="1"/>
  <c r="B1019" i="1" s="1"/>
  <c r="B1026" i="1" s="1"/>
  <c r="B1033" i="1" s="1"/>
  <c r="B1040" i="1" s="1"/>
  <c r="B1047" i="1" s="1"/>
  <c r="B1054" i="1" s="1"/>
  <c r="B1061" i="1" s="1"/>
  <c r="B1068" i="1" s="1"/>
  <c r="B1075" i="1" s="1"/>
  <c r="B1082" i="1" s="1"/>
  <c r="B1089" i="1" s="1"/>
  <c r="B1096" i="1" s="1"/>
  <c r="B1103" i="1" s="1"/>
  <c r="B1110" i="1" s="1"/>
  <c r="B1117" i="1" s="1"/>
  <c r="B1124" i="1" s="1"/>
  <c r="B1131" i="1" s="1"/>
  <c r="B1138" i="1" s="1"/>
  <c r="B1145" i="1" s="1"/>
  <c r="B1152" i="1" s="1"/>
  <c r="B1159" i="1" s="1"/>
  <c r="B1166" i="1" s="1"/>
  <c r="B1173" i="1" s="1"/>
  <c r="B1180" i="1" s="1"/>
  <c r="B1187" i="1" s="1"/>
  <c r="B1194" i="1" s="1"/>
  <c r="B1201" i="1" s="1"/>
  <c r="B1208" i="1" s="1"/>
  <c r="B1215" i="1" s="1"/>
  <c r="B1222" i="1" s="1"/>
  <c r="B1229" i="1" s="1"/>
  <c r="B1236" i="1" s="1"/>
  <c r="B1243" i="1" s="1"/>
  <c r="B1250" i="1" s="1"/>
  <c r="B1257" i="1" s="1"/>
  <c r="B1264" i="1" s="1"/>
  <c r="B1271" i="1" s="1"/>
  <c r="B1278" i="1" s="1"/>
  <c r="B1285" i="1" s="1"/>
  <c r="B1292" i="1" s="1"/>
  <c r="B1299" i="1" s="1"/>
  <c r="B1306" i="1" s="1"/>
  <c r="B1313" i="1" s="1"/>
  <c r="B1320" i="1" s="1"/>
  <c r="B1327" i="1" s="1"/>
  <c r="B1334" i="1" s="1"/>
  <c r="B1341" i="1" s="1"/>
  <c r="B1348" i="1" s="1"/>
  <c r="B1355" i="1" s="1"/>
  <c r="B1362" i="1" s="1"/>
  <c r="B1369" i="1" s="1"/>
  <c r="B1376" i="1" s="1"/>
  <c r="B1383" i="1" s="1"/>
  <c r="B1390" i="1" s="1"/>
  <c r="B1397" i="1" s="1"/>
  <c r="B1404" i="1" s="1"/>
  <c r="B1411" i="1" s="1"/>
  <c r="B1418" i="1" s="1"/>
  <c r="B1425" i="1" s="1"/>
  <c r="B1432" i="1" s="1"/>
  <c r="B1439" i="1" s="1"/>
  <c r="B1446" i="1" s="1"/>
  <c r="B1453" i="1" s="1"/>
  <c r="B1460" i="1" s="1"/>
  <c r="B1467" i="1" s="1"/>
  <c r="B1474" i="1" s="1"/>
  <c r="B1481" i="1" s="1"/>
  <c r="B1488" i="1" s="1"/>
  <c r="B1495" i="1" s="1"/>
  <c r="B1502" i="1" s="1"/>
  <c r="B1509" i="1" s="1"/>
  <c r="B1516" i="1" s="1"/>
  <c r="B1523" i="1" s="1"/>
  <c r="B1530" i="1" s="1"/>
  <c r="B1537" i="1" s="1"/>
  <c r="B1544" i="1" s="1"/>
  <c r="B1551" i="1" s="1"/>
  <c r="B1558" i="1" s="1"/>
  <c r="B1565" i="1" s="1"/>
  <c r="B1572" i="1" s="1"/>
  <c r="B1579" i="1" s="1"/>
  <c r="B1586" i="1" s="1"/>
  <c r="B1593" i="1" s="1"/>
  <c r="B1600" i="1" s="1"/>
  <c r="B1607" i="1" s="1"/>
  <c r="B1614" i="1" s="1"/>
  <c r="B1621" i="1" s="1"/>
  <c r="B1628" i="1" s="1"/>
  <c r="B1635" i="1" s="1"/>
  <c r="B1642" i="1" s="1"/>
  <c r="B1649" i="1" s="1"/>
  <c r="B1656" i="1" s="1"/>
  <c r="B1663" i="1" s="1"/>
  <c r="B1670" i="1" s="1"/>
  <c r="B1677" i="1" s="1"/>
  <c r="B1684" i="1" s="1"/>
  <c r="B1691" i="1" s="1"/>
  <c r="B1698" i="1" s="1"/>
  <c r="B1705" i="1" s="1"/>
  <c r="B1712" i="1" s="1"/>
  <c r="B1719" i="1" s="1"/>
  <c r="B1726" i="1" s="1"/>
  <c r="B1733" i="1" s="1"/>
  <c r="B1740" i="1" s="1"/>
  <c r="B1747" i="1" s="1"/>
  <c r="B1754" i="1" s="1"/>
  <c r="B1761" i="1" s="1"/>
  <c r="B1768" i="1" s="1"/>
  <c r="B1775" i="1" s="1"/>
  <c r="B1782" i="1" s="1"/>
  <c r="B1789" i="1" s="1"/>
  <c r="B1796" i="1" s="1"/>
  <c r="B1803" i="1" s="1"/>
  <c r="B1810" i="1" s="1"/>
  <c r="B1817" i="1" s="1"/>
  <c r="B1824" i="1" s="1"/>
  <c r="B1831" i="1" s="1"/>
  <c r="B1838" i="1" s="1"/>
  <c r="B1845" i="1" s="1"/>
  <c r="B1852" i="1" s="1"/>
  <c r="B1859" i="1" s="1"/>
  <c r="B1866" i="1" s="1"/>
  <c r="B1873" i="1" s="1"/>
  <c r="B1880" i="1" s="1"/>
  <c r="B1887" i="1" s="1"/>
  <c r="B1894" i="1" s="1"/>
  <c r="B1901" i="1" s="1"/>
  <c r="B1908" i="1" s="1"/>
  <c r="B1915" i="1" s="1"/>
  <c r="B1922" i="1" s="1"/>
  <c r="B1929" i="1" s="1"/>
  <c r="B1936" i="1" s="1"/>
  <c r="B1943" i="1" s="1"/>
  <c r="B1950" i="1" s="1"/>
  <c r="B1957" i="1" s="1"/>
  <c r="B1964" i="1" s="1"/>
  <c r="B1971" i="1" s="1"/>
  <c r="B1978" i="1" s="1"/>
  <c r="B1985" i="1" s="1"/>
  <c r="B1992" i="1" s="1"/>
  <c r="B1999" i="1" s="1"/>
  <c r="B2006" i="1" s="1"/>
  <c r="B2013" i="1" s="1"/>
  <c r="B2020" i="1" s="1"/>
  <c r="B2027" i="1" s="1"/>
  <c r="B2034" i="1" s="1"/>
  <c r="B2041" i="1" s="1"/>
  <c r="B2048" i="1" s="1"/>
  <c r="B2055" i="1" s="1"/>
  <c r="B2062" i="1" s="1"/>
  <c r="B2069" i="1" s="1"/>
  <c r="B2076" i="1" s="1"/>
  <c r="B2083" i="1" s="1"/>
  <c r="B2090" i="1" s="1"/>
  <c r="B2097" i="1" s="1"/>
  <c r="B2104" i="1" s="1"/>
  <c r="B2111" i="1" s="1"/>
  <c r="B2118" i="1" s="1"/>
  <c r="B2125" i="1" s="1"/>
  <c r="B2132" i="1" s="1"/>
  <c r="B2139" i="1" s="1"/>
  <c r="B2146" i="1" s="1"/>
  <c r="B2153" i="1" s="1"/>
  <c r="B2160" i="1" s="1"/>
  <c r="B2167" i="1" s="1"/>
  <c r="B2174" i="1" s="1"/>
  <c r="B2181" i="1" s="1"/>
  <c r="B2188" i="1" s="1"/>
  <c r="B2195" i="1" s="1"/>
  <c r="B2202" i="1" s="1"/>
  <c r="B2209" i="1" s="1"/>
  <c r="B2216" i="1" s="1"/>
  <c r="B2223" i="1" s="1"/>
  <c r="B2230" i="1" s="1"/>
  <c r="B2237" i="1" s="1"/>
  <c r="B2244" i="1" s="1"/>
  <c r="B2251" i="1" s="1"/>
  <c r="B2258" i="1" s="1"/>
  <c r="B2265" i="1" s="1"/>
  <c r="B2272" i="1" s="1"/>
  <c r="B2279" i="1" s="1"/>
  <c r="B2286" i="1" s="1"/>
  <c r="B2293" i="1" s="1"/>
  <c r="B2300" i="1" s="1"/>
  <c r="B2307" i="1" s="1"/>
  <c r="B2314" i="1" s="1"/>
  <c r="B2321" i="1" s="1"/>
  <c r="B2328" i="1" s="1"/>
  <c r="B2335" i="1" s="1"/>
  <c r="B2342" i="1" s="1"/>
  <c r="B2349" i="1" s="1"/>
  <c r="B2356" i="1" s="1"/>
  <c r="B2363" i="1" s="1"/>
  <c r="B2370" i="1" s="1"/>
  <c r="B2377" i="1" s="1"/>
  <c r="B2384" i="1" s="1"/>
  <c r="B2391" i="1" s="1"/>
  <c r="B2398" i="1" s="1"/>
  <c r="B2405" i="1" s="1"/>
  <c r="B2412" i="1" s="1"/>
  <c r="B2419" i="1" s="1"/>
  <c r="B2426" i="1" s="1"/>
  <c r="B2433" i="1" s="1"/>
  <c r="B2440" i="1" s="1"/>
  <c r="B2447" i="1" s="1"/>
  <c r="B2454" i="1" s="1"/>
  <c r="B2461" i="1" s="1"/>
  <c r="B2468" i="1" s="1"/>
  <c r="B2475" i="1" s="1"/>
  <c r="B2482" i="1" s="1"/>
  <c r="B2489" i="1" s="1"/>
  <c r="B2496" i="1" s="1"/>
  <c r="B2503" i="1" s="1"/>
  <c r="B2510" i="1" s="1"/>
  <c r="B2517" i="1" s="1"/>
  <c r="B2524" i="1" s="1"/>
  <c r="B2531" i="1" s="1"/>
  <c r="B2538" i="1" s="1"/>
  <c r="B2545" i="1" s="1"/>
  <c r="B2552" i="1" s="1"/>
  <c r="B2559" i="1" s="1"/>
  <c r="B2566" i="1" s="1"/>
  <c r="B2573" i="1" s="1"/>
  <c r="B2580" i="1" s="1"/>
  <c r="B2587" i="1" s="1"/>
  <c r="B2594" i="1" s="1"/>
  <c r="B2601" i="1" s="1"/>
  <c r="B2608" i="1" s="1"/>
  <c r="B2615" i="1" s="1"/>
  <c r="B2622" i="1" s="1"/>
  <c r="B2629" i="1" s="1"/>
  <c r="B2636" i="1" s="1"/>
  <c r="B2643" i="1" s="1"/>
  <c r="B2650" i="1" s="1"/>
  <c r="B2657" i="1" s="1"/>
  <c r="B2664" i="1" s="1"/>
  <c r="B2671" i="1" s="1"/>
  <c r="B2678" i="1" s="1"/>
  <c r="B2685" i="1" s="1"/>
  <c r="B2692" i="1" s="1"/>
  <c r="B2699" i="1" s="1"/>
  <c r="B2706" i="1" s="1"/>
  <c r="B2713" i="1" s="1"/>
  <c r="B2720" i="1" s="1"/>
  <c r="B2727" i="1" s="1"/>
  <c r="B2734" i="1" s="1"/>
  <c r="B2741" i="1" s="1"/>
  <c r="B2748" i="1" s="1"/>
  <c r="B2755" i="1" s="1"/>
  <c r="B2762" i="1" s="1"/>
  <c r="B2769" i="1" s="1"/>
  <c r="B2776" i="1" s="1"/>
  <c r="B2783" i="1" s="1"/>
  <c r="B2790" i="1" s="1"/>
  <c r="B2797" i="1" s="1"/>
  <c r="B2804" i="1" s="1"/>
  <c r="B2811" i="1" s="1"/>
  <c r="B2818" i="1" s="1"/>
  <c r="B2825" i="1" s="1"/>
  <c r="B2832" i="1" s="1"/>
  <c r="B2839" i="1" s="1"/>
  <c r="B2846" i="1" s="1"/>
  <c r="B2853" i="1" s="1"/>
  <c r="B2860" i="1" s="1"/>
  <c r="B2867" i="1" s="1"/>
  <c r="B2874" i="1" s="1"/>
  <c r="B2881" i="1" s="1"/>
  <c r="B2888" i="1" s="1"/>
  <c r="B2895" i="1" s="1"/>
  <c r="B2902" i="1" s="1"/>
  <c r="B2909" i="1" s="1"/>
  <c r="B2916" i="1" s="1"/>
  <c r="B2923" i="1" s="1"/>
  <c r="B2930" i="1" s="1"/>
  <c r="B2937" i="1" s="1"/>
  <c r="B2944" i="1" s="1"/>
  <c r="B2951" i="1" s="1"/>
  <c r="B2958" i="1" s="1"/>
  <c r="B2965" i="1" s="1"/>
  <c r="B2972" i="1" s="1"/>
  <c r="B2979" i="1" s="1"/>
  <c r="B2986" i="1" s="1"/>
  <c r="B2993" i="1" s="1"/>
  <c r="B3000" i="1" s="1"/>
  <c r="B3007" i="1" s="1"/>
  <c r="B3014" i="1" s="1"/>
  <c r="B3021" i="1" s="1"/>
  <c r="B3028" i="1" s="1"/>
  <c r="B3035" i="1" s="1"/>
  <c r="B3042" i="1" s="1"/>
  <c r="B3049" i="1" s="1"/>
  <c r="B3056" i="1" s="1"/>
  <c r="B3063" i="1" s="1"/>
  <c r="B3070" i="1" s="1"/>
  <c r="B3077" i="1" s="1"/>
  <c r="B3084" i="1" s="1"/>
  <c r="B3091" i="1" s="1"/>
  <c r="B3098" i="1" s="1"/>
  <c r="B3105" i="1" s="1"/>
  <c r="B3112" i="1" s="1"/>
  <c r="B3119" i="1" s="1"/>
  <c r="B3126" i="1" s="1"/>
  <c r="B3133" i="1" s="1"/>
  <c r="B3140" i="1" s="1"/>
  <c r="B3147" i="1" s="1"/>
  <c r="B3154" i="1" s="1"/>
  <c r="B3161" i="1" s="1"/>
  <c r="B3168" i="1" s="1"/>
  <c r="B3175" i="1" s="1"/>
  <c r="B3182" i="1" s="1"/>
  <c r="B3189" i="1" s="1"/>
  <c r="B3196" i="1" s="1"/>
  <c r="B3203" i="1" s="1"/>
  <c r="B3210" i="1" s="1"/>
  <c r="B3217" i="1" s="1"/>
  <c r="B3224" i="1" s="1"/>
  <c r="B3231" i="1" s="1"/>
  <c r="B3238" i="1" s="1"/>
  <c r="B3245" i="1" s="1"/>
  <c r="B3252" i="1" s="1"/>
  <c r="B3259" i="1" s="1"/>
  <c r="B3266" i="1" s="1"/>
  <c r="B3273" i="1" s="1"/>
  <c r="B3280" i="1" s="1"/>
  <c r="B3287" i="1" s="1"/>
  <c r="B3294" i="1" s="1"/>
  <c r="B3301" i="1" s="1"/>
  <c r="B3308" i="1" s="1"/>
  <c r="B3315" i="1" s="1"/>
  <c r="B3322" i="1" s="1"/>
  <c r="B3329" i="1" s="1"/>
  <c r="B3336" i="1" s="1"/>
  <c r="B3343" i="1" s="1"/>
  <c r="B3350" i="1" s="1"/>
  <c r="B3357" i="1" s="1"/>
  <c r="B3364" i="1" s="1"/>
  <c r="B3371" i="1" s="1"/>
  <c r="B3378" i="1" s="1"/>
  <c r="B3385" i="1" s="1"/>
  <c r="B3392" i="1" s="1"/>
  <c r="B3399" i="1" s="1"/>
  <c r="B3406" i="1" s="1"/>
  <c r="B3413" i="1" s="1"/>
  <c r="B3420" i="1" s="1"/>
  <c r="B3427" i="1" s="1"/>
  <c r="B3434" i="1" s="1"/>
  <c r="B3441" i="1" s="1"/>
  <c r="B3448" i="1" s="1"/>
  <c r="B3455" i="1" s="1"/>
  <c r="B3462" i="1" s="1"/>
  <c r="B3469" i="1" s="1"/>
  <c r="B3476" i="1" s="1"/>
  <c r="B3483" i="1" s="1"/>
  <c r="B3490" i="1" s="1"/>
  <c r="B3497" i="1" s="1"/>
  <c r="B3504" i="1" s="1"/>
  <c r="B3511" i="1" s="1"/>
  <c r="B3518" i="1" s="1"/>
  <c r="B3525" i="1" s="1"/>
  <c r="B3532" i="1" s="1"/>
  <c r="B3539" i="1" s="1"/>
  <c r="B3546" i="1" s="1"/>
  <c r="B3553" i="1" s="1"/>
  <c r="B3560" i="1" s="1"/>
  <c r="B3567" i="1" s="1"/>
  <c r="B3574" i="1" s="1"/>
  <c r="B3581" i="1" s="1"/>
  <c r="B3588" i="1" s="1"/>
  <c r="B3595" i="1" s="1"/>
  <c r="B3602" i="1" s="1"/>
  <c r="B3609" i="1" s="1"/>
  <c r="B3616" i="1" s="1"/>
  <c r="B3623" i="1" s="1"/>
  <c r="B3630" i="1" s="1"/>
  <c r="B3637" i="1" s="1"/>
  <c r="B3644" i="1" s="1"/>
  <c r="B3651" i="1" s="1"/>
  <c r="B3658" i="1" s="1"/>
  <c r="B3665" i="1" s="1"/>
  <c r="B3672" i="1" s="1"/>
  <c r="B3679" i="1" s="1"/>
  <c r="B3686" i="1" s="1"/>
  <c r="B3693" i="1" s="1"/>
  <c r="B3700" i="1" s="1"/>
  <c r="B3707" i="1" s="1"/>
  <c r="B3714" i="1" s="1"/>
  <c r="B3721" i="1" s="1"/>
  <c r="B3728" i="1" s="1"/>
  <c r="B3735" i="1" s="1"/>
  <c r="B3742" i="1" s="1"/>
  <c r="B3749" i="1" s="1"/>
  <c r="B3756" i="1" s="1"/>
  <c r="B3763" i="1" s="1"/>
  <c r="B3770" i="1" s="1"/>
  <c r="B3777" i="1" s="1"/>
  <c r="B3784" i="1" s="1"/>
  <c r="B3791" i="1" s="1"/>
  <c r="B3798" i="1" s="1"/>
  <c r="B3805" i="1" s="1"/>
  <c r="B3812" i="1" s="1"/>
  <c r="B3819" i="1" s="1"/>
  <c r="B3826" i="1" s="1"/>
  <c r="B3833" i="1" s="1"/>
  <c r="B3840" i="1" s="1"/>
  <c r="B3847" i="1" s="1"/>
  <c r="B3854" i="1" s="1"/>
  <c r="B3861" i="1" s="1"/>
  <c r="B3868" i="1" s="1"/>
  <c r="B3875" i="1" s="1"/>
  <c r="B3882" i="1" s="1"/>
  <c r="B3889" i="1" s="1"/>
  <c r="B3896" i="1" s="1"/>
  <c r="B3903" i="1" s="1"/>
  <c r="B3910" i="1" s="1"/>
  <c r="B3917" i="1" s="1"/>
  <c r="B3924" i="1" s="1"/>
  <c r="B3931" i="1" s="1"/>
  <c r="B3938" i="1" s="1"/>
  <c r="B3945" i="1" s="1"/>
  <c r="B3952" i="1" s="1"/>
  <c r="B3959" i="1" s="1"/>
  <c r="B3966" i="1" s="1"/>
  <c r="B3973" i="1" s="1"/>
  <c r="B3980" i="1" s="1"/>
  <c r="B3987" i="1" s="1"/>
  <c r="B3994" i="1" s="1"/>
  <c r="B4001" i="1" s="1"/>
  <c r="B4008" i="1" s="1"/>
  <c r="B4015" i="1" s="1"/>
  <c r="B4022" i="1" s="1"/>
  <c r="B4029" i="1" s="1"/>
  <c r="B4036" i="1" s="1"/>
  <c r="B4043" i="1" s="1"/>
  <c r="B4050" i="1" s="1"/>
  <c r="B4057" i="1" s="1"/>
  <c r="B4064" i="1" s="1"/>
  <c r="B4071" i="1" s="1"/>
  <c r="B4078" i="1" s="1"/>
  <c r="B4085" i="1" s="1"/>
  <c r="B4092" i="1" s="1"/>
  <c r="B4099" i="1" s="1"/>
  <c r="B4106" i="1" s="1"/>
  <c r="B4113" i="1" s="1"/>
  <c r="B4120" i="1" s="1"/>
  <c r="B4127" i="1" s="1"/>
  <c r="B4134" i="1" s="1"/>
  <c r="B4141" i="1" s="1"/>
  <c r="B4148" i="1" s="1"/>
  <c r="B4155" i="1" s="1"/>
  <c r="B4162" i="1" s="1"/>
  <c r="B4169" i="1" s="1"/>
  <c r="B4176" i="1" s="1"/>
  <c r="B4183" i="1" s="1"/>
  <c r="B4190" i="1" s="1"/>
  <c r="B4197" i="1" s="1"/>
  <c r="B4204" i="1" s="1"/>
  <c r="B4211" i="1" s="1"/>
  <c r="B4218" i="1" s="1"/>
  <c r="B4225" i="1" s="1"/>
  <c r="B4232" i="1" s="1"/>
  <c r="B4239" i="1" s="1"/>
  <c r="B4246" i="1" s="1"/>
  <c r="B4253" i="1" s="1"/>
  <c r="B4260" i="1" s="1"/>
  <c r="B4267" i="1" s="1"/>
  <c r="B4274" i="1" s="1"/>
  <c r="B4281" i="1" s="1"/>
  <c r="B4288" i="1" s="1"/>
  <c r="B4295" i="1" s="1"/>
  <c r="B4302" i="1" s="1"/>
  <c r="B4309" i="1" s="1"/>
  <c r="B4316" i="1" s="1"/>
  <c r="B4323" i="1" s="1"/>
  <c r="B4330" i="1" s="1"/>
  <c r="B4337" i="1" s="1"/>
  <c r="B4344" i="1" s="1"/>
  <c r="B4351" i="1" s="1"/>
  <c r="B4358" i="1" s="1"/>
  <c r="B4365" i="1" s="1"/>
  <c r="B4372" i="1" s="1"/>
  <c r="B4379" i="1" s="1"/>
  <c r="B4386" i="1" s="1"/>
  <c r="B4393" i="1" s="1"/>
  <c r="B4400" i="1" s="1"/>
  <c r="B4407" i="1" s="1"/>
  <c r="B4414" i="1" s="1"/>
  <c r="B4421" i="1" s="1"/>
  <c r="B4428" i="1" s="1"/>
  <c r="B4435" i="1" s="1"/>
  <c r="B4442" i="1" s="1"/>
  <c r="B4449" i="1" s="1"/>
  <c r="B4456" i="1" s="1"/>
  <c r="B4463" i="1" s="1"/>
  <c r="B4470" i="1" s="1"/>
  <c r="B4477" i="1" s="1"/>
  <c r="B4484" i="1" s="1"/>
  <c r="B4491" i="1" s="1"/>
  <c r="B4498" i="1" s="1"/>
  <c r="B4505" i="1" s="1"/>
  <c r="B4512" i="1" s="1"/>
  <c r="B4519" i="1" s="1"/>
  <c r="B4526" i="1" s="1"/>
  <c r="B4533" i="1" s="1"/>
  <c r="B4540" i="1" s="1"/>
  <c r="B4547" i="1" s="1"/>
  <c r="B4554" i="1" s="1"/>
  <c r="B4561" i="1" s="1"/>
  <c r="B4568" i="1" s="1"/>
  <c r="B4575" i="1" s="1"/>
  <c r="B4582" i="1" s="1"/>
  <c r="B4589" i="1" s="1"/>
  <c r="B4596" i="1" s="1"/>
  <c r="B4603" i="1" s="1"/>
  <c r="B4610" i="1" s="1"/>
  <c r="B4617" i="1" s="1"/>
  <c r="B4624" i="1" s="1"/>
  <c r="B4631" i="1" s="1"/>
  <c r="B4638" i="1" s="1"/>
  <c r="B4645" i="1" s="1"/>
  <c r="B4652" i="1" s="1"/>
  <c r="B4659" i="1" s="1"/>
  <c r="B4666" i="1" s="1"/>
  <c r="B4673" i="1" s="1"/>
  <c r="B4680" i="1" s="1"/>
  <c r="B4687" i="1" s="1"/>
  <c r="B4694" i="1" s="1"/>
  <c r="B4701" i="1" s="1"/>
  <c r="B4708" i="1" s="1"/>
  <c r="B4715" i="1" s="1"/>
  <c r="B4722" i="1" s="1"/>
  <c r="B4729" i="1" s="1"/>
  <c r="B4736" i="1" s="1"/>
  <c r="B4743" i="1" s="1"/>
  <c r="B4750" i="1" s="1"/>
  <c r="B4757" i="1" s="1"/>
  <c r="B4764" i="1" s="1"/>
  <c r="B4771" i="1" s="1"/>
  <c r="B4778" i="1" s="1"/>
  <c r="B4785" i="1" s="1"/>
  <c r="B4792" i="1" s="1"/>
  <c r="B4799" i="1" s="1"/>
  <c r="B4806" i="1" s="1"/>
  <c r="B4813" i="1" s="1"/>
  <c r="B4820" i="1" s="1"/>
  <c r="B4827" i="1" s="1"/>
  <c r="B4834" i="1" s="1"/>
  <c r="B4841" i="1" s="1"/>
  <c r="B4848" i="1" s="1"/>
  <c r="B4855" i="1" s="1"/>
  <c r="B4862" i="1" s="1"/>
  <c r="B4869" i="1" s="1"/>
  <c r="B4876" i="1" s="1"/>
  <c r="B4883" i="1" s="1"/>
  <c r="B4890" i="1" s="1"/>
  <c r="B4897" i="1" s="1"/>
  <c r="B4904" i="1" s="1"/>
  <c r="B4911" i="1" s="1"/>
  <c r="B4918" i="1" s="1"/>
  <c r="B4925" i="1" s="1"/>
  <c r="B4932" i="1" s="1"/>
  <c r="B4939" i="1" s="1"/>
  <c r="B4946" i="1" s="1"/>
  <c r="B4953" i="1" s="1"/>
  <c r="B4960" i="1" s="1"/>
  <c r="B4967" i="1" s="1"/>
  <c r="B4974" i="1" s="1"/>
  <c r="B4981" i="1" s="1"/>
  <c r="B4988" i="1" s="1"/>
  <c r="B4995" i="1" s="1"/>
  <c r="B5002" i="1" s="1"/>
  <c r="B5009" i="1" s="1"/>
  <c r="B5016" i="1" s="1"/>
  <c r="B5023" i="1" s="1"/>
  <c r="B5030" i="1" s="1"/>
  <c r="B5037" i="1" s="1"/>
  <c r="B5044" i="1" s="1"/>
  <c r="B5051" i="1" s="1"/>
  <c r="B5058" i="1" s="1"/>
  <c r="B5065" i="1" s="1"/>
  <c r="B5072" i="1" s="1"/>
  <c r="B5079" i="1" s="1"/>
  <c r="B5086" i="1" s="1"/>
  <c r="B5093" i="1" s="1"/>
  <c r="B5100" i="1" s="1"/>
  <c r="B5107" i="1" s="1"/>
  <c r="B5114" i="1" s="1"/>
  <c r="B5121" i="1" s="1"/>
  <c r="B5128" i="1" s="1"/>
  <c r="B5135" i="1" s="1"/>
  <c r="B5142" i="1" s="1"/>
  <c r="B5149" i="1" s="1"/>
  <c r="B5156" i="1" s="1"/>
  <c r="B5163" i="1" s="1"/>
  <c r="B5170" i="1" s="1"/>
  <c r="B5177" i="1" s="1"/>
  <c r="B5184" i="1" s="1"/>
  <c r="B5191" i="1" s="1"/>
  <c r="B5198" i="1" s="1"/>
  <c r="B5205" i="1" s="1"/>
  <c r="B5212" i="1" s="1"/>
  <c r="B5219" i="1" s="1"/>
  <c r="B5226" i="1" s="1"/>
  <c r="B5233" i="1" s="1"/>
  <c r="B5240" i="1" s="1"/>
  <c r="B5247" i="1" s="1"/>
  <c r="B5254" i="1" s="1"/>
  <c r="B5261" i="1" s="1"/>
  <c r="B5268" i="1" s="1"/>
  <c r="B5275" i="1" s="1"/>
  <c r="B5282" i="1" s="1"/>
  <c r="B5289" i="1" s="1"/>
  <c r="B5296" i="1" s="1"/>
  <c r="B5303" i="1" s="1"/>
  <c r="B5310" i="1" s="1"/>
  <c r="B5317" i="1" s="1"/>
  <c r="B5324" i="1" s="1"/>
  <c r="B5331" i="1" s="1"/>
  <c r="B5338" i="1" s="1"/>
  <c r="B5345" i="1" s="1"/>
  <c r="B5352" i="1" s="1"/>
  <c r="B5359" i="1" s="1"/>
  <c r="B5366" i="1" s="1"/>
  <c r="B5373" i="1" s="1"/>
  <c r="B5380" i="1" s="1"/>
  <c r="B5387" i="1" s="1"/>
  <c r="B5394" i="1" s="1"/>
  <c r="B5401" i="1" s="1"/>
  <c r="B5408" i="1" s="1"/>
  <c r="B5415" i="1" s="1"/>
  <c r="B5422" i="1" s="1"/>
  <c r="B5429" i="1" s="1"/>
  <c r="B5436" i="1" s="1"/>
  <c r="B5443" i="1" s="1"/>
  <c r="B5450" i="1" s="1"/>
  <c r="B5457" i="1" s="1"/>
  <c r="B5464" i="1" s="1"/>
  <c r="B5471" i="1" s="1"/>
  <c r="B5478" i="1" s="1"/>
  <c r="B5485" i="1" s="1"/>
  <c r="B5492" i="1" s="1"/>
  <c r="B5499" i="1" s="1"/>
  <c r="B5506" i="1" s="1"/>
  <c r="B5513" i="1" s="1"/>
  <c r="B5520" i="1" s="1"/>
  <c r="B5527" i="1" s="1"/>
  <c r="B5534" i="1" s="1"/>
  <c r="B5541" i="1" s="1"/>
  <c r="B5548" i="1" s="1"/>
  <c r="B5555" i="1" s="1"/>
  <c r="B5562" i="1" s="1"/>
  <c r="B5569" i="1" s="1"/>
  <c r="B5576" i="1" s="1"/>
  <c r="B5583" i="1" s="1"/>
  <c r="B5590" i="1" s="1"/>
  <c r="B5597" i="1" s="1"/>
  <c r="B5604" i="1" s="1"/>
  <c r="B5611" i="1" s="1"/>
  <c r="B5618" i="1" s="1"/>
  <c r="B5625" i="1" s="1"/>
  <c r="B5632" i="1" s="1"/>
  <c r="B5639" i="1" s="1"/>
  <c r="B5646" i="1" s="1"/>
  <c r="B5653" i="1" s="1"/>
  <c r="B5660" i="1" s="1"/>
  <c r="B5667" i="1" s="1"/>
  <c r="B5674" i="1" s="1"/>
  <c r="B5681" i="1" s="1"/>
  <c r="B5688" i="1" s="1"/>
  <c r="B5695" i="1" s="1"/>
  <c r="B5702" i="1" s="1"/>
  <c r="B5709" i="1" s="1"/>
  <c r="B5716" i="1" s="1"/>
  <c r="B5723" i="1" s="1"/>
  <c r="B5730" i="1" s="1"/>
  <c r="B5737" i="1" s="1"/>
  <c r="B5744" i="1" s="1"/>
  <c r="B5751" i="1" s="1"/>
  <c r="B5758" i="1" s="1"/>
  <c r="B5765" i="1" s="1"/>
  <c r="B5772" i="1" s="1"/>
  <c r="B5779" i="1" s="1"/>
  <c r="B5786" i="1" s="1"/>
  <c r="B5793" i="1" s="1"/>
  <c r="B5800" i="1" s="1"/>
  <c r="B5807" i="1" s="1"/>
  <c r="B5814" i="1" s="1"/>
  <c r="B5821" i="1" s="1"/>
  <c r="B5828" i="1" s="1"/>
  <c r="B5835" i="1" s="1"/>
  <c r="B5842" i="1" s="1"/>
  <c r="B5849" i="1" s="1"/>
  <c r="B5856" i="1" s="1"/>
  <c r="B5863" i="1" s="1"/>
  <c r="B5870" i="1" s="1"/>
  <c r="B5877" i="1" s="1"/>
  <c r="B5884" i="1" s="1"/>
  <c r="B5891" i="1" s="1"/>
  <c r="B5898" i="1" s="1"/>
  <c r="B5905" i="1" s="1"/>
  <c r="B5912" i="1" s="1"/>
  <c r="B5919" i="1" s="1"/>
  <c r="B5926" i="1" s="1"/>
  <c r="B5933" i="1" s="1"/>
  <c r="B5940" i="1" s="1"/>
  <c r="B5947" i="1" s="1"/>
  <c r="B5954" i="1" s="1"/>
  <c r="B5961" i="1" s="1"/>
  <c r="B5968" i="1" s="1"/>
  <c r="B5975" i="1" s="1"/>
  <c r="B5982" i="1" s="1"/>
  <c r="B5989" i="1" s="1"/>
  <c r="B5996" i="1" s="1"/>
  <c r="B6003" i="1" s="1"/>
  <c r="B6010" i="1" s="1"/>
  <c r="B6017" i="1" s="1"/>
  <c r="B6024" i="1" s="1"/>
  <c r="B6031" i="1" s="1"/>
  <c r="B6038" i="1" s="1"/>
  <c r="B6045" i="1" s="1"/>
  <c r="B6052" i="1" s="1"/>
  <c r="B6059" i="1" s="1"/>
  <c r="B6066" i="1" s="1"/>
  <c r="B6073" i="1" s="1"/>
  <c r="B6080" i="1" s="1"/>
  <c r="B6087" i="1" s="1"/>
  <c r="B6094" i="1" s="1"/>
  <c r="B6101" i="1" s="1"/>
  <c r="B6108" i="1" s="1"/>
  <c r="B6115" i="1" s="1"/>
  <c r="B6122" i="1" s="1"/>
  <c r="B6129" i="1" s="1"/>
  <c r="B6136" i="1" s="1"/>
  <c r="B6143" i="1" s="1"/>
  <c r="B6150" i="1" s="1"/>
  <c r="B6157" i="1" s="1"/>
  <c r="B6164" i="1" s="1"/>
  <c r="B6171" i="1" s="1"/>
  <c r="B6178" i="1" s="1"/>
  <c r="B6185" i="1" s="1"/>
  <c r="B6192" i="1" s="1"/>
  <c r="B6199" i="1" s="1"/>
  <c r="B6206" i="1" s="1"/>
  <c r="B6213" i="1" s="1"/>
  <c r="B6220" i="1" s="1"/>
  <c r="B6227" i="1" s="1"/>
  <c r="B6234" i="1" s="1"/>
  <c r="B6241" i="1" s="1"/>
  <c r="B6248" i="1" s="1"/>
  <c r="B6255" i="1" s="1"/>
  <c r="B6262" i="1" s="1"/>
  <c r="B6269" i="1" s="1"/>
  <c r="B6276" i="1" s="1"/>
  <c r="B6283" i="1" s="1"/>
  <c r="B6290" i="1" s="1"/>
  <c r="B6297" i="1" s="1"/>
  <c r="B6304" i="1" s="1"/>
  <c r="B6311" i="1" s="1"/>
  <c r="B6318" i="1" s="1"/>
  <c r="B6325" i="1" s="1"/>
  <c r="B6332" i="1" s="1"/>
  <c r="B6339" i="1" s="1"/>
  <c r="B6346" i="1" s="1"/>
  <c r="B6353" i="1" s="1"/>
  <c r="B6360" i="1" s="1"/>
  <c r="B6367" i="1" s="1"/>
  <c r="B6374" i="1" s="1"/>
  <c r="B6381" i="1" s="1"/>
  <c r="B6388" i="1" s="1"/>
  <c r="B6395" i="1" s="1"/>
  <c r="B6402" i="1" s="1"/>
  <c r="B6409" i="1" s="1"/>
  <c r="B6416" i="1" s="1"/>
  <c r="B6423" i="1" s="1"/>
  <c r="B6430" i="1" s="1"/>
  <c r="B6437" i="1" s="1"/>
  <c r="B6444" i="1" s="1"/>
  <c r="B6451" i="1" s="1"/>
  <c r="B6458" i="1" s="1"/>
  <c r="B6465" i="1" s="1"/>
  <c r="B6472" i="1" s="1"/>
  <c r="B6479" i="1" s="1"/>
  <c r="B6486" i="1" s="1"/>
  <c r="B6493" i="1" s="1"/>
  <c r="B6500" i="1" s="1"/>
  <c r="B6507" i="1" s="1"/>
  <c r="B6514" i="1" s="1"/>
  <c r="B6521" i="1" s="1"/>
  <c r="B6528" i="1" s="1"/>
  <c r="B6535" i="1" s="1"/>
  <c r="B6542" i="1" s="1"/>
  <c r="B6549" i="1" s="1"/>
  <c r="B6556" i="1" s="1"/>
  <c r="B6563" i="1" s="1"/>
  <c r="B6570" i="1" s="1"/>
  <c r="B6577" i="1" s="1"/>
  <c r="B6584" i="1" s="1"/>
  <c r="B6591" i="1" s="1"/>
  <c r="B6598" i="1" s="1"/>
  <c r="B6605" i="1" s="1"/>
  <c r="B6612" i="1" s="1"/>
  <c r="B6619" i="1" s="1"/>
  <c r="B6626" i="1" s="1"/>
  <c r="B6633" i="1" s="1"/>
  <c r="B6640" i="1" s="1"/>
  <c r="B6647" i="1" s="1"/>
  <c r="B6654" i="1" s="1"/>
  <c r="B6661" i="1" s="1"/>
  <c r="B6668" i="1" s="1"/>
  <c r="B6675" i="1" s="1"/>
  <c r="B6682" i="1" s="1"/>
  <c r="B6689" i="1" s="1"/>
  <c r="B6696" i="1" s="1"/>
  <c r="B6703" i="1" s="1"/>
  <c r="B6710" i="1" s="1"/>
  <c r="B6717" i="1" s="1"/>
  <c r="B6724" i="1" s="1"/>
  <c r="B6731" i="1" s="1"/>
  <c r="B6738" i="1" s="1"/>
  <c r="B6745" i="1" s="1"/>
  <c r="B6752" i="1" s="1"/>
  <c r="B6759" i="1" s="1"/>
  <c r="B6766" i="1" s="1"/>
  <c r="B6773" i="1" s="1"/>
  <c r="B6780" i="1" s="1"/>
  <c r="B6787" i="1" s="1"/>
  <c r="B6794" i="1" s="1"/>
  <c r="B6801" i="1" s="1"/>
  <c r="B6808" i="1" s="1"/>
  <c r="B6815" i="1" s="1"/>
  <c r="B6822" i="1" s="1"/>
  <c r="B6829" i="1" s="1"/>
  <c r="B6836" i="1" s="1"/>
  <c r="B6843" i="1" s="1"/>
  <c r="B6850" i="1" s="1"/>
  <c r="B6857" i="1" s="1"/>
  <c r="B6864" i="1" s="1"/>
  <c r="B6871" i="1" s="1"/>
  <c r="B6878" i="1" s="1"/>
  <c r="B6885" i="1" s="1"/>
  <c r="B6892" i="1" s="1"/>
  <c r="B6899" i="1" s="1"/>
  <c r="B6906" i="1" s="1"/>
  <c r="B6913" i="1" s="1"/>
  <c r="B6920" i="1" s="1"/>
  <c r="B6927" i="1" s="1"/>
  <c r="B6934" i="1" s="1"/>
  <c r="B6941" i="1" s="1"/>
  <c r="B6948" i="1" s="1"/>
  <c r="B6955" i="1" s="1"/>
  <c r="B6962" i="1" s="1"/>
  <c r="B6969" i="1" s="1"/>
  <c r="B6976" i="1" s="1"/>
  <c r="B6983" i="1" s="1"/>
  <c r="B6990" i="1" s="1"/>
  <c r="B6997" i="1" s="1"/>
  <c r="B7004" i="1" s="1"/>
  <c r="B7011" i="1" s="1"/>
  <c r="B7018" i="1" s="1"/>
  <c r="B7025" i="1" s="1"/>
  <c r="B7032" i="1" s="1"/>
  <c r="B7039" i="1" s="1"/>
  <c r="B7046" i="1" s="1"/>
  <c r="B7053" i="1" s="1"/>
  <c r="B7060" i="1" s="1"/>
  <c r="B7067" i="1" s="1"/>
  <c r="B7074" i="1" s="1"/>
  <c r="B7081" i="1" s="1"/>
  <c r="B7088" i="1" s="1"/>
  <c r="B7095" i="1" s="1"/>
  <c r="B7102" i="1" s="1"/>
  <c r="B7109" i="1" s="1"/>
  <c r="B7116" i="1" s="1"/>
  <c r="B7123" i="1" s="1"/>
  <c r="B7130" i="1" s="1"/>
  <c r="B7137" i="1" s="1"/>
  <c r="B7144" i="1" s="1"/>
  <c r="B7151" i="1" s="1"/>
  <c r="B7158" i="1" s="1"/>
  <c r="B7165" i="1" s="1"/>
  <c r="B7172" i="1" s="1"/>
  <c r="B7179" i="1" s="1"/>
  <c r="B7186" i="1" s="1"/>
  <c r="B7193" i="1" s="1"/>
  <c r="B7200" i="1" s="1"/>
  <c r="B7207" i="1" s="1"/>
  <c r="B7214" i="1" s="1"/>
  <c r="B7221" i="1" s="1"/>
  <c r="B7228" i="1" s="1"/>
  <c r="B7235" i="1" s="1"/>
  <c r="B7242" i="1" s="1"/>
  <c r="B7249" i="1" s="1"/>
  <c r="B7256" i="1" s="1"/>
  <c r="B7263" i="1" s="1"/>
  <c r="B7270" i="1" s="1"/>
  <c r="B7277" i="1" s="1"/>
  <c r="B7284" i="1" s="1"/>
  <c r="B7291" i="1" s="1"/>
  <c r="B7298" i="1" s="1"/>
  <c r="B7305" i="1" s="1"/>
  <c r="B7312" i="1" s="1"/>
  <c r="B7319" i="1" s="1"/>
  <c r="B7326" i="1" s="1"/>
  <c r="B7333" i="1" s="1"/>
  <c r="B7340" i="1" s="1"/>
  <c r="B7347" i="1" s="1"/>
  <c r="B7354" i="1" s="1"/>
  <c r="B7361" i="1" s="1"/>
  <c r="B7368" i="1" s="1"/>
  <c r="B7375" i="1" s="1"/>
  <c r="B7382" i="1" s="1"/>
  <c r="B7389" i="1" s="1"/>
  <c r="B7396" i="1" s="1"/>
  <c r="B7403" i="1" s="1"/>
  <c r="B7410" i="1" s="1"/>
  <c r="B7417" i="1" s="1"/>
  <c r="B7424" i="1" s="1"/>
  <c r="B7431" i="1" s="1"/>
  <c r="B7438" i="1" s="1"/>
  <c r="B7445" i="1" s="1"/>
  <c r="B7452" i="1" s="1"/>
  <c r="B7459" i="1" s="1"/>
  <c r="B7466" i="1" s="1"/>
  <c r="B7473" i="1" s="1"/>
  <c r="B7480" i="1" s="1"/>
  <c r="B7487" i="1" s="1"/>
  <c r="B7494" i="1" s="1"/>
  <c r="B7501" i="1" s="1"/>
  <c r="B7508" i="1" s="1"/>
  <c r="B7515" i="1" s="1"/>
  <c r="B7522" i="1" s="1"/>
  <c r="B7529" i="1" s="1"/>
  <c r="B7536" i="1" s="1"/>
  <c r="B7543" i="1" s="1"/>
  <c r="B7550" i="1" s="1"/>
  <c r="B7557" i="1" s="1"/>
  <c r="B7564" i="1" s="1"/>
  <c r="B7571" i="1" s="1"/>
  <c r="B7578" i="1" s="1"/>
  <c r="B7585" i="1" s="1"/>
  <c r="B7592" i="1" s="1"/>
  <c r="B7599" i="1" s="1"/>
  <c r="B7606" i="1" s="1"/>
  <c r="B7613" i="1" s="1"/>
  <c r="B7620" i="1" s="1"/>
  <c r="B7627" i="1" s="1"/>
  <c r="B7634" i="1" s="1"/>
  <c r="B7641" i="1" s="1"/>
  <c r="B7648" i="1" s="1"/>
  <c r="B7655" i="1" s="1"/>
  <c r="B7662" i="1" s="1"/>
  <c r="B7669" i="1" s="1"/>
  <c r="B7676" i="1" s="1"/>
  <c r="B7683" i="1" s="1"/>
  <c r="B7690" i="1" s="1"/>
  <c r="B7697" i="1" s="1"/>
  <c r="B7704" i="1" s="1"/>
  <c r="B7711" i="1" s="1"/>
  <c r="B7718" i="1" s="1"/>
  <c r="B7725" i="1" s="1"/>
  <c r="B7732" i="1" s="1"/>
  <c r="B7739" i="1" s="1"/>
  <c r="B7746" i="1" s="1"/>
  <c r="B7753" i="1" s="1"/>
  <c r="B7760" i="1" s="1"/>
  <c r="B7767" i="1" s="1"/>
  <c r="B7774" i="1" s="1"/>
  <c r="B7781" i="1" s="1"/>
  <c r="B7788" i="1" s="1"/>
  <c r="B7795" i="1" s="1"/>
  <c r="B7802" i="1" s="1"/>
  <c r="B7809" i="1" s="1"/>
  <c r="B7816" i="1" s="1"/>
  <c r="B7823" i="1" s="1"/>
  <c r="B7830" i="1" s="1"/>
  <c r="B7837" i="1" s="1"/>
  <c r="B7844" i="1" s="1"/>
  <c r="B7851" i="1" s="1"/>
  <c r="B7858" i="1" s="1"/>
  <c r="B7865" i="1" s="1"/>
  <c r="B7872" i="1" s="1"/>
  <c r="B7879" i="1" s="1"/>
  <c r="B7886" i="1" s="1"/>
  <c r="B7893" i="1" s="1"/>
  <c r="B7900" i="1" s="1"/>
  <c r="B7907" i="1" s="1"/>
  <c r="B7914" i="1" s="1"/>
  <c r="B7921" i="1" s="1"/>
  <c r="B7928" i="1" s="1"/>
  <c r="B7935" i="1" s="1"/>
  <c r="B7942" i="1" s="1"/>
  <c r="B7949" i="1" s="1"/>
  <c r="B7956" i="1" s="1"/>
  <c r="B7963" i="1" s="1"/>
  <c r="B7970" i="1" s="1"/>
  <c r="B7977" i="1" s="1"/>
  <c r="B7984" i="1" s="1"/>
  <c r="B7991" i="1" s="1"/>
  <c r="B7998" i="1" s="1"/>
  <c r="B8005" i="1" s="1"/>
  <c r="B8012" i="1" s="1"/>
  <c r="B8019" i="1" s="1"/>
  <c r="B8026" i="1" s="1"/>
  <c r="B8033" i="1" s="1"/>
  <c r="B8040" i="1" s="1"/>
  <c r="B8047" i="1" s="1"/>
  <c r="B8054" i="1" s="1"/>
  <c r="B8061" i="1" s="1"/>
  <c r="B8068" i="1" s="1"/>
  <c r="B8075" i="1" s="1"/>
  <c r="B8082" i="1" s="1"/>
  <c r="B8089" i="1" s="1"/>
  <c r="B8096" i="1" s="1"/>
  <c r="B8103" i="1" s="1"/>
  <c r="B8110" i="1" s="1"/>
  <c r="B8117" i="1" s="1"/>
  <c r="B8124" i="1" s="1"/>
  <c r="B8131" i="1" s="1"/>
  <c r="B8138" i="1" s="1"/>
  <c r="B8145" i="1" s="1"/>
  <c r="B8152" i="1" s="1"/>
  <c r="B8159" i="1" s="1"/>
  <c r="B8166" i="1" s="1"/>
  <c r="B8173" i="1" s="1"/>
  <c r="B8180" i="1" s="1"/>
  <c r="B8187" i="1" s="1"/>
  <c r="B8194" i="1" s="1"/>
  <c r="B8201" i="1" s="1"/>
  <c r="B8208" i="1" s="1"/>
  <c r="B8215" i="1" s="1"/>
  <c r="B8222" i="1" s="1"/>
  <c r="B8229" i="1" s="1"/>
  <c r="B8236" i="1" s="1"/>
  <c r="B8243" i="1" s="1"/>
  <c r="B8250" i="1" s="1"/>
  <c r="B8257" i="1" s="1"/>
  <c r="B8264" i="1" s="1"/>
  <c r="B8271" i="1" s="1"/>
  <c r="B8278" i="1" s="1"/>
  <c r="B8285" i="1" s="1"/>
  <c r="B8292" i="1" s="1"/>
  <c r="B8299" i="1" s="1"/>
  <c r="B8306" i="1" s="1"/>
  <c r="B8313" i="1" s="1"/>
  <c r="B8320" i="1" s="1"/>
  <c r="B8327" i="1" s="1"/>
  <c r="B8334" i="1" s="1"/>
  <c r="B8341" i="1" s="1"/>
  <c r="B8348" i="1" s="1"/>
  <c r="B8355" i="1" s="1"/>
  <c r="B8362" i="1" s="1"/>
  <c r="B8369" i="1" s="1"/>
  <c r="B8376" i="1" s="1"/>
  <c r="B8383" i="1" s="1"/>
  <c r="B8390" i="1" s="1"/>
  <c r="B8397" i="1" s="1"/>
  <c r="B8404" i="1" s="1"/>
  <c r="B8411" i="1" s="1"/>
  <c r="B8418" i="1" s="1"/>
  <c r="B8425" i="1" s="1"/>
  <c r="B8432" i="1" s="1"/>
  <c r="B8439" i="1" s="1"/>
  <c r="B8446" i="1" s="1"/>
  <c r="B8453" i="1" s="1"/>
  <c r="B8460" i="1" s="1"/>
  <c r="B8467" i="1" s="1"/>
  <c r="B8474" i="1" s="1"/>
  <c r="B8481" i="1" s="1"/>
  <c r="B8488" i="1" s="1"/>
  <c r="B8495" i="1" s="1"/>
  <c r="B8502" i="1" s="1"/>
  <c r="B8509" i="1" s="1"/>
  <c r="B8516" i="1" s="1"/>
  <c r="B8523" i="1" s="1"/>
  <c r="B8530" i="1" s="1"/>
  <c r="B8537" i="1" s="1"/>
  <c r="B8544" i="1" s="1"/>
  <c r="B8551" i="1" s="1"/>
  <c r="B8558" i="1" s="1"/>
  <c r="B8565" i="1" s="1"/>
  <c r="B8572" i="1" s="1"/>
  <c r="B8579" i="1" s="1"/>
  <c r="B8586" i="1" s="1"/>
  <c r="B8593" i="1" s="1"/>
  <c r="B8600" i="1" s="1"/>
  <c r="B8607" i="1" s="1"/>
  <c r="B8614" i="1" s="1"/>
  <c r="B8621" i="1" s="1"/>
  <c r="B8628" i="1" s="1"/>
  <c r="B8635" i="1" s="1"/>
  <c r="B8642" i="1" s="1"/>
  <c r="B8649" i="1" s="1"/>
  <c r="B8656" i="1" s="1"/>
  <c r="B8663" i="1" s="1"/>
  <c r="B8670" i="1" s="1"/>
  <c r="B8677" i="1" s="1"/>
  <c r="B8684" i="1" s="1"/>
  <c r="B8691" i="1" s="1"/>
  <c r="B8698" i="1" s="1"/>
  <c r="B8705" i="1" s="1"/>
  <c r="B8712" i="1" s="1"/>
  <c r="B8719" i="1" s="1"/>
  <c r="B8726" i="1" s="1"/>
  <c r="B8733" i="1" s="1"/>
  <c r="B8740" i="1" s="1"/>
  <c r="B8747" i="1" s="1"/>
  <c r="B8754" i="1" s="1"/>
  <c r="B8761" i="1" s="1"/>
  <c r="B8768" i="1" s="1"/>
  <c r="B8775" i="1" s="1"/>
  <c r="B8782" i="1" s="1"/>
  <c r="B8789" i="1" s="1"/>
  <c r="B8796" i="1" s="1"/>
  <c r="B8803" i="1" s="1"/>
  <c r="B8810" i="1" s="1"/>
  <c r="B8817" i="1" s="1"/>
  <c r="B8824" i="1" s="1"/>
  <c r="B8831" i="1" s="1"/>
  <c r="B8838" i="1" s="1"/>
  <c r="B8845" i="1" s="1"/>
  <c r="B8852" i="1" s="1"/>
  <c r="B8859" i="1" s="1"/>
  <c r="B8866" i="1" s="1"/>
  <c r="B8873" i="1" s="1"/>
  <c r="B8880" i="1" s="1"/>
  <c r="B8887" i="1" s="1"/>
  <c r="B8894" i="1" s="1"/>
  <c r="B8901" i="1" s="1"/>
  <c r="B8908" i="1" s="1"/>
  <c r="B8915" i="1" s="1"/>
  <c r="B8922" i="1" s="1"/>
  <c r="B8929" i="1" s="1"/>
  <c r="B8936" i="1" s="1"/>
  <c r="B8943" i="1" s="1"/>
  <c r="B8950" i="1" s="1"/>
  <c r="B8957" i="1" s="1"/>
  <c r="B8964" i="1" s="1"/>
  <c r="B8971" i="1" s="1"/>
  <c r="B8978" i="1" s="1"/>
  <c r="B8985" i="1" s="1"/>
  <c r="B8992" i="1" s="1"/>
  <c r="B8999" i="1" s="1"/>
  <c r="B9006" i="1" s="1"/>
  <c r="B9013" i="1" s="1"/>
  <c r="B9020" i="1" s="1"/>
  <c r="B9027" i="1" s="1"/>
  <c r="B9034" i="1" s="1"/>
  <c r="B9041" i="1" s="1"/>
  <c r="B9048" i="1" s="1"/>
  <c r="B9055" i="1" s="1"/>
  <c r="B9062" i="1" s="1"/>
  <c r="B9069" i="1" s="1"/>
  <c r="B9076" i="1" s="1"/>
  <c r="B9083" i="1" s="1"/>
  <c r="B9090" i="1" s="1"/>
  <c r="B9097" i="1" s="1"/>
  <c r="B9104" i="1" s="1"/>
  <c r="B9111" i="1" s="1"/>
  <c r="B9118" i="1" s="1"/>
  <c r="B9125" i="1" s="1"/>
  <c r="B9132" i="1" s="1"/>
  <c r="B9139" i="1" s="1"/>
  <c r="B9146" i="1" s="1"/>
  <c r="B9153" i="1" s="1"/>
  <c r="B9160" i="1" s="1"/>
  <c r="B9167" i="1" s="1"/>
  <c r="B9174" i="1" s="1"/>
  <c r="B9181" i="1" s="1"/>
  <c r="B9188" i="1" s="1"/>
  <c r="B9195" i="1" s="1"/>
  <c r="B9202" i="1" s="1"/>
  <c r="B9209" i="1" s="1"/>
  <c r="B9216" i="1" s="1"/>
  <c r="B9223" i="1" s="1"/>
  <c r="B9230" i="1" s="1"/>
  <c r="B9237" i="1" s="1"/>
  <c r="B9244" i="1" s="1"/>
  <c r="B9251" i="1" s="1"/>
  <c r="B9258" i="1" s="1"/>
  <c r="B9265" i="1" s="1"/>
  <c r="B9272" i="1" s="1"/>
  <c r="B9279" i="1" s="1"/>
  <c r="B9286" i="1" s="1"/>
  <c r="B9293" i="1" s="1"/>
  <c r="B9300" i="1" s="1"/>
  <c r="B9307" i="1" s="1"/>
  <c r="B9314" i="1" s="1"/>
  <c r="B9321" i="1" s="1"/>
  <c r="B9328" i="1" s="1"/>
  <c r="B9335" i="1" s="1"/>
  <c r="B9342" i="1" s="1"/>
  <c r="B9349" i="1" s="1"/>
  <c r="B9356" i="1" s="1"/>
  <c r="B9363" i="1" s="1"/>
  <c r="B9370" i="1" s="1"/>
  <c r="B9377" i="1" s="1"/>
  <c r="B9384" i="1" s="1"/>
  <c r="B9391" i="1" s="1"/>
  <c r="B9398" i="1" s="1"/>
  <c r="B9405" i="1" s="1"/>
  <c r="B9412" i="1" s="1"/>
  <c r="B9419" i="1" s="1"/>
  <c r="B9426" i="1" s="1"/>
  <c r="B9433" i="1" s="1"/>
  <c r="B9440" i="1" s="1"/>
  <c r="B9447" i="1" s="1"/>
  <c r="B9454" i="1" s="1"/>
  <c r="B9461" i="1" s="1"/>
  <c r="B9468" i="1" s="1"/>
  <c r="B9475" i="1" s="1"/>
  <c r="B9482" i="1" s="1"/>
  <c r="B9489" i="1" s="1"/>
  <c r="B9496" i="1" s="1"/>
  <c r="B9503" i="1" s="1"/>
  <c r="B9510" i="1" s="1"/>
  <c r="B9517" i="1" s="1"/>
  <c r="B9524" i="1" s="1"/>
  <c r="B9531" i="1" s="1"/>
  <c r="B9538" i="1" s="1"/>
  <c r="B9545" i="1" s="1"/>
  <c r="B9552" i="1" s="1"/>
  <c r="B9559" i="1" s="1"/>
  <c r="B9566" i="1" s="1"/>
  <c r="B9573" i="1" s="1"/>
  <c r="B9580" i="1" s="1"/>
  <c r="B9587" i="1" s="1"/>
  <c r="B9594" i="1" s="1"/>
  <c r="B9601" i="1" s="1"/>
  <c r="B9608" i="1" s="1"/>
  <c r="B9615" i="1" s="1"/>
  <c r="B9622" i="1" s="1"/>
  <c r="B9629" i="1" s="1"/>
  <c r="B9636" i="1" s="1"/>
  <c r="B9643" i="1" s="1"/>
  <c r="B9650" i="1" s="1"/>
  <c r="B9657" i="1" s="1"/>
  <c r="B9664" i="1" s="1"/>
  <c r="B9671" i="1" s="1"/>
  <c r="B9678" i="1" s="1"/>
  <c r="B9685" i="1" s="1"/>
  <c r="B9692" i="1" s="1"/>
  <c r="B9699" i="1" s="1"/>
  <c r="B9706" i="1" s="1"/>
  <c r="B9713" i="1" s="1"/>
  <c r="B9720" i="1" s="1"/>
  <c r="B9727" i="1" s="1"/>
  <c r="B9734" i="1" s="1"/>
  <c r="B9741" i="1" s="1"/>
  <c r="B9748" i="1" s="1"/>
  <c r="B9755" i="1" s="1"/>
  <c r="B9762" i="1" s="1"/>
  <c r="B9769" i="1" s="1"/>
  <c r="B9776" i="1" s="1"/>
  <c r="B9783" i="1" s="1"/>
  <c r="B9790" i="1" s="1"/>
  <c r="B9797" i="1" s="1"/>
  <c r="B9804" i="1" s="1"/>
  <c r="B9811" i="1" s="1"/>
  <c r="B9818" i="1" s="1"/>
  <c r="B9825" i="1" s="1"/>
  <c r="B9832" i="1" s="1"/>
  <c r="B9839" i="1" s="1"/>
  <c r="B9846" i="1" s="1"/>
  <c r="B9853" i="1" s="1"/>
  <c r="B9860" i="1" s="1"/>
  <c r="B9867" i="1" s="1"/>
  <c r="B9874" i="1" s="1"/>
  <c r="B9881" i="1" s="1"/>
  <c r="B9888" i="1" s="1"/>
  <c r="B9895" i="1" s="1"/>
  <c r="B9902" i="1" s="1"/>
  <c r="B9909" i="1" s="1"/>
  <c r="B9916" i="1" s="1"/>
  <c r="B9923" i="1" s="1"/>
  <c r="B9930" i="1" s="1"/>
  <c r="B9937" i="1" s="1"/>
  <c r="B9944" i="1" s="1"/>
  <c r="B9951" i="1" s="1"/>
  <c r="B9958" i="1" s="1"/>
  <c r="B9965" i="1" s="1"/>
  <c r="B9972" i="1" s="1"/>
  <c r="B9979" i="1" s="1"/>
  <c r="B9986" i="1" s="1"/>
  <c r="B9993" i="1" s="1"/>
  <c r="B10000" i="1" s="1"/>
  <c r="B10007" i="1" s="1"/>
  <c r="B10014" i="1" s="1"/>
  <c r="B10021" i="1" s="1"/>
  <c r="B10028" i="1" s="1"/>
  <c r="B10035" i="1" s="1"/>
  <c r="B10042" i="1" s="1"/>
  <c r="B10049" i="1" s="1"/>
  <c r="B10056" i="1" s="1"/>
  <c r="B10063" i="1" s="1"/>
  <c r="B10070" i="1" s="1"/>
  <c r="B10077" i="1" s="1"/>
  <c r="B10084" i="1" s="1"/>
  <c r="B10091" i="1" s="1"/>
  <c r="B10098" i="1" s="1"/>
  <c r="B10105" i="1" s="1"/>
  <c r="B10112" i="1" s="1"/>
  <c r="B10119" i="1" s="1"/>
  <c r="B10126" i="1" s="1"/>
  <c r="B10133" i="1" s="1"/>
  <c r="B10140" i="1" s="1"/>
  <c r="B10147" i="1" s="1"/>
  <c r="B10154" i="1" s="1"/>
  <c r="B10161" i="1" s="1"/>
  <c r="B10168" i="1" s="1"/>
  <c r="B10175" i="1" s="1"/>
  <c r="B10182" i="1" s="1"/>
  <c r="B10189" i="1" s="1"/>
  <c r="B10196" i="1" s="1"/>
  <c r="B10203" i="1" s="1"/>
  <c r="B10210" i="1" s="1"/>
  <c r="B10217" i="1" s="1"/>
  <c r="B10224" i="1" s="1"/>
  <c r="B10231" i="1" s="1"/>
  <c r="B10238" i="1" s="1"/>
  <c r="B10245" i="1" s="1"/>
  <c r="B10252" i="1" s="1"/>
  <c r="B10259" i="1" s="1"/>
  <c r="B10266" i="1" s="1"/>
  <c r="B10273" i="1" s="1"/>
  <c r="B10280" i="1" s="1"/>
  <c r="B10287" i="1" s="1"/>
  <c r="B10294" i="1" s="1"/>
  <c r="B10301" i="1" s="1"/>
  <c r="B10308" i="1" s="1"/>
  <c r="B10315" i="1" s="1"/>
  <c r="B10322" i="1" s="1"/>
  <c r="B10329" i="1" s="1"/>
  <c r="B10336" i="1" s="1"/>
  <c r="B10343" i="1" s="1"/>
  <c r="B10350" i="1" s="1"/>
  <c r="B10357" i="1" s="1"/>
  <c r="B10364" i="1" s="1"/>
  <c r="B10371" i="1" s="1"/>
  <c r="B10378" i="1" s="1"/>
  <c r="B10385" i="1" s="1"/>
  <c r="B10392" i="1" s="1"/>
  <c r="B10399" i="1" s="1"/>
  <c r="B10406" i="1" s="1"/>
  <c r="B10413" i="1" s="1"/>
  <c r="B10420" i="1" s="1"/>
  <c r="B10427" i="1" s="1"/>
  <c r="B10434" i="1" s="1"/>
  <c r="B10441" i="1" s="1"/>
  <c r="B10448" i="1" s="1"/>
  <c r="B10455" i="1" s="1"/>
  <c r="B10462" i="1" s="1"/>
  <c r="B10469" i="1" s="1"/>
  <c r="B10476" i="1" s="1"/>
  <c r="B10483" i="1" s="1"/>
  <c r="B10490" i="1" s="1"/>
  <c r="B10497" i="1" s="1"/>
  <c r="B10504" i="1" s="1"/>
  <c r="B10511" i="1" s="1"/>
  <c r="B10518" i="1" s="1"/>
  <c r="B10525" i="1" s="1"/>
  <c r="B10532" i="1" s="1"/>
  <c r="B10539" i="1" s="1"/>
  <c r="B10546" i="1" s="1"/>
  <c r="B10553" i="1" s="1"/>
  <c r="B10560" i="1" s="1"/>
  <c r="B10567" i="1" s="1"/>
  <c r="B10574" i="1" s="1"/>
  <c r="B10581" i="1" s="1"/>
  <c r="B10588" i="1" s="1"/>
  <c r="B10595" i="1" s="1"/>
  <c r="B10602" i="1" s="1"/>
  <c r="B10609" i="1" s="1"/>
  <c r="B10616" i="1" s="1"/>
  <c r="B10623" i="1" s="1"/>
  <c r="B10630" i="1" s="1"/>
  <c r="B10637" i="1" s="1"/>
  <c r="B10644" i="1" s="1"/>
  <c r="B10651" i="1" s="1"/>
  <c r="B10658" i="1" s="1"/>
  <c r="B10665" i="1" s="1"/>
  <c r="B10672" i="1" s="1"/>
  <c r="B10679" i="1" s="1"/>
  <c r="B10686" i="1" s="1"/>
  <c r="B10693" i="1" s="1"/>
  <c r="B10700" i="1" s="1"/>
  <c r="B10707" i="1" s="1"/>
  <c r="B10714" i="1" s="1"/>
  <c r="B10721" i="1" s="1"/>
  <c r="B10728" i="1" s="1"/>
  <c r="B10735" i="1" s="1"/>
  <c r="B10742" i="1" s="1"/>
  <c r="B10749" i="1" s="1"/>
  <c r="B10756" i="1" s="1"/>
  <c r="B10763" i="1" s="1"/>
  <c r="B10770" i="1" s="1"/>
  <c r="B10777" i="1" s="1"/>
  <c r="B10784" i="1" s="1"/>
  <c r="B10791" i="1" s="1"/>
  <c r="B10798" i="1" s="1"/>
  <c r="B10805" i="1" s="1"/>
  <c r="B10812" i="1" s="1"/>
  <c r="B10819" i="1" s="1"/>
  <c r="B10826" i="1" s="1"/>
  <c r="B10833" i="1" s="1"/>
  <c r="B10840" i="1" s="1"/>
  <c r="B10847" i="1" s="1"/>
  <c r="B10854" i="1" s="1"/>
  <c r="B10861" i="1" s="1"/>
  <c r="B10868" i="1" s="1"/>
  <c r="B10875" i="1" s="1"/>
  <c r="B10882" i="1" s="1"/>
  <c r="B10889" i="1" s="1"/>
  <c r="B10896" i="1" s="1"/>
  <c r="B10903" i="1" s="1"/>
  <c r="B10910" i="1" s="1"/>
  <c r="B10917" i="1" s="1"/>
  <c r="B10924" i="1" s="1"/>
  <c r="B10931" i="1" s="1"/>
  <c r="B10938" i="1" s="1"/>
  <c r="B10945" i="1" s="1"/>
  <c r="B10952" i="1" s="1"/>
  <c r="B10959" i="1" s="1"/>
  <c r="B10966" i="1" s="1"/>
  <c r="D17" i="1"/>
  <c r="D16" i="1"/>
  <c r="D15" i="1"/>
  <c r="D14" i="1"/>
  <c r="D13" i="1"/>
  <c r="D12" i="1"/>
  <c r="D11" i="1"/>
  <c r="G365" i="2" l="1"/>
  <c r="H365" i="2" s="1"/>
  <c r="G345" i="2"/>
  <c r="H345" i="2" s="1"/>
  <c r="G339" i="2"/>
  <c r="H339" i="2" s="1"/>
  <c r="G333" i="2"/>
  <c r="H333" i="2" s="1"/>
  <c r="G309" i="2"/>
  <c r="H309" i="2" s="1"/>
  <c r="G291" i="2"/>
  <c r="H291" i="2" s="1"/>
  <c r="G353" i="2"/>
  <c r="H353" i="2" s="1"/>
  <c r="G347" i="2"/>
  <c r="G341" i="2"/>
  <c r="H341" i="2" s="1"/>
  <c r="G321" i="2"/>
  <c r="H321" i="2" s="1"/>
  <c r="G361" i="2"/>
  <c r="H361" i="2" s="1"/>
  <c r="G355" i="2"/>
  <c r="H355" i="2" s="1"/>
  <c r="G349" i="2"/>
  <c r="H349" i="2" s="1"/>
  <c r="G329" i="2"/>
  <c r="H329" i="2" s="1"/>
  <c r="G323" i="2"/>
  <c r="G317" i="2"/>
  <c r="H317" i="2" s="1"/>
  <c r="G305" i="2"/>
  <c r="H305" i="2" s="1"/>
  <c r="G299" i="2"/>
  <c r="G363" i="2"/>
  <c r="H363" i="2" s="1"/>
  <c r="G357" i="2"/>
  <c r="H357" i="2" s="1"/>
  <c r="G337" i="2"/>
  <c r="H337" i="2" s="1"/>
  <c r="G331" i="2"/>
  <c r="H331" i="2" s="1"/>
  <c r="G325" i="2"/>
  <c r="H325" i="2" s="1"/>
  <c r="G313" i="2"/>
  <c r="H313" i="2" s="1"/>
  <c r="G307" i="2"/>
  <c r="H307" i="2" s="1"/>
  <c r="G301" i="2"/>
  <c r="H301" i="2" s="1"/>
  <c r="G285" i="2"/>
  <c r="H285" i="2" s="1"/>
  <c r="G283" i="2"/>
  <c r="H283" i="2" s="1"/>
  <c r="G277" i="2"/>
  <c r="H277" i="2" s="1"/>
  <c r="G265" i="2"/>
  <c r="H265" i="2" s="1"/>
  <c r="G249" i="2"/>
  <c r="H249" i="2" s="1"/>
  <c r="G233" i="2"/>
  <c r="H233" i="2" s="1"/>
  <c r="G217" i="2"/>
  <c r="H217" i="2" s="1"/>
  <c r="G197" i="2"/>
  <c r="H197" i="2" s="1"/>
  <c r="G165" i="2"/>
  <c r="H165" i="2" s="1"/>
  <c r="G133" i="2"/>
  <c r="H133" i="2" s="1"/>
  <c r="G101" i="2"/>
  <c r="H101" i="2" s="1"/>
  <c r="G69" i="2"/>
  <c r="H69" i="2" s="1"/>
  <c r="G48" i="2"/>
  <c r="H48" i="2" s="1"/>
  <c r="G40" i="2"/>
  <c r="H40" i="2" s="1"/>
  <c r="G32" i="2"/>
  <c r="H32" i="2" s="1"/>
  <c r="G293" i="2"/>
  <c r="H293" i="2" s="1"/>
  <c r="G267" i="2"/>
  <c r="H267" i="2" s="1"/>
  <c r="G251" i="2"/>
  <c r="G235" i="2"/>
  <c r="H235" i="2" s="1"/>
  <c r="G219" i="2"/>
  <c r="H219" i="2" s="1"/>
  <c r="G203" i="2"/>
  <c r="G189" i="2"/>
  <c r="H189" i="2" s="1"/>
  <c r="G157" i="2"/>
  <c r="H157" i="2" s="1"/>
  <c r="G125" i="2"/>
  <c r="H125" i="2" s="1"/>
  <c r="G93" i="2"/>
  <c r="H93" i="2" s="1"/>
  <c r="G273" i="2"/>
  <c r="H273" i="2" s="1"/>
  <c r="G257" i="2"/>
  <c r="H257" i="2" s="1"/>
  <c r="G241" i="2"/>
  <c r="H241" i="2" s="1"/>
  <c r="G225" i="2"/>
  <c r="H225" i="2" s="1"/>
  <c r="G209" i="2"/>
  <c r="H209" i="2" s="1"/>
  <c r="G181" i="2"/>
  <c r="H181" i="2" s="1"/>
  <c r="G149" i="2"/>
  <c r="H149" i="2" s="1"/>
  <c r="G117" i="2"/>
  <c r="H117" i="2" s="1"/>
  <c r="G85" i="2"/>
  <c r="H85" i="2" s="1"/>
  <c r="G53" i="2"/>
  <c r="H53" i="2" s="1"/>
  <c r="G44" i="2"/>
  <c r="H44" i="2" s="1"/>
  <c r="G36" i="2"/>
  <c r="H36" i="2" s="1"/>
  <c r="G28" i="2"/>
  <c r="H28" i="2" s="1"/>
  <c r="G281" i="2"/>
  <c r="H281" i="2" s="1"/>
  <c r="G275" i="2"/>
  <c r="G259" i="2"/>
  <c r="H259" i="2" s="1"/>
  <c r="G243" i="2"/>
  <c r="H243" i="2" s="1"/>
  <c r="G227" i="2"/>
  <c r="G211" i="2"/>
  <c r="H211" i="2" s="1"/>
  <c r="G173" i="2"/>
  <c r="H173" i="2" s="1"/>
  <c r="G141" i="2"/>
  <c r="H141" i="2" s="1"/>
  <c r="G109" i="2"/>
  <c r="H109" i="2" s="1"/>
  <c r="G77" i="2"/>
  <c r="H77" i="2" s="1"/>
  <c r="G46" i="2"/>
  <c r="H46" i="2" s="1"/>
  <c r="G38" i="2"/>
  <c r="H38" i="2" s="1"/>
  <c r="G30" i="2"/>
  <c r="H30" i="2" s="1"/>
  <c r="G42" i="2"/>
  <c r="H42" i="2" s="1"/>
  <c r="G11" i="2"/>
  <c r="G61" i="2"/>
  <c r="H61" i="2" s="1"/>
  <c r="G34" i="2"/>
  <c r="H34" i="2" s="1"/>
  <c r="G14" i="2"/>
  <c r="H14" i="2" s="1"/>
  <c r="G45" i="2"/>
  <c r="H45" i="2" s="1"/>
  <c r="G65" i="2"/>
  <c r="H65" i="2" s="1"/>
  <c r="G51" i="2"/>
  <c r="H51" i="2" s="1"/>
  <c r="G24" i="2"/>
  <c r="H24" i="2" s="1"/>
  <c r="G56" i="2"/>
  <c r="H56" i="2" s="1"/>
  <c r="G70" i="2"/>
  <c r="H70" i="2" s="1"/>
  <c r="G92" i="2"/>
  <c r="H92" i="2" s="1"/>
  <c r="G106" i="2"/>
  <c r="H106" i="2" s="1"/>
  <c r="G127" i="2"/>
  <c r="H127" i="2" s="1"/>
  <c r="G145" i="2"/>
  <c r="H145" i="2" s="1"/>
  <c r="G163" i="2"/>
  <c r="H163" i="2" s="1"/>
  <c r="G184" i="2"/>
  <c r="H184" i="2" s="1"/>
  <c r="G198" i="2"/>
  <c r="H198" i="2" s="1"/>
  <c r="G218" i="2"/>
  <c r="H218" i="2" s="1"/>
  <c r="G237" i="2"/>
  <c r="H237" i="2" s="1"/>
  <c r="G263" i="2"/>
  <c r="G284" i="2"/>
  <c r="H284" i="2" s="1"/>
  <c r="G39" i="2"/>
  <c r="H39" i="2" s="1"/>
  <c r="G64" i="2"/>
  <c r="H64" i="2" s="1"/>
  <c r="G78" i="2"/>
  <c r="H78" i="2" s="1"/>
  <c r="G100" i="2"/>
  <c r="H100" i="2" s="1"/>
  <c r="G114" i="2"/>
  <c r="H114" i="2" s="1"/>
  <c r="G135" i="2"/>
  <c r="H135" i="2" s="1"/>
  <c r="G153" i="2"/>
  <c r="H153" i="2" s="1"/>
  <c r="G171" i="2"/>
  <c r="H171" i="2" s="1"/>
  <c r="G192" i="2"/>
  <c r="H192" i="2" s="1"/>
  <c r="G212" i="2"/>
  <c r="H212" i="2" s="1"/>
  <c r="G232" i="2"/>
  <c r="H232" i="2" s="1"/>
  <c r="G254" i="2"/>
  <c r="H254" i="2" s="1"/>
  <c r="G276" i="2"/>
  <c r="H276" i="2" s="1"/>
  <c r="G83" i="2"/>
  <c r="G104" i="2"/>
  <c r="H104" i="2" s="1"/>
  <c r="G118" i="2"/>
  <c r="H118" i="2" s="1"/>
  <c r="G140" i="2"/>
  <c r="H140" i="2" s="1"/>
  <c r="G175" i="2"/>
  <c r="H175" i="2" s="1"/>
  <c r="G193" i="2"/>
  <c r="H193" i="2" s="1"/>
  <c r="G239" i="2"/>
  <c r="G286" i="2"/>
  <c r="H286" i="2" s="1"/>
  <c r="G43" i="2"/>
  <c r="H43" i="2" s="1"/>
  <c r="G84" i="2"/>
  <c r="H84" i="2" s="1"/>
  <c r="G119" i="2"/>
  <c r="G155" i="2"/>
  <c r="G190" i="2"/>
  <c r="H190" i="2" s="1"/>
  <c r="G230" i="2"/>
  <c r="H230" i="2" s="1"/>
  <c r="G272" i="2"/>
  <c r="H272" i="2" s="1"/>
  <c r="G334" i="2"/>
  <c r="H334" i="2" s="1"/>
  <c r="G296" i="2"/>
  <c r="H296" i="2" s="1"/>
  <c r="G338" i="2"/>
  <c r="H338" i="2" s="1"/>
  <c r="G315" i="2"/>
  <c r="H315" i="2" s="1"/>
  <c r="G359" i="2"/>
  <c r="G304" i="2"/>
  <c r="H304" i="2" s="1"/>
  <c r="G354" i="2"/>
  <c r="H354" i="2" s="1"/>
  <c r="G22" i="2"/>
  <c r="H22" i="2" s="1"/>
  <c r="G18" i="2"/>
  <c r="H18" i="2" s="1"/>
  <c r="G13" i="2"/>
  <c r="H13" i="2" s="1"/>
  <c r="G12" i="2"/>
  <c r="H12" i="2" s="1"/>
  <c r="G33" i="2"/>
  <c r="H33" i="2" s="1"/>
  <c r="G60" i="2"/>
  <c r="H60" i="2" s="1"/>
  <c r="G74" i="2"/>
  <c r="H74" i="2" s="1"/>
  <c r="G95" i="2"/>
  <c r="G113" i="2"/>
  <c r="H113" i="2" s="1"/>
  <c r="G131" i="2"/>
  <c r="G152" i="2"/>
  <c r="H152" i="2" s="1"/>
  <c r="G166" i="2"/>
  <c r="H166" i="2" s="1"/>
  <c r="G188" i="2"/>
  <c r="H188" i="2" s="1"/>
  <c r="G202" i="2"/>
  <c r="H202" i="2" s="1"/>
  <c r="G221" i="2"/>
  <c r="H221" i="2" s="1"/>
  <c r="G247" i="2"/>
  <c r="H247" i="2" s="1"/>
  <c r="G266" i="2"/>
  <c r="H266" i="2" s="1"/>
  <c r="G21" i="2"/>
  <c r="H21" i="2" s="1"/>
  <c r="G47" i="2"/>
  <c r="G68" i="2"/>
  <c r="H68" i="2" s="1"/>
  <c r="G82" i="2"/>
  <c r="H82" i="2" s="1"/>
  <c r="G103" i="2"/>
  <c r="H103" i="2" s="1"/>
  <c r="G121" i="2"/>
  <c r="H121" i="2" s="1"/>
  <c r="G139" i="2"/>
  <c r="H139" i="2" s="1"/>
  <c r="G160" i="2"/>
  <c r="H160" i="2" s="1"/>
  <c r="G174" i="2"/>
  <c r="H174" i="2" s="1"/>
  <c r="G196" i="2"/>
  <c r="H196" i="2" s="1"/>
  <c r="G216" i="2"/>
  <c r="H216" i="2" s="1"/>
  <c r="G238" i="2"/>
  <c r="H238" i="2" s="1"/>
  <c r="G260" i="2"/>
  <c r="H260" i="2" s="1"/>
  <c r="G300" i="2"/>
  <c r="H300" i="2" s="1"/>
  <c r="G86" i="2"/>
  <c r="H86" i="2" s="1"/>
  <c r="G108" i="2"/>
  <c r="H108" i="2" s="1"/>
  <c r="G122" i="2"/>
  <c r="H122" i="2" s="1"/>
  <c r="G143" i="2"/>
  <c r="G161" i="2"/>
  <c r="H161" i="2" s="1"/>
  <c r="G179" i="2"/>
  <c r="G200" i="2"/>
  <c r="H200" i="2" s="1"/>
  <c r="G223" i="2"/>
  <c r="H223" i="2" s="1"/>
  <c r="G242" i="2"/>
  <c r="H242" i="2" s="1"/>
  <c r="G261" i="2"/>
  <c r="H261" i="2" s="1"/>
  <c r="G297" i="2"/>
  <c r="H297" i="2" s="1"/>
  <c r="G23" i="2"/>
  <c r="G52" i="2"/>
  <c r="H52" i="2" s="1"/>
  <c r="G66" i="2"/>
  <c r="H66" i="2" s="1"/>
  <c r="G87" i="2"/>
  <c r="H87" i="2" s="1"/>
  <c r="G105" i="2"/>
  <c r="H105" i="2" s="1"/>
  <c r="G123" i="2"/>
  <c r="H123" i="2" s="1"/>
  <c r="G144" i="2"/>
  <c r="H144" i="2" s="1"/>
  <c r="G158" i="2"/>
  <c r="H158" i="2" s="1"/>
  <c r="G180" i="2"/>
  <c r="H180" i="2" s="1"/>
  <c r="G194" i="2"/>
  <c r="H194" i="2" s="1"/>
  <c r="G214" i="2"/>
  <c r="H214" i="2" s="1"/>
  <c r="G236" i="2"/>
  <c r="H236" i="2" s="1"/>
  <c r="G256" i="2"/>
  <c r="H256" i="2" s="1"/>
  <c r="G287" i="2"/>
  <c r="G295" i="2"/>
  <c r="H295" i="2" s="1"/>
  <c r="G340" i="2"/>
  <c r="H340" i="2" s="1"/>
  <c r="G366" i="2"/>
  <c r="H366" i="2" s="1"/>
  <c r="G302" i="2"/>
  <c r="H302" i="2" s="1"/>
  <c r="G326" i="2"/>
  <c r="H326" i="2" s="1"/>
  <c r="G344" i="2"/>
  <c r="H344" i="2" s="1"/>
  <c r="G303" i="2"/>
  <c r="H303" i="2" s="1"/>
  <c r="G318" i="2"/>
  <c r="H318" i="2" s="1"/>
  <c r="G336" i="2"/>
  <c r="H336" i="2" s="1"/>
  <c r="G362" i="2"/>
  <c r="H362" i="2" s="1"/>
  <c r="G288" i="2"/>
  <c r="H288" i="2" s="1"/>
  <c r="G316" i="2"/>
  <c r="H316" i="2" s="1"/>
  <c r="G342" i="2"/>
  <c r="H342" i="2" s="1"/>
  <c r="G360" i="2"/>
  <c r="H360" i="2" s="1"/>
  <c r="G168" i="2"/>
  <c r="H168" i="2" s="1"/>
  <c r="G182" i="2"/>
  <c r="H182" i="2" s="1"/>
  <c r="G207" i="2"/>
  <c r="H207" i="2" s="1"/>
  <c r="G226" i="2"/>
  <c r="H226" i="2" s="1"/>
  <c r="G245" i="2"/>
  <c r="H245" i="2" s="1"/>
  <c r="G271" i="2"/>
  <c r="H271" i="2" s="1"/>
  <c r="G72" i="2"/>
  <c r="H72" i="2" s="1"/>
  <c r="G27" i="2"/>
  <c r="H27" i="2" s="1"/>
  <c r="G55" i="2"/>
  <c r="H55" i="2" s="1"/>
  <c r="G73" i="2"/>
  <c r="H73" i="2" s="1"/>
  <c r="G91" i="2"/>
  <c r="H91" i="2" s="1"/>
  <c r="G112" i="2"/>
  <c r="H112" i="2" s="1"/>
  <c r="G126" i="2"/>
  <c r="H126" i="2" s="1"/>
  <c r="G148" i="2"/>
  <c r="H148" i="2" s="1"/>
  <c r="G162" i="2"/>
  <c r="H162" i="2" s="1"/>
  <c r="G183" i="2"/>
  <c r="H183" i="2" s="1"/>
  <c r="G201" i="2"/>
  <c r="H201" i="2" s="1"/>
  <c r="G220" i="2"/>
  <c r="H220" i="2" s="1"/>
  <c r="G262" i="2"/>
  <c r="H262" i="2" s="1"/>
  <c r="G343" i="2"/>
  <c r="H343" i="2" s="1"/>
  <c r="G332" i="2"/>
  <c r="H332" i="2" s="1"/>
  <c r="G324" i="2"/>
  <c r="H324" i="2" s="1"/>
  <c r="G294" i="2"/>
  <c r="H294" i="2" s="1"/>
  <c r="G369" i="2"/>
  <c r="H369" i="2" s="1"/>
  <c r="G26" i="2"/>
  <c r="H26" i="2" s="1"/>
  <c r="G54" i="2"/>
  <c r="H54" i="2" s="1"/>
  <c r="G17" i="2"/>
  <c r="H17" i="2" s="1"/>
  <c r="G16" i="2"/>
  <c r="H16" i="2" s="1"/>
  <c r="G41" i="2"/>
  <c r="H41" i="2" s="1"/>
  <c r="G63" i="2"/>
  <c r="H63" i="2" s="1"/>
  <c r="G81" i="2"/>
  <c r="H81" i="2" s="1"/>
  <c r="G99" i="2"/>
  <c r="H99" i="2" s="1"/>
  <c r="G120" i="2"/>
  <c r="H120" i="2" s="1"/>
  <c r="G134" i="2"/>
  <c r="H134" i="2" s="1"/>
  <c r="G156" i="2"/>
  <c r="H156" i="2" s="1"/>
  <c r="G170" i="2"/>
  <c r="H170" i="2" s="1"/>
  <c r="G191" i="2"/>
  <c r="G205" i="2"/>
  <c r="H205" i="2" s="1"/>
  <c r="G231" i="2"/>
  <c r="H231" i="2" s="1"/>
  <c r="G250" i="2"/>
  <c r="H250" i="2" s="1"/>
  <c r="G269" i="2"/>
  <c r="H269" i="2" s="1"/>
  <c r="G25" i="2"/>
  <c r="H25" i="2" s="1"/>
  <c r="G50" i="2"/>
  <c r="H50" i="2" s="1"/>
  <c r="G71" i="2"/>
  <c r="G89" i="2"/>
  <c r="H89" i="2" s="1"/>
  <c r="G107" i="2"/>
  <c r="G128" i="2"/>
  <c r="H128" i="2" s="1"/>
  <c r="G142" i="2"/>
  <c r="H142" i="2" s="1"/>
  <c r="G164" i="2"/>
  <c r="H164" i="2" s="1"/>
  <c r="G178" i="2"/>
  <c r="H178" i="2" s="1"/>
  <c r="G199" i="2"/>
  <c r="H199" i="2" s="1"/>
  <c r="G222" i="2"/>
  <c r="H222" i="2" s="1"/>
  <c r="G244" i="2"/>
  <c r="H244" i="2" s="1"/>
  <c r="G264" i="2"/>
  <c r="H264" i="2" s="1"/>
  <c r="G76" i="2"/>
  <c r="H76" i="2" s="1"/>
  <c r="G90" i="2"/>
  <c r="H90" i="2" s="1"/>
  <c r="G111" i="2"/>
  <c r="H111" i="2" s="1"/>
  <c r="G129" i="2"/>
  <c r="H129" i="2" s="1"/>
  <c r="G147" i="2"/>
  <c r="H147" i="2" s="1"/>
  <c r="G280" i="2"/>
  <c r="H280" i="2" s="1"/>
  <c r="G370" i="2"/>
  <c r="H370" i="2" s="1"/>
  <c r="G358" i="2"/>
  <c r="H358" i="2" s="1"/>
  <c r="G350" i="2"/>
  <c r="H350" i="2" s="1"/>
  <c r="G319" i="2"/>
  <c r="H319" i="2" s="1"/>
  <c r="G37" i="2"/>
  <c r="H37" i="2" s="1"/>
  <c r="G58" i="2"/>
  <c r="H58" i="2" s="1"/>
  <c r="G29" i="2"/>
  <c r="H29" i="2" s="1"/>
  <c r="G20" i="2"/>
  <c r="H20" i="2" s="1"/>
  <c r="G49" i="2"/>
  <c r="H49" i="2" s="1"/>
  <c r="G67" i="2"/>
  <c r="H67" i="2" s="1"/>
  <c r="G88" i="2"/>
  <c r="H88" i="2" s="1"/>
  <c r="G102" i="2"/>
  <c r="H102" i="2" s="1"/>
  <c r="G124" i="2"/>
  <c r="H124" i="2" s="1"/>
  <c r="G138" i="2"/>
  <c r="H138" i="2" s="1"/>
  <c r="G159" i="2"/>
  <c r="H159" i="2" s="1"/>
  <c r="G177" i="2"/>
  <c r="H177" i="2" s="1"/>
  <c r="G195" i="2"/>
  <c r="H195" i="2" s="1"/>
  <c r="G215" i="2"/>
  <c r="G234" i="2"/>
  <c r="H234" i="2" s="1"/>
  <c r="G253" i="2"/>
  <c r="H253" i="2" s="1"/>
  <c r="G278" i="2"/>
  <c r="H278" i="2" s="1"/>
  <c r="G31" i="2"/>
  <c r="H31" i="2" s="1"/>
  <c r="G57" i="2"/>
  <c r="H57" i="2" s="1"/>
  <c r="G75" i="2"/>
  <c r="H75" i="2" s="1"/>
  <c r="G96" i="2"/>
  <c r="H96" i="2" s="1"/>
  <c r="G110" i="2"/>
  <c r="H110" i="2" s="1"/>
  <c r="G132" i="2"/>
  <c r="H132" i="2" s="1"/>
  <c r="G146" i="2"/>
  <c r="H146" i="2" s="1"/>
  <c r="G167" i="2"/>
  <c r="G185" i="2"/>
  <c r="H185" i="2" s="1"/>
  <c r="G206" i="2"/>
  <c r="H206" i="2" s="1"/>
  <c r="G228" i="2"/>
  <c r="H228" i="2" s="1"/>
  <c r="G248" i="2"/>
  <c r="H248" i="2" s="1"/>
  <c r="G270" i="2"/>
  <c r="H270" i="2" s="1"/>
  <c r="G79" i="2"/>
  <c r="H79" i="2" s="1"/>
  <c r="G97" i="2"/>
  <c r="H97" i="2" s="1"/>
  <c r="G115" i="2"/>
  <c r="H115" i="2" s="1"/>
  <c r="G136" i="2"/>
  <c r="H136" i="2" s="1"/>
  <c r="G150" i="2"/>
  <c r="H150" i="2" s="1"/>
  <c r="G172" i="2"/>
  <c r="H172" i="2" s="1"/>
  <c r="G186" i="2"/>
  <c r="H186" i="2" s="1"/>
  <c r="G210" i="2"/>
  <c r="H210" i="2" s="1"/>
  <c r="G229" i="2"/>
  <c r="H229" i="2" s="1"/>
  <c r="G255" i="2"/>
  <c r="H255" i="2" s="1"/>
  <c r="G274" i="2"/>
  <c r="H274" i="2" s="1"/>
  <c r="G15" i="2"/>
  <c r="H15" i="2" s="1"/>
  <c r="G35" i="2"/>
  <c r="G59" i="2"/>
  <c r="G80" i="2"/>
  <c r="H80" i="2" s="1"/>
  <c r="G94" i="2"/>
  <c r="H94" i="2" s="1"/>
  <c r="G116" i="2"/>
  <c r="H116" i="2" s="1"/>
  <c r="G130" i="2"/>
  <c r="H130" i="2" s="1"/>
  <c r="G151" i="2"/>
  <c r="H151" i="2" s="1"/>
  <c r="G169" i="2"/>
  <c r="H169" i="2" s="1"/>
  <c r="G187" i="2"/>
  <c r="H187" i="2" s="1"/>
  <c r="G204" i="2"/>
  <c r="H204" i="2" s="1"/>
  <c r="G224" i="2"/>
  <c r="H224" i="2" s="1"/>
  <c r="G246" i="2"/>
  <c r="H246" i="2" s="1"/>
  <c r="G268" i="2"/>
  <c r="H268" i="2" s="1"/>
  <c r="G289" i="2"/>
  <c r="H289" i="2" s="1"/>
  <c r="G320" i="2"/>
  <c r="H320" i="2" s="1"/>
  <c r="G346" i="2"/>
  <c r="H346" i="2" s="1"/>
  <c r="G290" i="2"/>
  <c r="H290" i="2" s="1"/>
  <c r="G311" i="2"/>
  <c r="G335" i="2"/>
  <c r="G364" i="2"/>
  <c r="H364" i="2" s="1"/>
  <c r="G312" i="2"/>
  <c r="H312" i="2" s="1"/>
  <c r="G327" i="2"/>
  <c r="H327" i="2" s="1"/>
  <c r="G356" i="2"/>
  <c r="H356" i="2" s="1"/>
  <c r="G279" i="2"/>
  <c r="H279" i="2" s="1"/>
  <c r="G298" i="2"/>
  <c r="H298" i="2" s="1"/>
  <c r="G322" i="2"/>
  <c r="H322" i="2" s="1"/>
  <c r="G351" i="2"/>
  <c r="H351" i="2" s="1"/>
  <c r="G154" i="2"/>
  <c r="H154" i="2" s="1"/>
  <c r="G213" i="2"/>
  <c r="H213" i="2" s="1"/>
  <c r="G258" i="2"/>
  <c r="H258" i="2" s="1"/>
  <c r="G19" i="2"/>
  <c r="H19" i="2" s="1"/>
  <c r="G62" i="2"/>
  <c r="H62" i="2" s="1"/>
  <c r="G98" i="2"/>
  <c r="H98" i="2" s="1"/>
  <c r="G137" i="2"/>
  <c r="H137" i="2" s="1"/>
  <c r="G176" i="2"/>
  <c r="H176" i="2" s="1"/>
  <c r="G208" i="2"/>
  <c r="H208" i="2" s="1"/>
  <c r="G252" i="2"/>
  <c r="H252" i="2" s="1"/>
  <c r="G292" i="2"/>
  <c r="H292" i="2" s="1"/>
  <c r="G352" i="2"/>
  <c r="H352" i="2" s="1"/>
  <c r="G314" i="2"/>
  <c r="H314" i="2" s="1"/>
  <c r="G367" i="2"/>
  <c r="H367" i="2" s="1"/>
  <c r="G330" i="2"/>
  <c r="H330" i="2" s="1"/>
  <c r="G282" i="2"/>
  <c r="H282" i="2" s="1"/>
  <c r="G328" i="2"/>
  <c r="H328" i="2" s="1"/>
  <c r="G240" i="2"/>
  <c r="H240" i="2" s="1"/>
  <c r="G310" i="2"/>
  <c r="H310" i="2" s="1"/>
  <c r="G308" i="2"/>
  <c r="H308" i="2" s="1"/>
  <c r="G306" i="2"/>
  <c r="H306" i="2" s="1"/>
  <c r="G368" i="2"/>
  <c r="H368" i="2" s="1"/>
  <c r="G348" i="2"/>
  <c r="H348" i="2" s="1"/>
  <c r="G367" i="4" a="1"/>
  <c r="G367" i="4" s="1"/>
  <c r="G364" i="4" a="1"/>
  <c r="G364" i="4" s="1"/>
  <c r="G359" i="4" a="1"/>
  <c r="G359" i="4" s="1"/>
  <c r="G356" i="4" a="1"/>
  <c r="G356" i="4" s="1"/>
  <c r="G351" i="4" a="1"/>
  <c r="G351" i="4" s="1"/>
  <c r="G348" i="4" a="1"/>
  <c r="G348" i="4" s="1"/>
  <c r="G343" i="4" a="1"/>
  <c r="G343" i="4" s="1"/>
  <c r="G340" i="4" a="1"/>
  <c r="G340" i="4" s="1"/>
  <c r="G335" i="4" a="1"/>
  <c r="G335" i="4" s="1"/>
  <c r="G332" i="4" a="1"/>
  <c r="G332" i="4" s="1"/>
  <c r="G327" i="4" a="1"/>
  <c r="G327" i="4" s="1"/>
  <c r="G324" i="4" a="1"/>
  <c r="G324" i="4" s="1"/>
  <c r="G319" i="4" a="1"/>
  <c r="G319" i="4" s="1"/>
  <c r="G316" i="4" a="1"/>
  <c r="G316" i="4" s="1"/>
  <c r="G311" i="4" a="1"/>
  <c r="G311" i="4" s="1"/>
  <c r="G308" i="4" a="1"/>
  <c r="G308" i="4" s="1"/>
  <c r="G303" i="4" a="1"/>
  <c r="G303" i="4" s="1"/>
  <c r="G300" i="4" a="1"/>
  <c r="G300" i="4" s="1"/>
  <c r="G295" i="4" a="1"/>
  <c r="G295" i="4" s="1"/>
  <c r="G292" i="4" a="1"/>
  <c r="G292" i="4" s="1"/>
  <c r="G287" i="4" a="1"/>
  <c r="G287" i="4" s="1"/>
  <c r="G284" i="4" a="1"/>
  <c r="G284" i="4" s="1"/>
  <c r="G279" i="4" a="1"/>
  <c r="G279" i="4" s="1"/>
  <c r="G276" i="4" a="1"/>
  <c r="G276" i="4" s="1"/>
  <c r="G369" i="4" a="1"/>
  <c r="G369" i="4" s="1"/>
  <c r="G366" i="4" a="1"/>
  <c r="G366" i="4" s="1"/>
  <c r="G361" i="4" a="1"/>
  <c r="G361" i="4" s="1"/>
  <c r="G358" i="4" a="1"/>
  <c r="G358" i="4" s="1"/>
  <c r="G353" i="4" a="1"/>
  <c r="G353" i="4" s="1"/>
  <c r="G350" i="4" a="1"/>
  <c r="G350" i="4" s="1"/>
  <c r="G345" i="4" a="1"/>
  <c r="G345" i="4" s="1"/>
  <c r="G342" i="4" a="1"/>
  <c r="G342" i="4" s="1"/>
  <c r="G337" i="4" a="1"/>
  <c r="G337" i="4" s="1"/>
  <c r="G334" i="4" a="1"/>
  <c r="G334" i="4" s="1"/>
  <c r="G329" i="4" a="1"/>
  <c r="G329" i="4" s="1"/>
  <c r="G326" i="4" a="1"/>
  <c r="G326" i="4" s="1"/>
  <c r="G321" i="4" a="1"/>
  <c r="G321" i="4" s="1"/>
  <c r="G318" i="4" a="1"/>
  <c r="G318" i="4" s="1"/>
  <c r="G313" i="4" a="1"/>
  <c r="G313" i="4" s="1"/>
  <c r="G310" i="4" a="1"/>
  <c r="G310" i="4" s="1"/>
  <c r="G305" i="4" a="1"/>
  <c r="G305" i="4" s="1"/>
  <c r="G302" i="4" a="1"/>
  <c r="G302" i="4" s="1"/>
  <c r="G297" i="4" a="1"/>
  <c r="G297" i="4" s="1"/>
  <c r="G294" i="4" a="1"/>
  <c r="G294" i="4" s="1"/>
  <c r="G289" i="4" a="1"/>
  <c r="G289" i="4" s="1"/>
  <c r="G286" i="4" a="1"/>
  <c r="G286" i="4" s="1"/>
  <c r="G281" i="4" a="1"/>
  <c r="G281" i="4" s="1"/>
  <c r="G278" i="4" a="1"/>
  <c r="G278" i="4" s="1"/>
  <c r="G273" i="4" a="1"/>
  <c r="G273" i="4" s="1"/>
  <c r="G270" i="4" a="1"/>
  <c r="G270" i="4" s="1"/>
  <c r="G265" i="4" a="1"/>
  <c r="G265" i="4" s="1"/>
  <c r="G262" i="4" a="1"/>
  <c r="G262" i="4" s="1"/>
  <c r="G257" i="4" a="1"/>
  <c r="G257" i="4" s="1"/>
  <c r="G254" i="4" a="1"/>
  <c r="G254" i="4" s="1"/>
  <c r="G249" i="4" a="1"/>
  <c r="G249" i="4" s="1"/>
  <c r="G246" i="4" a="1"/>
  <c r="G246" i="4" s="1"/>
  <c r="G241" i="4" a="1"/>
  <c r="G241" i="4" s="1"/>
  <c r="G238" i="4" a="1"/>
  <c r="G238" i="4" s="1"/>
  <c r="G233" i="4" a="1"/>
  <c r="G233" i="4" s="1"/>
  <c r="G230" i="4" a="1"/>
  <c r="G230" i="4" s="1"/>
  <c r="G225" i="4" a="1"/>
  <c r="G225" i="4" s="1"/>
  <c r="G222" i="4" a="1"/>
  <c r="G222" i="4" s="1"/>
  <c r="G368" i="4" a="1"/>
  <c r="G368" i="4" s="1"/>
  <c r="G363" i="4" a="1"/>
  <c r="G363" i="4" s="1"/>
  <c r="G360" i="4" a="1"/>
  <c r="G360" i="4" s="1"/>
  <c r="G355" i="4" a="1"/>
  <c r="G355" i="4" s="1"/>
  <c r="G352" i="4" a="1"/>
  <c r="G352" i="4" s="1"/>
  <c r="G347" i="4" a="1"/>
  <c r="G347" i="4" s="1"/>
  <c r="G344" i="4" a="1"/>
  <c r="G344" i="4" s="1"/>
  <c r="G339" i="4" a="1"/>
  <c r="G339" i="4" s="1"/>
  <c r="G336" i="4" a="1"/>
  <c r="G336" i="4" s="1"/>
  <c r="G331" i="4" a="1"/>
  <c r="G331" i="4" s="1"/>
  <c r="G328" i="4" a="1"/>
  <c r="G328" i="4" s="1"/>
  <c r="G323" i="4" a="1"/>
  <c r="G323" i="4" s="1"/>
  <c r="G320" i="4" a="1"/>
  <c r="G320" i="4" s="1"/>
  <c r="G315" i="4" a="1"/>
  <c r="G315" i="4" s="1"/>
  <c r="G370" i="4" a="1"/>
  <c r="G370" i="4" s="1"/>
  <c r="G365" i="4" a="1"/>
  <c r="G365" i="4" s="1"/>
  <c r="G362" i="4" a="1"/>
  <c r="G362" i="4" s="1"/>
  <c r="G357" i="4" a="1"/>
  <c r="G357" i="4" s="1"/>
  <c r="G354" i="4" a="1"/>
  <c r="G354" i="4" s="1"/>
  <c r="G349" i="4" a="1"/>
  <c r="G349" i="4" s="1"/>
  <c r="G346" i="4" a="1"/>
  <c r="G346" i="4" s="1"/>
  <c r="G341" i="4" a="1"/>
  <c r="G341" i="4" s="1"/>
  <c r="G338" i="4" a="1"/>
  <c r="G338" i="4" s="1"/>
  <c r="G333" i="4" a="1"/>
  <c r="G333" i="4" s="1"/>
  <c r="G330" i="4" a="1"/>
  <c r="G330" i="4" s="1"/>
  <c r="G325" i="4" a="1"/>
  <c r="G325" i="4" s="1"/>
  <c r="G322" i="4" a="1"/>
  <c r="G322" i="4" s="1"/>
  <c r="G317" i="4" a="1"/>
  <c r="G317" i="4" s="1"/>
  <c r="G314" i="4" a="1"/>
  <c r="G314" i="4" s="1"/>
  <c r="G309" i="4" a="1"/>
  <c r="G309" i="4" s="1"/>
  <c r="G306" i="4" a="1"/>
  <c r="G306" i="4" s="1"/>
  <c r="G301" i="4" a="1"/>
  <c r="G301" i="4" s="1"/>
  <c r="G298" i="4" a="1"/>
  <c r="G298" i="4" s="1"/>
  <c r="G293" i="4" a="1"/>
  <c r="G293" i="4" s="1"/>
  <c r="G290" i="4" a="1"/>
  <c r="G290" i="4" s="1"/>
  <c r="G285" i="4" a="1"/>
  <c r="G285" i="4" s="1"/>
  <c r="G282" i="4" a="1"/>
  <c r="G282" i="4" s="1"/>
  <c r="G277" i="4" a="1"/>
  <c r="G277" i="4" s="1"/>
  <c r="G274" i="4" a="1"/>
  <c r="G274" i="4" s="1"/>
  <c r="G269" i="4" a="1"/>
  <c r="G269" i="4" s="1"/>
  <c r="G266" i="4" a="1"/>
  <c r="G266" i="4" s="1"/>
  <c r="G261" i="4" a="1"/>
  <c r="G261" i="4" s="1"/>
  <c r="G258" i="4" a="1"/>
  <c r="G258" i="4" s="1"/>
  <c r="G253" i="4" a="1"/>
  <c r="G253" i="4" s="1"/>
  <c r="G250" i="4" a="1"/>
  <c r="G250" i="4" s="1"/>
  <c r="G245" i="4" a="1"/>
  <c r="G245" i="4" s="1"/>
  <c r="G242" i="4" a="1"/>
  <c r="G242" i="4" s="1"/>
  <c r="G237" i="4" a="1"/>
  <c r="G237" i="4" s="1"/>
  <c r="G234" i="4" a="1"/>
  <c r="G234" i="4" s="1"/>
  <c r="G229" i="4" a="1"/>
  <c r="G229" i="4" s="1"/>
  <c r="G226" i="4" a="1"/>
  <c r="G226" i="4" s="1"/>
  <c r="G221" i="4" a="1"/>
  <c r="G221" i="4" s="1"/>
  <c r="G312" i="4" a="1"/>
  <c r="G312" i="4" s="1"/>
  <c r="G291" i="4" a="1"/>
  <c r="G291" i="4" s="1"/>
  <c r="G280" i="4" a="1"/>
  <c r="G280" i="4" s="1"/>
  <c r="G272" i="4" a="1"/>
  <c r="G272" i="4" s="1"/>
  <c r="G267" i="4" a="1"/>
  <c r="G267" i="4" s="1"/>
  <c r="G256" i="4" a="1"/>
  <c r="G256" i="4" s="1"/>
  <c r="G251" i="4" a="1"/>
  <c r="G251" i="4" s="1"/>
  <c r="G240" i="4" a="1"/>
  <c r="G240" i="4" s="1"/>
  <c r="G235" i="4" a="1"/>
  <c r="G235" i="4" s="1"/>
  <c r="G224" i="4" a="1"/>
  <c r="G224" i="4" s="1"/>
  <c r="G219" i="4" a="1"/>
  <c r="G219" i="4" s="1"/>
  <c r="G214" i="4" a="1"/>
  <c r="G214" i="4" s="1"/>
  <c r="G211" i="4" a="1"/>
  <c r="G211" i="4" s="1"/>
  <c r="G206" i="4" a="1"/>
  <c r="G206" i="4" s="1"/>
  <c r="G203" i="4" a="1"/>
  <c r="G203" i="4" s="1"/>
  <c r="G198" i="4" a="1"/>
  <c r="G198" i="4" s="1"/>
  <c r="G195" i="4" a="1"/>
  <c r="G195" i="4" s="1"/>
  <c r="G190" i="4" a="1"/>
  <c r="G190" i="4" s="1"/>
  <c r="G187" i="4" a="1"/>
  <c r="G187" i="4" s="1"/>
  <c r="G182" i="4" a="1"/>
  <c r="G182" i="4" s="1"/>
  <c r="G179" i="4" a="1"/>
  <c r="G179" i="4" s="1"/>
  <c r="G174" i="4" a="1"/>
  <c r="G174" i="4" s="1"/>
  <c r="G11" i="4" a="1"/>
  <c r="G11" i="4" s="1"/>
  <c r="G189" i="4" a="1"/>
  <c r="G189" i="4" s="1"/>
  <c r="G184" i="4" a="1"/>
  <c r="G184" i="4" s="1"/>
  <c r="G181" i="4" a="1"/>
  <c r="G181" i="4" s="1"/>
  <c r="G176" i="4" a="1"/>
  <c r="G176" i="4" s="1"/>
  <c r="G173" i="4" a="1"/>
  <c r="G173" i="4" s="1"/>
  <c r="G171" i="4" a="1"/>
  <c r="G171" i="4" s="1"/>
  <c r="G169" i="4" a="1"/>
  <c r="G169" i="4" s="1"/>
  <c r="G167" i="4" a="1"/>
  <c r="G167" i="4" s="1"/>
  <c r="G163" i="4" a="1"/>
  <c r="G163" i="4" s="1"/>
  <c r="G159" i="4" a="1"/>
  <c r="G159" i="4" s="1"/>
  <c r="G155" i="4" a="1"/>
  <c r="G155" i="4" s="1"/>
  <c r="G151" i="4" a="1"/>
  <c r="G151" i="4" s="1"/>
  <c r="G147" i="4" a="1"/>
  <c r="G147" i="4" s="1"/>
  <c r="G143" i="4" a="1"/>
  <c r="G143" i="4" s="1"/>
  <c r="G139" i="4" a="1"/>
  <c r="G139" i="4" s="1"/>
  <c r="G135" i="4" a="1"/>
  <c r="G135" i="4" s="1"/>
  <c r="G131" i="4" a="1"/>
  <c r="G131" i="4" s="1"/>
  <c r="G127" i="4" a="1"/>
  <c r="G127" i="4" s="1"/>
  <c r="G123" i="4" a="1"/>
  <c r="G123" i="4" s="1"/>
  <c r="G119" i="4" a="1"/>
  <c r="G119" i="4" s="1"/>
  <c r="G115" i="4" a="1"/>
  <c r="G115" i="4" s="1"/>
  <c r="G111" i="4" a="1"/>
  <c r="G111" i="4" s="1"/>
  <c r="G107" i="4" a="1"/>
  <c r="G107" i="4" s="1"/>
  <c r="G103" i="4" a="1"/>
  <c r="G103" i="4" s="1"/>
  <c r="G99" i="4" a="1"/>
  <c r="G99" i="4" s="1"/>
  <c r="G95" i="4" a="1"/>
  <c r="G95" i="4" s="1"/>
  <c r="G91" i="4" a="1"/>
  <c r="G91" i="4" s="1"/>
  <c r="G87" i="4" a="1"/>
  <c r="G87" i="4" s="1"/>
  <c r="G83" i="4" a="1"/>
  <c r="G83" i="4" s="1"/>
  <c r="G79" i="4" a="1"/>
  <c r="G79" i="4" s="1"/>
  <c r="G77" i="4" a="1"/>
  <c r="G77" i="4" s="1"/>
  <c r="G75" i="4" a="1"/>
  <c r="G75" i="4" s="1"/>
  <c r="G73" i="4" a="1"/>
  <c r="G73" i="4" s="1"/>
  <c r="G71" i="4" a="1"/>
  <c r="G71" i="4" s="1"/>
  <c r="G69" i="4" a="1"/>
  <c r="G69" i="4" s="1"/>
  <c r="G299" i="4" a="1"/>
  <c r="G299" i="4" s="1"/>
  <c r="G288" i="4" a="1"/>
  <c r="G288" i="4" s="1"/>
  <c r="G271" i="4" a="1"/>
  <c r="G271" i="4" s="1"/>
  <c r="G260" i="4" a="1"/>
  <c r="G260" i="4" s="1"/>
  <c r="G255" i="4" a="1"/>
  <c r="G255" i="4" s="1"/>
  <c r="G244" i="4" a="1"/>
  <c r="G244" i="4" s="1"/>
  <c r="G239" i="4" a="1"/>
  <c r="G239" i="4" s="1"/>
  <c r="G228" i="4" a="1"/>
  <c r="G228" i="4" s="1"/>
  <c r="G223" i="4" a="1"/>
  <c r="G223" i="4" s="1"/>
  <c r="G216" i="4" a="1"/>
  <c r="G216" i="4" s="1"/>
  <c r="G213" i="4" a="1"/>
  <c r="G213" i="4" s="1"/>
  <c r="G208" i="4" a="1"/>
  <c r="G208" i="4" s="1"/>
  <c r="G205" i="4" a="1"/>
  <c r="G205" i="4" s="1"/>
  <c r="G200" i="4" a="1"/>
  <c r="G200" i="4" s="1"/>
  <c r="G197" i="4" a="1"/>
  <c r="G197" i="4" s="1"/>
  <c r="G192" i="4" a="1"/>
  <c r="G192" i="4" s="1"/>
  <c r="G165" i="4" a="1"/>
  <c r="G165" i="4" s="1"/>
  <c r="G161" i="4" a="1"/>
  <c r="G161" i="4" s="1"/>
  <c r="G157" i="4" a="1"/>
  <c r="G157" i="4" s="1"/>
  <c r="G153" i="4" a="1"/>
  <c r="G153" i="4" s="1"/>
  <c r="G149" i="4" a="1"/>
  <c r="G149" i="4" s="1"/>
  <c r="G145" i="4" a="1"/>
  <c r="G145" i="4" s="1"/>
  <c r="G141" i="4" a="1"/>
  <c r="G141" i="4" s="1"/>
  <c r="G137" i="4" a="1"/>
  <c r="G137" i="4" s="1"/>
  <c r="G133" i="4" a="1"/>
  <c r="G133" i="4" s="1"/>
  <c r="G129" i="4" a="1"/>
  <c r="G129" i="4" s="1"/>
  <c r="G125" i="4" a="1"/>
  <c r="G125" i="4" s="1"/>
  <c r="G121" i="4" a="1"/>
  <c r="G121" i="4" s="1"/>
  <c r="G117" i="4" a="1"/>
  <c r="G117" i="4" s="1"/>
  <c r="G113" i="4" a="1"/>
  <c r="G113" i="4" s="1"/>
  <c r="G109" i="4" a="1"/>
  <c r="G109" i="4" s="1"/>
  <c r="G105" i="4" a="1"/>
  <c r="G105" i="4" s="1"/>
  <c r="G101" i="4" a="1"/>
  <c r="G101" i="4" s="1"/>
  <c r="G97" i="4" a="1"/>
  <c r="G97" i="4" s="1"/>
  <c r="G93" i="4" a="1"/>
  <c r="G93" i="4" s="1"/>
  <c r="G89" i="4" a="1"/>
  <c r="G89" i="4" s="1"/>
  <c r="G85" i="4" a="1"/>
  <c r="G85" i="4" s="1"/>
  <c r="G81" i="4" a="1"/>
  <c r="G81" i="4" s="1"/>
  <c r="G307" i="4" a="1"/>
  <c r="G307" i="4" s="1"/>
  <c r="G296" i="4" a="1"/>
  <c r="G296" i="4" s="1"/>
  <c r="G275" i="4" a="1"/>
  <c r="G275" i="4" s="1"/>
  <c r="G264" i="4" a="1"/>
  <c r="G264" i="4" s="1"/>
  <c r="G259" i="4" a="1"/>
  <c r="G259" i="4" s="1"/>
  <c r="G248" i="4" a="1"/>
  <c r="G248" i="4" s="1"/>
  <c r="G243" i="4" a="1"/>
  <c r="G243" i="4" s="1"/>
  <c r="G232" i="4" a="1"/>
  <c r="G232" i="4" s="1"/>
  <c r="G227" i="4" a="1"/>
  <c r="G227" i="4" s="1"/>
  <c r="G218" i="4" a="1"/>
  <c r="G218" i="4" s="1"/>
  <c r="G215" i="4" a="1"/>
  <c r="G215" i="4" s="1"/>
  <c r="G210" i="4" a="1"/>
  <c r="G210" i="4" s="1"/>
  <c r="G207" i="4" a="1"/>
  <c r="G207" i="4" s="1"/>
  <c r="G202" i="4" a="1"/>
  <c r="G202" i="4" s="1"/>
  <c r="G199" i="4" a="1"/>
  <c r="G199" i="4" s="1"/>
  <c r="G194" i="4" a="1"/>
  <c r="G194" i="4" s="1"/>
  <c r="G191" i="4" a="1"/>
  <c r="G191" i="4" s="1"/>
  <c r="G186" i="4" a="1"/>
  <c r="G186" i="4" s="1"/>
  <c r="G183" i="4" a="1"/>
  <c r="G183" i="4" s="1"/>
  <c r="G178" i="4" a="1"/>
  <c r="G178" i="4" s="1"/>
  <c r="G175" i="4" a="1"/>
  <c r="G175" i="4" s="1"/>
  <c r="G304" i="4" a="1"/>
  <c r="G304" i="4" s="1"/>
  <c r="G283" i="4" a="1"/>
  <c r="G283" i="4" s="1"/>
  <c r="G268" i="4" a="1"/>
  <c r="G268" i="4" s="1"/>
  <c r="G263" i="4" a="1"/>
  <c r="G263" i="4" s="1"/>
  <c r="G252" i="4" a="1"/>
  <c r="G252" i="4" s="1"/>
  <c r="G247" i="4" a="1"/>
  <c r="G247" i="4" s="1"/>
  <c r="G236" i="4" a="1"/>
  <c r="G236" i="4" s="1"/>
  <c r="G231" i="4" a="1"/>
  <c r="G231" i="4" s="1"/>
  <c r="G220" i="4" a="1"/>
  <c r="G220" i="4" s="1"/>
  <c r="G217" i="4" a="1"/>
  <c r="G217" i="4" s="1"/>
  <c r="G212" i="4" a="1"/>
  <c r="G212" i="4" s="1"/>
  <c r="G209" i="4" a="1"/>
  <c r="G209" i="4" s="1"/>
  <c r="G204" i="4" a="1"/>
  <c r="G204" i="4" s="1"/>
  <c r="G201" i="4" a="1"/>
  <c r="G201" i="4" s="1"/>
  <c r="G196" i="4" a="1"/>
  <c r="G196" i="4" s="1"/>
  <c r="G193" i="4" a="1"/>
  <c r="G193" i="4" s="1"/>
  <c r="G188" i="4" a="1"/>
  <c r="G188" i="4" s="1"/>
  <c r="G185" i="4" a="1"/>
  <c r="G185" i="4" s="1"/>
  <c r="G180" i="4" a="1"/>
  <c r="G180" i="4" s="1"/>
  <c r="G177" i="4" a="1"/>
  <c r="G177" i="4" s="1"/>
  <c r="G172" i="4" a="1"/>
  <c r="G172" i="4" s="1"/>
  <c r="G170" i="4" a="1"/>
  <c r="G170" i="4" s="1"/>
  <c r="G168" i="4" a="1"/>
  <c r="G168" i="4" s="1"/>
  <c r="G166" i="4" a="1"/>
  <c r="G166" i="4" s="1"/>
  <c r="G164" i="4" a="1"/>
  <c r="G164" i="4" s="1"/>
  <c r="G162" i="4" a="1"/>
  <c r="G162" i="4" s="1"/>
  <c r="G160" i="4" a="1"/>
  <c r="G160" i="4" s="1"/>
  <c r="G158" i="4" a="1"/>
  <c r="G158" i="4" s="1"/>
  <c r="G156" i="4" a="1"/>
  <c r="G156" i="4" s="1"/>
  <c r="G154" i="4" a="1"/>
  <c r="G154" i="4" s="1"/>
  <c r="G152" i="4" a="1"/>
  <c r="G152" i="4" s="1"/>
  <c r="G150" i="4" a="1"/>
  <c r="G150" i="4" s="1"/>
  <c r="G148" i="4" a="1"/>
  <c r="G148" i="4" s="1"/>
  <c r="G146" i="4" a="1"/>
  <c r="G146" i="4" s="1"/>
  <c r="G144" i="4" a="1"/>
  <c r="G144" i="4" s="1"/>
  <c r="G142" i="4" a="1"/>
  <c r="G142" i="4" s="1"/>
  <c r="G140" i="4" a="1"/>
  <c r="G140" i="4" s="1"/>
  <c r="G138" i="4" a="1"/>
  <c r="G138" i="4" s="1"/>
  <c r="G136" i="4" a="1"/>
  <c r="G136" i="4" s="1"/>
  <c r="G134" i="4" a="1"/>
  <c r="G134" i="4" s="1"/>
  <c r="G132" i="4" a="1"/>
  <c r="G132" i="4" s="1"/>
  <c r="G130" i="4" a="1"/>
  <c r="G130" i="4" s="1"/>
  <c r="G128" i="4" a="1"/>
  <c r="G128" i="4" s="1"/>
  <c r="G126" i="4" a="1"/>
  <c r="G126" i="4" s="1"/>
  <c r="G124" i="4" a="1"/>
  <c r="G124" i="4" s="1"/>
  <c r="G122" i="4" a="1"/>
  <c r="G122" i="4" s="1"/>
  <c r="G120" i="4" a="1"/>
  <c r="G120" i="4" s="1"/>
  <c r="G118" i="4" a="1"/>
  <c r="G118" i="4" s="1"/>
  <c r="G116" i="4" a="1"/>
  <c r="G116" i="4" s="1"/>
  <c r="G114" i="4" a="1"/>
  <c r="G114" i="4" s="1"/>
  <c r="G112" i="4" a="1"/>
  <c r="G112" i="4" s="1"/>
  <c r="G110" i="4" a="1"/>
  <c r="G110" i="4" s="1"/>
  <c r="G108" i="4" a="1"/>
  <c r="G108" i="4" s="1"/>
  <c r="G106" i="4" a="1"/>
  <c r="G106" i="4" s="1"/>
  <c r="G104" i="4" a="1"/>
  <c r="G104" i="4" s="1"/>
  <c r="G102" i="4" a="1"/>
  <c r="G102" i="4" s="1"/>
  <c r="G100" i="4" a="1"/>
  <c r="G100" i="4" s="1"/>
  <c r="G98" i="4" a="1"/>
  <c r="G98" i="4" s="1"/>
  <c r="G96" i="4" a="1"/>
  <c r="G96" i="4" s="1"/>
  <c r="G94" i="4" a="1"/>
  <c r="G94" i="4" s="1"/>
  <c r="G86" i="4" a="1"/>
  <c r="G86" i="4" s="1"/>
  <c r="G78" i="4" a="1"/>
  <c r="G78" i="4" s="1"/>
  <c r="G70" i="4" a="1"/>
  <c r="G70" i="4" s="1"/>
  <c r="G65" i="4" a="1"/>
  <c r="G65" i="4" s="1"/>
  <c r="G60" i="4" a="1"/>
  <c r="G60" i="4" s="1"/>
  <c r="G57" i="4" a="1"/>
  <c r="G57" i="4" s="1"/>
  <c r="G52" i="4" a="1"/>
  <c r="G52" i="4" s="1"/>
  <c r="G49" i="4" a="1"/>
  <c r="G49" i="4" s="1"/>
  <c r="G44" i="4" a="1"/>
  <c r="G44" i="4" s="1"/>
  <c r="G41" i="4" a="1"/>
  <c r="G41" i="4" s="1"/>
  <c r="G36" i="4" a="1"/>
  <c r="G36" i="4" s="1"/>
  <c r="G33" i="4" a="1"/>
  <c r="G33" i="4" s="1"/>
  <c r="G28" i="4" a="1"/>
  <c r="G28" i="4" s="1"/>
  <c r="G25" i="4" a="1"/>
  <c r="G25" i="4" s="1"/>
  <c r="G20" i="4" a="1"/>
  <c r="G20" i="4" s="1"/>
  <c r="G17" i="4" a="1"/>
  <c r="G17" i="4" s="1"/>
  <c r="G90" i="4" a="1"/>
  <c r="G90" i="4" s="1"/>
  <c r="G67" i="4" a="1"/>
  <c r="G67" i="4" s="1"/>
  <c r="G56" i="4" a="1"/>
  <c r="G56" i="4" s="1"/>
  <c r="G45" i="4" a="1"/>
  <c r="G45" i="4" s="1"/>
  <c r="G29" i="4" a="1"/>
  <c r="G29" i="4" s="1"/>
  <c r="G16" i="4" a="1"/>
  <c r="G16" i="4" s="1"/>
  <c r="G92" i="4" a="1"/>
  <c r="G92" i="4" s="1"/>
  <c r="G84" i="4" a="1"/>
  <c r="G84" i="4" s="1"/>
  <c r="G76" i="4" a="1"/>
  <c r="G76" i="4" s="1"/>
  <c r="G68" i="4" a="1"/>
  <c r="G68" i="4" s="1"/>
  <c r="G62" i="4" a="1"/>
  <c r="G62" i="4" s="1"/>
  <c r="G59" i="4" a="1"/>
  <c r="G59" i="4" s="1"/>
  <c r="G54" i="4" a="1"/>
  <c r="G54" i="4" s="1"/>
  <c r="G51" i="4" a="1"/>
  <c r="G51" i="4" s="1"/>
  <c r="G46" i="4" a="1"/>
  <c r="G46" i="4" s="1"/>
  <c r="G43" i="4" a="1"/>
  <c r="G43" i="4" s="1"/>
  <c r="G38" i="4" a="1"/>
  <c r="G38" i="4" s="1"/>
  <c r="G35" i="4" a="1"/>
  <c r="G35" i="4" s="1"/>
  <c r="G30" i="4" a="1"/>
  <c r="G30" i="4" s="1"/>
  <c r="G27" i="4" a="1"/>
  <c r="G27" i="4" s="1"/>
  <c r="G22" i="4" a="1"/>
  <c r="G22" i="4" s="1"/>
  <c r="G19" i="4" a="1"/>
  <c r="G19" i="4" s="1"/>
  <c r="G14" i="4" a="1"/>
  <c r="G14" i="4" s="1"/>
  <c r="G82" i="4" a="1"/>
  <c r="G82" i="4" s="1"/>
  <c r="G64" i="4" a="1"/>
  <c r="G64" i="4" s="1"/>
  <c r="G53" i="4" a="1"/>
  <c r="G53" i="4" s="1"/>
  <c r="G40" i="4" a="1"/>
  <c r="G40" i="4" s="1"/>
  <c r="G32" i="4" a="1"/>
  <c r="G32" i="4" s="1"/>
  <c r="G21" i="4" a="1"/>
  <c r="G21" i="4" s="1"/>
  <c r="G88" i="4" a="1"/>
  <c r="G88" i="4" s="1"/>
  <c r="G80" i="4" a="1"/>
  <c r="G80" i="4" s="1"/>
  <c r="G72" i="4" a="1"/>
  <c r="G72" i="4" s="1"/>
  <c r="G66" i="4" a="1"/>
  <c r="G66" i="4" s="1"/>
  <c r="G63" i="4" a="1"/>
  <c r="G63" i="4" s="1"/>
  <c r="G58" i="4" a="1"/>
  <c r="G58" i="4" s="1"/>
  <c r="G55" i="4" a="1"/>
  <c r="G55" i="4" s="1"/>
  <c r="G50" i="4" a="1"/>
  <c r="G50" i="4" s="1"/>
  <c r="G47" i="4" a="1"/>
  <c r="G47" i="4" s="1"/>
  <c r="G42" i="4" a="1"/>
  <c r="G42" i="4" s="1"/>
  <c r="G39" i="4" a="1"/>
  <c r="G39" i="4" s="1"/>
  <c r="G34" i="4" a="1"/>
  <c r="G34" i="4" s="1"/>
  <c r="G31" i="4" a="1"/>
  <c r="G31" i="4" s="1"/>
  <c r="G26" i="4" a="1"/>
  <c r="G26" i="4" s="1"/>
  <c r="G23" i="4" a="1"/>
  <c r="G23" i="4" s="1"/>
  <c r="G18" i="4" a="1"/>
  <c r="G18" i="4" s="1"/>
  <c r="G15" i="4" a="1"/>
  <c r="G15" i="4" s="1"/>
  <c r="G12" i="4" a="1"/>
  <c r="G12" i="4" s="1"/>
  <c r="G74" i="4" a="1"/>
  <c r="G74" i="4" s="1"/>
  <c r="G61" i="4" a="1"/>
  <c r="G61" i="4" s="1"/>
  <c r="G48" i="4" a="1"/>
  <c r="G48" i="4" s="1"/>
  <c r="G37" i="4" a="1"/>
  <c r="G37" i="4" s="1"/>
  <c r="G24" i="4" a="1"/>
  <c r="G24" i="4" s="1"/>
  <c r="G13" i="4" a="1"/>
  <c r="G13" i="4" s="1"/>
  <c r="G21" i="1"/>
  <c r="G26" i="1"/>
  <c r="I19" i="1"/>
  <c r="G23" i="1"/>
  <c r="I16" i="1"/>
  <c r="G20" i="1"/>
  <c r="G24" i="1"/>
  <c r="I17" i="1"/>
  <c r="G25" i="1"/>
  <c r="G29" i="1"/>
  <c r="G416" i="2" l="1"/>
  <c r="H311" i="2"/>
  <c r="H416" i="2" s="1"/>
  <c r="H59" i="2"/>
  <c r="H395" i="2" s="1"/>
  <c r="G395" i="2"/>
  <c r="H71" i="2"/>
  <c r="H396" i="2" s="1"/>
  <c r="G396" i="2"/>
  <c r="G401" i="2"/>
  <c r="H131" i="2"/>
  <c r="H401" i="2" s="1"/>
  <c r="G420" i="2"/>
  <c r="H359" i="2"/>
  <c r="H420" i="2" s="1"/>
  <c r="G403" i="2"/>
  <c r="H155" i="2"/>
  <c r="H403" i="2" s="1"/>
  <c r="H251" i="2"/>
  <c r="H411" i="2" s="1"/>
  <c r="G411" i="2"/>
  <c r="H347" i="2"/>
  <c r="H419" i="2" s="1"/>
  <c r="G419" i="2"/>
  <c r="H35" i="2"/>
  <c r="H393" i="2" s="1"/>
  <c r="G393" i="2"/>
  <c r="H179" i="2"/>
  <c r="H405" i="2" s="1"/>
  <c r="G405" i="2"/>
  <c r="G400" i="2"/>
  <c r="H119" i="2"/>
  <c r="H400" i="2" s="1"/>
  <c r="G410" i="2"/>
  <c r="H239" i="2"/>
  <c r="H410" i="2" s="1"/>
  <c r="H11" i="2"/>
  <c r="H391" i="2" s="1"/>
  <c r="G391" i="2"/>
  <c r="G407" i="2"/>
  <c r="H203" i="2"/>
  <c r="H407" i="2" s="1"/>
  <c r="H323" i="2"/>
  <c r="H417" i="2" s="1"/>
  <c r="G417" i="2"/>
  <c r="H215" i="2"/>
  <c r="H408" i="2" s="1"/>
  <c r="G408" i="2"/>
  <c r="G399" i="2"/>
  <c r="H107" i="2"/>
  <c r="H399" i="2" s="1"/>
  <c r="G414" i="2"/>
  <c r="H287" i="2"/>
  <c r="H414" i="2" s="1"/>
  <c r="G398" i="2"/>
  <c r="H95" i="2"/>
  <c r="H398" i="2" s="1"/>
  <c r="G412" i="2"/>
  <c r="H263" i="2"/>
  <c r="H412" i="2" s="1"/>
  <c r="H275" i="2"/>
  <c r="H413" i="2" s="1"/>
  <c r="G413" i="2"/>
  <c r="H299" i="2"/>
  <c r="H415" i="2" s="1"/>
  <c r="G415" i="2"/>
  <c r="H335" i="2"/>
  <c r="H418" i="2" s="1"/>
  <c r="G418" i="2"/>
  <c r="H167" i="2"/>
  <c r="H404" i="2" s="1"/>
  <c r="G404" i="2"/>
  <c r="H191" i="2"/>
  <c r="H406" i="2" s="1"/>
  <c r="G406" i="2"/>
  <c r="H23" i="2"/>
  <c r="H392" i="2" s="1"/>
  <c r="G392" i="2"/>
  <c r="G402" i="2"/>
  <c r="H143" i="2"/>
  <c r="H402" i="2" s="1"/>
  <c r="H47" i="2"/>
  <c r="H394" i="2" s="1"/>
  <c r="G394" i="2"/>
  <c r="G397" i="2"/>
  <c r="H83" i="2"/>
  <c r="H397" i="2" s="1"/>
  <c r="H227" i="2"/>
  <c r="H409" i="2" s="1"/>
  <c r="G409" i="2"/>
  <c r="G412" i="4"/>
  <c r="G394" i="4"/>
  <c r="G393" i="4"/>
  <c r="G399" i="4"/>
  <c r="G403" i="4"/>
  <c r="G419" i="4"/>
  <c r="G398" i="4"/>
  <c r="G402" i="4"/>
  <c r="G405" i="4"/>
  <c r="G416" i="4"/>
  <c r="G420" i="4"/>
  <c r="G392" i="4"/>
  <c r="G395" i="4"/>
  <c r="G406" i="4"/>
  <c r="G409" i="4"/>
  <c r="G410" i="4"/>
  <c r="G396" i="4"/>
  <c r="G397" i="4"/>
  <c r="G401" i="4"/>
  <c r="G417" i="4"/>
  <c r="G408" i="4"/>
  <c r="G413" i="4"/>
  <c r="G415" i="4"/>
  <c r="G400" i="4"/>
  <c r="G404" i="4"/>
  <c r="G391" i="4"/>
  <c r="G407" i="4"/>
  <c r="G411" i="4"/>
  <c r="G414" i="4"/>
  <c r="G418" i="4"/>
  <c r="G33" i="1"/>
  <c r="I26" i="1"/>
  <c r="G30" i="1"/>
  <c r="I23" i="1"/>
  <c r="G36" i="1"/>
  <c r="I29" i="1"/>
  <c r="G32" i="1"/>
  <c r="I25" i="1"/>
  <c r="G27" i="1"/>
  <c r="I20" i="1"/>
  <c r="G31" i="1"/>
  <c r="I24" i="1"/>
  <c r="G28" i="1"/>
  <c r="I21" i="1"/>
  <c r="G426" i="2" l="1"/>
  <c r="H428" i="2"/>
  <c r="G427" i="2"/>
  <c r="H426" i="2"/>
  <c r="G428" i="2"/>
  <c r="H427" i="2"/>
  <c r="G425" i="2"/>
  <c r="H425" i="2"/>
  <c r="G426" i="4"/>
  <c r="G427" i="4"/>
  <c r="G428" i="4"/>
  <c r="G425" i="4"/>
  <c r="G38" i="1"/>
  <c r="I31" i="1"/>
  <c r="G35" i="1"/>
  <c r="I28" i="1"/>
  <c r="G34" i="1"/>
  <c r="I27" i="1"/>
  <c r="G43" i="1"/>
  <c r="I36" i="1"/>
  <c r="G39" i="1"/>
  <c r="I32" i="1"/>
  <c r="G37" i="1"/>
  <c r="I30" i="1"/>
  <c r="G40" i="1"/>
  <c r="I33" i="1"/>
  <c r="G44" i="1" l="1"/>
  <c r="I37" i="1"/>
  <c r="G42" i="1"/>
  <c r="I35" i="1"/>
  <c r="G41" i="1"/>
  <c r="I34" i="1"/>
  <c r="G46" i="1"/>
  <c r="I39" i="1"/>
  <c r="G45" i="1"/>
  <c r="I38" i="1"/>
  <c r="G47" i="1"/>
  <c r="I40" i="1"/>
  <c r="G50" i="1"/>
  <c r="I43" i="1"/>
  <c r="G54" i="1" l="1"/>
  <c r="I47" i="1"/>
  <c r="G52" i="1"/>
  <c r="I45" i="1"/>
  <c r="G49" i="1"/>
  <c r="I42" i="1"/>
  <c r="G51" i="1"/>
  <c r="I44" i="1"/>
  <c r="G57" i="1"/>
  <c r="I50" i="1"/>
  <c r="G48" i="1"/>
  <c r="I41" i="1"/>
  <c r="G53" i="1"/>
  <c r="I46" i="1"/>
  <c r="G56" i="1" l="1"/>
  <c r="I49" i="1"/>
  <c r="G58" i="1"/>
  <c r="I51" i="1"/>
  <c r="G61" i="1"/>
  <c r="I54" i="1"/>
  <c r="G64" i="1"/>
  <c r="G59" i="1"/>
  <c r="I52" i="1"/>
  <c r="G60" i="1"/>
  <c r="I53" i="1"/>
  <c r="G55" i="1"/>
  <c r="I48" i="1"/>
  <c r="G71" i="1" l="1"/>
  <c r="I64" i="1"/>
  <c r="G66" i="1"/>
  <c r="G63" i="1"/>
  <c r="I56" i="1"/>
  <c r="G62" i="1"/>
  <c r="I55" i="1"/>
  <c r="G68" i="1"/>
  <c r="I61" i="1"/>
  <c r="G67" i="1"/>
  <c r="G65" i="1"/>
  <c r="G72" i="1" l="1"/>
  <c r="I65" i="1"/>
  <c r="G75" i="1"/>
  <c r="I68" i="1"/>
  <c r="G70" i="1"/>
  <c r="I63" i="1"/>
  <c r="G73" i="1"/>
  <c r="I66" i="1"/>
  <c r="G78" i="1"/>
  <c r="I71" i="1"/>
  <c r="G74" i="1"/>
  <c r="I67" i="1"/>
  <c r="G69" i="1"/>
  <c r="I62" i="1"/>
  <c r="G81" i="1" l="1"/>
  <c r="I74" i="1"/>
  <c r="G80" i="1"/>
  <c r="I73" i="1"/>
  <c r="G82" i="1"/>
  <c r="I75" i="1"/>
  <c r="G76" i="1"/>
  <c r="I69" i="1"/>
  <c r="G85" i="1"/>
  <c r="I78" i="1"/>
  <c r="G77" i="1"/>
  <c r="I70" i="1"/>
  <c r="G79" i="1"/>
  <c r="I72" i="1"/>
  <c r="G87" i="1" l="1"/>
  <c r="I80" i="1"/>
  <c r="G83" i="1"/>
  <c r="I76" i="1"/>
  <c r="G84" i="1"/>
  <c r="I77" i="1"/>
  <c r="G86" i="1"/>
  <c r="I79" i="1"/>
  <c r="G92" i="1"/>
  <c r="I85" i="1"/>
  <c r="G89" i="1"/>
  <c r="I82" i="1"/>
  <c r="G88" i="1"/>
  <c r="I81" i="1"/>
  <c r="G96" i="1" l="1"/>
  <c r="I89" i="1"/>
  <c r="G90" i="1"/>
  <c r="I83" i="1"/>
  <c r="G93" i="1"/>
  <c r="I86" i="1"/>
  <c r="G95" i="1"/>
  <c r="I88" i="1"/>
  <c r="G99" i="1"/>
  <c r="I92" i="1"/>
  <c r="G91" i="1"/>
  <c r="I84" i="1"/>
  <c r="G94" i="1"/>
  <c r="I87" i="1"/>
  <c r="G98" i="1" l="1"/>
  <c r="I91" i="1"/>
  <c r="G97" i="1"/>
  <c r="I90" i="1"/>
  <c r="G102" i="1"/>
  <c r="I95" i="1"/>
  <c r="G101" i="1"/>
  <c r="I94" i="1"/>
  <c r="G106" i="1"/>
  <c r="G100" i="1"/>
  <c r="I93" i="1"/>
  <c r="G103" i="1"/>
  <c r="G107" i="1" l="1"/>
  <c r="G108" i="1"/>
  <c r="G104" i="1"/>
  <c r="G110" i="1"/>
  <c r="I103" i="1"/>
  <c r="G113" i="1"/>
  <c r="I106" i="1"/>
  <c r="G109" i="1"/>
  <c r="G105" i="1"/>
  <c r="G116" i="1" l="1"/>
  <c r="I109" i="1"/>
  <c r="G117" i="1"/>
  <c r="I110" i="1"/>
  <c r="G115" i="1"/>
  <c r="I108" i="1"/>
  <c r="G112" i="1"/>
  <c r="I105" i="1"/>
  <c r="G120" i="1"/>
  <c r="I113" i="1"/>
  <c r="G111" i="1"/>
  <c r="I104" i="1"/>
  <c r="G114" i="1"/>
  <c r="I107" i="1"/>
  <c r="G119" i="1" l="1"/>
  <c r="I112" i="1"/>
  <c r="G124" i="1"/>
  <c r="I117" i="1"/>
  <c r="G118" i="1"/>
  <c r="I111" i="1"/>
  <c r="G121" i="1"/>
  <c r="I114" i="1"/>
  <c r="G127" i="1"/>
  <c r="I120" i="1"/>
  <c r="G122" i="1"/>
  <c r="I115" i="1"/>
  <c r="G123" i="1"/>
  <c r="I116" i="1"/>
  <c r="G129" i="1" l="1"/>
  <c r="I122" i="1"/>
  <c r="G131" i="1"/>
  <c r="I124" i="1"/>
  <c r="G128" i="1"/>
  <c r="I121" i="1"/>
  <c r="G130" i="1"/>
  <c r="I123" i="1"/>
  <c r="G134" i="1"/>
  <c r="I127" i="1"/>
  <c r="G125" i="1"/>
  <c r="I118" i="1"/>
  <c r="G126" i="1"/>
  <c r="I119" i="1"/>
  <c r="G132" i="1" l="1"/>
  <c r="I125" i="1"/>
  <c r="G138" i="1"/>
  <c r="I131" i="1"/>
  <c r="G137" i="1"/>
  <c r="I130" i="1"/>
  <c r="G133" i="1"/>
  <c r="I126" i="1"/>
  <c r="G141" i="1"/>
  <c r="I134" i="1"/>
  <c r="G135" i="1"/>
  <c r="I128" i="1"/>
  <c r="G136" i="1"/>
  <c r="I129" i="1"/>
  <c r="G142" i="1" l="1"/>
  <c r="I135" i="1"/>
  <c r="G140" i="1"/>
  <c r="I133" i="1"/>
  <c r="G145" i="1"/>
  <c r="I138" i="1"/>
  <c r="G143" i="1"/>
  <c r="I136" i="1"/>
  <c r="G148" i="1"/>
  <c r="I141" i="1"/>
  <c r="G144" i="1"/>
  <c r="I137" i="1"/>
  <c r="G139" i="1"/>
  <c r="I132" i="1"/>
  <c r="G150" i="1" l="1"/>
  <c r="I143" i="1"/>
  <c r="G151" i="1"/>
  <c r="I144" i="1"/>
  <c r="G147" i="1"/>
  <c r="I140" i="1"/>
  <c r="G146" i="1"/>
  <c r="I139" i="1"/>
  <c r="G155" i="1"/>
  <c r="I148" i="1"/>
  <c r="G152" i="1"/>
  <c r="I145" i="1"/>
  <c r="G149" i="1"/>
  <c r="I142" i="1"/>
  <c r="G159" i="1" l="1"/>
  <c r="I152" i="1"/>
  <c r="G158" i="1"/>
  <c r="I151" i="1"/>
  <c r="G153" i="1"/>
  <c r="I146" i="1"/>
  <c r="G156" i="1"/>
  <c r="I149" i="1"/>
  <c r="G162" i="1"/>
  <c r="G154" i="1"/>
  <c r="I147" i="1"/>
  <c r="G157" i="1"/>
  <c r="I150" i="1"/>
  <c r="G163" i="1" l="1"/>
  <c r="G161" i="1"/>
  <c r="I154" i="1"/>
  <c r="G165" i="1"/>
  <c r="G164" i="1"/>
  <c r="G169" i="1"/>
  <c r="I162" i="1"/>
  <c r="G160" i="1"/>
  <c r="I153" i="1"/>
  <c r="G166" i="1"/>
  <c r="G171" i="1" l="1"/>
  <c r="I164" i="1"/>
  <c r="G168" i="1"/>
  <c r="G167" i="1"/>
  <c r="G173" i="1"/>
  <c r="I166" i="1"/>
  <c r="G176" i="1"/>
  <c r="I169" i="1"/>
  <c r="G172" i="1"/>
  <c r="I165" i="1"/>
  <c r="G170" i="1"/>
  <c r="I163" i="1"/>
  <c r="G179" i="1" l="1"/>
  <c r="I172" i="1"/>
  <c r="G175" i="1"/>
  <c r="I168" i="1"/>
  <c r="G180" i="1"/>
  <c r="I173" i="1"/>
  <c r="G177" i="1"/>
  <c r="I170" i="1"/>
  <c r="G183" i="1"/>
  <c r="I176" i="1"/>
  <c r="G174" i="1"/>
  <c r="I167" i="1"/>
  <c r="G178" i="1"/>
  <c r="I171" i="1"/>
  <c r="G181" i="1" l="1"/>
  <c r="I174" i="1"/>
  <c r="G182" i="1"/>
  <c r="I175" i="1"/>
  <c r="G184" i="1"/>
  <c r="I177" i="1"/>
  <c r="G185" i="1"/>
  <c r="I178" i="1"/>
  <c r="G190" i="1"/>
  <c r="I183" i="1"/>
  <c r="G187" i="1"/>
  <c r="I180" i="1"/>
  <c r="G186" i="1"/>
  <c r="I179" i="1"/>
  <c r="G192" i="1" l="1"/>
  <c r="I185" i="1"/>
  <c r="G194" i="1"/>
  <c r="I187" i="1"/>
  <c r="G189" i="1"/>
  <c r="I182" i="1"/>
  <c r="G193" i="1"/>
  <c r="I186" i="1"/>
  <c r="G197" i="1"/>
  <c r="I190" i="1"/>
  <c r="G191" i="1"/>
  <c r="I184" i="1"/>
  <c r="G188" i="1"/>
  <c r="I181" i="1"/>
  <c r="G198" i="1" l="1"/>
  <c r="I191" i="1"/>
  <c r="G200" i="1"/>
  <c r="G201" i="1"/>
  <c r="G195" i="1"/>
  <c r="I188" i="1"/>
  <c r="G204" i="1"/>
  <c r="G196" i="1"/>
  <c r="I189" i="1"/>
  <c r="G199" i="1"/>
  <c r="I192" i="1"/>
  <c r="G203" i="1" l="1"/>
  <c r="G202" i="1"/>
  <c r="G207" i="1"/>
  <c r="I200" i="1"/>
  <c r="G206" i="1"/>
  <c r="G211" i="1"/>
  <c r="I204" i="1"/>
  <c r="G208" i="1"/>
  <c r="I201" i="1"/>
  <c r="G205" i="1"/>
  <c r="G212" i="1" l="1"/>
  <c r="I205" i="1"/>
  <c r="G218" i="1"/>
  <c r="I211" i="1"/>
  <c r="G214" i="1"/>
  <c r="I207" i="1"/>
  <c r="G215" i="1"/>
  <c r="I208" i="1"/>
  <c r="G213" i="1"/>
  <c r="I206" i="1"/>
  <c r="G209" i="1"/>
  <c r="I202" i="1"/>
  <c r="G210" i="1"/>
  <c r="I203" i="1"/>
  <c r="G225" i="1" l="1"/>
  <c r="I218" i="1"/>
  <c r="G217" i="1"/>
  <c r="I210" i="1"/>
  <c r="G221" i="1"/>
  <c r="I214" i="1"/>
  <c r="G219" i="1"/>
  <c r="I212" i="1"/>
  <c r="G220" i="1"/>
  <c r="I213" i="1"/>
  <c r="G216" i="1"/>
  <c r="I209" i="1"/>
  <c r="G222" i="1"/>
  <c r="I215" i="1"/>
  <c r="H7139" i="1"/>
  <c r="G224" i="1" l="1"/>
  <c r="I217" i="1"/>
  <c r="G223" i="1"/>
  <c r="I216" i="1"/>
  <c r="G227" i="1"/>
  <c r="I220" i="1"/>
  <c r="G226" i="1"/>
  <c r="I219" i="1"/>
  <c r="G229" i="1"/>
  <c r="I222" i="1"/>
  <c r="G232" i="1"/>
  <c r="I225" i="1"/>
  <c r="G228" i="1"/>
  <c r="I221" i="1"/>
  <c r="H8965" i="1"/>
  <c r="H10792" i="1"/>
  <c r="H9876" i="1"/>
  <c r="F49" i="3"/>
  <c r="C45" i="3"/>
  <c r="H5858" i="1" l="1"/>
  <c r="H3667" i="1"/>
  <c r="H1840" i="1"/>
  <c r="G235" i="1"/>
  <c r="I228" i="1"/>
  <c r="G236" i="1"/>
  <c r="I229" i="1"/>
  <c r="G233" i="1"/>
  <c r="I226" i="1"/>
  <c r="G230" i="1"/>
  <c r="I223" i="1"/>
  <c r="G239" i="1"/>
  <c r="I232" i="1"/>
  <c r="G234" i="1"/>
  <c r="I227" i="1"/>
  <c r="G231" i="1"/>
  <c r="I224" i="1"/>
  <c r="D51" i="3"/>
  <c r="E50" i="3"/>
  <c r="G48" i="3"/>
  <c r="I46" i="3"/>
  <c r="H47" i="3"/>
  <c r="G241" i="1" l="1"/>
  <c r="I234" i="1"/>
  <c r="G240" i="1"/>
  <c r="I233" i="1"/>
  <c r="G242" i="1"/>
  <c r="I235" i="1"/>
  <c r="G238" i="1"/>
  <c r="I231" i="1"/>
  <c r="G246" i="1"/>
  <c r="I239" i="1"/>
  <c r="G237" i="1"/>
  <c r="I230" i="1"/>
  <c r="G243" i="1"/>
  <c r="I236" i="1"/>
  <c r="G245" i="1" l="1"/>
  <c r="I238" i="1"/>
  <c r="G248" i="1"/>
  <c r="I241" i="1"/>
  <c r="G244" i="1"/>
  <c r="I237" i="1"/>
  <c r="G247" i="1"/>
  <c r="I240" i="1"/>
  <c r="G250" i="1"/>
  <c r="I243" i="1"/>
  <c r="G253" i="1"/>
  <c r="I246" i="1"/>
  <c r="G249" i="1"/>
  <c r="I242" i="1"/>
  <c r="G255" i="1" l="1"/>
  <c r="I248" i="1"/>
  <c r="G252" i="1"/>
  <c r="I245" i="1"/>
  <c r="G260" i="1"/>
  <c r="G254" i="1"/>
  <c r="I247" i="1"/>
  <c r="G256" i="1"/>
  <c r="I249" i="1"/>
  <c r="G257" i="1"/>
  <c r="I250" i="1"/>
  <c r="G251" i="1"/>
  <c r="I244" i="1"/>
  <c r="G264" i="1" l="1"/>
  <c r="G261" i="1"/>
  <c r="G259" i="1"/>
  <c r="I252" i="1"/>
  <c r="G258" i="1"/>
  <c r="I251" i="1"/>
  <c r="G263" i="1"/>
  <c r="G267" i="1"/>
  <c r="I260" i="1"/>
  <c r="G262" i="1"/>
  <c r="G268" i="1" l="1"/>
  <c r="I261" i="1"/>
  <c r="G274" i="1"/>
  <c r="I267" i="1"/>
  <c r="G265" i="1"/>
  <c r="G269" i="1"/>
  <c r="I262" i="1"/>
  <c r="G270" i="1"/>
  <c r="I263" i="1"/>
  <c r="G266" i="1"/>
  <c r="G271" i="1"/>
  <c r="I264" i="1"/>
  <c r="G273" i="1" l="1"/>
  <c r="I266" i="1"/>
  <c r="G276" i="1"/>
  <c r="I269" i="1"/>
  <c r="G281" i="1"/>
  <c r="I274" i="1"/>
  <c r="G278" i="1"/>
  <c r="I271" i="1"/>
  <c r="G277" i="1"/>
  <c r="I270" i="1"/>
  <c r="G272" i="1"/>
  <c r="I265" i="1"/>
  <c r="G275" i="1"/>
  <c r="I268" i="1"/>
  <c r="G279" i="1" l="1"/>
  <c r="I272" i="1"/>
  <c r="G285" i="1"/>
  <c r="I278" i="1"/>
  <c r="G283" i="1"/>
  <c r="I276" i="1"/>
  <c r="G282" i="1"/>
  <c r="I275" i="1"/>
  <c r="G284" i="1"/>
  <c r="I277" i="1"/>
  <c r="G288" i="1"/>
  <c r="I281" i="1"/>
  <c r="G280" i="1"/>
  <c r="I273" i="1"/>
  <c r="G292" i="1" l="1"/>
  <c r="I285" i="1"/>
  <c r="G295" i="1"/>
  <c r="I288" i="1"/>
  <c r="G289" i="1"/>
  <c r="I282" i="1"/>
  <c r="G287" i="1"/>
  <c r="I280" i="1"/>
  <c r="G291" i="1"/>
  <c r="I284" i="1"/>
  <c r="G290" i="1"/>
  <c r="I283" i="1"/>
  <c r="G286" i="1"/>
  <c r="I279" i="1"/>
  <c r="G297" i="1" l="1"/>
  <c r="I290" i="1"/>
  <c r="G302" i="1"/>
  <c r="G294" i="1"/>
  <c r="I287" i="1"/>
  <c r="G293" i="1"/>
  <c r="I286" i="1"/>
  <c r="G298" i="1"/>
  <c r="I291" i="1"/>
  <c r="G296" i="1"/>
  <c r="I289" i="1"/>
  <c r="G299" i="1"/>
  <c r="I292" i="1"/>
  <c r="G23" i="3"/>
  <c r="I25" i="3"/>
  <c r="G22" i="3"/>
  <c r="I26" i="3"/>
  <c r="D22" i="3"/>
  <c r="D23" i="3"/>
  <c r="F23" i="3"/>
  <c r="F22" i="3"/>
  <c r="H22" i="3"/>
  <c r="H23" i="3"/>
  <c r="H10481" i="1" l="1"/>
  <c r="H9025" i="1"/>
  <c r="H7562" i="1"/>
  <c r="H6099" i="1"/>
  <c r="H4636" i="1"/>
  <c r="H3180" i="1"/>
  <c r="H1717" i="1"/>
  <c r="H254" i="1"/>
  <c r="H10852" i="1"/>
  <c r="H9389" i="1"/>
  <c r="H7926" i="1"/>
  <c r="H6463" i="1"/>
  <c r="H5007" i="1"/>
  <c r="H3544" i="1"/>
  <c r="H2081" i="1"/>
  <c r="H625" i="1"/>
  <c r="H9753" i="1"/>
  <c r="H8290" i="1"/>
  <c r="H6834" i="1"/>
  <c r="H5371" i="1"/>
  <c r="H3908" i="1"/>
  <c r="H2445" i="1"/>
  <c r="H989" i="1"/>
  <c r="H10117" i="1"/>
  <c r="H8654" i="1"/>
  <c r="H7198" i="1"/>
  <c r="H5735" i="1"/>
  <c r="H4272" i="1"/>
  <c r="H2816" i="1"/>
  <c r="H1353" i="1"/>
  <c r="H10853" i="1"/>
  <c r="H9390" i="1"/>
  <c r="H7927" i="1"/>
  <c r="H6464" i="1"/>
  <c r="H5008" i="1"/>
  <c r="H3545" i="1"/>
  <c r="H2082" i="1"/>
  <c r="H626" i="1"/>
  <c r="H9754" i="1"/>
  <c r="H8291" i="1"/>
  <c r="H6835" i="1"/>
  <c r="H5372" i="1"/>
  <c r="H3909" i="1"/>
  <c r="H2446" i="1"/>
  <c r="H990" i="1"/>
  <c r="H10118" i="1"/>
  <c r="H8655" i="1"/>
  <c r="H7199" i="1"/>
  <c r="H5736" i="1"/>
  <c r="H4273" i="1"/>
  <c r="H2817" i="1"/>
  <c r="H1354" i="1"/>
  <c r="H10482" i="1"/>
  <c r="H9026" i="1"/>
  <c r="H7563" i="1"/>
  <c r="H6100" i="1"/>
  <c r="H4637" i="1"/>
  <c r="H3181" i="1"/>
  <c r="H1718" i="1"/>
  <c r="H255" i="1"/>
  <c r="H6134" i="1"/>
  <c r="H4678" i="1"/>
  <c r="H3215" i="1"/>
  <c r="H1752" i="1"/>
  <c r="H296" i="1"/>
  <c r="H6505" i="1"/>
  <c r="H5042" i="1"/>
  <c r="H3579" i="1"/>
  <c r="H2123" i="1"/>
  <c r="H660" i="1"/>
  <c r="H5770" i="1"/>
  <c r="H4314" i="1"/>
  <c r="H2851" i="1"/>
  <c r="H1388" i="1"/>
  <c r="H5406" i="1"/>
  <c r="H2487" i="1"/>
  <c r="H3943" i="1"/>
  <c r="H6869" i="1"/>
  <c r="H1024" i="1"/>
  <c r="H6268" i="1"/>
  <c r="H5540" i="1"/>
  <c r="H2978" i="1"/>
  <c r="H2250" i="1"/>
  <c r="H423" i="1"/>
  <c r="H6632" i="1"/>
  <c r="H4805" i="1"/>
  <c r="H4077" i="1"/>
  <c r="H1522" i="1"/>
  <c r="H787" i="1"/>
  <c r="H4441" i="1"/>
  <c r="H3713" i="1"/>
  <c r="H1886" i="1"/>
  <c r="H1158" i="1"/>
  <c r="H5176" i="1"/>
  <c r="H3349" i="1"/>
  <c r="H2614" i="1"/>
  <c r="H5904" i="1"/>
  <c r="H59" i="1"/>
  <c r="I59" i="1" s="1"/>
  <c r="H6183" i="1"/>
  <c r="H4727" i="1"/>
  <c r="H3264" i="1"/>
  <c r="H1801" i="1"/>
  <c r="H345" i="1"/>
  <c r="H6554" i="1"/>
  <c r="H5091" i="1"/>
  <c r="H3628" i="1"/>
  <c r="H2172" i="1"/>
  <c r="H709" i="1"/>
  <c r="H5819" i="1"/>
  <c r="H4363" i="1"/>
  <c r="H2900" i="1"/>
  <c r="H1437" i="1"/>
  <c r="H2536" i="1"/>
  <c r="H3992" i="1"/>
  <c r="H6918" i="1"/>
  <c r="H1073" i="1"/>
  <c r="H5455" i="1"/>
  <c r="H6729" i="1"/>
  <c r="H5273" i="1"/>
  <c r="I254" i="1"/>
  <c r="H5637" i="1"/>
  <c r="H6365" i="1"/>
  <c r="H4909" i="1"/>
  <c r="H3446" i="1"/>
  <c r="H1983" i="1"/>
  <c r="H520" i="1"/>
  <c r="H2347" i="1"/>
  <c r="H891" i="1"/>
  <c r="H3810" i="1"/>
  <c r="H3082" i="1"/>
  <c r="H1619" i="1"/>
  <c r="H156" i="1"/>
  <c r="I156" i="1" s="1"/>
  <c r="H4538" i="1"/>
  <c r="H4174" i="1"/>
  <c r="H2711" i="1"/>
  <c r="H6001" i="1"/>
  <c r="H1255" i="1"/>
  <c r="H4440" i="1"/>
  <c r="H3712" i="1"/>
  <c r="H1885" i="1"/>
  <c r="H1157" i="1"/>
  <c r="H6267" i="1"/>
  <c r="H5539" i="1"/>
  <c r="H2977" i="1"/>
  <c r="H2249" i="1"/>
  <c r="H422" i="1"/>
  <c r="H5903" i="1"/>
  <c r="H5175" i="1"/>
  <c r="H3348" i="1"/>
  <c r="H2613" i="1"/>
  <c r="H58" i="1"/>
  <c r="I58" i="1" s="1"/>
  <c r="H4804" i="1"/>
  <c r="H6631" i="1"/>
  <c r="H786" i="1"/>
  <c r="H1521" i="1"/>
  <c r="H4076" i="1"/>
  <c r="H6506" i="1"/>
  <c r="H5043" i="1"/>
  <c r="H3580" i="1"/>
  <c r="H2124" i="1"/>
  <c r="H661" i="1"/>
  <c r="H6870" i="1"/>
  <c r="H5407" i="1"/>
  <c r="H3944" i="1"/>
  <c r="H2488" i="1"/>
  <c r="H1025" i="1"/>
  <c r="H6135" i="1"/>
  <c r="H4679" i="1"/>
  <c r="H3216" i="1"/>
  <c r="H1753" i="1"/>
  <c r="H297" i="1"/>
  <c r="I297" i="1" s="1"/>
  <c r="H5771" i="1"/>
  <c r="H2852" i="1"/>
  <c r="H4315" i="1"/>
  <c r="H1389" i="1"/>
  <c r="I255" i="1"/>
  <c r="H5638" i="1"/>
  <c r="H6002" i="1"/>
  <c r="H6730" i="1"/>
  <c r="H5274" i="1"/>
  <c r="H3811" i="1"/>
  <c r="H6366" i="1"/>
  <c r="H3447" i="1"/>
  <c r="H2348" i="1"/>
  <c r="H892" i="1"/>
  <c r="H4539" i="1"/>
  <c r="H4175" i="1"/>
  <c r="H2712" i="1"/>
  <c r="H1256" i="1"/>
  <c r="H4910" i="1"/>
  <c r="H1984" i="1"/>
  <c r="H521" i="1"/>
  <c r="H1620" i="1"/>
  <c r="H3083" i="1"/>
  <c r="H157" i="1"/>
  <c r="I157" i="1" s="1"/>
  <c r="H6555" i="1"/>
  <c r="H5092" i="1"/>
  <c r="H3629" i="1"/>
  <c r="H2173" i="1"/>
  <c r="H710" i="1"/>
  <c r="H6919" i="1"/>
  <c r="H5456" i="1"/>
  <c r="H3993" i="1"/>
  <c r="H2537" i="1"/>
  <c r="H1074" i="1"/>
  <c r="H6184" i="1"/>
  <c r="H4728" i="1"/>
  <c r="H3265" i="1"/>
  <c r="H1802" i="1"/>
  <c r="H346" i="1"/>
  <c r="H5820" i="1"/>
  <c r="H1438" i="1"/>
  <c r="H4364" i="1"/>
  <c r="H2901" i="1"/>
  <c r="G300" i="1"/>
  <c r="I293" i="1"/>
  <c r="G303" i="1"/>
  <c r="I296" i="1"/>
  <c r="G309" i="1"/>
  <c r="I302" i="1"/>
  <c r="G306" i="1"/>
  <c r="G305" i="1"/>
  <c r="G301" i="1"/>
  <c r="I294" i="1"/>
  <c r="G304" i="1"/>
  <c r="H10153" i="1"/>
  <c r="H8697" i="1"/>
  <c r="H7234" i="1"/>
  <c r="H10524" i="1"/>
  <c r="H9061" i="1"/>
  <c r="H7598" i="1"/>
  <c r="H10888" i="1"/>
  <c r="H9425" i="1"/>
  <c r="H7962" i="1"/>
  <c r="H9789" i="1"/>
  <c r="H8333" i="1"/>
  <c r="H10649" i="1"/>
  <c r="H9186" i="1"/>
  <c r="H7730" i="1"/>
  <c r="H9550" i="1"/>
  <c r="H8094" i="1"/>
  <c r="H10285" i="1"/>
  <c r="H9914" i="1"/>
  <c r="H8822" i="1"/>
  <c r="H8458" i="1"/>
  <c r="H7366" i="1"/>
  <c r="H6995" i="1"/>
  <c r="D24" i="3"/>
  <c r="H10383" i="1"/>
  <c r="H8920" i="1"/>
  <c r="H10019" i="1"/>
  <c r="H7100" i="1"/>
  <c r="H10747" i="1"/>
  <c r="H9655" i="1"/>
  <c r="H8556" i="1"/>
  <c r="H7464" i="1"/>
  <c r="H9291" i="1"/>
  <c r="H8192" i="1"/>
  <c r="H7828" i="1"/>
  <c r="H9551" i="1"/>
  <c r="H8095" i="1"/>
  <c r="H9915" i="1"/>
  <c r="H8459" i="1"/>
  <c r="H6996" i="1"/>
  <c r="H10650" i="1"/>
  <c r="H10286" i="1"/>
  <c r="H9187" i="1"/>
  <c r="H8823" i="1"/>
  <c r="H7731" i="1"/>
  <c r="H7367" i="1"/>
  <c r="G24" i="3"/>
  <c r="H9788" i="1"/>
  <c r="H8332" i="1"/>
  <c r="H10152" i="1"/>
  <c r="H8696" i="1"/>
  <c r="H7233" i="1"/>
  <c r="H10523" i="1"/>
  <c r="H9060" i="1"/>
  <c r="H7597" i="1"/>
  <c r="H10887" i="1"/>
  <c r="H9424" i="1"/>
  <c r="H7961" i="1"/>
  <c r="H10202" i="1"/>
  <c r="H8746" i="1"/>
  <c r="H7283" i="1"/>
  <c r="H10573" i="1"/>
  <c r="H9110" i="1"/>
  <c r="H7647" i="1"/>
  <c r="H9838" i="1"/>
  <c r="H10937" i="1"/>
  <c r="H8011" i="1"/>
  <c r="H9474" i="1"/>
  <c r="H8382" i="1"/>
  <c r="H9837" i="1"/>
  <c r="H8381" i="1"/>
  <c r="H10201" i="1"/>
  <c r="H8745" i="1"/>
  <c r="H7282" i="1"/>
  <c r="H9473" i="1"/>
  <c r="H10572" i="1"/>
  <c r="H7646" i="1"/>
  <c r="H9109" i="1"/>
  <c r="H10936" i="1"/>
  <c r="H8010" i="1"/>
  <c r="F24" i="3"/>
  <c r="I23" i="3"/>
  <c r="H10748" i="1"/>
  <c r="H9292" i="1"/>
  <c r="H7829" i="1"/>
  <c r="H9656" i="1"/>
  <c r="H8557" i="1"/>
  <c r="H7465" i="1"/>
  <c r="H8193" i="1"/>
  <c r="H10384" i="1"/>
  <c r="H7101" i="1"/>
  <c r="H10020" i="1"/>
  <c r="H8921" i="1"/>
  <c r="H9755" i="1" l="1"/>
  <c r="H8292" i="1"/>
  <c r="H6836" i="1"/>
  <c r="H5373" i="1"/>
  <c r="H3910" i="1"/>
  <c r="H2447" i="1"/>
  <c r="H991" i="1"/>
  <c r="H10119" i="1"/>
  <c r="H8656" i="1"/>
  <c r="H7200" i="1"/>
  <c r="H5737" i="1"/>
  <c r="H4274" i="1"/>
  <c r="H2818" i="1"/>
  <c r="H1355" i="1"/>
  <c r="H10483" i="1"/>
  <c r="H9027" i="1"/>
  <c r="H7564" i="1"/>
  <c r="H6101" i="1"/>
  <c r="H4638" i="1"/>
  <c r="H3182" i="1"/>
  <c r="H1719" i="1"/>
  <c r="H256" i="1"/>
  <c r="H10854" i="1"/>
  <c r="H9391" i="1"/>
  <c r="H7928" i="1"/>
  <c r="H6465" i="1"/>
  <c r="H5009" i="1"/>
  <c r="H3546" i="1"/>
  <c r="H2083" i="1"/>
  <c r="H627" i="1"/>
  <c r="H6916" i="1"/>
  <c r="H5453" i="1"/>
  <c r="H3990" i="1"/>
  <c r="H2534" i="1"/>
  <c r="H1071" i="1"/>
  <c r="H5817" i="1"/>
  <c r="H4361" i="1"/>
  <c r="H2898" i="1"/>
  <c r="H1435" i="1"/>
  <c r="H6552" i="1"/>
  <c r="H5089" i="1"/>
  <c r="H3626" i="1"/>
  <c r="H2170" i="1"/>
  <c r="H707" i="1"/>
  <c r="H1799" i="1"/>
  <c r="H3262" i="1"/>
  <c r="H6181" i="1"/>
  <c r="H343" i="1"/>
  <c r="H4725" i="1"/>
  <c r="H6633" i="1"/>
  <c r="H4806" i="1"/>
  <c r="H4078" i="1"/>
  <c r="H1523" i="1"/>
  <c r="H788" i="1"/>
  <c r="H5905" i="1"/>
  <c r="H5177" i="1"/>
  <c r="H3350" i="1"/>
  <c r="H2615" i="1"/>
  <c r="H60" i="1"/>
  <c r="I60" i="1" s="1"/>
  <c r="H6269" i="1"/>
  <c r="H5541" i="1"/>
  <c r="H2979" i="1"/>
  <c r="H2251" i="1"/>
  <c r="H424" i="1"/>
  <c r="H1159" i="1"/>
  <c r="H3714" i="1"/>
  <c r="H1887" i="1"/>
  <c r="H4442" i="1"/>
  <c r="H6003" i="1"/>
  <c r="H4540" i="1"/>
  <c r="H6367" i="1"/>
  <c r="H4911" i="1"/>
  <c r="I256" i="1"/>
  <c r="H5639" i="1"/>
  <c r="H4176" i="1"/>
  <c r="H2713" i="1"/>
  <c r="H1257" i="1"/>
  <c r="H5275" i="1"/>
  <c r="H3084" i="1"/>
  <c r="H1621" i="1"/>
  <c r="H158" i="1"/>
  <c r="I158" i="1" s="1"/>
  <c r="H3448" i="1"/>
  <c r="H2349" i="1"/>
  <c r="H893" i="1"/>
  <c r="H6731" i="1"/>
  <c r="H522" i="1"/>
  <c r="H3812" i="1"/>
  <c r="H1985" i="1"/>
  <c r="G308" i="1"/>
  <c r="I301" i="1"/>
  <c r="G313" i="1"/>
  <c r="I306" i="1"/>
  <c r="G310" i="1"/>
  <c r="I303" i="1"/>
  <c r="G311" i="1"/>
  <c r="I304" i="1"/>
  <c r="G312" i="1"/>
  <c r="I305" i="1"/>
  <c r="G316" i="1"/>
  <c r="I309" i="1"/>
  <c r="G307" i="1"/>
  <c r="H10570" i="1"/>
  <c r="H9107" i="1"/>
  <c r="H7644" i="1"/>
  <c r="H10934" i="1"/>
  <c r="H9471" i="1"/>
  <c r="H8008" i="1"/>
  <c r="H8743" i="1"/>
  <c r="H9835" i="1"/>
  <c r="H8379" i="1"/>
  <c r="H7280" i="1"/>
  <c r="H10199" i="1"/>
  <c r="H9916" i="1"/>
  <c r="H8460" i="1"/>
  <c r="H6997" i="1"/>
  <c r="H10287" i="1"/>
  <c r="H8824" i="1"/>
  <c r="H7368" i="1"/>
  <c r="H10651" i="1"/>
  <c r="H9188" i="1"/>
  <c r="H7732" i="1"/>
  <c r="H9552" i="1"/>
  <c r="H8096" i="1"/>
  <c r="E23" i="3"/>
  <c r="E24" i="3"/>
  <c r="E22" i="3"/>
  <c r="H9657" i="1"/>
  <c r="H8194" i="1"/>
  <c r="H10749" i="1"/>
  <c r="H10385" i="1"/>
  <c r="H9293" i="1"/>
  <c r="H7102" i="1"/>
  <c r="H8558" i="1"/>
  <c r="H7466" i="1"/>
  <c r="H10021" i="1"/>
  <c r="H8922" i="1"/>
  <c r="H7830" i="1"/>
  <c r="H5949" i="1" l="1"/>
  <c r="H4500" i="1"/>
  <c r="H3023" i="1"/>
  <c r="H1574" i="1"/>
  <c r="H97" i="1"/>
  <c r="I97" i="1" s="1"/>
  <c r="H6299" i="1"/>
  <c r="H4857" i="1"/>
  <c r="H3408" i="1"/>
  <c r="H1931" i="1"/>
  <c r="H482" i="1"/>
  <c r="H5592" i="1"/>
  <c r="H4115" i="1"/>
  <c r="H2666" i="1"/>
  <c r="H1196" i="1"/>
  <c r="H5207" i="1"/>
  <c r="H6684" i="1"/>
  <c r="H839" i="1"/>
  <c r="H2288" i="1"/>
  <c r="H3765" i="1"/>
  <c r="H6686" i="1"/>
  <c r="H5209" i="1"/>
  <c r="H3767" i="1"/>
  <c r="H2290" i="1"/>
  <c r="H841" i="1"/>
  <c r="H5594" i="1"/>
  <c r="H4117" i="1"/>
  <c r="H2668" i="1"/>
  <c r="H1198" i="1"/>
  <c r="H6301" i="1"/>
  <c r="H4859" i="1"/>
  <c r="H3410" i="1"/>
  <c r="H1933" i="1"/>
  <c r="H484" i="1"/>
  <c r="H5951" i="1"/>
  <c r="H99" i="1"/>
  <c r="I99" i="1" s="1"/>
  <c r="H1576" i="1"/>
  <c r="H4502" i="1"/>
  <c r="H3025" i="1"/>
  <c r="H4858" i="1"/>
  <c r="H3409" i="1"/>
  <c r="H1932" i="1"/>
  <c r="H483" i="1"/>
  <c r="H6685" i="1"/>
  <c r="H5208" i="1"/>
  <c r="H3766" i="1"/>
  <c r="H2289" i="1"/>
  <c r="H840" i="1"/>
  <c r="H5950" i="1"/>
  <c r="H4501" i="1"/>
  <c r="H3024" i="1"/>
  <c r="H1575" i="1"/>
  <c r="H98" i="1"/>
  <c r="I98" i="1" s="1"/>
  <c r="H2667" i="1"/>
  <c r="H4116" i="1"/>
  <c r="H5593" i="1"/>
  <c r="H1197" i="1"/>
  <c r="G314" i="1"/>
  <c r="I307" i="1"/>
  <c r="G317" i="1"/>
  <c r="I310" i="1"/>
  <c r="G315" i="1"/>
  <c r="I308" i="1"/>
  <c r="G319" i="1"/>
  <c r="I312" i="1"/>
  <c r="G320" i="1"/>
  <c r="I313" i="1"/>
  <c r="G323" i="1"/>
  <c r="I316" i="1"/>
  <c r="G318" i="1"/>
  <c r="I311" i="1"/>
  <c r="G26" i="3"/>
  <c r="G25" i="3"/>
  <c r="I27" i="3"/>
  <c r="E27" i="3"/>
  <c r="H9610" i="1"/>
  <c r="H8133" i="1"/>
  <c r="H9960" i="1"/>
  <c r="H8518" i="1"/>
  <c r="H7041" i="1"/>
  <c r="H10345" i="1"/>
  <c r="H7426" i="1"/>
  <c r="H10702" i="1"/>
  <c r="H7776" i="1"/>
  <c r="H8868" i="1"/>
  <c r="H9225" i="1"/>
  <c r="H9961" i="1"/>
  <c r="H8519" i="1"/>
  <c r="H7042" i="1"/>
  <c r="H10346" i="1"/>
  <c r="H8869" i="1"/>
  <c r="H7427" i="1"/>
  <c r="H10703" i="1"/>
  <c r="H7777" i="1"/>
  <c r="H8134" i="1"/>
  <c r="H9226" i="1"/>
  <c r="H9611" i="1"/>
  <c r="F27" i="3"/>
  <c r="H24" i="3"/>
  <c r="E26" i="3"/>
  <c r="I22" i="3"/>
  <c r="H25" i="3"/>
  <c r="F26" i="3"/>
  <c r="F21" i="3"/>
  <c r="H26" i="3"/>
  <c r="E25" i="3"/>
  <c r="H10347" i="1"/>
  <c r="H8870" i="1"/>
  <c r="H7428" i="1"/>
  <c r="H10704" i="1"/>
  <c r="H9227" i="1"/>
  <c r="H7778" i="1"/>
  <c r="H8135" i="1"/>
  <c r="H8520" i="1"/>
  <c r="H9612" i="1"/>
  <c r="H9962" i="1"/>
  <c r="H7043" i="1"/>
  <c r="F25" i="3"/>
  <c r="H21" i="3"/>
  <c r="I24" i="3"/>
  <c r="H10485" i="1" l="1"/>
  <c r="H9029" i="1"/>
  <c r="H7566" i="1"/>
  <c r="H6103" i="1"/>
  <c r="H4640" i="1"/>
  <c r="H3184" i="1"/>
  <c r="H1721" i="1"/>
  <c r="H258" i="1"/>
  <c r="I258" i="1" s="1"/>
  <c r="H10856" i="1"/>
  <c r="H9393" i="1"/>
  <c r="H7930" i="1"/>
  <c r="H6467" i="1"/>
  <c r="H5011" i="1"/>
  <c r="H3548" i="1"/>
  <c r="H2085" i="1"/>
  <c r="H629" i="1"/>
  <c r="H9757" i="1"/>
  <c r="H8294" i="1"/>
  <c r="H6838" i="1"/>
  <c r="H5375" i="1"/>
  <c r="H3912" i="1"/>
  <c r="H2449" i="1"/>
  <c r="H993" i="1"/>
  <c r="H10121" i="1"/>
  <c r="H8658" i="1"/>
  <c r="H7202" i="1"/>
  <c r="H5739" i="1"/>
  <c r="H4276" i="1"/>
  <c r="H2820" i="1"/>
  <c r="H1357" i="1"/>
  <c r="H10120" i="1"/>
  <c r="H8657" i="1"/>
  <c r="H7201" i="1"/>
  <c r="H5738" i="1"/>
  <c r="H4275" i="1"/>
  <c r="H2819" i="1"/>
  <c r="H1356" i="1"/>
  <c r="H10484" i="1"/>
  <c r="H9028" i="1"/>
  <c r="H7565" i="1"/>
  <c r="H6102" i="1"/>
  <c r="H4639" i="1"/>
  <c r="H3183" i="1"/>
  <c r="H1720" i="1"/>
  <c r="H257" i="1"/>
  <c r="H10855" i="1"/>
  <c r="H9392" i="1"/>
  <c r="H7929" i="1"/>
  <c r="H6466" i="1"/>
  <c r="H5010" i="1"/>
  <c r="H3547" i="1"/>
  <c r="H2084" i="1"/>
  <c r="H628" i="1"/>
  <c r="H9756" i="1"/>
  <c r="H8293" i="1"/>
  <c r="H6837" i="1"/>
  <c r="H5374" i="1"/>
  <c r="H3911" i="1"/>
  <c r="H2448" i="1"/>
  <c r="H992" i="1"/>
  <c r="D21" i="3"/>
  <c r="H5769" i="1"/>
  <c r="H4313" i="1"/>
  <c r="H2850" i="1"/>
  <c r="H1387" i="1"/>
  <c r="H6133" i="1"/>
  <c r="H4677" i="1"/>
  <c r="H3214" i="1"/>
  <c r="H1751" i="1"/>
  <c r="H295" i="1"/>
  <c r="I295" i="1" s="1"/>
  <c r="H6868" i="1"/>
  <c r="H5405" i="1"/>
  <c r="H3942" i="1"/>
  <c r="H2486" i="1"/>
  <c r="H1023" i="1"/>
  <c r="H6504" i="1"/>
  <c r="H3578" i="1"/>
  <c r="H659" i="1"/>
  <c r="H5041" i="1"/>
  <c r="H2122" i="1"/>
  <c r="H6364" i="1"/>
  <c r="H4908" i="1"/>
  <c r="H6728" i="1"/>
  <c r="H5272" i="1"/>
  <c r="H6000" i="1"/>
  <c r="H4537" i="1"/>
  <c r="H5636" i="1"/>
  <c r="H3809" i="1"/>
  <c r="H3081" i="1"/>
  <c r="H1618" i="1"/>
  <c r="H155" i="1"/>
  <c r="I155" i="1" s="1"/>
  <c r="H3445" i="1"/>
  <c r="H1982" i="1"/>
  <c r="H519" i="1"/>
  <c r="H4173" i="1"/>
  <c r="H2710" i="1"/>
  <c r="H1254" i="1"/>
  <c r="H890" i="1"/>
  <c r="H2346" i="1"/>
  <c r="H5818" i="1"/>
  <c r="H4362" i="1"/>
  <c r="H2899" i="1"/>
  <c r="H1436" i="1"/>
  <c r="H6182" i="1"/>
  <c r="H4726" i="1"/>
  <c r="H3263" i="1"/>
  <c r="H1800" i="1"/>
  <c r="H344" i="1"/>
  <c r="H6917" i="1"/>
  <c r="H5454" i="1"/>
  <c r="H3991" i="1"/>
  <c r="H2535" i="1"/>
  <c r="H1072" i="1"/>
  <c r="H5090" i="1"/>
  <c r="H6553" i="1"/>
  <c r="H708" i="1"/>
  <c r="H3627" i="1"/>
  <c r="H2171" i="1"/>
  <c r="H6733" i="1"/>
  <c r="H5277" i="1"/>
  <c r="H5641" i="1"/>
  <c r="H6369" i="1"/>
  <c r="H4913" i="1"/>
  <c r="H3450" i="1"/>
  <c r="H4542" i="1"/>
  <c r="H3814" i="1"/>
  <c r="H1987" i="1"/>
  <c r="H524" i="1"/>
  <c r="H6005" i="1"/>
  <c r="H2351" i="1"/>
  <c r="H895" i="1"/>
  <c r="H4178" i="1"/>
  <c r="H3086" i="1"/>
  <c r="H1623" i="1"/>
  <c r="H160" i="1"/>
  <c r="I160" i="1" s="1"/>
  <c r="H1259" i="1"/>
  <c r="H2715" i="1"/>
  <c r="H5953" i="1"/>
  <c r="H4504" i="1"/>
  <c r="H3027" i="1"/>
  <c r="H1578" i="1"/>
  <c r="H101" i="1"/>
  <c r="I101" i="1" s="1"/>
  <c r="H6303" i="1"/>
  <c r="H4861" i="1"/>
  <c r="H3412" i="1"/>
  <c r="H1935" i="1"/>
  <c r="H486" i="1"/>
  <c r="H5596" i="1"/>
  <c r="H4119" i="1"/>
  <c r="H2670" i="1"/>
  <c r="H1200" i="1"/>
  <c r="H6688" i="1"/>
  <c r="H843" i="1"/>
  <c r="H5211" i="1"/>
  <c r="H2292" i="1"/>
  <c r="H3769" i="1"/>
  <c r="H6920" i="1"/>
  <c r="H5457" i="1"/>
  <c r="H3994" i="1"/>
  <c r="H2538" i="1"/>
  <c r="H1075" i="1"/>
  <c r="H5821" i="1"/>
  <c r="H4365" i="1"/>
  <c r="H2902" i="1"/>
  <c r="H1439" i="1"/>
  <c r="H6556" i="1"/>
  <c r="H5093" i="1"/>
  <c r="H3630" i="1"/>
  <c r="H2174" i="1"/>
  <c r="H711" i="1"/>
  <c r="H3266" i="1"/>
  <c r="H4729" i="1"/>
  <c r="H1803" i="1"/>
  <c r="H347" i="1"/>
  <c r="H6185" i="1"/>
  <c r="H5595" i="1"/>
  <c r="H4118" i="1"/>
  <c r="H2669" i="1"/>
  <c r="H1199" i="1"/>
  <c r="H5952" i="1"/>
  <c r="H4503" i="1"/>
  <c r="H3026" i="1"/>
  <c r="H1577" i="1"/>
  <c r="H100" i="1"/>
  <c r="I100" i="1" s="1"/>
  <c r="H6687" i="1"/>
  <c r="H5210" i="1"/>
  <c r="H3768" i="1"/>
  <c r="H2291" i="1"/>
  <c r="H842" i="1"/>
  <c r="H3411" i="1"/>
  <c r="H4860" i="1"/>
  <c r="H1934" i="1"/>
  <c r="H6302" i="1"/>
  <c r="H485" i="1"/>
  <c r="H6871" i="1"/>
  <c r="H5408" i="1"/>
  <c r="H3945" i="1"/>
  <c r="H2489" i="1"/>
  <c r="H1026" i="1"/>
  <c r="H5772" i="1"/>
  <c r="H4316" i="1"/>
  <c r="H2853" i="1"/>
  <c r="H1390" i="1"/>
  <c r="H6507" i="1"/>
  <c r="H5044" i="1"/>
  <c r="H3581" i="1"/>
  <c r="H2125" i="1"/>
  <c r="H662" i="1"/>
  <c r="H4680" i="1"/>
  <c r="H1754" i="1"/>
  <c r="H6136" i="1"/>
  <c r="H3217" i="1"/>
  <c r="H298" i="1"/>
  <c r="I298" i="1" s="1"/>
  <c r="H6138" i="1"/>
  <c r="H4682" i="1"/>
  <c r="H3219" i="1"/>
  <c r="H1756" i="1"/>
  <c r="H300" i="1"/>
  <c r="I300" i="1" s="1"/>
  <c r="H6509" i="1"/>
  <c r="H5046" i="1"/>
  <c r="H3583" i="1"/>
  <c r="H2127" i="1"/>
  <c r="H664" i="1"/>
  <c r="H5774" i="1"/>
  <c r="H4318" i="1"/>
  <c r="H2855" i="1"/>
  <c r="H1392" i="1"/>
  <c r="H6873" i="1"/>
  <c r="H3947" i="1"/>
  <c r="H1028" i="1"/>
  <c r="H5410" i="1"/>
  <c r="H2491" i="1"/>
  <c r="H5773" i="1"/>
  <c r="H4317" i="1"/>
  <c r="H2854" i="1"/>
  <c r="H1391" i="1"/>
  <c r="H6137" i="1"/>
  <c r="H4681" i="1"/>
  <c r="H3218" i="1"/>
  <c r="H1755" i="1"/>
  <c r="H299" i="1"/>
  <c r="I299" i="1" s="1"/>
  <c r="H6872" i="1"/>
  <c r="H5409" i="1"/>
  <c r="H3946" i="1"/>
  <c r="H2490" i="1"/>
  <c r="H1027" i="1"/>
  <c r="H6508" i="1"/>
  <c r="H3582" i="1"/>
  <c r="H663" i="1"/>
  <c r="H5045" i="1"/>
  <c r="H2126" i="1"/>
  <c r="H6368" i="1"/>
  <c r="H4912" i="1"/>
  <c r="H6732" i="1"/>
  <c r="H5276" i="1"/>
  <c r="H6004" i="1"/>
  <c r="H4541" i="1"/>
  <c r="I257" i="1"/>
  <c r="H4177" i="1"/>
  <c r="H3085" i="1"/>
  <c r="H1622" i="1"/>
  <c r="H159" i="1"/>
  <c r="I159" i="1" s="1"/>
  <c r="H3813" i="1"/>
  <c r="H1986" i="1"/>
  <c r="H523" i="1"/>
  <c r="H5640" i="1"/>
  <c r="H2714" i="1"/>
  <c r="H1258" i="1"/>
  <c r="H2350" i="1"/>
  <c r="H3449" i="1"/>
  <c r="H894" i="1"/>
  <c r="H6551" i="1"/>
  <c r="H5088" i="1"/>
  <c r="H3625" i="1"/>
  <c r="H2169" i="1"/>
  <c r="H706" i="1"/>
  <c r="H6915" i="1"/>
  <c r="H5452" i="1"/>
  <c r="H3989" i="1"/>
  <c r="H2533" i="1"/>
  <c r="H1070" i="1"/>
  <c r="H6180" i="1"/>
  <c r="H4724" i="1"/>
  <c r="H3261" i="1"/>
  <c r="H1798" i="1"/>
  <c r="H342" i="1"/>
  <c r="H4360" i="1"/>
  <c r="H5816" i="1"/>
  <c r="H2897" i="1"/>
  <c r="H1434" i="1"/>
  <c r="I259" i="1"/>
  <c r="H5642" i="1"/>
  <c r="H4179" i="1"/>
  <c r="H6006" i="1"/>
  <c r="H4543" i="1"/>
  <c r="H6734" i="1"/>
  <c r="H5278" i="1"/>
  <c r="H3815" i="1"/>
  <c r="H2352" i="1"/>
  <c r="H896" i="1"/>
  <c r="H3451" i="1"/>
  <c r="H2716" i="1"/>
  <c r="H1260" i="1"/>
  <c r="H6370" i="1"/>
  <c r="H1988" i="1"/>
  <c r="H525" i="1"/>
  <c r="H3087" i="1"/>
  <c r="H161" i="1"/>
  <c r="I161" i="1" s="1"/>
  <c r="H4914" i="1"/>
  <c r="H1624" i="1"/>
  <c r="H6304" i="1"/>
  <c r="H4862" i="1"/>
  <c r="H3413" i="1"/>
  <c r="H1936" i="1"/>
  <c r="H487" i="1"/>
  <c r="H6689" i="1"/>
  <c r="H5212" i="1"/>
  <c r="H3770" i="1"/>
  <c r="H2293" i="1"/>
  <c r="H844" i="1"/>
  <c r="H5954" i="1"/>
  <c r="H4505" i="1"/>
  <c r="H3028" i="1"/>
  <c r="H1579" i="1"/>
  <c r="H102" i="1"/>
  <c r="I102" i="1" s="1"/>
  <c r="H4120" i="1"/>
  <c r="H2671" i="1"/>
  <c r="H5597" i="1"/>
  <c r="H1201" i="1"/>
  <c r="G327" i="1"/>
  <c r="I320" i="1"/>
  <c r="G322" i="1"/>
  <c r="I315" i="1"/>
  <c r="G321" i="1"/>
  <c r="I314" i="1"/>
  <c r="G326" i="1"/>
  <c r="I319" i="1"/>
  <c r="G324" i="1"/>
  <c r="I317" i="1"/>
  <c r="G330" i="1"/>
  <c r="I323" i="1"/>
  <c r="G325" i="1"/>
  <c r="I318" i="1"/>
  <c r="H10022" i="1"/>
  <c r="H8559" i="1"/>
  <c r="H10386" i="1"/>
  <c r="H9294" i="1"/>
  <c r="H8195" i="1"/>
  <c r="H8923" i="1"/>
  <c r="H7831" i="1"/>
  <c r="H7103" i="1"/>
  <c r="H7467" i="1"/>
  <c r="H10750" i="1"/>
  <c r="H9658" i="1"/>
  <c r="H9792" i="1"/>
  <c r="H8336" i="1"/>
  <c r="H10156" i="1"/>
  <c r="H8700" i="1"/>
  <c r="H7237" i="1"/>
  <c r="H10891" i="1"/>
  <c r="H10527" i="1"/>
  <c r="H9428" i="1"/>
  <c r="H9064" i="1"/>
  <c r="H7965" i="1"/>
  <c r="H7601" i="1"/>
  <c r="H10387" i="1"/>
  <c r="H8924" i="1"/>
  <c r="H7468" i="1"/>
  <c r="H7832" i="1"/>
  <c r="H7104" i="1"/>
  <c r="H10023" i="1"/>
  <c r="H10751" i="1"/>
  <c r="H9659" i="1"/>
  <c r="H8560" i="1"/>
  <c r="H9295" i="1"/>
  <c r="H8196" i="1"/>
  <c r="H10890" i="1"/>
  <c r="H9427" i="1"/>
  <c r="H7964" i="1"/>
  <c r="H9791" i="1"/>
  <c r="H8335" i="1"/>
  <c r="H10526" i="1"/>
  <c r="H10155" i="1"/>
  <c r="H9063" i="1"/>
  <c r="H8699" i="1"/>
  <c r="H7600" i="1"/>
  <c r="H7236" i="1"/>
  <c r="H9614" i="1"/>
  <c r="H8137" i="1"/>
  <c r="H9964" i="1"/>
  <c r="H8522" i="1"/>
  <c r="H7045" i="1"/>
  <c r="H8872" i="1"/>
  <c r="H9229" i="1"/>
  <c r="H10349" i="1"/>
  <c r="H7430" i="1"/>
  <c r="H10706" i="1"/>
  <c r="H7780" i="1"/>
  <c r="H9965" i="1"/>
  <c r="H8523" i="1"/>
  <c r="H7046" i="1"/>
  <c r="H10350" i="1"/>
  <c r="H8873" i="1"/>
  <c r="H7431" i="1"/>
  <c r="H9230" i="1"/>
  <c r="H9615" i="1"/>
  <c r="H10707" i="1"/>
  <c r="H7781" i="1"/>
  <c r="H8138" i="1"/>
  <c r="H10705" i="1"/>
  <c r="H9228" i="1"/>
  <c r="H7779" i="1"/>
  <c r="H9613" i="1"/>
  <c r="H8136" i="1"/>
  <c r="H8521" i="1"/>
  <c r="H8871" i="1"/>
  <c r="H9963" i="1"/>
  <c r="H7044" i="1"/>
  <c r="H10348" i="1"/>
  <c r="H7429" i="1"/>
  <c r="H10198" i="1"/>
  <c r="H8742" i="1"/>
  <c r="H7279" i="1"/>
  <c r="H10569" i="1"/>
  <c r="H9106" i="1"/>
  <c r="H7643" i="1"/>
  <c r="H8378" i="1"/>
  <c r="H9470" i="1"/>
  <c r="H10933" i="1"/>
  <c r="H8007" i="1"/>
  <c r="H9834" i="1"/>
  <c r="H10525" i="1"/>
  <c r="H9062" i="1"/>
  <c r="H7599" i="1"/>
  <c r="H10889" i="1"/>
  <c r="H9426" i="1"/>
  <c r="H7963" i="1"/>
  <c r="H9790" i="1"/>
  <c r="H8334" i="1"/>
  <c r="H10154" i="1"/>
  <c r="H8698" i="1"/>
  <c r="H7235" i="1"/>
  <c r="H10752" i="1"/>
  <c r="H9296" i="1"/>
  <c r="H7833" i="1"/>
  <c r="H10024" i="1"/>
  <c r="H8925" i="1"/>
  <c r="H9660" i="1"/>
  <c r="H8561" i="1"/>
  <c r="H7469" i="1"/>
  <c r="H8197" i="1"/>
  <c r="H10388" i="1"/>
  <c r="H7105" i="1"/>
  <c r="H10574" i="1"/>
  <c r="H9111" i="1"/>
  <c r="H7648" i="1"/>
  <c r="H10938" i="1"/>
  <c r="H9475" i="1"/>
  <c r="H8012" i="1"/>
  <c r="H10203" i="1"/>
  <c r="H7284" i="1"/>
  <c r="H8383" i="1"/>
  <c r="H9839" i="1"/>
  <c r="H8747" i="1"/>
  <c r="H10935" i="1"/>
  <c r="H9472" i="1"/>
  <c r="H8009" i="1"/>
  <c r="H9836" i="1"/>
  <c r="H8380" i="1"/>
  <c r="H9108" i="1"/>
  <c r="H10200" i="1"/>
  <c r="H7281" i="1"/>
  <c r="H8744" i="1"/>
  <c r="H7645" i="1"/>
  <c r="H10571" i="1"/>
  <c r="E21" i="3" l="1"/>
  <c r="H9609" i="1" s="1"/>
  <c r="G21" i="3"/>
  <c r="I21" i="3"/>
  <c r="H9833" i="1" s="1"/>
  <c r="H5902" i="1"/>
  <c r="H5174" i="1"/>
  <c r="H3347" i="1"/>
  <c r="H2612" i="1"/>
  <c r="H57" i="1"/>
  <c r="I57" i="1" s="1"/>
  <c r="H4439" i="1"/>
  <c r="H3711" i="1"/>
  <c r="H1884" i="1"/>
  <c r="H1156" i="1"/>
  <c r="H6630" i="1"/>
  <c r="H4803" i="1"/>
  <c r="H4075" i="1"/>
  <c r="H1520" i="1"/>
  <c r="H785" i="1"/>
  <c r="H2976" i="1"/>
  <c r="H5538" i="1"/>
  <c r="H6266" i="1"/>
  <c r="H421" i="1"/>
  <c r="H2248" i="1"/>
  <c r="G337" i="1"/>
  <c r="I330" i="1"/>
  <c r="G328" i="1"/>
  <c r="I321" i="1"/>
  <c r="G333" i="1"/>
  <c r="I326" i="1"/>
  <c r="G332" i="1"/>
  <c r="I325" i="1"/>
  <c r="G331" i="1"/>
  <c r="I324" i="1"/>
  <c r="G334" i="1"/>
  <c r="I327" i="1"/>
  <c r="G329" i="1"/>
  <c r="I322" i="1"/>
  <c r="H10284" i="1"/>
  <c r="H8821" i="1"/>
  <c r="H7365" i="1"/>
  <c r="H10648" i="1"/>
  <c r="H9185" i="1"/>
  <c r="H7729" i="1"/>
  <c r="H9549" i="1"/>
  <c r="H8093" i="1"/>
  <c r="H9913" i="1"/>
  <c r="H8457" i="1"/>
  <c r="H6994" i="1"/>
  <c r="H10886" i="1"/>
  <c r="H9423" i="1"/>
  <c r="H7960" i="1"/>
  <c r="H9787" i="1"/>
  <c r="H8331" i="1"/>
  <c r="H10522" i="1"/>
  <c r="H10151" i="1"/>
  <c r="H9059" i="1"/>
  <c r="H8695" i="1"/>
  <c r="H7596" i="1"/>
  <c r="H7232" i="1"/>
  <c r="H9224" i="1"/>
  <c r="H8517" i="1"/>
  <c r="H10018" i="1"/>
  <c r="H8555" i="1"/>
  <c r="H8919" i="1"/>
  <c r="H7827" i="1"/>
  <c r="H7099" i="1"/>
  <c r="H10382" i="1"/>
  <c r="H9290" i="1"/>
  <c r="H8191" i="1"/>
  <c r="H10746" i="1"/>
  <c r="H9654" i="1"/>
  <c r="H7463" i="1"/>
  <c r="H10116" i="1" l="1"/>
  <c r="H8653" i="1"/>
  <c r="H7197" i="1"/>
  <c r="H5734" i="1"/>
  <c r="H4271" i="1"/>
  <c r="H2815" i="1"/>
  <c r="H1352" i="1"/>
  <c r="H10480" i="1"/>
  <c r="H9024" i="1"/>
  <c r="H7561" i="1"/>
  <c r="H6098" i="1"/>
  <c r="H4635" i="1"/>
  <c r="H3179" i="1"/>
  <c r="H1716" i="1"/>
  <c r="H253" i="1"/>
  <c r="I253" i="1" s="1"/>
  <c r="H10851" i="1"/>
  <c r="H9388" i="1"/>
  <c r="H7925" i="1"/>
  <c r="H6462" i="1"/>
  <c r="H5006" i="1"/>
  <c r="H3543" i="1"/>
  <c r="H2080" i="1"/>
  <c r="H624" i="1"/>
  <c r="H9752" i="1"/>
  <c r="H8289" i="1"/>
  <c r="H6833" i="1"/>
  <c r="H5370" i="1"/>
  <c r="H3907" i="1"/>
  <c r="H2444" i="1"/>
  <c r="H988" i="1"/>
  <c r="H9469" i="1"/>
  <c r="H8006" i="1"/>
  <c r="H10197" i="1"/>
  <c r="H9959" i="1"/>
  <c r="H9105" i="1"/>
  <c r="H8741" i="1"/>
  <c r="H8867" i="1"/>
  <c r="H7040" i="1"/>
  <c r="H7775" i="1"/>
  <c r="H7642" i="1"/>
  <c r="H10932" i="1"/>
  <c r="H8377" i="1"/>
  <c r="H7425" i="1"/>
  <c r="H8132" i="1"/>
  <c r="H10701" i="1"/>
  <c r="H10568" i="1"/>
  <c r="H7278" i="1"/>
  <c r="H10344" i="1"/>
  <c r="H6179" i="1"/>
  <c r="H4723" i="1"/>
  <c r="H3260" i="1"/>
  <c r="H1797" i="1"/>
  <c r="H341" i="1"/>
  <c r="H6550" i="1"/>
  <c r="H5087" i="1"/>
  <c r="H3624" i="1"/>
  <c r="H2168" i="1"/>
  <c r="H705" i="1"/>
  <c r="H5815" i="1"/>
  <c r="H4359" i="1"/>
  <c r="H2896" i="1"/>
  <c r="H1433" i="1"/>
  <c r="H6914" i="1"/>
  <c r="H1069" i="1"/>
  <c r="H2532" i="1"/>
  <c r="H5451" i="1"/>
  <c r="H3988" i="1"/>
  <c r="H5591" i="1"/>
  <c r="H4114" i="1"/>
  <c r="H2665" i="1"/>
  <c r="H1195" i="1"/>
  <c r="H5948" i="1"/>
  <c r="H4499" i="1"/>
  <c r="H3022" i="1"/>
  <c r="H1573" i="1"/>
  <c r="H96" i="1"/>
  <c r="I96" i="1" s="1"/>
  <c r="H6683" i="1"/>
  <c r="H5206" i="1"/>
  <c r="H3764" i="1"/>
  <c r="H2287" i="1"/>
  <c r="H838" i="1"/>
  <c r="H1930" i="1"/>
  <c r="H481" i="1"/>
  <c r="H3407" i="1"/>
  <c r="H4856" i="1"/>
  <c r="H6298" i="1"/>
  <c r="G339" i="1"/>
  <c r="I332" i="1"/>
  <c r="G340" i="1"/>
  <c r="I333" i="1"/>
  <c r="G344" i="1"/>
  <c r="I337" i="1"/>
  <c r="G336" i="1"/>
  <c r="I329" i="1"/>
  <c r="G338" i="1"/>
  <c r="I331" i="1"/>
  <c r="G341" i="1"/>
  <c r="I334" i="1"/>
  <c r="G335" i="1"/>
  <c r="I328" i="1"/>
  <c r="G345" i="1" l="1"/>
  <c r="I338" i="1"/>
  <c r="G343" i="1"/>
  <c r="I336" i="1"/>
  <c r="G351" i="1"/>
  <c r="I344" i="1"/>
  <c r="G342" i="1"/>
  <c r="I335" i="1"/>
  <c r="G347" i="1"/>
  <c r="I340" i="1"/>
  <c r="G348" i="1"/>
  <c r="I341" i="1"/>
  <c r="G346" i="1"/>
  <c r="I339" i="1"/>
  <c r="G349" i="1" l="1"/>
  <c r="I342" i="1"/>
  <c r="G355" i="1"/>
  <c r="I348" i="1"/>
  <c r="G350" i="1"/>
  <c r="I343" i="1"/>
  <c r="G353" i="1"/>
  <c r="I346" i="1"/>
  <c r="G354" i="1"/>
  <c r="I347" i="1"/>
  <c r="G358" i="1"/>
  <c r="I351" i="1"/>
  <c r="G352" i="1"/>
  <c r="I345" i="1"/>
  <c r="G360" i="1" l="1"/>
  <c r="I353" i="1"/>
  <c r="G365" i="1"/>
  <c r="I358" i="1"/>
  <c r="G362" i="1"/>
  <c r="I355" i="1"/>
  <c r="G359" i="1"/>
  <c r="I352" i="1"/>
  <c r="G361" i="1"/>
  <c r="I354" i="1"/>
  <c r="G357" i="1"/>
  <c r="I350" i="1"/>
  <c r="G356" i="1"/>
  <c r="I349" i="1"/>
  <c r="C24" i="3"/>
  <c r="C27" i="3"/>
  <c r="H6244" i="1" l="1"/>
  <c r="H4781" i="1"/>
  <c r="H3318" i="1"/>
  <c r="H6608" i="1"/>
  <c r="H5145" i="1"/>
  <c r="H3682" i="1"/>
  <c r="H5873" i="1"/>
  <c r="H4417" i="1"/>
  <c r="H2954" i="1"/>
  <c r="H5509" i="1"/>
  <c r="H2590" i="1"/>
  <c r="H4053" i="1"/>
  <c r="H6605" i="1"/>
  <c r="H5142" i="1"/>
  <c r="H3679" i="1"/>
  <c r="H5506" i="1"/>
  <c r="H4050" i="1"/>
  <c r="H2587" i="1"/>
  <c r="H6241" i="1"/>
  <c r="H4778" i="1"/>
  <c r="H3315" i="1"/>
  <c r="H5870" i="1"/>
  <c r="H2951" i="1"/>
  <c r="H4414" i="1"/>
  <c r="G364" i="1"/>
  <c r="I357" i="1"/>
  <c r="G366" i="1"/>
  <c r="I359" i="1"/>
  <c r="G372" i="1"/>
  <c r="I365" i="1"/>
  <c r="G363" i="1"/>
  <c r="I356" i="1"/>
  <c r="G368" i="1"/>
  <c r="G369" i="1"/>
  <c r="G367" i="1"/>
  <c r="C22" i="3"/>
  <c r="H10626" i="1"/>
  <c r="H9163" i="1"/>
  <c r="H7700" i="1"/>
  <c r="H9527" i="1"/>
  <c r="H8071" i="1"/>
  <c r="H8435" i="1"/>
  <c r="H8799" i="1"/>
  <c r="H9891" i="1"/>
  <c r="H6972" i="1"/>
  <c r="H10262" i="1"/>
  <c r="H7336" i="1"/>
  <c r="C25" i="3"/>
  <c r="C23" i="3"/>
  <c r="H9524" i="1"/>
  <c r="H8068" i="1"/>
  <c r="H9888" i="1"/>
  <c r="H8432" i="1"/>
  <c r="H6969" i="1"/>
  <c r="H10259" i="1"/>
  <c r="H7333" i="1"/>
  <c r="H10623" i="1"/>
  <c r="H7697" i="1"/>
  <c r="H8796" i="1"/>
  <c r="H9160" i="1"/>
  <c r="C26" i="3"/>
  <c r="H5507" i="1" l="1"/>
  <c r="H4051" i="1"/>
  <c r="H2588" i="1"/>
  <c r="H5871" i="1"/>
  <c r="H4415" i="1"/>
  <c r="H2952" i="1"/>
  <c r="H6606" i="1"/>
  <c r="H5143" i="1"/>
  <c r="H3680" i="1"/>
  <c r="H4779" i="1"/>
  <c r="H3316" i="1"/>
  <c r="H6242" i="1"/>
  <c r="H5868" i="1"/>
  <c r="H4412" i="1"/>
  <c r="H2949" i="1"/>
  <c r="H6239" i="1"/>
  <c r="H4776" i="1"/>
  <c r="H3313" i="1"/>
  <c r="H5504" i="1"/>
  <c r="H4048" i="1"/>
  <c r="H2585" i="1"/>
  <c r="H6603" i="1"/>
  <c r="H5140" i="1"/>
  <c r="H3677" i="1"/>
  <c r="H5872" i="1"/>
  <c r="H4416" i="1"/>
  <c r="H2953" i="1"/>
  <c r="H6243" i="1"/>
  <c r="H4780" i="1"/>
  <c r="H3317" i="1"/>
  <c r="H5508" i="1"/>
  <c r="H4052" i="1"/>
  <c r="H2589" i="1"/>
  <c r="H3681" i="1"/>
  <c r="H5144" i="1"/>
  <c r="H6607" i="1"/>
  <c r="H6240" i="1"/>
  <c r="H4777" i="1"/>
  <c r="H3314" i="1"/>
  <c r="H6604" i="1"/>
  <c r="H5141" i="1"/>
  <c r="H3678" i="1"/>
  <c r="H5869" i="1"/>
  <c r="H4413" i="1"/>
  <c r="H2950" i="1"/>
  <c r="H4049" i="1"/>
  <c r="H5505" i="1"/>
  <c r="H2586" i="1"/>
  <c r="G370" i="1"/>
  <c r="G376" i="1"/>
  <c r="G373" i="1"/>
  <c r="G374" i="1"/>
  <c r="G375" i="1"/>
  <c r="G379" i="1"/>
  <c r="G371" i="1"/>
  <c r="H10261" i="1"/>
  <c r="H8798" i="1"/>
  <c r="H7335" i="1"/>
  <c r="H10625" i="1"/>
  <c r="H9162" i="1"/>
  <c r="H7699" i="1"/>
  <c r="H8070" i="1"/>
  <c r="H8434" i="1"/>
  <c r="H9526" i="1"/>
  <c r="H9890" i="1"/>
  <c r="H6971" i="1"/>
  <c r="H10257" i="1"/>
  <c r="H8794" i="1"/>
  <c r="H7331" i="1"/>
  <c r="H10621" i="1"/>
  <c r="H9158" i="1"/>
  <c r="H7695" i="1"/>
  <c r="H9522" i="1"/>
  <c r="H9886" i="1"/>
  <c r="H6967" i="1"/>
  <c r="H8066" i="1"/>
  <c r="H8430" i="1"/>
  <c r="H10622" i="1"/>
  <c r="H9159" i="1"/>
  <c r="H7696" i="1"/>
  <c r="H9523" i="1"/>
  <c r="H8067" i="1"/>
  <c r="H9887" i="1"/>
  <c r="H6968" i="1"/>
  <c r="H10258" i="1"/>
  <c r="H7332" i="1"/>
  <c r="H8431" i="1"/>
  <c r="H8795" i="1"/>
  <c r="H9889" i="1"/>
  <c r="H8433" i="1"/>
  <c r="H6970" i="1"/>
  <c r="H10260" i="1"/>
  <c r="H8797" i="1"/>
  <c r="H7334" i="1"/>
  <c r="H10624" i="1"/>
  <c r="H7698" i="1"/>
  <c r="H8069" i="1"/>
  <c r="H9161" i="1"/>
  <c r="H9525" i="1"/>
  <c r="C21" i="3" l="1"/>
  <c r="H6966" i="1" s="1"/>
  <c r="G377" i="1"/>
  <c r="G380" i="1"/>
  <c r="G383" i="1"/>
  <c r="G382" i="1"/>
  <c r="G378" i="1"/>
  <c r="G386" i="1"/>
  <c r="G381" i="1"/>
  <c r="H8429" i="1"/>
  <c r="H7330" i="1"/>
  <c r="H7694" i="1"/>
  <c r="H10620" i="1" l="1"/>
  <c r="H10256" i="1"/>
  <c r="H8793" i="1"/>
  <c r="H9885" i="1"/>
  <c r="H9521" i="1"/>
  <c r="H8065" i="1"/>
  <c r="H9157" i="1"/>
  <c r="H5503" i="1"/>
  <c r="H4047" i="1"/>
  <c r="H2584" i="1"/>
  <c r="H5867" i="1"/>
  <c r="H4411" i="1"/>
  <c r="H2948" i="1"/>
  <c r="H6602" i="1"/>
  <c r="H5139" i="1"/>
  <c r="H3676" i="1"/>
  <c r="H3312" i="1"/>
  <c r="H4775" i="1"/>
  <c r="H6238" i="1"/>
  <c r="G389" i="1"/>
  <c r="I382" i="1"/>
  <c r="G393" i="1"/>
  <c r="I386" i="1"/>
  <c r="G387" i="1"/>
  <c r="G385" i="1"/>
  <c r="G388" i="1"/>
  <c r="I381" i="1"/>
  <c r="G390" i="1"/>
  <c r="I383" i="1"/>
  <c r="G384" i="1"/>
  <c r="G391" i="1" l="1"/>
  <c r="I384" i="1"/>
  <c r="G400" i="1"/>
  <c r="I393" i="1"/>
  <c r="G395" i="1"/>
  <c r="I388" i="1"/>
  <c r="G392" i="1"/>
  <c r="I385" i="1"/>
  <c r="G394" i="1"/>
  <c r="I387" i="1"/>
  <c r="G396" i="1"/>
  <c r="I389" i="1"/>
  <c r="G397" i="1"/>
  <c r="I390" i="1"/>
  <c r="G403" i="1" l="1"/>
  <c r="I396" i="1"/>
  <c r="G407" i="1"/>
  <c r="I400" i="1"/>
  <c r="G399" i="1"/>
  <c r="I392" i="1"/>
  <c r="G404" i="1"/>
  <c r="I397" i="1"/>
  <c r="G401" i="1"/>
  <c r="I394" i="1"/>
  <c r="G402" i="1"/>
  <c r="I395" i="1"/>
  <c r="G398" i="1"/>
  <c r="I391" i="1"/>
  <c r="G414" i="1" l="1"/>
  <c r="I407" i="1"/>
  <c r="G411" i="1"/>
  <c r="I404" i="1"/>
  <c r="G409" i="1"/>
  <c r="I402" i="1"/>
  <c r="G405" i="1"/>
  <c r="I398" i="1"/>
  <c r="G408" i="1"/>
  <c r="I401" i="1"/>
  <c r="G406" i="1"/>
  <c r="I399" i="1"/>
  <c r="G410" i="1"/>
  <c r="I403" i="1"/>
  <c r="G412" i="1" l="1"/>
  <c r="I405" i="1"/>
  <c r="G413" i="1"/>
  <c r="I406" i="1"/>
  <c r="G418" i="1"/>
  <c r="I411" i="1"/>
  <c r="G417" i="1"/>
  <c r="I410" i="1"/>
  <c r="G415" i="1"/>
  <c r="I408" i="1"/>
  <c r="G416" i="1"/>
  <c r="I409" i="1"/>
  <c r="G421" i="1"/>
  <c r="I414" i="1"/>
  <c r="G423" i="1" l="1"/>
  <c r="I416" i="1"/>
  <c r="G424" i="1"/>
  <c r="I417" i="1"/>
  <c r="G420" i="1"/>
  <c r="I413" i="1"/>
  <c r="G428" i="1"/>
  <c r="I421" i="1"/>
  <c r="G422" i="1"/>
  <c r="I415" i="1"/>
  <c r="G425" i="1"/>
  <c r="I418" i="1"/>
  <c r="G419" i="1"/>
  <c r="I412" i="1"/>
  <c r="G432" i="1" l="1"/>
  <c r="I425" i="1"/>
  <c r="G435" i="1"/>
  <c r="I428" i="1"/>
  <c r="G431" i="1"/>
  <c r="I424" i="1"/>
  <c r="G426" i="1"/>
  <c r="I419" i="1"/>
  <c r="G429" i="1"/>
  <c r="I422" i="1"/>
  <c r="G427" i="1"/>
  <c r="I420" i="1"/>
  <c r="G430" i="1"/>
  <c r="I423" i="1"/>
  <c r="G433" i="1" l="1"/>
  <c r="I426" i="1"/>
  <c r="G434" i="1"/>
  <c r="I427" i="1"/>
  <c r="G442" i="1"/>
  <c r="I435" i="1"/>
  <c r="G437" i="1"/>
  <c r="I430" i="1"/>
  <c r="G436" i="1"/>
  <c r="I429" i="1"/>
  <c r="G438" i="1"/>
  <c r="I431" i="1"/>
  <c r="G439" i="1"/>
  <c r="I432" i="1"/>
  <c r="G444" i="1" l="1"/>
  <c r="I437" i="1"/>
  <c r="G445" i="1"/>
  <c r="I438" i="1"/>
  <c r="G441" i="1"/>
  <c r="I434" i="1"/>
  <c r="G446" i="1"/>
  <c r="I439" i="1"/>
  <c r="G443" i="1"/>
  <c r="I436" i="1"/>
  <c r="G449" i="1"/>
  <c r="I442" i="1"/>
  <c r="G440" i="1"/>
  <c r="I433" i="1"/>
  <c r="G456" i="1" l="1"/>
  <c r="I449" i="1"/>
  <c r="G453" i="1"/>
  <c r="I446" i="1"/>
  <c r="G452" i="1"/>
  <c r="I445" i="1"/>
  <c r="G447" i="1"/>
  <c r="I440" i="1"/>
  <c r="G450" i="1"/>
  <c r="I443" i="1"/>
  <c r="G448" i="1"/>
  <c r="I441" i="1"/>
  <c r="G451" i="1"/>
  <c r="I444" i="1"/>
  <c r="G454" i="1" l="1"/>
  <c r="I447" i="1"/>
  <c r="G455" i="1"/>
  <c r="I448" i="1"/>
  <c r="G460" i="1"/>
  <c r="I453" i="1"/>
  <c r="G458" i="1"/>
  <c r="I451" i="1"/>
  <c r="G457" i="1"/>
  <c r="I450" i="1"/>
  <c r="G459" i="1"/>
  <c r="I452" i="1"/>
  <c r="G463" i="1"/>
  <c r="I456" i="1"/>
  <c r="G465" i="1" l="1"/>
  <c r="I458" i="1"/>
  <c r="G466" i="1"/>
  <c r="I459" i="1"/>
  <c r="G462" i="1"/>
  <c r="I455" i="1"/>
  <c r="G470" i="1"/>
  <c r="I463" i="1"/>
  <c r="G464" i="1"/>
  <c r="I457" i="1"/>
  <c r="G467" i="1"/>
  <c r="I460" i="1"/>
  <c r="G461" i="1"/>
  <c r="I454" i="1"/>
  <c r="G477" i="1" l="1"/>
  <c r="I470" i="1"/>
  <c r="G474" i="1"/>
  <c r="I467" i="1"/>
  <c r="G473" i="1"/>
  <c r="I466" i="1"/>
  <c r="G468" i="1"/>
  <c r="I461" i="1"/>
  <c r="G471" i="1"/>
  <c r="I464" i="1"/>
  <c r="G469" i="1"/>
  <c r="I462" i="1"/>
  <c r="G472" i="1"/>
  <c r="I465" i="1"/>
  <c r="G475" i="1" l="1"/>
  <c r="I468" i="1"/>
  <c r="G476" i="1"/>
  <c r="I469" i="1"/>
  <c r="G481" i="1"/>
  <c r="I474" i="1"/>
  <c r="G479" i="1"/>
  <c r="I472" i="1"/>
  <c r="G478" i="1"/>
  <c r="I471" i="1"/>
  <c r="G480" i="1"/>
  <c r="I473" i="1"/>
  <c r="G484" i="1"/>
  <c r="I477" i="1"/>
  <c r="G483" i="1" l="1"/>
  <c r="I476" i="1"/>
  <c r="G487" i="1"/>
  <c r="I480" i="1"/>
  <c r="G486" i="1"/>
  <c r="I479" i="1"/>
  <c r="G491" i="1"/>
  <c r="I484" i="1"/>
  <c r="G485" i="1"/>
  <c r="I478" i="1"/>
  <c r="G488" i="1"/>
  <c r="I481" i="1"/>
  <c r="G482" i="1"/>
  <c r="I475" i="1"/>
  <c r="G495" i="1" l="1"/>
  <c r="I488" i="1"/>
  <c r="G498" i="1"/>
  <c r="I491" i="1"/>
  <c r="G494" i="1"/>
  <c r="I487" i="1"/>
  <c r="G489" i="1"/>
  <c r="I482" i="1"/>
  <c r="G492" i="1"/>
  <c r="I485" i="1"/>
  <c r="G493" i="1"/>
  <c r="I486" i="1"/>
  <c r="G490" i="1"/>
  <c r="I483" i="1"/>
  <c r="G496" i="1" l="1"/>
  <c r="I489" i="1"/>
  <c r="G500" i="1"/>
  <c r="I493" i="1"/>
  <c r="G505" i="1"/>
  <c r="I498" i="1"/>
  <c r="G497" i="1"/>
  <c r="I490" i="1"/>
  <c r="G499" i="1"/>
  <c r="I492" i="1"/>
  <c r="G501" i="1"/>
  <c r="I494" i="1"/>
  <c r="G502" i="1"/>
  <c r="I495" i="1"/>
  <c r="G504" i="1" l="1"/>
  <c r="I497" i="1"/>
  <c r="G508" i="1"/>
  <c r="I501" i="1"/>
  <c r="G507" i="1"/>
  <c r="I500" i="1"/>
  <c r="G509" i="1"/>
  <c r="I502" i="1"/>
  <c r="G506" i="1"/>
  <c r="I499" i="1"/>
  <c r="G512" i="1"/>
  <c r="I505" i="1"/>
  <c r="G503" i="1"/>
  <c r="I496" i="1"/>
  <c r="G516" i="1" l="1"/>
  <c r="I509" i="1"/>
  <c r="G519" i="1"/>
  <c r="I512" i="1"/>
  <c r="G515" i="1"/>
  <c r="I508" i="1"/>
  <c r="G510" i="1"/>
  <c r="I503" i="1"/>
  <c r="G513" i="1"/>
  <c r="I506" i="1"/>
  <c r="G514" i="1"/>
  <c r="I507" i="1"/>
  <c r="G511" i="1"/>
  <c r="I504" i="1"/>
  <c r="G521" i="1" l="1"/>
  <c r="I514" i="1"/>
  <c r="G526" i="1"/>
  <c r="I519" i="1"/>
  <c r="G517" i="1"/>
  <c r="I510" i="1"/>
  <c r="G518" i="1"/>
  <c r="I511" i="1"/>
  <c r="G520" i="1"/>
  <c r="I513" i="1"/>
  <c r="G522" i="1"/>
  <c r="I515" i="1"/>
  <c r="G523" i="1"/>
  <c r="I516" i="1"/>
  <c r="G525" i="1" l="1"/>
  <c r="I518" i="1"/>
  <c r="G529" i="1"/>
  <c r="I522" i="1"/>
  <c r="G533" i="1"/>
  <c r="I526" i="1"/>
  <c r="G530" i="1"/>
  <c r="I523" i="1"/>
  <c r="G527" i="1"/>
  <c r="I520" i="1"/>
  <c r="G524" i="1"/>
  <c r="I517" i="1"/>
  <c r="G528" i="1"/>
  <c r="I521" i="1"/>
  <c r="G537" i="1" l="1"/>
  <c r="I530" i="1"/>
  <c r="G536" i="1"/>
  <c r="I529" i="1"/>
  <c r="G531" i="1"/>
  <c r="I524" i="1"/>
  <c r="G535" i="1"/>
  <c r="I528" i="1"/>
  <c r="G534" i="1"/>
  <c r="I527" i="1"/>
  <c r="G540" i="1"/>
  <c r="I533" i="1"/>
  <c r="G532" i="1"/>
  <c r="I525" i="1"/>
  <c r="G547" i="1" l="1"/>
  <c r="I540" i="1"/>
  <c r="G542" i="1"/>
  <c r="I535" i="1"/>
  <c r="G543" i="1"/>
  <c r="I536" i="1"/>
  <c r="G539" i="1"/>
  <c r="I532" i="1"/>
  <c r="G541" i="1"/>
  <c r="I534" i="1"/>
  <c r="G538" i="1"/>
  <c r="I531" i="1"/>
  <c r="G544" i="1"/>
  <c r="I537" i="1"/>
  <c r="G546" i="1" l="1"/>
  <c r="I539" i="1"/>
  <c r="G545" i="1"/>
  <c r="I538" i="1"/>
  <c r="G549" i="1"/>
  <c r="I542" i="1"/>
  <c r="G551" i="1"/>
  <c r="I544" i="1"/>
  <c r="G548" i="1"/>
  <c r="I541" i="1"/>
  <c r="G550" i="1"/>
  <c r="I543" i="1"/>
  <c r="G554" i="1"/>
  <c r="I547" i="1"/>
  <c r="G558" i="1" l="1"/>
  <c r="I551" i="1"/>
  <c r="G557" i="1"/>
  <c r="I550" i="1"/>
  <c r="G552" i="1"/>
  <c r="I545" i="1"/>
  <c r="G561" i="1"/>
  <c r="I554" i="1"/>
  <c r="G555" i="1"/>
  <c r="I548" i="1"/>
  <c r="G556" i="1"/>
  <c r="I549" i="1"/>
  <c r="G553" i="1"/>
  <c r="I546" i="1"/>
  <c r="G568" i="1" l="1"/>
  <c r="G563" i="1"/>
  <c r="I556" i="1"/>
  <c r="G564" i="1"/>
  <c r="I557" i="1"/>
  <c r="G560" i="1"/>
  <c r="I553" i="1"/>
  <c r="G562" i="1"/>
  <c r="I555" i="1"/>
  <c r="G559" i="1"/>
  <c r="I552" i="1"/>
  <c r="G565" i="1"/>
  <c r="I558" i="1"/>
  <c r="G566" i="1" l="1"/>
  <c r="G567" i="1"/>
  <c r="G570" i="1"/>
  <c r="G572" i="1"/>
  <c r="I565" i="1"/>
  <c r="G569" i="1"/>
  <c r="G571" i="1"/>
  <c r="G575" i="1"/>
  <c r="I568" i="1"/>
  <c r="G578" i="1" l="1"/>
  <c r="I571" i="1"/>
  <c r="G579" i="1"/>
  <c r="I572" i="1"/>
  <c r="G574" i="1"/>
  <c r="I567" i="1"/>
  <c r="G582" i="1"/>
  <c r="I575" i="1"/>
  <c r="G576" i="1"/>
  <c r="I569" i="1"/>
  <c r="G577" i="1"/>
  <c r="I570" i="1"/>
  <c r="G573" i="1"/>
  <c r="I566" i="1"/>
  <c r="G584" i="1" l="1"/>
  <c r="I577" i="1"/>
  <c r="G589" i="1"/>
  <c r="I582" i="1"/>
  <c r="G586" i="1"/>
  <c r="I579" i="1"/>
  <c r="G580" i="1"/>
  <c r="I573" i="1"/>
  <c r="G583" i="1"/>
  <c r="I576" i="1"/>
  <c r="G581" i="1"/>
  <c r="I574" i="1"/>
  <c r="G585" i="1"/>
  <c r="I578" i="1"/>
  <c r="G588" i="1" l="1"/>
  <c r="I581" i="1"/>
  <c r="G587" i="1"/>
  <c r="I580" i="1"/>
  <c r="G596" i="1"/>
  <c r="I589" i="1"/>
  <c r="G592" i="1"/>
  <c r="I585" i="1"/>
  <c r="G590" i="1"/>
  <c r="I583" i="1"/>
  <c r="G593" i="1"/>
  <c r="I586" i="1"/>
  <c r="G591" i="1"/>
  <c r="I584" i="1"/>
  <c r="G599" i="1" l="1"/>
  <c r="I592" i="1"/>
  <c r="G600" i="1"/>
  <c r="I593" i="1"/>
  <c r="G594" i="1"/>
  <c r="I587" i="1"/>
  <c r="G598" i="1"/>
  <c r="I591" i="1"/>
  <c r="G597" i="1"/>
  <c r="I590" i="1"/>
  <c r="G603" i="1"/>
  <c r="I596" i="1"/>
  <c r="G595" i="1"/>
  <c r="I588" i="1"/>
  <c r="G605" i="1" l="1"/>
  <c r="I598" i="1"/>
  <c r="G610" i="1"/>
  <c r="I603" i="1"/>
  <c r="G607" i="1"/>
  <c r="I600" i="1"/>
  <c r="G602" i="1"/>
  <c r="I595" i="1"/>
  <c r="G604" i="1"/>
  <c r="I597" i="1"/>
  <c r="G601" i="1"/>
  <c r="I594" i="1"/>
  <c r="G606" i="1"/>
  <c r="I599" i="1"/>
  <c r="G608" i="1" l="1"/>
  <c r="I601" i="1"/>
  <c r="G617" i="1"/>
  <c r="I610" i="1"/>
  <c r="G609" i="1"/>
  <c r="I602" i="1"/>
  <c r="G613" i="1"/>
  <c r="I606" i="1"/>
  <c r="G611" i="1"/>
  <c r="I604" i="1"/>
  <c r="G614" i="1"/>
  <c r="I607" i="1"/>
  <c r="G612" i="1"/>
  <c r="I605" i="1"/>
  <c r="G620" i="1" l="1"/>
  <c r="I613" i="1"/>
  <c r="G621" i="1"/>
  <c r="I614" i="1"/>
  <c r="G624" i="1"/>
  <c r="I617" i="1"/>
  <c r="G619" i="1"/>
  <c r="I612" i="1"/>
  <c r="G618" i="1"/>
  <c r="I611" i="1"/>
  <c r="G616" i="1"/>
  <c r="I609" i="1"/>
  <c r="G615" i="1"/>
  <c r="I608" i="1"/>
  <c r="G626" i="1" l="1"/>
  <c r="I619" i="1"/>
  <c r="G623" i="1"/>
  <c r="I616" i="1"/>
  <c r="G628" i="1"/>
  <c r="I621" i="1"/>
  <c r="G622" i="1"/>
  <c r="I615" i="1"/>
  <c r="G625" i="1"/>
  <c r="I618" i="1"/>
  <c r="G631" i="1"/>
  <c r="I624" i="1"/>
  <c r="G627" i="1"/>
  <c r="I620" i="1"/>
  <c r="G629" i="1" l="1"/>
  <c r="I622" i="1"/>
  <c r="G638" i="1"/>
  <c r="I631" i="1"/>
  <c r="G630" i="1"/>
  <c r="I623" i="1"/>
  <c r="G634" i="1"/>
  <c r="I627" i="1"/>
  <c r="G632" i="1"/>
  <c r="I625" i="1"/>
  <c r="G635" i="1"/>
  <c r="I628" i="1"/>
  <c r="G633" i="1"/>
  <c r="I626" i="1"/>
  <c r="G642" i="1" l="1"/>
  <c r="I635" i="1"/>
  <c r="G641" i="1"/>
  <c r="I634" i="1"/>
  <c r="G645" i="1"/>
  <c r="I638" i="1"/>
  <c r="G640" i="1"/>
  <c r="I633" i="1"/>
  <c r="G639" i="1"/>
  <c r="I632" i="1"/>
  <c r="G637" i="1"/>
  <c r="I630" i="1"/>
  <c r="G636" i="1"/>
  <c r="I629" i="1"/>
  <c r="G648" i="1" l="1"/>
  <c r="I641" i="1"/>
  <c r="G644" i="1"/>
  <c r="I637" i="1"/>
  <c r="G647" i="1"/>
  <c r="I640" i="1"/>
  <c r="G643" i="1"/>
  <c r="I636" i="1"/>
  <c r="G646" i="1"/>
  <c r="I639" i="1"/>
  <c r="G652" i="1"/>
  <c r="I645" i="1"/>
  <c r="G649" i="1"/>
  <c r="I642" i="1"/>
  <c r="G659" i="1" l="1"/>
  <c r="I652" i="1"/>
  <c r="G651" i="1"/>
  <c r="I644" i="1"/>
  <c r="G650" i="1"/>
  <c r="I643" i="1"/>
  <c r="G656" i="1"/>
  <c r="I649" i="1"/>
  <c r="G653" i="1"/>
  <c r="I646" i="1"/>
  <c r="G654" i="1"/>
  <c r="I647" i="1"/>
  <c r="G655" i="1"/>
  <c r="I648" i="1"/>
  <c r="G663" i="1" l="1"/>
  <c r="I656" i="1"/>
  <c r="G661" i="1"/>
  <c r="I654" i="1"/>
  <c r="G658" i="1"/>
  <c r="I651" i="1"/>
  <c r="G662" i="1"/>
  <c r="I655" i="1"/>
  <c r="G660" i="1"/>
  <c r="I653" i="1"/>
  <c r="G657" i="1"/>
  <c r="I650" i="1"/>
  <c r="G666" i="1"/>
  <c r="I659" i="1"/>
  <c r="G669" i="1" l="1"/>
  <c r="I662" i="1"/>
  <c r="G668" i="1"/>
  <c r="I661" i="1"/>
  <c r="G664" i="1"/>
  <c r="I657" i="1"/>
  <c r="G673" i="1"/>
  <c r="I666" i="1"/>
  <c r="G667" i="1"/>
  <c r="I660" i="1"/>
  <c r="G665" i="1"/>
  <c r="I658" i="1"/>
  <c r="G670" i="1"/>
  <c r="I663" i="1"/>
  <c r="G680" i="1" l="1"/>
  <c r="I673" i="1"/>
  <c r="G672" i="1"/>
  <c r="I665" i="1"/>
  <c r="G675" i="1"/>
  <c r="I668" i="1"/>
  <c r="G677" i="1"/>
  <c r="I670" i="1"/>
  <c r="G674" i="1"/>
  <c r="I667" i="1"/>
  <c r="G671" i="1"/>
  <c r="I664" i="1"/>
  <c r="G676" i="1"/>
  <c r="I669" i="1"/>
  <c r="G684" i="1" l="1"/>
  <c r="I677" i="1"/>
  <c r="G678" i="1"/>
  <c r="I671" i="1"/>
  <c r="G679" i="1"/>
  <c r="I672" i="1"/>
  <c r="G683" i="1"/>
  <c r="I676" i="1"/>
  <c r="G681" i="1"/>
  <c r="I674" i="1"/>
  <c r="G682" i="1"/>
  <c r="I675" i="1"/>
  <c r="G687" i="1"/>
  <c r="I680" i="1"/>
  <c r="G685" i="1" l="1"/>
  <c r="I678" i="1"/>
  <c r="G689" i="1"/>
  <c r="I682" i="1"/>
  <c r="G690" i="1"/>
  <c r="I683" i="1"/>
  <c r="G694" i="1"/>
  <c r="I687" i="1"/>
  <c r="G688" i="1"/>
  <c r="I681" i="1"/>
  <c r="G686" i="1"/>
  <c r="I679" i="1"/>
  <c r="G691" i="1"/>
  <c r="I684" i="1"/>
  <c r="G693" i="1" l="1"/>
  <c r="I686" i="1"/>
  <c r="G696" i="1"/>
  <c r="I689" i="1"/>
  <c r="G701" i="1"/>
  <c r="I694" i="1"/>
  <c r="G698" i="1"/>
  <c r="I691" i="1"/>
  <c r="G695" i="1"/>
  <c r="I688" i="1"/>
  <c r="G697" i="1"/>
  <c r="I690" i="1"/>
  <c r="G692" i="1"/>
  <c r="I685" i="1"/>
  <c r="G705" i="1" l="1"/>
  <c r="I698" i="1"/>
  <c r="G704" i="1"/>
  <c r="I697" i="1"/>
  <c r="G703" i="1"/>
  <c r="I696" i="1"/>
  <c r="G699" i="1"/>
  <c r="I692" i="1"/>
  <c r="G702" i="1"/>
  <c r="I695" i="1"/>
  <c r="G708" i="1"/>
  <c r="I701" i="1"/>
  <c r="G700" i="1"/>
  <c r="I693" i="1"/>
  <c r="G715" i="1" l="1"/>
  <c r="I708" i="1"/>
  <c r="G706" i="1"/>
  <c r="I699" i="1"/>
  <c r="G711" i="1"/>
  <c r="I704" i="1"/>
  <c r="G707" i="1"/>
  <c r="I700" i="1"/>
  <c r="G709" i="1"/>
  <c r="I702" i="1"/>
  <c r="G710" i="1"/>
  <c r="I703" i="1"/>
  <c r="G712" i="1"/>
  <c r="I705" i="1"/>
  <c r="G717" i="1" l="1"/>
  <c r="I710" i="1"/>
  <c r="G713" i="1"/>
  <c r="I706" i="1"/>
  <c r="G714" i="1"/>
  <c r="I707" i="1"/>
  <c r="G719" i="1"/>
  <c r="I712" i="1"/>
  <c r="G716" i="1"/>
  <c r="I709" i="1"/>
  <c r="G718" i="1"/>
  <c r="I711" i="1"/>
  <c r="G722" i="1"/>
  <c r="I715" i="1"/>
  <c r="G726" i="1" l="1"/>
  <c r="I719" i="1"/>
  <c r="G725" i="1"/>
  <c r="I718" i="1"/>
  <c r="G720" i="1"/>
  <c r="I713" i="1"/>
  <c r="G729" i="1"/>
  <c r="I722" i="1"/>
  <c r="G723" i="1"/>
  <c r="I716" i="1"/>
  <c r="G721" i="1"/>
  <c r="I714" i="1"/>
  <c r="G724" i="1"/>
  <c r="I717" i="1"/>
  <c r="G728" i="1" l="1"/>
  <c r="I721" i="1"/>
  <c r="G732" i="1"/>
  <c r="I725" i="1"/>
  <c r="G736" i="1"/>
  <c r="I729" i="1"/>
  <c r="G731" i="1"/>
  <c r="I724" i="1"/>
  <c r="G730" i="1"/>
  <c r="I723" i="1"/>
  <c r="G727" i="1"/>
  <c r="I720" i="1"/>
  <c r="G733" i="1"/>
  <c r="G738" i="1" l="1"/>
  <c r="G734" i="1"/>
  <c r="G739" i="1"/>
  <c r="G740" i="1"/>
  <c r="G737" i="1"/>
  <c r="G743" i="1"/>
  <c r="G735" i="1"/>
  <c r="G747" i="1" l="1"/>
  <c r="G750" i="1"/>
  <c r="G741" i="1"/>
  <c r="G742" i="1"/>
  <c r="G744" i="1"/>
  <c r="G746" i="1"/>
  <c r="G745" i="1"/>
  <c r="G749" i="1" l="1"/>
  <c r="G753" i="1"/>
  <c r="G757" i="1"/>
  <c r="I750" i="1"/>
  <c r="G752" i="1"/>
  <c r="G751" i="1"/>
  <c r="G748" i="1"/>
  <c r="G754" i="1"/>
  <c r="I747" i="1"/>
  <c r="G759" i="1" l="1"/>
  <c r="I752" i="1"/>
  <c r="G755" i="1"/>
  <c r="I748" i="1"/>
  <c r="G760" i="1"/>
  <c r="I753" i="1"/>
  <c r="G761" i="1"/>
  <c r="I754" i="1"/>
  <c r="G758" i="1"/>
  <c r="I751" i="1"/>
  <c r="G764" i="1"/>
  <c r="I757" i="1"/>
  <c r="G756" i="1"/>
  <c r="I749" i="1"/>
  <c r="G771" i="1" l="1"/>
  <c r="I764" i="1"/>
  <c r="G762" i="1"/>
  <c r="I755" i="1"/>
  <c r="G768" i="1"/>
  <c r="I761" i="1"/>
  <c r="G763" i="1"/>
  <c r="I756" i="1"/>
  <c r="G765" i="1"/>
  <c r="I758" i="1"/>
  <c r="G767" i="1"/>
  <c r="I760" i="1"/>
  <c r="G766" i="1"/>
  <c r="I759" i="1"/>
  <c r="G774" i="1" l="1"/>
  <c r="I767" i="1"/>
  <c r="G770" i="1"/>
  <c r="I763" i="1"/>
  <c r="G769" i="1"/>
  <c r="I762" i="1"/>
  <c r="G773" i="1"/>
  <c r="I766" i="1"/>
  <c r="G772" i="1"/>
  <c r="I765" i="1"/>
  <c r="G775" i="1"/>
  <c r="I768" i="1"/>
  <c r="G778" i="1"/>
  <c r="I771" i="1"/>
  <c r="G780" i="1" l="1"/>
  <c r="I773" i="1"/>
  <c r="G777" i="1"/>
  <c r="I770" i="1"/>
  <c r="G782" i="1"/>
  <c r="I775" i="1"/>
  <c r="G785" i="1"/>
  <c r="I778" i="1"/>
  <c r="G779" i="1"/>
  <c r="I772" i="1"/>
  <c r="G776" i="1"/>
  <c r="I769" i="1"/>
  <c r="G781" i="1"/>
  <c r="I774" i="1"/>
  <c r="G783" i="1" l="1"/>
  <c r="I776" i="1"/>
  <c r="G792" i="1"/>
  <c r="I785" i="1"/>
  <c r="G784" i="1"/>
  <c r="I777" i="1"/>
  <c r="G788" i="1"/>
  <c r="I781" i="1"/>
  <c r="G786" i="1"/>
  <c r="I779" i="1"/>
  <c r="G789" i="1"/>
  <c r="I782" i="1"/>
  <c r="G787" i="1"/>
  <c r="I780" i="1"/>
  <c r="G795" i="1" l="1"/>
  <c r="I788" i="1"/>
  <c r="G796" i="1"/>
  <c r="I789" i="1"/>
  <c r="G799" i="1"/>
  <c r="I792" i="1"/>
  <c r="G794" i="1"/>
  <c r="I787" i="1"/>
  <c r="G793" i="1"/>
  <c r="I786" i="1"/>
  <c r="G791" i="1"/>
  <c r="I784" i="1"/>
  <c r="G790" i="1"/>
  <c r="I783" i="1"/>
  <c r="G801" i="1" l="1"/>
  <c r="I794" i="1"/>
  <c r="G803" i="1"/>
  <c r="I796" i="1"/>
  <c r="G798" i="1"/>
  <c r="I791" i="1"/>
  <c r="G797" i="1"/>
  <c r="I790" i="1"/>
  <c r="G800" i="1"/>
  <c r="I793" i="1"/>
  <c r="G806" i="1"/>
  <c r="I799" i="1"/>
  <c r="G802" i="1"/>
  <c r="I795" i="1"/>
  <c r="G813" i="1" l="1"/>
  <c r="I806" i="1"/>
  <c r="G804" i="1"/>
  <c r="I797" i="1"/>
  <c r="G810" i="1"/>
  <c r="I803" i="1"/>
  <c r="G809" i="1"/>
  <c r="I802" i="1"/>
  <c r="G807" i="1"/>
  <c r="I800" i="1"/>
  <c r="G805" i="1"/>
  <c r="I798" i="1"/>
  <c r="G808" i="1"/>
  <c r="I801" i="1"/>
  <c r="G816" i="1" l="1"/>
  <c r="I809" i="1"/>
  <c r="G812" i="1"/>
  <c r="I805" i="1"/>
  <c r="G811" i="1"/>
  <c r="I804" i="1"/>
  <c r="G815" i="1"/>
  <c r="I808" i="1"/>
  <c r="G814" i="1"/>
  <c r="I807" i="1"/>
  <c r="G817" i="1"/>
  <c r="I810" i="1"/>
  <c r="G820" i="1"/>
  <c r="I813" i="1"/>
  <c r="G822" i="1" l="1"/>
  <c r="I815" i="1"/>
  <c r="G824" i="1"/>
  <c r="I817" i="1"/>
  <c r="G819" i="1"/>
  <c r="I812" i="1"/>
  <c r="G827" i="1"/>
  <c r="I820" i="1"/>
  <c r="G821" i="1"/>
  <c r="I814" i="1"/>
  <c r="G818" i="1"/>
  <c r="I811" i="1"/>
  <c r="G823" i="1"/>
  <c r="I816" i="1"/>
  <c r="G825" i="1" l="1"/>
  <c r="I818" i="1"/>
  <c r="G834" i="1"/>
  <c r="I827" i="1"/>
  <c r="G831" i="1"/>
  <c r="I824" i="1"/>
  <c r="G830" i="1"/>
  <c r="I823" i="1"/>
  <c r="G828" i="1"/>
  <c r="I821" i="1"/>
  <c r="G826" i="1"/>
  <c r="I819" i="1"/>
  <c r="G829" i="1"/>
  <c r="I822" i="1"/>
  <c r="G833" i="1" l="1"/>
  <c r="I826" i="1"/>
  <c r="G837" i="1"/>
  <c r="I830" i="1"/>
  <c r="G841" i="1"/>
  <c r="I834" i="1"/>
  <c r="G836" i="1"/>
  <c r="I829" i="1"/>
  <c r="G835" i="1"/>
  <c r="I828" i="1"/>
  <c r="G838" i="1"/>
  <c r="I831" i="1"/>
  <c r="G832" i="1"/>
  <c r="I825" i="1"/>
  <c r="G845" i="1" l="1"/>
  <c r="I838" i="1"/>
  <c r="G843" i="1"/>
  <c r="I836" i="1"/>
  <c r="G844" i="1"/>
  <c r="I837" i="1"/>
  <c r="G839" i="1"/>
  <c r="I832" i="1"/>
  <c r="G842" i="1"/>
  <c r="I835" i="1"/>
  <c r="G848" i="1"/>
  <c r="I841" i="1"/>
  <c r="G840" i="1"/>
  <c r="I833" i="1"/>
  <c r="G846" i="1" l="1"/>
  <c r="I839" i="1"/>
  <c r="G855" i="1"/>
  <c r="I848" i="1"/>
  <c r="G850" i="1"/>
  <c r="I843" i="1"/>
  <c r="G847" i="1"/>
  <c r="I840" i="1"/>
  <c r="G849" i="1"/>
  <c r="I842" i="1"/>
  <c r="G851" i="1"/>
  <c r="I844" i="1"/>
  <c r="G852" i="1"/>
  <c r="I845" i="1"/>
  <c r="G854" i="1" l="1"/>
  <c r="I847" i="1"/>
  <c r="G858" i="1"/>
  <c r="I851" i="1"/>
  <c r="G862" i="1"/>
  <c r="I855" i="1"/>
  <c r="G859" i="1"/>
  <c r="I852" i="1"/>
  <c r="G856" i="1"/>
  <c r="I849" i="1"/>
  <c r="G857" i="1"/>
  <c r="I850" i="1"/>
  <c r="G853" i="1"/>
  <c r="I846" i="1"/>
  <c r="G864" i="1" l="1"/>
  <c r="I857" i="1"/>
  <c r="G866" i="1"/>
  <c r="I859" i="1"/>
  <c r="G865" i="1"/>
  <c r="I858" i="1"/>
  <c r="G860" i="1"/>
  <c r="I853" i="1"/>
  <c r="G863" i="1"/>
  <c r="I856" i="1"/>
  <c r="G869" i="1"/>
  <c r="I862" i="1"/>
  <c r="G861" i="1"/>
  <c r="I854" i="1"/>
  <c r="G876" i="1" l="1"/>
  <c r="I869" i="1"/>
  <c r="G867" i="1"/>
  <c r="I860" i="1"/>
  <c r="G873" i="1"/>
  <c r="I866" i="1"/>
  <c r="G868" i="1"/>
  <c r="I861" i="1"/>
  <c r="G870" i="1"/>
  <c r="I863" i="1"/>
  <c r="G872" i="1"/>
  <c r="I865" i="1"/>
  <c r="G871" i="1"/>
  <c r="I864" i="1"/>
  <c r="G879" i="1" l="1"/>
  <c r="I872" i="1"/>
  <c r="G874" i="1"/>
  <c r="I867" i="1"/>
  <c r="G875" i="1"/>
  <c r="I868" i="1"/>
  <c r="G878" i="1"/>
  <c r="I871" i="1"/>
  <c r="G877" i="1"/>
  <c r="I870" i="1"/>
  <c r="G880" i="1"/>
  <c r="I873" i="1"/>
  <c r="G883" i="1"/>
  <c r="I876" i="1"/>
  <c r="G887" i="1" l="1"/>
  <c r="I880" i="1"/>
  <c r="G885" i="1"/>
  <c r="I878" i="1"/>
  <c r="G881" i="1"/>
  <c r="I874" i="1"/>
  <c r="G890" i="1"/>
  <c r="I883" i="1"/>
  <c r="G884" i="1"/>
  <c r="I877" i="1"/>
  <c r="G882" i="1"/>
  <c r="I875" i="1"/>
  <c r="G886" i="1"/>
  <c r="I879" i="1"/>
  <c r="G889" i="1" l="1"/>
  <c r="I882" i="1"/>
  <c r="G897" i="1"/>
  <c r="I890" i="1"/>
  <c r="G892" i="1"/>
  <c r="I885" i="1"/>
  <c r="G893" i="1"/>
  <c r="I886" i="1"/>
  <c r="G891" i="1"/>
  <c r="I884" i="1"/>
  <c r="G888" i="1"/>
  <c r="I881" i="1"/>
  <c r="G894" i="1"/>
  <c r="I887" i="1"/>
  <c r="G895" i="1" l="1"/>
  <c r="I888" i="1"/>
  <c r="G900" i="1"/>
  <c r="I893" i="1"/>
  <c r="G904" i="1"/>
  <c r="I897" i="1"/>
  <c r="G901" i="1"/>
  <c r="I894" i="1"/>
  <c r="G898" i="1"/>
  <c r="I891" i="1"/>
  <c r="G899" i="1"/>
  <c r="I892" i="1"/>
  <c r="G896" i="1"/>
  <c r="I889" i="1"/>
  <c r="G908" i="1" l="1"/>
  <c r="I901" i="1"/>
  <c r="G906" i="1"/>
  <c r="I899" i="1"/>
  <c r="G907" i="1"/>
  <c r="I900" i="1"/>
  <c r="G903" i="1"/>
  <c r="I896" i="1"/>
  <c r="G905" i="1"/>
  <c r="I898" i="1"/>
  <c r="G911" i="1"/>
  <c r="I904" i="1"/>
  <c r="G902" i="1"/>
  <c r="I895" i="1"/>
  <c r="G910" i="1" l="1"/>
  <c r="I903" i="1"/>
  <c r="G918" i="1"/>
  <c r="I911" i="1"/>
  <c r="G913" i="1"/>
  <c r="I906" i="1"/>
  <c r="G909" i="1"/>
  <c r="I902" i="1"/>
  <c r="G912" i="1"/>
  <c r="I905" i="1"/>
  <c r="G914" i="1"/>
  <c r="I907" i="1"/>
  <c r="G915" i="1"/>
  <c r="I908" i="1"/>
  <c r="G916" i="1" l="1"/>
  <c r="I909" i="1"/>
  <c r="G921" i="1"/>
  <c r="I914" i="1"/>
  <c r="G925" i="1"/>
  <c r="I918" i="1"/>
  <c r="G922" i="1"/>
  <c r="I915" i="1"/>
  <c r="G919" i="1"/>
  <c r="I912" i="1"/>
  <c r="G920" i="1"/>
  <c r="I913" i="1"/>
  <c r="G917" i="1"/>
  <c r="I910" i="1"/>
  <c r="G927" i="1" l="1"/>
  <c r="I920" i="1"/>
  <c r="G928" i="1"/>
  <c r="I921" i="1"/>
  <c r="G929" i="1"/>
  <c r="I922" i="1"/>
  <c r="G924" i="1"/>
  <c r="I917" i="1"/>
  <c r="G926" i="1"/>
  <c r="I919" i="1"/>
  <c r="G932" i="1"/>
  <c r="G923" i="1"/>
  <c r="I916" i="1"/>
  <c r="G931" i="1" l="1"/>
  <c r="G939" i="1"/>
  <c r="I932" i="1"/>
  <c r="G935" i="1"/>
  <c r="G930" i="1"/>
  <c r="I923" i="1"/>
  <c r="G933" i="1"/>
  <c r="G936" i="1"/>
  <c r="G934" i="1"/>
  <c r="G943" i="1" l="1"/>
  <c r="I936" i="1"/>
  <c r="G946" i="1"/>
  <c r="I939" i="1"/>
  <c r="G937" i="1"/>
  <c r="I930" i="1"/>
  <c r="G941" i="1"/>
  <c r="I934" i="1"/>
  <c r="G940" i="1"/>
  <c r="I933" i="1"/>
  <c r="G942" i="1"/>
  <c r="I935" i="1"/>
  <c r="G938" i="1"/>
  <c r="I931" i="1"/>
  <c r="G948" i="1" l="1"/>
  <c r="I941" i="1"/>
  <c r="G949" i="1"/>
  <c r="I942" i="1"/>
  <c r="G953" i="1"/>
  <c r="I946" i="1"/>
  <c r="G945" i="1"/>
  <c r="I938" i="1"/>
  <c r="G947" i="1"/>
  <c r="I940" i="1"/>
  <c r="G944" i="1"/>
  <c r="I937" i="1"/>
  <c r="G950" i="1"/>
  <c r="I943" i="1"/>
  <c r="G951" i="1" l="1"/>
  <c r="I944" i="1"/>
  <c r="G956" i="1"/>
  <c r="I949" i="1"/>
  <c r="G952" i="1"/>
  <c r="I945" i="1"/>
  <c r="G957" i="1"/>
  <c r="I950" i="1"/>
  <c r="G954" i="1"/>
  <c r="I947" i="1"/>
  <c r="G960" i="1"/>
  <c r="I953" i="1"/>
  <c r="G955" i="1"/>
  <c r="I948" i="1"/>
  <c r="G967" i="1" l="1"/>
  <c r="I960" i="1"/>
  <c r="G964" i="1"/>
  <c r="I957" i="1"/>
  <c r="G963" i="1"/>
  <c r="I956" i="1"/>
  <c r="G962" i="1"/>
  <c r="I955" i="1"/>
  <c r="G961" i="1"/>
  <c r="I954" i="1"/>
  <c r="G959" i="1"/>
  <c r="I952" i="1"/>
  <c r="G958" i="1"/>
  <c r="I951" i="1"/>
  <c r="G969" i="1" l="1"/>
  <c r="I962" i="1"/>
  <c r="G966" i="1"/>
  <c r="I959" i="1"/>
  <c r="G971" i="1"/>
  <c r="I964" i="1"/>
  <c r="G965" i="1"/>
  <c r="I958" i="1"/>
  <c r="G968" i="1"/>
  <c r="I961" i="1"/>
  <c r="G970" i="1"/>
  <c r="I963" i="1"/>
  <c r="G974" i="1"/>
  <c r="I967" i="1"/>
  <c r="G972" i="1" l="1"/>
  <c r="I965" i="1"/>
  <c r="G977" i="1"/>
  <c r="I970" i="1"/>
  <c r="G973" i="1"/>
  <c r="I966" i="1"/>
  <c r="G981" i="1"/>
  <c r="I974" i="1"/>
  <c r="G975" i="1"/>
  <c r="I968" i="1"/>
  <c r="G978" i="1"/>
  <c r="I971" i="1"/>
  <c r="G976" i="1"/>
  <c r="I969" i="1"/>
  <c r="G988" i="1" l="1"/>
  <c r="I981" i="1"/>
  <c r="G985" i="1"/>
  <c r="I978" i="1"/>
  <c r="G984" i="1"/>
  <c r="I977" i="1"/>
  <c r="G983" i="1"/>
  <c r="I976" i="1"/>
  <c r="G982" i="1"/>
  <c r="I975" i="1"/>
  <c r="G980" i="1"/>
  <c r="I973" i="1"/>
  <c r="G979" i="1"/>
  <c r="I972" i="1"/>
  <c r="G990" i="1" l="1"/>
  <c r="I983" i="1"/>
  <c r="G987" i="1"/>
  <c r="I980" i="1"/>
  <c r="G992" i="1"/>
  <c r="I985" i="1"/>
  <c r="G986" i="1"/>
  <c r="I979" i="1"/>
  <c r="G989" i="1"/>
  <c r="I982" i="1"/>
  <c r="G991" i="1"/>
  <c r="I984" i="1"/>
  <c r="G995" i="1"/>
  <c r="I988" i="1"/>
  <c r="G998" i="1" l="1"/>
  <c r="I991" i="1"/>
  <c r="G993" i="1"/>
  <c r="I986" i="1"/>
  <c r="G994" i="1"/>
  <c r="I987" i="1"/>
  <c r="G1002" i="1"/>
  <c r="I995" i="1"/>
  <c r="G996" i="1"/>
  <c r="I989" i="1"/>
  <c r="G999" i="1"/>
  <c r="I992" i="1"/>
  <c r="G997" i="1"/>
  <c r="I990" i="1"/>
  <c r="G1006" i="1" l="1"/>
  <c r="I999" i="1"/>
  <c r="G1009" i="1"/>
  <c r="I1002" i="1"/>
  <c r="G1000" i="1"/>
  <c r="I993" i="1"/>
  <c r="G1004" i="1"/>
  <c r="I997" i="1"/>
  <c r="G1003" i="1"/>
  <c r="I996" i="1"/>
  <c r="G1001" i="1"/>
  <c r="I994" i="1"/>
  <c r="G1005" i="1"/>
  <c r="I998" i="1"/>
  <c r="G1011" i="1" l="1"/>
  <c r="I1004" i="1"/>
  <c r="G1008" i="1"/>
  <c r="I1001" i="1"/>
  <c r="G1016" i="1"/>
  <c r="I1009" i="1"/>
  <c r="G1012" i="1"/>
  <c r="I1005" i="1"/>
  <c r="G1010" i="1"/>
  <c r="I1003" i="1"/>
  <c r="G1007" i="1"/>
  <c r="I1000" i="1"/>
  <c r="G1013" i="1"/>
  <c r="I1006" i="1"/>
  <c r="G1015" i="1" l="1"/>
  <c r="I1008" i="1"/>
  <c r="G1014" i="1"/>
  <c r="I1007" i="1"/>
  <c r="G1019" i="1"/>
  <c r="I1012" i="1"/>
  <c r="G1020" i="1"/>
  <c r="I1013" i="1"/>
  <c r="G1017" i="1"/>
  <c r="I1010" i="1"/>
  <c r="G1023" i="1"/>
  <c r="I1016" i="1"/>
  <c r="G1018" i="1"/>
  <c r="I1011" i="1"/>
  <c r="G1027" i="1" l="1"/>
  <c r="I1020" i="1"/>
  <c r="G1030" i="1"/>
  <c r="I1023" i="1"/>
  <c r="G1021" i="1"/>
  <c r="I1014" i="1"/>
  <c r="G1025" i="1"/>
  <c r="I1018" i="1"/>
  <c r="G1024" i="1"/>
  <c r="I1017" i="1"/>
  <c r="G1026" i="1"/>
  <c r="I1019" i="1"/>
  <c r="G1022" i="1"/>
  <c r="I1015" i="1"/>
  <c r="G1037" i="1" l="1"/>
  <c r="I1030" i="1"/>
  <c r="G1033" i="1"/>
  <c r="I1026" i="1"/>
  <c r="G1032" i="1"/>
  <c r="I1025" i="1"/>
  <c r="G1029" i="1"/>
  <c r="I1022" i="1"/>
  <c r="G1031" i="1"/>
  <c r="I1024" i="1"/>
  <c r="G1028" i="1"/>
  <c r="I1021" i="1"/>
  <c r="G1034" i="1"/>
  <c r="I1027" i="1"/>
  <c r="G1036" i="1" l="1"/>
  <c r="I1029" i="1"/>
  <c r="G1035" i="1"/>
  <c r="I1028" i="1"/>
  <c r="G1040" i="1"/>
  <c r="I1033" i="1"/>
  <c r="G1041" i="1"/>
  <c r="I1034" i="1"/>
  <c r="G1038" i="1"/>
  <c r="I1031" i="1"/>
  <c r="G1039" i="1"/>
  <c r="I1032" i="1"/>
  <c r="G1044" i="1"/>
  <c r="I1037" i="1"/>
  <c r="G1048" i="1" l="1"/>
  <c r="I1041" i="1"/>
  <c r="G1046" i="1"/>
  <c r="I1039" i="1"/>
  <c r="G1042" i="1"/>
  <c r="I1035" i="1"/>
  <c r="G1051" i="1"/>
  <c r="I1044" i="1"/>
  <c r="G1045" i="1"/>
  <c r="I1038" i="1"/>
  <c r="G1047" i="1"/>
  <c r="I1040" i="1"/>
  <c r="G1043" i="1"/>
  <c r="I1036" i="1"/>
  <c r="G1054" i="1" l="1"/>
  <c r="I1047" i="1"/>
  <c r="G1058" i="1"/>
  <c r="I1051" i="1"/>
  <c r="G1053" i="1"/>
  <c r="I1046" i="1"/>
  <c r="G1050" i="1"/>
  <c r="I1043" i="1"/>
  <c r="G1052" i="1"/>
  <c r="I1045" i="1"/>
  <c r="G1049" i="1"/>
  <c r="I1042" i="1"/>
  <c r="G1055" i="1"/>
  <c r="I1048" i="1"/>
  <c r="G1056" i="1" l="1"/>
  <c r="I1049" i="1"/>
  <c r="G1057" i="1"/>
  <c r="I1050" i="1"/>
  <c r="G1065" i="1"/>
  <c r="I1058" i="1"/>
  <c r="G1062" i="1"/>
  <c r="I1055" i="1"/>
  <c r="G1059" i="1"/>
  <c r="I1052" i="1"/>
  <c r="G1060" i="1"/>
  <c r="I1053" i="1"/>
  <c r="G1061" i="1"/>
  <c r="I1054" i="1"/>
  <c r="G1069" i="1" l="1"/>
  <c r="I1062" i="1"/>
  <c r="G1067" i="1"/>
  <c r="I1060" i="1"/>
  <c r="G1064" i="1"/>
  <c r="I1057" i="1"/>
  <c r="G1068" i="1"/>
  <c r="I1061" i="1"/>
  <c r="G1066" i="1"/>
  <c r="I1059" i="1"/>
  <c r="G1072" i="1"/>
  <c r="I1065" i="1"/>
  <c r="G1063" i="1"/>
  <c r="I1056" i="1"/>
  <c r="G1079" i="1" l="1"/>
  <c r="I1072" i="1"/>
  <c r="G1074" i="1"/>
  <c r="I1067" i="1"/>
  <c r="G1075" i="1"/>
  <c r="I1068" i="1"/>
  <c r="G1070" i="1"/>
  <c r="I1063" i="1"/>
  <c r="G1073" i="1"/>
  <c r="I1066" i="1"/>
  <c r="G1071" i="1"/>
  <c r="I1064" i="1"/>
  <c r="G1076" i="1"/>
  <c r="I1069" i="1"/>
  <c r="G1077" i="1" l="1"/>
  <c r="I1070" i="1"/>
  <c r="G1078" i="1"/>
  <c r="I1071" i="1"/>
  <c r="G1081" i="1"/>
  <c r="I1074" i="1"/>
  <c r="G1083" i="1"/>
  <c r="I1076" i="1"/>
  <c r="G1080" i="1"/>
  <c r="I1073" i="1"/>
  <c r="G1082" i="1"/>
  <c r="I1075" i="1"/>
  <c r="G1086" i="1"/>
  <c r="I1079" i="1"/>
  <c r="G1090" i="1" l="1"/>
  <c r="I1083" i="1"/>
  <c r="G1089" i="1"/>
  <c r="I1082" i="1"/>
  <c r="G1085" i="1"/>
  <c r="I1078" i="1"/>
  <c r="G1093" i="1"/>
  <c r="I1086" i="1"/>
  <c r="G1087" i="1"/>
  <c r="I1080" i="1"/>
  <c r="G1088" i="1"/>
  <c r="I1081" i="1"/>
  <c r="G1084" i="1"/>
  <c r="I1077" i="1"/>
  <c r="G1095" i="1" l="1"/>
  <c r="I1088" i="1"/>
  <c r="G1100" i="1"/>
  <c r="I1093" i="1"/>
  <c r="G1096" i="1"/>
  <c r="I1089" i="1"/>
  <c r="G1091" i="1"/>
  <c r="I1084" i="1"/>
  <c r="G1094" i="1"/>
  <c r="I1087" i="1"/>
  <c r="G1092" i="1"/>
  <c r="I1085" i="1"/>
  <c r="G1097" i="1"/>
  <c r="I1090" i="1"/>
  <c r="G1098" i="1" l="1"/>
  <c r="G1099" i="1"/>
  <c r="G1107" i="1"/>
  <c r="G1104" i="1"/>
  <c r="G1101" i="1"/>
  <c r="G1103" i="1"/>
  <c r="G1102" i="1"/>
  <c r="G1111" i="1" l="1"/>
  <c r="G1110" i="1"/>
  <c r="G1106" i="1"/>
  <c r="G1109" i="1"/>
  <c r="G1108" i="1"/>
  <c r="G1114" i="1"/>
  <c r="G1105" i="1"/>
  <c r="G1116" i="1" l="1"/>
  <c r="G1121" i="1"/>
  <c r="I1114" i="1"/>
  <c r="G1117" i="1"/>
  <c r="G1112" i="1"/>
  <c r="G1115" i="1"/>
  <c r="G1113" i="1"/>
  <c r="G1118" i="1"/>
  <c r="G1119" i="1" l="1"/>
  <c r="I1112" i="1"/>
  <c r="G1120" i="1"/>
  <c r="I1113" i="1"/>
  <c r="G1128" i="1"/>
  <c r="I1121" i="1"/>
  <c r="G1125" i="1"/>
  <c r="I1118" i="1"/>
  <c r="G1122" i="1"/>
  <c r="I1115" i="1"/>
  <c r="G1124" i="1"/>
  <c r="I1117" i="1"/>
  <c r="G1123" i="1"/>
  <c r="I1116" i="1"/>
  <c r="G1131" i="1" l="1"/>
  <c r="I1124" i="1"/>
  <c r="G1127" i="1"/>
  <c r="I1120" i="1"/>
  <c r="G1132" i="1"/>
  <c r="I1125" i="1"/>
  <c r="G1130" i="1"/>
  <c r="I1123" i="1"/>
  <c r="G1129" i="1"/>
  <c r="I1122" i="1"/>
  <c r="G1135" i="1"/>
  <c r="I1128" i="1"/>
  <c r="G1126" i="1"/>
  <c r="I1119" i="1"/>
  <c r="G1142" i="1" l="1"/>
  <c r="I1135" i="1"/>
  <c r="G1134" i="1"/>
  <c r="I1127" i="1"/>
  <c r="G1137" i="1"/>
  <c r="I1130" i="1"/>
  <c r="G1133" i="1"/>
  <c r="I1126" i="1"/>
  <c r="G1136" i="1"/>
  <c r="I1129" i="1"/>
  <c r="G1139" i="1"/>
  <c r="I1132" i="1"/>
  <c r="G1138" i="1"/>
  <c r="I1131" i="1"/>
  <c r="G1140" i="1" l="1"/>
  <c r="I1133" i="1"/>
  <c r="G1146" i="1"/>
  <c r="I1139" i="1"/>
  <c r="G1141" i="1"/>
  <c r="I1134" i="1"/>
  <c r="G1145" i="1"/>
  <c r="I1138" i="1"/>
  <c r="G1143" i="1"/>
  <c r="I1136" i="1"/>
  <c r="G1144" i="1"/>
  <c r="I1137" i="1"/>
  <c r="G1149" i="1"/>
  <c r="I1142" i="1"/>
  <c r="G1151" i="1" l="1"/>
  <c r="I1144" i="1"/>
  <c r="G1152" i="1"/>
  <c r="I1145" i="1"/>
  <c r="G1153" i="1"/>
  <c r="I1146" i="1"/>
  <c r="G1156" i="1"/>
  <c r="I1149" i="1"/>
  <c r="G1150" i="1"/>
  <c r="I1143" i="1"/>
  <c r="G1148" i="1"/>
  <c r="I1141" i="1"/>
  <c r="G1147" i="1"/>
  <c r="I1140" i="1"/>
  <c r="G1155" i="1" l="1"/>
  <c r="I1148" i="1"/>
  <c r="G1159" i="1"/>
  <c r="I1152" i="1"/>
  <c r="G1163" i="1"/>
  <c r="I1156" i="1"/>
  <c r="G1154" i="1"/>
  <c r="I1147" i="1"/>
  <c r="G1157" i="1"/>
  <c r="I1150" i="1"/>
  <c r="G1160" i="1"/>
  <c r="I1153" i="1"/>
  <c r="G1158" i="1"/>
  <c r="I1151" i="1"/>
  <c r="G1167" i="1" l="1"/>
  <c r="I1160" i="1"/>
  <c r="G1161" i="1"/>
  <c r="I1154" i="1"/>
  <c r="G1166" i="1"/>
  <c r="I1159" i="1"/>
  <c r="G1165" i="1"/>
  <c r="I1158" i="1"/>
  <c r="G1164" i="1"/>
  <c r="I1157" i="1"/>
  <c r="G1170" i="1"/>
  <c r="I1163" i="1"/>
  <c r="G1162" i="1"/>
  <c r="I1155" i="1"/>
  <c r="G1172" i="1" l="1"/>
  <c r="I1165" i="1"/>
  <c r="G1177" i="1"/>
  <c r="I1170" i="1"/>
  <c r="G1168" i="1"/>
  <c r="I1161" i="1"/>
  <c r="G1169" i="1"/>
  <c r="I1162" i="1"/>
  <c r="G1171" i="1"/>
  <c r="I1164" i="1"/>
  <c r="G1173" i="1"/>
  <c r="I1166" i="1"/>
  <c r="G1174" i="1"/>
  <c r="I1167" i="1"/>
  <c r="G1180" i="1" l="1"/>
  <c r="I1173" i="1"/>
  <c r="G1176" i="1"/>
  <c r="I1169" i="1"/>
  <c r="G1184" i="1"/>
  <c r="I1177" i="1"/>
  <c r="G1181" i="1"/>
  <c r="I1174" i="1"/>
  <c r="G1178" i="1"/>
  <c r="I1171" i="1"/>
  <c r="G1175" i="1"/>
  <c r="I1168" i="1"/>
  <c r="G1179" i="1"/>
  <c r="I1172" i="1"/>
  <c r="G1188" i="1" l="1"/>
  <c r="I1181" i="1"/>
  <c r="G1182" i="1"/>
  <c r="I1175" i="1"/>
  <c r="G1183" i="1"/>
  <c r="I1176" i="1"/>
  <c r="G1186" i="1"/>
  <c r="I1179" i="1"/>
  <c r="G1185" i="1"/>
  <c r="I1178" i="1"/>
  <c r="G1191" i="1"/>
  <c r="I1184" i="1"/>
  <c r="G1187" i="1"/>
  <c r="I1180" i="1"/>
  <c r="G1193" i="1" l="1"/>
  <c r="I1186" i="1"/>
  <c r="G1198" i="1"/>
  <c r="I1191" i="1"/>
  <c r="G1189" i="1"/>
  <c r="I1182" i="1"/>
  <c r="G1194" i="1"/>
  <c r="I1187" i="1"/>
  <c r="G1192" i="1"/>
  <c r="I1185" i="1"/>
  <c r="G1190" i="1"/>
  <c r="I1183" i="1"/>
  <c r="G1195" i="1"/>
  <c r="I1188" i="1"/>
  <c r="G1197" i="1" l="1"/>
  <c r="I1190" i="1"/>
  <c r="G1201" i="1"/>
  <c r="I1194" i="1"/>
  <c r="G1205" i="1"/>
  <c r="I1198" i="1"/>
  <c r="G1202" i="1"/>
  <c r="I1195" i="1"/>
  <c r="G1199" i="1"/>
  <c r="I1192" i="1"/>
  <c r="G1196" i="1"/>
  <c r="I1189" i="1"/>
  <c r="G1200" i="1"/>
  <c r="I1193" i="1"/>
  <c r="G1209" i="1" l="1"/>
  <c r="I1202" i="1"/>
  <c r="G1203" i="1"/>
  <c r="I1196" i="1"/>
  <c r="G1208" i="1"/>
  <c r="I1201" i="1"/>
  <c r="G1207" i="1"/>
  <c r="I1200" i="1"/>
  <c r="G1206" i="1"/>
  <c r="I1199" i="1"/>
  <c r="G1212" i="1"/>
  <c r="I1205" i="1"/>
  <c r="G1204" i="1"/>
  <c r="I1197" i="1"/>
  <c r="G1214" i="1" l="1"/>
  <c r="I1207" i="1"/>
  <c r="G1219" i="1"/>
  <c r="I1212" i="1"/>
  <c r="G1210" i="1"/>
  <c r="I1203" i="1"/>
  <c r="G1211" i="1"/>
  <c r="I1204" i="1"/>
  <c r="G1213" i="1"/>
  <c r="I1206" i="1"/>
  <c r="G1215" i="1"/>
  <c r="I1208" i="1"/>
  <c r="G1216" i="1"/>
  <c r="I1209" i="1"/>
  <c r="G1222" i="1" l="1"/>
  <c r="I1215" i="1"/>
  <c r="G1218" i="1"/>
  <c r="I1211" i="1"/>
  <c r="G1226" i="1"/>
  <c r="I1219" i="1"/>
  <c r="G1223" i="1"/>
  <c r="I1216" i="1"/>
  <c r="G1220" i="1"/>
  <c r="I1213" i="1"/>
  <c r="G1217" i="1"/>
  <c r="I1210" i="1"/>
  <c r="G1221" i="1"/>
  <c r="I1214" i="1"/>
  <c r="G1224" i="1" l="1"/>
  <c r="I1217" i="1"/>
  <c r="G1225" i="1"/>
  <c r="I1218" i="1"/>
  <c r="G1230" i="1"/>
  <c r="I1223" i="1"/>
  <c r="G1228" i="1"/>
  <c r="I1221" i="1"/>
  <c r="G1227" i="1"/>
  <c r="I1220" i="1"/>
  <c r="G1233" i="1"/>
  <c r="I1226" i="1"/>
  <c r="G1229" i="1"/>
  <c r="I1222" i="1"/>
  <c r="G1240" i="1" l="1"/>
  <c r="I1233" i="1"/>
  <c r="G1235" i="1"/>
  <c r="I1228" i="1"/>
  <c r="G1232" i="1"/>
  <c r="I1225" i="1"/>
  <c r="G1236" i="1"/>
  <c r="I1229" i="1"/>
  <c r="G1234" i="1"/>
  <c r="I1227" i="1"/>
  <c r="G1237" i="1"/>
  <c r="I1230" i="1"/>
  <c r="G1231" i="1"/>
  <c r="I1224" i="1"/>
  <c r="G1244" i="1" l="1"/>
  <c r="I1237" i="1"/>
  <c r="G1243" i="1"/>
  <c r="I1236" i="1"/>
  <c r="G1242" i="1"/>
  <c r="I1235" i="1"/>
  <c r="G1238" i="1"/>
  <c r="I1231" i="1"/>
  <c r="G1241" i="1"/>
  <c r="I1234" i="1"/>
  <c r="G1239" i="1"/>
  <c r="I1232" i="1"/>
  <c r="G1247" i="1"/>
  <c r="I1240" i="1"/>
  <c r="G1245" i="1" l="1"/>
  <c r="I1238" i="1"/>
  <c r="G1246" i="1"/>
  <c r="I1239" i="1"/>
  <c r="G1250" i="1"/>
  <c r="I1243" i="1"/>
  <c r="G1254" i="1"/>
  <c r="I1247" i="1"/>
  <c r="G1248" i="1"/>
  <c r="I1241" i="1"/>
  <c r="G1249" i="1"/>
  <c r="I1242" i="1"/>
  <c r="G1251" i="1"/>
  <c r="I1244" i="1"/>
  <c r="G1261" i="1" l="1"/>
  <c r="I1254" i="1"/>
  <c r="G1256" i="1"/>
  <c r="I1249" i="1"/>
  <c r="G1253" i="1"/>
  <c r="I1246" i="1"/>
  <c r="G1258" i="1"/>
  <c r="I1251" i="1"/>
  <c r="G1255" i="1"/>
  <c r="I1248" i="1"/>
  <c r="G1257" i="1"/>
  <c r="I1250" i="1"/>
  <c r="G1252" i="1"/>
  <c r="I1245" i="1"/>
  <c r="G1264" i="1" l="1"/>
  <c r="I1257" i="1"/>
  <c r="G1265" i="1"/>
  <c r="I1258" i="1"/>
  <c r="G1263" i="1"/>
  <c r="I1256" i="1"/>
  <c r="G1259" i="1"/>
  <c r="I1252" i="1"/>
  <c r="G1262" i="1"/>
  <c r="I1255" i="1"/>
  <c r="G1260" i="1"/>
  <c r="I1253" i="1"/>
  <c r="G1268" i="1"/>
  <c r="I1261" i="1"/>
  <c r="G1267" i="1" l="1"/>
  <c r="I1260" i="1"/>
  <c r="G1266" i="1"/>
  <c r="I1259" i="1"/>
  <c r="G1272" i="1"/>
  <c r="I1265" i="1"/>
  <c r="G1275" i="1"/>
  <c r="I1268" i="1"/>
  <c r="G1269" i="1"/>
  <c r="I1262" i="1"/>
  <c r="G1270" i="1"/>
  <c r="I1263" i="1"/>
  <c r="G1271" i="1"/>
  <c r="I1264" i="1"/>
  <c r="G1273" i="1" l="1"/>
  <c r="I1266" i="1"/>
  <c r="G1277" i="1"/>
  <c r="I1270" i="1"/>
  <c r="G1282" i="1"/>
  <c r="I1275" i="1"/>
  <c r="G1278" i="1"/>
  <c r="I1271" i="1"/>
  <c r="G1276" i="1"/>
  <c r="I1269" i="1"/>
  <c r="G1279" i="1"/>
  <c r="I1272" i="1"/>
  <c r="G1274" i="1"/>
  <c r="I1267" i="1"/>
  <c r="G1285" i="1" l="1"/>
  <c r="I1278" i="1"/>
  <c r="G1286" i="1"/>
  <c r="I1279" i="1"/>
  <c r="G1284" i="1"/>
  <c r="I1277" i="1"/>
  <c r="G1281" i="1"/>
  <c r="I1274" i="1"/>
  <c r="G1283" i="1"/>
  <c r="I1276" i="1"/>
  <c r="G1289" i="1"/>
  <c r="I1282" i="1"/>
  <c r="G1280" i="1"/>
  <c r="I1273" i="1"/>
  <c r="G1288" i="1" l="1"/>
  <c r="I1281" i="1"/>
  <c r="G1296" i="1"/>
  <c r="G1293" i="1"/>
  <c r="I1286" i="1"/>
  <c r="G1287" i="1"/>
  <c r="I1280" i="1"/>
  <c r="G1290" i="1"/>
  <c r="I1283" i="1"/>
  <c r="G1291" i="1"/>
  <c r="I1284" i="1"/>
  <c r="G1292" i="1"/>
  <c r="I1285" i="1"/>
  <c r="G1298" i="1" l="1"/>
  <c r="G1294" i="1"/>
  <c r="I1287" i="1"/>
  <c r="G1303" i="1"/>
  <c r="I1296" i="1"/>
  <c r="G1299" i="1"/>
  <c r="G1297" i="1"/>
  <c r="G1300" i="1"/>
  <c r="G1295" i="1"/>
  <c r="I1288" i="1"/>
  <c r="G1307" i="1" l="1"/>
  <c r="I1300" i="1"/>
  <c r="G1306" i="1"/>
  <c r="I1299" i="1"/>
  <c r="G1301" i="1"/>
  <c r="G1302" i="1"/>
  <c r="G1304" i="1"/>
  <c r="I1297" i="1"/>
  <c r="G1310" i="1"/>
  <c r="I1303" i="1"/>
  <c r="G1305" i="1"/>
  <c r="I1298" i="1"/>
  <c r="G1309" i="1" l="1"/>
  <c r="I1302" i="1"/>
  <c r="G1317" i="1"/>
  <c r="I1310" i="1"/>
  <c r="G1313" i="1"/>
  <c r="I1306" i="1"/>
  <c r="G1312" i="1"/>
  <c r="I1305" i="1"/>
  <c r="G1311" i="1"/>
  <c r="I1304" i="1"/>
  <c r="G1308" i="1"/>
  <c r="I1301" i="1"/>
  <c r="G1314" i="1"/>
  <c r="I1307" i="1"/>
  <c r="G1324" i="1" l="1"/>
  <c r="I1317" i="1"/>
  <c r="G1315" i="1"/>
  <c r="I1308" i="1"/>
  <c r="G1319" i="1"/>
  <c r="I1312" i="1"/>
  <c r="G1321" i="1"/>
  <c r="I1314" i="1"/>
  <c r="G1318" i="1"/>
  <c r="I1311" i="1"/>
  <c r="G1320" i="1"/>
  <c r="I1313" i="1"/>
  <c r="G1316" i="1"/>
  <c r="I1309" i="1"/>
  <c r="G1328" i="1" l="1"/>
  <c r="I1321" i="1"/>
  <c r="G1327" i="1"/>
  <c r="I1320" i="1"/>
  <c r="G1322" i="1"/>
  <c r="I1315" i="1"/>
  <c r="G1323" i="1"/>
  <c r="I1316" i="1"/>
  <c r="G1325" i="1"/>
  <c r="I1318" i="1"/>
  <c r="G1326" i="1"/>
  <c r="I1319" i="1"/>
  <c r="G1331" i="1"/>
  <c r="I1324" i="1"/>
  <c r="G1330" i="1" l="1"/>
  <c r="I1323" i="1"/>
  <c r="G1333" i="1"/>
  <c r="I1326" i="1"/>
  <c r="G1334" i="1"/>
  <c r="I1327" i="1"/>
  <c r="G1338" i="1"/>
  <c r="I1331" i="1"/>
  <c r="G1332" i="1"/>
  <c r="I1325" i="1"/>
  <c r="G1329" i="1"/>
  <c r="I1322" i="1"/>
  <c r="G1335" i="1"/>
  <c r="I1328" i="1"/>
  <c r="G1336" i="1" l="1"/>
  <c r="I1329" i="1"/>
  <c r="G1340" i="1"/>
  <c r="I1333" i="1"/>
  <c r="G1345" i="1"/>
  <c r="I1338" i="1"/>
  <c r="G1342" i="1"/>
  <c r="I1335" i="1"/>
  <c r="G1339" i="1"/>
  <c r="I1332" i="1"/>
  <c r="G1341" i="1"/>
  <c r="I1334" i="1"/>
  <c r="G1337" i="1"/>
  <c r="I1330" i="1"/>
  <c r="G1349" i="1" l="1"/>
  <c r="I1342" i="1"/>
  <c r="G1348" i="1"/>
  <c r="I1341" i="1"/>
  <c r="G1347" i="1"/>
  <c r="I1340" i="1"/>
  <c r="G1344" i="1"/>
  <c r="I1337" i="1"/>
  <c r="G1346" i="1"/>
  <c r="I1339" i="1"/>
  <c r="G1352" i="1"/>
  <c r="I1345" i="1"/>
  <c r="G1343" i="1"/>
  <c r="I1336" i="1"/>
  <c r="G1355" i="1" l="1"/>
  <c r="I1348" i="1"/>
  <c r="G1359" i="1"/>
  <c r="I1352" i="1"/>
  <c r="G1351" i="1"/>
  <c r="I1344" i="1"/>
  <c r="G1350" i="1"/>
  <c r="I1343" i="1"/>
  <c r="G1353" i="1"/>
  <c r="I1346" i="1"/>
  <c r="G1354" i="1"/>
  <c r="I1347" i="1"/>
  <c r="G1356" i="1"/>
  <c r="I1349" i="1"/>
  <c r="G1361" i="1" l="1"/>
  <c r="I1354" i="1"/>
  <c r="G1357" i="1"/>
  <c r="I1350" i="1"/>
  <c r="G1366" i="1"/>
  <c r="I1359" i="1"/>
  <c r="G1363" i="1"/>
  <c r="I1356" i="1"/>
  <c r="G1360" i="1"/>
  <c r="I1353" i="1"/>
  <c r="G1358" i="1"/>
  <c r="I1351" i="1"/>
  <c r="G1362" i="1"/>
  <c r="I1355" i="1"/>
  <c r="G1370" i="1" l="1"/>
  <c r="I1363" i="1"/>
  <c r="G1365" i="1"/>
  <c r="I1358" i="1"/>
  <c r="G1364" i="1"/>
  <c r="I1357" i="1"/>
  <c r="G1369" i="1"/>
  <c r="I1362" i="1"/>
  <c r="G1367" i="1"/>
  <c r="I1360" i="1"/>
  <c r="G1373" i="1"/>
  <c r="I1366" i="1"/>
  <c r="G1368" i="1"/>
  <c r="I1361" i="1"/>
  <c r="G1372" i="1" l="1"/>
  <c r="I1365" i="1"/>
  <c r="G1380" i="1"/>
  <c r="I1373" i="1"/>
  <c r="G1376" i="1"/>
  <c r="I1369" i="1"/>
  <c r="G1375" i="1"/>
  <c r="I1368" i="1"/>
  <c r="G1374" i="1"/>
  <c r="I1367" i="1"/>
  <c r="G1371" i="1"/>
  <c r="I1364" i="1"/>
  <c r="G1377" i="1"/>
  <c r="I1370" i="1"/>
  <c r="G1382" i="1" l="1"/>
  <c r="I1375" i="1"/>
  <c r="G1378" i="1"/>
  <c r="I1371" i="1"/>
  <c r="G1387" i="1"/>
  <c r="I1380" i="1"/>
  <c r="G1384" i="1"/>
  <c r="I1377" i="1"/>
  <c r="G1381" i="1"/>
  <c r="I1374" i="1"/>
  <c r="G1383" i="1"/>
  <c r="I1376" i="1"/>
  <c r="G1379" i="1"/>
  <c r="I1372" i="1"/>
  <c r="G1390" i="1" l="1"/>
  <c r="I1383" i="1"/>
  <c r="G1391" i="1"/>
  <c r="I1384" i="1"/>
  <c r="G1385" i="1"/>
  <c r="I1378" i="1"/>
  <c r="G1386" i="1"/>
  <c r="I1379" i="1"/>
  <c r="G1388" i="1"/>
  <c r="I1381" i="1"/>
  <c r="G1394" i="1"/>
  <c r="I1387" i="1"/>
  <c r="G1389" i="1"/>
  <c r="I1382" i="1"/>
  <c r="G1398" i="1" l="1"/>
  <c r="I1391" i="1"/>
  <c r="G1401" i="1"/>
  <c r="I1394" i="1"/>
  <c r="G1393" i="1"/>
  <c r="I1386" i="1"/>
  <c r="G1396" i="1"/>
  <c r="I1389" i="1"/>
  <c r="G1395" i="1"/>
  <c r="I1388" i="1"/>
  <c r="G1392" i="1"/>
  <c r="I1385" i="1"/>
  <c r="G1397" i="1"/>
  <c r="I1390" i="1"/>
  <c r="G1403" i="1" l="1"/>
  <c r="I1396" i="1"/>
  <c r="G1399" i="1"/>
  <c r="I1392" i="1"/>
  <c r="G1408" i="1"/>
  <c r="I1401" i="1"/>
  <c r="G1404" i="1"/>
  <c r="I1397" i="1"/>
  <c r="G1402" i="1"/>
  <c r="I1395" i="1"/>
  <c r="G1400" i="1"/>
  <c r="I1393" i="1"/>
  <c r="G1405" i="1"/>
  <c r="I1398" i="1"/>
  <c r="G1406" i="1" l="1"/>
  <c r="I1399" i="1"/>
  <c r="G1407" i="1"/>
  <c r="I1400" i="1"/>
  <c r="G1411" i="1"/>
  <c r="I1404" i="1"/>
  <c r="G1412" i="1"/>
  <c r="I1405" i="1"/>
  <c r="G1409" i="1"/>
  <c r="I1402" i="1"/>
  <c r="G1415" i="1"/>
  <c r="I1408" i="1"/>
  <c r="G1410" i="1"/>
  <c r="I1403" i="1"/>
  <c r="G1419" i="1" l="1"/>
  <c r="I1412" i="1"/>
  <c r="G1422" i="1"/>
  <c r="I1415" i="1"/>
  <c r="G1414" i="1"/>
  <c r="I1407" i="1"/>
  <c r="G1417" i="1"/>
  <c r="I1410" i="1"/>
  <c r="G1416" i="1"/>
  <c r="I1409" i="1"/>
  <c r="G1418" i="1"/>
  <c r="I1411" i="1"/>
  <c r="G1413" i="1"/>
  <c r="I1406" i="1"/>
  <c r="G1424" i="1" l="1"/>
  <c r="I1417" i="1"/>
  <c r="G1425" i="1"/>
  <c r="I1418" i="1"/>
  <c r="G1429" i="1"/>
  <c r="I1422" i="1"/>
  <c r="G1420" i="1"/>
  <c r="I1413" i="1"/>
  <c r="G1423" i="1"/>
  <c r="I1416" i="1"/>
  <c r="G1421" i="1"/>
  <c r="I1414" i="1"/>
  <c r="G1426" i="1"/>
  <c r="I1419" i="1"/>
  <c r="G1427" i="1" l="1"/>
  <c r="I1420" i="1"/>
  <c r="G1428" i="1"/>
  <c r="I1421" i="1"/>
  <c r="G1432" i="1"/>
  <c r="I1425" i="1"/>
  <c r="G1433" i="1"/>
  <c r="I1426" i="1"/>
  <c r="G1430" i="1"/>
  <c r="I1423" i="1"/>
  <c r="G1436" i="1"/>
  <c r="I1429" i="1"/>
  <c r="G1431" i="1"/>
  <c r="I1424" i="1"/>
  <c r="G1443" i="1" l="1"/>
  <c r="I1436" i="1"/>
  <c r="G1440" i="1"/>
  <c r="I1433" i="1"/>
  <c r="G1435" i="1"/>
  <c r="I1428" i="1"/>
  <c r="G1438" i="1"/>
  <c r="I1431" i="1"/>
  <c r="G1437" i="1"/>
  <c r="I1430" i="1"/>
  <c r="G1439" i="1"/>
  <c r="I1432" i="1"/>
  <c r="G1434" i="1"/>
  <c r="I1427" i="1"/>
  <c r="G1447" i="1" l="1"/>
  <c r="I1440" i="1"/>
  <c r="G1446" i="1"/>
  <c r="I1439" i="1"/>
  <c r="G1445" i="1"/>
  <c r="I1438" i="1"/>
  <c r="G1441" i="1"/>
  <c r="I1434" i="1"/>
  <c r="G1444" i="1"/>
  <c r="I1437" i="1"/>
  <c r="G1442" i="1"/>
  <c r="I1435" i="1"/>
  <c r="G1450" i="1"/>
  <c r="I1443" i="1"/>
  <c r="G1448" i="1" l="1"/>
  <c r="I1441" i="1"/>
  <c r="G1449" i="1"/>
  <c r="I1442" i="1"/>
  <c r="G1453" i="1"/>
  <c r="I1446" i="1"/>
  <c r="G1457" i="1"/>
  <c r="I1450" i="1"/>
  <c r="G1451" i="1"/>
  <c r="I1444" i="1"/>
  <c r="G1452" i="1"/>
  <c r="I1445" i="1"/>
  <c r="G1454" i="1"/>
  <c r="I1447" i="1"/>
  <c r="G1464" i="1" l="1"/>
  <c r="I1457" i="1"/>
  <c r="G1459" i="1"/>
  <c r="I1452" i="1"/>
  <c r="G1456" i="1"/>
  <c r="I1449" i="1"/>
  <c r="G1461" i="1"/>
  <c r="I1454" i="1"/>
  <c r="G1458" i="1"/>
  <c r="I1451" i="1"/>
  <c r="G1460" i="1"/>
  <c r="I1453" i="1"/>
  <c r="G1455" i="1"/>
  <c r="I1448" i="1"/>
  <c r="G1468" i="1" l="1"/>
  <c r="G1467" i="1"/>
  <c r="G1466" i="1"/>
  <c r="G1462" i="1"/>
  <c r="I1455" i="1"/>
  <c r="G1465" i="1"/>
  <c r="G1463" i="1"/>
  <c r="G1471" i="1"/>
  <c r="G1470" i="1" l="1"/>
  <c r="G1474" i="1"/>
  <c r="G1469" i="1"/>
  <c r="G1478" i="1"/>
  <c r="G1472" i="1"/>
  <c r="G1473" i="1"/>
  <c r="G1475" i="1"/>
  <c r="G1480" i="1" l="1"/>
  <c r="G1485" i="1"/>
  <c r="I1478" i="1"/>
  <c r="G1481" i="1"/>
  <c r="G1482" i="1"/>
  <c r="G1479" i="1"/>
  <c r="G1476" i="1"/>
  <c r="G1477" i="1"/>
  <c r="G1483" i="1" l="1"/>
  <c r="G1489" i="1"/>
  <c r="I1482" i="1"/>
  <c r="G1492" i="1"/>
  <c r="I1485" i="1"/>
  <c r="G1484" i="1"/>
  <c r="I1477" i="1"/>
  <c r="G1486" i="1"/>
  <c r="I1479" i="1"/>
  <c r="G1488" i="1"/>
  <c r="I1481" i="1"/>
  <c r="G1487" i="1"/>
  <c r="I1480" i="1"/>
  <c r="G1495" i="1" l="1"/>
  <c r="I1488" i="1"/>
  <c r="G1491" i="1"/>
  <c r="I1484" i="1"/>
  <c r="G1496" i="1"/>
  <c r="I1489" i="1"/>
  <c r="G1494" i="1"/>
  <c r="I1487" i="1"/>
  <c r="G1493" i="1"/>
  <c r="I1486" i="1"/>
  <c r="G1499" i="1"/>
  <c r="I1492" i="1"/>
  <c r="G1490" i="1"/>
  <c r="I1483" i="1"/>
  <c r="G1506" i="1" l="1"/>
  <c r="I1499" i="1"/>
  <c r="G1501" i="1"/>
  <c r="I1494" i="1"/>
  <c r="G1498" i="1"/>
  <c r="I1491" i="1"/>
  <c r="G1497" i="1"/>
  <c r="I1490" i="1"/>
  <c r="G1500" i="1"/>
  <c r="I1493" i="1"/>
  <c r="G1503" i="1"/>
  <c r="I1496" i="1"/>
  <c r="G1502" i="1"/>
  <c r="I1495" i="1"/>
  <c r="G1504" i="1" l="1"/>
  <c r="I1497" i="1"/>
  <c r="G1510" i="1"/>
  <c r="I1503" i="1"/>
  <c r="G1508" i="1"/>
  <c r="I1501" i="1"/>
  <c r="G1509" i="1"/>
  <c r="I1502" i="1"/>
  <c r="G1507" i="1"/>
  <c r="I1500" i="1"/>
  <c r="G1505" i="1"/>
  <c r="I1498" i="1"/>
  <c r="G1513" i="1"/>
  <c r="I1506" i="1"/>
  <c r="G1516" i="1" l="1"/>
  <c r="I1509" i="1"/>
  <c r="G1512" i="1"/>
  <c r="I1505" i="1"/>
  <c r="G1517" i="1"/>
  <c r="I1510" i="1"/>
  <c r="G1520" i="1"/>
  <c r="I1513" i="1"/>
  <c r="G1514" i="1"/>
  <c r="I1507" i="1"/>
  <c r="G1515" i="1"/>
  <c r="I1508" i="1"/>
  <c r="G1511" i="1"/>
  <c r="I1504" i="1"/>
  <c r="G1527" i="1" l="1"/>
  <c r="I1520" i="1"/>
  <c r="G1522" i="1"/>
  <c r="I1515" i="1"/>
  <c r="G1519" i="1"/>
  <c r="I1512" i="1"/>
  <c r="G1518" i="1"/>
  <c r="I1511" i="1"/>
  <c r="G1521" i="1"/>
  <c r="I1514" i="1"/>
  <c r="G1524" i="1"/>
  <c r="I1517" i="1"/>
  <c r="G1523" i="1"/>
  <c r="I1516" i="1"/>
  <c r="G1531" i="1" l="1"/>
  <c r="I1524" i="1"/>
  <c r="G1525" i="1"/>
  <c r="I1518" i="1"/>
  <c r="G1529" i="1"/>
  <c r="I1522" i="1"/>
  <c r="G1530" i="1"/>
  <c r="I1523" i="1"/>
  <c r="G1528" i="1"/>
  <c r="I1521" i="1"/>
  <c r="G1526" i="1"/>
  <c r="I1519" i="1"/>
  <c r="G1534" i="1"/>
  <c r="I1527" i="1"/>
  <c r="G1533" i="1" l="1"/>
  <c r="I1526" i="1"/>
  <c r="G1537" i="1"/>
  <c r="I1530" i="1"/>
  <c r="G1532" i="1"/>
  <c r="I1525" i="1"/>
  <c r="G1541" i="1"/>
  <c r="I1534" i="1"/>
  <c r="G1535" i="1"/>
  <c r="I1528" i="1"/>
  <c r="G1536" i="1"/>
  <c r="I1529" i="1"/>
  <c r="G1538" i="1"/>
  <c r="I1531" i="1"/>
  <c r="G1543" i="1" l="1"/>
  <c r="I1536" i="1"/>
  <c r="G1548" i="1"/>
  <c r="I1541" i="1"/>
  <c r="G1544" i="1"/>
  <c r="I1537" i="1"/>
  <c r="G1545" i="1"/>
  <c r="I1538" i="1"/>
  <c r="G1542" i="1"/>
  <c r="I1535" i="1"/>
  <c r="G1539" i="1"/>
  <c r="I1532" i="1"/>
  <c r="G1540" i="1"/>
  <c r="I1533" i="1"/>
  <c r="G1546" i="1" l="1"/>
  <c r="I1539" i="1"/>
  <c r="G1552" i="1"/>
  <c r="I1545" i="1"/>
  <c r="G1555" i="1"/>
  <c r="I1548" i="1"/>
  <c r="G1547" i="1"/>
  <c r="I1540" i="1"/>
  <c r="G1549" i="1"/>
  <c r="I1542" i="1"/>
  <c r="G1551" i="1"/>
  <c r="I1544" i="1"/>
  <c r="G1550" i="1"/>
  <c r="I1543" i="1"/>
  <c r="G1554" i="1" l="1"/>
  <c r="I1547" i="1"/>
  <c r="G1558" i="1"/>
  <c r="I1551" i="1"/>
  <c r="G1559" i="1"/>
  <c r="I1552" i="1"/>
  <c r="G1557" i="1"/>
  <c r="I1550" i="1"/>
  <c r="G1556" i="1"/>
  <c r="I1549" i="1"/>
  <c r="G1562" i="1"/>
  <c r="I1555" i="1"/>
  <c r="G1553" i="1"/>
  <c r="I1546" i="1"/>
  <c r="G1564" i="1" l="1"/>
  <c r="I1557" i="1"/>
  <c r="G1569" i="1"/>
  <c r="I1562" i="1"/>
  <c r="G1565" i="1"/>
  <c r="I1558" i="1"/>
  <c r="G1560" i="1"/>
  <c r="I1553" i="1"/>
  <c r="G1563" i="1"/>
  <c r="I1556" i="1"/>
  <c r="G1566" i="1"/>
  <c r="I1559" i="1"/>
  <c r="G1561" i="1"/>
  <c r="I1554" i="1"/>
  <c r="G1573" i="1" l="1"/>
  <c r="I1566" i="1"/>
  <c r="G1567" i="1"/>
  <c r="I1560" i="1"/>
  <c r="G1568" i="1"/>
  <c r="I1561" i="1"/>
  <c r="G1570" i="1"/>
  <c r="I1563" i="1"/>
  <c r="G1572" i="1"/>
  <c r="I1565" i="1"/>
  <c r="G1576" i="1"/>
  <c r="I1569" i="1"/>
  <c r="G1571" i="1"/>
  <c r="I1564" i="1"/>
  <c r="G1577" i="1" l="1"/>
  <c r="I1570" i="1"/>
  <c r="G1583" i="1"/>
  <c r="I1576" i="1"/>
  <c r="G1574" i="1"/>
  <c r="I1567" i="1"/>
  <c r="G1578" i="1"/>
  <c r="I1571" i="1"/>
  <c r="G1579" i="1"/>
  <c r="I1572" i="1"/>
  <c r="G1575" i="1"/>
  <c r="I1568" i="1"/>
  <c r="G1580" i="1"/>
  <c r="I1573" i="1"/>
  <c r="G1582" i="1" l="1"/>
  <c r="I1575" i="1"/>
  <c r="G1590" i="1"/>
  <c r="I1583" i="1"/>
  <c r="G1585" i="1"/>
  <c r="I1578" i="1"/>
  <c r="G1587" i="1"/>
  <c r="I1580" i="1"/>
  <c r="G1586" i="1"/>
  <c r="I1579" i="1"/>
  <c r="G1581" i="1"/>
  <c r="I1574" i="1"/>
  <c r="G1584" i="1"/>
  <c r="I1577" i="1"/>
  <c r="G1588" i="1" l="1"/>
  <c r="I1581" i="1"/>
  <c r="G1594" i="1"/>
  <c r="I1587" i="1"/>
  <c r="G1597" i="1"/>
  <c r="I1590" i="1"/>
  <c r="G1591" i="1"/>
  <c r="I1584" i="1"/>
  <c r="G1593" i="1"/>
  <c r="I1586" i="1"/>
  <c r="G1592" i="1"/>
  <c r="I1585" i="1"/>
  <c r="G1589" i="1"/>
  <c r="I1582" i="1"/>
  <c r="G1598" i="1" l="1"/>
  <c r="I1591" i="1"/>
  <c r="G1599" i="1"/>
  <c r="I1592" i="1"/>
  <c r="G1601" i="1"/>
  <c r="I1594" i="1"/>
  <c r="G1596" i="1"/>
  <c r="I1589" i="1"/>
  <c r="G1600" i="1"/>
  <c r="I1593" i="1"/>
  <c r="G1604" i="1"/>
  <c r="I1597" i="1"/>
  <c r="G1595" i="1"/>
  <c r="I1588" i="1"/>
  <c r="G1603" i="1" l="1"/>
  <c r="I1596" i="1"/>
  <c r="G1611" i="1"/>
  <c r="I1604" i="1"/>
  <c r="G1606" i="1"/>
  <c r="I1599" i="1"/>
  <c r="G1602" i="1"/>
  <c r="I1595" i="1"/>
  <c r="G1607" i="1"/>
  <c r="I1600" i="1"/>
  <c r="G1608" i="1"/>
  <c r="I1601" i="1"/>
  <c r="G1605" i="1"/>
  <c r="I1598" i="1"/>
  <c r="G1609" i="1" l="1"/>
  <c r="I1602" i="1"/>
  <c r="G1615" i="1"/>
  <c r="I1608" i="1"/>
  <c r="G1618" i="1"/>
  <c r="I1611" i="1"/>
  <c r="G1612" i="1"/>
  <c r="I1605" i="1"/>
  <c r="G1614" i="1"/>
  <c r="I1607" i="1"/>
  <c r="G1613" i="1"/>
  <c r="I1606" i="1"/>
  <c r="G1610" i="1"/>
  <c r="I1603" i="1"/>
  <c r="G1620" i="1" l="1"/>
  <c r="I1613" i="1"/>
  <c r="G1619" i="1"/>
  <c r="I1612" i="1"/>
  <c r="G1622" i="1"/>
  <c r="I1615" i="1"/>
  <c r="G1617" i="1"/>
  <c r="I1610" i="1"/>
  <c r="G1621" i="1"/>
  <c r="I1614" i="1"/>
  <c r="G1625" i="1"/>
  <c r="I1618" i="1"/>
  <c r="G1616" i="1"/>
  <c r="I1609" i="1"/>
  <c r="G1624" i="1" l="1"/>
  <c r="I1617" i="1"/>
  <c r="G1632" i="1"/>
  <c r="I1625" i="1"/>
  <c r="G1626" i="1"/>
  <c r="I1619" i="1"/>
  <c r="G1623" i="1"/>
  <c r="I1616" i="1"/>
  <c r="G1628" i="1"/>
  <c r="I1621" i="1"/>
  <c r="G1629" i="1"/>
  <c r="I1622" i="1"/>
  <c r="G1627" i="1"/>
  <c r="I1620" i="1"/>
  <c r="G1630" i="1" l="1"/>
  <c r="I1623" i="1"/>
  <c r="G1636" i="1"/>
  <c r="I1629" i="1"/>
  <c r="G1639" i="1"/>
  <c r="I1632" i="1"/>
  <c r="G1634" i="1"/>
  <c r="I1627" i="1"/>
  <c r="G1635" i="1"/>
  <c r="I1628" i="1"/>
  <c r="G1633" i="1"/>
  <c r="I1626" i="1"/>
  <c r="G1631" i="1"/>
  <c r="I1624" i="1"/>
  <c r="G1641" i="1" l="1"/>
  <c r="I1634" i="1"/>
  <c r="G1640" i="1"/>
  <c r="I1633" i="1"/>
  <c r="G1643" i="1"/>
  <c r="I1636" i="1"/>
  <c r="G1638" i="1"/>
  <c r="I1631" i="1"/>
  <c r="G1642" i="1"/>
  <c r="I1635" i="1"/>
  <c r="G1646" i="1"/>
  <c r="I1639" i="1"/>
  <c r="G1637" i="1"/>
  <c r="I1630" i="1"/>
  <c r="G1647" i="1" l="1"/>
  <c r="I1640" i="1"/>
  <c r="G1653" i="1"/>
  <c r="I1646" i="1"/>
  <c r="G1645" i="1"/>
  <c r="I1638" i="1"/>
  <c r="G1644" i="1"/>
  <c r="I1637" i="1"/>
  <c r="G1649" i="1"/>
  <c r="I1642" i="1"/>
  <c r="G1650" i="1"/>
  <c r="I1643" i="1"/>
  <c r="G1648" i="1"/>
  <c r="I1641" i="1"/>
  <c r="G1660" i="1" l="1"/>
  <c r="I1653" i="1"/>
  <c r="G1657" i="1"/>
  <c r="I1650" i="1"/>
  <c r="G1651" i="1"/>
  <c r="I1644" i="1"/>
  <c r="G1655" i="1"/>
  <c r="I1648" i="1"/>
  <c r="G1656" i="1"/>
  <c r="I1649" i="1"/>
  <c r="G1652" i="1"/>
  <c r="I1645" i="1"/>
  <c r="G1654" i="1"/>
  <c r="I1647" i="1"/>
  <c r="G1662" i="1" l="1"/>
  <c r="G1659" i="1"/>
  <c r="I1652" i="1"/>
  <c r="G1664" i="1"/>
  <c r="G1661" i="1"/>
  <c r="G1663" i="1"/>
  <c r="G1658" i="1"/>
  <c r="I1651" i="1"/>
  <c r="G1667" i="1"/>
  <c r="G1665" i="1" l="1"/>
  <c r="G1668" i="1"/>
  <c r="I1661" i="1"/>
  <c r="G1666" i="1"/>
  <c r="G1674" i="1"/>
  <c r="I1667" i="1"/>
  <c r="G1670" i="1"/>
  <c r="I1663" i="1"/>
  <c r="G1671" i="1"/>
  <c r="I1664" i="1"/>
  <c r="G1669" i="1"/>
  <c r="I1662" i="1"/>
  <c r="G1681" i="1" l="1"/>
  <c r="I1674" i="1"/>
  <c r="G1678" i="1"/>
  <c r="I1671" i="1"/>
  <c r="G1675" i="1"/>
  <c r="I1668" i="1"/>
  <c r="G1676" i="1"/>
  <c r="I1669" i="1"/>
  <c r="G1677" i="1"/>
  <c r="I1670" i="1"/>
  <c r="G1673" i="1"/>
  <c r="I1666" i="1"/>
  <c r="G1672" i="1"/>
  <c r="I1665" i="1"/>
  <c r="G1680" i="1" l="1"/>
  <c r="I1673" i="1"/>
  <c r="G1683" i="1"/>
  <c r="I1676" i="1"/>
  <c r="G1685" i="1"/>
  <c r="I1678" i="1"/>
  <c r="G1679" i="1"/>
  <c r="I1672" i="1"/>
  <c r="G1684" i="1"/>
  <c r="I1677" i="1"/>
  <c r="G1682" i="1"/>
  <c r="I1675" i="1"/>
  <c r="G1688" i="1"/>
  <c r="I1681" i="1"/>
  <c r="G1689" i="1" l="1"/>
  <c r="I1682" i="1"/>
  <c r="G1686" i="1"/>
  <c r="I1679" i="1"/>
  <c r="G1690" i="1"/>
  <c r="I1683" i="1"/>
  <c r="G1695" i="1"/>
  <c r="I1688" i="1"/>
  <c r="G1691" i="1"/>
  <c r="I1684" i="1"/>
  <c r="G1692" i="1"/>
  <c r="I1685" i="1"/>
  <c r="G1687" i="1"/>
  <c r="I1680" i="1"/>
  <c r="G1699" i="1" l="1"/>
  <c r="I1692" i="1"/>
  <c r="G1702" i="1"/>
  <c r="I1695" i="1"/>
  <c r="G1693" i="1"/>
  <c r="I1686" i="1"/>
  <c r="G1694" i="1"/>
  <c r="I1687" i="1"/>
  <c r="G1698" i="1"/>
  <c r="I1691" i="1"/>
  <c r="G1697" i="1"/>
  <c r="I1690" i="1"/>
  <c r="G1696" i="1"/>
  <c r="I1689" i="1"/>
  <c r="G1701" i="1" l="1"/>
  <c r="I1694" i="1"/>
  <c r="G1704" i="1"/>
  <c r="I1697" i="1"/>
  <c r="G1709" i="1"/>
  <c r="I1702" i="1"/>
  <c r="G1703" i="1"/>
  <c r="I1696" i="1"/>
  <c r="G1705" i="1"/>
  <c r="I1698" i="1"/>
  <c r="G1700" i="1"/>
  <c r="I1693" i="1"/>
  <c r="G1706" i="1"/>
  <c r="I1699" i="1"/>
  <c r="G1710" i="1" l="1"/>
  <c r="I1703" i="1"/>
  <c r="G1707" i="1"/>
  <c r="I1700" i="1"/>
  <c r="G1711" i="1"/>
  <c r="I1704" i="1"/>
  <c r="G1713" i="1"/>
  <c r="I1706" i="1"/>
  <c r="G1712" i="1"/>
  <c r="I1705" i="1"/>
  <c r="G1716" i="1"/>
  <c r="I1709" i="1"/>
  <c r="G1708" i="1"/>
  <c r="I1701" i="1"/>
  <c r="G1720" i="1" l="1"/>
  <c r="I1713" i="1"/>
  <c r="G1723" i="1"/>
  <c r="I1716" i="1"/>
  <c r="G1714" i="1"/>
  <c r="I1707" i="1"/>
  <c r="G1715" i="1"/>
  <c r="I1708" i="1"/>
  <c r="G1719" i="1"/>
  <c r="I1712" i="1"/>
  <c r="G1718" i="1"/>
  <c r="I1711" i="1"/>
  <c r="G1717" i="1"/>
  <c r="I1710" i="1"/>
  <c r="G1725" i="1" l="1"/>
  <c r="I1718" i="1"/>
  <c r="G1730" i="1"/>
  <c r="I1723" i="1"/>
  <c r="G1722" i="1"/>
  <c r="I1715" i="1"/>
  <c r="G1724" i="1"/>
  <c r="I1717" i="1"/>
  <c r="G1726" i="1"/>
  <c r="I1719" i="1"/>
  <c r="G1721" i="1"/>
  <c r="I1714" i="1"/>
  <c r="G1727" i="1"/>
  <c r="I1720" i="1"/>
  <c r="G1731" i="1" l="1"/>
  <c r="I1724" i="1"/>
  <c r="G1728" i="1"/>
  <c r="I1721" i="1"/>
  <c r="G1737" i="1"/>
  <c r="I1730" i="1"/>
  <c r="G1734" i="1"/>
  <c r="I1727" i="1"/>
  <c r="G1733" i="1"/>
  <c r="I1726" i="1"/>
  <c r="G1729" i="1"/>
  <c r="I1722" i="1"/>
  <c r="G1732" i="1"/>
  <c r="I1725" i="1"/>
  <c r="G1736" i="1" l="1"/>
  <c r="I1729" i="1"/>
  <c r="G1741" i="1"/>
  <c r="I1734" i="1"/>
  <c r="G1735" i="1"/>
  <c r="I1728" i="1"/>
  <c r="G1739" i="1"/>
  <c r="I1732" i="1"/>
  <c r="G1740" i="1"/>
  <c r="I1733" i="1"/>
  <c r="G1744" i="1"/>
  <c r="I1737" i="1"/>
  <c r="G1738" i="1"/>
  <c r="I1731" i="1"/>
  <c r="G1746" i="1" l="1"/>
  <c r="I1739" i="1"/>
  <c r="G1751" i="1"/>
  <c r="I1744" i="1"/>
  <c r="G1748" i="1"/>
  <c r="I1741" i="1"/>
  <c r="G1745" i="1"/>
  <c r="I1738" i="1"/>
  <c r="G1747" i="1"/>
  <c r="I1740" i="1"/>
  <c r="G1742" i="1"/>
  <c r="I1735" i="1"/>
  <c r="G1743" i="1"/>
  <c r="I1736" i="1"/>
  <c r="G1752" i="1" l="1"/>
  <c r="I1745" i="1"/>
  <c r="G1749" i="1"/>
  <c r="I1742" i="1"/>
  <c r="G1758" i="1"/>
  <c r="I1751" i="1"/>
  <c r="G1750" i="1"/>
  <c r="I1743" i="1"/>
  <c r="G1754" i="1"/>
  <c r="I1747" i="1"/>
  <c r="G1755" i="1"/>
  <c r="I1748" i="1"/>
  <c r="G1753" i="1"/>
  <c r="I1746" i="1"/>
  <c r="G1757" i="1" l="1"/>
  <c r="I1750" i="1"/>
  <c r="G1762" i="1"/>
  <c r="I1755" i="1"/>
  <c r="G1756" i="1"/>
  <c r="I1749" i="1"/>
  <c r="G1760" i="1"/>
  <c r="I1753" i="1"/>
  <c r="G1761" i="1"/>
  <c r="I1754" i="1"/>
  <c r="G1765" i="1"/>
  <c r="I1758" i="1"/>
  <c r="G1759" i="1"/>
  <c r="I1752" i="1"/>
  <c r="G1767" i="1" l="1"/>
  <c r="I1760" i="1"/>
  <c r="G1772" i="1"/>
  <c r="I1765" i="1"/>
  <c r="G1769" i="1"/>
  <c r="I1762" i="1"/>
  <c r="G1766" i="1"/>
  <c r="I1759" i="1"/>
  <c r="G1768" i="1"/>
  <c r="I1761" i="1"/>
  <c r="G1763" i="1"/>
  <c r="I1756" i="1"/>
  <c r="G1764" i="1"/>
  <c r="I1757" i="1"/>
  <c r="G1770" i="1" l="1"/>
  <c r="I1763" i="1"/>
  <c r="G1779" i="1"/>
  <c r="I1772" i="1"/>
  <c r="G1773" i="1"/>
  <c r="I1766" i="1"/>
  <c r="G1771" i="1"/>
  <c r="I1764" i="1"/>
  <c r="G1775" i="1"/>
  <c r="I1768" i="1"/>
  <c r="G1776" i="1"/>
  <c r="I1769" i="1"/>
  <c r="G1774" i="1"/>
  <c r="I1767" i="1"/>
  <c r="G1783" i="1" l="1"/>
  <c r="I1776" i="1"/>
  <c r="G1778" i="1"/>
  <c r="I1771" i="1"/>
  <c r="G1786" i="1"/>
  <c r="I1779" i="1"/>
  <c r="G1781" i="1"/>
  <c r="I1774" i="1"/>
  <c r="G1782" i="1"/>
  <c r="I1775" i="1"/>
  <c r="G1780" i="1"/>
  <c r="I1773" i="1"/>
  <c r="G1777" i="1"/>
  <c r="I1770" i="1"/>
  <c r="G1787" i="1" l="1"/>
  <c r="I1780" i="1"/>
  <c r="G1785" i="1"/>
  <c r="I1778" i="1"/>
  <c r="G1788" i="1"/>
  <c r="I1781" i="1"/>
  <c r="G1784" i="1"/>
  <c r="I1777" i="1"/>
  <c r="G1789" i="1"/>
  <c r="I1782" i="1"/>
  <c r="G1793" i="1"/>
  <c r="I1786" i="1"/>
  <c r="G1790" i="1"/>
  <c r="I1783" i="1"/>
  <c r="G1791" i="1" l="1"/>
  <c r="I1784" i="1"/>
  <c r="G1800" i="1"/>
  <c r="I1793" i="1"/>
  <c r="G1792" i="1"/>
  <c r="I1785" i="1"/>
  <c r="G1797" i="1"/>
  <c r="I1790" i="1"/>
  <c r="G1796" i="1"/>
  <c r="I1789" i="1"/>
  <c r="G1795" i="1"/>
  <c r="I1788" i="1"/>
  <c r="G1794" i="1"/>
  <c r="I1787" i="1"/>
  <c r="G1804" i="1" l="1"/>
  <c r="I1797" i="1"/>
  <c r="G1802" i="1"/>
  <c r="I1795" i="1"/>
  <c r="G1807" i="1"/>
  <c r="I1800" i="1"/>
  <c r="G1801" i="1"/>
  <c r="I1794" i="1"/>
  <c r="G1803" i="1"/>
  <c r="I1796" i="1"/>
  <c r="G1799" i="1"/>
  <c r="I1792" i="1"/>
  <c r="G1798" i="1"/>
  <c r="I1791" i="1"/>
  <c r="G1806" i="1" l="1"/>
  <c r="I1799" i="1"/>
  <c r="G1808" i="1"/>
  <c r="I1801" i="1"/>
  <c r="G1809" i="1"/>
  <c r="I1802" i="1"/>
  <c r="G1805" i="1"/>
  <c r="I1798" i="1"/>
  <c r="G1810" i="1"/>
  <c r="I1803" i="1"/>
  <c r="G1814" i="1"/>
  <c r="I1807" i="1"/>
  <c r="G1811" i="1"/>
  <c r="I1804" i="1"/>
  <c r="G1812" i="1" l="1"/>
  <c r="I1805" i="1"/>
  <c r="G1821" i="1"/>
  <c r="I1814" i="1"/>
  <c r="G1815" i="1"/>
  <c r="I1808" i="1"/>
  <c r="G1818" i="1"/>
  <c r="I1811" i="1"/>
  <c r="G1817" i="1"/>
  <c r="I1810" i="1"/>
  <c r="G1816" i="1"/>
  <c r="I1809" i="1"/>
  <c r="G1813" i="1"/>
  <c r="I1806" i="1"/>
  <c r="G1828" i="1" l="1"/>
  <c r="I1821" i="1"/>
  <c r="G1823" i="1"/>
  <c r="I1816" i="1"/>
  <c r="G1825" i="1"/>
  <c r="I1818" i="1"/>
  <c r="G1820" i="1"/>
  <c r="I1813" i="1"/>
  <c r="G1824" i="1"/>
  <c r="I1817" i="1"/>
  <c r="G1822" i="1"/>
  <c r="I1815" i="1"/>
  <c r="G1819" i="1"/>
  <c r="I1812" i="1"/>
  <c r="G1827" i="1" l="1"/>
  <c r="I1820" i="1"/>
  <c r="G1829" i="1"/>
  <c r="G1830" i="1"/>
  <c r="G1826" i="1"/>
  <c r="I1819" i="1"/>
  <c r="G1831" i="1"/>
  <c r="G1832" i="1"/>
  <c r="G1835" i="1"/>
  <c r="G1839" i="1" l="1"/>
  <c r="G1836" i="1"/>
  <c r="G1833" i="1"/>
  <c r="G1842" i="1"/>
  <c r="G1838" i="1"/>
  <c r="G1837" i="1"/>
  <c r="G1834" i="1"/>
  <c r="G1843" i="1" l="1"/>
  <c r="G1844" i="1"/>
  <c r="G1849" i="1"/>
  <c r="I1842" i="1"/>
  <c r="G1841" i="1"/>
  <c r="G1845" i="1"/>
  <c r="G1840" i="1"/>
  <c r="G1846" i="1"/>
  <c r="G1847" i="1" l="1"/>
  <c r="I1840" i="1"/>
  <c r="G1851" i="1"/>
  <c r="I1844" i="1"/>
  <c r="G1848" i="1"/>
  <c r="G1853" i="1"/>
  <c r="I1846" i="1"/>
  <c r="G1852" i="1"/>
  <c r="I1845" i="1"/>
  <c r="G1856" i="1"/>
  <c r="I1849" i="1"/>
  <c r="G1850" i="1"/>
  <c r="I1843" i="1"/>
  <c r="G1863" i="1" l="1"/>
  <c r="I1856" i="1"/>
  <c r="G1858" i="1"/>
  <c r="I1851" i="1"/>
  <c r="G1860" i="1"/>
  <c r="I1853" i="1"/>
  <c r="G1857" i="1"/>
  <c r="I1850" i="1"/>
  <c r="G1859" i="1"/>
  <c r="I1852" i="1"/>
  <c r="G1855" i="1"/>
  <c r="I1848" i="1"/>
  <c r="G1854" i="1"/>
  <c r="I1847" i="1"/>
  <c r="G1862" i="1" l="1"/>
  <c r="I1855" i="1"/>
  <c r="G1864" i="1"/>
  <c r="I1857" i="1"/>
  <c r="G1865" i="1"/>
  <c r="I1858" i="1"/>
  <c r="G1861" i="1"/>
  <c r="I1854" i="1"/>
  <c r="G1866" i="1"/>
  <c r="I1859" i="1"/>
  <c r="G1867" i="1"/>
  <c r="I1860" i="1"/>
  <c r="G1870" i="1"/>
  <c r="I1863" i="1"/>
  <c r="G1874" i="1" l="1"/>
  <c r="I1867" i="1"/>
  <c r="G1868" i="1"/>
  <c r="I1861" i="1"/>
  <c r="G1871" i="1"/>
  <c r="I1864" i="1"/>
  <c r="G1877" i="1"/>
  <c r="I1870" i="1"/>
  <c r="G1873" i="1"/>
  <c r="I1866" i="1"/>
  <c r="G1872" i="1"/>
  <c r="I1865" i="1"/>
  <c r="G1869" i="1"/>
  <c r="I1862" i="1"/>
  <c r="G1879" i="1" l="1"/>
  <c r="I1872" i="1"/>
  <c r="G1875" i="1"/>
  <c r="I1868" i="1"/>
  <c r="G1884" i="1"/>
  <c r="I1877" i="1"/>
  <c r="G1876" i="1"/>
  <c r="I1869" i="1"/>
  <c r="G1880" i="1"/>
  <c r="I1873" i="1"/>
  <c r="G1878" i="1"/>
  <c r="I1871" i="1"/>
  <c r="G1881" i="1"/>
  <c r="I1874" i="1"/>
  <c r="G1882" i="1" l="1"/>
  <c r="I1875" i="1"/>
  <c r="G1885" i="1"/>
  <c r="I1878" i="1"/>
  <c r="G1883" i="1"/>
  <c r="I1876" i="1"/>
  <c r="G1888" i="1"/>
  <c r="I1881" i="1"/>
  <c r="G1887" i="1"/>
  <c r="I1880" i="1"/>
  <c r="G1891" i="1"/>
  <c r="I1884" i="1"/>
  <c r="G1886" i="1"/>
  <c r="I1879" i="1"/>
  <c r="G1892" i="1" l="1"/>
  <c r="I1885" i="1"/>
  <c r="G1898" i="1"/>
  <c r="I1891" i="1"/>
  <c r="G1895" i="1"/>
  <c r="I1888" i="1"/>
  <c r="G1893" i="1"/>
  <c r="I1886" i="1"/>
  <c r="G1894" i="1"/>
  <c r="I1887" i="1"/>
  <c r="G1890" i="1"/>
  <c r="I1883" i="1"/>
  <c r="G1889" i="1"/>
  <c r="I1882" i="1"/>
  <c r="G1900" i="1" l="1"/>
  <c r="I1893" i="1"/>
  <c r="G1897" i="1"/>
  <c r="I1890" i="1"/>
  <c r="G1905" i="1"/>
  <c r="I1898" i="1"/>
  <c r="G1896" i="1"/>
  <c r="I1889" i="1"/>
  <c r="G1901" i="1"/>
  <c r="I1894" i="1"/>
  <c r="G1902" i="1"/>
  <c r="I1895" i="1"/>
  <c r="G1899" i="1"/>
  <c r="I1892" i="1"/>
  <c r="G1909" i="1" l="1"/>
  <c r="I1902" i="1"/>
  <c r="G1903" i="1"/>
  <c r="I1896" i="1"/>
  <c r="G1904" i="1"/>
  <c r="I1897" i="1"/>
  <c r="G1906" i="1"/>
  <c r="I1899" i="1"/>
  <c r="G1908" i="1"/>
  <c r="I1901" i="1"/>
  <c r="G1912" i="1"/>
  <c r="I1905" i="1"/>
  <c r="G1907" i="1"/>
  <c r="I1900" i="1"/>
  <c r="G1910" i="1" l="1"/>
  <c r="I1903" i="1"/>
  <c r="G1919" i="1"/>
  <c r="I1912" i="1"/>
  <c r="G1913" i="1"/>
  <c r="I1906" i="1"/>
  <c r="G1914" i="1"/>
  <c r="I1907" i="1"/>
  <c r="G1915" i="1"/>
  <c r="I1908" i="1"/>
  <c r="G1911" i="1"/>
  <c r="I1904" i="1"/>
  <c r="G1916" i="1"/>
  <c r="I1909" i="1"/>
  <c r="G1918" i="1" l="1"/>
  <c r="I1911" i="1"/>
  <c r="G1921" i="1"/>
  <c r="I1914" i="1"/>
  <c r="G1926" i="1"/>
  <c r="I1919" i="1"/>
  <c r="G1923" i="1"/>
  <c r="I1916" i="1"/>
  <c r="G1922" i="1"/>
  <c r="I1915" i="1"/>
  <c r="G1920" i="1"/>
  <c r="I1913" i="1"/>
  <c r="G1917" i="1"/>
  <c r="I1910" i="1"/>
  <c r="G1927" i="1" l="1"/>
  <c r="I1920" i="1"/>
  <c r="G1930" i="1"/>
  <c r="I1923" i="1"/>
  <c r="G1928" i="1"/>
  <c r="I1921" i="1"/>
  <c r="G1924" i="1"/>
  <c r="I1917" i="1"/>
  <c r="G1929" i="1"/>
  <c r="I1922" i="1"/>
  <c r="G1933" i="1"/>
  <c r="I1926" i="1"/>
  <c r="G1925" i="1"/>
  <c r="I1918" i="1"/>
  <c r="G1940" i="1" l="1"/>
  <c r="I1933" i="1"/>
  <c r="G1931" i="1"/>
  <c r="I1924" i="1"/>
  <c r="G1937" i="1"/>
  <c r="I1930" i="1"/>
  <c r="G1932" i="1"/>
  <c r="I1925" i="1"/>
  <c r="G1936" i="1"/>
  <c r="I1929" i="1"/>
  <c r="G1935" i="1"/>
  <c r="I1928" i="1"/>
  <c r="G1934" i="1"/>
  <c r="I1927" i="1"/>
  <c r="G1939" i="1" l="1"/>
  <c r="I1932" i="1"/>
  <c r="G1942" i="1"/>
  <c r="I1935" i="1"/>
  <c r="G1938" i="1"/>
  <c r="I1931" i="1"/>
  <c r="G1941" i="1"/>
  <c r="I1934" i="1"/>
  <c r="G1943" i="1"/>
  <c r="I1936" i="1"/>
  <c r="G1944" i="1"/>
  <c r="I1937" i="1"/>
  <c r="G1947" i="1"/>
  <c r="I1940" i="1"/>
  <c r="G1951" i="1" l="1"/>
  <c r="I1944" i="1"/>
  <c r="G1948" i="1"/>
  <c r="I1941" i="1"/>
  <c r="G1949" i="1"/>
  <c r="I1942" i="1"/>
  <c r="G1954" i="1"/>
  <c r="I1947" i="1"/>
  <c r="G1950" i="1"/>
  <c r="I1943" i="1"/>
  <c r="G1945" i="1"/>
  <c r="I1938" i="1"/>
  <c r="G1946" i="1"/>
  <c r="I1939" i="1"/>
  <c r="G1952" i="1" l="1"/>
  <c r="I1945" i="1"/>
  <c r="G1961" i="1"/>
  <c r="I1954" i="1"/>
  <c r="G1955" i="1"/>
  <c r="I1948" i="1"/>
  <c r="G1953" i="1"/>
  <c r="I1946" i="1"/>
  <c r="G1957" i="1"/>
  <c r="I1950" i="1"/>
  <c r="G1956" i="1"/>
  <c r="I1949" i="1"/>
  <c r="G1958" i="1"/>
  <c r="I1951" i="1"/>
  <c r="G1960" i="1" l="1"/>
  <c r="I1953" i="1"/>
  <c r="G1963" i="1"/>
  <c r="I1956" i="1"/>
  <c r="G1968" i="1"/>
  <c r="I1961" i="1"/>
  <c r="G1965" i="1"/>
  <c r="I1958" i="1"/>
  <c r="G1964" i="1"/>
  <c r="I1957" i="1"/>
  <c r="G1962" i="1"/>
  <c r="I1955" i="1"/>
  <c r="G1959" i="1"/>
  <c r="I1952" i="1"/>
  <c r="G1969" i="1" l="1"/>
  <c r="I1962" i="1"/>
  <c r="G1970" i="1"/>
  <c r="I1963" i="1"/>
  <c r="G1972" i="1"/>
  <c r="I1965" i="1"/>
  <c r="G1966" i="1"/>
  <c r="I1959" i="1"/>
  <c r="G1971" i="1"/>
  <c r="I1964" i="1"/>
  <c r="G1975" i="1"/>
  <c r="I1968" i="1"/>
  <c r="G1967" i="1"/>
  <c r="I1960" i="1"/>
  <c r="G1977" i="1" l="1"/>
  <c r="I1970" i="1"/>
  <c r="G1982" i="1"/>
  <c r="I1975" i="1"/>
  <c r="G1973" i="1"/>
  <c r="I1966" i="1"/>
  <c r="G1974" i="1"/>
  <c r="I1967" i="1"/>
  <c r="G1978" i="1"/>
  <c r="I1971" i="1"/>
  <c r="G1979" i="1"/>
  <c r="I1972" i="1"/>
  <c r="G1976" i="1"/>
  <c r="I1969" i="1"/>
  <c r="G1989" i="1" l="1"/>
  <c r="I1982" i="1"/>
  <c r="G1986" i="1"/>
  <c r="I1979" i="1"/>
  <c r="G1981" i="1"/>
  <c r="I1974" i="1"/>
  <c r="G1983" i="1"/>
  <c r="I1976" i="1"/>
  <c r="G1985" i="1"/>
  <c r="I1978" i="1"/>
  <c r="G1980" i="1"/>
  <c r="I1973" i="1"/>
  <c r="G1984" i="1"/>
  <c r="I1977" i="1"/>
  <c r="G1987" i="1" l="1"/>
  <c r="I1980" i="1"/>
  <c r="G1990" i="1"/>
  <c r="I1983" i="1"/>
  <c r="G1993" i="1"/>
  <c r="I1986" i="1"/>
  <c r="G1991" i="1"/>
  <c r="I1984" i="1"/>
  <c r="G1992" i="1"/>
  <c r="I1985" i="1"/>
  <c r="G1988" i="1"/>
  <c r="I1981" i="1"/>
  <c r="G1996" i="1"/>
  <c r="I1989" i="1"/>
  <c r="G1998" i="1" l="1"/>
  <c r="I1991" i="1"/>
  <c r="G1995" i="1"/>
  <c r="I1988" i="1"/>
  <c r="G1997" i="1"/>
  <c r="I1990" i="1"/>
  <c r="G2003" i="1"/>
  <c r="I1996" i="1"/>
  <c r="G1999" i="1"/>
  <c r="I1992" i="1"/>
  <c r="G2000" i="1"/>
  <c r="I1993" i="1"/>
  <c r="G1994" i="1"/>
  <c r="I1987" i="1"/>
  <c r="G2010" i="1" l="1"/>
  <c r="I2003" i="1"/>
  <c r="G2007" i="1"/>
  <c r="I2000" i="1"/>
  <c r="G2002" i="1"/>
  <c r="I1995" i="1"/>
  <c r="G2001" i="1"/>
  <c r="I1994" i="1"/>
  <c r="G2006" i="1"/>
  <c r="I1999" i="1"/>
  <c r="G2004" i="1"/>
  <c r="I1997" i="1"/>
  <c r="G2005" i="1"/>
  <c r="I1998" i="1"/>
  <c r="G2011" i="1" l="1"/>
  <c r="I2004" i="1"/>
  <c r="G2008" i="1"/>
  <c r="I2001" i="1"/>
  <c r="G2014" i="1"/>
  <c r="I2007" i="1"/>
  <c r="G2012" i="1"/>
  <c r="I2005" i="1"/>
  <c r="G2013" i="1"/>
  <c r="I2006" i="1"/>
  <c r="G2009" i="1"/>
  <c r="I2002" i="1"/>
  <c r="G2017" i="1"/>
  <c r="I2010" i="1"/>
  <c r="G2016" i="1" l="1"/>
  <c r="I2009" i="1"/>
  <c r="G2019" i="1"/>
  <c r="I2012" i="1"/>
  <c r="G2015" i="1"/>
  <c r="I2008" i="1"/>
  <c r="G2024" i="1"/>
  <c r="I2017" i="1"/>
  <c r="G2020" i="1"/>
  <c r="I2013" i="1"/>
  <c r="G2021" i="1"/>
  <c r="I2014" i="1"/>
  <c r="G2018" i="1"/>
  <c r="I2011" i="1"/>
  <c r="G2031" i="1" l="1"/>
  <c r="G2028" i="1"/>
  <c r="G2026" i="1"/>
  <c r="I2019" i="1"/>
  <c r="G2025" i="1"/>
  <c r="I2018" i="1"/>
  <c r="G2027" i="1"/>
  <c r="G2022" i="1"/>
  <c r="I2015" i="1"/>
  <c r="G2023" i="1"/>
  <c r="I2016" i="1"/>
  <c r="G2029" i="1" l="1"/>
  <c r="G2032" i="1"/>
  <c r="G2035" i="1"/>
  <c r="I2028" i="1"/>
  <c r="G2030" i="1"/>
  <c r="G2034" i="1"/>
  <c r="I2027" i="1"/>
  <c r="G2033" i="1"/>
  <c r="G2038" i="1"/>
  <c r="I2031" i="1"/>
  <c r="G2037" i="1" l="1"/>
  <c r="I2030" i="1"/>
  <c r="G2040" i="1"/>
  <c r="I2033" i="1"/>
  <c r="G2039" i="1"/>
  <c r="I2032" i="1"/>
  <c r="G2045" i="1"/>
  <c r="I2038" i="1"/>
  <c r="G2041" i="1"/>
  <c r="I2034" i="1"/>
  <c r="G2042" i="1"/>
  <c r="I2035" i="1"/>
  <c r="G2036" i="1"/>
  <c r="I2029" i="1"/>
  <c r="G2052" i="1" l="1"/>
  <c r="I2045" i="1"/>
  <c r="G2049" i="1"/>
  <c r="I2042" i="1"/>
  <c r="G2047" i="1"/>
  <c r="I2040" i="1"/>
  <c r="G2043" i="1"/>
  <c r="I2036" i="1"/>
  <c r="G2048" i="1"/>
  <c r="I2041" i="1"/>
  <c r="G2046" i="1"/>
  <c r="I2039" i="1"/>
  <c r="G2044" i="1"/>
  <c r="I2037" i="1"/>
  <c r="G2053" i="1" l="1"/>
  <c r="I2046" i="1"/>
  <c r="G2050" i="1"/>
  <c r="I2043" i="1"/>
  <c r="G2056" i="1"/>
  <c r="I2049" i="1"/>
  <c r="G2051" i="1"/>
  <c r="I2044" i="1"/>
  <c r="G2055" i="1"/>
  <c r="I2048" i="1"/>
  <c r="G2054" i="1"/>
  <c r="I2047" i="1"/>
  <c r="G2059" i="1"/>
  <c r="I2052" i="1"/>
  <c r="G2061" i="1" l="1"/>
  <c r="I2054" i="1"/>
  <c r="G2057" i="1"/>
  <c r="I2050" i="1"/>
  <c r="G2058" i="1"/>
  <c r="I2051" i="1"/>
  <c r="G2066" i="1"/>
  <c r="I2059" i="1"/>
  <c r="G2062" i="1"/>
  <c r="I2055" i="1"/>
  <c r="G2063" i="1"/>
  <c r="I2056" i="1"/>
  <c r="G2060" i="1"/>
  <c r="I2053" i="1"/>
  <c r="G2070" i="1" l="1"/>
  <c r="I2063" i="1"/>
  <c r="G2073" i="1"/>
  <c r="I2066" i="1"/>
  <c r="G2064" i="1"/>
  <c r="I2057" i="1"/>
  <c r="G2067" i="1"/>
  <c r="I2060" i="1"/>
  <c r="G2069" i="1"/>
  <c r="I2062" i="1"/>
  <c r="G2065" i="1"/>
  <c r="I2058" i="1"/>
  <c r="G2068" i="1"/>
  <c r="I2061" i="1"/>
  <c r="G2074" i="1" l="1"/>
  <c r="I2067" i="1"/>
  <c r="G2072" i="1"/>
  <c r="I2065" i="1"/>
  <c r="G2080" i="1"/>
  <c r="I2073" i="1"/>
  <c r="G2075" i="1"/>
  <c r="I2068" i="1"/>
  <c r="G2076" i="1"/>
  <c r="I2069" i="1"/>
  <c r="G2071" i="1"/>
  <c r="I2064" i="1"/>
  <c r="G2077" i="1"/>
  <c r="I2070" i="1"/>
  <c r="G2078" i="1" l="1"/>
  <c r="I2071" i="1"/>
  <c r="G2082" i="1"/>
  <c r="I2075" i="1"/>
  <c r="G2079" i="1"/>
  <c r="I2072" i="1"/>
  <c r="G2084" i="1"/>
  <c r="I2077" i="1"/>
  <c r="G2083" i="1"/>
  <c r="I2076" i="1"/>
  <c r="G2087" i="1"/>
  <c r="I2080" i="1"/>
  <c r="G2081" i="1"/>
  <c r="I2074" i="1"/>
  <c r="G2091" i="1" l="1"/>
  <c r="I2084" i="1"/>
  <c r="G2094" i="1"/>
  <c r="I2087" i="1"/>
  <c r="G2089" i="1"/>
  <c r="I2082" i="1"/>
  <c r="G2088" i="1"/>
  <c r="I2081" i="1"/>
  <c r="G2090" i="1"/>
  <c r="I2083" i="1"/>
  <c r="G2086" i="1"/>
  <c r="I2079" i="1"/>
  <c r="G2085" i="1"/>
  <c r="I2078" i="1"/>
  <c r="G2093" i="1" l="1"/>
  <c r="I2086" i="1"/>
  <c r="G2095" i="1"/>
  <c r="I2088" i="1"/>
  <c r="G2101" i="1"/>
  <c r="I2094" i="1"/>
  <c r="G2092" i="1"/>
  <c r="I2085" i="1"/>
  <c r="G2097" i="1"/>
  <c r="I2090" i="1"/>
  <c r="G2096" i="1"/>
  <c r="I2089" i="1"/>
  <c r="G2098" i="1"/>
  <c r="I2091" i="1"/>
  <c r="G2103" i="1" l="1"/>
  <c r="I2096" i="1"/>
  <c r="G2099" i="1"/>
  <c r="I2092" i="1"/>
  <c r="G2102" i="1"/>
  <c r="I2095" i="1"/>
  <c r="G2105" i="1"/>
  <c r="I2098" i="1"/>
  <c r="G2104" i="1"/>
  <c r="I2097" i="1"/>
  <c r="G2108" i="1"/>
  <c r="I2101" i="1"/>
  <c r="G2100" i="1"/>
  <c r="I2093" i="1"/>
  <c r="G2112" i="1" l="1"/>
  <c r="I2105" i="1"/>
  <c r="G2115" i="1"/>
  <c r="I2108" i="1"/>
  <c r="G2106" i="1"/>
  <c r="I2099" i="1"/>
  <c r="G2107" i="1"/>
  <c r="I2100" i="1"/>
  <c r="G2111" i="1"/>
  <c r="I2104" i="1"/>
  <c r="G2109" i="1"/>
  <c r="I2102" i="1"/>
  <c r="G2110" i="1"/>
  <c r="I2103" i="1"/>
  <c r="G2114" i="1" l="1"/>
  <c r="I2107" i="1"/>
  <c r="G2116" i="1"/>
  <c r="I2109" i="1"/>
  <c r="G2122" i="1"/>
  <c r="I2115" i="1"/>
  <c r="G2117" i="1"/>
  <c r="I2110" i="1"/>
  <c r="G2118" i="1"/>
  <c r="I2111" i="1"/>
  <c r="G2113" i="1"/>
  <c r="I2106" i="1"/>
  <c r="G2119" i="1"/>
  <c r="I2112" i="1"/>
  <c r="G2124" i="1" l="1"/>
  <c r="I2117" i="1"/>
  <c r="G2120" i="1"/>
  <c r="I2113" i="1"/>
  <c r="G2123" i="1"/>
  <c r="I2116" i="1"/>
  <c r="G2126" i="1"/>
  <c r="I2119" i="1"/>
  <c r="G2125" i="1"/>
  <c r="I2118" i="1"/>
  <c r="G2129" i="1"/>
  <c r="I2122" i="1"/>
  <c r="G2121" i="1"/>
  <c r="I2114" i="1"/>
  <c r="G2133" i="1" l="1"/>
  <c r="I2126" i="1"/>
  <c r="G2136" i="1"/>
  <c r="I2129" i="1"/>
  <c r="G2127" i="1"/>
  <c r="I2120" i="1"/>
  <c r="G2128" i="1"/>
  <c r="I2121" i="1"/>
  <c r="G2132" i="1"/>
  <c r="I2125" i="1"/>
  <c r="G2130" i="1"/>
  <c r="I2123" i="1"/>
  <c r="G2131" i="1"/>
  <c r="I2124" i="1"/>
  <c r="G2135" i="1" l="1"/>
  <c r="I2128" i="1"/>
  <c r="G2137" i="1"/>
  <c r="I2130" i="1"/>
  <c r="G2143" i="1"/>
  <c r="I2136" i="1"/>
  <c r="G2138" i="1"/>
  <c r="I2131" i="1"/>
  <c r="G2139" i="1"/>
  <c r="I2132" i="1"/>
  <c r="G2134" i="1"/>
  <c r="I2127" i="1"/>
  <c r="G2140" i="1"/>
  <c r="I2133" i="1"/>
  <c r="G2144" i="1" l="1"/>
  <c r="I2137" i="1"/>
  <c r="G2141" i="1"/>
  <c r="I2134" i="1"/>
  <c r="G2145" i="1"/>
  <c r="I2138" i="1"/>
  <c r="G2147" i="1"/>
  <c r="I2140" i="1"/>
  <c r="G2146" i="1"/>
  <c r="I2139" i="1"/>
  <c r="G2150" i="1"/>
  <c r="I2143" i="1"/>
  <c r="G2142" i="1"/>
  <c r="I2135" i="1"/>
  <c r="G2157" i="1" l="1"/>
  <c r="I2150" i="1"/>
  <c r="G2154" i="1"/>
  <c r="I2147" i="1"/>
  <c r="G2148" i="1"/>
  <c r="I2141" i="1"/>
  <c r="G2149" i="1"/>
  <c r="I2142" i="1"/>
  <c r="G2153" i="1"/>
  <c r="I2146" i="1"/>
  <c r="G2152" i="1"/>
  <c r="I2145" i="1"/>
  <c r="G2151" i="1"/>
  <c r="I2144" i="1"/>
  <c r="G2161" i="1" l="1"/>
  <c r="I2154" i="1"/>
  <c r="G2159" i="1"/>
  <c r="I2152" i="1"/>
  <c r="G2156" i="1"/>
  <c r="I2149" i="1"/>
  <c r="G2158" i="1"/>
  <c r="I2151" i="1"/>
  <c r="G2160" i="1"/>
  <c r="I2153" i="1"/>
  <c r="G2155" i="1"/>
  <c r="I2148" i="1"/>
  <c r="G2164" i="1"/>
  <c r="I2157" i="1"/>
  <c r="G2165" i="1" l="1"/>
  <c r="I2158" i="1"/>
  <c r="G2162" i="1"/>
  <c r="I2155" i="1"/>
  <c r="G2166" i="1"/>
  <c r="I2159" i="1"/>
  <c r="G2171" i="1"/>
  <c r="I2164" i="1"/>
  <c r="G2167" i="1"/>
  <c r="I2160" i="1"/>
  <c r="G2163" i="1"/>
  <c r="I2156" i="1"/>
  <c r="G2168" i="1"/>
  <c r="I2161" i="1"/>
  <c r="G2170" i="1" l="1"/>
  <c r="I2163" i="1"/>
  <c r="G2178" i="1"/>
  <c r="I2171" i="1"/>
  <c r="G2169" i="1"/>
  <c r="I2162" i="1"/>
  <c r="G2175" i="1"/>
  <c r="I2168" i="1"/>
  <c r="G2174" i="1"/>
  <c r="I2167" i="1"/>
  <c r="G2173" i="1"/>
  <c r="I2166" i="1"/>
  <c r="G2172" i="1"/>
  <c r="I2165" i="1"/>
  <c r="G2182" i="1" l="1"/>
  <c r="I2175" i="1"/>
  <c r="G2180" i="1"/>
  <c r="I2173" i="1"/>
  <c r="G2185" i="1"/>
  <c r="I2178" i="1"/>
  <c r="G2179" i="1"/>
  <c r="I2172" i="1"/>
  <c r="G2181" i="1"/>
  <c r="I2174" i="1"/>
  <c r="G2176" i="1"/>
  <c r="I2169" i="1"/>
  <c r="G2177" i="1"/>
  <c r="I2170" i="1"/>
  <c r="G2186" i="1" l="1"/>
  <c r="I2179" i="1"/>
  <c r="G2183" i="1"/>
  <c r="I2176" i="1"/>
  <c r="G2187" i="1"/>
  <c r="I2180" i="1"/>
  <c r="G2184" i="1"/>
  <c r="I2177" i="1"/>
  <c r="G2188" i="1"/>
  <c r="I2181" i="1"/>
  <c r="G2192" i="1"/>
  <c r="I2185" i="1"/>
  <c r="G2189" i="1"/>
  <c r="I2182" i="1"/>
  <c r="G2199" i="1" l="1"/>
  <c r="I2192" i="1"/>
  <c r="G2191" i="1"/>
  <c r="I2184" i="1"/>
  <c r="G2190" i="1"/>
  <c r="I2183" i="1"/>
  <c r="G2196" i="1"/>
  <c r="G2195" i="1"/>
  <c r="G2194" i="1"/>
  <c r="G2193" i="1"/>
  <c r="I2186" i="1"/>
  <c r="G2203" i="1" l="1"/>
  <c r="G2201" i="1"/>
  <c r="G2198" i="1"/>
  <c r="G2200" i="1"/>
  <c r="G2202" i="1"/>
  <c r="G2197" i="1"/>
  <c r="G2206" i="1"/>
  <c r="G2204" i="1" l="1"/>
  <c r="G2207" i="1"/>
  <c r="G2208" i="1"/>
  <c r="G2213" i="1"/>
  <c r="G2209" i="1"/>
  <c r="G2205" i="1"/>
  <c r="G2210" i="1"/>
  <c r="G2220" i="1" l="1"/>
  <c r="I2213" i="1"/>
  <c r="G2212" i="1"/>
  <c r="G2214" i="1"/>
  <c r="G2217" i="1"/>
  <c r="I2210" i="1"/>
  <c r="G2216" i="1"/>
  <c r="I2209" i="1"/>
  <c r="G2215" i="1"/>
  <c r="I2208" i="1"/>
  <c r="G2211" i="1"/>
  <c r="G2224" i="1" l="1"/>
  <c r="I2217" i="1"/>
  <c r="G2222" i="1"/>
  <c r="I2215" i="1"/>
  <c r="G2219" i="1"/>
  <c r="I2212" i="1"/>
  <c r="G2218" i="1"/>
  <c r="I2211" i="1"/>
  <c r="G2223" i="1"/>
  <c r="I2216" i="1"/>
  <c r="G2221" i="1"/>
  <c r="I2214" i="1"/>
  <c r="G2227" i="1"/>
  <c r="I2220" i="1"/>
  <c r="G2229" i="1" l="1"/>
  <c r="I2222" i="1"/>
  <c r="G2228" i="1"/>
  <c r="I2221" i="1"/>
  <c r="G2225" i="1"/>
  <c r="I2218" i="1"/>
  <c r="G2234" i="1"/>
  <c r="I2227" i="1"/>
  <c r="G2230" i="1"/>
  <c r="I2223" i="1"/>
  <c r="G2226" i="1"/>
  <c r="I2219" i="1"/>
  <c r="G2231" i="1"/>
  <c r="I2224" i="1"/>
  <c r="G2241" i="1" l="1"/>
  <c r="I2234" i="1"/>
  <c r="G2233" i="1"/>
  <c r="I2226" i="1"/>
  <c r="G2235" i="1"/>
  <c r="I2228" i="1"/>
  <c r="G2238" i="1"/>
  <c r="I2231" i="1"/>
  <c r="G2237" i="1"/>
  <c r="I2230" i="1"/>
  <c r="G2232" i="1"/>
  <c r="I2225" i="1"/>
  <c r="G2236" i="1"/>
  <c r="I2229" i="1"/>
  <c r="G2239" i="1" l="1"/>
  <c r="I2232" i="1"/>
  <c r="G2245" i="1"/>
  <c r="I2238" i="1"/>
  <c r="G2240" i="1"/>
  <c r="I2233" i="1"/>
  <c r="G2243" i="1"/>
  <c r="I2236" i="1"/>
  <c r="G2244" i="1"/>
  <c r="I2237" i="1"/>
  <c r="G2242" i="1"/>
  <c r="I2235" i="1"/>
  <c r="G2248" i="1"/>
  <c r="I2241" i="1"/>
  <c r="G2250" i="1" l="1"/>
  <c r="I2243" i="1"/>
  <c r="G2249" i="1"/>
  <c r="I2242" i="1"/>
  <c r="G2252" i="1"/>
  <c r="I2245" i="1"/>
  <c r="G2255" i="1"/>
  <c r="I2248" i="1"/>
  <c r="G2251" i="1"/>
  <c r="I2244" i="1"/>
  <c r="G2247" i="1"/>
  <c r="I2240" i="1"/>
  <c r="G2246" i="1"/>
  <c r="I2239" i="1"/>
  <c r="G2254" i="1" l="1"/>
  <c r="I2247" i="1"/>
  <c r="G2262" i="1"/>
  <c r="I2255" i="1"/>
  <c r="G2256" i="1"/>
  <c r="I2249" i="1"/>
  <c r="G2253" i="1"/>
  <c r="I2246" i="1"/>
  <c r="G2258" i="1"/>
  <c r="I2251" i="1"/>
  <c r="G2259" i="1"/>
  <c r="I2252" i="1"/>
  <c r="G2257" i="1"/>
  <c r="I2250" i="1"/>
  <c r="G2266" i="1" l="1"/>
  <c r="I2259" i="1"/>
  <c r="G2260" i="1"/>
  <c r="I2253" i="1"/>
  <c r="G2269" i="1"/>
  <c r="I2262" i="1"/>
  <c r="G2264" i="1"/>
  <c r="I2257" i="1"/>
  <c r="G2265" i="1"/>
  <c r="I2258" i="1"/>
  <c r="G2263" i="1"/>
  <c r="I2256" i="1"/>
  <c r="G2261" i="1"/>
  <c r="I2254" i="1"/>
  <c r="G2270" i="1" l="1"/>
  <c r="I2263" i="1"/>
  <c r="G2271" i="1"/>
  <c r="I2264" i="1"/>
  <c r="G2267" i="1"/>
  <c r="I2260" i="1"/>
  <c r="G2268" i="1"/>
  <c r="I2261" i="1"/>
  <c r="G2272" i="1"/>
  <c r="I2265" i="1"/>
  <c r="G2276" i="1"/>
  <c r="I2269" i="1"/>
  <c r="G2273" i="1"/>
  <c r="I2266" i="1"/>
  <c r="G2275" i="1" l="1"/>
  <c r="I2268" i="1"/>
  <c r="G2283" i="1"/>
  <c r="I2276" i="1"/>
  <c r="G2278" i="1"/>
  <c r="I2271" i="1"/>
  <c r="G2280" i="1"/>
  <c r="I2273" i="1"/>
  <c r="G2279" i="1"/>
  <c r="I2272" i="1"/>
  <c r="G2274" i="1"/>
  <c r="I2267" i="1"/>
  <c r="G2277" i="1"/>
  <c r="I2270" i="1"/>
  <c r="G2281" i="1" l="1"/>
  <c r="I2274" i="1"/>
  <c r="G2290" i="1"/>
  <c r="I2283" i="1"/>
  <c r="G2287" i="1"/>
  <c r="I2280" i="1"/>
  <c r="G2284" i="1"/>
  <c r="I2277" i="1"/>
  <c r="G2286" i="1"/>
  <c r="I2279" i="1"/>
  <c r="G2285" i="1"/>
  <c r="I2278" i="1"/>
  <c r="G2282" i="1"/>
  <c r="I2275" i="1"/>
  <c r="G2291" i="1" l="1"/>
  <c r="I2284" i="1"/>
  <c r="G2292" i="1"/>
  <c r="I2285" i="1"/>
  <c r="G2297" i="1"/>
  <c r="I2290" i="1"/>
  <c r="G2289" i="1"/>
  <c r="I2282" i="1"/>
  <c r="G2293" i="1"/>
  <c r="I2286" i="1"/>
  <c r="G2294" i="1"/>
  <c r="I2287" i="1"/>
  <c r="G2288" i="1"/>
  <c r="I2281" i="1"/>
  <c r="G2296" i="1" l="1"/>
  <c r="I2289" i="1"/>
  <c r="G2301" i="1"/>
  <c r="I2294" i="1"/>
  <c r="G2299" i="1"/>
  <c r="I2292" i="1"/>
  <c r="G2295" i="1"/>
  <c r="I2288" i="1"/>
  <c r="G2300" i="1"/>
  <c r="I2293" i="1"/>
  <c r="G2304" i="1"/>
  <c r="I2297" i="1"/>
  <c r="G2298" i="1"/>
  <c r="I2291" i="1"/>
  <c r="G2302" i="1" l="1"/>
  <c r="I2295" i="1"/>
  <c r="G2311" i="1"/>
  <c r="I2304" i="1"/>
  <c r="G2308" i="1"/>
  <c r="I2301" i="1"/>
  <c r="G2305" i="1"/>
  <c r="I2298" i="1"/>
  <c r="G2307" i="1"/>
  <c r="I2300" i="1"/>
  <c r="G2306" i="1"/>
  <c r="I2299" i="1"/>
  <c r="G2303" i="1"/>
  <c r="I2296" i="1"/>
  <c r="G2312" i="1" l="1"/>
  <c r="I2305" i="1"/>
  <c r="G2313" i="1"/>
  <c r="I2306" i="1"/>
  <c r="G2318" i="1"/>
  <c r="I2311" i="1"/>
  <c r="G2310" i="1"/>
  <c r="I2303" i="1"/>
  <c r="G2314" i="1"/>
  <c r="I2307" i="1"/>
  <c r="G2315" i="1"/>
  <c r="I2308" i="1"/>
  <c r="G2309" i="1"/>
  <c r="I2302" i="1"/>
  <c r="G2317" i="1" l="1"/>
  <c r="I2310" i="1"/>
  <c r="G2322" i="1"/>
  <c r="I2315" i="1"/>
  <c r="G2320" i="1"/>
  <c r="I2313" i="1"/>
  <c r="G2316" i="1"/>
  <c r="I2309" i="1"/>
  <c r="G2321" i="1"/>
  <c r="I2314" i="1"/>
  <c r="G2325" i="1"/>
  <c r="I2318" i="1"/>
  <c r="G2319" i="1"/>
  <c r="I2312" i="1"/>
  <c r="G2323" i="1" l="1"/>
  <c r="I2316" i="1"/>
  <c r="G2332" i="1"/>
  <c r="I2325" i="1"/>
  <c r="G2329" i="1"/>
  <c r="I2322" i="1"/>
  <c r="G2326" i="1"/>
  <c r="I2319" i="1"/>
  <c r="G2328" i="1"/>
  <c r="I2321" i="1"/>
  <c r="G2327" i="1"/>
  <c r="I2320" i="1"/>
  <c r="G2324" i="1"/>
  <c r="I2317" i="1"/>
  <c r="G2334" i="1" l="1"/>
  <c r="I2327" i="1"/>
  <c r="G2333" i="1"/>
  <c r="I2326" i="1"/>
  <c r="G2339" i="1"/>
  <c r="I2332" i="1"/>
  <c r="G2331" i="1"/>
  <c r="I2324" i="1"/>
  <c r="G2335" i="1"/>
  <c r="I2328" i="1"/>
  <c r="G2336" i="1"/>
  <c r="I2329" i="1"/>
  <c r="G2330" i="1"/>
  <c r="I2323" i="1"/>
  <c r="G2343" i="1" l="1"/>
  <c r="I2336" i="1"/>
  <c r="G2338" i="1"/>
  <c r="I2331" i="1"/>
  <c r="G2340" i="1"/>
  <c r="I2333" i="1"/>
  <c r="G2337" i="1"/>
  <c r="I2330" i="1"/>
  <c r="G2342" i="1"/>
  <c r="I2335" i="1"/>
  <c r="G2346" i="1"/>
  <c r="I2339" i="1"/>
  <c r="G2341" i="1"/>
  <c r="I2334" i="1"/>
  <c r="G2344" i="1" l="1"/>
  <c r="I2337" i="1"/>
  <c r="G2353" i="1"/>
  <c r="I2346" i="1"/>
  <c r="G2345" i="1"/>
  <c r="I2338" i="1"/>
  <c r="G2348" i="1"/>
  <c r="I2341" i="1"/>
  <c r="G2349" i="1"/>
  <c r="I2342" i="1"/>
  <c r="G2347" i="1"/>
  <c r="I2340" i="1"/>
  <c r="G2350" i="1"/>
  <c r="I2343" i="1"/>
  <c r="G2355" i="1" l="1"/>
  <c r="I2348" i="1"/>
  <c r="G2354" i="1"/>
  <c r="I2347" i="1"/>
  <c r="G2360" i="1"/>
  <c r="I2353" i="1"/>
  <c r="G2357" i="1"/>
  <c r="I2350" i="1"/>
  <c r="G2356" i="1"/>
  <c r="I2349" i="1"/>
  <c r="G2352" i="1"/>
  <c r="I2345" i="1"/>
  <c r="G2351" i="1"/>
  <c r="I2344" i="1"/>
  <c r="G2359" i="1" l="1"/>
  <c r="I2352" i="1"/>
  <c r="G2364" i="1"/>
  <c r="I2357" i="1"/>
  <c r="G2361" i="1"/>
  <c r="I2354" i="1"/>
  <c r="G2358" i="1"/>
  <c r="I2351" i="1"/>
  <c r="G2363" i="1"/>
  <c r="I2356" i="1"/>
  <c r="G2367" i="1"/>
  <c r="I2360" i="1"/>
  <c r="G2362" i="1"/>
  <c r="I2355" i="1"/>
  <c r="G2374" i="1" l="1"/>
  <c r="I2367" i="1"/>
  <c r="G2365" i="1"/>
  <c r="I2358" i="1"/>
  <c r="G2371" i="1"/>
  <c r="I2364" i="1"/>
  <c r="G2369" i="1"/>
  <c r="I2362" i="1"/>
  <c r="G2370" i="1"/>
  <c r="I2363" i="1"/>
  <c r="G2368" i="1"/>
  <c r="I2361" i="1"/>
  <c r="G2366" i="1"/>
  <c r="I2359" i="1"/>
  <c r="G2375" i="1" l="1"/>
  <c r="I2368" i="1"/>
  <c r="G2376" i="1"/>
  <c r="I2369" i="1"/>
  <c r="G2372" i="1"/>
  <c r="I2365" i="1"/>
  <c r="G2373" i="1"/>
  <c r="I2366" i="1"/>
  <c r="G2377" i="1"/>
  <c r="I2370" i="1"/>
  <c r="G2378" i="1"/>
  <c r="I2371" i="1"/>
  <c r="G2381" i="1"/>
  <c r="I2374" i="1"/>
  <c r="G2383" i="1" l="1"/>
  <c r="I2376" i="1"/>
  <c r="G2385" i="1"/>
  <c r="I2378" i="1"/>
  <c r="G2380" i="1"/>
  <c r="I2373" i="1"/>
  <c r="G2388" i="1"/>
  <c r="I2381" i="1"/>
  <c r="G2384" i="1"/>
  <c r="I2377" i="1"/>
  <c r="G2379" i="1"/>
  <c r="I2372" i="1"/>
  <c r="G2382" i="1"/>
  <c r="I2375" i="1"/>
  <c r="G2386" i="1" l="1"/>
  <c r="I2379" i="1"/>
  <c r="G2395" i="1"/>
  <c r="G2392" i="1"/>
  <c r="G2389" i="1"/>
  <c r="I2382" i="1"/>
  <c r="G2391" i="1"/>
  <c r="I2384" i="1"/>
  <c r="G2387" i="1"/>
  <c r="I2380" i="1"/>
  <c r="G2390" i="1"/>
  <c r="I2383" i="1"/>
  <c r="G2394" i="1" l="1"/>
  <c r="G2396" i="1"/>
  <c r="G2402" i="1"/>
  <c r="I2395" i="1"/>
  <c r="G2397" i="1"/>
  <c r="G2398" i="1"/>
  <c r="G2399" i="1"/>
  <c r="I2392" i="1"/>
  <c r="G2393" i="1"/>
  <c r="G2406" i="1" l="1"/>
  <c r="I2399" i="1"/>
  <c r="G2404" i="1"/>
  <c r="I2397" i="1"/>
  <c r="G2403" i="1"/>
  <c r="I2396" i="1"/>
  <c r="G2400" i="1"/>
  <c r="I2393" i="1"/>
  <c r="G2405" i="1"/>
  <c r="I2398" i="1"/>
  <c r="G2409" i="1"/>
  <c r="I2402" i="1"/>
  <c r="G2401" i="1"/>
  <c r="I2394" i="1"/>
  <c r="G2407" i="1" l="1"/>
  <c r="I2400" i="1"/>
  <c r="G2416" i="1"/>
  <c r="I2409" i="1"/>
  <c r="G2411" i="1"/>
  <c r="I2404" i="1"/>
  <c r="G2408" i="1"/>
  <c r="I2401" i="1"/>
  <c r="G2412" i="1"/>
  <c r="I2405" i="1"/>
  <c r="G2410" i="1"/>
  <c r="I2403" i="1"/>
  <c r="G2413" i="1"/>
  <c r="I2406" i="1"/>
  <c r="G2415" i="1" l="1"/>
  <c r="I2408" i="1"/>
  <c r="G2417" i="1"/>
  <c r="I2410" i="1"/>
  <c r="G2423" i="1"/>
  <c r="I2416" i="1"/>
  <c r="G2420" i="1"/>
  <c r="I2413" i="1"/>
  <c r="G2419" i="1"/>
  <c r="I2412" i="1"/>
  <c r="G2418" i="1"/>
  <c r="I2411" i="1"/>
  <c r="G2414" i="1"/>
  <c r="I2407" i="1"/>
  <c r="G2424" i="1" l="1"/>
  <c r="I2417" i="1"/>
  <c r="G2425" i="1"/>
  <c r="I2418" i="1"/>
  <c r="G2427" i="1"/>
  <c r="I2420" i="1"/>
  <c r="G2421" i="1"/>
  <c r="I2414" i="1"/>
  <c r="G2426" i="1"/>
  <c r="I2419" i="1"/>
  <c r="G2430" i="1"/>
  <c r="I2423" i="1"/>
  <c r="G2422" i="1"/>
  <c r="I2415" i="1"/>
  <c r="G2432" i="1" l="1"/>
  <c r="I2425" i="1"/>
  <c r="G2437" i="1"/>
  <c r="I2430" i="1"/>
  <c r="G2428" i="1"/>
  <c r="I2421" i="1"/>
  <c r="G2429" i="1"/>
  <c r="I2422" i="1"/>
  <c r="G2433" i="1"/>
  <c r="I2426" i="1"/>
  <c r="G2434" i="1"/>
  <c r="I2427" i="1"/>
  <c r="G2431" i="1"/>
  <c r="I2424" i="1"/>
  <c r="G2441" i="1" l="1"/>
  <c r="I2434" i="1"/>
  <c r="G2436" i="1"/>
  <c r="I2429" i="1"/>
  <c r="G2444" i="1"/>
  <c r="I2437" i="1"/>
  <c r="G2438" i="1"/>
  <c r="I2431" i="1"/>
  <c r="G2440" i="1"/>
  <c r="I2433" i="1"/>
  <c r="G2435" i="1"/>
  <c r="I2428" i="1"/>
  <c r="G2439" i="1"/>
  <c r="I2432" i="1"/>
  <c r="G2443" i="1" l="1"/>
  <c r="I2436" i="1"/>
  <c r="G2442" i="1"/>
  <c r="I2435" i="1"/>
  <c r="G2445" i="1"/>
  <c r="I2438" i="1"/>
  <c r="G2446" i="1"/>
  <c r="I2439" i="1"/>
  <c r="G2447" i="1"/>
  <c r="I2440" i="1"/>
  <c r="G2451" i="1"/>
  <c r="I2444" i="1"/>
  <c r="G2448" i="1"/>
  <c r="I2441" i="1"/>
  <c r="G2453" i="1" l="1"/>
  <c r="I2446" i="1"/>
  <c r="G2458" i="1"/>
  <c r="I2451" i="1"/>
  <c r="G2449" i="1"/>
  <c r="I2442" i="1"/>
  <c r="G2455" i="1"/>
  <c r="I2448" i="1"/>
  <c r="G2454" i="1"/>
  <c r="I2447" i="1"/>
  <c r="G2452" i="1"/>
  <c r="I2445" i="1"/>
  <c r="G2450" i="1"/>
  <c r="I2443" i="1"/>
  <c r="G2459" i="1" l="1"/>
  <c r="I2452" i="1"/>
  <c r="G2462" i="1"/>
  <c r="I2455" i="1"/>
  <c r="G2465" i="1"/>
  <c r="I2458" i="1"/>
  <c r="G2457" i="1"/>
  <c r="I2450" i="1"/>
  <c r="G2461" i="1"/>
  <c r="I2454" i="1"/>
  <c r="G2456" i="1"/>
  <c r="I2449" i="1"/>
  <c r="G2460" i="1"/>
  <c r="I2453" i="1"/>
  <c r="G2463" i="1" l="1"/>
  <c r="I2456" i="1"/>
  <c r="G2469" i="1"/>
  <c r="I2462" i="1"/>
  <c r="G2464" i="1"/>
  <c r="I2457" i="1"/>
  <c r="G2467" i="1"/>
  <c r="I2460" i="1"/>
  <c r="G2468" i="1"/>
  <c r="I2461" i="1"/>
  <c r="G2472" i="1"/>
  <c r="I2465" i="1"/>
  <c r="G2466" i="1"/>
  <c r="I2459" i="1"/>
  <c r="G2474" i="1" l="1"/>
  <c r="I2467" i="1"/>
  <c r="G2479" i="1"/>
  <c r="I2472" i="1"/>
  <c r="G2476" i="1"/>
  <c r="I2469" i="1"/>
  <c r="G2473" i="1"/>
  <c r="I2466" i="1"/>
  <c r="G2475" i="1"/>
  <c r="I2468" i="1"/>
  <c r="G2471" i="1"/>
  <c r="I2464" i="1"/>
  <c r="G2470" i="1"/>
  <c r="I2463" i="1"/>
  <c r="G2480" i="1" l="1"/>
  <c r="I2473" i="1"/>
  <c r="G2478" i="1"/>
  <c r="I2471" i="1"/>
  <c r="G2486" i="1"/>
  <c r="I2479" i="1"/>
  <c r="G2477" i="1"/>
  <c r="I2470" i="1"/>
  <c r="G2482" i="1"/>
  <c r="I2475" i="1"/>
  <c r="G2483" i="1"/>
  <c r="I2476" i="1"/>
  <c r="G2481" i="1"/>
  <c r="I2474" i="1"/>
  <c r="G2485" i="1" l="1"/>
  <c r="I2478" i="1"/>
  <c r="G2490" i="1"/>
  <c r="I2483" i="1"/>
  <c r="G2484" i="1"/>
  <c r="I2477" i="1"/>
  <c r="G2488" i="1"/>
  <c r="I2481" i="1"/>
  <c r="G2489" i="1"/>
  <c r="I2482" i="1"/>
  <c r="G2493" i="1"/>
  <c r="I2486" i="1"/>
  <c r="G2487" i="1"/>
  <c r="I2480" i="1"/>
  <c r="G2495" i="1" l="1"/>
  <c r="I2488" i="1"/>
  <c r="G2500" i="1"/>
  <c r="I2493" i="1"/>
  <c r="G2497" i="1"/>
  <c r="I2490" i="1"/>
  <c r="G2494" i="1"/>
  <c r="I2487" i="1"/>
  <c r="G2496" i="1"/>
  <c r="I2489" i="1"/>
  <c r="G2491" i="1"/>
  <c r="I2484" i="1"/>
  <c r="G2492" i="1"/>
  <c r="I2485" i="1"/>
  <c r="G2501" i="1" l="1"/>
  <c r="I2494" i="1"/>
  <c r="G2498" i="1"/>
  <c r="I2491" i="1"/>
  <c r="G2507" i="1"/>
  <c r="I2500" i="1"/>
  <c r="G2499" i="1"/>
  <c r="I2492" i="1"/>
  <c r="G2503" i="1"/>
  <c r="I2496" i="1"/>
  <c r="G2504" i="1"/>
  <c r="I2497" i="1"/>
  <c r="G2502" i="1"/>
  <c r="I2495" i="1"/>
  <c r="G2505" i="1" l="1"/>
  <c r="I2498" i="1"/>
  <c r="G2511" i="1"/>
  <c r="I2504" i="1"/>
  <c r="G2506" i="1"/>
  <c r="I2499" i="1"/>
  <c r="G2509" i="1"/>
  <c r="I2502" i="1"/>
  <c r="G2510" i="1"/>
  <c r="I2503" i="1"/>
  <c r="G2514" i="1"/>
  <c r="I2507" i="1"/>
  <c r="G2508" i="1"/>
  <c r="I2501" i="1"/>
  <c r="G2516" i="1" l="1"/>
  <c r="I2509" i="1"/>
  <c r="G2521" i="1"/>
  <c r="I2514" i="1"/>
  <c r="G2518" i="1"/>
  <c r="I2511" i="1"/>
  <c r="G2515" i="1"/>
  <c r="I2508" i="1"/>
  <c r="G2517" i="1"/>
  <c r="I2510" i="1"/>
  <c r="G2513" i="1"/>
  <c r="I2506" i="1"/>
  <c r="G2512" i="1"/>
  <c r="I2505" i="1"/>
  <c r="G2522" i="1" l="1"/>
  <c r="I2515" i="1"/>
  <c r="G2520" i="1"/>
  <c r="I2513" i="1"/>
  <c r="G2528" i="1"/>
  <c r="I2521" i="1"/>
  <c r="G2519" i="1"/>
  <c r="I2512" i="1"/>
  <c r="G2524" i="1"/>
  <c r="I2517" i="1"/>
  <c r="G2525" i="1"/>
  <c r="I2518" i="1"/>
  <c r="G2523" i="1"/>
  <c r="I2516" i="1"/>
  <c r="G2526" i="1" l="1"/>
  <c r="I2519" i="1"/>
  <c r="G2532" i="1"/>
  <c r="I2525" i="1"/>
  <c r="G2527" i="1"/>
  <c r="I2520" i="1"/>
  <c r="G2530" i="1"/>
  <c r="I2523" i="1"/>
  <c r="G2531" i="1"/>
  <c r="I2524" i="1"/>
  <c r="G2535" i="1"/>
  <c r="I2528" i="1"/>
  <c r="G2529" i="1"/>
  <c r="I2522" i="1"/>
  <c r="G2537" i="1" l="1"/>
  <c r="I2530" i="1"/>
  <c r="G2542" i="1"/>
  <c r="I2535" i="1"/>
  <c r="G2539" i="1"/>
  <c r="I2532" i="1"/>
  <c r="G2536" i="1"/>
  <c r="I2529" i="1"/>
  <c r="G2538" i="1"/>
  <c r="I2531" i="1"/>
  <c r="G2534" i="1"/>
  <c r="I2527" i="1"/>
  <c r="G2533" i="1"/>
  <c r="I2526" i="1"/>
  <c r="G2541" i="1" l="1"/>
  <c r="I2534" i="1"/>
  <c r="G2543" i="1"/>
  <c r="I2536" i="1"/>
  <c r="G2549" i="1"/>
  <c r="I2542" i="1"/>
  <c r="G2540" i="1"/>
  <c r="I2533" i="1"/>
  <c r="G2545" i="1"/>
  <c r="I2538" i="1"/>
  <c r="G2546" i="1"/>
  <c r="I2539" i="1"/>
  <c r="G2544" i="1"/>
  <c r="I2537" i="1"/>
  <c r="G2547" i="1" l="1"/>
  <c r="I2540" i="1"/>
  <c r="G2553" i="1"/>
  <c r="I2546" i="1"/>
  <c r="G2550" i="1"/>
  <c r="I2543" i="1"/>
  <c r="G2551" i="1"/>
  <c r="I2544" i="1"/>
  <c r="G2552" i="1"/>
  <c r="I2545" i="1"/>
  <c r="G2556" i="1"/>
  <c r="I2549" i="1"/>
  <c r="G2548" i="1"/>
  <c r="I2541" i="1"/>
  <c r="G2563" i="1" l="1"/>
  <c r="I2556" i="1"/>
  <c r="G2560" i="1"/>
  <c r="G2558" i="1"/>
  <c r="I2551" i="1"/>
  <c r="G2555" i="1"/>
  <c r="I2548" i="1"/>
  <c r="G2559" i="1"/>
  <c r="G2557" i="1"/>
  <c r="I2550" i="1"/>
  <c r="G2554" i="1"/>
  <c r="I2547" i="1"/>
  <c r="G2564" i="1" l="1"/>
  <c r="G2567" i="1"/>
  <c r="G2562" i="1"/>
  <c r="G2561" i="1"/>
  <c r="G2566" i="1"/>
  <c r="G2565" i="1"/>
  <c r="G2570" i="1"/>
  <c r="G2568" i="1" l="1"/>
  <c r="G2572" i="1"/>
  <c r="G2574" i="1"/>
  <c r="G2577" i="1"/>
  <c r="G2573" i="1"/>
  <c r="G2569" i="1"/>
  <c r="G2571" i="1"/>
  <c r="G2584" i="1" l="1"/>
  <c r="I2577" i="1"/>
  <c r="G2576" i="1"/>
  <c r="G2579" i="1"/>
  <c r="G2578" i="1"/>
  <c r="G2580" i="1"/>
  <c r="I2573" i="1"/>
  <c r="G2581" i="1"/>
  <c r="I2574" i="1"/>
  <c r="G2575" i="1"/>
  <c r="G2588" i="1" l="1"/>
  <c r="I2581" i="1"/>
  <c r="G2583" i="1"/>
  <c r="I2576" i="1"/>
  <c r="G2585" i="1"/>
  <c r="I2578" i="1"/>
  <c r="G2582" i="1"/>
  <c r="I2575" i="1"/>
  <c r="G2587" i="1"/>
  <c r="I2580" i="1"/>
  <c r="G2586" i="1"/>
  <c r="I2579" i="1"/>
  <c r="G2591" i="1"/>
  <c r="I2584" i="1"/>
  <c r="G2593" i="1" l="1"/>
  <c r="I2586" i="1"/>
  <c r="G2590" i="1"/>
  <c r="I2583" i="1"/>
  <c r="G2589" i="1"/>
  <c r="I2582" i="1"/>
  <c r="G2598" i="1"/>
  <c r="I2591" i="1"/>
  <c r="G2594" i="1"/>
  <c r="I2587" i="1"/>
  <c r="G2592" i="1"/>
  <c r="I2585" i="1"/>
  <c r="G2595" i="1"/>
  <c r="I2588" i="1"/>
  <c r="G2605" i="1" l="1"/>
  <c r="I2598" i="1"/>
  <c r="G2599" i="1"/>
  <c r="I2592" i="1"/>
  <c r="G2597" i="1"/>
  <c r="I2590" i="1"/>
  <c r="G2602" i="1"/>
  <c r="I2595" i="1"/>
  <c r="G2601" i="1"/>
  <c r="I2594" i="1"/>
  <c r="G2596" i="1"/>
  <c r="I2589" i="1"/>
  <c r="G2600" i="1"/>
  <c r="I2593" i="1"/>
  <c r="G2609" i="1" l="1"/>
  <c r="I2602" i="1"/>
  <c r="G2603" i="1"/>
  <c r="I2596" i="1"/>
  <c r="G2606" i="1"/>
  <c r="I2599" i="1"/>
  <c r="G2607" i="1"/>
  <c r="I2600" i="1"/>
  <c r="G2608" i="1"/>
  <c r="I2601" i="1"/>
  <c r="G2604" i="1"/>
  <c r="I2597" i="1"/>
  <c r="G2612" i="1"/>
  <c r="I2605" i="1"/>
  <c r="G2614" i="1" l="1"/>
  <c r="I2607" i="1"/>
  <c r="G2611" i="1"/>
  <c r="I2604" i="1"/>
  <c r="G2610" i="1"/>
  <c r="I2603" i="1"/>
  <c r="G2619" i="1"/>
  <c r="I2612" i="1"/>
  <c r="G2615" i="1"/>
  <c r="I2608" i="1"/>
  <c r="G2613" i="1"/>
  <c r="I2606" i="1"/>
  <c r="G2616" i="1"/>
  <c r="I2609" i="1"/>
  <c r="G2626" i="1" l="1"/>
  <c r="I2619" i="1"/>
  <c r="G2620" i="1"/>
  <c r="I2613" i="1"/>
  <c r="G2618" i="1"/>
  <c r="I2611" i="1"/>
  <c r="G2623" i="1"/>
  <c r="I2616" i="1"/>
  <c r="G2622" i="1"/>
  <c r="I2615" i="1"/>
  <c r="G2617" i="1"/>
  <c r="I2610" i="1"/>
  <c r="G2621" i="1"/>
  <c r="I2614" i="1"/>
  <c r="G2624" i="1" l="1"/>
  <c r="I2617" i="1"/>
  <c r="G2627" i="1"/>
  <c r="I2620" i="1"/>
  <c r="G2630" i="1"/>
  <c r="I2623" i="1"/>
  <c r="G2628" i="1"/>
  <c r="I2621" i="1"/>
  <c r="G2629" i="1"/>
  <c r="I2622" i="1"/>
  <c r="G2625" i="1"/>
  <c r="I2618" i="1"/>
  <c r="G2633" i="1"/>
  <c r="I2626" i="1"/>
  <c r="G2635" i="1" l="1"/>
  <c r="I2628" i="1"/>
  <c r="G2632" i="1"/>
  <c r="I2625" i="1"/>
  <c r="G2634" i="1"/>
  <c r="I2627" i="1"/>
  <c r="G2640" i="1"/>
  <c r="I2633" i="1"/>
  <c r="G2636" i="1"/>
  <c r="I2629" i="1"/>
  <c r="G2637" i="1"/>
  <c r="I2630" i="1"/>
  <c r="G2631" i="1"/>
  <c r="I2624" i="1"/>
  <c r="G2647" i="1" l="1"/>
  <c r="I2640" i="1"/>
  <c r="G2644" i="1"/>
  <c r="I2637" i="1"/>
  <c r="G2639" i="1"/>
  <c r="I2632" i="1"/>
  <c r="G2638" i="1"/>
  <c r="I2631" i="1"/>
  <c r="G2643" i="1"/>
  <c r="I2636" i="1"/>
  <c r="G2641" i="1"/>
  <c r="I2634" i="1"/>
  <c r="G2642" i="1"/>
  <c r="I2635" i="1"/>
  <c r="G2645" i="1" l="1"/>
  <c r="I2638" i="1"/>
  <c r="G2648" i="1"/>
  <c r="I2641" i="1"/>
  <c r="G2651" i="1"/>
  <c r="I2644" i="1"/>
  <c r="G2649" i="1"/>
  <c r="I2642" i="1"/>
  <c r="G2650" i="1"/>
  <c r="I2643" i="1"/>
  <c r="G2646" i="1"/>
  <c r="I2639" i="1"/>
  <c r="G2654" i="1"/>
  <c r="I2647" i="1"/>
  <c r="G2655" i="1" l="1"/>
  <c r="I2648" i="1"/>
  <c r="G2653" i="1"/>
  <c r="I2646" i="1"/>
  <c r="G2656" i="1"/>
  <c r="I2649" i="1"/>
  <c r="G2661" i="1"/>
  <c r="I2654" i="1"/>
  <c r="G2657" i="1"/>
  <c r="I2650" i="1"/>
  <c r="G2658" i="1"/>
  <c r="I2651" i="1"/>
  <c r="G2652" i="1"/>
  <c r="I2645" i="1"/>
  <c r="G2668" i="1" l="1"/>
  <c r="I2661" i="1"/>
  <c r="G2665" i="1"/>
  <c r="I2658" i="1"/>
  <c r="G2660" i="1"/>
  <c r="I2653" i="1"/>
  <c r="G2659" i="1"/>
  <c r="I2652" i="1"/>
  <c r="G2664" i="1"/>
  <c r="I2657" i="1"/>
  <c r="G2663" i="1"/>
  <c r="I2656" i="1"/>
  <c r="G2662" i="1"/>
  <c r="I2655" i="1"/>
  <c r="G2670" i="1" l="1"/>
  <c r="I2663" i="1"/>
  <c r="G2672" i="1"/>
  <c r="I2665" i="1"/>
  <c r="G2666" i="1"/>
  <c r="I2659" i="1"/>
  <c r="G2669" i="1"/>
  <c r="I2662" i="1"/>
  <c r="G2671" i="1"/>
  <c r="I2664" i="1"/>
  <c r="G2667" i="1"/>
  <c r="I2660" i="1"/>
  <c r="G2675" i="1"/>
  <c r="I2668" i="1"/>
  <c r="G2674" i="1" l="1"/>
  <c r="I2667" i="1"/>
  <c r="G2676" i="1"/>
  <c r="I2669" i="1"/>
  <c r="G2679" i="1"/>
  <c r="I2672" i="1"/>
  <c r="G2682" i="1"/>
  <c r="I2675" i="1"/>
  <c r="G2678" i="1"/>
  <c r="I2671" i="1"/>
  <c r="G2673" i="1"/>
  <c r="I2666" i="1"/>
  <c r="G2677" i="1"/>
  <c r="I2670" i="1"/>
  <c r="G2683" i="1" l="1"/>
  <c r="I2676" i="1"/>
  <c r="G2680" i="1"/>
  <c r="I2673" i="1"/>
  <c r="G2689" i="1"/>
  <c r="I2682" i="1"/>
  <c r="G2684" i="1"/>
  <c r="I2677" i="1"/>
  <c r="G2685" i="1"/>
  <c r="I2678" i="1"/>
  <c r="G2686" i="1"/>
  <c r="I2679" i="1"/>
  <c r="G2681" i="1"/>
  <c r="I2674" i="1"/>
  <c r="G2691" i="1" l="1"/>
  <c r="I2684" i="1"/>
  <c r="G2693" i="1"/>
  <c r="I2686" i="1"/>
  <c r="G2687" i="1"/>
  <c r="I2680" i="1"/>
  <c r="G2688" i="1"/>
  <c r="I2681" i="1"/>
  <c r="G2692" i="1"/>
  <c r="I2685" i="1"/>
  <c r="G2696" i="1"/>
  <c r="I2689" i="1"/>
  <c r="G2690" i="1"/>
  <c r="I2683" i="1"/>
  <c r="G2695" i="1" l="1"/>
  <c r="I2688" i="1"/>
  <c r="G2703" i="1"/>
  <c r="I2696" i="1"/>
  <c r="G2700" i="1"/>
  <c r="I2693" i="1"/>
  <c r="G2697" i="1"/>
  <c r="I2690" i="1"/>
  <c r="G2699" i="1"/>
  <c r="I2692" i="1"/>
  <c r="G2694" i="1"/>
  <c r="I2687" i="1"/>
  <c r="G2698" i="1"/>
  <c r="I2691" i="1"/>
  <c r="G2704" i="1" l="1"/>
  <c r="I2697" i="1"/>
  <c r="G2701" i="1"/>
  <c r="I2694" i="1"/>
  <c r="G2710" i="1"/>
  <c r="I2703" i="1"/>
  <c r="G2705" i="1"/>
  <c r="I2698" i="1"/>
  <c r="G2706" i="1"/>
  <c r="I2699" i="1"/>
  <c r="G2707" i="1"/>
  <c r="I2700" i="1"/>
  <c r="G2702" i="1"/>
  <c r="I2695" i="1"/>
  <c r="G2712" i="1" l="1"/>
  <c r="I2705" i="1"/>
  <c r="G2714" i="1"/>
  <c r="I2707" i="1"/>
  <c r="G2708" i="1"/>
  <c r="I2701" i="1"/>
  <c r="G2709" i="1"/>
  <c r="I2702" i="1"/>
  <c r="G2713" i="1"/>
  <c r="I2706" i="1"/>
  <c r="G2717" i="1"/>
  <c r="I2710" i="1"/>
  <c r="G2711" i="1"/>
  <c r="I2704" i="1"/>
  <c r="G2724" i="1" l="1"/>
  <c r="I2717" i="1"/>
  <c r="G2716" i="1"/>
  <c r="I2709" i="1"/>
  <c r="G2721" i="1"/>
  <c r="I2714" i="1"/>
  <c r="G2718" i="1"/>
  <c r="I2711" i="1"/>
  <c r="G2720" i="1"/>
  <c r="I2713" i="1"/>
  <c r="G2715" i="1"/>
  <c r="I2708" i="1"/>
  <c r="G2719" i="1"/>
  <c r="I2712" i="1"/>
  <c r="G2722" i="1" l="1"/>
  <c r="I2715" i="1"/>
  <c r="G2725" i="1"/>
  <c r="I2718" i="1"/>
  <c r="G2723" i="1"/>
  <c r="I2716" i="1"/>
  <c r="G2726" i="1"/>
  <c r="I2719" i="1"/>
  <c r="G2727" i="1"/>
  <c r="I2720" i="1"/>
  <c r="G2728" i="1"/>
  <c r="I2721" i="1"/>
  <c r="G2731" i="1"/>
  <c r="I2724" i="1"/>
  <c r="G2733" i="1" l="1"/>
  <c r="I2726" i="1"/>
  <c r="G2735" i="1"/>
  <c r="I2728" i="1"/>
  <c r="G2732" i="1"/>
  <c r="I2725" i="1"/>
  <c r="G2738" i="1"/>
  <c r="I2731" i="1"/>
  <c r="G2734" i="1"/>
  <c r="I2727" i="1"/>
  <c r="G2730" i="1"/>
  <c r="I2723" i="1"/>
  <c r="G2729" i="1"/>
  <c r="I2722" i="1"/>
  <c r="G2737" i="1" l="1"/>
  <c r="I2730" i="1"/>
  <c r="G2745" i="1"/>
  <c r="I2738" i="1"/>
  <c r="G2742" i="1"/>
  <c r="I2735" i="1"/>
  <c r="G2736" i="1"/>
  <c r="I2729" i="1"/>
  <c r="G2741" i="1"/>
  <c r="I2734" i="1"/>
  <c r="G2739" i="1"/>
  <c r="I2732" i="1"/>
  <c r="G2740" i="1"/>
  <c r="I2733" i="1"/>
  <c r="G2743" i="1" l="1"/>
  <c r="I2736" i="1"/>
  <c r="G2746" i="1"/>
  <c r="I2739" i="1"/>
  <c r="G2752" i="1"/>
  <c r="I2745" i="1"/>
  <c r="G2747" i="1"/>
  <c r="I2740" i="1"/>
  <c r="G2748" i="1"/>
  <c r="I2741" i="1"/>
  <c r="G2749" i="1"/>
  <c r="I2742" i="1"/>
  <c r="G2744" i="1"/>
  <c r="I2737" i="1"/>
  <c r="G2754" i="1" l="1"/>
  <c r="I2747" i="1"/>
  <c r="G2756" i="1"/>
  <c r="I2749" i="1"/>
  <c r="G2753" i="1"/>
  <c r="I2746" i="1"/>
  <c r="G2751" i="1"/>
  <c r="I2744" i="1"/>
  <c r="G2755" i="1"/>
  <c r="I2748" i="1"/>
  <c r="G2759" i="1"/>
  <c r="G2750" i="1"/>
  <c r="I2743" i="1"/>
  <c r="G2758" i="1" l="1"/>
  <c r="G2766" i="1"/>
  <c r="I2759" i="1"/>
  <c r="G2763" i="1"/>
  <c r="I2756" i="1"/>
  <c r="G2757" i="1"/>
  <c r="G2762" i="1"/>
  <c r="G2760" i="1"/>
  <c r="G2761" i="1"/>
  <c r="G2764" i="1" l="1"/>
  <c r="I2757" i="1"/>
  <c r="G2767" i="1"/>
  <c r="I2760" i="1"/>
  <c r="G2773" i="1"/>
  <c r="I2766" i="1"/>
  <c r="G2768" i="1"/>
  <c r="I2761" i="1"/>
  <c r="G2769" i="1"/>
  <c r="I2762" i="1"/>
  <c r="G2770" i="1"/>
  <c r="I2763" i="1"/>
  <c r="G2765" i="1"/>
  <c r="I2758" i="1"/>
  <c r="G2775" i="1" l="1"/>
  <c r="I2768" i="1"/>
  <c r="G2777" i="1"/>
  <c r="I2770" i="1"/>
  <c r="G2774" i="1"/>
  <c r="I2767" i="1"/>
  <c r="G2772" i="1"/>
  <c r="I2765" i="1"/>
  <c r="G2776" i="1"/>
  <c r="I2769" i="1"/>
  <c r="G2780" i="1"/>
  <c r="I2773" i="1"/>
  <c r="G2771" i="1"/>
  <c r="I2764" i="1"/>
  <c r="G2787" i="1" l="1"/>
  <c r="I2780" i="1"/>
  <c r="G2779" i="1"/>
  <c r="I2772" i="1"/>
  <c r="G2784" i="1"/>
  <c r="I2777" i="1"/>
  <c r="G2778" i="1"/>
  <c r="I2771" i="1"/>
  <c r="G2783" i="1"/>
  <c r="I2776" i="1"/>
  <c r="G2781" i="1"/>
  <c r="I2774" i="1"/>
  <c r="G2782" i="1"/>
  <c r="I2775" i="1"/>
  <c r="G2785" i="1" l="1"/>
  <c r="I2778" i="1"/>
  <c r="G2788" i="1"/>
  <c r="I2781" i="1"/>
  <c r="G2786" i="1"/>
  <c r="I2779" i="1"/>
  <c r="G2789" i="1"/>
  <c r="I2782" i="1"/>
  <c r="G2790" i="1"/>
  <c r="I2783" i="1"/>
  <c r="G2791" i="1"/>
  <c r="I2784" i="1"/>
  <c r="G2794" i="1"/>
  <c r="I2787" i="1"/>
  <c r="G2796" i="1" l="1"/>
  <c r="I2789" i="1"/>
  <c r="G2798" i="1"/>
  <c r="I2791" i="1"/>
  <c r="G2795" i="1"/>
  <c r="I2788" i="1"/>
  <c r="G2801" i="1"/>
  <c r="I2794" i="1"/>
  <c r="G2797" i="1"/>
  <c r="I2790" i="1"/>
  <c r="G2793" i="1"/>
  <c r="I2786" i="1"/>
  <c r="G2792" i="1"/>
  <c r="I2785" i="1"/>
  <c r="G2808" i="1" l="1"/>
  <c r="I2801" i="1"/>
  <c r="G2800" i="1"/>
  <c r="I2793" i="1"/>
  <c r="G2805" i="1"/>
  <c r="I2798" i="1"/>
  <c r="G2799" i="1"/>
  <c r="I2792" i="1"/>
  <c r="G2804" i="1"/>
  <c r="I2797" i="1"/>
  <c r="G2802" i="1"/>
  <c r="I2795" i="1"/>
  <c r="G2803" i="1"/>
  <c r="I2796" i="1"/>
  <c r="G2809" i="1" l="1"/>
  <c r="I2802" i="1"/>
  <c r="G2806" i="1"/>
  <c r="I2799" i="1"/>
  <c r="G2807" i="1"/>
  <c r="I2800" i="1"/>
  <c r="G2810" i="1"/>
  <c r="I2803" i="1"/>
  <c r="G2811" i="1"/>
  <c r="I2804" i="1"/>
  <c r="G2812" i="1"/>
  <c r="I2805" i="1"/>
  <c r="G2815" i="1"/>
  <c r="I2808" i="1"/>
  <c r="G2817" i="1" l="1"/>
  <c r="I2810" i="1"/>
  <c r="G2819" i="1"/>
  <c r="I2812" i="1"/>
  <c r="G2813" i="1"/>
  <c r="I2806" i="1"/>
  <c r="G2822" i="1"/>
  <c r="I2815" i="1"/>
  <c r="G2818" i="1"/>
  <c r="I2811" i="1"/>
  <c r="G2814" i="1"/>
  <c r="I2807" i="1"/>
  <c r="G2816" i="1"/>
  <c r="I2809" i="1"/>
  <c r="G2821" i="1" l="1"/>
  <c r="I2814" i="1"/>
  <c r="G2829" i="1"/>
  <c r="I2822" i="1"/>
  <c r="G2826" i="1"/>
  <c r="I2819" i="1"/>
  <c r="G2823" i="1"/>
  <c r="I2816" i="1"/>
  <c r="G2825" i="1"/>
  <c r="I2818" i="1"/>
  <c r="G2820" i="1"/>
  <c r="I2813" i="1"/>
  <c r="G2824" i="1"/>
  <c r="I2817" i="1"/>
  <c r="G2830" i="1" l="1"/>
  <c r="I2823" i="1"/>
  <c r="G2827" i="1"/>
  <c r="I2820" i="1"/>
  <c r="G2836" i="1"/>
  <c r="I2829" i="1"/>
  <c r="G2831" i="1"/>
  <c r="I2824" i="1"/>
  <c r="G2832" i="1"/>
  <c r="I2825" i="1"/>
  <c r="G2833" i="1"/>
  <c r="I2826" i="1"/>
  <c r="G2828" i="1"/>
  <c r="I2821" i="1"/>
  <c r="G2840" i="1" l="1"/>
  <c r="I2833" i="1"/>
  <c r="G2834" i="1"/>
  <c r="I2827" i="1"/>
  <c r="G2838" i="1"/>
  <c r="I2831" i="1"/>
  <c r="G2835" i="1"/>
  <c r="I2828" i="1"/>
  <c r="G2839" i="1"/>
  <c r="I2832" i="1"/>
  <c r="G2843" i="1"/>
  <c r="I2836" i="1"/>
  <c r="G2837" i="1"/>
  <c r="I2830" i="1"/>
  <c r="G2842" i="1" l="1"/>
  <c r="I2835" i="1"/>
  <c r="G2850" i="1"/>
  <c r="I2843" i="1"/>
  <c r="G2841" i="1"/>
  <c r="I2834" i="1"/>
  <c r="G2844" i="1"/>
  <c r="I2837" i="1"/>
  <c r="G2846" i="1"/>
  <c r="I2839" i="1"/>
  <c r="G2845" i="1"/>
  <c r="I2838" i="1"/>
  <c r="G2847" i="1"/>
  <c r="I2840" i="1"/>
  <c r="G2852" i="1" l="1"/>
  <c r="I2845" i="1"/>
  <c r="G2851" i="1"/>
  <c r="I2844" i="1"/>
  <c r="G2857" i="1"/>
  <c r="I2850" i="1"/>
  <c r="G2854" i="1"/>
  <c r="I2847" i="1"/>
  <c r="G2853" i="1"/>
  <c r="I2846" i="1"/>
  <c r="G2848" i="1"/>
  <c r="I2841" i="1"/>
  <c r="G2849" i="1"/>
  <c r="I2842" i="1"/>
  <c r="G2855" i="1" l="1"/>
  <c r="I2848" i="1"/>
  <c r="G2858" i="1"/>
  <c r="I2851" i="1"/>
  <c r="G2861" i="1"/>
  <c r="I2854" i="1"/>
  <c r="G2856" i="1"/>
  <c r="I2849" i="1"/>
  <c r="G2860" i="1"/>
  <c r="I2853" i="1"/>
  <c r="G2864" i="1"/>
  <c r="I2857" i="1"/>
  <c r="G2859" i="1"/>
  <c r="I2852" i="1"/>
  <c r="G2863" i="1" l="1"/>
  <c r="I2856" i="1"/>
  <c r="G2865" i="1"/>
  <c r="I2858" i="1"/>
  <c r="G2871" i="1"/>
  <c r="I2864" i="1"/>
  <c r="G2866" i="1"/>
  <c r="I2859" i="1"/>
  <c r="G2867" i="1"/>
  <c r="I2860" i="1"/>
  <c r="G2868" i="1"/>
  <c r="I2861" i="1"/>
  <c r="G2862" i="1"/>
  <c r="I2855" i="1"/>
  <c r="G2873" i="1" l="1"/>
  <c r="I2866" i="1"/>
  <c r="G2875" i="1"/>
  <c r="I2868" i="1"/>
  <c r="G2872" i="1"/>
  <c r="I2865" i="1"/>
  <c r="G2869" i="1"/>
  <c r="I2862" i="1"/>
  <c r="G2874" i="1"/>
  <c r="I2867" i="1"/>
  <c r="G2878" i="1"/>
  <c r="I2871" i="1"/>
  <c r="G2870" i="1"/>
  <c r="I2863" i="1"/>
  <c r="G2876" i="1" l="1"/>
  <c r="I2869" i="1"/>
  <c r="G2885" i="1"/>
  <c r="I2878" i="1"/>
  <c r="G2882" i="1"/>
  <c r="I2875" i="1"/>
  <c r="G2877" i="1"/>
  <c r="I2870" i="1"/>
  <c r="G2881" i="1"/>
  <c r="I2874" i="1"/>
  <c r="G2879" i="1"/>
  <c r="I2872" i="1"/>
  <c r="G2880" i="1"/>
  <c r="I2873" i="1"/>
  <c r="G2886" i="1" l="1"/>
  <c r="I2879" i="1"/>
  <c r="G2884" i="1"/>
  <c r="I2877" i="1"/>
  <c r="G2892" i="1"/>
  <c r="I2885" i="1"/>
  <c r="G2887" i="1"/>
  <c r="I2880" i="1"/>
  <c r="G2888" i="1"/>
  <c r="I2881" i="1"/>
  <c r="G2889" i="1"/>
  <c r="I2882" i="1"/>
  <c r="G2883" i="1"/>
  <c r="I2876" i="1"/>
  <c r="G2894" i="1" l="1"/>
  <c r="I2887" i="1"/>
  <c r="G2896" i="1"/>
  <c r="I2889" i="1"/>
  <c r="G2891" i="1"/>
  <c r="I2884" i="1"/>
  <c r="G2890" i="1"/>
  <c r="I2883" i="1"/>
  <c r="G2895" i="1"/>
  <c r="I2888" i="1"/>
  <c r="G2899" i="1"/>
  <c r="I2892" i="1"/>
  <c r="G2893" i="1"/>
  <c r="I2886" i="1"/>
  <c r="G2906" i="1" l="1"/>
  <c r="I2899" i="1"/>
  <c r="G2897" i="1"/>
  <c r="I2890" i="1"/>
  <c r="G2903" i="1"/>
  <c r="I2896" i="1"/>
  <c r="G2900" i="1"/>
  <c r="I2893" i="1"/>
  <c r="G2902" i="1"/>
  <c r="I2895" i="1"/>
  <c r="G2898" i="1"/>
  <c r="I2891" i="1"/>
  <c r="G2901" i="1"/>
  <c r="I2894" i="1"/>
  <c r="G2905" i="1" l="1"/>
  <c r="I2898" i="1"/>
  <c r="G2904" i="1"/>
  <c r="I2897" i="1"/>
  <c r="G2907" i="1"/>
  <c r="I2900" i="1"/>
  <c r="G2908" i="1"/>
  <c r="I2901" i="1"/>
  <c r="G2909" i="1"/>
  <c r="I2902" i="1"/>
  <c r="G2910" i="1"/>
  <c r="I2903" i="1"/>
  <c r="G2913" i="1"/>
  <c r="I2906" i="1"/>
  <c r="G2915" i="1" l="1"/>
  <c r="I2908" i="1"/>
  <c r="G2917" i="1"/>
  <c r="I2910" i="1"/>
  <c r="G2911" i="1"/>
  <c r="I2904" i="1"/>
  <c r="G2920" i="1"/>
  <c r="I2913" i="1"/>
  <c r="G2916" i="1"/>
  <c r="I2909" i="1"/>
  <c r="G2914" i="1"/>
  <c r="I2907" i="1"/>
  <c r="G2912" i="1"/>
  <c r="I2905" i="1"/>
  <c r="G2921" i="1" l="1"/>
  <c r="I2914" i="1"/>
  <c r="G2924" i="1"/>
  <c r="G2927" i="1"/>
  <c r="I2920" i="1"/>
  <c r="G2919" i="1"/>
  <c r="I2912" i="1"/>
  <c r="G2923" i="1"/>
  <c r="I2916" i="1"/>
  <c r="G2918" i="1"/>
  <c r="I2911" i="1"/>
  <c r="G2922" i="1"/>
  <c r="I2915" i="1"/>
  <c r="G2925" i="1" l="1"/>
  <c r="G2926" i="1"/>
  <c r="G2931" i="1"/>
  <c r="G2929" i="1"/>
  <c r="G2930" i="1"/>
  <c r="G2934" i="1"/>
  <c r="G2928" i="1"/>
  <c r="G2941" i="1" l="1"/>
  <c r="G2936" i="1"/>
  <c r="G2933" i="1"/>
  <c r="G2935" i="1"/>
  <c r="G2937" i="1"/>
  <c r="G2938" i="1"/>
  <c r="G2932" i="1"/>
  <c r="G2942" i="1" l="1"/>
  <c r="G2945" i="1"/>
  <c r="I2938" i="1"/>
  <c r="G2943" i="1"/>
  <c r="G2939" i="1"/>
  <c r="G2944" i="1"/>
  <c r="G2940" i="1"/>
  <c r="G2948" i="1"/>
  <c r="I2941" i="1"/>
  <c r="G2946" i="1" l="1"/>
  <c r="I2939" i="1"/>
  <c r="G2947" i="1"/>
  <c r="I2940" i="1"/>
  <c r="G2952" i="1"/>
  <c r="I2945" i="1"/>
  <c r="G2955" i="1"/>
  <c r="I2948" i="1"/>
  <c r="G2951" i="1"/>
  <c r="I2944" i="1"/>
  <c r="G2950" i="1"/>
  <c r="I2943" i="1"/>
  <c r="G2949" i="1"/>
  <c r="I2942" i="1"/>
  <c r="G2962" i="1" l="1"/>
  <c r="I2955" i="1"/>
  <c r="G2957" i="1"/>
  <c r="I2950" i="1"/>
  <c r="G2954" i="1"/>
  <c r="I2947" i="1"/>
  <c r="G2956" i="1"/>
  <c r="I2949" i="1"/>
  <c r="G2958" i="1"/>
  <c r="I2951" i="1"/>
  <c r="G2959" i="1"/>
  <c r="I2952" i="1"/>
  <c r="G2953" i="1"/>
  <c r="I2946" i="1"/>
  <c r="G2966" i="1" l="1"/>
  <c r="I2959" i="1"/>
  <c r="G2963" i="1"/>
  <c r="I2956" i="1"/>
  <c r="G2964" i="1"/>
  <c r="I2957" i="1"/>
  <c r="G2960" i="1"/>
  <c r="I2953" i="1"/>
  <c r="G2965" i="1"/>
  <c r="I2958" i="1"/>
  <c r="G2961" i="1"/>
  <c r="I2954" i="1"/>
  <c r="G2969" i="1"/>
  <c r="I2962" i="1"/>
  <c r="G2968" i="1" l="1"/>
  <c r="I2961" i="1"/>
  <c r="G2970" i="1"/>
  <c r="I2963" i="1"/>
  <c r="G2967" i="1"/>
  <c r="I2960" i="1"/>
  <c r="G2976" i="1"/>
  <c r="I2969" i="1"/>
  <c r="G2972" i="1"/>
  <c r="I2965" i="1"/>
  <c r="G2971" i="1"/>
  <c r="I2964" i="1"/>
  <c r="G2973" i="1"/>
  <c r="I2966" i="1"/>
  <c r="G2978" i="1" l="1"/>
  <c r="I2971" i="1"/>
  <c r="G2983" i="1"/>
  <c r="I2976" i="1"/>
  <c r="G2977" i="1"/>
  <c r="I2970" i="1"/>
  <c r="G2980" i="1"/>
  <c r="I2973" i="1"/>
  <c r="G2979" i="1"/>
  <c r="I2972" i="1"/>
  <c r="G2974" i="1"/>
  <c r="I2967" i="1"/>
  <c r="G2975" i="1"/>
  <c r="I2968" i="1"/>
  <c r="G2987" i="1" l="1"/>
  <c r="I2980" i="1"/>
  <c r="G2981" i="1"/>
  <c r="I2974" i="1"/>
  <c r="G2990" i="1"/>
  <c r="I2983" i="1"/>
  <c r="G2982" i="1"/>
  <c r="I2975" i="1"/>
  <c r="G2986" i="1"/>
  <c r="I2979" i="1"/>
  <c r="G2984" i="1"/>
  <c r="I2977" i="1"/>
  <c r="G2985" i="1"/>
  <c r="I2978" i="1"/>
  <c r="G2989" i="1" l="1"/>
  <c r="I2982" i="1"/>
  <c r="G2991" i="1"/>
  <c r="I2984" i="1"/>
  <c r="G2988" i="1"/>
  <c r="I2981" i="1"/>
  <c r="G2992" i="1"/>
  <c r="I2985" i="1"/>
  <c r="G2993" i="1"/>
  <c r="I2986" i="1"/>
  <c r="G2997" i="1"/>
  <c r="I2990" i="1"/>
  <c r="G2994" i="1"/>
  <c r="I2987" i="1"/>
  <c r="G2999" i="1" l="1"/>
  <c r="I2992" i="1"/>
  <c r="G3004" i="1"/>
  <c r="I2997" i="1"/>
  <c r="G2998" i="1"/>
  <c r="I2991" i="1"/>
  <c r="G3001" i="1"/>
  <c r="I2994" i="1"/>
  <c r="G3000" i="1"/>
  <c r="I2993" i="1"/>
  <c r="G2995" i="1"/>
  <c r="I2988" i="1"/>
  <c r="G2996" i="1"/>
  <c r="I2989" i="1"/>
  <c r="G3011" i="1" l="1"/>
  <c r="I3004" i="1"/>
  <c r="G3002" i="1"/>
  <c r="I2995" i="1"/>
  <c r="G3008" i="1"/>
  <c r="I3001" i="1"/>
  <c r="G3003" i="1"/>
  <c r="I2996" i="1"/>
  <c r="G3007" i="1"/>
  <c r="I3000" i="1"/>
  <c r="G3005" i="1"/>
  <c r="I2998" i="1"/>
  <c r="G3006" i="1"/>
  <c r="I2999" i="1"/>
  <c r="G3012" i="1" l="1"/>
  <c r="I3005" i="1"/>
  <c r="G3010" i="1"/>
  <c r="I3003" i="1"/>
  <c r="G3009" i="1"/>
  <c r="I3002" i="1"/>
  <c r="G3013" i="1"/>
  <c r="I3006" i="1"/>
  <c r="G3014" i="1"/>
  <c r="I3007" i="1"/>
  <c r="G3015" i="1"/>
  <c r="I3008" i="1"/>
  <c r="G3018" i="1"/>
  <c r="I3011" i="1"/>
  <c r="G3022" i="1" l="1"/>
  <c r="I3015" i="1"/>
  <c r="G3020" i="1"/>
  <c r="I3013" i="1"/>
  <c r="G3017" i="1"/>
  <c r="I3010" i="1"/>
  <c r="G3025" i="1"/>
  <c r="I3018" i="1"/>
  <c r="G3021" i="1"/>
  <c r="I3014" i="1"/>
  <c r="G3016" i="1"/>
  <c r="I3009" i="1"/>
  <c r="G3019" i="1"/>
  <c r="I3012" i="1"/>
  <c r="G3023" i="1" l="1"/>
  <c r="I3016" i="1"/>
  <c r="G3032" i="1"/>
  <c r="I3025" i="1"/>
  <c r="G3027" i="1"/>
  <c r="I3020" i="1"/>
  <c r="G3026" i="1"/>
  <c r="I3019" i="1"/>
  <c r="G3028" i="1"/>
  <c r="I3021" i="1"/>
  <c r="G3024" i="1"/>
  <c r="I3017" i="1"/>
  <c r="G3029" i="1"/>
  <c r="I3022" i="1"/>
  <c r="G3033" i="1" l="1"/>
  <c r="I3026" i="1"/>
  <c r="G3039" i="1"/>
  <c r="I3032" i="1"/>
  <c r="G3031" i="1"/>
  <c r="I3024" i="1"/>
  <c r="G3036" i="1"/>
  <c r="I3029" i="1"/>
  <c r="G3035" i="1"/>
  <c r="I3028" i="1"/>
  <c r="G3034" i="1"/>
  <c r="I3027" i="1"/>
  <c r="G3030" i="1"/>
  <c r="I3023" i="1"/>
  <c r="G3043" i="1" l="1"/>
  <c r="I3036" i="1"/>
  <c r="G3041" i="1"/>
  <c r="I3034" i="1"/>
  <c r="G3046" i="1"/>
  <c r="I3039" i="1"/>
  <c r="G3037" i="1"/>
  <c r="I3030" i="1"/>
  <c r="G3042" i="1"/>
  <c r="I3035" i="1"/>
  <c r="G3038" i="1"/>
  <c r="I3031" i="1"/>
  <c r="G3040" i="1"/>
  <c r="I3033" i="1"/>
  <c r="G3045" i="1" l="1"/>
  <c r="I3038" i="1"/>
  <c r="G3044" i="1"/>
  <c r="I3037" i="1"/>
  <c r="G3048" i="1"/>
  <c r="I3041" i="1"/>
  <c r="G3047" i="1"/>
  <c r="I3040" i="1"/>
  <c r="G3049" i="1"/>
  <c r="I3042" i="1"/>
  <c r="G3053" i="1"/>
  <c r="I3046" i="1"/>
  <c r="G3050" i="1"/>
  <c r="I3043" i="1"/>
  <c r="G3060" i="1" l="1"/>
  <c r="I3053" i="1"/>
  <c r="G3054" i="1"/>
  <c r="I3047" i="1"/>
  <c r="G3051" i="1"/>
  <c r="I3044" i="1"/>
  <c r="G3057" i="1"/>
  <c r="I3050" i="1"/>
  <c r="G3056" i="1"/>
  <c r="I3049" i="1"/>
  <c r="G3055" i="1"/>
  <c r="I3048" i="1"/>
  <c r="G3052" i="1"/>
  <c r="I3045" i="1"/>
  <c r="G3064" i="1" l="1"/>
  <c r="I3057" i="1"/>
  <c r="G3062" i="1"/>
  <c r="I3055" i="1"/>
  <c r="G3061" i="1"/>
  <c r="I3054" i="1"/>
  <c r="G3059" i="1"/>
  <c r="I3052" i="1"/>
  <c r="G3063" i="1"/>
  <c r="I3056" i="1"/>
  <c r="G3058" i="1"/>
  <c r="I3051" i="1"/>
  <c r="G3067" i="1"/>
  <c r="I3060" i="1"/>
  <c r="G3065" i="1" l="1"/>
  <c r="I3058" i="1"/>
  <c r="G3066" i="1"/>
  <c r="I3059" i="1"/>
  <c r="G3069" i="1"/>
  <c r="I3062" i="1"/>
  <c r="G3074" i="1"/>
  <c r="I3067" i="1"/>
  <c r="G3070" i="1"/>
  <c r="I3063" i="1"/>
  <c r="G3068" i="1"/>
  <c r="I3061" i="1"/>
  <c r="G3071" i="1"/>
  <c r="I3064" i="1"/>
  <c r="G3075" i="1" l="1"/>
  <c r="I3068" i="1"/>
  <c r="G3081" i="1"/>
  <c r="I3074" i="1"/>
  <c r="G3073" i="1"/>
  <c r="I3066" i="1"/>
  <c r="G3078" i="1"/>
  <c r="I3071" i="1"/>
  <c r="G3077" i="1"/>
  <c r="I3070" i="1"/>
  <c r="G3076" i="1"/>
  <c r="I3069" i="1"/>
  <c r="G3072" i="1"/>
  <c r="I3065" i="1"/>
  <c r="G3083" i="1" l="1"/>
  <c r="I3076" i="1"/>
  <c r="G3088" i="1"/>
  <c r="I3081" i="1"/>
  <c r="G3085" i="1"/>
  <c r="I3078" i="1"/>
  <c r="G3079" i="1"/>
  <c r="I3072" i="1"/>
  <c r="G3084" i="1"/>
  <c r="I3077" i="1"/>
  <c r="G3080" i="1"/>
  <c r="I3073" i="1"/>
  <c r="G3082" i="1"/>
  <c r="I3075" i="1"/>
  <c r="G3086" i="1" l="1"/>
  <c r="I3079" i="1"/>
  <c r="G3087" i="1"/>
  <c r="I3080" i="1"/>
  <c r="G3095" i="1"/>
  <c r="I3088" i="1"/>
  <c r="G3089" i="1"/>
  <c r="I3082" i="1"/>
  <c r="G3091" i="1"/>
  <c r="I3084" i="1"/>
  <c r="G3092" i="1"/>
  <c r="I3085" i="1"/>
  <c r="G3090" i="1"/>
  <c r="I3083" i="1"/>
  <c r="G3096" i="1" l="1"/>
  <c r="I3089" i="1"/>
  <c r="G3099" i="1"/>
  <c r="I3092" i="1"/>
  <c r="G3094" i="1"/>
  <c r="I3087" i="1"/>
  <c r="G3097" i="1"/>
  <c r="I3090" i="1"/>
  <c r="G3098" i="1"/>
  <c r="I3091" i="1"/>
  <c r="G3102" i="1"/>
  <c r="I3095" i="1"/>
  <c r="G3093" i="1"/>
  <c r="I3086" i="1"/>
  <c r="G3104" i="1" l="1"/>
  <c r="I3097" i="1"/>
  <c r="G3109" i="1"/>
  <c r="I3102" i="1"/>
  <c r="G3106" i="1"/>
  <c r="I3099" i="1"/>
  <c r="G3100" i="1"/>
  <c r="I3093" i="1"/>
  <c r="G3105" i="1"/>
  <c r="I3098" i="1"/>
  <c r="G3101" i="1"/>
  <c r="I3094" i="1"/>
  <c r="G3103" i="1"/>
  <c r="I3096" i="1"/>
  <c r="G3107" i="1" l="1"/>
  <c r="I3100" i="1"/>
  <c r="G3108" i="1"/>
  <c r="I3101" i="1"/>
  <c r="G3116" i="1"/>
  <c r="I3109" i="1"/>
  <c r="G3110" i="1"/>
  <c r="I3103" i="1"/>
  <c r="G3112" i="1"/>
  <c r="I3105" i="1"/>
  <c r="G3113" i="1"/>
  <c r="I3106" i="1"/>
  <c r="G3111" i="1"/>
  <c r="I3104" i="1"/>
  <c r="G3117" i="1" l="1"/>
  <c r="I3110" i="1"/>
  <c r="G3120" i="1"/>
  <c r="I3113" i="1"/>
  <c r="G3115" i="1"/>
  <c r="I3108" i="1"/>
  <c r="G3118" i="1"/>
  <c r="I3111" i="1"/>
  <c r="G3119" i="1"/>
  <c r="I3112" i="1"/>
  <c r="G3123" i="1"/>
  <c r="G3114" i="1"/>
  <c r="I3107" i="1"/>
  <c r="G3125" i="1" l="1"/>
  <c r="G3130" i="1"/>
  <c r="I3123" i="1"/>
  <c r="G3127" i="1"/>
  <c r="G3121" i="1"/>
  <c r="I3114" i="1"/>
  <c r="G3126" i="1"/>
  <c r="G3122" i="1"/>
  <c r="G3124" i="1"/>
  <c r="G3128" i="1" l="1"/>
  <c r="I3121" i="1"/>
  <c r="G3129" i="1"/>
  <c r="I3122" i="1"/>
  <c r="G3137" i="1"/>
  <c r="I3130" i="1"/>
  <c r="G3131" i="1"/>
  <c r="I3124" i="1"/>
  <c r="G3133" i="1"/>
  <c r="I3126" i="1"/>
  <c r="G3134" i="1"/>
  <c r="I3127" i="1"/>
  <c r="G3132" i="1"/>
  <c r="I3125" i="1"/>
  <c r="G3138" i="1" l="1"/>
  <c r="I3131" i="1"/>
  <c r="G3141" i="1"/>
  <c r="I3134" i="1"/>
  <c r="G3136" i="1"/>
  <c r="I3129" i="1"/>
  <c r="G3139" i="1"/>
  <c r="I3132" i="1"/>
  <c r="G3140" i="1"/>
  <c r="I3133" i="1"/>
  <c r="G3144" i="1"/>
  <c r="I3137" i="1"/>
  <c r="G3135" i="1"/>
  <c r="I3128" i="1"/>
  <c r="G3151" i="1" l="1"/>
  <c r="I3144" i="1"/>
  <c r="G3146" i="1"/>
  <c r="I3139" i="1"/>
  <c r="G3148" i="1"/>
  <c r="I3141" i="1"/>
  <c r="G3142" i="1"/>
  <c r="I3135" i="1"/>
  <c r="G3147" i="1"/>
  <c r="I3140" i="1"/>
  <c r="G3143" i="1"/>
  <c r="I3136" i="1"/>
  <c r="G3145" i="1"/>
  <c r="I3138" i="1"/>
  <c r="G3153" i="1" l="1"/>
  <c r="I3146" i="1"/>
  <c r="G3150" i="1"/>
  <c r="I3143" i="1"/>
  <c r="G3149" i="1"/>
  <c r="I3142" i="1"/>
  <c r="G3152" i="1"/>
  <c r="I3145" i="1"/>
  <c r="G3154" i="1"/>
  <c r="I3147" i="1"/>
  <c r="G3155" i="1"/>
  <c r="I3148" i="1"/>
  <c r="G3158" i="1"/>
  <c r="I3151" i="1"/>
  <c r="G3159" i="1" l="1"/>
  <c r="I3152" i="1"/>
  <c r="G3162" i="1"/>
  <c r="I3155" i="1"/>
  <c r="G3157" i="1"/>
  <c r="I3150" i="1"/>
  <c r="G3165" i="1"/>
  <c r="I3158" i="1"/>
  <c r="G3161" i="1"/>
  <c r="I3154" i="1"/>
  <c r="G3156" i="1"/>
  <c r="I3149" i="1"/>
  <c r="G3160" i="1"/>
  <c r="I3153" i="1"/>
  <c r="G3172" i="1" l="1"/>
  <c r="I3165" i="1"/>
  <c r="G3163" i="1"/>
  <c r="I3156" i="1"/>
  <c r="G3169" i="1"/>
  <c r="I3162" i="1"/>
  <c r="G3167" i="1"/>
  <c r="I3160" i="1"/>
  <c r="G3168" i="1"/>
  <c r="I3161" i="1"/>
  <c r="G3164" i="1"/>
  <c r="I3157" i="1"/>
  <c r="G3166" i="1"/>
  <c r="I3159" i="1"/>
  <c r="G3171" i="1" l="1"/>
  <c r="I3164" i="1"/>
  <c r="G3174" i="1"/>
  <c r="I3167" i="1"/>
  <c r="G3170" i="1"/>
  <c r="I3163" i="1"/>
  <c r="G3173" i="1"/>
  <c r="I3166" i="1"/>
  <c r="G3175" i="1"/>
  <c r="I3168" i="1"/>
  <c r="G3176" i="1"/>
  <c r="I3169" i="1"/>
  <c r="G3179" i="1"/>
  <c r="I3172" i="1"/>
  <c r="G3183" i="1" l="1"/>
  <c r="I3176" i="1"/>
  <c r="G3180" i="1"/>
  <c r="I3173" i="1"/>
  <c r="G3181" i="1"/>
  <c r="I3174" i="1"/>
  <c r="G3186" i="1"/>
  <c r="I3179" i="1"/>
  <c r="G3182" i="1"/>
  <c r="I3175" i="1"/>
  <c r="G3177" i="1"/>
  <c r="I3170" i="1"/>
  <c r="G3178" i="1"/>
  <c r="I3171" i="1"/>
  <c r="G3184" i="1" l="1"/>
  <c r="I3177" i="1"/>
  <c r="G3193" i="1"/>
  <c r="I3186" i="1"/>
  <c r="G3187" i="1"/>
  <c r="I3180" i="1"/>
  <c r="G3185" i="1"/>
  <c r="I3178" i="1"/>
  <c r="G3189" i="1"/>
  <c r="I3182" i="1"/>
  <c r="G3188" i="1"/>
  <c r="I3181" i="1"/>
  <c r="G3190" i="1"/>
  <c r="I3183" i="1"/>
  <c r="G3192" i="1" l="1"/>
  <c r="I3185" i="1"/>
  <c r="G3195" i="1"/>
  <c r="I3188" i="1"/>
  <c r="G3200" i="1"/>
  <c r="I3193" i="1"/>
  <c r="G3197" i="1"/>
  <c r="I3190" i="1"/>
  <c r="G3196" i="1"/>
  <c r="I3189" i="1"/>
  <c r="G3194" i="1"/>
  <c r="I3187" i="1"/>
  <c r="G3191" i="1"/>
  <c r="I3184" i="1"/>
  <c r="G3201" i="1" l="1"/>
  <c r="I3194" i="1"/>
  <c r="G3202" i="1"/>
  <c r="I3195" i="1"/>
  <c r="G3204" i="1"/>
  <c r="I3197" i="1"/>
  <c r="G3198" i="1"/>
  <c r="I3191" i="1"/>
  <c r="G3203" i="1"/>
  <c r="I3196" i="1"/>
  <c r="G3207" i="1"/>
  <c r="I3200" i="1"/>
  <c r="G3199" i="1"/>
  <c r="I3192" i="1"/>
  <c r="G3205" i="1" l="1"/>
  <c r="I3198" i="1"/>
  <c r="G3214" i="1"/>
  <c r="I3207" i="1"/>
  <c r="G3209" i="1"/>
  <c r="I3202" i="1"/>
  <c r="G3206" i="1"/>
  <c r="I3199" i="1"/>
  <c r="G3210" i="1"/>
  <c r="I3203" i="1"/>
  <c r="G3211" i="1"/>
  <c r="I3204" i="1"/>
  <c r="G3208" i="1"/>
  <c r="I3201" i="1"/>
  <c r="G3213" i="1" l="1"/>
  <c r="I3206" i="1"/>
  <c r="G3218" i="1"/>
  <c r="I3211" i="1"/>
  <c r="G3221" i="1"/>
  <c r="I3214" i="1"/>
  <c r="G3215" i="1"/>
  <c r="I3208" i="1"/>
  <c r="G3217" i="1"/>
  <c r="I3210" i="1"/>
  <c r="G3216" i="1"/>
  <c r="I3209" i="1"/>
  <c r="G3212" i="1"/>
  <c r="I3205" i="1"/>
  <c r="G3223" i="1" l="1"/>
  <c r="I3216" i="1"/>
  <c r="G3222" i="1"/>
  <c r="I3215" i="1"/>
  <c r="G3225" i="1"/>
  <c r="I3218" i="1"/>
  <c r="G3219" i="1"/>
  <c r="I3212" i="1"/>
  <c r="G3224" i="1"/>
  <c r="I3217" i="1"/>
  <c r="G3228" i="1"/>
  <c r="I3221" i="1"/>
  <c r="G3220" i="1"/>
  <c r="I3213" i="1"/>
  <c r="G3235" i="1" l="1"/>
  <c r="I3228" i="1"/>
  <c r="G3226" i="1"/>
  <c r="I3219" i="1"/>
  <c r="G3229" i="1"/>
  <c r="I3222" i="1"/>
  <c r="G3227" i="1"/>
  <c r="I3220" i="1"/>
  <c r="G3231" i="1"/>
  <c r="I3224" i="1"/>
  <c r="G3232" i="1"/>
  <c r="I3225" i="1"/>
  <c r="G3230" i="1"/>
  <c r="I3223" i="1"/>
  <c r="G3234" i="1" l="1"/>
  <c r="I3227" i="1"/>
  <c r="G3239" i="1"/>
  <c r="I3232" i="1"/>
  <c r="G3233" i="1"/>
  <c r="I3226" i="1"/>
  <c r="G3237" i="1"/>
  <c r="I3230" i="1"/>
  <c r="G3238" i="1"/>
  <c r="I3231" i="1"/>
  <c r="G3236" i="1"/>
  <c r="I3229" i="1"/>
  <c r="G3242" i="1"/>
  <c r="I3235" i="1"/>
  <c r="G3243" i="1" l="1"/>
  <c r="I3236" i="1"/>
  <c r="G3246" i="1"/>
  <c r="I3239" i="1"/>
  <c r="G3244" i="1"/>
  <c r="I3237" i="1"/>
  <c r="G3249" i="1"/>
  <c r="I3242" i="1"/>
  <c r="G3245" i="1"/>
  <c r="I3238" i="1"/>
  <c r="G3240" i="1"/>
  <c r="I3233" i="1"/>
  <c r="G3241" i="1"/>
  <c r="I3234" i="1"/>
  <c r="G3256" i="1" l="1"/>
  <c r="I3249" i="1"/>
  <c r="G3247" i="1"/>
  <c r="I3240" i="1"/>
  <c r="G3253" i="1"/>
  <c r="I3246" i="1"/>
  <c r="G3248" i="1"/>
  <c r="I3241" i="1"/>
  <c r="G3252" i="1"/>
  <c r="I3245" i="1"/>
  <c r="G3251" i="1"/>
  <c r="I3244" i="1"/>
  <c r="G3250" i="1"/>
  <c r="I3243" i="1"/>
  <c r="G3258" i="1" l="1"/>
  <c r="I3251" i="1"/>
  <c r="G3254" i="1"/>
  <c r="I3247" i="1"/>
  <c r="G3255" i="1"/>
  <c r="I3248" i="1"/>
  <c r="G3257" i="1"/>
  <c r="I3250" i="1"/>
  <c r="G3259" i="1"/>
  <c r="I3252" i="1"/>
  <c r="G3260" i="1"/>
  <c r="I3253" i="1"/>
  <c r="G3263" i="1"/>
  <c r="I3256" i="1"/>
  <c r="G3267" i="1" l="1"/>
  <c r="I3260" i="1"/>
  <c r="G3261" i="1"/>
  <c r="I3254" i="1"/>
  <c r="G3264" i="1"/>
  <c r="I3257" i="1"/>
  <c r="G3270" i="1"/>
  <c r="I3263" i="1"/>
  <c r="G3266" i="1"/>
  <c r="I3259" i="1"/>
  <c r="G3262" i="1"/>
  <c r="I3255" i="1"/>
  <c r="G3265" i="1"/>
  <c r="I3258" i="1"/>
  <c r="G3277" i="1" l="1"/>
  <c r="I3270" i="1"/>
  <c r="G3269" i="1"/>
  <c r="I3262" i="1"/>
  <c r="G3268" i="1"/>
  <c r="I3261" i="1"/>
  <c r="G3272" i="1"/>
  <c r="I3265" i="1"/>
  <c r="G3273" i="1"/>
  <c r="I3266" i="1"/>
  <c r="G3271" i="1"/>
  <c r="I3264" i="1"/>
  <c r="G3274" i="1"/>
  <c r="I3267" i="1"/>
  <c r="G3279" i="1" l="1"/>
  <c r="I3272" i="1"/>
  <c r="G3278" i="1"/>
  <c r="I3271" i="1"/>
  <c r="G3276" i="1"/>
  <c r="I3269" i="1"/>
  <c r="G3281" i="1"/>
  <c r="I3274" i="1"/>
  <c r="G3280" i="1"/>
  <c r="I3273" i="1"/>
  <c r="G3275" i="1"/>
  <c r="I3268" i="1"/>
  <c r="G3284" i="1"/>
  <c r="I3277" i="1"/>
  <c r="G3282" i="1" l="1"/>
  <c r="I3275" i="1"/>
  <c r="G3285" i="1"/>
  <c r="I3278" i="1"/>
  <c r="G3288" i="1"/>
  <c r="I3281" i="1"/>
  <c r="G3291" i="1"/>
  <c r="I3284" i="1"/>
  <c r="G3287" i="1"/>
  <c r="I3280" i="1"/>
  <c r="G3283" i="1"/>
  <c r="I3276" i="1"/>
  <c r="G3286" i="1"/>
  <c r="I3279" i="1"/>
  <c r="G3298" i="1" l="1"/>
  <c r="G3290" i="1"/>
  <c r="G3292" i="1"/>
  <c r="G3293" i="1"/>
  <c r="G3294" i="1"/>
  <c r="G3295" i="1"/>
  <c r="G3289" i="1"/>
  <c r="G3302" i="1" l="1"/>
  <c r="G3300" i="1"/>
  <c r="G3297" i="1"/>
  <c r="G3296" i="1"/>
  <c r="G3301" i="1"/>
  <c r="G3299" i="1"/>
  <c r="G3305" i="1"/>
  <c r="G3306" i="1" l="1"/>
  <c r="G3303" i="1"/>
  <c r="G3307" i="1"/>
  <c r="G3312" i="1"/>
  <c r="I3305" i="1"/>
  <c r="G3308" i="1"/>
  <c r="G3304" i="1"/>
  <c r="G3309" i="1"/>
  <c r="G3319" i="1" l="1"/>
  <c r="I3312" i="1"/>
  <c r="G3311" i="1"/>
  <c r="I3304" i="1"/>
  <c r="G3310" i="1"/>
  <c r="I3303" i="1"/>
  <c r="G3316" i="1"/>
  <c r="I3309" i="1"/>
  <c r="G3315" i="1"/>
  <c r="I3308" i="1"/>
  <c r="G3314" i="1"/>
  <c r="I3307" i="1"/>
  <c r="G3313" i="1"/>
  <c r="I3306" i="1"/>
  <c r="G3321" i="1" l="1"/>
  <c r="I3314" i="1"/>
  <c r="G3323" i="1"/>
  <c r="I3316" i="1"/>
  <c r="G3318" i="1"/>
  <c r="I3311" i="1"/>
  <c r="G3320" i="1"/>
  <c r="I3313" i="1"/>
  <c r="G3322" i="1"/>
  <c r="I3315" i="1"/>
  <c r="G3317" i="1"/>
  <c r="I3310" i="1"/>
  <c r="G3326" i="1"/>
  <c r="I3319" i="1"/>
  <c r="G3327" i="1" l="1"/>
  <c r="I3320" i="1"/>
  <c r="G3324" i="1"/>
  <c r="I3317" i="1"/>
  <c r="G3330" i="1"/>
  <c r="I3323" i="1"/>
  <c r="G3333" i="1"/>
  <c r="I3326" i="1"/>
  <c r="G3329" i="1"/>
  <c r="I3322" i="1"/>
  <c r="G3325" i="1"/>
  <c r="I3318" i="1"/>
  <c r="G3328" i="1"/>
  <c r="I3321" i="1"/>
  <c r="G3340" i="1" l="1"/>
  <c r="I3333" i="1"/>
  <c r="G3332" i="1"/>
  <c r="I3325" i="1"/>
  <c r="G3331" i="1"/>
  <c r="I3324" i="1"/>
  <c r="G3335" i="1"/>
  <c r="I3328" i="1"/>
  <c r="G3336" i="1"/>
  <c r="I3329" i="1"/>
  <c r="G3337" i="1"/>
  <c r="I3330" i="1"/>
  <c r="G3334" i="1"/>
  <c r="I3327" i="1"/>
  <c r="G3344" i="1" l="1"/>
  <c r="I3337" i="1"/>
  <c r="G3342" i="1"/>
  <c r="I3335" i="1"/>
  <c r="G3339" i="1"/>
  <c r="I3332" i="1"/>
  <c r="G3341" i="1"/>
  <c r="I3334" i="1"/>
  <c r="G3343" i="1"/>
  <c r="I3336" i="1"/>
  <c r="G3338" i="1"/>
  <c r="I3331" i="1"/>
  <c r="G3347" i="1"/>
  <c r="I3340" i="1"/>
  <c r="G3345" i="1" l="1"/>
  <c r="I3338" i="1"/>
  <c r="G3349" i="1"/>
  <c r="I3342" i="1"/>
  <c r="G3348" i="1"/>
  <c r="I3341" i="1"/>
  <c r="G3354" i="1"/>
  <c r="I3347" i="1"/>
  <c r="G3350" i="1"/>
  <c r="I3343" i="1"/>
  <c r="G3346" i="1"/>
  <c r="I3339" i="1"/>
  <c r="G3351" i="1"/>
  <c r="I3344" i="1"/>
  <c r="G3353" i="1" l="1"/>
  <c r="I3346" i="1"/>
  <c r="G3361" i="1"/>
  <c r="I3354" i="1"/>
  <c r="G3356" i="1"/>
  <c r="I3349" i="1"/>
  <c r="G3358" i="1"/>
  <c r="I3351" i="1"/>
  <c r="G3357" i="1"/>
  <c r="I3350" i="1"/>
  <c r="G3355" i="1"/>
  <c r="I3348" i="1"/>
  <c r="G3352" i="1"/>
  <c r="I3345" i="1"/>
  <c r="G3362" i="1" l="1"/>
  <c r="I3355" i="1"/>
  <c r="G3365" i="1"/>
  <c r="I3358" i="1"/>
  <c r="G3368" i="1"/>
  <c r="I3361" i="1"/>
  <c r="G3359" i="1"/>
  <c r="I3352" i="1"/>
  <c r="G3364" i="1"/>
  <c r="I3357" i="1"/>
  <c r="G3363" i="1"/>
  <c r="I3356" i="1"/>
  <c r="G3360" i="1"/>
  <c r="I3353" i="1"/>
  <c r="G3370" i="1" l="1"/>
  <c r="I3363" i="1"/>
  <c r="G3372" i="1"/>
  <c r="I3365" i="1"/>
  <c r="G3366" i="1"/>
  <c r="I3359" i="1"/>
  <c r="G3367" i="1"/>
  <c r="I3360" i="1"/>
  <c r="G3371" i="1"/>
  <c r="I3364" i="1"/>
  <c r="G3375" i="1"/>
  <c r="I3368" i="1"/>
  <c r="G3369" i="1"/>
  <c r="I3362" i="1"/>
  <c r="G3379" i="1" l="1"/>
  <c r="I3372" i="1"/>
  <c r="G3374" i="1"/>
  <c r="I3367" i="1"/>
  <c r="G3382" i="1"/>
  <c r="I3375" i="1"/>
  <c r="G3376" i="1"/>
  <c r="I3369" i="1"/>
  <c r="G3378" i="1"/>
  <c r="I3371" i="1"/>
  <c r="G3373" i="1"/>
  <c r="I3366" i="1"/>
  <c r="G3377" i="1"/>
  <c r="I3370" i="1"/>
  <c r="G3380" i="1" l="1"/>
  <c r="I3373" i="1"/>
  <c r="G3383" i="1"/>
  <c r="I3376" i="1"/>
  <c r="G3381" i="1"/>
  <c r="I3374" i="1"/>
  <c r="G3384" i="1"/>
  <c r="I3377" i="1"/>
  <c r="G3385" i="1"/>
  <c r="I3378" i="1"/>
  <c r="G3389" i="1"/>
  <c r="I3382" i="1"/>
  <c r="G3386" i="1"/>
  <c r="I3379" i="1"/>
  <c r="G3391" i="1" l="1"/>
  <c r="I3384" i="1"/>
  <c r="G3396" i="1"/>
  <c r="I3389" i="1"/>
  <c r="G3390" i="1"/>
  <c r="I3383" i="1"/>
  <c r="G3393" i="1"/>
  <c r="I3386" i="1"/>
  <c r="G3392" i="1"/>
  <c r="I3385" i="1"/>
  <c r="G3388" i="1"/>
  <c r="I3381" i="1"/>
  <c r="G3387" i="1"/>
  <c r="I3380" i="1"/>
  <c r="G3395" i="1" l="1"/>
  <c r="I3388" i="1"/>
  <c r="G3400" i="1"/>
  <c r="I3393" i="1"/>
  <c r="G3403" i="1"/>
  <c r="I3396" i="1"/>
  <c r="G3394" i="1"/>
  <c r="I3387" i="1"/>
  <c r="G3399" i="1"/>
  <c r="I3392" i="1"/>
  <c r="G3397" i="1"/>
  <c r="I3390" i="1"/>
  <c r="G3398" i="1"/>
  <c r="I3391" i="1"/>
  <c r="G3401" i="1" l="1"/>
  <c r="I3394" i="1"/>
  <c r="G3404" i="1"/>
  <c r="I3397" i="1"/>
  <c r="G3407" i="1"/>
  <c r="I3400" i="1"/>
  <c r="G3405" i="1"/>
  <c r="I3398" i="1"/>
  <c r="G3406" i="1"/>
  <c r="I3399" i="1"/>
  <c r="G3410" i="1"/>
  <c r="I3403" i="1"/>
  <c r="G3402" i="1"/>
  <c r="I3395" i="1"/>
  <c r="G3417" i="1" l="1"/>
  <c r="I3410" i="1"/>
  <c r="G3411" i="1"/>
  <c r="I3404" i="1"/>
  <c r="G3412" i="1"/>
  <c r="I3405" i="1"/>
  <c r="G3409" i="1"/>
  <c r="I3402" i="1"/>
  <c r="G3413" i="1"/>
  <c r="I3406" i="1"/>
  <c r="G3414" i="1"/>
  <c r="I3407" i="1"/>
  <c r="G3408" i="1"/>
  <c r="I3401" i="1"/>
  <c r="G3416" i="1" l="1"/>
  <c r="I3409" i="1"/>
  <c r="G3421" i="1"/>
  <c r="I3414" i="1"/>
  <c r="G3418" i="1"/>
  <c r="I3411" i="1"/>
  <c r="G3415" i="1"/>
  <c r="I3408" i="1"/>
  <c r="G3420" i="1"/>
  <c r="I3413" i="1"/>
  <c r="G3419" i="1"/>
  <c r="I3412" i="1"/>
  <c r="G3424" i="1"/>
  <c r="I3417" i="1"/>
  <c r="G3426" i="1" l="1"/>
  <c r="I3419" i="1"/>
  <c r="G3428" i="1"/>
  <c r="I3421" i="1"/>
  <c r="G3422" i="1"/>
  <c r="I3415" i="1"/>
  <c r="G3431" i="1"/>
  <c r="I3424" i="1"/>
  <c r="G3427" i="1"/>
  <c r="I3420" i="1"/>
  <c r="G3425" i="1"/>
  <c r="I3418" i="1"/>
  <c r="G3423" i="1"/>
  <c r="I3416" i="1"/>
  <c r="G3435" i="1" l="1"/>
  <c r="I3428" i="1"/>
  <c r="G3432" i="1"/>
  <c r="I3425" i="1"/>
  <c r="G3438" i="1"/>
  <c r="I3431" i="1"/>
  <c r="G3430" i="1"/>
  <c r="I3423" i="1"/>
  <c r="G3434" i="1"/>
  <c r="I3427" i="1"/>
  <c r="G3429" i="1"/>
  <c r="I3422" i="1"/>
  <c r="G3433" i="1"/>
  <c r="I3426" i="1"/>
  <c r="G3436" i="1" l="1"/>
  <c r="I3429" i="1"/>
  <c r="G3437" i="1"/>
  <c r="I3430" i="1"/>
  <c r="G3439" i="1"/>
  <c r="I3432" i="1"/>
  <c r="G3440" i="1"/>
  <c r="I3433" i="1"/>
  <c r="G3441" i="1"/>
  <c r="I3434" i="1"/>
  <c r="G3445" i="1"/>
  <c r="I3438" i="1"/>
  <c r="G3442" i="1"/>
  <c r="I3435" i="1"/>
  <c r="G3452" i="1" l="1"/>
  <c r="I3445" i="1"/>
  <c r="G3447" i="1"/>
  <c r="I3440" i="1"/>
  <c r="G3444" i="1"/>
  <c r="I3437" i="1"/>
  <c r="G3449" i="1"/>
  <c r="I3442" i="1"/>
  <c r="G3448" i="1"/>
  <c r="I3441" i="1"/>
  <c r="G3446" i="1"/>
  <c r="I3439" i="1"/>
  <c r="G3443" i="1"/>
  <c r="I3436" i="1"/>
  <c r="G3454" i="1" l="1"/>
  <c r="I3447" i="1"/>
  <c r="G3456" i="1"/>
  <c r="I3449" i="1"/>
  <c r="G3453" i="1"/>
  <c r="I3446" i="1"/>
  <c r="G3450" i="1"/>
  <c r="I3443" i="1"/>
  <c r="G3455" i="1"/>
  <c r="I3448" i="1"/>
  <c r="G3451" i="1"/>
  <c r="I3444" i="1"/>
  <c r="G3459" i="1"/>
  <c r="I3452" i="1"/>
  <c r="G3457" i="1" l="1"/>
  <c r="I3450" i="1"/>
  <c r="G3458" i="1"/>
  <c r="I3451" i="1"/>
  <c r="G3463" i="1"/>
  <c r="I3456" i="1"/>
  <c r="G3466" i="1"/>
  <c r="I3459" i="1"/>
  <c r="G3462" i="1"/>
  <c r="I3455" i="1"/>
  <c r="G3460" i="1"/>
  <c r="I3453" i="1"/>
  <c r="G3461" i="1"/>
  <c r="I3454" i="1"/>
  <c r="G3473" i="1" l="1"/>
  <c r="I3466" i="1"/>
  <c r="G3467" i="1"/>
  <c r="I3460" i="1"/>
  <c r="G3465" i="1"/>
  <c r="I3458" i="1"/>
  <c r="G3468" i="1"/>
  <c r="I3461" i="1"/>
  <c r="G3469" i="1"/>
  <c r="I3462" i="1"/>
  <c r="G3470" i="1"/>
  <c r="I3463" i="1"/>
  <c r="G3464" i="1"/>
  <c r="I3457" i="1"/>
  <c r="G3474" i="1" l="1"/>
  <c r="I3467" i="1"/>
  <c r="G3477" i="1"/>
  <c r="I3470" i="1"/>
  <c r="G3475" i="1"/>
  <c r="I3468" i="1"/>
  <c r="G3471" i="1"/>
  <c r="I3464" i="1"/>
  <c r="G3476" i="1"/>
  <c r="I3469" i="1"/>
  <c r="G3472" i="1"/>
  <c r="I3465" i="1"/>
  <c r="G3480" i="1"/>
  <c r="I3473" i="1"/>
  <c r="G3479" i="1" l="1"/>
  <c r="I3472" i="1"/>
  <c r="G3484" i="1"/>
  <c r="I3477" i="1"/>
  <c r="G3478" i="1"/>
  <c r="I3471" i="1"/>
  <c r="G3487" i="1"/>
  <c r="I3480" i="1"/>
  <c r="G3483" i="1"/>
  <c r="I3476" i="1"/>
  <c r="G3482" i="1"/>
  <c r="I3475" i="1"/>
  <c r="G3481" i="1"/>
  <c r="I3474" i="1"/>
  <c r="G3489" i="1" l="1"/>
  <c r="G3491" i="1"/>
  <c r="G3494" i="1"/>
  <c r="G3488" i="1"/>
  <c r="G3490" i="1"/>
  <c r="G3485" i="1"/>
  <c r="I3478" i="1"/>
  <c r="G3486" i="1"/>
  <c r="I3479" i="1"/>
  <c r="G3492" i="1" l="1"/>
  <c r="G3495" i="1"/>
  <c r="I3488" i="1"/>
  <c r="G3498" i="1"/>
  <c r="I3491" i="1"/>
  <c r="G3493" i="1"/>
  <c r="G3497" i="1"/>
  <c r="I3490" i="1"/>
  <c r="G3501" i="1"/>
  <c r="I3494" i="1"/>
  <c r="G3496" i="1"/>
  <c r="I3489" i="1"/>
  <c r="G3500" i="1" l="1"/>
  <c r="I3493" i="1"/>
  <c r="G3508" i="1"/>
  <c r="I3501" i="1"/>
  <c r="G3502" i="1"/>
  <c r="I3495" i="1"/>
  <c r="G3503" i="1"/>
  <c r="I3496" i="1"/>
  <c r="G3504" i="1"/>
  <c r="I3497" i="1"/>
  <c r="G3505" i="1"/>
  <c r="I3498" i="1"/>
  <c r="G3499" i="1"/>
  <c r="I3492" i="1"/>
  <c r="G3515" i="1" l="1"/>
  <c r="I3508" i="1"/>
  <c r="G3512" i="1"/>
  <c r="I3505" i="1"/>
  <c r="G3510" i="1"/>
  <c r="I3503" i="1"/>
  <c r="G3506" i="1"/>
  <c r="I3499" i="1"/>
  <c r="G3511" i="1"/>
  <c r="I3504" i="1"/>
  <c r="G3509" i="1"/>
  <c r="I3502" i="1"/>
  <c r="G3507" i="1"/>
  <c r="I3500" i="1"/>
  <c r="G3516" i="1" l="1"/>
  <c r="I3509" i="1"/>
  <c r="G3519" i="1"/>
  <c r="I3512" i="1"/>
  <c r="G3513" i="1"/>
  <c r="I3506" i="1"/>
  <c r="G3514" i="1"/>
  <c r="I3507" i="1"/>
  <c r="G3518" i="1"/>
  <c r="I3511" i="1"/>
  <c r="G3517" i="1"/>
  <c r="I3510" i="1"/>
  <c r="G3522" i="1"/>
  <c r="I3515" i="1"/>
  <c r="G3521" i="1" l="1"/>
  <c r="I3514" i="1"/>
  <c r="G3524" i="1"/>
  <c r="I3517" i="1"/>
  <c r="G3526" i="1"/>
  <c r="I3519" i="1"/>
  <c r="G3529" i="1"/>
  <c r="I3522" i="1"/>
  <c r="G3525" i="1"/>
  <c r="I3518" i="1"/>
  <c r="G3520" i="1"/>
  <c r="I3513" i="1"/>
  <c r="G3523" i="1"/>
  <c r="I3516" i="1"/>
  <c r="G3527" i="1" l="1"/>
  <c r="I3520" i="1"/>
  <c r="G3536" i="1"/>
  <c r="I3529" i="1"/>
  <c r="G3531" i="1"/>
  <c r="I3524" i="1"/>
  <c r="G3530" i="1"/>
  <c r="I3523" i="1"/>
  <c r="G3532" i="1"/>
  <c r="I3525" i="1"/>
  <c r="G3533" i="1"/>
  <c r="I3526" i="1"/>
  <c r="G3528" i="1"/>
  <c r="I3521" i="1"/>
  <c r="G3540" i="1" l="1"/>
  <c r="I3533" i="1"/>
  <c r="G3537" i="1"/>
  <c r="I3530" i="1"/>
  <c r="G3543" i="1"/>
  <c r="I3536" i="1"/>
  <c r="G3535" i="1"/>
  <c r="I3528" i="1"/>
  <c r="G3539" i="1"/>
  <c r="I3532" i="1"/>
  <c r="G3538" i="1"/>
  <c r="I3531" i="1"/>
  <c r="G3534" i="1"/>
  <c r="I3527" i="1"/>
  <c r="G3544" i="1" l="1"/>
  <c r="I3537" i="1"/>
  <c r="G3545" i="1"/>
  <c r="I3538" i="1"/>
  <c r="G3542" i="1"/>
  <c r="I3535" i="1"/>
  <c r="G3541" i="1"/>
  <c r="I3534" i="1"/>
  <c r="G3546" i="1"/>
  <c r="I3539" i="1"/>
  <c r="G3550" i="1"/>
  <c r="I3543" i="1"/>
  <c r="G3547" i="1"/>
  <c r="I3540" i="1"/>
  <c r="G3557" i="1" l="1"/>
  <c r="I3550" i="1"/>
  <c r="G3552" i="1"/>
  <c r="I3545" i="1"/>
  <c r="G3548" i="1"/>
  <c r="I3541" i="1"/>
  <c r="G3554" i="1"/>
  <c r="I3547" i="1"/>
  <c r="G3553" i="1"/>
  <c r="I3546" i="1"/>
  <c r="G3549" i="1"/>
  <c r="I3542" i="1"/>
  <c r="G3551" i="1"/>
  <c r="I3544" i="1"/>
  <c r="G3561" i="1" l="1"/>
  <c r="I3554" i="1"/>
  <c r="G3556" i="1"/>
  <c r="I3549" i="1"/>
  <c r="G3559" i="1"/>
  <c r="I3552" i="1"/>
  <c r="G3558" i="1"/>
  <c r="I3551" i="1"/>
  <c r="G3560" i="1"/>
  <c r="I3553" i="1"/>
  <c r="G3555" i="1"/>
  <c r="I3548" i="1"/>
  <c r="G3564" i="1"/>
  <c r="I3557" i="1"/>
  <c r="G3565" i="1" l="1"/>
  <c r="I3558" i="1"/>
  <c r="G3562" i="1"/>
  <c r="I3555" i="1"/>
  <c r="G3563" i="1"/>
  <c r="I3556" i="1"/>
  <c r="G3571" i="1"/>
  <c r="I3564" i="1"/>
  <c r="G3567" i="1"/>
  <c r="I3560" i="1"/>
  <c r="G3566" i="1"/>
  <c r="I3559" i="1"/>
  <c r="G3568" i="1"/>
  <c r="I3561" i="1"/>
  <c r="G3573" i="1" l="1"/>
  <c r="I3566" i="1"/>
  <c r="G3569" i="1"/>
  <c r="I3562" i="1"/>
  <c r="G3578" i="1"/>
  <c r="I3571" i="1"/>
  <c r="G3575" i="1"/>
  <c r="I3568" i="1"/>
  <c r="G3574" i="1"/>
  <c r="I3567" i="1"/>
  <c r="G3570" i="1"/>
  <c r="I3563" i="1"/>
  <c r="G3572" i="1"/>
  <c r="I3565" i="1"/>
  <c r="G3582" i="1" l="1"/>
  <c r="I3575" i="1"/>
  <c r="G3577" i="1"/>
  <c r="I3570" i="1"/>
  <c r="G3576" i="1"/>
  <c r="I3569" i="1"/>
  <c r="G3579" i="1"/>
  <c r="I3572" i="1"/>
  <c r="G3581" i="1"/>
  <c r="I3574" i="1"/>
  <c r="G3585" i="1"/>
  <c r="I3578" i="1"/>
  <c r="G3580" i="1"/>
  <c r="I3573" i="1"/>
  <c r="G3592" i="1" l="1"/>
  <c r="I3585" i="1"/>
  <c r="G3586" i="1"/>
  <c r="I3579" i="1"/>
  <c r="G3584" i="1"/>
  <c r="I3577" i="1"/>
  <c r="G3587" i="1"/>
  <c r="I3580" i="1"/>
  <c r="G3588" i="1"/>
  <c r="I3581" i="1"/>
  <c r="G3583" i="1"/>
  <c r="I3576" i="1"/>
  <c r="G3589" i="1"/>
  <c r="I3582" i="1"/>
  <c r="G3593" i="1" l="1"/>
  <c r="I3586" i="1"/>
  <c r="G3590" i="1"/>
  <c r="I3583" i="1"/>
  <c r="G3594" i="1"/>
  <c r="I3587" i="1"/>
  <c r="G3596" i="1"/>
  <c r="I3589" i="1"/>
  <c r="G3595" i="1"/>
  <c r="I3588" i="1"/>
  <c r="G3591" i="1"/>
  <c r="I3584" i="1"/>
  <c r="G3599" i="1"/>
  <c r="I3592" i="1"/>
  <c r="G3598" i="1" l="1"/>
  <c r="I3591" i="1"/>
  <c r="G3603" i="1"/>
  <c r="I3596" i="1"/>
  <c r="G3597" i="1"/>
  <c r="I3590" i="1"/>
  <c r="G3606" i="1"/>
  <c r="I3599" i="1"/>
  <c r="G3602" i="1"/>
  <c r="I3595" i="1"/>
  <c r="G3601" i="1"/>
  <c r="I3594" i="1"/>
  <c r="G3600" i="1"/>
  <c r="I3593" i="1"/>
  <c r="G3610" i="1" l="1"/>
  <c r="I3603" i="1"/>
  <c r="G3608" i="1"/>
  <c r="I3601" i="1"/>
  <c r="G3613" i="1"/>
  <c r="I3606" i="1"/>
  <c r="G3607" i="1"/>
  <c r="I3600" i="1"/>
  <c r="G3609" i="1"/>
  <c r="I3602" i="1"/>
  <c r="G3604" i="1"/>
  <c r="I3597" i="1"/>
  <c r="G3605" i="1"/>
  <c r="I3598" i="1"/>
  <c r="G3611" i="1" l="1"/>
  <c r="I3604" i="1"/>
  <c r="G3614" i="1"/>
  <c r="I3607" i="1"/>
  <c r="G3615" i="1"/>
  <c r="I3608" i="1"/>
  <c r="G3612" i="1"/>
  <c r="I3605" i="1"/>
  <c r="G3616" i="1"/>
  <c r="I3609" i="1"/>
  <c r="G3620" i="1"/>
  <c r="I3613" i="1"/>
  <c r="G3617" i="1"/>
  <c r="I3610" i="1"/>
  <c r="G3627" i="1" l="1"/>
  <c r="I3620" i="1"/>
  <c r="G3619" i="1"/>
  <c r="I3612" i="1"/>
  <c r="G3621" i="1"/>
  <c r="I3614" i="1"/>
  <c r="G3624" i="1"/>
  <c r="I3617" i="1"/>
  <c r="G3623" i="1"/>
  <c r="I3616" i="1"/>
  <c r="G3622" i="1"/>
  <c r="I3615" i="1"/>
  <c r="G3618" i="1"/>
  <c r="I3611" i="1"/>
  <c r="G3631" i="1" l="1"/>
  <c r="I3624" i="1"/>
  <c r="G3629" i="1"/>
  <c r="I3622" i="1"/>
  <c r="G3626" i="1"/>
  <c r="I3619" i="1"/>
  <c r="G3625" i="1"/>
  <c r="I3618" i="1"/>
  <c r="G3630" i="1"/>
  <c r="I3623" i="1"/>
  <c r="G3628" i="1"/>
  <c r="I3621" i="1"/>
  <c r="G3634" i="1"/>
  <c r="I3627" i="1"/>
  <c r="G3635" i="1" l="1"/>
  <c r="I3628" i="1"/>
  <c r="G3632" i="1"/>
  <c r="I3625" i="1"/>
  <c r="G3636" i="1"/>
  <c r="I3629" i="1"/>
  <c r="G3641" i="1"/>
  <c r="I3634" i="1"/>
  <c r="G3637" i="1"/>
  <c r="I3630" i="1"/>
  <c r="G3633" i="1"/>
  <c r="I3626" i="1"/>
  <c r="G3638" i="1"/>
  <c r="I3631" i="1"/>
  <c r="G3640" i="1" l="1"/>
  <c r="I3633" i="1"/>
  <c r="G3648" i="1"/>
  <c r="I3641" i="1"/>
  <c r="G3639" i="1"/>
  <c r="I3632" i="1"/>
  <c r="G3645" i="1"/>
  <c r="I3638" i="1"/>
  <c r="G3644" i="1"/>
  <c r="I3637" i="1"/>
  <c r="G3643" i="1"/>
  <c r="I3636" i="1"/>
  <c r="G3642" i="1"/>
  <c r="I3635" i="1"/>
  <c r="G3650" i="1" l="1"/>
  <c r="I3643" i="1"/>
  <c r="G3652" i="1"/>
  <c r="I3645" i="1"/>
  <c r="G3655" i="1"/>
  <c r="I3648" i="1"/>
  <c r="G3649" i="1"/>
  <c r="I3642" i="1"/>
  <c r="G3651" i="1"/>
  <c r="I3644" i="1"/>
  <c r="G3646" i="1"/>
  <c r="I3639" i="1"/>
  <c r="G3647" i="1"/>
  <c r="I3640" i="1"/>
  <c r="G3653" i="1" l="1"/>
  <c r="I3646" i="1"/>
  <c r="G3656" i="1"/>
  <c r="G3659" i="1"/>
  <c r="G3654" i="1"/>
  <c r="I3647" i="1"/>
  <c r="G3658" i="1"/>
  <c r="G3662" i="1"/>
  <c r="G3657" i="1"/>
  <c r="G3669" i="1" l="1"/>
  <c r="G3661" i="1"/>
  <c r="G3663" i="1"/>
  <c r="G3664" i="1"/>
  <c r="G3665" i="1"/>
  <c r="G3666" i="1"/>
  <c r="G3660" i="1"/>
  <c r="G3673" i="1" l="1"/>
  <c r="G3671" i="1"/>
  <c r="G3668" i="1"/>
  <c r="G3667" i="1"/>
  <c r="G3672" i="1"/>
  <c r="G3670" i="1"/>
  <c r="G3676" i="1"/>
  <c r="I3669" i="1"/>
  <c r="G3674" i="1" l="1"/>
  <c r="I3667" i="1"/>
  <c r="G3677" i="1"/>
  <c r="I3670" i="1"/>
  <c r="G3678" i="1"/>
  <c r="I3671" i="1"/>
  <c r="G3683" i="1"/>
  <c r="I3676" i="1"/>
  <c r="G3679" i="1"/>
  <c r="I3672" i="1"/>
  <c r="G3675" i="1"/>
  <c r="G3680" i="1"/>
  <c r="I3673" i="1"/>
  <c r="G3682" i="1" l="1"/>
  <c r="I3675" i="1"/>
  <c r="G3684" i="1"/>
  <c r="I3677" i="1"/>
  <c r="G3690" i="1"/>
  <c r="I3683" i="1"/>
  <c r="G3687" i="1"/>
  <c r="I3680" i="1"/>
  <c r="G3686" i="1"/>
  <c r="I3679" i="1"/>
  <c r="G3685" i="1"/>
  <c r="I3678" i="1"/>
  <c r="G3681" i="1"/>
  <c r="I3674" i="1"/>
  <c r="G3692" i="1" l="1"/>
  <c r="I3685" i="1"/>
  <c r="G3691" i="1"/>
  <c r="I3684" i="1"/>
  <c r="G3694" i="1"/>
  <c r="I3687" i="1"/>
  <c r="G3688" i="1"/>
  <c r="I3681" i="1"/>
  <c r="G3693" i="1"/>
  <c r="I3686" i="1"/>
  <c r="G3697" i="1"/>
  <c r="I3690" i="1"/>
  <c r="G3689" i="1"/>
  <c r="I3682" i="1"/>
  <c r="G3698" i="1" l="1"/>
  <c r="I3691" i="1"/>
  <c r="G3704" i="1"/>
  <c r="I3697" i="1"/>
  <c r="G3695" i="1"/>
  <c r="I3688" i="1"/>
  <c r="G3696" i="1"/>
  <c r="I3689" i="1"/>
  <c r="G3700" i="1"/>
  <c r="I3693" i="1"/>
  <c r="G3701" i="1"/>
  <c r="I3694" i="1"/>
  <c r="G3699" i="1"/>
  <c r="I3692" i="1"/>
  <c r="G3703" i="1" l="1"/>
  <c r="I3696" i="1"/>
  <c r="G3708" i="1"/>
  <c r="I3701" i="1"/>
  <c r="G3711" i="1"/>
  <c r="I3704" i="1"/>
  <c r="G3706" i="1"/>
  <c r="I3699" i="1"/>
  <c r="G3707" i="1"/>
  <c r="I3700" i="1"/>
  <c r="G3702" i="1"/>
  <c r="I3695" i="1"/>
  <c r="G3705" i="1"/>
  <c r="I3698" i="1"/>
  <c r="G3709" i="1" l="1"/>
  <c r="I3702" i="1"/>
  <c r="G3713" i="1"/>
  <c r="I3706" i="1"/>
  <c r="G3715" i="1"/>
  <c r="I3708" i="1"/>
  <c r="G3712" i="1"/>
  <c r="I3705" i="1"/>
  <c r="G3714" i="1"/>
  <c r="I3707" i="1"/>
  <c r="G3718" i="1"/>
  <c r="I3711" i="1"/>
  <c r="G3710" i="1"/>
  <c r="I3703" i="1"/>
  <c r="G3725" i="1" l="1"/>
  <c r="I3718" i="1"/>
  <c r="G3719" i="1"/>
  <c r="I3712" i="1"/>
  <c r="G3720" i="1"/>
  <c r="I3713" i="1"/>
  <c r="G3717" i="1"/>
  <c r="I3710" i="1"/>
  <c r="G3721" i="1"/>
  <c r="I3714" i="1"/>
  <c r="G3722" i="1"/>
  <c r="I3715" i="1"/>
  <c r="G3716" i="1"/>
  <c r="I3709" i="1"/>
  <c r="G3724" i="1" l="1"/>
  <c r="I3717" i="1"/>
  <c r="G3729" i="1"/>
  <c r="I3722" i="1"/>
  <c r="G3726" i="1"/>
  <c r="I3719" i="1"/>
  <c r="G3723" i="1"/>
  <c r="I3716" i="1"/>
  <c r="G3728" i="1"/>
  <c r="I3721" i="1"/>
  <c r="G3727" i="1"/>
  <c r="I3720" i="1"/>
  <c r="G3732" i="1"/>
  <c r="I3725" i="1"/>
  <c r="G3734" i="1" l="1"/>
  <c r="I3727" i="1"/>
  <c r="G3730" i="1"/>
  <c r="I3723" i="1"/>
  <c r="G3736" i="1"/>
  <c r="I3729" i="1"/>
  <c r="G3739" i="1"/>
  <c r="I3732" i="1"/>
  <c r="G3735" i="1"/>
  <c r="I3728" i="1"/>
  <c r="G3733" i="1"/>
  <c r="I3726" i="1"/>
  <c r="G3731" i="1"/>
  <c r="I3724" i="1"/>
  <c r="G3746" i="1" l="1"/>
  <c r="I3739" i="1"/>
  <c r="G3740" i="1"/>
  <c r="I3733" i="1"/>
  <c r="G3737" i="1"/>
  <c r="I3730" i="1"/>
  <c r="G3738" i="1"/>
  <c r="I3731" i="1"/>
  <c r="G3742" i="1"/>
  <c r="I3735" i="1"/>
  <c r="G3743" i="1"/>
  <c r="I3736" i="1"/>
  <c r="G3741" i="1"/>
  <c r="I3734" i="1"/>
  <c r="G3747" i="1" l="1"/>
  <c r="I3740" i="1"/>
  <c r="G3750" i="1"/>
  <c r="I3743" i="1"/>
  <c r="G3745" i="1"/>
  <c r="I3738" i="1"/>
  <c r="G3748" i="1"/>
  <c r="I3741" i="1"/>
  <c r="G3749" i="1"/>
  <c r="I3742" i="1"/>
  <c r="G3744" i="1"/>
  <c r="I3737" i="1"/>
  <c r="G3753" i="1"/>
  <c r="I3746" i="1"/>
  <c r="G3757" i="1" l="1"/>
  <c r="I3750" i="1"/>
  <c r="G3751" i="1"/>
  <c r="I3744" i="1"/>
  <c r="G3755" i="1"/>
  <c r="I3748" i="1"/>
  <c r="G3760" i="1"/>
  <c r="I3753" i="1"/>
  <c r="G3756" i="1"/>
  <c r="I3749" i="1"/>
  <c r="G3752" i="1"/>
  <c r="I3745" i="1"/>
  <c r="G3754" i="1"/>
  <c r="I3747" i="1"/>
  <c r="G3759" i="1" l="1"/>
  <c r="I3752" i="1"/>
  <c r="G3767" i="1"/>
  <c r="I3760" i="1"/>
  <c r="G3758" i="1"/>
  <c r="I3751" i="1"/>
  <c r="G3761" i="1"/>
  <c r="I3754" i="1"/>
  <c r="G3763" i="1"/>
  <c r="I3756" i="1"/>
  <c r="G3762" i="1"/>
  <c r="I3755" i="1"/>
  <c r="G3764" i="1"/>
  <c r="I3757" i="1"/>
  <c r="G3768" i="1" l="1"/>
  <c r="I3761" i="1"/>
  <c r="G3769" i="1"/>
  <c r="I3762" i="1"/>
  <c r="G3774" i="1"/>
  <c r="I3767" i="1"/>
  <c r="G3771" i="1"/>
  <c r="I3764" i="1"/>
  <c r="G3770" i="1"/>
  <c r="I3763" i="1"/>
  <c r="G3765" i="1"/>
  <c r="I3758" i="1"/>
  <c r="G3766" i="1"/>
  <c r="I3759" i="1"/>
  <c r="G3778" i="1" l="1"/>
  <c r="I3771" i="1"/>
  <c r="G3772" i="1"/>
  <c r="I3765" i="1"/>
  <c r="G3776" i="1"/>
  <c r="I3769" i="1"/>
  <c r="G3773" i="1"/>
  <c r="I3766" i="1"/>
  <c r="G3777" i="1"/>
  <c r="I3770" i="1"/>
  <c r="G3781" i="1"/>
  <c r="I3774" i="1"/>
  <c r="G3775" i="1"/>
  <c r="I3768" i="1"/>
  <c r="G3788" i="1" l="1"/>
  <c r="I3781" i="1"/>
  <c r="G3780" i="1"/>
  <c r="I3773" i="1"/>
  <c r="G3779" i="1"/>
  <c r="I3772" i="1"/>
  <c r="G3782" i="1"/>
  <c r="I3775" i="1"/>
  <c r="G3784" i="1"/>
  <c r="I3777" i="1"/>
  <c r="G3783" i="1"/>
  <c r="I3776" i="1"/>
  <c r="G3785" i="1"/>
  <c r="I3778" i="1"/>
  <c r="G3790" i="1" l="1"/>
  <c r="I3783" i="1"/>
  <c r="G3787" i="1"/>
  <c r="I3780" i="1"/>
  <c r="G3789" i="1"/>
  <c r="I3782" i="1"/>
  <c r="G3792" i="1"/>
  <c r="I3785" i="1"/>
  <c r="G3791" i="1"/>
  <c r="I3784" i="1"/>
  <c r="G3786" i="1"/>
  <c r="I3779" i="1"/>
  <c r="G3795" i="1"/>
  <c r="I3788" i="1"/>
  <c r="G3799" i="1" l="1"/>
  <c r="I3792" i="1"/>
  <c r="G3793" i="1"/>
  <c r="I3786" i="1"/>
  <c r="G3794" i="1"/>
  <c r="I3787" i="1"/>
  <c r="G3802" i="1"/>
  <c r="I3795" i="1"/>
  <c r="G3798" i="1"/>
  <c r="I3791" i="1"/>
  <c r="G3796" i="1"/>
  <c r="I3789" i="1"/>
  <c r="G3797" i="1"/>
  <c r="I3790" i="1"/>
  <c r="G3803" i="1" l="1"/>
  <c r="I3796" i="1"/>
  <c r="G3800" i="1"/>
  <c r="I3793" i="1"/>
  <c r="G3809" i="1"/>
  <c r="I3802" i="1"/>
  <c r="G3804" i="1"/>
  <c r="I3797" i="1"/>
  <c r="G3805" i="1"/>
  <c r="I3798" i="1"/>
  <c r="G3801" i="1"/>
  <c r="I3794" i="1"/>
  <c r="G3806" i="1"/>
  <c r="I3799" i="1"/>
  <c r="G3808" i="1" l="1"/>
  <c r="I3801" i="1"/>
  <c r="G3807" i="1"/>
  <c r="I3800" i="1"/>
  <c r="G3811" i="1"/>
  <c r="I3804" i="1"/>
  <c r="G3813" i="1"/>
  <c r="I3806" i="1"/>
  <c r="G3812" i="1"/>
  <c r="I3805" i="1"/>
  <c r="G3816" i="1"/>
  <c r="I3809" i="1"/>
  <c r="G3810" i="1"/>
  <c r="I3803" i="1"/>
  <c r="G3814" i="1" l="1"/>
  <c r="I3807" i="1"/>
  <c r="G3823" i="1"/>
  <c r="I3816" i="1"/>
  <c r="G3820" i="1"/>
  <c r="I3813" i="1"/>
  <c r="G3817" i="1"/>
  <c r="I3810" i="1"/>
  <c r="G3819" i="1"/>
  <c r="I3812" i="1"/>
  <c r="G3818" i="1"/>
  <c r="I3811" i="1"/>
  <c r="G3815" i="1"/>
  <c r="I3808" i="1"/>
  <c r="G3824" i="1" l="1"/>
  <c r="I3817" i="1"/>
  <c r="G3825" i="1"/>
  <c r="I3818" i="1"/>
  <c r="G3830" i="1"/>
  <c r="I3823" i="1"/>
  <c r="G3822" i="1"/>
  <c r="I3815" i="1"/>
  <c r="G3826" i="1"/>
  <c r="I3819" i="1"/>
  <c r="G3827" i="1"/>
  <c r="I3820" i="1"/>
  <c r="G3821" i="1"/>
  <c r="I3814" i="1"/>
  <c r="G3829" i="1" l="1"/>
  <c r="I3822" i="1"/>
  <c r="G3834" i="1"/>
  <c r="I3827" i="1"/>
  <c r="G3832" i="1"/>
  <c r="I3825" i="1"/>
  <c r="G3828" i="1"/>
  <c r="I3821" i="1"/>
  <c r="G3833" i="1"/>
  <c r="I3826" i="1"/>
  <c r="G3837" i="1"/>
  <c r="I3830" i="1"/>
  <c r="G3831" i="1"/>
  <c r="I3824" i="1"/>
  <c r="G3844" i="1" l="1"/>
  <c r="I3837" i="1"/>
  <c r="G3835" i="1"/>
  <c r="I3828" i="1"/>
  <c r="G3841" i="1"/>
  <c r="I3834" i="1"/>
  <c r="G3838" i="1"/>
  <c r="I3831" i="1"/>
  <c r="G3840" i="1"/>
  <c r="I3833" i="1"/>
  <c r="G3839" i="1"/>
  <c r="I3832" i="1"/>
  <c r="G3836" i="1"/>
  <c r="I3829" i="1"/>
  <c r="G3845" i="1" l="1"/>
  <c r="I3838" i="1"/>
  <c r="G3846" i="1"/>
  <c r="I3839" i="1"/>
  <c r="G3842" i="1"/>
  <c r="I3835" i="1"/>
  <c r="G3843" i="1"/>
  <c r="I3836" i="1"/>
  <c r="G3847" i="1"/>
  <c r="I3840" i="1"/>
  <c r="G3848" i="1"/>
  <c r="I3841" i="1"/>
  <c r="G3851" i="1"/>
  <c r="I3844" i="1"/>
  <c r="G3850" i="1" l="1"/>
  <c r="I3843" i="1"/>
  <c r="G3855" i="1"/>
  <c r="G3853" i="1"/>
  <c r="G3858" i="1"/>
  <c r="G3854" i="1"/>
  <c r="G3849" i="1"/>
  <c r="I3842" i="1"/>
  <c r="G3852" i="1"/>
  <c r="I3845" i="1"/>
  <c r="G3856" i="1" l="1"/>
  <c r="G3865" i="1"/>
  <c r="I3858" i="1"/>
  <c r="G3862" i="1"/>
  <c r="I3855" i="1"/>
  <c r="G3859" i="1"/>
  <c r="G3861" i="1"/>
  <c r="I3854" i="1"/>
  <c r="G3860" i="1"/>
  <c r="I3853" i="1"/>
  <c r="G3857" i="1"/>
  <c r="G3872" i="1" l="1"/>
  <c r="I3865" i="1"/>
  <c r="G3867" i="1"/>
  <c r="I3860" i="1"/>
  <c r="G3866" i="1"/>
  <c r="I3859" i="1"/>
  <c r="G3864" i="1"/>
  <c r="I3857" i="1"/>
  <c r="G3868" i="1"/>
  <c r="I3861" i="1"/>
  <c r="G3869" i="1"/>
  <c r="I3862" i="1"/>
  <c r="G3863" i="1"/>
  <c r="I3856" i="1"/>
  <c r="G3876" i="1" l="1"/>
  <c r="I3869" i="1"/>
  <c r="G3871" i="1"/>
  <c r="I3864" i="1"/>
  <c r="G3874" i="1"/>
  <c r="I3867" i="1"/>
  <c r="G3870" i="1"/>
  <c r="I3863" i="1"/>
  <c r="G3875" i="1"/>
  <c r="I3868" i="1"/>
  <c r="G3873" i="1"/>
  <c r="I3866" i="1"/>
  <c r="G3879" i="1"/>
  <c r="I3872" i="1"/>
  <c r="G3880" i="1" l="1"/>
  <c r="I3873" i="1"/>
  <c r="G3877" i="1"/>
  <c r="I3870" i="1"/>
  <c r="G3878" i="1"/>
  <c r="I3871" i="1"/>
  <c r="G3886" i="1"/>
  <c r="I3879" i="1"/>
  <c r="G3882" i="1"/>
  <c r="I3875" i="1"/>
  <c r="G3881" i="1"/>
  <c r="I3874" i="1"/>
  <c r="G3883" i="1"/>
  <c r="I3876" i="1"/>
  <c r="G3893" i="1" l="1"/>
  <c r="I3886" i="1"/>
  <c r="G3888" i="1"/>
  <c r="I3881" i="1"/>
  <c r="G3884" i="1"/>
  <c r="I3877" i="1"/>
  <c r="G3890" i="1"/>
  <c r="I3883" i="1"/>
  <c r="G3889" i="1"/>
  <c r="I3882" i="1"/>
  <c r="G3885" i="1"/>
  <c r="I3878" i="1"/>
  <c r="G3887" i="1"/>
  <c r="I3880" i="1"/>
  <c r="G3895" i="1" l="1"/>
  <c r="I3888" i="1"/>
  <c r="G3892" i="1"/>
  <c r="I3885" i="1"/>
  <c r="G3897" i="1"/>
  <c r="I3890" i="1"/>
  <c r="G3894" i="1"/>
  <c r="I3887" i="1"/>
  <c r="G3896" i="1"/>
  <c r="I3889" i="1"/>
  <c r="G3891" i="1"/>
  <c r="I3884" i="1"/>
  <c r="G3900" i="1"/>
  <c r="I3893" i="1"/>
  <c r="G3901" i="1" l="1"/>
  <c r="I3894" i="1"/>
  <c r="G3898" i="1"/>
  <c r="I3891" i="1"/>
  <c r="G3899" i="1"/>
  <c r="I3892" i="1"/>
  <c r="G3907" i="1"/>
  <c r="I3900" i="1"/>
  <c r="G3903" i="1"/>
  <c r="I3896" i="1"/>
  <c r="G3904" i="1"/>
  <c r="I3897" i="1"/>
  <c r="G3902" i="1"/>
  <c r="I3895" i="1"/>
  <c r="G3911" i="1" l="1"/>
  <c r="I3904" i="1"/>
  <c r="G3914" i="1"/>
  <c r="I3907" i="1"/>
  <c r="G3905" i="1"/>
  <c r="I3898" i="1"/>
  <c r="G3909" i="1"/>
  <c r="I3902" i="1"/>
  <c r="G3910" i="1"/>
  <c r="I3903" i="1"/>
  <c r="G3906" i="1"/>
  <c r="I3899" i="1"/>
  <c r="G3908" i="1"/>
  <c r="I3901" i="1"/>
  <c r="G3916" i="1" l="1"/>
  <c r="I3909" i="1"/>
  <c r="G3913" i="1"/>
  <c r="I3906" i="1"/>
  <c r="G3921" i="1"/>
  <c r="I3914" i="1"/>
  <c r="G3915" i="1"/>
  <c r="I3908" i="1"/>
  <c r="G3917" i="1"/>
  <c r="I3910" i="1"/>
  <c r="G3912" i="1"/>
  <c r="I3905" i="1"/>
  <c r="G3918" i="1"/>
  <c r="I3911" i="1"/>
  <c r="G3919" i="1" l="1"/>
  <c r="I3912" i="1"/>
  <c r="G3920" i="1"/>
  <c r="I3913" i="1"/>
  <c r="G3922" i="1"/>
  <c r="I3915" i="1"/>
  <c r="G3925" i="1"/>
  <c r="I3918" i="1"/>
  <c r="G3924" i="1"/>
  <c r="I3917" i="1"/>
  <c r="G3928" i="1"/>
  <c r="I3921" i="1"/>
  <c r="G3923" i="1"/>
  <c r="I3916" i="1"/>
  <c r="G3932" i="1" l="1"/>
  <c r="I3925" i="1"/>
  <c r="G3935" i="1"/>
  <c r="I3928" i="1"/>
  <c r="G3927" i="1"/>
  <c r="I3920" i="1"/>
  <c r="G3930" i="1"/>
  <c r="I3923" i="1"/>
  <c r="G3931" i="1"/>
  <c r="I3924" i="1"/>
  <c r="G3929" i="1"/>
  <c r="I3922" i="1"/>
  <c r="G3926" i="1"/>
  <c r="I3919" i="1"/>
  <c r="G3937" i="1" l="1"/>
  <c r="I3930" i="1"/>
  <c r="G3936" i="1"/>
  <c r="I3929" i="1"/>
  <c r="G3942" i="1"/>
  <c r="I3935" i="1"/>
  <c r="G3933" i="1"/>
  <c r="I3926" i="1"/>
  <c r="G3938" i="1"/>
  <c r="I3931" i="1"/>
  <c r="G3934" i="1"/>
  <c r="I3927" i="1"/>
  <c r="G3939" i="1"/>
  <c r="I3932" i="1"/>
  <c r="G3940" i="1" l="1"/>
  <c r="I3933" i="1"/>
  <c r="G3941" i="1"/>
  <c r="I3934" i="1"/>
  <c r="G3943" i="1"/>
  <c r="I3936" i="1"/>
  <c r="G3946" i="1"/>
  <c r="I3939" i="1"/>
  <c r="G3945" i="1"/>
  <c r="I3938" i="1"/>
  <c r="G3949" i="1"/>
  <c r="I3942" i="1"/>
  <c r="G3944" i="1"/>
  <c r="I3937" i="1"/>
  <c r="G3953" i="1" l="1"/>
  <c r="I3946" i="1"/>
  <c r="G3956" i="1"/>
  <c r="I3949" i="1"/>
  <c r="G3948" i="1"/>
  <c r="I3941" i="1"/>
  <c r="G3951" i="1"/>
  <c r="I3944" i="1"/>
  <c r="G3952" i="1"/>
  <c r="I3945" i="1"/>
  <c r="G3950" i="1"/>
  <c r="I3943" i="1"/>
  <c r="G3947" i="1"/>
  <c r="I3940" i="1"/>
  <c r="G3958" i="1" l="1"/>
  <c r="I3951" i="1"/>
  <c r="G3957" i="1"/>
  <c r="I3950" i="1"/>
  <c r="G3963" i="1"/>
  <c r="I3956" i="1"/>
  <c r="G3954" i="1"/>
  <c r="I3947" i="1"/>
  <c r="G3959" i="1"/>
  <c r="I3952" i="1"/>
  <c r="G3955" i="1"/>
  <c r="I3948" i="1"/>
  <c r="G3960" i="1"/>
  <c r="I3953" i="1"/>
  <c r="G3962" i="1" l="1"/>
  <c r="I3955" i="1"/>
  <c r="G3964" i="1"/>
  <c r="I3957" i="1"/>
  <c r="G3961" i="1"/>
  <c r="I3954" i="1"/>
  <c r="G3967" i="1"/>
  <c r="I3960" i="1"/>
  <c r="G3966" i="1"/>
  <c r="I3959" i="1"/>
  <c r="G3970" i="1"/>
  <c r="I3963" i="1"/>
  <c r="G3965" i="1"/>
  <c r="I3958" i="1"/>
  <c r="G3974" i="1" l="1"/>
  <c r="I3967" i="1"/>
  <c r="G3971" i="1"/>
  <c r="I3964" i="1"/>
  <c r="G3977" i="1"/>
  <c r="I3970" i="1"/>
  <c r="G3972" i="1"/>
  <c r="I3965" i="1"/>
  <c r="G3973" i="1"/>
  <c r="I3966" i="1"/>
  <c r="G3968" i="1"/>
  <c r="I3961" i="1"/>
  <c r="G3969" i="1"/>
  <c r="I3962" i="1"/>
  <c r="G3975" i="1" l="1"/>
  <c r="I3968" i="1"/>
  <c r="G3978" i="1"/>
  <c r="I3971" i="1"/>
  <c r="G3979" i="1"/>
  <c r="I3972" i="1"/>
  <c r="G3976" i="1"/>
  <c r="I3969" i="1"/>
  <c r="G3980" i="1"/>
  <c r="I3973" i="1"/>
  <c r="G3984" i="1"/>
  <c r="I3977" i="1"/>
  <c r="G3981" i="1"/>
  <c r="I3974" i="1"/>
  <c r="G3983" i="1" l="1"/>
  <c r="I3976" i="1"/>
  <c r="G3991" i="1"/>
  <c r="I3984" i="1"/>
  <c r="G3985" i="1"/>
  <c r="I3978" i="1"/>
  <c r="G3988" i="1"/>
  <c r="I3981" i="1"/>
  <c r="G3987" i="1"/>
  <c r="I3980" i="1"/>
  <c r="G3986" i="1"/>
  <c r="I3979" i="1"/>
  <c r="G3982" i="1"/>
  <c r="I3975" i="1"/>
  <c r="G3998" i="1" l="1"/>
  <c r="I3991" i="1"/>
  <c r="G3993" i="1"/>
  <c r="I3986" i="1"/>
  <c r="G3995" i="1"/>
  <c r="I3988" i="1"/>
  <c r="G3989" i="1"/>
  <c r="I3982" i="1"/>
  <c r="G3994" i="1"/>
  <c r="I3987" i="1"/>
  <c r="G3992" i="1"/>
  <c r="I3985" i="1"/>
  <c r="G3990" i="1"/>
  <c r="I3983" i="1"/>
  <c r="G3996" i="1" l="1"/>
  <c r="I3989" i="1"/>
  <c r="G3999" i="1"/>
  <c r="I3992" i="1"/>
  <c r="G4000" i="1"/>
  <c r="I3993" i="1"/>
  <c r="G3997" i="1"/>
  <c r="I3990" i="1"/>
  <c r="G4001" i="1"/>
  <c r="I3994" i="1"/>
  <c r="G4002" i="1"/>
  <c r="I3995" i="1"/>
  <c r="G4005" i="1"/>
  <c r="I3998" i="1"/>
  <c r="G4004" i="1" l="1"/>
  <c r="I3997" i="1"/>
  <c r="G4009" i="1"/>
  <c r="I4002" i="1"/>
  <c r="G4006" i="1"/>
  <c r="I3999" i="1"/>
  <c r="G4012" i="1"/>
  <c r="I4005" i="1"/>
  <c r="G4008" i="1"/>
  <c r="I4001" i="1"/>
  <c r="G4007" i="1"/>
  <c r="I4000" i="1"/>
  <c r="G4003" i="1"/>
  <c r="I3996" i="1"/>
  <c r="G4016" i="1" l="1"/>
  <c r="I4009" i="1"/>
  <c r="G4014" i="1"/>
  <c r="I4007" i="1"/>
  <c r="G4019" i="1"/>
  <c r="I4012" i="1"/>
  <c r="G4010" i="1"/>
  <c r="I4003" i="1"/>
  <c r="G4015" i="1"/>
  <c r="I4008" i="1"/>
  <c r="G4013" i="1"/>
  <c r="I4006" i="1"/>
  <c r="G4011" i="1"/>
  <c r="I4004" i="1"/>
  <c r="G4020" i="1" l="1"/>
  <c r="G4021" i="1"/>
  <c r="G4017" i="1"/>
  <c r="I4010" i="1"/>
  <c r="G4018" i="1"/>
  <c r="I4011" i="1"/>
  <c r="G4022" i="1"/>
  <c r="G4026" i="1"/>
  <c r="I4019" i="1"/>
  <c r="G4023" i="1"/>
  <c r="G4033" i="1" l="1"/>
  <c r="G4025" i="1"/>
  <c r="G4028" i="1"/>
  <c r="G4030" i="1"/>
  <c r="G4029" i="1"/>
  <c r="G4024" i="1"/>
  <c r="G4027" i="1"/>
  <c r="G4031" i="1" l="1"/>
  <c r="G4037" i="1"/>
  <c r="G4032" i="1"/>
  <c r="G4034" i="1"/>
  <c r="G4036" i="1"/>
  <c r="G4035" i="1"/>
  <c r="G4040" i="1"/>
  <c r="G4041" i="1" l="1"/>
  <c r="I4034" i="1"/>
  <c r="G4042" i="1"/>
  <c r="I4035" i="1"/>
  <c r="G4044" i="1"/>
  <c r="I4037" i="1"/>
  <c r="G4047" i="1"/>
  <c r="I4040" i="1"/>
  <c r="G4043" i="1"/>
  <c r="I4036" i="1"/>
  <c r="G4039" i="1"/>
  <c r="G4038" i="1"/>
  <c r="G4046" i="1" l="1"/>
  <c r="I4039" i="1"/>
  <c r="G4049" i="1"/>
  <c r="I4042" i="1"/>
  <c r="G4054" i="1"/>
  <c r="I4047" i="1"/>
  <c r="G4045" i="1"/>
  <c r="I4038" i="1"/>
  <c r="G4050" i="1"/>
  <c r="I4043" i="1"/>
  <c r="G4051" i="1"/>
  <c r="I4044" i="1"/>
  <c r="G4048" i="1"/>
  <c r="I4041" i="1"/>
  <c r="G4058" i="1" l="1"/>
  <c r="I4051" i="1"/>
  <c r="G4052" i="1"/>
  <c r="I4045" i="1"/>
  <c r="G4056" i="1"/>
  <c r="I4049" i="1"/>
  <c r="G4055" i="1"/>
  <c r="I4048" i="1"/>
  <c r="G4057" i="1"/>
  <c r="I4050" i="1"/>
  <c r="G4061" i="1"/>
  <c r="I4054" i="1"/>
  <c r="G4053" i="1"/>
  <c r="I4046" i="1"/>
  <c r="G4068" i="1" l="1"/>
  <c r="I4061" i="1"/>
  <c r="G4062" i="1"/>
  <c r="I4055" i="1"/>
  <c r="G4059" i="1"/>
  <c r="I4052" i="1"/>
  <c r="G4060" i="1"/>
  <c r="I4053" i="1"/>
  <c r="G4064" i="1"/>
  <c r="I4057" i="1"/>
  <c r="G4063" i="1"/>
  <c r="I4056" i="1"/>
  <c r="G4065" i="1"/>
  <c r="I4058" i="1"/>
  <c r="G4067" i="1" l="1"/>
  <c r="I4060" i="1"/>
  <c r="G4070" i="1"/>
  <c r="I4063" i="1"/>
  <c r="G4069" i="1"/>
  <c r="I4062" i="1"/>
  <c r="G4072" i="1"/>
  <c r="I4065" i="1"/>
  <c r="G4071" i="1"/>
  <c r="I4064" i="1"/>
  <c r="G4066" i="1"/>
  <c r="I4059" i="1"/>
  <c r="G4075" i="1"/>
  <c r="I4068" i="1"/>
  <c r="G4077" i="1" l="1"/>
  <c r="I4070" i="1"/>
  <c r="G4073" i="1"/>
  <c r="I4066" i="1"/>
  <c r="G4079" i="1"/>
  <c r="I4072" i="1"/>
  <c r="G4082" i="1"/>
  <c r="I4075" i="1"/>
  <c r="G4078" i="1"/>
  <c r="I4071" i="1"/>
  <c r="G4076" i="1"/>
  <c r="I4069" i="1"/>
  <c r="G4074" i="1"/>
  <c r="I4067" i="1"/>
  <c r="G4083" i="1" l="1"/>
  <c r="I4076" i="1"/>
  <c r="G4089" i="1"/>
  <c r="I4082" i="1"/>
  <c r="G4080" i="1"/>
  <c r="I4073" i="1"/>
  <c r="G4081" i="1"/>
  <c r="I4074" i="1"/>
  <c r="G4085" i="1"/>
  <c r="I4078" i="1"/>
  <c r="G4086" i="1"/>
  <c r="I4079" i="1"/>
  <c r="G4084" i="1"/>
  <c r="I4077" i="1"/>
  <c r="G4093" i="1" l="1"/>
  <c r="I4086" i="1"/>
  <c r="G4096" i="1"/>
  <c r="I4089" i="1"/>
  <c r="G4088" i="1"/>
  <c r="I4081" i="1"/>
  <c r="G4091" i="1"/>
  <c r="I4084" i="1"/>
  <c r="G4092" i="1"/>
  <c r="I4085" i="1"/>
  <c r="G4087" i="1"/>
  <c r="I4080" i="1"/>
  <c r="G4090" i="1"/>
  <c r="I4083" i="1"/>
  <c r="G4094" i="1" l="1"/>
  <c r="I4087" i="1"/>
  <c r="G4103" i="1"/>
  <c r="I4096" i="1"/>
  <c r="G4098" i="1"/>
  <c r="I4091" i="1"/>
  <c r="G4097" i="1"/>
  <c r="I4090" i="1"/>
  <c r="G4099" i="1"/>
  <c r="I4092" i="1"/>
  <c r="G4095" i="1"/>
  <c r="I4088" i="1"/>
  <c r="G4100" i="1"/>
  <c r="I4093" i="1"/>
  <c r="G4104" i="1" l="1"/>
  <c r="I4097" i="1"/>
  <c r="G4102" i="1"/>
  <c r="I4095" i="1"/>
  <c r="G4110" i="1"/>
  <c r="I4103" i="1"/>
  <c r="G4107" i="1"/>
  <c r="I4100" i="1"/>
  <c r="G4106" i="1"/>
  <c r="I4099" i="1"/>
  <c r="G4105" i="1"/>
  <c r="I4098" i="1"/>
  <c r="G4101" i="1"/>
  <c r="I4094" i="1"/>
  <c r="G4112" i="1" l="1"/>
  <c r="I4105" i="1"/>
  <c r="G4114" i="1"/>
  <c r="I4107" i="1"/>
  <c r="G4109" i="1"/>
  <c r="I4102" i="1"/>
  <c r="G4108" i="1"/>
  <c r="I4101" i="1"/>
  <c r="G4113" i="1"/>
  <c r="I4106" i="1"/>
  <c r="G4117" i="1"/>
  <c r="I4110" i="1"/>
  <c r="G4111" i="1"/>
  <c r="I4104" i="1"/>
  <c r="G4115" i="1" l="1"/>
  <c r="I4108" i="1"/>
  <c r="G4124" i="1"/>
  <c r="I4117" i="1"/>
  <c r="G4121" i="1"/>
  <c r="I4114" i="1"/>
  <c r="G4118" i="1"/>
  <c r="I4111" i="1"/>
  <c r="G4120" i="1"/>
  <c r="I4113" i="1"/>
  <c r="G4116" i="1"/>
  <c r="I4109" i="1"/>
  <c r="G4119" i="1"/>
  <c r="I4112" i="1"/>
  <c r="G4123" i="1" l="1"/>
  <c r="I4116" i="1"/>
  <c r="G4125" i="1"/>
  <c r="I4118" i="1"/>
  <c r="G4131" i="1"/>
  <c r="I4124" i="1"/>
  <c r="G4126" i="1"/>
  <c r="I4119" i="1"/>
  <c r="G4127" i="1"/>
  <c r="I4120" i="1"/>
  <c r="G4128" i="1"/>
  <c r="I4121" i="1"/>
  <c r="G4122" i="1"/>
  <c r="I4115" i="1"/>
  <c r="G4135" i="1" l="1"/>
  <c r="I4128" i="1"/>
  <c r="G4132" i="1"/>
  <c r="I4125" i="1"/>
  <c r="G4133" i="1"/>
  <c r="I4126" i="1"/>
  <c r="G4129" i="1"/>
  <c r="I4122" i="1"/>
  <c r="G4134" i="1"/>
  <c r="I4127" i="1"/>
  <c r="G4138" i="1"/>
  <c r="I4131" i="1"/>
  <c r="G4130" i="1"/>
  <c r="I4123" i="1"/>
  <c r="G4145" i="1" l="1"/>
  <c r="I4138" i="1"/>
  <c r="G4136" i="1"/>
  <c r="I4129" i="1"/>
  <c r="G4139" i="1"/>
  <c r="I4132" i="1"/>
  <c r="G4137" i="1"/>
  <c r="I4130" i="1"/>
  <c r="G4141" i="1"/>
  <c r="I4134" i="1"/>
  <c r="G4140" i="1"/>
  <c r="I4133" i="1"/>
  <c r="G4142" i="1"/>
  <c r="I4135" i="1"/>
  <c r="G4147" i="1" l="1"/>
  <c r="I4140" i="1"/>
  <c r="G4144" i="1"/>
  <c r="I4137" i="1"/>
  <c r="G4143" i="1"/>
  <c r="I4136" i="1"/>
  <c r="G4149" i="1"/>
  <c r="I4142" i="1"/>
  <c r="G4148" i="1"/>
  <c r="I4141" i="1"/>
  <c r="G4146" i="1"/>
  <c r="I4139" i="1"/>
  <c r="G4152" i="1"/>
  <c r="I4145" i="1"/>
  <c r="G4156" i="1" l="1"/>
  <c r="I4149" i="1"/>
  <c r="G4153" i="1"/>
  <c r="I4146" i="1"/>
  <c r="G4151" i="1"/>
  <c r="I4144" i="1"/>
  <c r="G4159" i="1"/>
  <c r="I4152" i="1"/>
  <c r="G4155" i="1"/>
  <c r="I4148" i="1"/>
  <c r="G4150" i="1"/>
  <c r="I4143" i="1"/>
  <c r="G4154" i="1"/>
  <c r="I4147" i="1"/>
  <c r="G4157" i="1" l="1"/>
  <c r="I4150" i="1"/>
  <c r="G4160" i="1"/>
  <c r="I4153" i="1"/>
  <c r="G4166" i="1"/>
  <c r="I4159" i="1"/>
  <c r="G4161" i="1"/>
  <c r="I4154" i="1"/>
  <c r="G4162" i="1"/>
  <c r="I4155" i="1"/>
  <c r="G4158" i="1"/>
  <c r="I4151" i="1"/>
  <c r="G4163" i="1"/>
  <c r="I4156" i="1"/>
  <c r="G4168" i="1" l="1"/>
  <c r="I4161" i="1"/>
  <c r="G4165" i="1"/>
  <c r="I4158" i="1"/>
  <c r="G4167" i="1"/>
  <c r="I4160" i="1"/>
  <c r="G4170" i="1"/>
  <c r="I4163" i="1"/>
  <c r="G4169" i="1"/>
  <c r="I4162" i="1"/>
  <c r="G4173" i="1"/>
  <c r="I4166" i="1"/>
  <c r="G4164" i="1"/>
  <c r="I4157" i="1"/>
  <c r="G4180" i="1" l="1"/>
  <c r="I4173" i="1"/>
  <c r="G4172" i="1"/>
  <c r="I4165" i="1"/>
  <c r="G4177" i="1"/>
  <c r="I4170" i="1"/>
  <c r="G4171" i="1"/>
  <c r="I4164" i="1"/>
  <c r="G4176" i="1"/>
  <c r="I4169" i="1"/>
  <c r="G4174" i="1"/>
  <c r="I4167" i="1"/>
  <c r="G4175" i="1"/>
  <c r="I4168" i="1"/>
  <c r="G4181" i="1" l="1"/>
  <c r="I4174" i="1"/>
  <c r="G4178" i="1"/>
  <c r="I4171" i="1"/>
  <c r="G4179" i="1"/>
  <c r="I4172" i="1"/>
  <c r="G4182" i="1"/>
  <c r="I4175" i="1"/>
  <c r="G4183" i="1"/>
  <c r="I4176" i="1"/>
  <c r="G4184" i="1"/>
  <c r="I4177" i="1"/>
  <c r="G4187" i="1"/>
  <c r="I4180" i="1"/>
  <c r="G4189" i="1" l="1"/>
  <c r="I4182" i="1"/>
  <c r="G4191" i="1"/>
  <c r="I4184" i="1"/>
  <c r="G4185" i="1"/>
  <c r="I4178" i="1"/>
  <c r="G4194" i="1"/>
  <c r="I4187" i="1"/>
  <c r="G4190" i="1"/>
  <c r="I4183" i="1"/>
  <c r="G4186" i="1"/>
  <c r="I4179" i="1"/>
  <c r="G4188" i="1"/>
  <c r="I4181" i="1"/>
  <c r="G4201" i="1" l="1"/>
  <c r="I4194" i="1"/>
  <c r="G4193" i="1"/>
  <c r="I4186" i="1"/>
  <c r="G4198" i="1"/>
  <c r="I4191" i="1"/>
  <c r="G4195" i="1"/>
  <c r="I4188" i="1"/>
  <c r="G4197" i="1"/>
  <c r="I4190" i="1"/>
  <c r="G4192" i="1"/>
  <c r="I4185" i="1"/>
  <c r="G4196" i="1"/>
  <c r="I4189" i="1"/>
  <c r="G4202" i="1" l="1"/>
  <c r="I4195" i="1"/>
  <c r="G4199" i="1"/>
  <c r="I4192" i="1"/>
  <c r="G4200" i="1"/>
  <c r="I4193" i="1"/>
  <c r="G4203" i="1"/>
  <c r="I4196" i="1"/>
  <c r="G4204" i="1"/>
  <c r="I4197" i="1"/>
  <c r="G4205" i="1"/>
  <c r="I4198" i="1"/>
  <c r="G4208" i="1"/>
  <c r="I4201" i="1"/>
  <c r="G4212" i="1" l="1"/>
  <c r="I4205" i="1"/>
  <c r="G4206" i="1"/>
  <c r="I4199" i="1"/>
  <c r="G4210" i="1"/>
  <c r="I4203" i="1"/>
  <c r="G4215" i="1"/>
  <c r="I4208" i="1"/>
  <c r="G4211" i="1"/>
  <c r="I4204" i="1"/>
  <c r="G4207" i="1"/>
  <c r="I4200" i="1"/>
  <c r="G4209" i="1"/>
  <c r="I4202" i="1"/>
  <c r="G4214" i="1" l="1"/>
  <c r="I4207" i="1"/>
  <c r="G4222" i="1"/>
  <c r="G4213" i="1"/>
  <c r="I4206" i="1"/>
  <c r="G4216" i="1"/>
  <c r="I4209" i="1"/>
  <c r="G4218" i="1"/>
  <c r="G4217" i="1"/>
  <c r="I4210" i="1"/>
  <c r="G4219" i="1"/>
  <c r="G4223" i="1" l="1"/>
  <c r="G4224" i="1"/>
  <c r="G4229" i="1"/>
  <c r="I4222" i="1"/>
  <c r="G4226" i="1"/>
  <c r="I4219" i="1"/>
  <c r="G4225" i="1"/>
  <c r="I4218" i="1"/>
  <c r="G4220" i="1"/>
  <c r="G4221" i="1"/>
  <c r="G4233" i="1" l="1"/>
  <c r="I4226" i="1"/>
  <c r="G4227" i="1"/>
  <c r="I4220" i="1"/>
  <c r="G4231" i="1"/>
  <c r="I4224" i="1"/>
  <c r="G4228" i="1"/>
  <c r="I4221" i="1"/>
  <c r="G4232" i="1"/>
  <c r="I4225" i="1"/>
  <c r="G4236" i="1"/>
  <c r="I4229" i="1"/>
  <c r="G4230" i="1"/>
  <c r="I4223" i="1"/>
  <c r="G4235" i="1" l="1"/>
  <c r="I4228" i="1"/>
  <c r="G4243" i="1"/>
  <c r="I4236" i="1"/>
  <c r="G4234" i="1"/>
  <c r="I4227" i="1"/>
  <c r="G4237" i="1"/>
  <c r="I4230" i="1"/>
  <c r="G4239" i="1"/>
  <c r="I4232" i="1"/>
  <c r="G4238" i="1"/>
  <c r="I4231" i="1"/>
  <c r="G4240" i="1"/>
  <c r="I4233" i="1"/>
  <c r="G4244" i="1" l="1"/>
  <c r="I4237" i="1"/>
  <c r="G4245" i="1"/>
  <c r="I4238" i="1"/>
  <c r="G4250" i="1"/>
  <c r="I4243" i="1"/>
  <c r="G4247" i="1"/>
  <c r="I4240" i="1"/>
  <c r="G4246" i="1"/>
  <c r="I4239" i="1"/>
  <c r="G4241" i="1"/>
  <c r="I4234" i="1"/>
  <c r="G4242" i="1"/>
  <c r="I4235" i="1"/>
  <c r="G4248" i="1" l="1"/>
  <c r="I4241" i="1"/>
  <c r="G4254" i="1"/>
  <c r="I4247" i="1"/>
  <c r="G4252" i="1"/>
  <c r="I4245" i="1"/>
  <c r="G4249" i="1"/>
  <c r="I4242" i="1"/>
  <c r="G4253" i="1"/>
  <c r="I4246" i="1"/>
  <c r="G4257" i="1"/>
  <c r="I4250" i="1"/>
  <c r="G4251" i="1"/>
  <c r="I4244" i="1"/>
  <c r="G4264" i="1" l="1"/>
  <c r="I4257" i="1"/>
  <c r="G4256" i="1"/>
  <c r="I4249" i="1"/>
  <c r="G4261" i="1"/>
  <c r="I4254" i="1"/>
  <c r="G4258" i="1"/>
  <c r="I4251" i="1"/>
  <c r="G4260" i="1"/>
  <c r="I4253" i="1"/>
  <c r="G4259" i="1"/>
  <c r="I4252" i="1"/>
  <c r="G4255" i="1"/>
  <c r="I4248" i="1"/>
  <c r="G4266" i="1" l="1"/>
  <c r="I4259" i="1"/>
  <c r="G4265" i="1"/>
  <c r="I4258" i="1"/>
  <c r="G4263" i="1"/>
  <c r="I4256" i="1"/>
  <c r="G4262" i="1"/>
  <c r="I4255" i="1"/>
  <c r="G4267" i="1"/>
  <c r="I4260" i="1"/>
  <c r="G4268" i="1"/>
  <c r="I4261" i="1"/>
  <c r="G4271" i="1"/>
  <c r="I4264" i="1"/>
  <c r="G4275" i="1" l="1"/>
  <c r="I4268" i="1"/>
  <c r="G4269" i="1"/>
  <c r="I4262" i="1"/>
  <c r="G4272" i="1"/>
  <c r="I4265" i="1"/>
  <c r="G4278" i="1"/>
  <c r="I4271" i="1"/>
  <c r="G4274" i="1"/>
  <c r="I4267" i="1"/>
  <c r="G4270" i="1"/>
  <c r="I4263" i="1"/>
  <c r="G4273" i="1"/>
  <c r="I4266" i="1"/>
  <c r="G4277" i="1" l="1"/>
  <c r="I4270" i="1"/>
  <c r="G4276" i="1"/>
  <c r="I4269" i="1"/>
  <c r="G4285" i="1"/>
  <c r="I4278" i="1"/>
  <c r="G4280" i="1"/>
  <c r="I4273" i="1"/>
  <c r="G4281" i="1"/>
  <c r="I4274" i="1"/>
  <c r="G4279" i="1"/>
  <c r="I4272" i="1"/>
  <c r="G4282" i="1"/>
  <c r="I4275" i="1"/>
  <c r="G4287" i="1" l="1"/>
  <c r="I4280" i="1"/>
  <c r="G4286" i="1"/>
  <c r="I4279" i="1"/>
  <c r="G4283" i="1"/>
  <c r="I4276" i="1"/>
  <c r="G4289" i="1"/>
  <c r="I4282" i="1"/>
  <c r="G4288" i="1"/>
  <c r="I4281" i="1"/>
  <c r="G4292" i="1"/>
  <c r="I4285" i="1"/>
  <c r="G4284" i="1"/>
  <c r="I4277" i="1"/>
  <c r="G4296" i="1" l="1"/>
  <c r="I4289" i="1"/>
  <c r="G4299" i="1"/>
  <c r="I4292" i="1"/>
  <c r="G4293" i="1"/>
  <c r="I4286" i="1"/>
  <c r="G4291" i="1"/>
  <c r="I4284" i="1"/>
  <c r="G4295" i="1"/>
  <c r="I4288" i="1"/>
  <c r="G4290" i="1"/>
  <c r="I4283" i="1"/>
  <c r="G4294" i="1"/>
  <c r="I4287" i="1"/>
  <c r="G4298" i="1" l="1"/>
  <c r="I4291" i="1"/>
  <c r="G4297" i="1"/>
  <c r="I4290" i="1"/>
  <c r="G4306" i="1"/>
  <c r="I4299" i="1"/>
  <c r="G4301" i="1"/>
  <c r="I4294" i="1"/>
  <c r="G4302" i="1"/>
  <c r="I4295" i="1"/>
  <c r="G4300" i="1"/>
  <c r="I4293" i="1"/>
  <c r="G4303" i="1"/>
  <c r="I4296" i="1"/>
  <c r="G4308" i="1" l="1"/>
  <c r="I4301" i="1"/>
  <c r="G4307" i="1"/>
  <c r="I4300" i="1"/>
  <c r="G4304" i="1"/>
  <c r="I4297" i="1"/>
  <c r="G4310" i="1"/>
  <c r="I4303" i="1"/>
  <c r="G4309" i="1"/>
  <c r="I4302" i="1"/>
  <c r="G4313" i="1"/>
  <c r="I4306" i="1"/>
  <c r="G4305" i="1"/>
  <c r="I4298" i="1"/>
  <c r="G4320" i="1" l="1"/>
  <c r="I4313" i="1"/>
  <c r="G4317" i="1"/>
  <c r="I4310" i="1"/>
  <c r="G4314" i="1"/>
  <c r="I4307" i="1"/>
  <c r="G4312" i="1"/>
  <c r="I4305" i="1"/>
  <c r="G4316" i="1"/>
  <c r="I4309" i="1"/>
  <c r="G4311" i="1"/>
  <c r="I4304" i="1"/>
  <c r="G4315" i="1"/>
  <c r="I4308" i="1"/>
  <c r="G4319" i="1" l="1"/>
  <c r="I4312" i="1"/>
  <c r="G4318" i="1"/>
  <c r="I4311" i="1"/>
  <c r="G4324" i="1"/>
  <c r="I4317" i="1"/>
  <c r="G4322" i="1"/>
  <c r="I4315" i="1"/>
  <c r="G4323" i="1"/>
  <c r="I4316" i="1"/>
  <c r="G4321" i="1"/>
  <c r="I4314" i="1"/>
  <c r="G4327" i="1"/>
  <c r="I4320" i="1"/>
  <c r="G4328" i="1" l="1"/>
  <c r="I4321" i="1"/>
  <c r="G4329" i="1"/>
  <c r="I4322" i="1"/>
  <c r="G4325" i="1"/>
  <c r="I4318" i="1"/>
  <c r="G4334" i="1"/>
  <c r="I4327" i="1"/>
  <c r="G4330" i="1"/>
  <c r="I4323" i="1"/>
  <c r="G4331" i="1"/>
  <c r="I4324" i="1"/>
  <c r="G4326" i="1"/>
  <c r="I4319" i="1"/>
  <c r="G4341" i="1" l="1"/>
  <c r="I4334" i="1"/>
  <c r="G4338" i="1"/>
  <c r="I4331" i="1"/>
  <c r="G4336" i="1"/>
  <c r="I4329" i="1"/>
  <c r="G4333" i="1"/>
  <c r="I4326" i="1"/>
  <c r="G4337" i="1"/>
  <c r="I4330" i="1"/>
  <c r="G4332" i="1"/>
  <c r="I4325" i="1"/>
  <c r="G4335" i="1"/>
  <c r="I4328" i="1"/>
  <c r="G4339" i="1" l="1"/>
  <c r="I4332" i="1"/>
  <c r="G4340" i="1"/>
  <c r="I4333" i="1"/>
  <c r="G4345" i="1"/>
  <c r="I4338" i="1"/>
  <c r="G4342" i="1"/>
  <c r="I4335" i="1"/>
  <c r="G4344" i="1"/>
  <c r="I4337" i="1"/>
  <c r="G4343" i="1"/>
  <c r="I4336" i="1"/>
  <c r="G4348" i="1"/>
  <c r="I4341" i="1"/>
  <c r="G4350" i="1" l="1"/>
  <c r="I4343" i="1"/>
  <c r="G4347" i="1"/>
  <c r="I4340" i="1"/>
  <c r="G4349" i="1"/>
  <c r="I4342" i="1"/>
  <c r="G4355" i="1"/>
  <c r="I4348" i="1"/>
  <c r="G4351" i="1"/>
  <c r="I4344" i="1"/>
  <c r="G4352" i="1"/>
  <c r="I4345" i="1"/>
  <c r="G4346" i="1"/>
  <c r="I4339" i="1"/>
  <c r="G4359" i="1" l="1"/>
  <c r="I4352" i="1"/>
  <c r="G4362" i="1"/>
  <c r="I4355" i="1"/>
  <c r="G4354" i="1"/>
  <c r="I4347" i="1"/>
  <c r="G4353" i="1"/>
  <c r="I4346" i="1"/>
  <c r="G4358" i="1"/>
  <c r="I4351" i="1"/>
  <c r="G4356" i="1"/>
  <c r="I4349" i="1"/>
  <c r="G4357" i="1"/>
  <c r="I4350" i="1"/>
  <c r="G4363" i="1" l="1"/>
  <c r="I4356" i="1"/>
  <c r="G4360" i="1"/>
  <c r="I4353" i="1"/>
  <c r="G4369" i="1"/>
  <c r="I4362" i="1"/>
  <c r="G4364" i="1"/>
  <c r="I4357" i="1"/>
  <c r="G4365" i="1"/>
  <c r="I4358" i="1"/>
  <c r="G4361" i="1"/>
  <c r="I4354" i="1"/>
  <c r="G4366" i="1"/>
  <c r="I4359" i="1"/>
  <c r="G4371" i="1" l="1"/>
  <c r="I4364" i="1"/>
  <c r="G4368" i="1"/>
  <c r="I4361" i="1"/>
  <c r="G4367" i="1"/>
  <c r="I4360" i="1"/>
  <c r="G4373" i="1"/>
  <c r="I4366" i="1"/>
  <c r="G4372" i="1"/>
  <c r="I4365" i="1"/>
  <c r="G4376" i="1"/>
  <c r="I4369" i="1"/>
  <c r="G4370" i="1"/>
  <c r="I4363" i="1"/>
  <c r="G4383" i="1" l="1"/>
  <c r="I4376" i="1"/>
  <c r="G4380" i="1"/>
  <c r="I4373" i="1"/>
  <c r="G4375" i="1"/>
  <c r="I4368" i="1"/>
  <c r="G4377" i="1"/>
  <c r="I4370" i="1"/>
  <c r="G4379" i="1"/>
  <c r="I4372" i="1"/>
  <c r="G4374" i="1"/>
  <c r="I4367" i="1"/>
  <c r="G4378" i="1"/>
  <c r="I4371" i="1"/>
  <c r="G4381" i="1" l="1"/>
  <c r="I4374" i="1"/>
  <c r="G4384" i="1"/>
  <c r="I4377" i="1"/>
  <c r="G4387" i="1"/>
  <c r="G4385" i="1"/>
  <c r="G4386" i="1"/>
  <c r="G4382" i="1"/>
  <c r="I4375" i="1"/>
  <c r="G4390" i="1"/>
  <c r="I4383" i="1"/>
  <c r="G4392" i="1" l="1"/>
  <c r="G4389" i="1"/>
  <c r="G4391" i="1"/>
  <c r="G4397" i="1"/>
  <c r="G4393" i="1"/>
  <c r="G4394" i="1"/>
  <c r="G4388" i="1"/>
  <c r="G4401" i="1" l="1"/>
  <c r="G4404" i="1"/>
  <c r="G4396" i="1"/>
  <c r="G4395" i="1"/>
  <c r="G4400" i="1"/>
  <c r="G4398" i="1"/>
  <c r="G4399" i="1"/>
  <c r="G4405" i="1" l="1"/>
  <c r="G4402" i="1"/>
  <c r="G4411" i="1"/>
  <c r="I4404" i="1"/>
  <c r="G4406" i="1"/>
  <c r="I4399" i="1"/>
  <c r="G4407" i="1"/>
  <c r="I4400" i="1"/>
  <c r="G4403" i="1"/>
  <c r="G4408" i="1"/>
  <c r="I4401" i="1"/>
  <c r="G4410" i="1" l="1"/>
  <c r="I4403" i="1"/>
  <c r="G4413" i="1"/>
  <c r="I4406" i="1"/>
  <c r="G4409" i="1"/>
  <c r="I4402" i="1"/>
  <c r="G4415" i="1"/>
  <c r="I4408" i="1"/>
  <c r="G4414" i="1"/>
  <c r="I4407" i="1"/>
  <c r="G4418" i="1"/>
  <c r="I4411" i="1"/>
  <c r="G4412" i="1"/>
  <c r="I4405" i="1"/>
  <c r="G4420" i="1" l="1"/>
  <c r="I4413" i="1"/>
  <c r="G4425" i="1"/>
  <c r="I4418" i="1"/>
  <c r="G4422" i="1"/>
  <c r="I4415" i="1"/>
  <c r="G4419" i="1"/>
  <c r="I4412" i="1"/>
  <c r="G4421" i="1"/>
  <c r="I4414" i="1"/>
  <c r="G4416" i="1"/>
  <c r="I4409" i="1"/>
  <c r="G4417" i="1"/>
  <c r="I4410" i="1"/>
  <c r="G4423" i="1" l="1"/>
  <c r="I4416" i="1"/>
  <c r="G4426" i="1"/>
  <c r="I4419" i="1"/>
  <c r="G4432" i="1"/>
  <c r="I4425" i="1"/>
  <c r="G4424" i="1"/>
  <c r="I4417" i="1"/>
  <c r="G4428" i="1"/>
  <c r="I4421" i="1"/>
  <c r="G4429" i="1"/>
  <c r="I4422" i="1"/>
  <c r="G4427" i="1"/>
  <c r="I4420" i="1"/>
  <c r="G4436" i="1" l="1"/>
  <c r="I4429" i="1"/>
  <c r="G4433" i="1"/>
  <c r="I4426" i="1"/>
  <c r="G4431" i="1"/>
  <c r="I4424" i="1"/>
  <c r="G4434" i="1"/>
  <c r="I4427" i="1"/>
  <c r="G4435" i="1"/>
  <c r="I4428" i="1"/>
  <c r="G4439" i="1"/>
  <c r="I4432" i="1"/>
  <c r="G4430" i="1"/>
  <c r="I4423" i="1"/>
  <c r="G4441" i="1" l="1"/>
  <c r="I4434" i="1"/>
  <c r="G4446" i="1"/>
  <c r="I4439" i="1"/>
  <c r="G4440" i="1"/>
  <c r="I4433" i="1"/>
  <c r="G4437" i="1"/>
  <c r="I4430" i="1"/>
  <c r="G4442" i="1"/>
  <c r="I4435" i="1"/>
  <c r="G4438" i="1"/>
  <c r="I4431" i="1"/>
  <c r="G4443" i="1"/>
  <c r="I4436" i="1"/>
  <c r="G4444" i="1" l="1"/>
  <c r="I4437" i="1"/>
  <c r="G4445" i="1"/>
  <c r="I4438" i="1"/>
  <c r="G4453" i="1"/>
  <c r="I4446" i="1"/>
  <c r="G4450" i="1"/>
  <c r="I4443" i="1"/>
  <c r="G4449" i="1"/>
  <c r="I4442" i="1"/>
  <c r="G4447" i="1"/>
  <c r="I4440" i="1"/>
  <c r="G4448" i="1"/>
  <c r="I4441" i="1"/>
  <c r="G4454" i="1" l="1"/>
  <c r="I4447" i="1"/>
  <c r="G4452" i="1"/>
  <c r="I4445" i="1"/>
  <c r="G4457" i="1"/>
  <c r="I4450" i="1"/>
  <c r="G4455" i="1"/>
  <c r="I4448" i="1"/>
  <c r="G4456" i="1"/>
  <c r="I4449" i="1"/>
  <c r="G4460" i="1"/>
  <c r="I4453" i="1"/>
  <c r="G4451" i="1"/>
  <c r="I4444" i="1"/>
  <c r="G4467" i="1" l="1"/>
  <c r="I4460" i="1"/>
  <c r="G4462" i="1"/>
  <c r="I4455" i="1"/>
  <c r="G4459" i="1"/>
  <c r="I4452" i="1"/>
  <c r="G4458" i="1"/>
  <c r="I4451" i="1"/>
  <c r="G4463" i="1"/>
  <c r="I4456" i="1"/>
  <c r="G4464" i="1"/>
  <c r="I4457" i="1"/>
  <c r="G4461" i="1"/>
  <c r="I4454" i="1"/>
  <c r="G4465" i="1" l="1"/>
  <c r="I4458" i="1"/>
  <c r="G4471" i="1"/>
  <c r="I4464" i="1"/>
  <c r="G4469" i="1"/>
  <c r="I4462" i="1"/>
  <c r="G4468" i="1"/>
  <c r="I4461" i="1"/>
  <c r="G4470" i="1"/>
  <c r="I4463" i="1"/>
  <c r="G4466" i="1"/>
  <c r="I4459" i="1"/>
  <c r="G4474" i="1"/>
  <c r="I4467" i="1"/>
  <c r="G4475" i="1" l="1"/>
  <c r="I4468" i="1"/>
  <c r="G4473" i="1"/>
  <c r="I4466" i="1"/>
  <c r="G4478" i="1"/>
  <c r="I4471" i="1"/>
  <c r="G4481" i="1"/>
  <c r="I4474" i="1"/>
  <c r="G4477" i="1"/>
  <c r="I4470" i="1"/>
  <c r="G4476" i="1"/>
  <c r="I4469" i="1"/>
  <c r="G4472" i="1"/>
  <c r="I4465" i="1"/>
  <c r="G4483" i="1" l="1"/>
  <c r="I4476" i="1"/>
  <c r="G4488" i="1"/>
  <c r="I4481" i="1"/>
  <c r="G4480" i="1"/>
  <c r="I4473" i="1"/>
  <c r="G4479" i="1"/>
  <c r="I4472" i="1"/>
  <c r="G4484" i="1"/>
  <c r="I4477" i="1"/>
  <c r="G4485" i="1"/>
  <c r="I4478" i="1"/>
  <c r="G4482" i="1"/>
  <c r="I4475" i="1"/>
  <c r="G4486" i="1" l="1"/>
  <c r="I4479" i="1"/>
  <c r="G4492" i="1"/>
  <c r="I4485" i="1"/>
  <c r="G4495" i="1"/>
  <c r="I4488" i="1"/>
  <c r="G4489" i="1"/>
  <c r="I4482" i="1"/>
  <c r="G4491" i="1"/>
  <c r="I4484" i="1"/>
  <c r="G4487" i="1"/>
  <c r="I4480" i="1"/>
  <c r="G4490" i="1"/>
  <c r="I4483" i="1"/>
  <c r="G4496" i="1" l="1"/>
  <c r="I4489" i="1"/>
  <c r="G4494" i="1"/>
  <c r="I4487" i="1"/>
  <c r="G4499" i="1"/>
  <c r="I4492" i="1"/>
  <c r="G4497" i="1"/>
  <c r="I4490" i="1"/>
  <c r="G4498" i="1"/>
  <c r="I4491" i="1"/>
  <c r="G4502" i="1"/>
  <c r="I4495" i="1"/>
  <c r="G4493" i="1"/>
  <c r="I4486" i="1"/>
  <c r="G4504" i="1" l="1"/>
  <c r="I4497" i="1"/>
  <c r="G4509" i="1"/>
  <c r="I4502" i="1"/>
  <c r="G4501" i="1"/>
  <c r="I4494" i="1"/>
  <c r="G4500" i="1"/>
  <c r="I4493" i="1"/>
  <c r="G4505" i="1"/>
  <c r="I4498" i="1"/>
  <c r="G4506" i="1"/>
  <c r="I4499" i="1"/>
  <c r="G4503" i="1"/>
  <c r="I4496" i="1"/>
  <c r="G4507" i="1" l="1"/>
  <c r="I4500" i="1"/>
  <c r="G4513" i="1"/>
  <c r="I4506" i="1"/>
  <c r="G4516" i="1"/>
  <c r="I4509" i="1"/>
  <c r="G4510" i="1"/>
  <c r="I4503" i="1"/>
  <c r="G4512" i="1"/>
  <c r="I4505" i="1"/>
  <c r="G4508" i="1"/>
  <c r="I4501" i="1"/>
  <c r="G4511" i="1"/>
  <c r="I4504" i="1"/>
  <c r="G4517" i="1" l="1"/>
  <c r="I4510" i="1"/>
  <c r="G4520" i="1"/>
  <c r="I4513" i="1"/>
  <c r="G4515" i="1"/>
  <c r="I4508" i="1"/>
  <c r="G4518" i="1"/>
  <c r="I4511" i="1"/>
  <c r="G4519" i="1"/>
  <c r="I4512" i="1"/>
  <c r="G4523" i="1"/>
  <c r="I4516" i="1"/>
  <c r="G4514" i="1"/>
  <c r="I4507" i="1"/>
  <c r="G4525" i="1" l="1"/>
  <c r="I4518" i="1"/>
  <c r="G4530" i="1"/>
  <c r="I4523" i="1"/>
  <c r="G4527" i="1"/>
  <c r="I4520" i="1"/>
  <c r="G4521" i="1"/>
  <c r="I4514" i="1"/>
  <c r="G4526" i="1"/>
  <c r="I4519" i="1"/>
  <c r="G4522" i="1"/>
  <c r="I4515" i="1"/>
  <c r="G4524" i="1"/>
  <c r="I4517" i="1"/>
  <c r="G4528" i="1" l="1"/>
  <c r="I4521" i="1"/>
  <c r="G4529" i="1"/>
  <c r="I4522" i="1"/>
  <c r="G4537" i="1"/>
  <c r="I4530" i="1"/>
  <c r="G4531" i="1"/>
  <c r="I4524" i="1"/>
  <c r="G4533" i="1"/>
  <c r="I4526" i="1"/>
  <c r="G4534" i="1"/>
  <c r="I4527" i="1"/>
  <c r="G4532" i="1"/>
  <c r="I4525" i="1"/>
  <c r="G4538" i="1" l="1"/>
  <c r="I4531" i="1"/>
  <c r="G4541" i="1"/>
  <c r="I4534" i="1"/>
  <c r="G4536" i="1"/>
  <c r="I4529" i="1"/>
  <c r="G4539" i="1"/>
  <c r="I4532" i="1"/>
  <c r="G4540" i="1"/>
  <c r="I4533" i="1"/>
  <c r="G4544" i="1"/>
  <c r="I4537" i="1"/>
  <c r="G4535" i="1"/>
  <c r="I4528" i="1"/>
  <c r="G4551" i="1" l="1"/>
  <c r="I4544" i="1"/>
  <c r="G4546" i="1"/>
  <c r="I4539" i="1"/>
  <c r="G4548" i="1"/>
  <c r="I4541" i="1"/>
  <c r="G4542" i="1"/>
  <c r="I4535" i="1"/>
  <c r="G4547" i="1"/>
  <c r="I4540" i="1"/>
  <c r="G4543" i="1"/>
  <c r="I4536" i="1"/>
  <c r="G4545" i="1"/>
  <c r="I4538" i="1"/>
  <c r="G4549" i="1" l="1"/>
  <c r="I4542" i="1"/>
  <c r="G4550" i="1"/>
  <c r="I4543" i="1"/>
  <c r="G4553" i="1"/>
  <c r="I4546" i="1"/>
  <c r="G4552" i="1"/>
  <c r="I4545" i="1"/>
  <c r="G4554" i="1"/>
  <c r="I4547" i="1"/>
  <c r="G4555" i="1"/>
  <c r="I4548" i="1"/>
  <c r="G4558" i="1"/>
  <c r="I4551" i="1"/>
  <c r="G4557" i="1" l="1"/>
  <c r="I4550" i="1"/>
  <c r="G4562" i="1"/>
  <c r="I4555" i="1"/>
  <c r="G4559" i="1"/>
  <c r="I4552" i="1"/>
  <c r="G4565" i="1"/>
  <c r="I4558" i="1"/>
  <c r="G4561" i="1"/>
  <c r="I4554" i="1"/>
  <c r="G4560" i="1"/>
  <c r="I4553" i="1"/>
  <c r="G4556" i="1"/>
  <c r="I4549" i="1"/>
  <c r="G4567" i="1" l="1"/>
  <c r="I4560" i="1"/>
  <c r="G4569" i="1"/>
  <c r="I4562" i="1"/>
  <c r="G4572" i="1"/>
  <c r="I4565" i="1"/>
  <c r="G4563" i="1"/>
  <c r="I4556" i="1"/>
  <c r="G4568" i="1"/>
  <c r="I4561" i="1"/>
  <c r="G4566" i="1"/>
  <c r="I4559" i="1"/>
  <c r="G4564" i="1"/>
  <c r="I4557" i="1"/>
  <c r="G4573" i="1" l="1"/>
  <c r="I4566" i="1"/>
  <c r="G4570" i="1"/>
  <c r="I4563" i="1"/>
  <c r="G4576" i="1"/>
  <c r="I4569" i="1"/>
  <c r="G4571" i="1"/>
  <c r="I4564" i="1"/>
  <c r="G4575" i="1"/>
  <c r="I4568" i="1"/>
  <c r="G4579" i="1"/>
  <c r="I4572" i="1"/>
  <c r="G4574" i="1"/>
  <c r="I4567" i="1"/>
  <c r="G4577" i="1" l="1"/>
  <c r="I4570" i="1"/>
  <c r="G4586" i="1"/>
  <c r="G4578" i="1"/>
  <c r="I4571" i="1"/>
  <c r="G4581" i="1"/>
  <c r="I4574" i="1"/>
  <c r="G4582" i="1"/>
  <c r="I4575" i="1"/>
  <c r="G4583" i="1"/>
  <c r="G4580" i="1"/>
  <c r="I4573" i="1"/>
  <c r="G4588" i="1" l="1"/>
  <c r="G4590" i="1"/>
  <c r="I4583" i="1"/>
  <c r="G4593" i="1"/>
  <c r="I4586" i="1"/>
  <c r="G4587" i="1"/>
  <c r="G4589" i="1"/>
  <c r="G4585" i="1"/>
  <c r="G4584" i="1"/>
  <c r="G4597" i="1" l="1"/>
  <c r="I4590" i="1"/>
  <c r="G4592" i="1"/>
  <c r="I4585" i="1"/>
  <c r="G4594" i="1"/>
  <c r="I4587" i="1"/>
  <c r="G4591" i="1"/>
  <c r="I4584" i="1"/>
  <c r="G4596" i="1"/>
  <c r="I4589" i="1"/>
  <c r="G4600" i="1"/>
  <c r="I4593" i="1"/>
  <c r="G4595" i="1"/>
  <c r="I4588" i="1"/>
  <c r="G4599" i="1" l="1"/>
  <c r="I4592" i="1"/>
  <c r="G4607" i="1"/>
  <c r="I4600" i="1"/>
  <c r="G4598" i="1"/>
  <c r="I4591" i="1"/>
  <c r="G4602" i="1"/>
  <c r="I4595" i="1"/>
  <c r="G4603" i="1"/>
  <c r="I4596" i="1"/>
  <c r="G4601" i="1"/>
  <c r="I4594" i="1"/>
  <c r="G4604" i="1"/>
  <c r="I4597" i="1"/>
  <c r="G4609" i="1" l="1"/>
  <c r="I4602" i="1"/>
  <c r="G4608" i="1"/>
  <c r="I4601" i="1"/>
  <c r="G4614" i="1"/>
  <c r="I4607" i="1"/>
  <c r="G4611" i="1"/>
  <c r="I4604" i="1"/>
  <c r="G4610" i="1"/>
  <c r="I4603" i="1"/>
  <c r="G4605" i="1"/>
  <c r="I4598" i="1"/>
  <c r="G4606" i="1"/>
  <c r="I4599" i="1"/>
  <c r="G4612" i="1" l="1"/>
  <c r="I4605" i="1"/>
  <c r="G4618" i="1"/>
  <c r="I4611" i="1"/>
  <c r="G4615" i="1"/>
  <c r="I4608" i="1"/>
  <c r="G4613" i="1"/>
  <c r="I4606" i="1"/>
  <c r="G4617" i="1"/>
  <c r="I4610" i="1"/>
  <c r="G4621" i="1"/>
  <c r="I4614" i="1"/>
  <c r="G4616" i="1"/>
  <c r="I4609" i="1"/>
  <c r="G4628" i="1" l="1"/>
  <c r="I4621" i="1"/>
  <c r="G4620" i="1"/>
  <c r="I4613" i="1"/>
  <c r="G4625" i="1"/>
  <c r="I4618" i="1"/>
  <c r="G4623" i="1"/>
  <c r="I4616" i="1"/>
  <c r="G4624" i="1"/>
  <c r="I4617" i="1"/>
  <c r="G4622" i="1"/>
  <c r="I4615" i="1"/>
  <c r="G4619" i="1"/>
  <c r="I4612" i="1"/>
  <c r="G4630" i="1" l="1"/>
  <c r="I4623" i="1"/>
  <c r="G4629" i="1"/>
  <c r="I4622" i="1"/>
  <c r="G4627" i="1"/>
  <c r="I4620" i="1"/>
  <c r="G4626" i="1"/>
  <c r="I4619" i="1"/>
  <c r="G4631" i="1"/>
  <c r="I4624" i="1"/>
  <c r="G4632" i="1"/>
  <c r="I4625" i="1"/>
  <c r="G4635" i="1"/>
  <c r="I4628" i="1"/>
  <c r="G4633" i="1" l="1"/>
  <c r="I4626" i="1"/>
  <c r="G4639" i="1"/>
  <c r="I4632" i="1"/>
  <c r="G4636" i="1"/>
  <c r="I4629" i="1"/>
  <c r="G4642" i="1"/>
  <c r="I4635" i="1"/>
  <c r="G4638" i="1"/>
  <c r="I4631" i="1"/>
  <c r="G4634" i="1"/>
  <c r="I4627" i="1"/>
  <c r="G4637" i="1"/>
  <c r="I4630" i="1"/>
  <c r="G4641" i="1" l="1"/>
  <c r="I4634" i="1"/>
  <c r="G4649" i="1"/>
  <c r="I4642" i="1"/>
  <c r="G4646" i="1"/>
  <c r="I4639" i="1"/>
  <c r="G4644" i="1"/>
  <c r="I4637" i="1"/>
  <c r="G4645" i="1"/>
  <c r="I4638" i="1"/>
  <c r="G4643" i="1"/>
  <c r="I4636" i="1"/>
  <c r="G4640" i="1"/>
  <c r="I4633" i="1"/>
  <c r="G4651" i="1" l="1"/>
  <c r="I4644" i="1"/>
  <c r="G4650" i="1"/>
  <c r="I4643" i="1"/>
  <c r="G4656" i="1"/>
  <c r="I4649" i="1"/>
  <c r="G4647" i="1"/>
  <c r="I4640" i="1"/>
  <c r="G4652" i="1"/>
  <c r="I4645" i="1"/>
  <c r="G4653" i="1"/>
  <c r="I4646" i="1"/>
  <c r="G4648" i="1"/>
  <c r="I4641" i="1"/>
  <c r="G4654" i="1" l="1"/>
  <c r="I4647" i="1"/>
  <c r="G4660" i="1"/>
  <c r="I4653" i="1"/>
  <c r="G4657" i="1"/>
  <c r="I4650" i="1"/>
  <c r="G4655" i="1"/>
  <c r="I4648" i="1"/>
  <c r="G4659" i="1"/>
  <c r="I4652" i="1"/>
  <c r="G4663" i="1"/>
  <c r="I4656" i="1"/>
  <c r="G4658" i="1"/>
  <c r="I4651" i="1"/>
  <c r="G4662" i="1" l="1"/>
  <c r="I4655" i="1"/>
  <c r="G4670" i="1"/>
  <c r="I4663" i="1"/>
  <c r="G4667" i="1"/>
  <c r="I4660" i="1"/>
  <c r="G4665" i="1"/>
  <c r="I4658" i="1"/>
  <c r="G4666" i="1"/>
  <c r="I4659" i="1"/>
  <c r="G4664" i="1"/>
  <c r="I4657" i="1"/>
  <c r="G4661" i="1"/>
  <c r="I4654" i="1"/>
  <c r="G4672" i="1" l="1"/>
  <c r="I4665" i="1"/>
  <c r="G4671" i="1"/>
  <c r="I4664" i="1"/>
  <c r="G4677" i="1"/>
  <c r="I4670" i="1"/>
  <c r="G4668" i="1"/>
  <c r="I4661" i="1"/>
  <c r="G4673" i="1"/>
  <c r="I4666" i="1"/>
  <c r="G4674" i="1"/>
  <c r="I4667" i="1"/>
  <c r="G4669" i="1"/>
  <c r="I4662" i="1"/>
  <c r="G4675" i="1" l="1"/>
  <c r="I4668" i="1"/>
  <c r="G4681" i="1"/>
  <c r="I4674" i="1"/>
  <c r="G4678" i="1"/>
  <c r="I4671" i="1"/>
  <c r="G4676" i="1"/>
  <c r="I4669" i="1"/>
  <c r="G4680" i="1"/>
  <c r="I4673" i="1"/>
  <c r="G4684" i="1"/>
  <c r="I4677" i="1"/>
  <c r="G4679" i="1"/>
  <c r="I4672" i="1"/>
  <c r="G4691" i="1" l="1"/>
  <c r="I4684" i="1"/>
  <c r="G4683" i="1"/>
  <c r="I4676" i="1"/>
  <c r="G4688" i="1"/>
  <c r="I4681" i="1"/>
  <c r="G4686" i="1"/>
  <c r="I4679" i="1"/>
  <c r="G4687" i="1"/>
  <c r="I4680" i="1"/>
  <c r="G4685" i="1"/>
  <c r="I4678" i="1"/>
  <c r="G4682" i="1"/>
  <c r="I4675" i="1"/>
  <c r="G4692" i="1" l="1"/>
  <c r="I4685" i="1"/>
  <c r="G4693" i="1"/>
  <c r="I4686" i="1"/>
  <c r="G4690" i="1"/>
  <c r="I4683" i="1"/>
  <c r="G4689" i="1"/>
  <c r="I4682" i="1"/>
  <c r="G4694" i="1"/>
  <c r="I4687" i="1"/>
  <c r="G4695" i="1"/>
  <c r="I4688" i="1"/>
  <c r="G4698" i="1"/>
  <c r="I4691" i="1"/>
  <c r="G4700" i="1" l="1"/>
  <c r="I4693" i="1"/>
  <c r="G4702" i="1"/>
  <c r="I4695" i="1"/>
  <c r="G4696" i="1"/>
  <c r="I4689" i="1"/>
  <c r="G4705" i="1"/>
  <c r="I4698" i="1"/>
  <c r="G4701" i="1"/>
  <c r="I4694" i="1"/>
  <c r="G4697" i="1"/>
  <c r="I4690" i="1"/>
  <c r="G4699" i="1"/>
  <c r="I4692" i="1"/>
  <c r="G4704" i="1" l="1"/>
  <c r="I4697" i="1"/>
  <c r="G4712" i="1"/>
  <c r="I4705" i="1"/>
  <c r="G4709" i="1"/>
  <c r="I4702" i="1"/>
  <c r="G4706" i="1"/>
  <c r="I4699" i="1"/>
  <c r="G4708" i="1"/>
  <c r="I4701" i="1"/>
  <c r="G4703" i="1"/>
  <c r="I4696" i="1"/>
  <c r="G4707" i="1"/>
  <c r="I4700" i="1"/>
  <c r="G4713" i="1" l="1"/>
  <c r="I4706" i="1"/>
  <c r="G4710" i="1"/>
  <c r="I4703" i="1"/>
  <c r="G4719" i="1"/>
  <c r="I4712" i="1"/>
  <c r="G4714" i="1"/>
  <c r="I4707" i="1"/>
  <c r="G4715" i="1"/>
  <c r="I4708" i="1"/>
  <c r="G4716" i="1"/>
  <c r="I4709" i="1"/>
  <c r="G4711" i="1"/>
  <c r="I4704" i="1"/>
  <c r="G4721" i="1" l="1"/>
  <c r="I4714" i="1"/>
  <c r="G4723" i="1"/>
  <c r="I4716" i="1"/>
  <c r="G4717" i="1"/>
  <c r="I4710" i="1"/>
  <c r="G4718" i="1"/>
  <c r="I4711" i="1"/>
  <c r="G4722" i="1"/>
  <c r="I4715" i="1"/>
  <c r="G4726" i="1"/>
  <c r="I4719" i="1"/>
  <c r="G4720" i="1"/>
  <c r="I4713" i="1"/>
  <c r="G4733" i="1" l="1"/>
  <c r="I4726" i="1"/>
  <c r="G4725" i="1"/>
  <c r="I4718" i="1"/>
  <c r="G4730" i="1"/>
  <c r="I4723" i="1"/>
  <c r="G4727" i="1"/>
  <c r="I4720" i="1"/>
  <c r="G4729" i="1"/>
  <c r="I4722" i="1"/>
  <c r="G4724" i="1"/>
  <c r="I4717" i="1"/>
  <c r="G4728" i="1"/>
  <c r="I4721" i="1"/>
  <c r="G4734" i="1" l="1"/>
  <c r="I4727" i="1"/>
  <c r="G4731" i="1"/>
  <c r="I4724" i="1"/>
  <c r="G4732" i="1"/>
  <c r="I4725" i="1"/>
  <c r="G4735" i="1"/>
  <c r="I4728" i="1"/>
  <c r="G4736" i="1"/>
  <c r="I4729" i="1"/>
  <c r="G4737" i="1"/>
  <c r="I4730" i="1"/>
  <c r="G4740" i="1"/>
  <c r="I4733" i="1"/>
  <c r="G4742" i="1" l="1"/>
  <c r="I4735" i="1"/>
  <c r="G4744" i="1"/>
  <c r="I4737" i="1"/>
  <c r="G4738" i="1"/>
  <c r="I4731" i="1"/>
  <c r="G4747" i="1"/>
  <c r="I4740" i="1"/>
  <c r="G4743" i="1"/>
  <c r="I4736" i="1"/>
  <c r="G4739" i="1"/>
  <c r="I4732" i="1"/>
  <c r="G4741" i="1"/>
  <c r="I4734" i="1"/>
  <c r="G4754" i="1" l="1"/>
  <c r="I4747" i="1"/>
  <c r="G4746" i="1"/>
  <c r="I4739" i="1"/>
  <c r="G4751" i="1"/>
  <c r="G4748" i="1"/>
  <c r="I4741" i="1"/>
  <c r="G4750" i="1"/>
  <c r="G4745" i="1"/>
  <c r="I4738" i="1"/>
  <c r="G4749" i="1"/>
  <c r="I4742" i="1"/>
  <c r="G4755" i="1" l="1"/>
  <c r="G4752" i="1"/>
  <c r="G4753" i="1"/>
  <c r="G4756" i="1"/>
  <c r="G4757" i="1"/>
  <c r="G4758" i="1"/>
  <c r="G4761" i="1"/>
  <c r="G4763" i="1" l="1"/>
  <c r="G4765" i="1"/>
  <c r="G4759" i="1"/>
  <c r="G4768" i="1"/>
  <c r="G4764" i="1"/>
  <c r="G4760" i="1"/>
  <c r="G4762" i="1"/>
  <c r="G4775" i="1" l="1"/>
  <c r="I4768" i="1"/>
  <c r="G4767" i="1"/>
  <c r="G4772" i="1"/>
  <c r="I4765" i="1"/>
  <c r="G4769" i="1"/>
  <c r="G4771" i="1"/>
  <c r="I4764" i="1"/>
  <c r="G4766" i="1"/>
  <c r="G4770" i="1"/>
  <c r="G4776" i="1" l="1"/>
  <c r="I4769" i="1"/>
  <c r="G4773" i="1"/>
  <c r="I4766" i="1"/>
  <c r="G4774" i="1"/>
  <c r="I4767" i="1"/>
  <c r="G4777" i="1"/>
  <c r="I4770" i="1"/>
  <c r="G4778" i="1"/>
  <c r="I4771" i="1"/>
  <c r="G4779" i="1"/>
  <c r="I4772" i="1"/>
  <c r="G4782" i="1"/>
  <c r="I4775" i="1"/>
  <c r="G4786" i="1" l="1"/>
  <c r="I4779" i="1"/>
  <c r="G4784" i="1"/>
  <c r="I4777" i="1"/>
  <c r="G4785" i="1"/>
  <c r="I4778" i="1"/>
  <c r="G4781" i="1"/>
  <c r="I4774" i="1"/>
  <c r="G4783" i="1"/>
  <c r="I4776" i="1"/>
  <c r="G4780" i="1"/>
  <c r="I4773" i="1"/>
  <c r="G4789" i="1"/>
  <c r="I4782" i="1"/>
  <c r="G4788" i="1" l="1"/>
  <c r="I4781" i="1"/>
  <c r="G4787" i="1"/>
  <c r="I4780" i="1"/>
  <c r="G4791" i="1"/>
  <c r="I4784" i="1"/>
  <c r="G4796" i="1"/>
  <c r="I4789" i="1"/>
  <c r="G4790" i="1"/>
  <c r="I4783" i="1"/>
  <c r="G4792" i="1"/>
  <c r="I4785" i="1"/>
  <c r="G4793" i="1"/>
  <c r="I4786" i="1"/>
  <c r="G4799" i="1" l="1"/>
  <c r="I4792" i="1"/>
  <c r="G4803" i="1"/>
  <c r="I4796" i="1"/>
  <c r="G4794" i="1"/>
  <c r="I4787" i="1"/>
  <c r="G4800" i="1"/>
  <c r="I4793" i="1"/>
  <c r="G4797" i="1"/>
  <c r="I4790" i="1"/>
  <c r="G4798" i="1"/>
  <c r="I4791" i="1"/>
  <c r="G4795" i="1"/>
  <c r="I4788" i="1"/>
  <c r="G4807" i="1" l="1"/>
  <c r="I4800" i="1"/>
  <c r="G4805" i="1"/>
  <c r="I4798" i="1"/>
  <c r="G4810" i="1"/>
  <c r="I4803" i="1"/>
  <c r="G4802" i="1"/>
  <c r="I4795" i="1"/>
  <c r="G4804" i="1"/>
  <c r="I4797" i="1"/>
  <c r="G4801" i="1"/>
  <c r="I4794" i="1"/>
  <c r="G4806" i="1"/>
  <c r="I4799" i="1"/>
  <c r="G4809" i="1" l="1"/>
  <c r="I4802" i="1"/>
  <c r="G4808" i="1"/>
  <c r="I4801" i="1"/>
  <c r="G4812" i="1"/>
  <c r="I4805" i="1"/>
  <c r="G4813" i="1"/>
  <c r="I4806" i="1"/>
  <c r="G4811" i="1"/>
  <c r="I4804" i="1"/>
  <c r="G4817" i="1"/>
  <c r="I4810" i="1"/>
  <c r="G4814" i="1"/>
  <c r="I4807" i="1"/>
  <c r="G4820" i="1" l="1"/>
  <c r="I4813" i="1"/>
  <c r="G4824" i="1"/>
  <c r="I4817" i="1"/>
  <c r="G4815" i="1"/>
  <c r="I4808" i="1"/>
  <c r="G4821" i="1"/>
  <c r="I4814" i="1"/>
  <c r="G4818" i="1"/>
  <c r="I4811" i="1"/>
  <c r="G4819" i="1"/>
  <c r="I4812" i="1"/>
  <c r="G4816" i="1"/>
  <c r="I4809" i="1"/>
  <c r="G4826" i="1" l="1"/>
  <c r="I4819" i="1"/>
  <c r="G4828" i="1"/>
  <c r="I4821" i="1"/>
  <c r="G4831" i="1"/>
  <c r="I4824" i="1"/>
  <c r="G4823" i="1"/>
  <c r="I4816" i="1"/>
  <c r="G4825" i="1"/>
  <c r="I4818" i="1"/>
  <c r="G4822" i="1"/>
  <c r="I4815" i="1"/>
  <c r="G4827" i="1"/>
  <c r="I4820" i="1"/>
  <c r="G4829" i="1" l="1"/>
  <c r="I4822" i="1"/>
  <c r="G4830" i="1"/>
  <c r="I4823" i="1"/>
  <c r="G4835" i="1"/>
  <c r="I4828" i="1"/>
  <c r="G4834" i="1"/>
  <c r="I4827" i="1"/>
  <c r="G4832" i="1"/>
  <c r="I4825" i="1"/>
  <c r="G4838" i="1"/>
  <c r="I4831" i="1"/>
  <c r="G4833" i="1"/>
  <c r="I4826" i="1"/>
  <c r="G4841" i="1" l="1"/>
  <c r="I4834" i="1"/>
  <c r="G4845" i="1"/>
  <c r="I4838" i="1"/>
  <c r="G4837" i="1"/>
  <c r="I4830" i="1"/>
  <c r="G4840" i="1"/>
  <c r="I4833" i="1"/>
  <c r="G4839" i="1"/>
  <c r="I4832" i="1"/>
  <c r="G4842" i="1"/>
  <c r="I4835" i="1"/>
  <c r="G4836" i="1"/>
  <c r="I4829" i="1"/>
  <c r="G4847" i="1" l="1"/>
  <c r="I4840" i="1"/>
  <c r="G4849" i="1"/>
  <c r="I4842" i="1"/>
  <c r="G4852" i="1"/>
  <c r="I4845" i="1"/>
  <c r="G4843" i="1"/>
  <c r="I4836" i="1"/>
  <c r="G4846" i="1"/>
  <c r="I4839" i="1"/>
  <c r="G4844" i="1"/>
  <c r="I4837" i="1"/>
  <c r="G4848" i="1"/>
  <c r="I4841" i="1"/>
  <c r="G4851" i="1" l="1"/>
  <c r="I4844" i="1"/>
  <c r="G4850" i="1"/>
  <c r="I4843" i="1"/>
  <c r="G4856" i="1"/>
  <c r="I4849" i="1"/>
  <c r="G4855" i="1"/>
  <c r="I4848" i="1"/>
  <c r="G4853" i="1"/>
  <c r="I4846" i="1"/>
  <c r="G4859" i="1"/>
  <c r="I4852" i="1"/>
  <c r="G4854" i="1"/>
  <c r="I4847" i="1"/>
  <c r="G4866" i="1" l="1"/>
  <c r="I4859" i="1"/>
  <c r="G4862" i="1"/>
  <c r="I4855" i="1"/>
  <c r="G4857" i="1"/>
  <c r="I4850" i="1"/>
  <c r="G4861" i="1"/>
  <c r="I4854" i="1"/>
  <c r="G4860" i="1"/>
  <c r="I4853" i="1"/>
  <c r="G4863" i="1"/>
  <c r="I4856" i="1"/>
  <c r="G4858" i="1"/>
  <c r="I4851" i="1"/>
  <c r="G4870" i="1" l="1"/>
  <c r="I4863" i="1"/>
  <c r="G4868" i="1"/>
  <c r="I4861" i="1"/>
  <c r="G4869" i="1"/>
  <c r="I4862" i="1"/>
  <c r="G4865" i="1"/>
  <c r="I4858" i="1"/>
  <c r="G4867" i="1"/>
  <c r="I4860" i="1"/>
  <c r="G4864" i="1"/>
  <c r="I4857" i="1"/>
  <c r="G4873" i="1"/>
  <c r="I4866" i="1"/>
  <c r="G4872" i="1" l="1"/>
  <c r="I4865" i="1"/>
  <c r="G4871" i="1"/>
  <c r="I4864" i="1"/>
  <c r="G4875" i="1"/>
  <c r="I4868" i="1"/>
  <c r="G4880" i="1"/>
  <c r="I4873" i="1"/>
  <c r="G4874" i="1"/>
  <c r="I4867" i="1"/>
  <c r="G4876" i="1"/>
  <c r="I4869" i="1"/>
  <c r="G4877" i="1"/>
  <c r="I4870" i="1"/>
  <c r="G4883" i="1" l="1"/>
  <c r="I4876" i="1"/>
  <c r="G4878" i="1"/>
  <c r="I4871" i="1"/>
  <c r="G4887" i="1"/>
  <c r="I4880" i="1"/>
  <c r="G4884" i="1"/>
  <c r="I4877" i="1"/>
  <c r="G4881" i="1"/>
  <c r="I4874" i="1"/>
  <c r="G4882" i="1"/>
  <c r="I4875" i="1"/>
  <c r="G4879" i="1"/>
  <c r="I4872" i="1"/>
  <c r="G4889" i="1" l="1"/>
  <c r="I4882" i="1"/>
  <c r="G4891" i="1"/>
  <c r="I4884" i="1"/>
  <c r="G4885" i="1"/>
  <c r="I4878" i="1"/>
  <c r="G4886" i="1"/>
  <c r="I4879" i="1"/>
  <c r="G4888" i="1"/>
  <c r="I4881" i="1"/>
  <c r="G4894" i="1"/>
  <c r="I4887" i="1"/>
  <c r="G4890" i="1"/>
  <c r="I4883" i="1"/>
  <c r="G4901" i="1" l="1"/>
  <c r="I4894" i="1"/>
  <c r="G4893" i="1"/>
  <c r="I4886" i="1"/>
  <c r="G4898" i="1"/>
  <c r="I4891" i="1"/>
  <c r="G4897" i="1"/>
  <c r="I4890" i="1"/>
  <c r="G4895" i="1"/>
  <c r="I4888" i="1"/>
  <c r="G4892" i="1"/>
  <c r="I4885" i="1"/>
  <c r="G4896" i="1"/>
  <c r="I4889" i="1"/>
  <c r="G4904" i="1" l="1"/>
  <c r="I4897" i="1"/>
  <c r="G4899" i="1"/>
  <c r="I4892" i="1"/>
  <c r="G4900" i="1"/>
  <c r="I4893" i="1"/>
  <c r="G4903" i="1"/>
  <c r="I4896" i="1"/>
  <c r="G4902" i="1"/>
  <c r="I4895" i="1"/>
  <c r="G4905" i="1"/>
  <c r="I4898" i="1"/>
  <c r="G4908" i="1"/>
  <c r="I4901" i="1"/>
  <c r="G4910" i="1" l="1"/>
  <c r="I4903" i="1"/>
  <c r="G4906" i="1"/>
  <c r="I4899" i="1"/>
  <c r="G4912" i="1"/>
  <c r="I4905" i="1"/>
  <c r="G4915" i="1"/>
  <c r="I4908" i="1"/>
  <c r="G4909" i="1"/>
  <c r="I4902" i="1"/>
  <c r="G4907" i="1"/>
  <c r="I4900" i="1"/>
  <c r="G4911" i="1"/>
  <c r="I4904" i="1"/>
  <c r="G4922" i="1" l="1"/>
  <c r="I4915" i="1"/>
  <c r="G4914" i="1"/>
  <c r="I4907" i="1"/>
  <c r="G4913" i="1"/>
  <c r="I4906" i="1"/>
  <c r="G4918" i="1"/>
  <c r="I4911" i="1"/>
  <c r="G4916" i="1"/>
  <c r="I4909" i="1"/>
  <c r="G4919" i="1"/>
  <c r="I4912" i="1"/>
  <c r="G4917" i="1"/>
  <c r="I4910" i="1"/>
  <c r="G4925" i="1" l="1"/>
  <c r="I4918" i="1"/>
  <c r="G4926" i="1"/>
  <c r="I4919" i="1"/>
  <c r="G4921" i="1"/>
  <c r="I4914" i="1"/>
  <c r="G4924" i="1"/>
  <c r="I4917" i="1"/>
  <c r="G4923" i="1"/>
  <c r="I4916" i="1"/>
  <c r="G4920" i="1"/>
  <c r="I4913" i="1"/>
  <c r="G4929" i="1"/>
  <c r="I4922" i="1"/>
  <c r="G4927" i="1" l="1"/>
  <c r="I4920" i="1"/>
  <c r="G4931" i="1"/>
  <c r="I4924" i="1"/>
  <c r="G4933" i="1"/>
  <c r="I4926" i="1"/>
  <c r="G4936" i="1"/>
  <c r="I4929" i="1"/>
  <c r="G4930" i="1"/>
  <c r="I4923" i="1"/>
  <c r="G4928" i="1"/>
  <c r="I4921" i="1"/>
  <c r="G4932" i="1"/>
  <c r="I4925" i="1"/>
  <c r="G4935" i="1" l="1"/>
  <c r="I4928" i="1"/>
  <c r="G4943" i="1"/>
  <c r="I4936" i="1"/>
  <c r="G4938" i="1"/>
  <c r="I4931" i="1"/>
  <c r="G4939" i="1"/>
  <c r="I4932" i="1"/>
  <c r="G4937" i="1"/>
  <c r="I4930" i="1"/>
  <c r="G4940" i="1"/>
  <c r="I4933" i="1"/>
  <c r="G4934" i="1"/>
  <c r="I4927" i="1"/>
  <c r="G4946" i="1" l="1"/>
  <c r="I4939" i="1"/>
  <c r="G4947" i="1"/>
  <c r="I4940" i="1"/>
  <c r="G4950" i="1"/>
  <c r="G4941" i="1"/>
  <c r="I4934" i="1"/>
  <c r="G4944" i="1"/>
  <c r="I4937" i="1"/>
  <c r="G4945" i="1"/>
  <c r="I4938" i="1"/>
  <c r="G4942" i="1"/>
  <c r="I4935" i="1"/>
  <c r="G4948" i="1" l="1"/>
  <c r="I4941" i="1"/>
  <c r="G4952" i="1"/>
  <c r="G4954" i="1"/>
  <c r="G4949" i="1"/>
  <c r="G4951" i="1"/>
  <c r="G4957" i="1"/>
  <c r="I4950" i="1"/>
  <c r="G4953" i="1"/>
  <c r="G4964" i="1" l="1"/>
  <c r="I4957" i="1"/>
  <c r="G4956" i="1"/>
  <c r="I4949" i="1"/>
  <c r="G4959" i="1"/>
  <c r="I4952" i="1"/>
  <c r="G4960" i="1"/>
  <c r="I4953" i="1"/>
  <c r="G4958" i="1"/>
  <c r="I4951" i="1"/>
  <c r="G4961" i="1"/>
  <c r="I4954" i="1"/>
  <c r="G4955" i="1"/>
  <c r="I4948" i="1"/>
  <c r="G4967" i="1" l="1"/>
  <c r="I4960" i="1"/>
  <c r="G4968" i="1"/>
  <c r="I4961" i="1"/>
  <c r="G4963" i="1"/>
  <c r="I4956" i="1"/>
  <c r="G4962" i="1"/>
  <c r="I4955" i="1"/>
  <c r="G4965" i="1"/>
  <c r="I4958" i="1"/>
  <c r="G4966" i="1"/>
  <c r="I4959" i="1"/>
  <c r="G4971" i="1"/>
  <c r="I4964" i="1"/>
  <c r="G4969" i="1" l="1"/>
  <c r="I4962" i="1"/>
  <c r="G4973" i="1"/>
  <c r="I4966" i="1"/>
  <c r="G4975" i="1"/>
  <c r="I4968" i="1"/>
  <c r="G4978" i="1"/>
  <c r="I4971" i="1"/>
  <c r="G4972" i="1"/>
  <c r="I4965" i="1"/>
  <c r="G4970" i="1"/>
  <c r="I4963" i="1"/>
  <c r="G4974" i="1"/>
  <c r="I4967" i="1"/>
  <c r="G4985" i="1" l="1"/>
  <c r="I4978" i="1"/>
  <c r="G4977" i="1"/>
  <c r="I4970" i="1"/>
  <c r="G4980" i="1"/>
  <c r="I4973" i="1"/>
  <c r="G4981" i="1"/>
  <c r="I4974" i="1"/>
  <c r="G4979" i="1"/>
  <c r="I4972" i="1"/>
  <c r="G4982" i="1"/>
  <c r="I4975" i="1"/>
  <c r="G4976" i="1"/>
  <c r="I4969" i="1"/>
  <c r="G4988" i="1" l="1"/>
  <c r="I4981" i="1"/>
  <c r="G4989" i="1"/>
  <c r="I4982" i="1"/>
  <c r="G4984" i="1"/>
  <c r="I4977" i="1"/>
  <c r="G4983" i="1"/>
  <c r="I4976" i="1"/>
  <c r="G4986" i="1"/>
  <c r="I4979" i="1"/>
  <c r="G4987" i="1"/>
  <c r="I4980" i="1"/>
  <c r="G4992" i="1"/>
  <c r="I4985" i="1"/>
  <c r="G4994" i="1" l="1"/>
  <c r="I4987" i="1"/>
  <c r="G4990" i="1"/>
  <c r="I4983" i="1"/>
  <c r="G4996" i="1"/>
  <c r="I4989" i="1"/>
  <c r="G4999" i="1"/>
  <c r="I4992" i="1"/>
  <c r="G4993" i="1"/>
  <c r="I4986" i="1"/>
  <c r="G4991" i="1"/>
  <c r="I4984" i="1"/>
  <c r="G4995" i="1"/>
  <c r="I4988" i="1"/>
  <c r="G5006" i="1" l="1"/>
  <c r="I4999" i="1"/>
  <c r="G4998" i="1"/>
  <c r="I4991" i="1"/>
  <c r="G4997" i="1"/>
  <c r="I4990" i="1"/>
  <c r="G5002" i="1"/>
  <c r="I4995" i="1"/>
  <c r="G5000" i="1"/>
  <c r="I4993" i="1"/>
  <c r="G5003" i="1"/>
  <c r="I4996" i="1"/>
  <c r="G5001" i="1"/>
  <c r="I4994" i="1"/>
  <c r="G5009" i="1" l="1"/>
  <c r="I5002" i="1"/>
  <c r="G5010" i="1"/>
  <c r="I5003" i="1"/>
  <c r="G5005" i="1"/>
  <c r="I4998" i="1"/>
  <c r="G5008" i="1"/>
  <c r="I5001" i="1"/>
  <c r="G5007" i="1"/>
  <c r="I5000" i="1"/>
  <c r="G5004" i="1"/>
  <c r="I4997" i="1"/>
  <c r="G5013" i="1"/>
  <c r="I5006" i="1"/>
  <c r="G5011" i="1" l="1"/>
  <c r="I5004" i="1"/>
  <c r="G5015" i="1"/>
  <c r="I5008" i="1"/>
  <c r="G5017" i="1"/>
  <c r="I5010" i="1"/>
  <c r="G5020" i="1"/>
  <c r="I5013" i="1"/>
  <c r="G5014" i="1"/>
  <c r="I5007" i="1"/>
  <c r="G5012" i="1"/>
  <c r="I5005" i="1"/>
  <c r="G5016" i="1"/>
  <c r="I5009" i="1"/>
  <c r="G5019" i="1" l="1"/>
  <c r="I5012" i="1"/>
  <c r="G5027" i="1"/>
  <c r="I5020" i="1"/>
  <c r="G5022" i="1"/>
  <c r="I5015" i="1"/>
  <c r="G5023" i="1"/>
  <c r="I5016" i="1"/>
  <c r="G5021" i="1"/>
  <c r="I5014" i="1"/>
  <c r="G5024" i="1"/>
  <c r="I5017" i="1"/>
  <c r="G5018" i="1"/>
  <c r="I5011" i="1"/>
  <c r="G5030" i="1" l="1"/>
  <c r="I5023" i="1"/>
  <c r="G5031" i="1"/>
  <c r="I5024" i="1"/>
  <c r="G5034" i="1"/>
  <c r="I5027" i="1"/>
  <c r="G5025" i="1"/>
  <c r="I5018" i="1"/>
  <c r="G5028" i="1"/>
  <c r="I5021" i="1"/>
  <c r="G5029" i="1"/>
  <c r="I5022" i="1"/>
  <c r="G5026" i="1"/>
  <c r="I5019" i="1"/>
  <c r="G5036" i="1" l="1"/>
  <c r="I5029" i="1"/>
  <c r="G5032" i="1"/>
  <c r="I5025" i="1"/>
  <c r="G5038" i="1"/>
  <c r="I5031" i="1"/>
  <c r="G5033" i="1"/>
  <c r="I5026" i="1"/>
  <c r="G5035" i="1"/>
  <c r="I5028" i="1"/>
  <c r="G5041" i="1"/>
  <c r="I5034" i="1"/>
  <c r="G5037" i="1"/>
  <c r="I5030" i="1"/>
  <c r="G5048" i="1" l="1"/>
  <c r="I5041" i="1"/>
  <c r="G5040" i="1"/>
  <c r="I5033" i="1"/>
  <c r="G5039" i="1"/>
  <c r="I5032" i="1"/>
  <c r="G5044" i="1"/>
  <c r="I5037" i="1"/>
  <c r="G5042" i="1"/>
  <c r="I5035" i="1"/>
  <c r="G5045" i="1"/>
  <c r="I5038" i="1"/>
  <c r="G5043" i="1"/>
  <c r="I5036" i="1"/>
  <c r="G5052" i="1" l="1"/>
  <c r="I5045" i="1"/>
  <c r="G5051" i="1"/>
  <c r="I5044" i="1"/>
  <c r="G5047" i="1"/>
  <c r="I5040" i="1"/>
  <c r="G5050" i="1"/>
  <c r="I5043" i="1"/>
  <c r="G5049" i="1"/>
  <c r="I5042" i="1"/>
  <c r="G5046" i="1"/>
  <c r="I5039" i="1"/>
  <c r="G5055" i="1"/>
  <c r="I5048" i="1"/>
  <c r="G5058" i="1" l="1"/>
  <c r="I5051" i="1"/>
  <c r="G5053" i="1"/>
  <c r="I5046" i="1"/>
  <c r="G5057" i="1"/>
  <c r="I5050" i="1"/>
  <c r="G5062" i="1"/>
  <c r="I5055" i="1"/>
  <c r="G5056" i="1"/>
  <c r="I5049" i="1"/>
  <c r="G5054" i="1"/>
  <c r="I5047" i="1"/>
  <c r="G5059" i="1"/>
  <c r="I5052" i="1"/>
  <c r="G5069" i="1" l="1"/>
  <c r="I5062" i="1"/>
  <c r="G5061" i="1"/>
  <c r="I5054" i="1"/>
  <c r="G5060" i="1"/>
  <c r="I5053" i="1"/>
  <c r="G5066" i="1"/>
  <c r="I5059" i="1"/>
  <c r="G5063" i="1"/>
  <c r="I5056" i="1"/>
  <c r="G5064" i="1"/>
  <c r="I5057" i="1"/>
  <c r="G5065" i="1"/>
  <c r="I5058" i="1"/>
  <c r="G5068" i="1" l="1"/>
  <c r="I5061" i="1"/>
  <c r="G5071" i="1"/>
  <c r="I5064" i="1"/>
  <c r="G5073" i="1"/>
  <c r="I5066" i="1"/>
  <c r="G5072" i="1"/>
  <c r="I5065" i="1"/>
  <c r="G5070" i="1"/>
  <c r="I5063" i="1"/>
  <c r="G5067" i="1"/>
  <c r="I5060" i="1"/>
  <c r="G5076" i="1"/>
  <c r="I5069" i="1"/>
  <c r="G5079" i="1" l="1"/>
  <c r="I5072" i="1"/>
  <c r="G5074" i="1"/>
  <c r="I5067" i="1"/>
  <c r="G5078" i="1"/>
  <c r="I5071" i="1"/>
  <c r="G5083" i="1"/>
  <c r="I5076" i="1"/>
  <c r="G5077" i="1"/>
  <c r="I5070" i="1"/>
  <c r="G5080" i="1"/>
  <c r="I5073" i="1"/>
  <c r="G5075" i="1"/>
  <c r="I5068" i="1"/>
  <c r="G5087" i="1" l="1"/>
  <c r="I5080" i="1"/>
  <c r="G5081" i="1"/>
  <c r="I5074" i="1"/>
  <c r="G5090" i="1"/>
  <c r="I5083" i="1"/>
  <c r="G5082" i="1"/>
  <c r="I5075" i="1"/>
  <c r="G5084" i="1"/>
  <c r="I5077" i="1"/>
  <c r="G5085" i="1"/>
  <c r="I5078" i="1"/>
  <c r="G5086" i="1"/>
  <c r="I5079" i="1"/>
  <c r="G5092" i="1" l="1"/>
  <c r="I5085" i="1"/>
  <c r="G5088" i="1"/>
  <c r="I5081" i="1"/>
  <c r="G5089" i="1"/>
  <c r="I5082" i="1"/>
  <c r="G5093" i="1"/>
  <c r="I5086" i="1"/>
  <c r="G5091" i="1"/>
  <c r="I5084" i="1"/>
  <c r="G5097" i="1"/>
  <c r="I5090" i="1"/>
  <c r="G5094" i="1"/>
  <c r="I5087" i="1"/>
  <c r="G5104" i="1" l="1"/>
  <c r="I5097" i="1"/>
  <c r="G5100" i="1"/>
  <c r="I5093" i="1"/>
  <c r="G5095" i="1"/>
  <c r="I5088" i="1"/>
  <c r="G5101" i="1"/>
  <c r="I5094" i="1"/>
  <c r="G5098" i="1"/>
  <c r="I5091" i="1"/>
  <c r="G5096" i="1"/>
  <c r="I5089" i="1"/>
  <c r="G5099" i="1"/>
  <c r="I5092" i="1"/>
  <c r="G5103" i="1" l="1"/>
  <c r="I5096" i="1"/>
  <c r="G5108" i="1"/>
  <c r="I5101" i="1"/>
  <c r="G5107" i="1"/>
  <c r="I5100" i="1"/>
  <c r="G5106" i="1"/>
  <c r="I5099" i="1"/>
  <c r="G5105" i="1"/>
  <c r="I5098" i="1"/>
  <c r="G5102" i="1"/>
  <c r="I5095" i="1"/>
  <c r="G5111" i="1"/>
  <c r="I5104" i="1"/>
  <c r="G5109" i="1" l="1"/>
  <c r="I5102" i="1"/>
  <c r="G5113" i="1"/>
  <c r="I5106" i="1"/>
  <c r="G5115" i="1"/>
  <c r="I5108" i="1"/>
  <c r="G5118" i="1"/>
  <c r="I5111" i="1"/>
  <c r="G5112" i="1"/>
  <c r="I5105" i="1"/>
  <c r="G5114" i="1"/>
  <c r="I5107" i="1"/>
  <c r="G5110" i="1"/>
  <c r="I5103" i="1"/>
  <c r="G5125" i="1" l="1"/>
  <c r="G5121" i="1"/>
  <c r="G5120" i="1"/>
  <c r="G5117" i="1"/>
  <c r="G5119" i="1"/>
  <c r="G5122" i="1"/>
  <c r="G5116" i="1"/>
  <c r="G5124" i="1" l="1"/>
  <c r="G5129" i="1"/>
  <c r="G5128" i="1"/>
  <c r="G5123" i="1"/>
  <c r="G5126" i="1"/>
  <c r="G5127" i="1"/>
  <c r="G5132" i="1"/>
  <c r="G5130" i="1" l="1"/>
  <c r="G5134" i="1"/>
  <c r="G5136" i="1"/>
  <c r="G5139" i="1"/>
  <c r="I5132" i="1"/>
  <c r="G5133" i="1"/>
  <c r="G5135" i="1"/>
  <c r="G5131" i="1"/>
  <c r="G5146" i="1" l="1"/>
  <c r="I5139" i="1"/>
  <c r="G5142" i="1"/>
  <c r="I5135" i="1"/>
  <c r="G5141" i="1"/>
  <c r="I5134" i="1"/>
  <c r="G5138" i="1"/>
  <c r="I5131" i="1"/>
  <c r="G5140" i="1"/>
  <c r="I5133" i="1"/>
  <c r="G5143" i="1"/>
  <c r="I5136" i="1"/>
  <c r="G5137" i="1"/>
  <c r="I5130" i="1"/>
  <c r="G5150" i="1" l="1"/>
  <c r="I5143" i="1"/>
  <c r="G5149" i="1"/>
  <c r="I5142" i="1"/>
  <c r="G5144" i="1"/>
  <c r="I5137" i="1"/>
  <c r="G5147" i="1"/>
  <c r="I5140" i="1"/>
  <c r="G5153" i="1"/>
  <c r="I5146" i="1"/>
  <c r="G5145" i="1"/>
  <c r="I5138" i="1"/>
  <c r="G5148" i="1"/>
  <c r="I5141" i="1"/>
  <c r="G5154" i="1" l="1"/>
  <c r="I5147" i="1"/>
  <c r="G5152" i="1"/>
  <c r="I5145" i="1"/>
  <c r="G5156" i="1"/>
  <c r="I5149" i="1"/>
  <c r="G5155" i="1"/>
  <c r="I5148" i="1"/>
  <c r="G5160" i="1"/>
  <c r="I5153" i="1"/>
  <c r="G5151" i="1"/>
  <c r="I5144" i="1"/>
  <c r="G5157" i="1"/>
  <c r="I5150" i="1"/>
  <c r="G5158" i="1" l="1"/>
  <c r="I5151" i="1"/>
  <c r="G5162" i="1"/>
  <c r="I5155" i="1"/>
  <c r="G5159" i="1"/>
  <c r="I5152" i="1"/>
  <c r="G5164" i="1"/>
  <c r="I5157" i="1"/>
  <c r="G5167" i="1"/>
  <c r="I5160" i="1"/>
  <c r="G5163" i="1"/>
  <c r="I5156" i="1"/>
  <c r="G5161" i="1"/>
  <c r="I5154" i="1"/>
  <c r="G5171" i="1" l="1"/>
  <c r="I5164" i="1"/>
  <c r="G5170" i="1"/>
  <c r="I5163" i="1"/>
  <c r="G5169" i="1"/>
  <c r="I5162" i="1"/>
  <c r="G5168" i="1"/>
  <c r="I5161" i="1"/>
  <c r="G5174" i="1"/>
  <c r="I5167" i="1"/>
  <c r="G5166" i="1"/>
  <c r="I5159" i="1"/>
  <c r="G5165" i="1"/>
  <c r="I5158" i="1"/>
  <c r="G5175" i="1" l="1"/>
  <c r="I5168" i="1"/>
  <c r="G5173" i="1"/>
  <c r="I5166" i="1"/>
  <c r="G5177" i="1"/>
  <c r="I5170" i="1"/>
  <c r="G5172" i="1"/>
  <c r="I5165" i="1"/>
  <c r="G5181" i="1"/>
  <c r="I5174" i="1"/>
  <c r="G5176" i="1"/>
  <c r="I5169" i="1"/>
  <c r="G5178" i="1"/>
  <c r="I5171" i="1"/>
  <c r="G5183" i="1" l="1"/>
  <c r="I5176" i="1"/>
  <c r="G5180" i="1"/>
  <c r="I5173" i="1"/>
  <c r="G5179" i="1"/>
  <c r="I5172" i="1"/>
  <c r="G5185" i="1"/>
  <c r="I5178" i="1"/>
  <c r="G5188" i="1"/>
  <c r="I5181" i="1"/>
  <c r="G5184" i="1"/>
  <c r="I5177" i="1"/>
  <c r="G5182" i="1"/>
  <c r="I5175" i="1"/>
  <c r="G5192" i="1" l="1"/>
  <c r="I5185" i="1"/>
  <c r="G5187" i="1"/>
  <c r="I5180" i="1"/>
  <c r="G5191" i="1"/>
  <c r="I5184" i="1"/>
  <c r="G5189" i="1"/>
  <c r="I5182" i="1"/>
  <c r="G5195" i="1"/>
  <c r="I5188" i="1"/>
  <c r="G5186" i="1"/>
  <c r="I5179" i="1"/>
  <c r="G5190" i="1"/>
  <c r="I5183" i="1"/>
  <c r="G5196" i="1" l="1"/>
  <c r="I5189" i="1"/>
  <c r="G5193" i="1"/>
  <c r="I5186" i="1"/>
  <c r="G5194" i="1"/>
  <c r="I5187" i="1"/>
  <c r="G5197" i="1"/>
  <c r="I5190" i="1"/>
  <c r="G5202" i="1"/>
  <c r="I5195" i="1"/>
  <c r="G5198" i="1"/>
  <c r="I5191" i="1"/>
  <c r="G5199" i="1"/>
  <c r="I5192" i="1"/>
  <c r="G5205" i="1" l="1"/>
  <c r="I5198" i="1"/>
  <c r="G5204" i="1"/>
  <c r="I5197" i="1"/>
  <c r="G5200" i="1"/>
  <c r="I5193" i="1"/>
  <c r="G5206" i="1"/>
  <c r="I5199" i="1"/>
  <c r="G5209" i="1"/>
  <c r="I5202" i="1"/>
  <c r="G5201" i="1"/>
  <c r="I5194" i="1"/>
  <c r="G5203" i="1"/>
  <c r="I5196" i="1"/>
  <c r="G5213" i="1" l="1"/>
  <c r="I5206" i="1"/>
  <c r="G5208" i="1"/>
  <c r="I5201" i="1"/>
  <c r="G5211" i="1"/>
  <c r="I5204" i="1"/>
  <c r="G5210" i="1"/>
  <c r="I5203" i="1"/>
  <c r="G5216" i="1"/>
  <c r="I5209" i="1"/>
  <c r="G5207" i="1"/>
  <c r="I5200" i="1"/>
  <c r="G5212" i="1"/>
  <c r="I5205" i="1"/>
  <c r="G5217" i="1" l="1"/>
  <c r="I5210" i="1"/>
  <c r="G5214" i="1"/>
  <c r="I5207" i="1"/>
  <c r="G5215" i="1"/>
  <c r="I5208" i="1"/>
  <c r="G5219" i="1"/>
  <c r="I5212" i="1"/>
  <c r="G5223" i="1"/>
  <c r="I5216" i="1"/>
  <c r="G5218" i="1"/>
  <c r="I5211" i="1"/>
  <c r="G5220" i="1"/>
  <c r="I5213" i="1"/>
  <c r="G5225" i="1" l="1"/>
  <c r="I5218" i="1"/>
  <c r="G5226" i="1"/>
  <c r="I5219" i="1"/>
  <c r="G5221" i="1"/>
  <c r="I5214" i="1"/>
  <c r="G5227" i="1"/>
  <c r="I5220" i="1"/>
  <c r="G5230" i="1"/>
  <c r="I5223" i="1"/>
  <c r="G5222" i="1"/>
  <c r="I5215" i="1"/>
  <c r="G5224" i="1"/>
  <c r="I5217" i="1"/>
  <c r="G5229" i="1" l="1"/>
  <c r="I5222" i="1"/>
  <c r="G5233" i="1"/>
  <c r="I5226" i="1"/>
  <c r="G5234" i="1"/>
  <c r="I5227" i="1"/>
  <c r="G5231" i="1"/>
  <c r="I5224" i="1"/>
  <c r="G5237" i="1"/>
  <c r="I5230" i="1"/>
  <c r="G5228" i="1"/>
  <c r="I5221" i="1"/>
  <c r="G5232" i="1"/>
  <c r="I5225" i="1"/>
  <c r="G5238" i="1" l="1"/>
  <c r="I5231" i="1"/>
  <c r="G5235" i="1"/>
  <c r="I5228" i="1"/>
  <c r="G5240" i="1"/>
  <c r="I5233" i="1"/>
  <c r="G5239" i="1"/>
  <c r="I5232" i="1"/>
  <c r="G5244" i="1"/>
  <c r="I5237" i="1"/>
  <c r="G5241" i="1"/>
  <c r="I5234" i="1"/>
  <c r="G5236" i="1"/>
  <c r="I5229" i="1"/>
  <c r="G5248" i="1" l="1"/>
  <c r="I5241" i="1"/>
  <c r="G5246" i="1"/>
  <c r="I5239" i="1"/>
  <c r="G5242" i="1"/>
  <c r="I5235" i="1"/>
  <c r="G5243" i="1"/>
  <c r="I5236" i="1"/>
  <c r="G5251" i="1"/>
  <c r="I5244" i="1"/>
  <c r="G5247" i="1"/>
  <c r="I5240" i="1"/>
  <c r="G5245" i="1"/>
  <c r="I5238" i="1"/>
  <c r="G5254" i="1" l="1"/>
  <c r="I5247" i="1"/>
  <c r="G5253" i="1"/>
  <c r="I5246" i="1"/>
  <c r="G5250" i="1"/>
  <c r="I5243" i="1"/>
  <c r="G5252" i="1"/>
  <c r="I5245" i="1"/>
  <c r="G5258" i="1"/>
  <c r="I5251" i="1"/>
  <c r="G5249" i="1"/>
  <c r="I5242" i="1"/>
  <c r="G5255" i="1"/>
  <c r="I5248" i="1"/>
  <c r="G5259" i="1" l="1"/>
  <c r="I5252" i="1"/>
  <c r="G5256" i="1"/>
  <c r="I5249" i="1"/>
  <c r="G5260" i="1"/>
  <c r="I5253" i="1"/>
  <c r="G5262" i="1"/>
  <c r="I5255" i="1"/>
  <c r="G5265" i="1"/>
  <c r="I5258" i="1"/>
  <c r="G5257" i="1"/>
  <c r="I5250" i="1"/>
  <c r="G5261" i="1"/>
  <c r="I5254" i="1"/>
  <c r="G5269" i="1" l="1"/>
  <c r="I5262" i="1"/>
  <c r="G5264" i="1"/>
  <c r="I5257" i="1"/>
  <c r="G5263" i="1"/>
  <c r="I5256" i="1"/>
  <c r="G5268" i="1"/>
  <c r="I5261" i="1"/>
  <c r="G5272" i="1"/>
  <c r="I5265" i="1"/>
  <c r="G5267" i="1"/>
  <c r="I5260" i="1"/>
  <c r="G5266" i="1"/>
  <c r="I5259" i="1"/>
  <c r="G5271" i="1" l="1"/>
  <c r="I5264" i="1"/>
  <c r="G5274" i="1"/>
  <c r="I5267" i="1"/>
  <c r="G5275" i="1"/>
  <c r="I5268" i="1"/>
  <c r="G5273" i="1"/>
  <c r="I5266" i="1"/>
  <c r="G5279" i="1"/>
  <c r="I5272" i="1"/>
  <c r="G5270" i="1"/>
  <c r="I5263" i="1"/>
  <c r="G5276" i="1"/>
  <c r="I5269" i="1"/>
  <c r="G5277" i="1" l="1"/>
  <c r="I5270" i="1"/>
  <c r="G5280" i="1"/>
  <c r="I5273" i="1"/>
  <c r="G5281" i="1"/>
  <c r="I5274" i="1"/>
  <c r="G5283" i="1"/>
  <c r="I5276" i="1"/>
  <c r="G5286" i="1"/>
  <c r="I5279" i="1"/>
  <c r="G5282" i="1"/>
  <c r="I5275" i="1"/>
  <c r="G5278" i="1"/>
  <c r="I5271" i="1"/>
  <c r="G5290" i="1" l="1"/>
  <c r="I5283" i="1"/>
  <c r="G5289" i="1"/>
  <c r="I5282" i="1"/>
  <c r="G5287" i="1"/>
  <c r="I5280" i="1"/>
  <c r="G5285" i="1"/>
  <c r="I5278" i="1"/>
  <c r="G5293" i="1"/>
  <c r="I5286" i="1"/>
  <c r="G5288" i="1"/>
  <c r="I5281" i="1"/>
  <c r="G5284" i="1"/>
  <c r="I5277" i="1"/>
  <c r="G5292" i="1" l="1"/>
  <c r="I5285" i="1"/>
  <c r="G5295" i="1"/>
  <c r="I5288" i="1"/>
  <c r="G5296" i="1"/>
  <c r="I5289" i="1"/>
  <c r="G5291" i="1"/>
  <c r="I5284" i="1"/>
  <c r="G5300" i="1"/>
  <c r="I5293" i="1"/>
  <c r="G5294" i="1"/>
  <c r="I5287" i="1"/>
  <c r="G5297" i="1"/>
  <c r="I5290" i="1"/>
  <c r="G5301" i="1" l="1"/>
  <c r="I5294" i="1"/>
  <c r="G5298" i="1"/>
  <c r="I5291" i="1"/>
  <c r="G5302" i="1"/>
  <c r="I5295" i="1"/>
  <c r="G5304" i="1"/>
  <c r="I5297" i="1"/>
  <c r="G5307" i="1"/>
  <c r="I5300" i="1"/>
  <c r="G5303" i="1"/>
  <c r="I5296" i="1"/>
  <c r="G5299" i="1"/>
  <c r="I5292" i="1"/>
  <c r="G5310" i="1" l="1"/>
  <c r="I5303" i="1"/>
  <c r="G5311" i="1"/>
  <c r="I5304" i="1"/>
  <c r="G5305" i="1"/>
  <c r="I5298" i="1"/>
  <c r="G5306" i="1"/>
  <c r="I5299" i="1"/>
  <c r="G5314" i="1"/>
  <c r="G5309" i="1"/>
  <c r="I5302" i="1"/>
  <c r="G5308" i="1"/>
  <c r="I5301" i="1"/>
  <c r="G5313" i="1" l="1"/>
  <c r="I5306" i="1"/>
  <c r="G5316" i="1"/>
  <c r="G5318" i="1"/>
  <c r="G5315" i="1"/>
  <c r="G5321" i="1"/>
  <c r="I5314" i="1"/>
  <c r="G5312" i="1"/>
  <c r="I5305" i="1"/>
  <c r="G5317" i="1"/>
  <c r="G5322" i="1" l="1"/>
  <c r="I5315" i="1"/>
  <c r="G5319" i="1"/>
  <c r="G5323" i="1"/>
  <c r="I5316" i="1"/>
  <c r="G5324" i="1"/>
  <c r="I5317" i="1"/>
  <c r="G5328" i="1"/>
  <c r="I5321" i="1"/>
  <c r="G5325" i="1"/>
  <c r="I5318" i="1"/>
  <c r="G5320" i="1"/>
  <c r="G5332" i="1" l="1"/>
  <c r="I5325" i="1"/>
  <c r="G5331" i="1"/>
  <c r="I5324" i="1"/>
  <c r="G5326" i="1"/>
  <c r="I5319" i="1"/>
  <c r="G5327" i="1"/>
  <c r="I5320" i="1"/>
  <c r="G5335" i="1"/>
  <c r="I5328" i="1"/>
  <c r="G5330" i="1"/>
  <c r="I5323" i="1"/>
  <c r="G5329" i="1"/>
  <c r="I5322" i="1"/>
  <c r="G5334" i="1" l="1"/>
  <c r="I5327" i="1"/>
  <c r="G5336" i="1"/>
  <c r="I5329" i="1"/>
  <c r="G5337" i="1"/>
  <c r="I5330" i="1"/>
  <c r="G5338" i="1"/>
  <c r="I5331" i="1"/>
  <c r="G5342" i="1"/>
  <c r="I5335" i="1"/>
  <c r="G5333" i="1"/>
  <c r="I5326" i="1"/>
  <c r="G5339" i="1"/>
  <c r="I5332" i="1"/>
  <c r="G5345" i="1" l="1"/>
  <c r="I5338" i="1"/>
  <c r="G5340" i="1"/>
  <c r="I5333" i="1"/>
  <c r="G5343" i="1"/>
  <c r="I5336" i="1"/>
  <c r="G5346" i="1"/>
  <c r="I5339" i="1"/>
  <c r="G5349" i="1"/>
  <c r="I5342" i="1"/>
  <c r="G5344" i="1"/>
  <c r="I5337" i="1"/>
  <c r="G5341" i="1"/>
  <c r="I5334" i="1"/>
  <c r="G5347" i="1" l="1"/>
  <c r="I5340" i="1"/>
  <c r="G5351" i="1"/>
  <c r="I5344" i="1"/>
  <c r="G5353" i="1"/>
  <c r="I5346" i="1"/>
  <c r="G5348" i="1"/>
  <c r="I5341" i="1"/>
  <c r="G5356" i="1"/>
  <c r="I5349" i="1"/>
  <c r="G5350" i="1"/>
  <c r="I5343" i="1"/>
  <c r="G5352" i="1"/>
  <c r="I5345" i="1"/>
  <c r="G5358" i="1" l="1"/>
  <c r="I5351" i="1"/>
  <c r="G5355" i="1"/>
  <c r="I5348" i="1"/>
  <c r="G5357" i="1"/>
  <c r="I5350" i="1"/>
  <c r="G5359" i="1"/>
  <c r="I5352" i="1"/>
  <c r="G5363" i="1"/>
  <c r="I5356" i="1"/>
  <c r="G5360" i="1"/>
  <c r="I5353" i="1"/>
  <c r="G5354" i="1"/>
  <c r="I5347" i="1"/>
  <c r="G5367" i="1" l="1"/>
  <c r="I5360" i="1"/>
  <c r="G5366" i="1"/>
  <c r="I5359" i="1"/>
  <c r="G5362" i="1"/>
  <c r="I5355" i="1"/>
  <c r="G5361" i="1"/>
  <c r="I5354" i="1"/>
  <c r="G5370" i="1"/>
  <c r="I5363" i="1"/>
  <c r="G5364" i="1"/>
  <c r="I5357" i="1"/>
  <c r="G5365" i="1"/>
  <c r="I5358" i="1"/>
  <c r="G5373" i="1" l="1"/>
  <c r="I5366" i="1"/>
  <c r="G5371" i="1"/>
  <c r="I5364" i="1"/>
  <c r="G5368" i="1"/>
  <c r="I5361" i="1"/>
  <c r="G5372" i="1"/>
  <c r="I5365" i="1"/>
  <c r="G5377" i="1"/>
  <c r="I5370" i="1"/>
  <c r="G5369" i="1"/>
  <c r="I5362" i="1"/>
  <c r="G5374" i="1"/>
  <c r="I5367" i="1"/>
  <c r="G5376" i="1" l="1"/>
  <c r="I5369" i="1"/>
  <c r="G5378" i="1"/>
  <c r="I5371" i="1"/>
  <c r="G5379" i="1"/>
  <c r="I5372" i="1"/>
  <c r="G5381" i="1"/>
  <c r="I5374" i="1"/>
  <c r="G5384" i="1"/>
  <c r="I5377" i="1"/>
  <c r="G5375" i="1"/>
  <c r="I5368" i="1"/>
  <c r="G5380" i="1"/>
  <c r="I5373" i="1"/>
  <c r="G5388" i="1" l="1"/>
  <c r="I5381" i="1"/>
  <c r="G5382" i="1"/>
  <c r="I5375" i="1"/>
  <c r="G5385" i="1"/>
  <c r="I5378" i="1"/>
  <c r="G5387" i="1"/>
  <c r="I5380" i="1"/>
  <c r="G5391" i="1"/>
  <c r="I5384" i="1"/>
  <c r="G5386" i="1"/>
  <c r="I5379" i="1"/>
  <c r="G5383" i="1"/>
  <c r="I5376" i="1"/>
  <c r="G5393" i="1" l="1"/>
  <c r="I5386" i="1"/>
  <c r="G5394" i="1"/>
  <c r="I5387" i="1"/>
  <c r="G5389" i="1"/>
  <c r="I5382" i="1"/>
  <c r="G5390" i="1"/>
  <c r="I5383" i="1"/>
  <c r="G5398" i="1"/>
  <c r="I5391" i="1"/>
  <c r="G5392" i="1"/>
  <c r="I5385" i="1"/>
  <c r="G5395" i="1"/>
  <c r="I5388" i="1"/>
  <c r="G5397" i="1" l="1"/>
  <c r="I5390" i="1"/>
  <c r="G5399" i="1"/>
  <c r="I5392" i="1"/>
  <c r="G5401" i="1"/>
  <c r="I5394" i="1"/>
  <c r="G5402" i="1"/>
  <c r="I5395" i="1"/>
  <c r="G5405" i="1"/>
  <c r="I5398" i="1"/>
  <c r="G5396" i="1"/>
  <c r="I5389" i="1"/>
  <c r="G5400" i="1"/>
  <c r="I5393" i="1"/>
  <c r="G5403" i="1" l="1"/>
  <c r="I5396" i="1"/>
  <c r="G5409" i="1"/>
  <c r="I5402" i="1"/>
  <c r="G5406" i="1"/>
  <c r="I5399" i="1"/>
  <c r="G5407" i="1"/>
  <c r="I5400" i="1"/>
  <c r="G5412" i="1"/>
  <c r="I5405" i="1"/>
  <c r="G5408" i="1"/>
  <c r="I5401" i="1"/>
  <c r="G5404" i="1"/>
  <c r="I5397" i="1"/>
  <c r="G5415" i="1" l="1"/>
  <c r="I5408" i="1"/>
  <c r="G5416" i="1"/>
  <c r="I5409" i="1"/>
  <c r="G5414" i="1"/>
  <c r="I5407" i="1"/>
  <c r="G5411" i="1"/>
  <c r="I5404" i="1"/>
  <c r="G5419" i="1"/>
  <c r="I5412" i="1"/>
  <c r="G5413" i="1"/>
  <c r="I5406" i="1"/>
  <c r="G5410" i="1"/>
  <c r="I5403" i="1"/>
  <c r="G5420" i="1" l="1"/>
  <c r="I5413" i="1"/>
  <c r="G5423" i="1"/>
  <c r="I5416" i="1"/>
  <c r="G5418" i="1"/>
  <c r="I5411" i="1"/>
  <c r="G5417" i="1"/>
  <c r="I5410" i="1"/>
  <c r="G5426" i="1"/>
  <c r="I5419" i="1"/>
  <c r="G5421" i="1"/>
  <c r="I5414" i="1"/>
  <c r="G5422" i="1"/>
  <c r="I5415" i="1"/>
  <c r="G5424" i="1" l="1"/>
  <c r="I5417" i="1"/>
  <c r="G5428" i="1"/>
  <c r="I5421" i="1"/>
  <c r="G5430" i="1"/>
  <c r="I5423" i="1"/>
  <c r="G5429" i="1"/>
  <c r="I5422" i="1"/>
  <c r="G5433" i="1"/>
  <c r="I5426" i="1"/>
  <c r="G5425" i="1"/>
  <c r="I5418" i="1"/>
  <c r="G5427" i="1"/>
  <c r="I5420" i="1"/>
  <c r="G5436" i="1" l="1"/>
  <c r="I5429" i="1"/>
  <c r="G5432" i="1"/>
  <c r="I5425" i="1"/>
  <c r="G5435" i="1"/>
  <c r="I5428" i="1"/>
  <c r="G5434" i="1"/>
  <c r="I5427" i="1"/>
  <c r="G5440" i="1"/>
  <c r="I5433" i="1"/>
  <c r="G5437" i="1"/>
  <c r="I5430" i="1"/>
  <c r="G5431" i="1"/>
  <c r="I5424" i="1"/>
  <c r="G5444" i="1" l="1"/>
  <c r="I5437" i="1"/>
  <c r="G5441" i="1"/>
  <c r="I5434" i="1"/>
  <c r="G5439" i="1"/>
  <c r="I5432" i="1"/>
  <c r="G5438" i="1"/>
  <c r="I5431" i="1"/>
  <c r="G5447" i="1"/>
  <c r="I5440" i="1"/>
  <c r="G5442" i="1"/>
  <c r="I5435" i="1"/>
  <c r="G5443" i="1"/>
  <c r="I5436" i="1"/>
  <c r="G5449" i="1" l="1"/>
  <c r="I5442" i="1"/>
  <c r="G5448" i="1"/>
  <c r="I5441" i="1"/>
  <c r="G5445" i="1"/>
  <c r="I5438" i="1"/>
  <c r="G5450" i="1"/>
  <c r="I5443" i="1"/>
  <c r="G5454" i="1"/>
  <c r="I5447" i="1"/>
  <c r="G5446" i="1"/>
  <c r="I5439" i="1"/>
  <c r="G5451" i="1"/>
  <c r="I5444" i="1"/>
  <c r="G5457" i="1" l="1"/>
  <c r="I5450" i="1"/>
  <c r="G5453" i="1"/>
  <c r="I5446" i="1"/>
  <c r="G5455" i="1"/>
  <c r="I5448" i="1"/>
  <c r="G5458" i="1"/>
  <c r="I5451" i="1"/>
  <c r="G5461" i="1"/>
  <c r="I5454" i="1"/>
  <c r="G5452" i="1"/>
  <c r="I5445" i="1"/>
  <c r="G5456" i="1"/>
  <c r="I5449" i="1"/>
  <c r="G5465" i="1" l="1"/>
  <c r="I5458" i="1"/>
  <c r="G5459" i="1"/>
  <c r="I5452" i="1"/>
  <c r="G5460" i="1"/>
  <c r="I5453" i="1"/>
  <c r="G5463" i="1"/>
  <c r="I5456" i="1"/>
  <c r="G5468" i="1"/>
  <c r="I5461" i="1"/>
  <c r="G5462" i="1"/>
  <c r="I5455" i="1"/>
  <c r="G5464" i="1"/>
  <c r="I5457" i="1"/>
  <c r="G5469" i="1" l="1"/>
  <c r="I5462" i="1"/>
  <c r="G5470" i="1"/>
  <c r="I5463" i="1"/>
  <c r="G5466" i="1"/>
  <c r="I5459" i="1"/>
  <c r="G5471" i="1"/>
  <c r="I5464" i="1"/>
  <c r="G5475" i="1"/>
  <c r="I5468" i="1"/>
  <c r="G5467" i="1"/>
  <c r="I5460" i="1"/>
  <c r="G5472" i="1"/>
  <c r="I5465" i="1"/>
  <c r="G5478" i="1" l="1"/>
  <c r="I5471" i="1"/>
  <c r="G5474" i="1"/>
  <c r="I5467" i="1"/>
  <c r="G5477" i="1"/>
  <c r="I5470" i="1"/>
  <c r="G5479" i="1"/>
  <c r="I5472" i="1"/>
  <c r="G5482" i="1"/>
  <c r="I5475" i="1"/>
  <c r="G5473" i="1"/>
  <c r="I5466" i="1"/>
  <c r="G5476" i="1"/>
  <c r="I5469" i="1"/>
  <c r="G5486" i="1" l="1"/>
  <c r="G5480" i="1"/>
  <c r="I5473" i="1"/>
  <c r="G5481" i="1"/>
  <c r="G5483" i="1"/>
  <c r="G5489" i="1"/>
  <c r="G5484" i="1"/>
  <c r="G5485" i="1"/>
  <c r="G5490" i="1" l="1"/>
  <c r="G5487" i="1"/>
  <c r="G5491" i="1"/>
  <c r="G5488" i="1"/>
  <c r="G5499" i="1" l="1"/>
  <c r="G5500" i="1"/>
  <c r="G5503" i="1"/>
  <c r="I5496" i="1"/>
  <c r="G5507" i="1" l="1"/>
  <c r="I5500" i="1"/>
  <c r="G5505" i="1"/>
  <c r="I5498" i="1"/>
  <c r="G5502" i="1"/>
  <c r="I5495" i="1"/>
  <c r="G5504" i="1"/>
  <c r="I5497" i="1"/>
  <c r="G5510" i="1"/>
  <c r="I5503" i="1"/>
  <c r="G5501" i="1"/>
  <c r="G5506" i="1"/>
  <c r="I5499" i="1"/>
  <c r="G5511" i="1" l="1"/>
  <c r="I5504" i="1"/>
  <c r="G5508" i="1"/>
  <c r="I5501" i="1"/>
  <c r="G5512" i="1"/>
  <c r="I5505" i="1"/>
  <c r="G5513" i="1"/>
  <c r="I5506" i="1"/>
  <c r="G5517" i="1"/>
  <c r="I5510" i="1"/>
  <c r="G5509" i="1"/>
  <c r="I5502" i="1"/>
  <c r="G5514" i="1"/>
  <c r="I5507" i="1"/>
  <c r="G5516" i="1" l="1"/>
  <c r="I5509" i="1"/>
  <c r="G5520" i="1"/>
  <c r="I5513" i="1"/>
  <c r="G5515" i="1"/>
  <c r="I5508" i="1"/>
  <c r="G5521" i="1"/>
  <c r="I5514" i="1"/>
  <c r="G5524" i="1"/>
  <c r="I5517" i="1"/>
  <c r="G5519" i="1"/>
  <c r="I5512" i="1"/>
  <c r="G5518" i="1"/>
  <c r="I5511" i="1"/>
  <c r="G5526" i="1" l="1"/>
  <c r="I5519" i="1"/>
  <c r="G5528" i="1"/>
  <c r="I5521" i="1"/>
  <c r="G5527" i="1"/>
  <c r="I5520" i="1"/>
  <c r="G5525" i="1"/>
  <c r="I5518" i="1"/>
  <c r="G5531" i="1"/>
  <c r="I5524" i="1"/>
  <c r="G5522" i="1"/>
  <c r="I5515" i="1"/>
  <c r="G5523" i="1"/>
  <c r="I5516" i="1"/>
  <c r="G5529" i="1" l="1"/>
  <c r="I5522" i="1"/>
  <c r="G5535" i="1"/>
  <c r="I5528" i="1"/>
  <c r="G5532" i="1"/>
  <c r="I5525" i="1"/>
  <c r="G5530" i="1"/>
  <c r="I5523" i="1"/>
  <c r="G5538" i="1"/>
  <c r="I5531" i="1"/>
  <c r="G5534" i="1"/>
  <c r="I5527" i="1"/>
  <c r="G5533" i="1"/>
  <c r="I5526" i="1"/>
  <c r="G5537" i="1" l="1"/>
  <c r="I5530" i="1"/>
  <c r="G5541" i="1"/>
  <c r="I5534" i="1"/>
  <c r="G5542" i="1"/>
  <c r="I5535" i="1"/>
  <c r="G5540" i="1"/>
  <c r="I5533" i="1"/>
  <c r="G5545" i="1"/>
  <c r="I5538" i="1"/>
  <c r="G5539" i="1"/>
  <c r="I5532" i="1"/>
  <c r="G5536" i="1"/>
  <c r="I5529" i="1"/>
  <c r="G5546" i="1" l="1"/>
  <c r="I5539" i="1"/>
  <c r="G5547" i="1"/>
  <c r="I5540" i="1"/>
  <c r="G5548" i="1"/>
  <c r="I5541" i="1"/>
  <c r="G5543" i="1"/>
  <c r="I5536" i="1"/>
  <c r="G5552" i="1"/>
  <c r="I5545" i="1"/>
  <c r="G5549" i="1"/>
  <c r="I5542" i="1"/>
  <c r="G5544" i="1"/>
  <c r="I5537" i="1"/>
  <c r="G5556" i="1" l="1"/>
  <c r="I5549" i="1"/>
  <c r="G5554" i="1"/>
  <c r="I5547" i="1"/>
  <c r="G5550" i="1"/>
  <c r="I5543" i="1"/>
  <c r="G5551" i="1"/>
  <c r="I5544" i="1"/>
  <c r="G5559" i="1"/>
  <c r="I5552" i="1"/>
  <c r="G5555" i="1"/>
  <c r="I5548" i="1"/>
  <c r="G5553" i="1"/>
  <c r="I5546" i="1"/>
  <c r="G5558" i="1" l="1"/>
  <c r="I5551" i="1"/>
  <c r="G5562" i="1"/>
  <c r="I5555" i="1"/>
  <c r="G5561" i="1"/>
  <c r="I5554" i="1"/>
  <c r="G5560" i="1"/>
  <c r="I5553" i="1"/>
  <c r="G5566" i="1"/>
  <c r="I5559" i="1"/>
  <c r="G5557" i="1"/>
  <c r="I5550" i="1"/>
  <c r="G5563" i="1"/>
  <c r="I5556" i="1"/>
  <c r="G5564" i="1" l="1"/>
  <c r="I5557" i="1"/>
  <c r="G5567" i="1"/>
  <c r="I5560" i="1"/>
  <c r="G5569" i="1"/>
  <c r="I5562" i="1"/>
  <c r="G5570" i="1"/>
  <c r="I5563" i="1"/>
  <c r="G5573" i="1"/>
  <c r="I5566" i="1"/>
  <c r="G5568" i="1"/>
  <c r="I5561" i="1"/>
  <c r="G5565" i="1"/>
  <c r="I5558" i="1"/>
  <c r="G5574" i="1" l="1"/>
  <c r="I5567" i="1"/>
  <c r="G5575" i="1"/>
  <c r="I5568" i="1"/>
  <c r="G5577" i="1"/>
  <c r="I5570" i="1"/>
  <c r="G5572" i="1"/>
  <c r="I5565" i="1"/>
  <c r="G5580" i="1"/>
  <c r="I5573" i="1"/>
  <c r="G5576" i="1"/>
  <c r="I5569" i="1"/>
  <c r="G5571" i="1"/>
  <c r="I5564" i="1"/>
  <c r="G5582" i="1" l="1"/>
  <c r="I5575" i="1"/>
  <c r="G5583" i="1"/>
  <c r="I5576" i="1"/>
  <c r="G5579" i="1"/>
  <c r="I5572" i="1"/>
  <c r="G5578" i="1"/>
  <c r="I5571" i="1"/>
  <c r="G5587" i="1"/>
  <c r="I5580" i="1"/>
  <c r="G5584" i="1"/>
  <c r="I5577" i="1"/>
  <c r="G5581" i="1"/>
  <c r="I5574" i="1"/>
  <c r="G5591" i="1" l="1"/>
  <c r="I5584" i="1"/>
  <c r="G5590" i="1"/>
  <c r="I5583" i="1"/>
  <c r="G5585" i="1"/>
  <c r="I5578" i="1"/>
  <c r="G5588" i="1"/>
  <c r="I5581" i="1"/>
  <c r="G5594" i="1"/>
  <c r="I5587" i="1"/>
  <c r="G5586" i="1"/>
  <c r="I5579" i="1"/>
  <c r="G5589" i="1"/>
  <c r="I5582" i="1"/>
  <c r="G5595" i="1" l="1"/>
  <c r="I5588" i="1"/>
  <c r="G5593" i="1"/>
  <c r="I5586" i="1"/>
  <c r="G5597" i="1"/>
  <c r="I5590" i="1"/>
  <c r="G5596" i="1"/>
  <c r="I5589" i="1"/>
  <c r="G5601" i="1"/>
  <c r="I5594" i="1"/>
  <c r="G5592" i="1"/>
  <c r="I5585" i="1"/>
  <c r="G5598" i="1"/>
  <c r="I5591" i="1"/>
  <c r="G5600" i="1" l="1"/>
  <c r="I5593" i="1"/>
  <c r="G5603" i="1"/>
  <c r="I5596" i="1"/>
  <c r="G5599" i="1"/>
  <c r="I5592" i="1"/>
  <c r="G5605" i="1"/>
  <c r="I5598" i="1"/>
  <c r="G5608" i="1"/>
  <c r="I5601" i="1"/>
  <c r="G5604" i="1"/>
  <c r="I5597" i="1"/>
  <c r="G5602" i="1"/>
  <c r="I5595" i="1"/>
  <c r="G5611" i="1" l="1"/>
  <c r="I5604" i="1"/>
  <c r="G5612" i="1"/>
  <c r="I5605" i="1"/>
  <c r="G5610" i="1"/>
  <c r="I5603" i="1"/>
  <c r="G5609" i="1"/>
  <c r="I5602" i="1"/>
  <c r="G5615" i="1"/>
  <c r="I5608" i="1"/>
  <c r="G5606" i="1"/>
  <c r="I5599" i="1"/>
  <c r="G5607" i="1"/>
  <c r="I5600" i="1"/>
  <c r="G5616" i="1" l="1"/>
  <c r="I5609" i="1"/>
  <c r="G5613" i="1"/>
  <c r="I5606" i="1"/>
  <c r="G5619" i="1"/>
  <c r="I5612" i="1"/>
  <c r="G5614" i="1"/>
  <c r="I5607" i="1"/>
  <c r="G5622" i="1"/>
  <c r="I5615" i="1"/>
  <c r="G5617" i="1"/>
  <c r="I5610" i="1"/>
  <c r="G5618" i="1"/>
  <c r="I5611" i="1"/>
  <c r="G5624" i="1" l="1"/>
  <c r="I5617" i="1"/>
  <c r="G5620" i="1"/>
  <c r="I5613" i="1"/>
  <c r="G5621" i="1"/>
  <c r="I5614" i="1"/>
  <c r="G5625" i="1"/>
  <c r="I5618" i="1"/>
  <c r="G5629" i="1"/>
  <c r="I5622" i="1"/>
  <c r="G5626" i="1"/>
  <c r="I5619" i="1"/>
  <c r="G5623" i="1"/>
  <c r="I5616" i="1"/>
  <c r="G5627" i="1" l="1"/>
  <c r="I5620" i="1"/>
  <c r="G5633" i="1"/>
  <c r="I5626" i="1"/>
  <c r="G5632" i="1"/>
  <c r="I5625" i="1"/>
  <c r="G5630" i="1"/>
  <c r="I5623" i="1"/>
  <c r="G5636" i="1"/>
  <c r="I5629" i="1"/>
  <c r="G5628" i="1"/>
  <c r="I5621" i="1"/>
  <c r="G5631" i="1"/>
  <c r="I5624" i="1"/>
  <c r="G5640" i="1" l="1"/>
  <c r="I5633" i="1"/>
  <c r="G5635" i="1"/>
  <c r="I5628" i="1"/>
  <c r="G5637" i="1"/>
  <c r="I5630" i="1"/>
  <c r="G5638" i="1"/>
  <c r="I5631" i="1"/>
  <c r="G5643" i="1"/>
  <c r="I5636" i="1"/>
  <c r="G5639" i="1"/>
  <c r="I5632" i="1"/>
  <c r="G5634" i="1"/>
  <c r="I5627" i="1"/>
  <c r="G5646" i="1" l="1"/>
  <c r="I5639" i="1"/>
  <c r="G5642" i="1"/>
  <c r="I5635" i="1"/>
  <c r="G5645" i="1"/>
  <c r="I5638" i="1"/>
  <c r="G5641" i="1"/>
  <c r="I5634" i="1"/>
  <c r="G5650" i="1"/>
  <c r="I5643" i="1"/>
  <c r="G5644" i="1"/>
  <c r="I5637" i="1"/>
  <c r="G5647" i="1"/>
  <c r="I5640" i="1"/>
  <c r="G5648" i="1" l="1"/>
  <c r="I5641" i="1"/>
  <c r="G5651" i="1"/>
  <c r="I5644" i="1"/>
  <c r="G5649" i="1"/>
  <c r="I5642" i="1"/>
  <c r="G5654" i="1"/>
  <c r="I5647" i="1"/>
  <c r="G5657" i="1"/>
  <c r="I5650" i="1"/>
  <c r="G5652" i="1"/>
  <c r="I5645" i="1"/>
  <c r="G5653" i="1"/>
  <c r="I5646" i="1"/>
  <c r="G5659" i="1" l="1"/>
  <c r="I5652" i="1"/>
  <c r="G5658" i="1"/>
  <c r="I5651" i="1"/>
  <c r="G5661" i="1"/>
  <c r="I5654" i="1"/>
  <c r="G5660" i="1"/>
  <c r="I5653" i="1"/>
  <c r="G5664" i="1"/>
  <c r="I5657" i="1"/>
  <c r="G5656" i="1"/>
  <c r="I5649" i="1"/>
  <c r="G5655" i="1"/>
  <c r="I5648" i="1"/>
  <c r="G5667" i="1" l="1"/>
  <c r="I5660" i="1"/>
  <c r="G5663" i="1"/>
  <c r="I5656" i="1"/>
  <c r="G5665" i="1"/>
  <c r="I5658" i="1"/>
  <c r="G5662" i="1"/>
  <c r="I5655" i="1"/>
  <c r="G5671" i="1"/>
  <c r="I5664" i="1"/>
  <c r="G5668" i="1"/>
  <c r="I5661" i="1"/>
  <c r="G5666" i="1"/>
  <c r="I5659" i="1"/>
  <c r="G5675" i="1" l="1"/>
  <c r="I5668" i="1"/>
  <c r="G5669" i="1"/>
  <c r="I5662" i="1"/>
  <c r="G5670" i="1"/>
  <c r="I5663" i="1"/>
  <c r="G5673" i="1"/>
  <c r="I5666" i="1"/>
  <c r="G5678" i="1"/>
  <c r="I5671" i="1"/>
  <c r="G5672" i="1"/>
  <c r="I5665" i="1"/>
  <c r="G5674" i="1"/>
  <c r="I5667" i="1"/>
  <c r="G5679" i="1" l="1"/>
  <c r="G5680" i="1"/>
  <c r="G5676" i="1"/>
  <c r="I5669" i="1"/>
  <c r="G5681" i="1"/>
  <c r="G5685" i="1"/>
  <c r="G5677" i="1"/>
  <c r="I5670" i="1"/>
  <c r="G5682" i="1"/>
  <c r="G5684" i="1" l="1"/>
  <c r="G5688" i="1"/>
  <c r="I5681" i="1"/>
  <c r="G5687" i="1"/>
  <c r="I5680" i="1"/>
  <c r="G5689" i="1"/>
  <c r="I5682" i="1"/>
  <c r="G5692" i="1"/>
  <c r="I5685" i="1"/>
  <c r="G5683" i="1"/>
  <c r="G5686" i="1"/>
  <c r="I5679" i="1"/>
  <c r="G5690" i="1" l="1"/>
  <c r="I5683" i="1"/>
  <c r="G5695" i="1"/>
  <c r="I5688" i="1"/>
  <c r="G5696" i="1"/>
  <c r="I5689" i="1"/>
  <c r="G5693" i="1"/>
  <c r="I5686" i="1"/>
  <c r="G5699" i="1"/>
  <c r="I5692" i="1"/>
  <c r="G5694" i="1"/>
  <c r="I5687" i="1"/>
  <c r="G5691" i="1"/>
  <c r="I5684" i="1"/>
  <c r="G5700" i="1" l="1"/>
  <c r="I5693" i="1"/>
  <c r="G5701" i="1"/>
  <c r="I5694" i="1"/>
  <c r="G5702" i="1"/>
  <c r="I5695" i="1"/>
  <c r="G5698" i="1"/>
  <c r="I5691" i="1"/>
  <c r="G5706" i="1"/>
  <c r="I5699" i="1"/>
  <c r="G5703" i="1"/>
  <c r="I5696" i="1"/>
  <c r="G5697" i="1"/>
  <c r="I5690" i="1"/>
  <c r="G5710" i="1" l="1"/>
  <c r="I5703" i="1"/>
  <c r="G5708" i="1"/>
  <c r="I5701" i="1"/>
  <c r="G5705" i="1"/>
  <c r="I5698" i="1"/>
  <c r="G5704" i="1"/>
  <c r="I5697" i="1"/>
  <c r="G5713" i="1"/>
  <c r="I5706" i="1"/>
  <c r="G5709" i="1"/>
  <c r="I5702" i="1"/>
  <c r="G5707" i="1"/>
  <c r="I5700" i="1"/>
  <c r="G5716" i="1" l="1"/>
  <c r="I5709" i="1"/>
  <c r="G5711" i="1"/>
  <c r="I5704" i="1"/>
  <c r="G5715" i="1"/>
  <c r="I5708" i="1"/>
  <c r="G5714" i="1"/>
  <c r="I5707" i="1"/>
  <c r="G5720" i="1"/>
  <c r="I5713" i="1"/>
  <c r="G5712" i="1"/>
  <c r="I5705" i="1"/>
  <c r="G5717" i="1"/>
  <c r="I5710" i="1"/>
  <c r="G5721" i="1" l="1"/>
  <c r="I5714" i="1"/>
  <c r="G5719" i="1"/>
  <c r="I5712" i="1"/>
  <c r="G5718" i="1"/>
  <c r="I5711" i="1"/>
  <c r="G5724" i="1"/>
  <c r="I5717" i="1"/>
  <c r="G5727" i="1"/>
  <c r="I5720" i="1"/>
  <c r="G5722" i="1"/>
  <c r="I5715" i="1"/>
  <c r="G5723" i="1"/>
  <c r="I5716" i="1"/>
  <c r="G5729" i="1" l="1"/>
  <c r="I5722" i="1"/>
  <c r="G5731" i="1"/>
  <c r="I5724" i="1"/>
  <c r="G5726" i="1"/>
  <c r="I5719" i="1"/>
  <c r="G5730" i="1"/>
  <c r="I5723" i="1"/>
  <c r="G5734" i="1"/>
  <c r="I5727" i="1"/>
  <c r="G5725" i="1"/>
  <c r="I5718" i="1"/>
  <c r="G5728" i="1"/>
  <c r="I5721" i="1"/>
  <c r="G5737" i="1" l="1"/>
  <c r="I5730" i="1"/>
  <c r="G5732" i="1"/>
  <c r="I5725" i="1"/>
  <c r="G5738" i="1"/>
  <c r="I5731" i="1"/>
  <c r="G5735" i="1"/>
  <c r="I5728" i="1"/>
  <c r="G5741" i="1"/>
  <c r="I5734" i="1"/>
  <c r="G5733" i="1"/>
  <c r="I5726" i="1"/>
  <c r="G5736" i="1"/>
  <c r="I5729" i="1"/>
  <c r="G5740" i="1" l="1"/>
  <c r="I5733" i="1"/>
  <c r="G5742" i="1"/>
  <c r="I5735" i="1"/>
  <c r="G5739" i="1"/>
  <c r="I5732" i="1"/>
  <c r="G5743" i="1"/>
  <c r="I5736" i="1"/>
  <c r="G5748" i="1"/>
  <c r="I5741" i="1"/>
  <c r="G5745" i="1"/>
  <c r="I5738" i="1"/>
  <c r="G5744" i="1"/>
  <c r="I5737" i="1"/>
  <c r="G5750" i="1" l="1"/>
  <c r="I5743" i="1"/>
  <c r="G5752" i="1"/>
  <c r="I5745" i="1"/>
  <c r="G5749" i="1"/>
  <c r="I5742" i="1"/>
  <c r="G5751" i="1"/>
  <c r="I5744" i="1"/>
  <c r="G5755" i="1"/>
  <c r="I5748" i="1"/>
  <c r="G5746" i="1"/>
  <c r="I5739" i="1"/>
  <c r="G5747" i="1"/>
  <c r="I5740" i="1"/>
  <c r="G5759" i="1" l="1"/>
  <c r="I5752" i="1"/>
  <c r="G5753" i="1"/>
  <c r="I5746" i="1"/>
  <c r="G5758" i="1"/>
  <c r="I5751" i="1"/>
  <c r="G5754" i="1"/>
  <c r="I5747" i="1"/>
  <c r="G5762" i="1"/>
  <c r="I5755" i="1"/>
  <c r="G5756" i="1"/>
  <c r="I5749" i="1"/>
  <c r="G5757" i="1"/>
  <c r="I5750" i="1"/>
  <c r="G5763" i="1" l="1"/>
  <c r="I5756" i="1"/>
  <c r="G5761" i="1"/>
  <c r="I5754" i="1"/>
  <c r="G5760" i="1"/>
  <c r="I5753" i="1"/>
  <c r="G5764" i="1"/>
  <c r="I5757" i="1"/>
  <c r="G5769" i="1"/>
  <c r="I5762" i="1"/>
  <c r="G5765" i="1"/>
  <c r="I5758" i="1"/>
  <c r="G5766" i="1"/>
  <c r="I5759" i="1"/>
  <c r="G5772" i="1" l="1"/>
  <c r="I5765" i="1"/>
  <c r="G5771" i="1"/>
  <c r="I5764" i="1"/>
  <c r="G5768" i="1"/>
  <c r="I5761" i="1"/>
  <c r="G5773" i="1"/>
  <c r="I5766" i="1"/>
  <c r="G5776" i="1"/>
  <c r="I5769" i="1"/>
  <c r="G5767" i="1"/>
  <c r="I5760" i="1"/>
  <c r="G5770" i="1"/>
  <c r="I5763" i="1"/>
  <c r="G5780" i="1" l="1"/>
  <c r="I5773" i="1"/>
  <c r="G5774" i="1"/>
  <c r="I5767" i="1"/>
  <c r="G5778" i="1"/>
  <c r="I5771" i="1"/>
  <c r="G5777" i="1"/>
  <c r="I5770" i="1"/>
  <c r="G5783" i="1"/>
  <c r="I5776" i="1"/>
  <c r="G5775" i="1"/>
  <c r="I5768" i="1"/>
  <c r="G5779" i="1"/>
  <c r="I5772" i="1"/>
  <c r="G5782" i="1" l="1"/>
  <c r="I5775" i="1"/>
  <c r="G5781" i="1"/>
  <c r="I5774" i="1"/>
  <c r="G5784" i="1"/>
  <c r="I5777" i="1"/>
  <c r="G5786" i="1"/>
  <c r="I5779" i="1"/>
  <c r="G5790" i="1"/>
  <c r="I5783" i="1"/>
  <c r="G5785" i="1"/>
  <c r="I5778" i="1"/>
  <c r="G5787" i="1"/>
  <c r="I5780" i="1"/>
  <c r="G5793" i="1" l="1"/>
  <c r="I5786" i="1"/>
  <c r="G5792" i="1"/>
  <c r="I5785" i="1"/>
  <c r="G5788" i="1"/>
  <c r="I5781" i="1"/>
  <c r="G5794" i="1"/>
  <c r="I5787" i="1"/>
  <c r="G5797" i="1"/>
  <c r="I5790" i="1"/>
  <c r="G5791" i="1"/>
  <c r="I5784" i="1"/>
  <c r="G5789" i="1"/>
  <c r="I5782" i="1"/>
  <c r="G5801" i="1" l="1"/>
  <c r="I5794" i="1"/>
  <c r="G5798" i="1"/>
  <c r="I5791" i="1"/>
  <c r="G5799" i="1"/>
  <c r="I5792" i="1"/>
  <c r="G5796" i="1"/>
  <c r="I5789" i="1"/>
  <c r="G5804" i="1"/>
  <c r="I5797" i="1"/>
  <c r="G5795" i="1"/>
  <c r="I5788" i="1"/>
  <c r="G5800" i="1"/>
  <c r="I5793" i="1"/>
  <c r="G5802" i="1" l="1"/>
  <c r="I5795" i="1"/>
  <c r="G5803" i="1"/>
  <c r="I5796" i="1"/>
  <c r="G5805" i="1"/>
  <c r="I5798" i="1"/>
  <c r="G5807" i="1"/>
  <c r="I5800" i="1"/>
  <c r="G5811" i="1"/>
  <c r="I5804" i="1"/>
  <c r="G5806" i="1"/>
  <c r="I5799" i="1"/>
  <c r="G5808" i="1"/>
  <c r="I5801" i="1"/>
  <c r="G5813" i="1" l="1"/>
  <c r="I5806" i="1"/>
  <c r="G5810" i="1"/>
  <c r="I5803" i="1"/>
  <c r="G5814" i="1"/>
  <c r="I5807" i="1"/>
  <c r="G5815" i="1"/>
  <c r="I5808" i="1"/>
  <c r="G5818" i="1"/>
  <c r="I5811" i="1"/>
  <c r="G5812" i="1"/>
  <c r="I5805" i="1"/>
  <c r="G5809" i="1"/>
  <c r="I5802" i="1"/>
  <c r="G5822" i="1" l="1"/>
  <c r="I5815" i="1"/>
  <c r="G5819" i="1"/>
  <c r="I5812" i="1"/>
  <c r="G5817" i="1"/>
  <c r="I5810" i="1"/>
  <c r="G5816" i="1"/>
  <c r="I5809" i="1"/>
  <c r="G5825" i="1"/>
  <c r="I5818" i="1"/>
  <c r="G5821" i="1"/>
  <c r="I5814" i="1"/>
  <c r="G5820" i="1"/>
  <c r="I5813" i="1"/>
  <c r="G5828" i="1" l="1"/>
  <c r="I5821" i="1"/>
  <c r="G5826" i="1"/>
  <c r="I5819" i="1"/>
  <c r="G5823" i="1"/>
  <c r="I5816" i="1"/>
  <c r="G5827" i="1"/>
  <c r="I5820" i="1"/>
  <c r="G5832" i="1"/>
  <c r="I5825" i="1"/>
  <c r="G5824" i="1"/>
  <c r="I5817" i="1"/>
  <c r="G5829" i="1"/>
  <c r="I5822" i="1"/>
  <c r="G5834" i="1" l="1"/>
  <c r="I5827" i="1"/>
  <c r="G5831" i="1"/>
  <c r="I5824" i="1"/>
  <c r="G5833" i="1"/>
  <c r="I5826" i="1"/>
  <c r="G5836" i="1"/>
  <c r="I5829" i="1"/>
  <c r="G5839" i="1"/>
  <c r="I5832" i="1"/>
  <c r="G5830" i="1"/>
  <c r="I5823" i="1"/>
  <c r="G5835" i="1"/>
  <c r="I5828" i="1"/>
  <c r="G5843" i="1" l="1"/>
  <c r="I5836" i="1"/>
  <c r="G5837" i="1"/>
  <c r="I5830" i="1"/>
  <c r="G5838" i="1"/>
  <c r="I5831" i="1"/>
  <c r="G5842" i="1"/>
  <c r="I5835" i="1"/>
  <c r="G5846" i="1"/>
  <c r="I5839" i="1"/>
  <c r="G5840" i="1"/>
  <c r="I5833" i="1"/>
  <c r="G5841" i="1"/>
  <c r="I5834" i="1"/>
  <c r="G5844" i="1" l="1"/>
  <c r="I5837" i="1"/>
  <c r="G5847" i="1"/>
  <c r="G5849" i="1"/>
  <c r="G5848" i="1"/>
  <c r="G5853" i="1"/>
  <c r="G5845" i="1"/>
  <c r="I5838" i="1"/>
  <c r="G5850" i="1"/>
  <c r="G5855" i="1" l="1"/>
  <c r="G5852" i="1"/>
  <c r="G5854" i="1"/>
  <c r="G5857" i="1"/>
  <c r="G5860" i="1"/>
  <c r="G5856" i="1"/>
  <c r="G5851" i="1"/>
  <c r="G5863" i="1" l="1"/>
  <c r="G5864" i="1"/>
  <c r="G5859" i="1"/>
  <c r="G5858" i="1"/>
  <c r="G5867" i="1"/>
  <c r="I5860" i="1"/>
  <c r="G5861" i="1"/>
  <c r="G5862" i="1"/>
  <c r="G5868" i="1" l="1"/>
  <c r="I5861" i="1"/>
  <c r="G5865" i="1"/>
  <c r="I5858" i="1"/>
  <c r="G5871" i="1"/>
  <c r="I5864" i="1"/>
  <c r="G5869" i="1"/>
  <c r="I5862" i="1"/>
  <c r="G5874" i="1"/>
  <c r="I5867" i="1"/>
  <c r="G5866" i="1"/>
  <c r="G5870" i="1"/>
  <c r="I5863" i="1"/>
  <c r="G5876" i="1" l="1"/>
  <c r="I5869" i="1"/>
  <c r="G5873" i="1"/>
  <c r="I5866" i="1"/>
  <c r="G5872" i="1"/>
  <c r="I5865" i="1"/>
  <c r="G5877" i="1"/>
  <c r="I5870" i="1"/>
  <c r="G5881" i="1"/>
  <c r="I5874" i="1"/>
  <c r="G5878" i="1"/>
  <c r="I5871" i="1"/>
  <c r="G5875" i="1"/>
  <c r="I5868" i="1"/>
  <c r="G5885" i="1" l="1"/>
  <c r="I5878" i="1"/>
  <c r="G5880" i="1"/>
  <c r="I5873" i="1"/>
  <c r="G5884" i="1"/>
  <c r="I5877" i="1"/>
  <c r="G5882" i="1"/>
  <c r="I5875" i="1"/>
  <c r="G5888" i="1"/>
  <c r="I5881" i="1"/>
  <c r="G5879" i="1"/>
  <c r="I5872" i="1"/>
  <c r="G5883" i="1"/>
  <c r="I5876" i="1"/>
  <c r="G5886" i="1" l="1"/>
  <c r="I5879" i="1"/>
  <c r="G5887" i="1"/>
  <c r="I5880" i="1"/>
  <c r="G5889" i="1"/>
  <c r="I5882" i="1"/>
  <c r="G5890" i="1"/>
  <c r="I5883" i="1"/>
  <c r="G5895" i="1"/>
  <c r="I5888" i="1"/>
  <c r="G5891" i="1"/>
  <c r="I5884" i="1"/>
  <c r="G5892" i="1"/>
  <c r="I5885" i="1"/>
  <c r="G5898" i="1" l="1"/>
  <c r="I5891" i="1"/>
  <c r="G5894" i="1"/>
  <c r="I5887" i="1"/>
  <c r="G5897" i="1"/>
  <c r="I5890" i="1"/>
  <c r="G5899" i="1"/>
  <c r="I5892" i="1"/>
  <c r="G5902" i="1"/>
  <c r="I5895" i="1"/>
  <c r="G5896" i="1"/>
  <c r="I5889" i="1"/>
  <c r="G5893" i="1"/>
  <c r="I5886" i="1"/>
  <c r="G5906" i="1" l="1"/>
  <c r="I5899" i="1"/>
  <c r="G5903" i="1"/>
  <c r="I5896" i="1"/>
  <c r="G5901" i="1"/>
  <c r="I5894" i="1"/>
  <c r="G5900" i="1"/>
  <c r="I5893" i="1"/>
  <c r="G5909" i="1"/>
  <c r="I5902" i="1"/>
  <c r="G5904" i="1"/>
  <c r="I5897" i="1"/>
  <c r="G5905" i="1"/>
  <c r="I5898" i="1"/>
  <c r="G5911" i="1" l="1"/>
  <c r="I5904" i="1"/>
  <c r="G5907" i="1"/>
  <c r="I5900" i="1"/>
  <c r="G5910" i="1"/>
  <c r="I5903" i="1"/>
  <c r="G5912" i="1"/>
  <c r="I5905" i="1"/>
  <c r="G5916" i="1"/>
  <c r="I5909" i="1"/>
  <c r="G5908" i="1"/>
  <c r="I5901" i="1"/>
  <c r="G5913" i="1"/>
  <c r="I5906" i="1"/>
  <c r="G5919" i="1" l="1"/>
  <c r="I5912" i="1"/>
  <c r="G5915" i="1"/>
  <c r="I5908" i="1"/>
  <c r="G5914" i="1"/>
  <c r="I5907" i="1"/>
  <c r="G5920" i="1"/>
  <c r="I5913" i="1"/>
  <c r="G5923" i="1"/>
  <c r="I5916" i="1"/>
  <c r="G5917" i="1"/>
  <c r="I5910" i="1"/>
  <c r="G5918" i="1"/>
  <c r="I5911" i="1"/>
  <c r="G5927" i="1" l="1"/>
  <c r="I5920" i="1"/>
  <c r="G5924" i="1"/>
  <c r="I5917" i="1"/>
  <c r="G5922" i="1"/>
  <c r="I5915" i="1"/>
  <c r="G5925" i="1"/>
  <c r="I5918" i="1"/>
  <c r="G5930" i="1"/>
  <c r="I5923" i="1"/>
  <c r="G5921" i="1"/>
  <c r="I5914" i="1"/>
  <c r="G5926" i="1"/>
  <c r="I5919" i="1"/>
  <c r="G5932" i="1" l="1"/>
  <c r="I5925" i="1"/>
  <c r="G5928" i="1"/>
  <c r="I5921" i="1"/>
  <c r="G5931" i="1"/>
  <c r="I5924" i="1"/>
  <c r="G5933" i="1"/>
  <c r="I5926" i="1"/>
  <c r="G5937" i="1"/>
  <c r="I5930" i="1"/>
  <c r="G5929" i="1"/>
  <c r="I5922" i="1"/>
  <c r="G5934" i="1"/>
  <c r="I5927" i="1"/>
  <c r="G5940" i="1" l="1"/>
  <c r="I5933" i="1"/>
  <c r="G5936" i="1"/>
  <c r="I5929" i="1"/>
  <c r="G5935" i="1"/>
  <c r="I5928" i="1"/>
  <c r="G5941" i="1"/>
  <c r="I5934" i="1"/>
  <c r="G5944" i="1"/>
  <c r="I5937" i="1"/>
  <c r="G5938" i="1"/>
  <c r="I5931" i="1"/>
  <c r="G5939" i="1"/>
  <c r="I5932" i="1"/>
  <c r="G5948" i="1" l="1"/>
  <c r="I5941" i="1"/>
  <c r="G5945" i="1"/>
  <c r="I5938" i="1"/>
  <c r="G5943" i="1"/>
  <c r="I5936" i="1"/>
  <c r="G5946" i="1"/>
  <c r="I5939" i="1"/>
  <c r="G5951" i="1"/>
  <c r="I5944" i="1"/>
  <c r="G5942" i="1"/>
  <c r="I5935" i="1"/>
  <c r="G5947" i="1"/>
  <c r="I5940" i="1"/>
  <c r="G5953" i="1" l="1"/>
  <c r="I5946" i="1"/>
  <c r="G5949" i="1"/>
  <c r="I5942" i="1"/>
  <c r="G5952" i="1"/>
  <c r="I5945" i="1"/>
  <c r="G5954" i="1"/>
  <c r="I5947" i="1"/>
  <c r="G5958" i="1"/>
  <c r="I5951" i="1"/>
  <c r="G5950" i="1"/>
  <c r="I5943" i="1"/>
  <c r="G5955" i="1"/>
  <c r="I5948" i="1"/>
  <c r="G5961" i="1" l="1"/>
  <c r="I5954" i="1"/>
  <c r="G5957" i="1"/>
  <c r="I5950" i="1"/>
  <c r="G5956" i="1"/>
  <c r="I5949" i="1"/>
  <c r="G5962" i="1"/>
  <c r="I5955" i="1"/>
  <c r="G5965" i="1"/>
  <c r="I5958" i="1"/>
  <c r="G5959" i="1"/>
  <c r="I5952" i="1"/>
  <c r="G5960" i="1"/>
  <c r="I5953" i="1"/>
  <c r="G5964" i="1" l="1"/>
  <c r="I5957" i="1"/>
  <c r="G5966" i="1"/>
  <c r="I5959" i="1"/>
  <c r="G5969" i="1"/>
  <c r="I5962" i="1"/>
  <c r="G5967" i="1"/>
  <c r="I5960" i="1"/>
  <c r="G5972" i="1"/>
  <c r="I5965" i="1"/>
  <c r="G5963" i="1"/>
  <c r="I5956" i="1"/>
  <c r="G5968" i="1"/>
  <c r="I5961" i="1"/>
  <c r="G5970" i="1" l="1"/>
  <c r="I5963" i="1"/>
  <c r="G5974" i="1"/>
  <c r="I5967" i="1"/>
  <c r="G5973" i="1"/>
  <c r="I5966" i="1"/>
  <c r="G5975" i="1"/>
  <c r="I5968" i="1"/>
  <c r="G5979" i="1"/>
  <c r="I5972" i="1"/>
  <c r="G5976" i="1"/>
  <c r="I5969" i="1"/>
  <c r="G5971" i="1"/>
  <c r="I5964" i="1"/>
  <c r="G5983" i="1" l="1"/>
  <c r="I5976" i="1"/>
  <c r="G5982" i="1"/>
  <c r="I5975" i="1"/>
  <c r="G5981" i="1"/>
  <c r="I5974" i="1"/>
  <c r="G5978" i="1"/>
  <c r="I5971" i="1"/>
  <c r="G5986" i="1"/>
  <c r="I5979" i="1"/>
  <c r="G5980" i="1"/>
  <c r="I5973" i="1"/>
  <c r="G5977" i="1"/>
  <c r="I5970" i="1"/>
  <c r="G5987" i="1" l="1"/>
  <c r="I5980" i="1"/>
  <c r="G5989" i="1"/>
  <c r="I5982" i="1"/>
  <c r="G5985" i="1"/>
  <c r="I5978" i="1"/>
  <c r="G5984" i="1"/>
  <c r="I5977" i="1"/>
  <c r="G5993" i="1"/>
  <c r="I5986" i="1"/>
  <c r="G5988" i="1"/>
  <c r="I5981" i="1"/>
  <c r="G5990" i="1"/>
  <c r="I5983" i="1"/>
  <c r="G5991" i="1" l="1"/>
  <c r="I5984" i="1"/>
  <c r="G5996" i="1"/>
  <c r="I5989" i="1"/>
  <c r="G5995" i="1"/>
  <c r="I5988" i="1"/>
  <c r="G5997" i="1"/>
  <c r="I5990" i="1"/>
  <c r="G6000" i="1"/>
  <c r="I5993" i="1"/>
  <c r="G5992" i="1"/>
  <c r="I5985" i="1"/>
  <c r="G5994" i="1"/>
  <c r="I5987" i="1"/>
  <c r="G6004" i="1" l="1"/>
  <c r="I5997" i="1"/>
  <c r="G5999" i="1"/>
  <c r="I5992" i="1"/>
  <c r="G6003" i="1"/>
  <c r="I5996" i="1"/>
  <c r="G6001" i="1"/>
  <c r="I5994" i="1"/>
  <c r="G6007" i="1"/>
  <c r="I6000" i="1"/>
  <c r="G6002" i="1"/>
  <c r="I5995" i="1"/>
  <c r="G5998" i="1"/>
  <c r="I5991" i="1"/>
  <c r="G6008" i="1" l="1"/>
  <c r="I6001" i="1"/>
  <c r="G6009" i="1"/>
  <c r="I6002" i="1"/>
  <c r="G6006" i="1"/>
  <c r="I5999" i="1"/>
  <c r="G6005" i="1"/>
  <c r="I5998" i="1"/>
  <c r="G6014" i="1"/>
  <c r="I6007" i="1"/>
  <c r="G6010" i="1"/>
  <c r="I6003" i="1"/>
  <c r="G6011" i="1"/>
  <c r="I6004" i="1"/>
  <c r="G6017" i="1" l="1"/>
  <c r="I6010" i="1"/>
  <c r="G6012" i="1"/>
  <c r="I6005" i="1"/>
  <c r="G6016" i="1"/>
  <c r="I6009" i="1"/>
  <c r="G6018" i="1"/>
  <c r="I6011" i="1"/>
  <c r="G6021" i="1"/>
  <c r="I6014" i="1"/>
  <c r="G6013" i="1"/>
  <c r="I6006" i="1"/>
  <c r="G6015" i="1"/>
  <c r="I6008" i="1"/>
  <c r="G6019" i="1" l="1"/>
  <c r="I6012" i="1"/>
  <c r="G6020" i="1"/>
  <c r="I6013" i="1"/>
  <c r="G6025" i="1"/>
  <c r="I6018" i="1"/>
  <c r="G6022" i="1"/>
  <c r="I6015" i="1"/>
  <c r="G6028" i="1"/>
  <c r="I6021" i="1"/>
  <c r="G6023" i="1"/>
  <c r="I6016" i="1"/>
  <c r="G6024" i="1"/>
  <c r="I6017" i="1"/>
  <c r="G6029" i="1" l="1"/>
  <c r="I6022" i="1"/>
  <c r="G6030" i="1"/>
  <c r="I6023" i="1"/>
  <c r="G6027" i="1"/>
  <c r="I6020" i="1"/>
  <c r="G6031" i="1"/>
  <c r="I6024" i="1"/>
  <c r="G6035" i="1"/>
  <c r="I6028" i="1"/>
  <c r="G6032" i="1"/>
  <c r="I6025" i="1"/>
  <c r="G6026" i="1"/>
  <c r="I6019" i="1"/>
  <c r="G6039" i="1" l="1"/>
  <c r="I6032" i="1"/>
  <c r="G6038" i="1"/>
  <c r="I6031" i="1"/>
  <c r="G6037" i="1"/>
  <c r="I6030" i="1"/>
  <c r="G6033" i="1"/>
  <c r="I6026" i="1"/>
  <c r="G6042" i="1"/>
  <c r="I6035" i="1"/>
  <c r="G6034" i="1"/>
  <c r="I6027" i="1"/>
  <c r="G6036" i="1"/>
  <c r="I6029" i="1"/>
  <c r="G6040" i="1" l="1"/>
  <c r="I6033" i="1"/>
  <c r="G6041" i="1"/>
  <c r="I6034" i="1"/>
  <c r="G6045" i="1"/>
  <c r="G6043" i="1"/>
  <c r="I6036" i="1"/>
  <c r="G6049" i="1"/>
  <c r="G6044" i="1"/>
  <c r="G6046" i="1"/>
  <c r="G6048" i="1" l="1"/>
  <c r="G6051" i="1"/>
  <c r="I6044" i="1"/>
  <c r="G6050" i="1"/>
  <c r="G6053" i="1"/>
  <c r="I6046" i="1"/>
  <c r="G6056" i="1"/>
  <c r="I6049" i="1"/>
  <c r="G6052" i="1"/>
  <c r="I6045" i="1"/>
  <c r="G6047" i="1"/>
  <c r="G6060" i="1" l="1"/>
  <c r="I6053" i="1"/>
  <c r="G6059" i="1"/>
  <c r="I6052" i="1"/>
  <c r="G6058" i="1"/>
  <c r="I6051" i="1"/>
  <c r="G6054" i="1"/>
  <c r="I6047" i="1"/>
  <c r="G6063" i="1"/>
  <c r="I6056" i="1"/>
  <c r="G6057" i="1"/>
  <c r="I6050" i="1"/>
  <c r="G6055" i="1"/>
  <c r="I6048" i="1"/>
  <c r="G6066" i="1" l="1"/>
  <c r="I6059" i="1"/>
  <c r="G6064" i="1"/>
  <c r="I6057" i="1"/>
  <c r="G6061" i="1"/>
  <c r="I6054" i="1"/>
  <c r="G6062" i="1"/>
  <c r="I6055" i="1"/>
  <c r="G6070" i="1"/>
  <c r="I6063" i="1"/>
  <c r="G6065" i="1"/>
  <c r="I6058" i="1"/>
  <c r="G6067" i="1"/>
  <c r="I6060" i="1"/>
  <c r="G6069" i="1" l="1"/>
  <c r="I6062" i="1"/>
  <c r="G6072" i="1"/>
  <c r="I6065" i="1"/>
  <c r="G6071" i="1"/>
  <c r="I6064" i="1"/>
  <c r="G6074" i="1"/>
  <c r="I6067" i="1"/>
  <c r="G6077" i="1"/>
  <c r="I6070" i="1"/>
  <c r="G6068" i="1"/>
  <c r="I6061" i="1"/>
  <c r="G6073" i="1"/>
  <c r="I6066" i="1"/>
  <c r="G6075" i="1" l="1"/>
  <c r="I6068" i="1"/>
  <c r="G6081" i="1"/>
  <c r="I6074" i="1"/>
  <c r="G6079" i="1"/>
  <c r="I6072" i="1"/>
  <c r="G6080" i="1"/>
  <c r="I6073" i="1"/>
  <c r="G6084" i="1"/>
  <c r="I6077" i="1"/>
  <c r="G6078" i="1"/>
  <c r="I6071" i="1"/>
  <c r="G6076" i="1"/>
  <c r="I6069" i="1"/>
  <c r="G6085" i="1" l="1"/>
  <c r="I6078" i="1"/>
  <c r="G6087" i="1"/>
  <c r="I6080" i="1"/>
  <c r="G6088" i="1"/>
  <c r="I6081" i="1"/>
  <c r="G6083" i="1"/>
  <c r="I6076" i="1"/>
  <c r="G6091" i="1"/>
  <c r="I6084" i="1"/>
  <c r="G6086" i="1"/>
  <c r="I6079" i="1"/>
  <c r="G6082" i="1"/>
  <c r="I6075" i="1"/>
  <c r="G6093" i="1" l="1"/>
  <c r="I6086" i="1"/>
  <c r="G6090" i="1"/>
  <c r="I6083" i="1"/>
  <c r="G6094" i="1"/>
  <c r="I6087" i="1"/>
  <c r="G6089" i="1"/>
  <c r="I6082" i="1"/>
  <c r="G6098" i="1"/>
  <c r="I6091" i="1"/>
  <c r="G6095" i="1"/>
  <c r="I6088" i="1"/>
  <c r="G6092" i="1"/>
  <c r="I6085" i="1"/>
  <c r="G6096" i="1" l="1"/>
  <c r="I6089" i="1"/>
  <c r="G6102" i="1"/>
  <c r="I6095" i="1"/>
  <c r="G6097" i="1"/>
  <c r="I6090" i="1"/>
  <c r="G6099" i="1"/>
  <c r="I6092" i="1"/>
  <c r="G6105" i="1"/>
  <c r="I6098" i="1"/>
  <c r="G6101" i="1"/>
  <c r="I6094" i="1"/>
  <c r="G6100" i="1"/>
  <c r="I6093" i="1"/>
  <c r="G6108" i="1" l="1"/>
  <c r="I6101" i="1"/>
  <c r="G6109" i="1"/>
  <c r="I6102" i="1"/>
  <c r="G6106" i="1"/>
  <c r="I6099" i="1"/>
  <c r="G6107" i="1"/>
  <c r="I6100" i="1"/>
  <c r="G6112" i="1"/>
  <c r="I6105" i="1"/>
  <c r="G6104" i="1"/>
  <c r="I6097" i="1"/>
  <c r="G6103" i="1"/>
  <c r="I6096" i="1"/>
  <c r="G6114" i="1" l="1"/>
  <c r="I6107" i="1"/>
  <c r="G6111" i="1"/>
  <c r="I6104" i="1"/>
  <c r="G6116" i="1"/>
  <c r="I6109" i="1"/>
  <c r="G6110" i="1"/>
  <c r="I6103" i="1"/>
  <c r="G6119" i="1"/>
  <c r="I6112" i="1"/>
  <c r="G6113" i="1"/>
  <c r="I6106" i="1"/>
  <c r="G6115" i="1"/>
  <c r="I6108" i="1"/>
  <c r="G6117" i="1" l="1"/>
  <c r="I6110" i="1"/>
  <c r="G6120" i="1"/>
  <c r="I6113" i="1"/>
  <c r="G6118" i="1"/>
  <c r="I6111" i="1"/>
  <c r="G6122" i="1"/>
  <c r="I6115" i="1"/>
  <c r="G6126" i="1"/>
  <c r="I6119" i="1"/>
  <c r="G6123" i="1"/>
  <c r="I6116" i="1"/>
  <c r="G6121" i="1"/>
  <c r="I6114" i="1"/>
  <c r="G6129" i="1" l="1"/>
  <c r="I6122" i="1"/>
  <c r="G6130" i="1"/>
  <c r="I6123" i="1"/>
  <c r="G6127" i="1"/>
  <c r="I6120" i="1"/>
  <c r="G6128" i="1"/>
  <c r="I6121" i="1"/>
  <c r="G6133" i="1"/>
  <c r="I6126" i="1"/>
  <c r="G6125" i="1"/>
  <c r="I6118" i="1"/>
  <c r="G6124" i="1"/>
  <c r="I6117" i="1"/>
  <c r="G6135" i="1" l="1"/>
  <c r="I6128" i="1"/>
  <c r="G6132" i="1"/>
  <c r="I6125" i="1"/>
  <c r="G6137" i="1"/>
  <c r="I6130" i="1"/>
  <c r="G6131" i="1"/>
  <c r="I6124" i="1"/>
  <c r="G6140" i="1"/>
  <c r="I6133" i="1"/>
  <c r="G6134" i="1"/>
  <c r="I6127" i="1"/>
  <c r="G6136" i="1"/>
  <c r="I6129" i="1"/>
  <c r="G6138" i="1" l="1"/>
  <c r="I6131" i="1"/>
  <c r="G6141" i="1"/>
  <c r="I6134" i="1"/>
  <c r="G6139" i="1"/>
  <c r="I6132" i="1"/>
  <c r="G6143" i="1"/>
  <c r="I6136" i="1"/>
  <c r="G6147" i="1"/>
  <c r="I6140" i="1"/>
  <c r="G6144" i="1"/>
  <c r="I6137" i="1"/>
  <c r="G6142" i="1"/>
  <c r="I6135" i="1"/>
  <c r="G6151" i="1" l="1"/>
  <c r="I6144" i="1"/>
  <c r="G6150" i="1"/>
  <c r="I6143" i="1"/>
  <c r="G6148" i="1"/>
  <c r="I6141" i="1"/>
  <c r="G6149" i="1"/>
  <c r="I6142" i="1"/>
  <c r="G6154" i="1"/>
  <c r="I6147" i="1"/>
  <c r="G6146" i="1"/>
  <c r="I6139" i="1"/>
  <c r="G6145" i="1"/>
  <c r="I6138" i="1"/>
  <c r="G6153" i="1" l="1"/>
  <c r="I6146" i="1"/>
  <c r="G6156" i="1"/>
  <c r="I6149" i="1"/>
  <c r="G6157" i="1"/>
  <c r="I6150" i="1"/>
  <c r="G6152" i="1"/>
  <c r="I6145" i="1"/>
  <c r="G6161" i="1"/>
  <c r="I6154" i="1"/>
  <c r="G6155" i="1"/>
  <c r="I6148" i="1"/>
  <c r="G6158" i="1"/>
  <c r="I6151" i="1"/>
  <c r="G6162" i="1" l="1"/>
  <c r="I6155" i="1"/>
  <c r="G6163" i="1"/>
  <c r="I6156" i="1"/>
  <c r="G6159" i="1"/>
  <c r="I6152" i="1"/>
  <c r="G6165" i="1"/>
  <c r="I6158" i="1"/>
  <c r="G6168" i="1"/>
  <c r="I6161" i="1"/>
  <c r="G6164" i="1"/>
  <c r="I6157" i="1"/>
  <c r="G6160" i="1"/>
  <c r="I6153" i="1"/>
  <c r="G6171" i="1" l="1"/>
  <c r="I6164" i="1"/>
  <c r="G6170" i="1"/>
  <c r="I6163" i="1"/>
  <c r="G6172" i="1"/>
  <c r="I6165" i="1"/>
  <c r="G6167" i="1"/>
  <c r="I6160" i="1"/>
  <c r="G6175" i="1"/>
  <c r="I6168" i="1"/>
  <c r="G6166" i="1"/>
  <c r="I6159" i="1"/>
  <c r="G6169" i="1"/>
  <c r="I6162" i="1"/>
  <c r="G6173" i="1" l="1"/>
  <c r="I6166" i="1"/>
  <c r="G6177" i="1"/>
  <c r="I6170" i="1"/>
  <c r="G6174" i="1"/>
  <c r="I6167" i="1"/>
  <c r="G6176" i="1"/>
  <c r="I6169" i="1"/>
  <c r="G6182" i="1"/>
  <c r="I6175" i="1"/>
  <c r="G6179" i="1"/>
  <c r="I6172" i="1"/>
  <c r="G6178" i="1"/>
  <c r="I6171" i="1"/>
  <c r="G6186" i="1" l="1"/>
  <c r="I6179" i="1"/>
  <c r="G6184" i="1"/>
  <c r="I6177" i="1"/>
  <c r="G6183" i="1"/>
  <c r="I6176" i="1"/>
  <c r="G6185" i="1"/>
  <c r="I6178" i="1"/>
  <c r="G6189" i="1"/>
  <c r="I6182" i="1"/>
  <c r="G6181" i="1"/>
  <c r="I6174" i="1"/>
  <c r="G6180" i="1"/>
  <c r="I6173" i="1"/>
  <c r="G6192" i="1" l="1"/>
  <c r="I6185" i="1"/>
  <c r="G6188" i="1"/>
  <c r="I6181" i="1"/>
  <c r="G6191" i="1"/>
  <c r="I6184" i="1"/>
  <c r="G6187" i="1"/>
  <c r="I6180" i="1"/>
  <c r="G6196" i="1"/>
  <c r="I6189" i="1"/>
  <c r="G6190" i="1"/>
  <c r="I6183" i="1"/>
  <c r="G6193" i="1"/>
  <c r="I6186" i="1"/>
  <c r="G6197" i="1" l="1"/>
  <c r="I6190" i="1"/>
  <c r="G6194" i="1"/>
  <c r="I6187" i="1"/>
  <c r="G6195" i="1"/>
  <c r="I6188" i="1"/>
  <c r="G6200" i="1"/>
  <c r="I6193" i="1"/>
  <c r="G6203" i="1"/>
  <c r="I6196" i="1"/>
  <c r="G6198" i="1"/>
  <c r="I6191" i="1"/>
  <c r="G6199" i="1"/>
  <c r="I6192" i="1"/>
  <c r="G6205" i="1" l="1"/>
  <c r="I6198" i="1"/>
  <c r="G6207" i="1"/>
  <c r="I6200" i="1"/>
  <c r="G6201" i="1"/>
  <c r="I6194" i="1"/>
  <c r="G6206" i="1"/>
  <c r="I6199" i="1"/>
  <c r="G6210" i="1"/>
  <c r="I6203" i="1"/>
  <c r="G6202" i="1"/>
  <c r="I6195" i="1"/>
  <c r="G6204" i="1"/>
  <c r="I6197" i="1"/>
  <c r="G6209" i="1" l="1"/>
  <c r="I6202" i="1"/>
  <c r="G6213" i="1"/>
  <c r="G6214" i="1"/>
  <c r="G6211" i="1"/>
  <c r="G6217" i="1"/>
  <c r="I6210" i="1"/>
  <c r="G6208" i="1"/>
  <c r="I6201" i="1"/>
  <c r="G6212" i="1"/>
  <c r="G6215" i="1" l="1"/>
  <c r="G6218" i="1"/>
  <c r="G6220" i="1"/>
  <c r="G6219" i="1"/>
  <c r="G6224" i="1"/>
  <c r="G6221" i="1"/>
  <c r="G6216" i="1"/>
  <c r="G6225" i="1" l="1"/>
  <c r="G6228" i="1"/>
  <c r="G6226" i="1"/>
  <c r="G6223" i="1"/>
  <c r="G6231" i="1"/>
  <c r="G6227" i="1"/>
  <c r="G6222" i="1"/>
  <c r="G6230" i="1" l="1"/>
  <c r="G6234" i="1"/>
  <c r="I6227" i="1"/>
  <c r="G6235" i="1"/>
  <c r="I6228" i="1"/>
  <c r="G6229" i="1"/>
  <c r="G6238" i="1"/>
  <c r="I6231" i="1"/>
  <c r="G6233" i="1"/>
  <c r="I6226" i="1"/>
  <c r="G6232" i="1"/>
  <c r="I6225" i="1"/>
  <c r="G6236" i="1" l="1"/>
  <c r="I6229" i="1"/>
  <c r="G6240" i="1"/>
  <c r="I6233" i="1"/>
  <c r="G6241" i="1"/>
  <c r="I6234" i="1"/>
  <c r="G6239" i="1"/>
  <c r="I6232" i="1"/>
  <c r="G6245" i="1"/>
  <c r="I6238" i="1"/>
  <c r="G6242" i="1"/>
  <c r="I6235" i="1"/>
  <c r="G6237" i="1"/>
  <c r="I6230" i="1"/>
  <c r="G6246" i="1" l="1"/>
  <c r="I6239" i="1"/>
  <c r="G6249" i="1"/>
  <c r="I6242" i="1"/>
  <c r="G6247" i="1"/>
  <c r="I6240" i="1"/>
  <c r="G6244" i="1"/>
  <c r="I6237" i="1"/>
  <c r="G6252" i="1"/>
  <c r="I6245" i="1"/>
  <c r="G6248" i="1"/>
  <c r="I6241" i="1"/>
  <c r="G6243" i="1"/>
  <c r="I6236" i="1"/>
  <c r="G6251" i="1" l="1"/>
  <c r="I6244" i="1"/>
  <c r="G6255" i="1"/>
  <c r="I6248" i="1"/>
  <c r="G6256" i="1"/>
  <c r="I6249" i="1"/>
  <c r="G6250" i="1"/>
  <c r="I6243" i="1"/>
  <c r="G6259" i="1"/>
  <c r="I6252" i="1"/>
  <c r="G6254" i="1"/>
  <c r="I6247" i="1"/>
  <c r="G6253" i="1"/>
  <c r="I6246" i="1"/>
  <c r="G6261" i="1" l="1"/>
  <c r="I6254" i="1"/>
  <c r="G6257" i="1"/>
  <c r="I6250" i="1"/>
  <c r="G6262" i="1"/>
  <c r="I6255" i="1"/>
  <c r="G6260" i="1"/>
  <c r="I6253" i="1"/>
  <c r="G6266" i="1"/>
  <c r="I6259" i="1"/>
  <c r="G6263" i="1"/>
  <c r="I6256" i="1"/>
  <c r="G6258" i="1"/>
  <c r="I6251" i="1"/>
  <c r="G6270" i="1" l="1"/>
  <c r="I6263" i="1"/>
  <c r="G6264" i="1"/>
  <c r="I6257" i="1"/>
  <c r="G6267" i="1"/>
  <c r="I6260" i="1"/>
  <c r="G6265" i="1"/>
  <c r="I6258" i="1"/>
  <c r="G6273" i="1"/>
  <c r="I6266" i="1"/>
  <c r="G6269" i="1"/>
  <c r="I6262" i="1"/>
  <c r="G6268" i="1"/>
  <c r="I6261" i="1"/>
  <c r="G6271" i="1" l="1"/>
  <c r="I6264" i="1"/>
  <c r="G6272" i="1"/>
  <c r="I6265" i="1"/>
  <c r="G6276" i="1"/>
  <c r="I6269" i="1"/>
  <c r="G6275" i="1"/>
  <c r="I6268" i="1"/>
  <c r="G6280" i="1"/>
  <c r="I6273" i="1"/>
  <c r="G6274" i="1"/>
  <c r="I6267" i="1"/>
  <c r="G6277" i="1"/>
  <c r="I6270" i="1"/>
  <c r="G6282" i="1" l="1"/>
  <c r="I6275" i="1"/>
  <c r="G6281" i="1"/>
  <c r="I6274" i="1"/>
  <c r="G6279" i="1"/>
  <c r="I6272" i="1"/>
  <c r="G6284" i="1"/>
  <c r="I6277" i="1"/>
  <c r="G6287" i="1"/>
  <c r="I6280" i="1"/>
  <c r="G6283" i="1"/>
  <c r="I6276" i="1"/>
  <c r="G6278" i="1"/>
  <c r="I6271" i="1"/>
  <c r="G6291" i="1" l="1"/>
  <c r="I6284" i="1"/>
  <c r="G6290" i="1"/>
  <c r="I6283" i="1"/>
  <c r="G6288" i="1"/>
  <c r="I6281" i="1"/>
  <c r="G6285" i="1"/>
  <c r="I6278" i="1"/>
  <c r="G6294" i="1"/>
  <c r="I6287" i="1"/>
  <c r="G6286" i="1"/>
  <c r="I6279" i="1"/>
  <c r="G6289" i="1"/>
  <c r="I6282" i="1"/>
  <c r="G6293" i="1" l="1"/>
  <c r="I6286" i="1"/>
  <c r="G6292" i="1"/>
  <c r="I6285" i="1"/>
  <c r="G6297" i="1"/>
  <c r="I6290" i="1"/>
  <c r="G6296" i="1"/>
  <c r="I6289" i="1"/>
  <c r="G6301" i="1"/>
  <c r="I6294" i="1"/>
  <c r="G6295" i="1"/>
  <c r="I6288" i="1"/>
  <c r="G6298" i="1"/>
  <c r="I6291" i="1"/>
  <c r="G6303" i="1" l="1"/>
  <c r="I6296" i="1"/>
  <c r="G6302" i="1"/>
  <c r="I6295" i="1"/>
  <c r="G6299" i="1"/>
  <c r="I6292" i="1"/>
  <c r="G6305" i="1"/>
  <c r="I6298" i="1"/>
  <c r="G6308" i="1"/>
  <c r="I6301" i="1"/>
  <c r="G6304" i="1"/>
  <c r="I6297" i="1"/>
  <c r="G6300" i="1"/>
  <c r="I6293" i="1"/>
  <c r="G6312" i="1" l="1"/>
  <c r="I6305" i="1"/>
  <c r="G6311" i="1"/>
  <c r="I6304" i="1"/>
  <c r="G6309" i="1"/>
  <c r="I6302" i="1"/>
  <c r="G6307" i="1"/>
  <c r="I6300" i="1"/>
  <c r="G6315" i="1"/>
  <c r="I6308" i="1"/>
  <c r="G6306" i="1"/>
  <c r="I6299" i="1"/>
  <c r="G6310" i="1"/>
  <c r="I6303" i="1"/>
  <c r="G6314" i="1" l="1"/>
  <c r="I6307" i="1"/>
  <c r="G6313" i="1"/>
  <c r="I6306" i="1"/>
  <c r="G6318" i="1"/>
  <c r="I6311" i="1"/>
  <c r="G6317" i="1"/>
  <c r="I6310" i="1"/>
  <c r="G6322" i="1"/>
  <c r="I6315" i="1"/>
  <c r="G6316" i="1"/>
  <c r="I6309" i="1"/>
  <c r="G6319" i="1"/>
  <c r="I6312" i="1"/>
  <c r="G6324" i="1" l="1"/>
  <c r="I6317" i="1"/>
  <c r="G6323" i="1"/>
  <c r="I6316" i="1"/>
  <c r="G6320" i="1"/>
  <c r="I6313" i="1"/>
  <c r="G6326" i="1"/>
  <c r="I6319" i="1"/>
  <c r="G6329" i="1"/>
  <c r="I6322" i="1"/>
  <c r="G6325" i="1"/>
  <c r="I6318" i="1"/>
  <c r="G6321" i="1"/>
  <c r="I6314" i="1"/>
  <c r="G6333" i="1" l="1"/>
  <c r="I6326" i="1"/>
  <c r="G6332" i="1"/>
  <c r="I6325" i="1"/>
  <c r="G6330" i="1"/>
  <c r="I6323" i="1"/>
  <c r="G6328" i="1"/>
  <c r="I6321" i="1"/>
  <c r="G6336" i="1"/>
  <c r="I6329" i="1"/>
  <c r="G6327" i="1"/>
  <c r="I6320" i="1"/>
  <c r="G6331" i="1"/>
  <c r="I6324" i="1"/>
  <c r="G6335" i="1" l="1"/>
  <c r="I6328" i="1"/>
  <c r="G6334" i="1"/>
  <c r="I6327" i="1"/>
  <c r="G6339" i="1"/>
  <c r="I6332" i="1"/>
  <c r="G6338" i="1"/>
  <c r="I6331" i="1"/>
  <c r="G6343" i="1"/>
  <c r="I6336" i="1"/>
  <c r="G6337" i="1"/>
  <c r="I6330" i="1"/>
  <c r="G6340" i="1"/>
  <c r="I6333" i="1"/>
  <c r="G6344" i="1" l="1"/>
  <c r="I6337" i="1"/>
  <c r="G6345" i="1"/>
  <c r="I6338" i="1"/>
  <c r="G6341" i="1"/>
  <c r="I6334" i="1"/>
  <c r="G6347" i="1"/>
  <c r="I6340" i="1"/>
  <c r="G6350" i="1"/>
  <c r="I6343" i="1"/>
  <c r="G6346" i="1"/>
  <c r="I6339" i="1"/>
  <c r="G6342" i="1"/>
  <c r="I6335" i="1"/>
  <c r="G6353" i="1" l="1"/>
  <c r="I6346" i="1"/>
  <c r="G6354" i="1"/>
  <c r="I6347" i="1"/>
  <c r="G6352" i="1"/>
  <c r="I6345" i="1"/>
  <c r="G6349" i="1"/>
  <c r="I6342" i="1"/>
  <c r="G6357" i="1"/>
  <c r="I6350" i="1"/>
  <c r="G6348" i="1"/>
  <c r="I6341" i="1"/>
  <c r="G6351" i="1"/>
  <c r="I6344" i="1"/>
  <c r="G6356" i="1" l="1"/>
  <c r="I6349" i="1"/>
  <c r="G6355" i="1"/>
  <c r="I6348" i="1"/>
  <c r="G6361" i="1"/>
  <c r="I6354" i="1"/>
  <c r="G6358" i="1"/>
  <c r="I6351" i="1"/>
  <c r="G6364" i="1"/>
  <c r="I6357" i="1"/>
  <c r="G6359" i="1"/>
  <c r="I6352" i="1"/>
  <c r="G6360" i="1"/>
  <c r="I6353" i="1"/>
  <c r="G6365" i="1" l="1"/>
  <c r="I6358" i="1"/>
  <c r="G6366" i="1"/>
  <c r="I6359" i="1"/>
  <c r="G6362" i="1"/>
  <c r="I6355" i="1"/>
  <c r="G6367" i="1"/>
  <c r="I6360" i="1"/>
  <c r="G6371" i="1"/>
  <c r="I6364" i="1"/>
  <c r="G6368" i="1"/>
  <c r="I6361" i="1"/>
  <c r="G6363" i="1"/>
  <c r="I6356" i="1"/>
  <c r="G6375" i="1" l="1"/>
  <c r="I6368" i="1"/>
  <c r="G6374" i="1"/>
  <c r="I6367" i="1"/>
  <c r="G6373" i="1"/>
  <c r="I6366" i="1"/>
  <c r="G6370" i="1"/>
  <c r="I6363" i="1"/>
  <c r="G6378" i="1"/>
  <c r="I6371" i="1"/>
  <c r="G6369" i="1"/>
  <c r="I6362" i="1"/>
  <c r="G6372" i="1"/>
  <c r="I6365" i="1"/>
  <c r="G6376" i="1" l="1"/>
  <c r="I6369" i="1"/>
  <c r="G6377" i="1"/>
  <c r="I6370" i="1"/>
  <c r="G6381" i="1"/>
  <c r="I6374" i="1"/>
  <c r="G6379" i="1"/>
  <c r="I6372" i="1"/>
  <c r="G6385" i="1"/>
  <c r="I6378" i="1"/>
  <c r="G6380" i="1"/>
  <c r="I6373" i="1"/>
  <c r="G6382" i="1"/>
  <c r="I6375" i="1"/>
  <c r="G6387" i="1" l="1"/>
  <c r="I6380" i="1"/>
  <c r="G6386" i="1"/>
  <c r="I6379" i="1"/>
  <c r="G6384" i="1"/>
  <c r="I6377" i="1"/>
  <c r="G6389" i="1"/>
  <c r="I6382" i="1"/>
  <c r="G6392" i="1"/>
  <c r="I6385" i="1"/>
  <c r="G6388" i="1"/>
  <c r="I6381" i="1"/>
  <c r="G6383" i="1"/>
  <c r="I6376" i="1"/>
  <c r="G6395" i="1" l="1"/>
  <c r="I6388" i="1"/>
  <c r="G6393" i="1"/>
  <c r="I6386" i="1"/>
  <c r="G6396" i="1"/>
  <c r="I6389" i="1"/>
  <c r="G6390" i="1"/>
  <c r="I6383" i="1"/>
  <c r="G6399" i="1"/>
  <c r="I6392" i="1"/>
  <c r="G6391" i="1"/>
  <c r="I6384" i="1"/>
  <c r="G6394" i="1"/>
  <c r="I6387" i="1"/>
  <c r="G6400" i="1" l="1"/>
  <c r="I6393" i="1"/>
  <c r="G6398" i="1"/>
  <c r="I6391" i="1"/>
  <c r="G6397" i="1"/>
  <c r="I6390" i="1"/>
  <c r="G6401" i="1"/>
  <c r="I6394" i="1"/>
  <c r="G6406" i="1"/>
  <c r="I6399" i="1"/>
  <c r="G6403" i="1"/>
  <c r="I6396" i="1"/>
  <c r="G6402" i="1"/>
  <c r="I6395" i="1"/>
  <c r="G6410" i="1" l="1"/>
  <c r="G6405" i="1"/>
  <c r="I6398" i="1"/>
  <c r="G6408" i="1"/>
  <c r="I6401" i="1"/>
  <c r="G6409" i="1"/>
  <c r="I6402" i="1"/>
  <c r="G6413" i="1"/>
  <c r="G6404" i="1"/>
  <c r="I6397" i="1"/>
  <c r="G6407" i="1"/>
  <c r="I6400" i="1"/>
  <c r="G6411" i="1" l="1"/>
  <c r="G6416" i="1"/>
  <c r="G6412" i="1"/>
  <c r="G6414" i="1"/>
  <c r="G6420" i="1"/>
  <c r="I6413" i="1"/>
  <c r="G6415" i="1"/>
  <c r="G6417" i="1"/>
  <c r="I6410" i="1"/>
  <c r="G6421" i="1" l="1"/>
  <c r="I6414" i="1"/>
  <c r="G6422" i="1"/>
  <c r="I6415" i="1"/>
  <c r="G6423" i="1"/>
  <c r="I6416" i="1"/>
  <c r="G6424" i="1"/>
  <c r="I6417" i="1"/>
  <c r="G6427" i="1"/>
  <c r="I6420" i="1"/>
  <c r="G6419" i="1"/>
  <c r="I6412" i="1"/>
  <c r="G6418" i="1"/>
  <c r="I6411" i="1"/>
  <c r="G6426" i="1" l="1"/>
  <c r="I6419" i="1"/>
  <c r="G6429" i="1"/>
  <c r="I6422" i="1"/>
  <c r="G6431" i="1"/>
  <c r="I6424" i="1"/>
  <c r="G6425" i="1"/>
  <c r="I6418" i="1"/>
  <c r="G6434" i="1"/>
  <c r="I6427" i="1"/>
  <c r="G6430" i="1"/>
  <c r="I6423" i="1"/>
  <c r="G6428" i="1"/>
  <c r="I6421" i="1"/>
  <c r="G6437" i="1" l="1"/>
  <c r="I6430" i="1"/>
  <c r="G6432" i="1"/>
  <c r="I6425" i="1"/>
  <c r="G6436" i="1"/>
  <c r="I6429" i="1"/>
  <c r="G6435" i="1"/>
  <c r="I6428" i="1"/>
  <c r="G6441" i="1"/>
  <c r="I6434" i="1"/>
  <c r="G6438" i="1"/>
  <c r="I6431" i="1"/>
  <c r="G6433" i="1"/>
  <c r="I6426" i="1"/>
  <c r="G6445" i="1" l="1"/>
  <c r="I6438" i="1"/>
  <c r="G6439" i="1"/>
  <c r="I6432" i="1"/>
  <c r="G6442" i="1"/>
  <c r="I6435" i="1"/>
  <c r="G6440" i="1"/>
  <c r="I6433" i="1"/>
  <c r="G6448" i="1"/>
  <c r="I6441" i="1"/>
  <c r="G6443" i="1"/>
  <c r="I6436" i="1"/>
  <c r="G6444" i="1"/>
  <c r="I6437" i="1"/>
  <c r="G6447" i="1" l="1"/>
  <c r="I6440" i="1"/>
  <c r="G6450" i="1"/>
  <c r="I6443" i="1"/>
  <c r="G6446" i="1"/>
  <c r="I6439" i="1"/>
  <c r="G6451" i="1"/>
  <c r="I6444" i="1"/>
  <c r="G6455" i="1"/>
  <c r="I6448" i="1"/>
  <c r="G6449" i="1"/>
  <c r="I6442" i="1"/>
  <c r="G6452" i="1"/>
  <c r="I6445" i="1"/>
  <c r="G6456" i="1" l="1"/>
  <c r="I6449" i="1"/>
  <c r="G6457" i="1"/>
  <c r="I6450" i="1"/>
  <c r="G6458" i="1"/>
  <c r="I6451" i="1"/>
  <c r="G6459" i="1"/>
  <c r="I6452" i="1"/>
  <c r="G6462" i="1"/>
  <c r="I6455" i="1"/>
  <c r="G6453" i="1"/>
  <c r="I6446" i="1"/>
  <c r="G6454" i="1"/>
  <c r="I6447" i="1"/>
  <c r="G6466" i="1" l="1"/>
  <c r="I6459" i="1"/>
  <c r="G6460" i="1"/>
  <c r="I6453" i="1"/>
  <c r="G6464" i="1"/>
  <c r="I6457" i="1"/>
  <c r="G6461" i="1"/>
  <c r="I6454" i="1"/>
  <c r="G6469" i="1"/>
  <c r="I6462" i="1"/>
  <c r="G6465" i="1"/>
  <c r="I6458" i="1"/>
  <c r="G6463" i="1"/>
  <c r="I6456" i="1"/>
  <c r="G6468" i="1" l="1"/>
  <c r="I6461" i="1"/>
  <c r="G6472" i="1"/>
  <c r="I6465" i="1"/>
  <c r="G6467" i="1"/>
  <c r="I6460" i="1"/>
  <c r="G6470" i="1"/>
  <c r="I6463" i="1"/>
  <c r="G6476" i="1"/>
  <c r="I6469" i="1"/>
  <c r="G6471" i="1"/>
  <c r="I6464" i="1"/>
  <c r="G6473" i="1"/>
  <c r="I6466" i="1"/>
  <c r="G6478" i="1" l="1"/>
  <c r="I6471" i="1"/>
  <c r="G6479" i="1"/>
  <c r="I6472" i="1"/>
  <c r="G6477" i="1"/>
  <c r="I6470" i="1"/>
  <c r="G6480" i="1"/>
  <c r="I6473" i="1"/>
  <c r="G6483" i="1"/>
  <c r="I6476" i="1"/>
  <c r="G6474" i="1"/>
  <c r="I6467" i="1"/>
  <c r="G6475" i="1"/>
  <c r="I6468" i="1"/>
  <c r="G6486" i="1" l="1"/>
  <c r="I6479" i="1"/>
  <c r="G6481" i="1"/>
  <c r="I6474" i="1"/>
  <c r="G6487" i="1"/>
  <c r="I6480" i="1"/>
  <c r="G6482" i="1"/>
  <c r="I6475" i="1"/>
  <c r="G6490" i="1"/>
  <c r="I6483" i="1"/>
  <c r="G6484" i="1"/>
  <c r="I6477" i="1"/>
  <c r="G6485" i="1"/>
  <c r="I6478" i="1"/>
  <c r="G6488" i="1" l="1"/>
  <c r="I6481" i="1"/>
  <c r="G6491" i="1"/>
  <c r="I6484" i="1"/>
  <c r="G6489" i="1"/>
  <c r="I6482" i="1"/>
  <c r="G6492" i="1"/>
  <c r="I6485" i="1"/>
  <c r="G6497" i="1"/>
  <c r="I6490" i="1"/>
  <c r="G6494" i="1"/>
  <c r="I6487" i="1"/>
  <c r="G6493" i="1"/>
  <c r="I6486" i="1"/>
  <c r="G6501" i="1" l="1"/>
  <c r="I6494" i="1"/>
  <c r="G6499" i="1"/>
  <c r="I6492" i="1"/>
  <c r="G6498" i="1"/>
  <c r="I6491" i="1"/>
  <c r="G6500" i="1"/>
  <c r="I6493" i="1"/>
  <c r="G6504" i="1"/>
  <c r="I6497" i="1"/>
  <c r="G6496" i="1"/>
  <c r="I6489" i="1"/>
  <c r="G6495" i="1"/>
  <c r="I6488" i="1"/>
  <c r="G6506" i="1" l="1"/>
  <c r="I6499" i="1"/>
  <c r="G6503" i="1"/>
  <c r="I6496" i="1"/>
  <c r="G6507" i="1"/>
  <c r="I6500" i="1"/>
  <c r="G6502" i="1"/>
  <c r="I6495" i="1"/>
  <c r="G6511" i="1"/>
  <c r="I6504" i="1"/>
  <c r="G6505" i="1"/>
  <c r="I6498" i="1"/>
  <c r="G6508" i="1"/>
  <c r="I6501" i="1"/>
  <c r="G6512" i="1" l="1"/>
  <c r="I6505" i="1"/>
  <c r="G6509" i="1"/>
  <c r="I6502" i="1"/>
  <c r="G6510" i="1"/>
  <c r="I6503" i="1"/>
  <c r="G6515" i="1"/>
  <c r="I6508" i="1"/>
  <c r="G6518" i="1"/>
  <c r="I6511" i="1"/>
  <c r="G6514" i="1"/>
  <c r="I6507" i="1"/>
  <c r="G6513" i="1"/>
  <c r="I6506" i="1"/>
  <c r="G6522" i="1" l="1"/>
  <c r="I6515" i="1"/>
  <c r="G6516" i="1"/>
  <c r="I6509" i="1"/>
  <c r="G6521" i="1"/>
  <c r="I6514" i="1"/>
  <c r="G6520" i="1"/>
  <c r="I6513" i="1"/>
  <c r="G6525" i="1"/>
  <c r="I6518" i="1"/>
  <c r="G6517" i="1"/>
  <c r="I6510" i="1"/>
  <c r="G6519" i="1"/>
  <c r="I6512" i="1"/>
  <c r="G6527" i="1" l="1"/>
  <c r="I6520" i="1"/>
  <c r="G6524" i="1"/>
  <c r="I6517" i="1"/>
  <c r="G6523" i="1"/>
  <c r="I6516" i="1"/>
  <c r="G6526" i="1"/>
  <c r="I6519" i="1"/>
  <c r="G6532" i="1"/>
  <c r="I6525" i="1"/>
  <c r="G6528" i="1"/>
  <c r="I6521" i="1"/>
  <c r="G6529" i="1"/>
  <c r="I6522" i="1"/>
  <c r="G6533" i="1" l="1"/>
  <c r="I6526" i="1"/>
  <c r="G6535" i="1"/>
  <c r="I6528" i="1"/>
  <c r="G6531" i="1"/>
  <c r="I6524" i="1"/>
  <c r="G6536" i="1"/>
  <c r="I6529" i="1"/>
  <c r="G6539" i="1"/>
  <c r="I6532" i="1"/>
  <c r="G6530" i="1"/>
  <c r="I6523" i="1"/>
  <c r="G6534" i="1"/>
  <c r="I6527" i="1"/>
  <c r="G6543" i="1" l="1"/>
  <c r="I6536" i="1"/>
  <c r="G6542" i="1"/>
  <c r="I6535" i="1"/>
  <c r="G6537" i="1"/>
  <c r="I6530" i="1"/>
  <c r="G6541" i="1"/>
  <c r="I6534" i="1"/>
  <c r="G6546" i="1"/>
  <c r="I6539" i="1"/>
  <c r="G6538" i="1"/>
  <c r="I6531" i="1"/>
  <c r="G6540" i="1"/>
  <c r="I6533" i="1"/>
  <c r="G6545" i="1" l="1"/>
  <c r="I6538" i="1"/>
  <c r="G6548" i="1"/>
  <c r="I6541" i="1"/>
  <c r="G6549" i="1"/>
  <c r="I6542" i="1"/>
  <c r="G6547" i="1"/>
  <c r="I6540" i="1"/>
  <c r="G6553" i="1"/>
  <c r="I6546" i="1"/>
  <c r="G6544" i="1"/>
  <c r="I6537" i="1"/>
  <c r="G6550" i="1"/>
  <c r="I6543" i="1"/>
  <c r="G6554" i="1" l="1"/>
  <c r="I6547" i="1"/>
  <c r="G6551" i="1"/>
  <c r="I6544" i="1"/>
  <c r="G6555" i="1"/>
  <c r="I6548" i="1"/>
  <c r="G6557" i="1"/>
  <c r="I6550" i="1"/>
  <c r="G6560" i="1"/>
  <c r="I6553" i="1"/>
  <c r="G6556" i="1"/>
  <c r="I6549" i="1"/>
  <c r="G6552" i="1"/>
  <c r="I6545" i="1"/>
  <c r="G6563" i="1" l="1"/>
  <c r="I6556" i="1"/>
  <c r="G6564" i="1"/>
  <c r="I6557" i="1"/>
  <c r="G6558" i="1"/>
  <c r="I6551" i="1"/>
  <c r="G6559" i="1"/>
  <c r="I6552" i="1"/>
  <c r="G6567" i="1"/>
  <c r="I6560" i="1"/>
  <c r="G6562" i="1"/>
  <c r="I6555" i="1"/>
  <c r="G6561" i="1"/>
  <c r="I6554" i="1"/>
  <c r="G6571" i="1" l="1"/>
  <c r="I6564" i="1"/>
  <c r="G6569" i="1"/>
  <c r="I6562" i="1"/>
  <c r="G6566" i="1"/>
  <c r="I6559" i="1"/>
  <c r="G6568" i="1"/>
  <c r="I6561" i="1"/>
  <c r="G6574" i="1"/>
  <c r="I6567" i="1"/>
  <c r="G6565" i="1"/>
  <c r="I6558" i="1"/>
  <c r="G6570" i="1"/>
  <c r="I6563" i="1"/>
  <c r="G6572" i="1" l="1"/>
  <c r="I6565" i="1"/>
  <c r="G6575" i="1"/>
  <c r="I6568" i="1"/>
  <c r="G6576" i="1"/>
  <c r="I6569" i="1"/>
  <c r="G6577" i="1"/>
  <c r="G6581" i="1"/>
  <c r="I6574" i="1"/>
  <c r="G6573" i="1"/>
  <c r="I6566" i="1"/>
  <c r="G6578" i="1"/>
  <c r="G6584" i="1" l="1"/>
  <c r="G6580" i="1"/>
  <c r="G6582" i="1"/>
  <c r="G6585" i="1"/>
  <c r="G6588" i="1"/>
  <c r="G6583" i="1"/>
  <c r="G6579" i="1"/>
  <c r="G6592" i="1" l="1"/>
  <c r="G6590" i="1"/>
  <c r="G6587" i="1"/>
  <c r="G6586" i="1"/>
  <c r="G6595" i="1"/>
  <c r="G6589" i="1"/>
  <c r="G6591" i="1"/>
  <c r="G6593" i="1" l="1"/>
  <c r="G6596" i="1"/>
  <c r="G6597" i="1"/>
  <c r="G6598" i="1"/>
  <c r="I6591" i="1"/>
  <c r="G6602" i="1"/>
  <c r="I6595" i="1"/>
  <c r="G6594" i="1"/>
  <c r="G6599" i="1"/>
  <c r="I6592" i="1"/>
  <c r="G6601" i="1" l="1"/>
  <c r="I6594" i="1"/>
  <c r="G6605" i="1"/>
  <c r="I6598" i="1"/>
  <c r="G6603" i="1"/>
  <c r="I6596" i="1"/>
  <c r="G6606" i="1"/>
  <c r="I6599" i="1"/>
  <c r="G6609" i="1"/>
  <c r="I6602" i="1"/>
  <c r="G6604" i="1"/>
  <c r="I6597" i="1"/>
  <c r="G6600" i="1"/>
  <c r="I6593" i="1"/>
  <c r="G6611" i="1" l="1"/>
  <c r="I6604" i="1"/>
  <c r="G6612" i="1"/>
  <c r="I6605" i="1"/>
  <c r="G6613" i="1"/>
  <c r="I6606" i="1"/>
  <c r="G6607" i="1"/>
  <c r="I6600" i="1"/>
  <c r="G6616" i="1"/>
  <c r="I6609" i="1"/>
  <c r="G6610" i="1"/>
  <c r="I6603" i="1"/>
  <c r="G6608" i="1"/>
  <c r="I6601" i="1"/>
  <c r="G6617" i="1" l="1"/>
  <c r="I6610" i="1"/>
  <c r="G6614" i="1"/>
  <c r="I6607" i="1"/>
  <c r="G6619" i="1"/>
  <c r="I6612" i="1"/>
  <c r="G6615" i="1"/>
  <c r="I6608" i="1"/>
  <c r="G6623" i="1"/>
  <c r="I6616" i="1"/>
  <c r="G6620" i="1"/>
  <c r="I6613" i="1"/>
  <c r="G6618" i="1"/>
  <c r="I6611" i="1"/>
  <c r="G6627" i="1" l="1"/>
  <c r="I6620" i="1"/>
  <c r="G6622" i="1"/>
  <c r="I6615" i="1"/>
  <c r="G6621" i="1"/>
  <c r="I6614" i="1"/>
  <c r="G6625" i="1"/>
  <c r="I6618" i="1"/>
  <c r="G6630" i="1"/>
  <c r="I6623" i="1"/>
  <c r="G6626" i="1"/>
  <c r="I6619" i="1"/>
  <c r="G6624" i="1"/>
  <c r="I6617" i="1"/>
  <c r="G6629" i="1" l="1"/>
  <c r="I6622" i="1"/>
  <c r="G6633" i="1"/>
  <c r="I6626" i="1"/>
  <c r="G6632" i="1"/>
  <c r="I6625" i="1"/>
  <c r="G6631" i="1"/>
  <c r="I6624" i="1"/>
  <c r="G6637" i="1"/>
  <c r="I6630" i="1"/>
  <c r="G6628" i="1"/>
  <c r="I6621" i="1"/>
  <c r="G6634" i="1"/>
  <c r="I6627" i="1"/>
  <c r="G6638" i="1" l="1"/>
  <c r="I6631" i="1"/>
  <c r="G6635" i="1"/>
  <c r="I6628" i="1"/>
  <c r="G6640" i="1"/>
  <c r="I6633" i="1"/>
  <c r="G6641" i="1"/>
  <c r="I6634" i="1"/>
  <c r="G6644" i="1"/>
  <c r="I6637" i="1"/>
  <c r="G6639" i="1"/>
  <c r="I6632" i="1"/>
  <c r="G6636" i="1"/>
  <c r="I6629" i="1"/>
  <c r="G6646" i="1" l="1"/>
  <c r="I6639" i="1"/>
  <c r="G6642" i="1"/>
  <c r="I6635" i="1"/>
  <c r="G6648" i="1"/>
  <c r="I6641" i="1"/>
  <c r="G6643" i="1"/>
  <c r="I6636" i="1"/>
  <c r="G6651" i="1"/>
  <c r="I6644" i="1"/>
  <c r="G6647" i="1"/>
  <c r="I6640" i="1"/>
  <c r="G6645" i="1"/>
  <c r="I6638" i="1"/>
  <c r="G6650" i="1" l="1"/>
  <c r="I6643" i="1"/>
  <c r="G6654" i="1"/>
  <c r="I6647" i="1"/>
  <c r="G6649" i="1"/>
  <c r="I6642" i="1"/>
  <c r="G6652" i="1"/>
  <c r="I6645" i="1"/>
  <c r="G6658" i="1"/>
  <c r="I6651" i="1"/>
  <c r="G6655" i="1"/>
  <c r="I6648" i="1"/>
  <c r="G6653" i="1"/>
  <c r="I6646" i="1"/>
  <c r="G6659" i="1" l="1"/>
  <c r="I6652" i="1"/>
  <c r="G6662" i="1"/>
  <c r="I6655" i="1"/>
  <c r="G6661" i="1"/>
  <c r="I6654" i="1"/>
  <c r="G6660" i="1"/>
  <c r="I6653" i="1"/>
  <c r="G6665" i="1"/>
  <c r="I6658" i="1"/>
  <c r="G6656" i="1"/>
  <c r="I6649" i="1"/>
  <c r="G6657" i="1"/>
  <c r="I6650" i="1"/>
  <c r="G6663" i="1" l="1"/>
  <c r="I6656" i="1"/>
  <c r="G6667" i="1"/>
  <c r="I6660" i="1"/>
  <c r="G6669" i="1"/>
  <c r="I6662" i="1"/>
  <c r="G6664" i="1"/>
  <c r="I6657" i="1"/>
  <c r="G6672" i="1"/>
  <c r="I6665" i="1"/>
  <c r="G6668" i="1"/>
  <c r="I6661" i="1"/>
  <c r="G6666" i="1"/>
  <c r="I6659" i="1"/>
  <c r="G6675" i="1" l="1"/>
  <c r="I6668" i="1"/>
  <c r="G6674" i="1"/>
  <c r="I6667" i="1"/>
  <c r="G6671" i="1"/>
  <c r="I6664" i="1"/>
  <c r="G6673" i="1"/>
  <c r="I6666" i="1"/>
  <c r="G6679" i="1"/>
  <c r="I6672" i="1"/>
  <c r="G6676" i="1"/>
  <c r="I6669" i="1"/>
  <c r="G6670" i="1"/>
  <c r="I6663" i="1"/>
  <c r="G6681" i="1" l="1"/>
  <c r="I6674" i="1"/>
  <c r="G6683" i="1"/>
  <c r="I6676" i="1"/>
  <c r="G6680" i="1"/>
  <c r="I6673" i="1"/>
  <c r="G6677" i="1"/>
  <c r="I6670" i="1"/>
  <c r="G6686" i="1"/>
  <c r="I6679" i="1"/>
  <c r="G6678" i="1"/>
  <c r="I6671" i="1"/>
  <c r="G6682" i="1"/>
  <c r="I6675" i="1"/>
  <c r="G6684" i="1" l="1"/>
  <c r="I6677" i="1"/>
  <c r="G6685" i="1"/>
  <c r="I6678" i="1"/>
  <c r="G6690" i="1"/>
  <c r="I6683" i="1"/>
  <c r="G6689" i="1"/>
  <c r="I6682" i="1"/>
  <c r="G6693" i="1"/>
  <c r="I6686" i="1"/>
  <c r="G6687" i="1"/>
  <c r="I6680" i="1"/>
  <c r="G6688" i="1"/>
  <c r="I6681" i="1"/>
  <c r="G6694" i="1" l="1"/>
  <c r="I6687" i="1"/>
  <c r="G6696" i="1"/>
  <c r="I6689" i="1"/>
  <c r="G6692" i="1"/>
  <c r="I6685" i="1"/>
  <c r="G6695" i="1"/>
  <c r="I6688" i="1"/>
  <c r="G6700" i="1"/>
  <c r="I6693" i="1"/>
  <c r="G6697" i="1"/>
  <c r="I6690" i="1"/>
  <c r="G6691" i="1"/>
  <c r="I6684" i="1"/>
  <c r="G6702" i="1" l="1"/>
  <c r="I6695" i="1"/>
  <c r="G6704" i="1"/>
  <c r="I6697" i="1"/>
  <c r="G6703" i="1"/>
  <c r="I6696" i="1"/>
  <c r="G6698" i="1"/>
  <c r="I6691" i="1"/>
  <c r="G6707" i="1"/>
  <c r="I6700" i="1"/>
  <c r="G6699" i="1"/>
  <c r="I6692" i="1"/>
  <c r="G6701" i="1"/>
  <c r="I6694" i="1"/>
  <c r="G6705" i="1" l="1"/>
  <c r="I6698" i="1"/>
  <c r="G6706" i="1"/>
  <c r="I6699" i="1"/>
  <c r="G6711" i="1"/>
  <c r="I6704" i="1"/>
  <c r="G6708" i="1"/>
  <c r="I6701" i="1"/>
  <c r="G6714" i="1"/>
  <c r="I6707" i="1"/>
  <c r="G6710" i="1"/>
  <c r="I6703" i="1"/>
  <c r="G6709" i="1"/>
  <c r="I6702" i="1"/>
  <c r="G6717" i="1" l="1"/>
  <c r="I6710" i="1"/>
  <c r="G6715" i="1"/>
  <c r="I6708" i="1"/>
  <c r="G6713" i="1"/>
  <c r="I6706" i="1"/>
  <c r="G6716" i="1"/>
  <c r="I6709" i="1"/>
  <c r="G6721" i="1"/>
  <c r="I6714" i="1"/>
  <c r="G6718" i="1"/>
  <c r="I6711" i="1"/>
  <c r="G6712" i="1"/>
  <c r="I6705" i="1"/>
  <c r="G6723" i="1" l="1"/>
  <c r="I6716" i="1"/>
  <c r="G6725" i="1"/>
  <c r="I6718" i="1"/>
  <c r="G6722" i="1"/>
  <c r="I6715" i="1"/>
  <c r="G6719" i="1"/>
  <c r="I6712" i="1"/>
  <c r="G6728" i="1"/>
  <c r="I6721" i="1"/>
  <c r="G6720" i="1"/>
  <c r="I6713" i="1"/>
  <c r="G6724" i="1"/>
  <c r="I6717" i="1"/>
  <c r="G6727" i="1" l="1"/>
  <c r="I6720" i="1"/>
  <c r="G6732" i="1"/>
  <c r="I6725" i="1"/>
  <c r="G6726" i="1"/>
  <c r="I6719" i="1"/>
  <c r="G6731" i="1"/>
  <c r="I6724" i="1"/>
  <c r="G6735" i="1"/>
  <c r="I6728" i="1"/>
  <c r="G6729" i="1"/>
  <c r="I6722" i="1"/>
  <c r="G6730" i="1"/>
  <c r="I6723" i="1"/>
  <c r="G6738" i="1" l="1"/>
  <c r="I6731" i="1"/>
  <c r="G6736" i="1"/>
  <c r="I6729" i="1"/>
  <c r="G6739" i="1"/>
  <c r="I6732" i="1"/>
  <c r="G6737" i="1"/>
  <c r="I6730" i="1"/>
  <c r="G6742" i="1"/>
  <c r="I6735" i="1"/>
  <c r="G6733" i="1"/>
  <c r="I6726" i="1"/>
  <c r="G6734" i="1"/>
  <c r="I6727" i="1"/>
  <c r="G6744" i="1" l="1"/>
  <c r="I6737" i="1"/>
  <c r="G6740" i="1"/>
  <c r="I6733" i="1"/>
  <c r="G6743" i="1"/>
  <c r="I6736" i="1"/>
  <c r="G6741" i="1"/>
  <c r="I6734" i="1"/>
  <c r="G6749" i="1"/>
  <c r="I6742" i="1"/>
  <c r="G6746" i="1"/>
  <c r="I6739" i="1"/>
  <c r="G6745" i="1"/>
  <c r="I6738" i="1"/>
  <c r="G6748" i="1" l="1"/>
  <c r="I6741" i="1"/>
  <c r="G6753" i="1"/>
  <c r="I6746" i="1"/>
  <c r="G6747" i="1"/>
  <c r="I6740" i="1"/>
  <c r="G6752" i="1"/>
  <c r="I6745" i="1"/>
  <c r="G6756" i="1"/>
  <c r="I6749" i="1"/>
  <c r="G6750" i="1"/>
  <c r="I6743" i="1"/>
  <c r="G6751" i="1"/>
  <c r="I6744" i="1"/>
  <c r="G6759" i="1" l="1"/>
  <c r="I6752" i="1"/>
  <c r="G6757" i="1"/>
  <c r="I6750" i="1"/>
  <c r="G6760" i="1"/>
  <c r="I6753" i="1"/>
  <c r="G6758" i="1"/>
  <c r="I6751" i="1"/>
  <c r="G6763" i="1"/>
  <c r="I6756" i="1"/>
  <c r="G6754" i="1"/>
  <c r="I6747" i="1"/>
  <c r="G6755" i="1"/>
  <c r="I6748" i="1"/>
  <c r="G6765" i="1" l="1"/>
  <c r="I6758" i="1"/>
  <c r="G6761" i="1"/>
  <c r="I6754" i="1"/>
  <c r="G6764" i="1"/>
  <c r="I6757" i="1"/>
  <c r="G6762" i="1"/>
  <c r="I6755" i="1"/>
  <c r="G6770" i="1"/>
  <c r="I6763" i="1"/>
  <c r="G6767" i="1"/>
  <c r="I6760" i="1"/>
  <c r="G6766" i="1"/>
  <c r="I6759" i="1"/>
  <c r="G6774" i="1" l="1"/>
  <c r="I6767" i="1"/>
  <c r="G6768" i="1"/>
  <c r="I6761" i="1"/>
  <c r="G6769" i="1"/>
  <c r="I6762" i="1"/>
  <c r="G6773" i="1"/>
  <c r="I6766" i="1"/>
  <c r="G6777" i="1"/>
  <c r="G6771" i="1"/>
  <c r="I6764" i="1"/>
  <c r="G6772" i="1"/>
  <c r="I6765" i="1"/>
  <c r="G6780" i="1" l="1"/>
  <c r="G6778" i="1"/>
  <c r="G6775" i="1"/>
  <c r="G6779" i="1"/>
  <c r="G6784" i="1"/>
  <c r="I6777" i="1"/>
  <c r="G6776" i="1"/>
  <c r="G6781" i="1"/>
  <c r="I6774" i="1"/>
  <c r="G6786" i="1" l="1"/>
  <c r="I6779" i="1"/>
  <c r="G6783" i="1"/>
  <c r="I6776" i="1"/>
  <c r="G6785" i="1"/>
  <c r="I6778" i="1"/>
  <c r="G6788" i="1"/>
  <c r="I6781" i="1"/>
  <c r="G6791" i="1"/>
  <c r="I6784" i="1"/>
  <c r="G6782" i="1"/>
  <c r="I6775" i="1"/>
  <c r="G6787" i="1"/>
  <c r="I6780" i="1"/>
  <c r="G6795" i="1" l="1"/>
  <c r="I6788" i="1"/>
  <c r="G6789" i="1"/>
  <c r="I6782" i="1"/>
  <c r="G6790" i="1"/>
  <c r="I6783" i="1"/>
  <c r="G6794" i="1"/>
  <c r="I6787" i="1"/>
  <c r="G6798" i="1"/>
  <c r="I6791" i="1"/>
  <c r="G6792" i="1"/>
  <c r="I6785" i="1"/>
  <c r="G6793" i="1"/>
  <c r="I6786" i="1"/>
  <c r="G6801" i="1" l="1"/>
  <c r="I6794" i="1"/>
  <c r="G6799" i="1"/>
  <c r="I6792" i="1"/>
  <c r="G6796" i="1"/>
  <c r="I6789" i="1"/>
  <c r="G6800" i="1"/>
  <c r="I6793" i="1"/>
  <c r="G6805" i="1"/>
  <c r="I6798" i="1"/>
  <c r="G6797" i="1"/>
  <c r="I6790" i="1"/>
  <c r="G6802" i="1"/>
  <c r="I6795" i="1"/>
  <c r="G6804" i="1" l="1"/>
  <c r="I6797" i="1"/>
  <c r="G6806" i="1"/>
  <c r="I6799" i="1"/>
  <c r="G6807" i="1"/>
  <c r="I6800" i="1"/>
  <c r="G6809" i="1"/>
  <c r="I6802" i="1"/>
  <c r="G6812" i="1"/>
  <c r="I6805" i="1"/>
  <c r="G6803" i="1"/>
  <c r="I6796" i="1"/>
  <c r="G6808" i="1"/>
  <c r="I6801" i="1"/>
  <c r="G6813" i="1" l="1"/>
  <c r="I6806" i="1"/>
  <c r="G6810" i="1"/>
  <c r="I6803" i="1"/>
  <c r="G6816" i="1"/>
  <c r="I6809" i="1"/>
  <c r="G6815" i="1"/>
  <c r="I6808" i="1"/>
  <c r="G6819" i="1"/>
  <c r="I6812" i="1"/>
  <c r="G6814" i="1"/>
  <c r="I6807" i="1"/>
  <c r="G6811" i="1"/>
  <c r="I6804" i="1"/>
  <c r="G6822" i="1" l="1"/>
  <c r="I6815" i="1"/>
  <c r="G6821" i="1"/>
  <c r="I6814" i="1"/>
  <c r="G6817" i="1"/>
  <c r="I6810" i="1"/>
  <c r="G6818" i="1"/>
  <c r="I6811" i="1"/>
  <c r="G6826" i="1"/>
  <c r="I6819" i="1"/>
  <c r="G6823" i="1"/>
  <c r="I6816" i="1"/>
  <c r="G6820" i="1"/>
  <c r="I6813" i="1"/>
  <c r="G6825" i="1" l="1"/>
  <c r="I6818" i="1"/>
  <c r="G6830" i="1"/>
  <c r="I6823" i="1"/>
  <c r="G6828" i="1"/>
  <c r="I6821" i="1"/>
  <c r="G6827" i="1"/>
  <c r="I6820" i="1"/>
  <c r="G6833" i="1"/>
  <c r="I6826" i="1"/>
  <c r="G6824" i="1"/>
  <c r="I6817" i="1"/>
  <c r="G6829" i="1"/>
  <c r="I6822" i="1"/>
  <c r="G6834" i="1" l="1"/>
  <c r="I6827" i="1"/>
  <c r="G6831" i="1"/>
  <c r="I6824" i="1"/>
  <c r="G6837" i="1"/>
  <c r="I6830" i="1"/>
  <c r="G6836" i="1"/>
  <c r="I6829" i="1"/>
  <c r="G6840" i="1"/>
  <c r="I6833" i="1"/>
  <c r="G6835" i="1"/>
  <c r="I6828" i="1"/>
  <c r="G6832" i="1"/>
  <c r="I6825" i="1"/>
  <c r="G6843" i="1" l="1"/>
  <c r="I6836" i="1"/>
  <c r="G6842" i="1"/>
  <c r="I6835" i="1"/>
  <c r="G6838" i="1"/>
  <c r="I6831" i="1"/>
  <c r="G6839" i="1"/>
  <c r="I6832" i="1"/>
  <c r="G6847" i="1"/>
  <c r="I6840" i="1"/>
  <c r="G6844" i="1"/>
  <c r="I6837" i="1"/>
  <c r="G6841" i="1"/>
  <c r="I6834" i="1"/>
  <c r="G6846" i="1" l="1"/>
  <c r="I6839" i="1"/>
  <c r="G6851" i="1"/>
  <c r="I6844" i="1"/>
  <c r="G6849" i="1"/>
  <c r="I6842" i="1"/>
  <c r="G6848" i="1"/>
  <c r="I6841" i="1"/>
  <c r="G6854" i="1"/>
  <c r="I6847" i="1"/>
  <c r="G6845" i="1"/>
  <c r="I6838" i="1"/>
  <c r="G6850" i="1"/>
  <c r="I6843" i="1"/>
  <c r="G6852" i="1" l="1"/>
  <c r="I6845" i="1"/>
  <c r="G6855" i="1"/>
  <c r="I6848" i="1"/>
  <c r="G6858" i="1"/>
  <c r="I6851" i="1"/>
  <c r="G6857" i="1"/>
  <c r="I6850" i="1"/>
  <c r="G6861" i="1"/>
  <c r="I6854" i="1"/>
  <c r="G6856" i="1"/>
  <c r="I6849" i="1"/>
  <c r="G6853" i="1"/>
  <c r="I6846" i="1"/>
  <c r="G6863" i="1" l="1"/>
  <c r="I6856" i="1"/>
  <c r="G6864" i="1"/>
  <c r="I6857" i="1"/>
  <c r="G6862" i="1"/>
  <c r="I6855" i="1"/>
  <c r="G6860" i="1"/>
  <c r="I6853" i="1"/>
  <c r="G6868" i="1"/>
  <c r="I6861" i="1"/>
  <c r="G6865" i="1"/>
  <c r="I6858" i="1"/>
  <c r="G6859" i="1"/>
  <c r="I6852" i="1"/>
  <c r="G6867" i="1" l="1"/>
  <c r="I6860" i="1"/>
  <c r="G6872" i="1"/>
  <c r="I6865" i="1"/>
  <c r="G6871" i="1"/>
  <c r="I6864" i="1"/>
  <c r="G6866" i="1"/>
  <c r="I6859" i="1"/>
  <c r="G6875" i="1"/>
  <c r="I6868" i="1"/>
  <c r="G6869" i="1"/>
  <c r="I6862" i="1"/>
  <c r="G6870" i="1"/>
  <c r="I6863" i="1"/>
  <c r="G6876" i="1" l="1"/>
  <c r="I6869" i="1"/>
  <c r="G6873" i="1"/>
  <c r="I6866" i="1"/>
  <c r="G6879" i="1"/>
  <c r="I6872" i="1"/>
  <c r="G6877" i="1"/>
  <c r="I6870" i="1"/>
  <c r="G6882" i="1"/>
  <c r="I6875" i="1"/>
  <c r="G6878" i="1"/>
  <c r="I6871" i="1"/>
  <c r="G6874" i="1"/>
  <c r="I6867" i="1"/>
  <c r="G6884" i="1" l="1"/>
  <c r="I6877" i="1"/>
  <c r="G6885" i="1"/>
  <c r="I6878" i="1"/>
  <c r="G6880" i="1"/>
  <c r="I6873" i="1"/>
  <c r="G6881" i="1"/>
  <c r="I6874" i="1"/>
  <c r="G6889" i="1"/>
  <c r="I6882" i="1"/>
  <c r="G6886" i="1"/>
  <c r="I6879" i="1"/>
  <c r="G6883" i="1"/>
  <c r="I6876" i="1"/>
  <c r="G6893" i="1" l="1"/>
  <c r="I6886" i="1"/>
  <c r="G6888" i="1"/>
  <c r="I6881" i="1"/>
  <c r="G6892" i="1"/>
  <c r="I6885" i="1"/>
  <c r="G6890" i="1"/>
  <c r="I6883" i="1"/>
  <c r="G6896" i="1"/>
  <c r="I6889" i="1"/>
  <c r="G6887" i="1"/>
  <c r="I6880" i="1"/>
  <c r="G6891" i="1"/>
  <c r="I6884" i="1"/>
  <c r="G6894" i="1" l="1"/>
  <c r="I6887" i="1"/>
  <c r="G6897" i="1"/>
  <c r="I6890" i="1"/>
  <c r="G6895" i="1"/>
  <c r="I6888" i="1"/>
  <c r="G6898" i="1"/>
  <c r="I6891" i="1"/>
  <c r="G6903" i="1"/>
  <c r="I6896" i="1"/>
  <c r="G6899" i="1"/>
  <c r="I6892" i="1"/>
  <c r="G6900" i="1"/>
  <c r="I6893" i="1"/>
  <c r="G6905" i="1" l="1"/>
  <c r="I6898" i="1"/>
  <c r="G6906" i="1"/>
  <c r="I6899" i="1"/>
  <c r="G6904" i="1"/>
  <c r="I6897" i="1"/>
  <c r="G6907" i="1"/>
  <c r="I6900" i="1"/>
  <c r="G6910" i="1"/>
  <c r="I6903" i="1"/>
  <c r="G6902" i="1"/>
  <c r="I6895" i="1"/>
  <c r="G6901" i="1"/>
  <c r="I6894" i="1"/>
  <c r="G6909" i="1" l="1"/>
  <c r="I6902" i="1"/>
  <c r="G6913" i="1"/>
  <c r="I6906" i="1"/>
  <c r="G6914" i="1"/>
  <c r="I6907" i="1"/>
  <c r="G6908" i="1"/>
  <c r="I6901" i="1"/>
  <c r="G6917" i="1"/>
  <c r="I6910" i="1"/>
  <c r="G6911" i="1"/>
  <c r="I6904" i="1"/>
  <c r="G6912" i="1"/>
  <c r="I6905" i="1"/>
  <c r="G6915" i="1" l="1"/>
  <c r="I6908" i="1"/>
  <c r="G6918" i="1"/>
  <c r="I6911" i="1"/>
  <c r="G6920" i="1"/>
  <c r="I6913" i="1"/>
  <c r="G6919" i="1"/>
  <c r="I6912" i="1"/>
  <c r="G6924" i="1"/>
  <c r="I6917" i="1"/>
  <c r="G6921" i="1"/>
  <c r="I6914" i="1"/>
  <c r="G6916" i="1"/>
  <c r="I6909" i="1"/>
  <c r="G6928" i="1" l="1"/>
  <c r="I6921" i="1"/>
  <c r="G6926" i="1"/>
  <c r="I6919" i="1"/>
  <c r="G6925" i="1"/>
  <c r="I6918" i="1"/>
  <c r="G6923" i="1"/>
  <c r="I6916" i="1"/>
  <c r="G6931" i="1"/>
  <c r="I6924" i="1"/>
  <c r="G6927" i="1"/>
  <c r="I6920" i="1"/>
  <c r="G6922" i="1"/>
  <c r="I6915" i="1"/>
  <c r="G6934" i="1" l="1"/>
  <c r="I6927" i="1"/>
  <c r="G6930" i="1"/>
  <c r="I6923" i="1"/>
  <c r="G6933" i="1"/>
  <c r="I6926" i="1"/>
  <c r="G6929" i="1"/>
  <c r="I6922" i="1"/>
  <c r="G6938" i="1"/>
  <c r="I6931" i="1"/>
  <c r="G6932" i="1"/>
  <c r="I6925" i="1"/>
  <c r="G6935" i="1"/>
  <c r="I6928" i="1"/>
  <c r="G6936" i="1" l="1"/>
  <c r="I6929" i="1"/>
  <c r="G6939" i="1"/>
  <c r="I6932" i="1"/>
  <c r="G6937" i="1"/>
  <c r="I6930" i="1"/>
  <c r="G6942" i="1"/>
  <c r="G6945" i="1"/>
  <c r="I6938" i="1"/>
  <c r="G6940" i="1"/>
  <c r="I6933" i="1"/>
  <c r="G6941" i="1"/>
  <c r="I6934" i="1"/>
  <c r="G6947" i="1" l="1"/>
  <c r="G6949" i="1"/>
  <c r="G6946" i="1"/>
  <c r="G6948" i="1"/>
  <c r="G6952" i="1"/>
  <c r="G6944" i="1"/>
  <c r="G6943" i="1"/>
  <c r="G6951" i="1" l="1"/>
  <c r="G6956" i="1"/>
  <c r="G6955" i="1"/>
  <c r="G6950" i="1"/>
  <c r="G6959" i="1"/>
  <c r="G6953" i="1"/>
  <c r="G6954" i="1"/>
  <c r="G6957" i="1" l="1"/>
  <c r="G6960" i="1"/>
  <c r="G6963" i="1"/>
  <c r="I6956" i="1"/>
  <c r="G6961" i="1"/>
  <c r="G6966" i="1"/>
  <c r="I6959" i="1"/>
  <c r="G6962" i="1"/>
  <c r="G6958" i="1"/>
  <c r="G6969" i="1" l="1"/>
  <c r="I6962" i="1"/>
  <c r="G6968" i="1"/>
  <c r="I6961" i="1"/>
  <c r="G6967" i="1"/>
  <c r="I6960" i="1"/>
  <c r="G6965" i="1"/>
  <c r="I6958" i="1"/>
  <c r="G6973" i="1"/>
  <c r="I6966" i="1"/>
  <c r="G6970" i="1"/>
  <c r="I6963" i="1"/>
  <c r="G6964" i="1"/>
  <c r="I6957" i="1"/>
  <c r="G6972" i="1" l="1"/>
  <c r="I6965" i="1"/>
  <c r="G6977" i="1"/>
  <c r="I6970" i="1"/>
  <c r="G6975" i="1"/>
  <c r="I6968" i="1"/>
  <c r="G6971" i="1"/>
  <c r="I6964" i="1"/>
  <c r="G6980" i="1"/>
  <c r="I6973" i="1"/>
  <c r="G6974" i="1"/>
  <c r="I6967" i="1"/>
  <c r="G6976" i="1"/>
  <c r="I6969" i="1"/>
  <c r="G6978" i="1" l="1"/>
  <c r="I6971" i="1"/>
  <c r="G6981" i="1"/>
  <c r="I6974" i="1"/>
  <c r="G6984" i="1"/>
  <c r="I6977" i="1"/>
  <c r="G6983" i="1"/>
  <c r="I6976" i="1"/>
  <c r="G6987" i="1"/>
  <c r="I6980" i="1"/>
  <c r="G6982" i="1"/>
  <c r="I6975" i="1"/>
  <c r="G6979" i="1"/>
  <c r="I6972" i="1"/>
  <c r="G6989" i="1" l="1"/>
  <c r="I6982" i="1"/>
  <c r="G6990" i="1"/>
  <c r="I6983" i="1"/>
  <c r="G6988" i="1"/>
  <c r="I6981" i="1"/>
  <c r="G6986" i="1"/>
  <c r="I6979" i="1"/>
  <c r="G6994" i="1"/>
  <c r="I6987" i="1"/>
  <c r="G6991" i="1"/>
  <c r="I6984" i="1"/>
  <c r="G6985" i="1"/>
  <c r="I6978" i="1"/>
  <c r="G6998" i="1" l="1"/>
  <c r="I6991" i="1"/>
  <c r="G6997" i="1"/>
  <c r="I6990" i="1"/>
  <c r="G6993" i="1"/>
  <c r="I6986" i="1"/>
  <c r="G6992" i="1"/>
  <c r="I6985" i="1"/>
  <c r="G7001" i="1"/>
  <c r="I6994" i="1"/>
  <c r="G6995" i="1"/>
  <c r="I6988" i="1"/>
  <c r="G6996" i="1"/>
  <c r="I6989" i="1"/>
  <c r="G7002" i="1" l="1"/>
  <c r="I6995" i="1"/>
  <c r="G6999" i="1"/>
  <c r="I6992" i="1"/>
  <c r="G7004" i="1"/>
  <c r="I6997" i="1"/>
  <c r="G7003" i="1"/>
  <c r="I6996" i="1"/>
  <c r="G7008" i="1"/>
  <c r="I7001" i="1"/>
  <c r="G7000" i="1"/>
  <c r="I6993" i="1"/>
  <c r="G7005" i="1"/>
  <c r="I6998" i="1"/>
  <c r="G7007" i="1" l="1"/>
  <c r="I7000" i="1"/>
  <c r="G7010" i="1"/>
  <c r="I7003" i="1"/>
  <c r="G7006" i="1"/>
  <c r="I6999" i="1"/>
  <c r="G7012" i="1"/>
  <c r="I7005" i="1"/>
  <c r="G7015" i="1"/>
  <c r="I7008" i="1"/>
  <c r="G7011" i="1"/>
  <c r="I7004" i="1"/>
  <c r="G7009" i="1"/>
  <c r="I7002" i="1"/>
  <c r="G7019" i="1" l="1"/>
  <c r="I7012" i="1"/>
  <c r="G7018" i="1"/>
  <c r="I7011" i="1"/>
  <c r="G7017" i="1"/>
  <c r="I7010" i="1"/>
  <c r="G7016" i="1"/>
  <c r="I7009" i="1"/>
  <c r="G7022" i="1"/>
  <c r="I7015" i="1"/>
  <c r="G7013" i="1"/>
  <c r="I7006" i="1"/>
  <c r="G7014" i="1"/>
  <c r="I7007" i="1"/>
  <c r="G7023" i="1" l="1"/>
  <c r="I7016" i="1"/>
  <c r="G7020" i="1"/>
  <c r="I7013" i="1"/>
  <c r="G7025" i="1"/>
  <c r="I7018" i="1"/>
  <c r="G7021" i="1"/>
  <c r="I7014" i="1"/>
  <c r="G7029" i="1"/>
  <c r="I7022" i="1"/>
  <c r="G7024" i="1"/>
  <c r="I7017" i="1"/>
  <c r="G7026" i="1"/>
  <c r="I7019" i="1"/>
  <c r="G7028" i="1" l="1"/>
  <c r="I7021" i="1"/>
  <c r="G7031" i="1"/>
  <c r="I7024" i="1"/>
  <c r="G7027" i="1"/>
  <c r="I7020" i="1"/>
  <c r="G7033" i="1"/>
  <c r="I7026" i="1"/>
  <c r="G7036" i="1"/>
  <c r="I7029" i="1"/>
  <c r="G7032" i="1"/>
  <c r="I7025" i="1"/>
  <c r="G7030" i="1"/>
  <c r="I7023" i="1"/>
  <c r="G7039" i="1" l="1"/>
  <c r="I7032" i="1"/>
  <c r="G7040" i="1"/>
  <c r="I7033" i="1"/>
  <c r="G7038" i="1"/>
  <c r="I7031" i="1"/>
  <c r="G7037" i="1"/>
  <c r="I7030" i="1"/>
  <c r="G7043" i="1"/>
  <c r="I7036" i="1"/>
  <c r="G7034" i="1"/>
  <c r="I7027" i="1"/>
  <c r="G7035" i="1"/>
  <c r="I7028" i="1"/>
  <c r="G7047" i="1" l="1"/>
  <c r="I7040" i="1"/>
  <c r="G7041" i="1"/>
  <c r="I7034" i="1"/>
  <c r="G7044" i="1"/>
  <c r="I7037" i="1"/>
  <c r="G7042" i="1"/>
  <c r="I7035" i="1"/>
  <c r="G7050" i="1"/>
  <c r="I7043" i="1"/>
  <c r="G7045" i="1"/>
  <c r="I7038" i="1"/>
  <c r="G7046" i="1"/>
  <c r="I7039" i="1"/>
  <c r="G7049" i="1" l="1"/>
  <c r="I7042" i="1"/>
  <c r="G7052" i="1"/>
  <c r="I7045" i="1"/>
  <c r="G7048" i="1"/>
  <c r="I7041" i="1"/>
  <c r="G7053" i="1"/>
  <c r="I7046" i="1"/>
  <c r="G7057" i="1"/>
  <c r="I7050" i="1"/>
  <c r="G7051" i="1"/>
  <c r="I7044" i="1"/>
  <c r="G7054" i="1"/>
  <c r="I7047" i="1"/>
  <c r="G7058" i="1" l="1"/>
  <c r="I7051" i="1"/>
  <c r="G7059" i="1"/>
  <c r="I7052" i="1"/>
  <c r="G7060" i="1"/>
  <c r="I7053" i="1"/>
  <c r="G7061" i="1"/>
  <c r="I7054" i="1"/>
  <c r="G7064" i="1"/>
  <c r="I7057" i="1"/>
  <c r="G7055" i="1"/>
  <c r="I7048" i="1"/>
  <c r="G7056" i="1"/>
  <c r="I7049" i="1"/>
  <c r="G7068" i="1" l="1"/>
  <c r="I7061" i="1"/>
  <c r="G7062" i="1"/>
  <c r="I7055" i="1"/>
  <c r="G7066" i="1"/>
  <c r="I7059" i="1"/>
  <c r="G7063" i="1"/>
  <c r="I7056" i="1"/>
  <c r="G7071" i="1"/>
  <c r="I7064" i="1"/>
  <c r="G7067" i="1"/>
  <c r="I7060" i="1"/>
  <c r="G7065" i="1"/>
  <c r="I7058" i="1"/>
  <c r="G7074" i="1" l="1"/>
  <c r="I7067" i="1"/>
  <c r="G7069" i="1"/>
  <c r="I7062" i="1"/>
  <c r="G7070" i="1"/>
  <c r="I7063" i="1"/>
  <c r="G7072" i="1"/>
  <c r="I7065" i="1"/>
  <c r="G7078" i="1"/>
  <c r="I7071" i="1"/>
  <c r="G7073" i="1"/>
  <c r="I7066" i="1"/>
  <c r="G7075" i="1"/>
  <c r="I7068" i="1"/>
  <c r="G7079" i="1" l="1"/>
  <c r="I7072" i="1"/>
  <c r="G7080" i="1"/>
  <c r="I7073" i="1"/>
  <c r="G7076" i="1"/>
  <c r="I7069" i="1"/>
  <c r="G7082" i="1"/>
  <c r="I7075" i="1"/>
  <c r="G7085" i="1"/>
  <c r="I7078" i="1"/>
  <c r="G7077" i="1"/>
  <c r="I7070" i="1"/>
  <c r="G7081" i="1"/>
  <c r="I7074" i="1"/>
  <c r="G7089" i="1" l="1"/>
  <c r="I7082" i="1"/>
  <c r="G7084" i="1"/>
  <c r="I7077" i="1"/>
  <c r="G7087" i="1"/>
  <c r="I7080" i="1"/>
  <c r="G7088" i="1"/>
  <c r="I7081" i="1"/>
  <c r="G7092" i="1"/>
  <c r="I7085" i="1"/>
  <c r="G7083" i="1"/>
  <c r="I7076" i="1"/>
  <c r="G7086" i="1"/>
  <c r="I7079" i="1"/>
  <c r="G7090" i="1" l="1"/>
  <c r="I7083" i="1"/>
  <c r="G7095" i="1"/>
  <c r="I7088" i="1"/>
  <c r="G7091" i="1"/>
  <c r="I7084" i="1"/>
  <c r="G7093" i="1"/>
  <c r="I7086" i="1"/>
  <c r="G7099" i="1"/>
  <c r="I7092" i="1"/>
  <c r="G7094" i="1"/>
  <c r="I7087" i="1"/>
  <c r="G7096" i="1"/>
  <c r="I7089" i="1"/>
  <c r="G7100" i="1" l="1"/>
  <c r="I7093" i="1"/>
  <c r="G7101" i="1"/>
  <c r="I7094" i="1"/>
  <c r="G7102" i="1"/>
  <c r="I7095" i="1"/>
  <c r="G7103" i="1"/>
  <c r="I7096" i="1"/>
  <c r="G7106" i="1"/>
  <c r="I7099" i="1"/>
  <c r="G7098" i="1"/>
  <c r="I7091" i="1"/>
  <c r="G7097" i="1"/>
  <c r="I7090" i="1"/>
  <c r="G7105" i="1" l="1"/>
  <c r="I7098" i="1"/>
  <c r="G7108" i="1"/>
  <c r="I7101" i="1"/>
  <c r="G7110" i="1"/>
  <c r="I7103" i="1"/>
  <c r="G7104" i="1"/>
  <c r="I7097" i="1"/>
  <c r="G7113" i="1"/>
  <c r="I7106" i="1"/>
  <c r="G7109" i="1"/>
  <c r="I7102" i="1"/>
  <c r="G7107" i="1"/>
  <c r="I7100" i="1"/>
  <c r="G7116" i="1" l="1"/>
  <c r="I7109" i="1"/>
  <c r="G7111" i="1"/>
  <c r="I7104" i="1"/>
  <c r="G7115" i="1"/>
  <c r="I7108" i="1"/>
  <c r="G7114" i="1"/>
  <c r="I7107" i="1"/>
  <c r="G7120" i="1"/>
  <c r="I7113" i="1"/>
  <c r="G7117" i="1"/>
  <c r="I7110" i="1"/>
  <c r="G7112" i="1"/>
  <c r="I7105" i="1"/>
  <c r="G7124" i="1" l="1"/>
  <c r="I7117" i="1"/>
  <c r="G7121" i="1"/>
  <c r="I7114" i="1"/>
  <c r="G7118" i="1"/>
  <c r="I7111" i="1"/>
  <c r="G7119" i="1"/>
  <c r="I7112" i="1"/>
  <c r="G7127" i="1"/>
  <c r="I7120" i="1"/>
  <c r="G7122" i="1"/>
  <c r="I7115" i="1"/>
  <c r="G7123" i="1"/>
  <c r="I7116" i="1"/>
  <c r="G7126" i="1" l="1"/>
  <c r="I7119" i="1"/>
  <c r="G7129" i="1"/>
  <c r="I7122" i="1"/>
  <c r="G7128" i="1"/>
  <c r="I7121" i="1"/>
  <c r="G7130" i="1"/>
  <c r="I7123" i="1"/>
  <c r="G7134" i="1"/>
  <c r="I7127" i="1"/>
  <c r="G7125" i="1"/>
  <c r="I7118" i="1"/>
  <c r="G7131" i="1"/>
  <c r="I7124" i="1"/>
  <c r="G7132" i="1" l="1"/>
  <c r="I7125" i="1"/>
  <c r="G7137" i="1"/>
  <c r="I7130" i="1"/>
  <c r="G7136" i="1"/>
  <c r="I7129" i="1"/>
  <c r="G7138" i="1"/>
  <c r="I7131" i="1"/>
  <c r="G7141" i="1"/>
  <c r="G7135" i="1"/>
  <c r="I7128" i="1"/>
  <c r="G7133" i="1"/>
  <c r="I7126" i="1"/>
  <c r="G7142" i="1" l="1"/>
  <c r="G7144" i="1"/>
  <c r="G7145" i="1"/>
  <c r="G7140" i="1"/>
  <c r="G7148" i="1"/>
  <c r="I7141" i="1"/>
  <c r="G7143" i="1"/>
  <c r="G7139" i="1"/>
  <c r="I7132" i="1"/>
  <c r="G7147" i="1" l="1"/>
  <c r="I7140" i="1"/>
  <c r="G7150" i="1"/>
  <c r="I7143" i="1"/>
  <c r="G7151" i="1"/>
  <c r="I7144" i="1"/>
  <c r="G7146" i="1"/>
  <c r="I7139" i="1"/>
  <c r="G7155" i="1"/>
  <c r="I7148" i="1"/>
  <c r="G7152" i="1"/>
  <c r="I7145" i="1"/>
  <c r="G7149" i="1"/>
  <c r="I7142" i="1"/>
  <c r="G7153" i="1" l="1"/>
  <c r="I7146" i="1"/>
  <c r="G7159" i="1"/>
  <c r="I7152" i="1"/>
  <c r="G7157" i="1"/>
  <c r="I7150" i="1"/>
  <c r="G7156" i="1"/>
  <c r="I7149" i="1"/>
  <c r="G7162" i="1"/>
  <c r="I7155" i="1"/>
  <c r="G7158" i="1"/>
  <c r="I7151" i="1"/>
  <c r="G7154" i="1"/>
  <c r="I7147" i="1"/>
  <c r="G7163" i="1" l="1"/>
  <c r="I7156" i="1"/>
  <c r="G7165" i="1"/>
  <c r="I7158" i="1"/>
  <c r="G7166" i="1"/>
  <c r="I7159" i="1"/>
  <c r="G7161" i="1"/>
  <c r="I7154" i="1"/>
  <c r="G7169" i="1"/>
  <c r="I7162" i="1"/>
  <c r="G7164" i="1"/>
  <c r="I7157" i="1"/>
  <c r="G7160" i="1"/>
  <c r="I7153" i="1"/>
  <c r="G7171" i="1" l="1"/>
  <c r="I7164" i="1"/>
  <c r="G7168" i="1"/>
  <c r="I7161" i="1"/>
  <c r="G7172" i="1"/>
  <c r="I7165" i="1"/>
  <c r="G7167" i="1"/>
  <c r="I7160" i="1"/>
  <c r="G7176" i="1"/>
  <c r="I7169" i="1"/>
  <c r="G7173" i="1"/>
  <c r="I7166" i="1"/>
  <c r="G7170" i="1"/>
  <c r="I7163" i="1"/>
  <c r="G7174" i="1" l="1"/>
  <c r="I7167" i="1"/>
  <c r="G7180" i="1"/>
  <c r="I7173" i="1"/>
  <c r="G7175" i="1"/>
  <c r="I7168" i="1"/>
  <c r="G7177" i="1"/>
  <c r="I7170" i="1"/>
  <c r="G7183" i="1"/>
  <c r="I7176" i="1"/>
  <c r="G7179" i="1"/>
  <c r="I7172" i="1"/>
  <c r="G7178" i="1"/>
  <c r="I7171" i="1"/>
  <c r="G7186" i="1" l="1"/>
  <c r="I7179" i="1"/>
  <c r="G7184" i="1"/>
  <c r="I7177" i="1"/>
  <c r="G7187" i="1"/>
  <c r="I7180" i="1"/>
  <c r="G7185" i="1"/>
  <c r="I7178" i="1"/>
  <c r="G7190" i="1"/>
  <c r="I7183" i="1"/>
  <c r="G7182" i="1"/>
  <c r="I7175" i="1"/>
  <c r="G7181" i="1"/>
  <c r="I7174" i="1"/>
  <c r="G7192" i="1" l="1"/>
  <c r="I7185" i="1"/>
  <c r="G7189" i="1"/>
  <c r="I7182" i="1"/>
  <c r="G7191" i="1"/>
  <c r="I7184" i="1"/>
  <c r="G7188" i="1"/>
  <c r="I7181" i="1"/>
  <c r="G7197" i="1"/>
  <c r="I7190" i="1"/>
  <c r="G7194" i="1"/>
  <c r="I7187" i="1"/>
  <c r="G7193" i="1"/>
  <c r="I7186" i="1"/>
  <c r="G7196" i="1" l="1"/>
  <c r="I7189" i="1"/>
  <c r="G7201" i="1"/>
  <c r="I7194" i="1"/>
  <c r="G7195" i="1"/>
  <c r="I7188" i="1"/>
  <c r="G7200" i="1"/>
  <c r="I7193" i="1"/>
  <c r="G7204" i="1"/>
  <c r="I7197" i="1"/>
  <c r="G7198" i="1"/>
  <c r="I7191" i="1"/>
  <c r="G7199" i="1"/>
  <c r="I7192" i="1"/>
  <c r="G7205" i="1" l="1"/>
  <c r="I7198" i="1"/>
  <c r="G7207" i="1"/>
  <c r="I7200" i="1"/>
  <c r="G7208" i="1"/>
  <c r="I7201" i="1"/>
  <c r="G7206" i="1"/>
  <c r="I7199" i="1"/>
  <c r="G7211" i="1"/>
  <c r="I7204" i="1"/>
  <c r="G7202" i="1"/>
  <c r="I7195" i="1"/>
  <c r="G7203" i="1"/>
  <c r="I7196" i="1"/>
  <c r="G7214" i="1" l="1"/>
  <c r="I7207" i="1"/>
  <c r="G7209" i="1"/>
  <c r="I7202" i="1"/>
  <c r="G7213" i="1"/>
  <c r="I7206" i="1"/>
  <c r="G7210" i="1"/>
  <c r="I7203" i="1"/>
  <c r="G7218" i="1"/>
  <c r="I7211" i="1"/>
  <c r="G7215" i="1"/>
  <c r="I7208" i="1"/>
  <c r="G7212" i="1"/>
  <c r="I7205" i="1"/>
  <c r="G7217" i="1" l="1"/>
  <c r="I7210" i="1"/>
  <c r="G7222" i="1"/>
  <c r="I7215" i="1"/>
  <c r="G7216" i="1"/>
  <c r="I7209" i="1"/>
  <c r="G7219" i="1"/>
  <c r="I7212" i="1"/>
  <c r="G7225" i="1"/>
  <c r="I7218" i="1"/>
  <c r="G7220" i="1"/>
  <c r="I7213" i="1"/>
  <c r="G7221" i="1"/>
  <c r="I7214" i="1"/>
  <c r="G7226" i="1" l="1"/>
  <c r="I7219" i="1"/>
  <c r="G7227" i="1"/>
  <c r="I7220" i="1"/>
  <c r="G7229" i="1"/>
  <c r="I7222" i="1"/>
  <c r="G7228" i="1"/>
  <c r="I7221" i="1"/>
  <c r="G7232" i="1"/>
  <c r="I7225" i="1"/>
  <c r="G7223" i="1"/>
  <c r="I7216" i="1"/>
  <c r="G7224" i="1"/>
  <c r="I7217" i="1"/>
  <c r="G7235" i="1" l="1"/>
  <c r="I7228" i="1"/>
  <c r="G7230" i="1"/>
  <c r="I7223" i="1"/>
  <c r="G7234" i="1"/>
  <c r="I7227" i="1"/>
  <c r="G7231" i="1"/>
  <c r="I7224" i="1"/>
  <c r="G7239" i="1"/>
  <c r="I7232" i="1"/>
  <c r="G7236" i="1"/>
  <c r="I7229" i="1"/>
  <c r="G7233" i="1"/>
  <c r="I7226" i="1"/>
  <c r="G7238" i="1" l="1"/>
  <c r="I7231" i="1"/>
  <c r="G7243" i="1"/>
  <c r="I7236" i="1"/>
  <c r="G7237" i="1"/>
  <c r="I7230" i="1"/>
  <c r="G7240" i="1"/>
  <c r="I7233" i="1"/>
  <c r="G7246" i="1"/>
  <c r="I7239" i="1"/>
  <c r="G7241" i="1"/>
  <c r="I7234" i="1"/>
  <c r="G7242" i="1"/>
  <c r="I7235" i="1"/>
  <c r="G7247" i="1" l="1"/>
  <c r="I7240" i="1"/>
  <c r="G7248" i="1"/>
  <c r="I7241" i="1"/>
  <c r="G7250" i="1"/>
  <c r="I7243" i="1"/>
  <c r="G7249" i="1"/>
  <c r="I7242" i="1"/>
  <c r="G7253" i="1"/>
  <c r="I7246" i="1"/>
  <c r="G7244" i="1"/>
  <c r="I7237" i="1"/>
  <c r="G7245" i="1"/>
  <c r="I7238" i="1"/>
  <c r="G7251" i="1" l="1"/>
  <c r="I7244" i="1"/>
  <c r="G7256" i="1"/>
  <c r="I7249" i="1"/>
  <c r="G7255" i="1"/>
  <c r="I7248" i="1"/>
  <c r="G7252" i="1"/>
  <c r="I7245" i="1"/>
  <c r="G7260" i="1"/>
  <c r="I7253" i="1"/>
  <c r="G7257" i="1"/>
  <c r="I7250" i="1"/>
  <c r="G7254" i="1"/>
  <c r="I7247" i="1"/>
  <c r="G7264" i="1" l="1"/>
  <c r="I7257" i="1"/>
  <c r="G7263" i="1"/>
  <c r="I7256" i="1"/>
  <c r="G7259" i="1"/>
  <c r="I7252" i="1"/>
  <c r="G7261" i="1"/>
  <c r="I7254" i="1"/>
  <c r="G7267" i="1"/>
  <c r="I7260" i="1"/>
  <c r="G7262" i="1"/>
  <c r="I7255" i="1"/>
  <c r="G7258" i="1"/>
  <c r="I7251" i="1"/>
  <c r="G7269" i="1" l="1"/>
  <c r="I7262" i="1"/>
  <c r="G7268" i="1"/>
  <c r="I7261" i="1"/>
  <c r="G7270" i="1"/>
  <c r="I7263" i="1"/>
  <c r="G7265" i="1"/>
  <c r="I7258" i="1"/>
  <c r="G7274" i="1"/>
  <c r="I7267" i="1"/>
  <c r="G7266" i="1"/>
  <c r="I7259" i="1"/>
  <c r="G7271" i="1"/>
  <c r="I7264" i="1"/>
  <c r="G7272" i="1" l="1"/>
  <c r="I7265" i="1"/>
  <c r="G7273" i="1"/>
  <c r="I7266" i="1"/>
  <c r="G7275" i="1"/>
  <c r="I7268" i="1"/>
  <c r="G7278" i="1"/>
  <c r="I7271" i="1"/>
  <c r="G7281" i="1"/>
  <c r="I7274" i="1"/>
  <c r="G7277" i="1"/>
  <c r="I7270" i="1"/>
  <c r="G7276" i="1"/>
  <c r="I7269" i="1"/>
  <c r="G7285" i="1" l="1"/>
  <c r="I7278" i="1"/>
  <c r="G7280" i="1"/>
  <c r="I7273" i="1"/>
  <c r="G7284" i="1"/>
  <c r="I7277" i="1"/>
  <c r="G7283" i="1"/>
  <c r="I7276" i="1"/>
  <c r="G7288" i="1"/>
  <c r="I7281" i="1"/>
  <c r="G7282" i="1"/>
  <c r="I7275" i="1"/>
  <c r="G7279" i="1"/>
  <c r="I7272" i="1"/>
  <c r="G7289" i="1" l="1"/>
  <c r="I7282" i="1"/>
  <c r="G7287" i="1"/>
  <c r="I7280" i="1"/>
  <c r="G7290" i="1"/>
  <c r="I7283" i="1"/>
  <c r="G7286" i="1"/>
  <c r="I7279" i="1"/>
  <c r="G7295" i="1"/>
  <c r="I7288" i="1"/>
  <c r="G7291" i="1"/>
  <c r="I7284" i="1"/>
  <c r="G7292" i="1"/>
  <c r="I7285" i="1"/>
  <c r="G7298" i="1" l="1"/>
  <c r="I7291" i="1"/>
  <c r="G7294" i="1"/>
  <c r="I7287" i="1"/>
  <c r="G7293" i="1"/>
  <c r="I7286" i="1"/>
  <c r="G7299" i="1"/>
  <c r="I7292" i="1"/>
  <c r="G7302" i="1"/>
  <c r="I7295" i="1"/>
  <c r="G7297" i="1"/>
  <c r="I7290" i="1"/>
  <c r="G7296" i="1"/>
  <c r="I7289" i="1"/>
  <c r="G7309" i="1" l="1"/>
  <c r="I7302" i="1"/>
  <c r="G7300" i="1"/>
  <c r="I7293" i="1"/>
  <c r="G7304" i="1"/>
  <c r="I7297" i="1"/>
  <c r="G7306" i="1"/>
  <c r="I7299" i="1"/>
  <c r="G7301" i="1"/>
  <c r="I7294" i="1"/>
  <c r="G7303" i="1"/>
  <c r="I7296" i="1"/>
  <c r="G7305" i="1"/>
  <c r="I7298" i="1"/>
  <c r="G7310" i="1" l="1"/>
  <c r="G7313" i="1"/>
  <c r="G7307" i="1"/>
  <c r="G7312" i="1"/>
  <c r="G7308" i="1"/>
  <c r="G7311" i="1"/>
  <c r="G7316" i="1"/>
  <c r="G7319" i="1" l="1"/>
  <c r="G7318" i="1"/>
  <c r="G7320" i="1"/>
  <c r="G7323" i="1"/>
  <c r="G7315" i="1"/>
  <c r="G7314" i="1"/>
  <c r="G7317" i="1"/>
  <c r="G7321" i="1" l="1"/>
  <c r="G7330" i="1"/>
  <c r="I7323" i="1"/>
  <c r="G7325" i="1"/>
  <c r="G7324" i="1"/>
  <c r="G7322" i="1"/>
  <c r="G7327" i="1"/>
  <c r="G7326" i="1"/>
  <c r="G7334" i="1" l="1"/>
  <c r="I7327" i="1"/>
  <c r="G7331" i="1"/>
  <c r="I7324" i="1"/>
  <c r="G7337" i="1"/>
  <c r="I7330" i="1"/>
  <c r="G7333" i="1"/>
  <c r="I7326" i="1"/>
  <c r="G7329" i="1"/>
  <c r="I7322" i="1"/>
  <c r="G7332" i="1"/>
  <c r="I7325" i="1"/>
  <c r="G7328" i="1"/>
  <c r="I7321" i="1"/>
  <c r="G7340" i="1" l="1"/>
  <c r="I7333" i="1"/>
  <c r="G7335" i="1"/>
  <c r="I7328" i="1"/>
  <c r="G7344" i="1"/>
  <c r="I7337" i="1"/>
  <c r="G7339" i="1"/>
  <c r="I7332" i="1"/>
  <c r="G7338" i="1"/>
  <c r="I7331" i="1"/>
  <c r="G7336" i="1"/>
  <c r="I7329" i="1"/>
  <c r="G7341" i="1"/>
  <c r="I7334" i="1"/>
  <c r="G7346" i="1" l="1"/>
  <c r="I7339" i="1"/>
  <c r="G7343" i="1"/>
  <c r="I7336" i="1"/>
  <c r="G7342" i="1"/>
  <c r="I7335" i="1"/>
  <c r="G7348" i="1"/>
  <c r="I7341" i="1"/>
  <c r="G7345" i="1"/>
  <c r="I7338" i="1"/>
  <c r="G7351" i="1"/>
  <c r="I7344" i="1"/>
  <c r="G7347" i="1"/>
  <c r="I7340" i="1"/>
  <c r="G7355" i="1" l="1"/>
  <c r="I7348" i="1"/>
  <c r="G7358" i="1"/>
  <c r="I7351" i="1"/>
  <c r="G7350" i="1"/>
  <c r="I7343" i="1"/>
  <c r="G7354" i="1"/>
  <c r="I7347" i="1"/>
  <c r="G7352" i="1"/>
  <c r="I7345" i="1"/>
  <c r="G7349" i="1"/>
  <c r="I7342" i="1"/>
  <c r="G7353" i="1"/>
  <c r="I7346" i="1"/>
  <c r="G7361" i="1" l="1"/>
  <c r="I7354" i="1"/>
  <c r="G7356" i="1"/>
  <c r="I7349" i="1"/>
  <c r="G7365" i="1"/>
  <c r="I7358" i="1"/>
  <c r="G7360" i="1"/>
  <c r="I7353" i="1"/>
  <c r="G7359" i="1"/>
  <c r="I7352" i="1"/>
  <c r="G7357" i="1"/>
  <c r="I7350" i="1"/>
  <c r="G7362" i="1"/>
  <c r="I7355" i="1"/>
  <c r="G7364" i="1" l="1"/>
  <c r="I7357" i="1"/>
  <c r="G7363" i="1"/>
  <c r="I7356" i="1"/>
  <c r="G7367" i="1"/>
  <c r="I7360" i="1"/>
  <c r="G7369" i="1"/>
  <c r="I7362" i="1"/>
  <c r="G7366" i="1"/>
  <c r="I7359" i="1"/>
  <c r="G7372" i="1"/>
  <c r="I7365" i="1"/>
  <c r="G7368" i="1"/>
  <c r="I7361" i="1"/>
  <c r="G7376" i="1" l="1"/>
  <c r="I7369" i="1"/>
  <c r="G7379" i="1"/>
  <c r="I7372" i="1"/>
  <c r="G7370" i="1"/>
  <c r="I7363" i="1"/>
  <c r="G7375" i="1"/>
  <c r="I7368" i="1"/>
  <c r="G7373" i="1"/>
  <c r="I7366" i="1"/>
  <c r="G7374" i="1"/>
  <c r="I7367" i="1"/>
  <c r="G7371" i="1"/>
  <c r="I7364" i="1"/>
  <c r="G7386" i="1" l="1"/>
  <c r="I7379" i="1"/>
  <c r="G7381" i="1"/>
  <c r="I7374" i="1"/>
  <c r="G7382" i="1"/>
  <c r="I7375" i="1"/>
  <c r="G7378" i="1"/>
  <c r="I7371" i="1"/>
  <c r="G7380" i="1"/>
  <c r="I7373" i="1"/>
  <c r="G7377" i="1"/>
  <c r="I7370" i="1"/>
  <c r="G7383" i="1"/>
  <c r="I7376" i="1"/>
  <c r="G7384" i="1" l="1"/>
  <c r="I7377" i="1"/>
  <c r="G7385" i="1"/>
  <c r="I7378" i="1"/>
  <c r="G7388" i="1"/>
  <c r="I7381" i="1"/>
  <c r="G7390" i="1"/>
  <c r="I7383" i="1"/>
  <c r="G7387" i="1"/>
  <c r="I7380" i="1"/>
  <c r="G7389" i="1"/>
  <c r="I7382" i="1"/>
  <c r="G7393" i="1"/>
  <c r="I7386" i="1"/>
  <c r="G7396" i="1" l="1"/>
  <c r="I7389" i="1"/>
  <c r="G7397" i="1"/>
  <c r="I7390" i="1"/>
  <c r="G7392" i="1"/>
  <c r="I7385" i="1"/>
  <c r="G7400" i="1"/>
  <c r="I7393" i="1"/>
  <c r="G7394" i="1"/>
  <c r="I7387" i="1"/>
  <c r="G7395" i="1"/>
  <c r="I7388" i="1"/>
  <c r="G7391" i="1"/>
  <c r="I7384" i="1"/>
  <c r="G7402" i="1" l="1"/>
  <c r="I7395" i="1"/>
  <c r="G7404" i="1"/>
  <c r="I7397" i="1"/>
  <c r="G7407" i="1"/>
  <c r="I7400" i="1"/>
  <c r="G7398" i="1"/>
  <c r="I7391" i="1"/>
  <c r="G7401" i="1"/>
  <c r="I7394" i="1"/>
  <c r="G7399" i="1"/>
  <c r="I7392" i="1"/>
  <c r="G7403" i="1"/>
  <c r="I7396" i="1"/>
  <c r="G7405" i="1" l="1"/>
  <c r="I7398" i="1"/>
  <c r="G7406" i="1"/>
  <c r="I7399" i="1"/>
  <c r="G7411" i="1"/>
  <c r="I7404" i="1"/>
  <c r="G7410" i="1"/>
  <c r="I7403" i="1"/>
  <c r="G7408" i="1"/>
  <c r="I7401" i="1"/>
  <c r="G7414" i="1"/>
  <c r="I7407" i="1"/>
  <c r="G7409" i="1"/>
  <c r="I7402" i="1"/>
  <c r="G7417" i="1" l="1"/>
  <c r="I7410" i="1"/>
  <c r="G7421" i="1"/>
  <c r="I7414" i="1"/>
  <c r="G7413" i="1"/>
  <c r="I7406" i="1"/>
  <c r="G7416" i="1"/>
  <c r="I7409" i="1"/>
  <c r="G7415" i="1"/>
  <c r="I7408" i="1"/>
  <c r="G7418" i="1"/>
  <c r="I7411" i="1"/>
  <c r="G7412" i="1"/>
  <c r="I7405" i="1"/>
  <c r="G7428" i="1" l="1"/>
  <c r="I7421" i="1"/>
  <c r="G7425" i="1"/>
  <c r="I7418" i="1"/>
  <c r="G7423" i="1"/>
  <c r="I7416" i="1"/>
  <c r="G7419" i="1"/>
  <c r="I7412" i="1"/>
  <c r="G7422" i="1"/>
  <c r="I7415" i="1"/>
  <c r="G7420" i="1"/>
  <c r="I7413" i="1"/>
  <c r="G7424" i="1"/>
  <c r="I7417" i="1"/>
  <c r="G7427" i="1" l="1"/>
  <c r="I7420" i="1"/>
  <c r="G7426" i="1"/>
  <c r="I7419" i="1"/>
  <c r="G7432" i="1"/>
  <c r="I7425" i="1"/>
  <c r="G7431" i="1"/>
  <c r="I7424" i="1"/>
  <c r="G7429" i="1"/>
  <c r="I7422" i="1"/>
  <c r="G7430" i="1"/>
  <c r="I7423" i="1"/>
  <c r="G7435" i="1"/>
  <c r="I7428" i="1"/>
  <c r="G7437" i="1" l="1"/>
  <c r="I7430" i="1"/>
  <c r="G7438" i="1"/>
  <c r="I7431" i="1"/>
  <c r="G7433" i="1"/>
  <c r="I7426" i="1"/>
  <c r="G7442" i="1"/>
  <c r="I7435" i="1"/>
  <c r="G7436" i="1"/>
  <c r="I7429" i="1"/>
  <c r="G7439" i="1"/>
  <c r="I7432" i="1"/>
  <c r="G7434" i="1"/>
  <c r="I7427" i="1"/>
  <c r="G7446" i="1" l="1"/>
  <c r="I7439" i="1"/>
  <c r="G7445" i="1"/>
  <c r="I7438" i="1"/>
  <c r="G7449" i="1"/>
  <c r="I7442" i="1"/>
  <c r="G7441" i="1"/>
  <c r="I7434" i="1"/>
  <c r="G7443" i="1"/>
  <c r="I7436" i="1"/>
  <c r="G7440" i="1"/>
  <c r="I7433" i="1"/>
  <c r="G7444" i="1"/>
  <c r="I7437" i="1"/>
  <c r="G7447" i="1" l="1"/>
  <c r="I7440" i="1"/>
  <c r="G7448" i="1"/>
  <c r="I7441" i="1"/>
  <c r="G7452" i="1"/>
  <c r="I7445" i="1"/>
  <c r="G7451" i="1"/>
  <c r="I7444" i="1"/>
  <c r="G7450" i="1"/>
  <c r="I7443" i="1"/>
  <c r="G7456" i="1"/>
  <c r="I7449" i="1"/>
  <c r="G7453" i="1"/>
  <c r="I7446" i="1"/>
  <c r="G7458" i="1" l="1"/>
  <c r="I7451" i="1"/>
  <c r="G7463" i="1"/>
  <c r="I7456" i="1"/>
  <c r="G7455" i="1"/>
  <c r="I7448" i="1"/>
  <c r="G7460" i="1"/>
  <c r="I7453" i="1"/>
  <c r="G7457" i="1"/>
  <c r="I7450" i="1"/>
  <c r="G7459" i="1"/>
  <c r="I7452" i="1"/>
  <c r="G7454" i="1"/>
  <c r="I7447" i="1"/>
  <c r="G7466" i="1" l="1"/>
  <c r="I7459" i="1"/>
  <c r="G7470" i="1"/>
  <c r="I7463" i="1"/>
  <c r="G7467" i="1"/>
  <c r="I7460" i="1"/>
  <c r="G7461" i="1"/>
  <c r="I7454" i="1"/>
  <c r="G7464" i="1"/>
  <c r="I7457" i="1"/>
  <c r="G7462" i="1"/>
  <c r="I7455" i="1"/>
  <c r="G7465" i="1"/>
  <c r="I7458" i="1"/>
  <c r="G7469" i="1" l="1"/>
  <c r="I7462" i="1"/>
  <c r="G7477" i="1"/>
  <c r="I7470" i="1"/>
  <c r="G7468" i="1"/>
  <c r="I7461" i="1"/>
  <c r="G7472" i="1"/>
  <c r="I7465" i="1"/>
  <c r="G7471" i="1"/>
  <c r="I7464" i="1"/>
  <c r="G7474" i="1"/>
  <c r="I7467" i="1"/>
  <c r="G7473" i="1"/>
  <c r="I7466" i="1"/>
  <c r="G7481" i="1" l="1"/>
  <c r="I7474" i="1"/>
  <c r="G7479" i="1"/>
  <c r="I7472" i="1"/>
  <c r="G7484" i="1"/>
  <c r="I7477" i="1"/>
  <c r="G7480" i="1"/>
  <c r="I7473" i="1"/>
  <c r="G7478" i="1"/>
  <c r="I7471" i="1"/>
  <c r="G7475" i="1"/>
  <c r="I7468" i="1"/>
  <c r="G7476" i="1"/>
  <c r="I7469" i="1"/>
  <c r="G7487" i="1" l="1"/>
  <c r="I7480" i="1"/>
  <c r="G7482" i="1"/>
  <c r="I7475" i="1"/>
  <c r="G7486" i="1"/>
  <c r="I7479" i="1"/>
  <c r="G7483" i="1"/>
  <c r="I7476" i="1"/>
  <c r="G7485" i="1"/>
  <c r="I7478" i="1"/>
  <c r="G7491" i="1"/>
  <c r="I7484" i="1"/>
  <c r="G7488" i="1"/>
  <c r="I7481" i="1"/>
  <c r="G7498" i="1" l="1"/>
  <c r="I7491" i="1"/>
  <c r="G7490" i="1"/>
  <c r="I7483" i="1"/>
  <c r="G7489" i="1"/>
  <c r="I7482" i="1"/>
  <c r="G7495" i="1"/>
  <c r="I7488" i="1"/>
  <c r="G7492" i="1"/>
  <c r="I7485" i="1"/>
  <c r="G7493" i="1"/>
  <c r="I7486" i="1"/>
  <c r="G7494" i="1"/>
  <c r="I7487" i="1"/>
  <c r="G7500" i="1" l="1"/>
  <c r="I7493" i="1"/>
  <c r="G7497" i="1"/>
  <c r="I7490" i="1"/>
  <c r="G7502" i="1"/>
  <c r="I7495" i="1"/>
  <c r="G7501" i="1"/>
  <c r="I7494" i="1"/>
  <c r="G7499" i="1"/>
  <c r="I7492" i="1"/>
  <c r="G7496" i="1"/>
  <c r="I7489" i="1"/>
  <c r="G7505" i="1"/>
  <c r="G7503" i="1" l="1"/>
  <c r="I7496" i="1"/>
  <c r="G7508" i="1"/>
  <c r="G7504" i="1"/>
  <c r="I7497" i="1"/>
  <c r="G7512" i="1"/>
  <c r="I7505" i="1"/>
  <c r="G7506" i="1"/>
  <c r="G7509" i="1"/>
  <c r="G7507" i="1"/>
  <c r="G7516" i="1" l="1"/>
  <c r="I7509" i="1"/>
  <c r="G7515" i="1"/>
  <c r="I7508" i="1"/>
  <c r="G7519" i="1"/>
  <c r="I7512" i="1"/>
  <c r="G7514" i="1"/>
  <c r="I7507" i="1"/>
  <c r="G7513" i="1"/>
  <c r="I7506" i="1"/>
  <c r="G7511" i="1"/>
  <c r="G7510" i="1"/>
  <c r="G7518" i="1" l="1"/>
  <c r="I7511" i="1"/>
  <c r="G7521" i="1"/>
  <c r="I7514" i="1"/>
  <c r="G7522" i="1"/>
  <c r="I7515" i="1"/>
  <c r="G7517" i="1"/>
  <c r="I7510" i="1"/>
  <c r="G7520" i="1"/>
  <c r="I7513" i="1"/>
  <c r="G7526" i="1"/>
  <c r="I7519" i="1"/>
  <c r="G7523" i="1"/>
  <c r="I7516" i="1"/>
  <c r="G7528" i="1" l="1"/>
  <c r="I7521" i="1"/>
  <c r="G7533" i="1"/>
  <c r="I7526" i="1"/>
  <c r="G7524" i="1"/>
  <c r="I7517" i="1"/>
  <c r="G7530" i="1"/>
  <c r="I7523" i="1"/>
  <c r="G7527" i="1"/>
  <c r="I7520" i="1"/>
  <c r="G7529" i="1"/>
  <c r="I7522" i="1"/>
  <c r="G7525" i="1"/>
  <c r="I7518" i="1"/>
  <c r="G7537" i="1" l="1"/>
  <c r="I7530" i="1"/>
  <c r="G7536" i="1"/>
  <c r="I7529" i="1"/>
  <c r="G7540" i="1"/>
  <c r="I7533" i="1"/>
  <c r="G7532" i="1"/>
  <c r="I7525" i="1"/>
  <c r="G7534" i="1"/>
  <c r="I7527" i="1"/>
  <c r="G7531" i="1"/>
  <c r="I7524" i="1"/>
  <c r="G7535" i="1"/>
  <c r="I7528" i="1"/>
  <c r="G7539" i="1" l="1"/>
  <c r="I7532" i="1"/>
  <c r="G7538" i="1"/>
  <c r="I7531" i="1"/>
  <c r="G7543" i="1"/>
  <c r="I7536" i="1"/>
  <c r="G7542" i="1"/>
  <c r="I7535" i="1"/>
  <c r="G7541" i="1"/>
  <c r="I7534" i="1"/>
  <c r="G7547" i="1"/>
  <c r="I7540" i="1"/>
  <c r="G7544" i="1"/>
  <c r="I7537" i="1"/>
  <c r="G7545" i="1" l="1"/>
  <c r="I7538" i="1"/>
  <c r="G7554" i="1"/>
  <c r="I7547" i="1"/>
  <c r="G7549" i="1"/>
  <c r="I7542" i="1"/>
  <c r="G7551" i="1"/>
  <c r="I7544" i="1"/>
  <c r="G7548" i="1"/>
  <c r="I7541" i="1"/>
  <c r="G7550" i="1"/>
  <c r="I7543" i="1"/>
  <c r="G7546" i="1"/>
  <c r="I7539" i="1"/>
  <c r="G7558" i="1" l="1"/>
  <c r="I7551" i="1"/>
  <c r="G7557" i="1"/>
  <c r="I7550" i="1"/>
  <c r="G7561" i="1"/>
  <c r="I7554" i="1"/>
  <c r="G7553" i="1"/>
  <c r="I7546" i="1"/>
  <c r="G7555" i="1"/>
  <c r="I7548" i="1"/>
  <c r="G7556" i="1"/>
  <c r="I7549" i="1"/>
  <c r="G7552" i="1"/>
  <c r="I7545" i="1"/>
  <c r="G7560" i="1" l="1"/>
  <c r="I7553" i="1"/>
  <c r="G7563" i="1"/>
  <c r="I7556" i="1"/>
  <c r="G7564" i="1"/>
  <c r="I7557" i="1"/>
  <c r="G7559" i="1"/>
  <c r="I7552" i="1"/>
  <c r="G7562" i="1"/>
  <c r="I7555" i="1"/>
  <c r="G7568" i="1"/>
  <c r="I7561" i="1"/>
  <c r="G7565" i="1"/>
  <c r="I7558" i="1"/>
  <c r="G7566" i="1" l="1"/>
  <c r="I7559" i="1"/>
  <c r="G7575" i="1"/>
  <c r="I7568" i="1"/>
  <c r="G7570" i="1"/>
  <c r="I7563" i="1"/>
  <c r="G7572" i="1"/>
  <c r="I7565" i="1"/>
  <c r="G7569" i="1"/>
  <c r="I7562" i="1"/>
  <c r="G7571" i="1"/>
  <c r="I7564" i="1"/>
  <c r="G7567" i="1"/>
  <c r="I7560" i="1"/>
  <c r="G7578" i="1" l="1"/>
  <c r="I7571" i="1"/>
  <c r="G7582" i="1"/>
  <c r="I7575" i="1"/>
  <c r="G7579" i="1"/>
  <c r="I7572" i="1"/>
  <c r="G7574" i="1"/>
  <c r="I7567" i="1"/>
  <c r="G7576" i="1"/>
  <c r="I7569" i="1"/>
  <c r="G7577" i="1"/>
  <c r="I7570" i="1"/>
  <c r="G7573" i="1"/>
  <c r="I7566" i="1"/>
  <c r="G7584" i="1" l="1"/>
  <c r="I7577" i="1"/>
  <c r="G7581" i="1"/>
  <c r="I7574" i="1"/>
  <c r="G7589" i="1"/>
  <c r="I7582" i="1"/>
  <c r="G7580" i="1"/>
  <c r="I7573" i="1"/>
  <c r="G7583" i="1"/>
  <c r="I7576" i="1"/>
  <c r="G7586" i="1"/>
  <c r="I7579" i="1"/>
  <c r="G7585" i="1"/>
  <c r="I7578" i="1"/>
  <c r="G7593" i="1" l="1"/>
  <c r="I7586" i="1"/>
  <c r="G7587" i="1"/>
  <c r="I7580" i="1"/>
  <c r="G7588" i="1"/>
  <c r="I7581" i="1"/>
  <c r="G7592" i="1"/>
  <c r="I7585" i="1"/>
  <c r="G7590" i="1"/>
  <c r="I7583" i="1"/>
  <c r="G7596" i="1"/>
  <c r="I7589" i="1"/>
  <c r="G7591" i="1"/>
  <c r="I7584" i="1"/>
  <c r="G7594" i="1" l="1"/>
  <c r="I7587" i="1"/>
  <c r="G7603" i="1"/>
  <c r="I7596" i="1"/>
  <c r="G7599" i="1"/>
  <c r="I7592" i="1"/>
  <c r="G7598" i="1"/>
  <c r="I7591" i="1"/>
  <c r="G7597" i="1"/>
  <c r="I7590" i="1"/>
  <c r="G7595" i="1"/>
  <c r="I7588" i="1"/>
  <c r="G7600" i="1"/>
  <c r="I7593" i="1"/>
  <c r="G7605" i="1" l="1"/>
  <c r="I7598" i="1"/>
  <c r="G7602" i="1"/>
  <c r="I7595" i="1"/>
  <c r="G7610" i="1"/>
  <c r="I7603" i="1"/>
  <c r="G7607" i="1"/>
  <c r="I7600" i="1"/>
  <c r="G7604" i="1"/>
  <c r="I7597" i="1"/>
  <c r="G7606" i="1"/>
  <c r="I7599" i="1"/>
  <c r="G7601" i="1"/>
  <c r="I7594" i="1"/>
  <c r="G7613" i="1" l="1"/>
  <c r="I7606" i="1"/>
  <c r="G7614" i="1"/>
  <c r="I7607" i="1"/>
  <c r="G7609" i="1"/>
  <c r="I7602" i="1"/>
  <c r="G7608" i="1"/>
  <c r="I7601" i="1"/>
  <c r="G7611" i="1"/>
  <c r="I7604" i="1"/>
  <c r="G7617" i="1"/>
  <c r="I7610" i="1"/>
  <c r="G7612" i="1"/>
  <c r="I7605" i="1"/>
  <c r="G7615" i="1" l="1"/>
  <c r="I7608" i="1"/>
  <c r="G7624" i="1"/>
  <c r="I7617" i="1"/>
  <c r="G7621" i="1"/>
  <c r="I7614" i="1"/>
  <c r="G7619" i="1"/>
  <c r="I7612" i="1"/>
  <c r="G7618" i="1"/>
  <c r="I7611" i="1"/>
  <c r="G7616" i="1"/>
  <c r="I7609" i="1"/>
  <c r="G7620" i="1"/>
  <c r="I7613" i="1"/>
  <c r="G7626" i="1" l="1"/>
  <c r="I7619" i="1"/>
  <c r="G7623" i="1"/>
  <c r="I7616" i="1"/>
  <c r="G7631" i="1"/>
  <c r="I7624" i="1"/>
  <c r="G7627" i="1"/>
  <c r="I7620" i="1"/>
  <c r="G7625" i="1"/>
  <c r="I7618" i="1"/>
  <c r="G7628" i="1"/>
  <c r="I7621" i="1"/>
  <c r="G7622" i="1"/>
  <c r="I7615" i="1"/>
  <c r="G7635" i="1" l="1"/>
  <c r="I7628" i="1"/>
  <c r="G7630" i="1"/>
  <c r="I7623" i="1"/>
  <c r="G7634" i="1"/>
  <c r="I7627" i="1"/>
  <c r="G7629" i="1"/>
  <c r="I7622" i="1"/>
  <c r="G7632" i="1"/>
  <c r="I7625" i="1"/>
  <c r="G7638" i="1"/>
  <c r="I7631" i="1"/>
  <c r="G7633" i="1"/>
  <c r="I7626" i="1"/>
  <c r="G7636" i="1" l="1"/>
  <c r="I7629" i="1"/>
  <c r="G7645" i="1"/>
  <c r="I7638" i="1"/>
  <c r="G7637" i="1"/>
  <c r="I7630" i="1"/>
  <c r="G7640" i="1"/>
  <c r="I7633" i="1"/>
  <c r="G7639" i="1"/>
  <c r="I7632" i="1"/>
  <c r="G7641" i="1"/>
  <c r="I7634" i="1"/>
  <c r="G7642" i="1"/>
  <c r="I7635" i="1"/>
  <c r="G7648" i="1" l="1"/>
  <c r="I7641" i="1"/>
  <c r="G7647" i="1"/>
  <c r="I7640" i="1"/>
  <c r="G7652" i="1"/>
  <c r="I7645" i="1"/>
  <c r="G7649" i="1"/>
  <c r="I7642" i="1"/>
  <c r="G7646" i="1"/>
  <c r="I7639" i="1"/>
  <c r="G7644" i="1"/>
  <c r="I7637" i="1"/>
  <c r="G7643" i="1"/>
  <c r="I7636" i="1"/>
  <c r="G7656" i="1" l="1"/>
  <c r="I7649" i="1"/>
  <c r="G7651" i="1"/>
  <c r="I7644" i="1"/>
  <c r="G7654" i="1"/>
  <c r="I7647" i="1"/>
  <c r="G7650" i="1"/>
  <c r="I7643" i="1"/>
  <c r="G7653" i="1"/>
  <c r="I7646" i="1"/>
  <c r="G7659" i="1"/>
  <c r="I7652" i="1"/>
  <c r="G7655" i="1"/>
  <c r="I7648" i="1"/>
  <c r="G7666" i="1" l="1"/>
  <c r="I7659" i="1"/>
  <c r="G7657" i="1"/>
  <c r="I7650" i="1"/>
  <c r="G7658" i="1"/>
  <c r="I7651" i="1"/>
  <c r="G7662" i="1"/>
  <c r="I7655" i="1"/>
  <c r="G7660" i="1"/>
  <c r="I7653" i="1"/>
  <c r="G7661" i="1"/>
  <c r="I7654" i="1"/>
  <c r="G7663" i="1"/>
  <c r="I7656" i="1"/>
  <c r="G7669" i="1" l="1"/>
  <c r="I7662" i="1"/>
  <c r="G7668" i="1"/>
  <c r="I7661" i="1"/>
  <c r="G7664" i="1"/>
  <c r="I7657" i="1"/>
  <c r="G7670" i="1"/>
  <c r="I7663" i="1"/>
  <c r="G7667" i="1"/>
  <c r="I7660" i="1"/>
  <c r="G7665" i="1"/>
  <c r="I7658" i="1"/>
  <c r="G7673" i="1"/>
  <c r="I7666" i="1"/>
  <c r="G7677" i="1" l="1"/>
  <c r="G7672" i="1"/>
  <c r="G7675" i="1"/>
  <c r="G7680" i="1"/>
  <c r="G7674" i="1"/>
  <c r="G7671" i="1"/>
  <c r="I7664" i="1"/>
  <c r="G7676" i="1"/>
  <c r="G7687" i="1" l="1"/>
  <c r="G7678" i="1"/>
  <c r="G7679" i="1"/>
  <c r="G7683" i="1"/>
  <c r="G7681" i="1"/>
  <c r="G7682" i="1"/>
  <c r="G7684" i="1"/>
  <c r="G7690" i="1" l="1"/>
  <c r="G7689" i="1"/>
  <c r="G7685" i="1"/>
  <c r="G7691" i="1"/>
  <c r="G7688" i="1"/>
  <c r="G7686" i="1"/>
  <c r="G7694" i="1"/>
  <c r="I7687" i="1"/>
  <c r="G7698" i="1" l="1"/>
  <c r="I7691" i="1"/>
  <c r="G7693" i="1"/>
  <c r="I7686" i="1"/>
  <c r="G7696" i="1"/>
  <c r="I7689" i="1"/>
  <c r="G7701" i="1"/>
  <c r="I7694" i="1"/>
  <c r="G7695" i="1"/>
  <c r="I7688" i="1"/>
  <c r="G7692" i="1"/>
  <c r="G7697" i="1"/>
  <c r="I7690" i="1"/>
  <c r="G7708" i="1" l="1"/>
  <c r="I7701" i="1"/>
  <c r="G7699" i="1"/>
  <c r="I7692" i="1"/>
  <c r="G7700" i="1"/>
  <c r="I7693" i="1"/>
  <c r="G7704" i="1"/>
  <c r="I7697" i="1"/>
  <c r="G7702" i="1"/>
  <c r="I7695" i="1"/>
  <c r="G7703" i="1"/>
  <c r="I7696" i="1"/>
  <c r="G7705" i="1"/>
  <c r="I7698" i="1"/>
  <c r="G7711" i="1" l="1"/>
  <c r="I7704" i="1"/>
  <c r="G7710" i="1"/>
  <c r="I7703" i="1"/>
  <c r="G7706" i="1"/>
  <c r="I7699" i="1"/>
  <c r="G7712" i="1"/>
  <c r="I7705" i="1"/>
  <c r="G7709" i="1"/>
  <c r="I7702" i="1"/>
  <c r="G7707" i="1"/>
  <c r="I7700" i="1"/>
  <c r="G7715" i="1"/>
  <c r="I7708" i="1"/>
  <c r="G7717" i="1" l="1"/>
  <c r="I7710" i="1"/>
  <c r="G7719" i="1"/>
  <c r="I7712" i="1"/>
  <c r="G7714" i="1"/>
  <c r="I7707" i="1"/>
  <c r="G7722" i="1"/>
  <c r="I7715" i="1"/>
  <c r="G7716" i="1"/>
  <c r="I7709" i="1"/>
  <c r="G7713" i="1"/>
  <c r="I7706" i="1"/>
  <c r="G7718" i="1"/>
  <c r="I7711" i="1"/>
  <c r="G7729" i="1" l="1"/>
  <c r="I7722" i="1"/>
  <c r="G7720" i="1"/>
  <c r="I7713" i="1"/>
  <c r="G7726" i="1"/>
  <c r="I7719" i="1"/>
  <c r="G7725" i="1"/>
  <c r="I7718" i="1"/>
  <c r="G7723" i="1"/>
  <c r="I7716" i="1"/>
  <c r="G7721" i="1"/>
  <c r="I7714" i="1"/>
  <c r="G7724" i="1"/>
  <c r="I7717" i="1"/>
  <c r="G7732" i="1" l="1"/>
  <c r="I7725" i="1"/>
  <c r="G7728" i="1"/>
  <c r="I7721" i="1"/>
  <c r="G7727" i="1"/>
  <c r="I7720" i="1"/>
  <c r="G7731" i="1"/>
  <c r="I7724" i="1"/>
  <c r="G7730" i="1"/>
  <c r="I7723" i="1"/>
  <c r="G7733" i="1"/>
  <c r="I7726" i="1"/>
  <c r="G7736" i="1"/>
  <c r="I7729" i="1"/>
  <c r="G7740" i="1" l="1"/>
  <c r="I7733" i="1"/>
  <c r="G7738" i="1"/>
  <c r="I7731" i="1"/>
  <c r="G7735" i="1"/>
  <c r="I7728" i="1"/>
  <c r="G7743" i="1"/>
  <c r="I7736" i="1"/>
  <c r="G7737" i="1"/>
  <c r="I7730" i="1"/>
  <c r="G7734" i="1"/>
  <c r="I7727" i="1"/>
  <c r="G7739" i="1"/>
  <c r="I7732" i="1"/>
  <c r="G7750" i="1" l="1"/>
  <c r="I7743" i="1"/>
  <c r="G7741" i="1"/>
  <c r="I7734" i="1"/>
  <c r="G7745" i="1"/>
  <c r="I7738" i="1"/>
  <c r="G7746" i="1"/>
  <c r="I7739" i="1"/>
  <c r="G7744" i="1"/>
  <c r="I7737" i="1"/>
  <c r="G7742" i="1"/>
  <c r="I7735" i="1"/>
  <c r="G7747" i="1"/>
  <c r="I7740" i="1"/>
  <c r="G7749" i="1" l="1"/>
  <c r="I7742" i="1"/>
  <c r="G7753" i="1"/>
  <c r="I7746" i="1"/>
  <c r="G7748" i="1"/>
  <c r="I7741" i="1"/>
  <c r="G7754" i="1"/>
  <c r="I7747" i="1"/>
  <c r="G7751" i="1"/>
  <c r="I7744" i="1"/>
  <c r="G7752" i="1"/>
  <c r="I7745" i="1"/>
  <c r="G7757" i="1"/>
  <c r="I7750" i="1"/>
  <c r="G7760" i="1" l="1"/>
  <c r="I7753" i="1"/>
  <c r="G7759" i="1"/>
  <c r="I7752" i="1"/>
  <c r="G7761" i="1"/>
  <c r="I7754" i="1"/>
  <c r="G7764" i="1"/>
  <c r="I7757" i="1"/>
  <c r="G7758" i="1"/>
  <c r="I7751" i="1"/>
  <c r="G7755" i="1"/>
  <c r="I7748" i="1"/>
  <c r="G7756" i="1"/>
  <c r="I7749" i="1"/>
  <c r="G7771" i="1" l="1"/>
  <c r="I7764" i="1"/>
  <c r="G7762" i="1"/>
  <c r="I7755" i="1"/>
  <c r="G7766" i="1"/>
  <c r="I7759" i="1"/>
  <c r="G7763" i="1"/>
  <c r="I7756" i="1"/>
  <c r="G7765" i="1"/>
  <c r="I7758" i="1"/>
  <c r="G7768" i="1"/>
  <c r="I7761" i="1"/>
  <c r="G7767" i="1"/>
  <c r="I7760" i="1"/>
  <c r="G7770" i="1" l="1"/>
  <c r="I7763" i="1"/>
  <c r="G7775" i="1"/>
  <c r="I7768" i="1"/>
  <c r="G7769" i="1"/>
  <c r="I7762" i="1"/>
  <c r="G7774" i="1"/>
  <c r="I7767" i="1"/>
  <c r="G7772" i="1"/>
  <c r="I7765" i="1"/>
  <c r="G7773" i="1"/>
  <c r="I7766" i="1"/>
  <c r="G7778" i="1"/>
  <c r="I7771" i="1"/>
  <c r="G7780" i="1" l="1"/>
  <c r="I7773" i="1"/>
  <c r="G7782" i="1"/>
  <c r="I7775" i="1"/>
  <c r="G7781" i="1"/>
  <c r="I7774" i="1"/>
  <c r="G7785" i="1"/>
  <c r="I7778" i="1"/>
  <c r="G7779" i="1"/>
  <c r="I7772" i="1"/>
  <c r="G7776" i="1"/>
  <c r="I7769" i="1"/>
  <c r="G7777" i="1"/>
  <c r="I7770" i="1"/>
  <c r="G7792" i="1" l="1"/>
  <c r="I7785" i="1"/>
  <c r="G7783" i="1"/>
  <c r="I7776" i="1"/>
  <c r="G7789" i="1"/>
  <c r="I7782" i="1"/>
  <c r="G7784" i="1"/>
  <c r="I7777" i="1"/>
  <c r="G7786" i="1"/>
  <c r="I7779" i="1"/>
  <c r="G7788" i="1"/>
  <c r="I7781" i="1"/>
  <c r="G7787" i="1"/>
  <c r="I7780" i="1"/>
  <c r="G7795" i="1" l="1"/>
  <c r="I7788" i="1"/>
  <c r="G7791" i="1"/>
  <c r="I7784" i="1"/>
  <c r="G7790" i="1"/>
  <c r="I7783" i="1"/>
  <c r="G7794" i="1"/>
  <c r="I7787" i="1"/>
  <c r="G7793" i="1"/>
  <c r="I7786" i="1"/>
  <c r="G7796" i="1"/>
  <c r="I7789" i="1"/>
  <c r="G7799" i="1"/>
  <c r="I7792" i="1"/>
  <c r="G7798" i="1" l="1"/>
  <c r="I7791" i="1"/>
  <c r="G7803" i="1"/>
  <c r="I7796" i="1"/>
  <c r="G7801" i="1"/>
  <c r="I7794" i="1"/>
  <c r="G7806" i="1"/>
  <c r="I7799" i="1"/>
  <c r="G7800" i="1"/>
  <c r="I7793" i="1"/>
  <c r="G7797" i="1"/>
  <c r="I7790" i="1"/>
  <c r="G7802" i="1"/>
  <c r="I7795" i="1"/>
  <c r="G7804" i="1" l="1"/>
  <c r="I7797" i="1"/>
  <c r="G7810" i="1"/>
  <c r="I7803" i="1"/>
  <c r="G7813" i="1"/>
  <c r="I7806" i="1"/>
  <c r="G7809" i="1"/>
  <c r="I7802" i="1"/>
  <c r="G7807" i="1"/>
  <c r="I7800" i="1"/>
  <c r="G7808" i="1"/>
  <c r="I7801" i="1"/>
  <c r="G7805" i="1"/>
  <c r="I7798" i="1"/>
  <c r="G7816" i="1" l="1"/>
  <c r="I7809" i="1"/>
  <c r="G7815" i="1"/>
  <c r="I7808" i="1"/>
  <c r="G7817" i="1"/>
  <c r="I7810" i="1"/>
  <c r="G7812" i="1"/>
  <c r="I7805" i="1"/>
  <c r="G7814" i="1"/>
  <c r="I7807" i="1"/>
  <c r="G7820" i="1"/>
  <c r="I7813" i="1"/>
  <c r="G7811" i="1"/>
  <c r="I7804" i="1"/>
  <c r="G7819" i="1" l="1"/>
  <c r="I7812" i="1"/>
  <c r="G7827" i="1"/>
  <c r="I7820" i="1"/>
  <c r="G7822" i="1"/>
  <c r="I7815" i="1"/>
  <c r="G7818" i="1"/>
  <c r="I7811" i="1"/>
  <c r="G7821" i="1"/>
  <c r="I7814" i="1"/>
  <c r="G7824" i="1"/>
  <c r="I7817" i="1"/>
  <c r="G7823" i="1"/>
  <c r="I7816" i="1"/>
  <c r="G7831" i="1" l="1"/>
  <c r="I7824" i="1"/>
  <c r="G7825" i="1"/>
  <c r="I7818" i="1"/>
  <c r="G7834" i="1"/>
  <c r="I7827" i="1"/>
  <c r="G7830" i="1"/>
  <c r="I7823" i="1"/>
  <c r="G7828" i="1"/>
  <c r="I7821" i="1"/>
  <c r="G7829" i="1"/>
  <c r="I7822" i="1"/>
  <c r="G7826" i="1"/>
  <c r="I7819" i="1"/>
  <c r="G7836" i="1" l="1"/>
  <c r="I7829" i="1"/>
  <c r="G7837" i="1"/>
  <c r="I7830" i="1"/>
  <c r="G7832" i="1"/>
  <c r="I7825" i="1"/>
  <c r="G7833" i="1"/>
  <c r="I7826" i="1"/>
  <c r="G7835" i="1"/>
  <c r="I7828" i="1"/>
  <c r="G7841" i="1"/>
  <c r="I7834" i="1"/>
  <c r="G7838" i="1"/>
  <c r="I7831" i="1"/>
  <c r="G7844" i="1" l="1"/>
  <c r="I7837" i="1"/>
  <c r="G7848" i="1"/>
  <c r="I7841" i="1"/>
  <c r="G7840" i="1"/>
  <c r="I7833" i="1"/>
  <c r="G7845" i="1"/>
  <c r="I7838" i="1"/>
  <c r="G7842" i="1"/>
  <c r="I7835" i="1"/>
  <c r="G7839" i="1"/>
  <c r="I7832" i="1"/>
  <c r="G7843" i="1"/>
  <c r="I7836" i="1"/>
  <c r="G7846" i="1" l="1"/>
  <c r="I7839" i="1"/>
  <c r="G7855" i="1"/>
  <c r="I7848" i="1"/>
  <c r="G7852" i="1"/>
  <c r="I7845" i="1"/>
  <c r="G7850" i="1"/>
  <c r="I7843" i="1"/>
  <c r="G7849" i="1"/>
  <c r="I7842" i="1"/>
  <c r="G7847" i="1"/>
  <c r="I7840" i="1"/>
  <c r="G7851" i="1"/>
  <c r="I7844" i="1"/>
  <c r="G7854" i="1" l="1"/>
  <c r="I7847" i="1"/>
  <c r="G7862" i="1"/>
  <c r="I7855" i="1"/>
  <c r="G7857" i="1"/>
  <c r="I7850" i="1"/>
  <c r="G7858" i="1"/>
  <c r="I7851" i="1"/>
  <c r="G7856" i="1"/>
  <c r="I7849" i="1"/>
  <c r="G7859" i="1"/>
  <c r="I7852" i="1"/>
  <c r="G7853" i="1"/>
  <c r="I7846" i="1"/>
  <c r="G7866" i="1" l="1"/>
  <c r="I7859" i="1"/>
  <c r="G7869" i="1"/>
  <c r="I7862" i="1"/>
  <c r="G7865" i="1"/>
  <c r="I7858" i="1"/>
  <c r="G7860" i="1"/>
  <c r="I7853" i="1"/>
  <c r="G7863" i="1"/>
  <c r="I7856" i="1"/>
  <c r="G7864" i="1"/>
  <c r="I7857" i="1"/>
  <c r="G7861" i="1"/>
  <c r="I7854" i="1"/>
  <c r="G7871" i="1" l="1"/>
  <c r="G7867" i="1"/>
  <c r="I7860" i="1"/>
  <c r="G7876" i="1"/>
  <c r="G7868" i="1"/>
  <c r="I7861" i="1"/>
  <c r="G7870" i="1"/>
  <c r="I7863" i="1"/>
  <c r="G7872" i="1"/>
  <c r="G7873" i="1"/>
  <c r="G7879" i="1" l="1"/>
  <c r="I7872" i="1"/>
  <c r="G7874" i="1"/>
  <c r="G7875" i="1"/>
  <c r="G7880" i="1"/>
  <c r="I7873" i="1"/>
  <c r="G7877" i="1"/>
  <c r="G7883" i="1"/>
  <c r="I7876" i="1"/>
  <c r="G7878" i="1"/>
  <c r="I7871" i="1"/>
  <c r="G7887" i="1" l="1"/>
  <c r="I7880" i="1"/>
  <c r="G7890" i="1"/>
  <c r="I7883" i="1"/>
  <c r="G7881" i="1"/>
  <c r="I7874" i="1"/>
  <c r="G7885" i="1"/>
  <c r="I7878" i="1"/>
  <c r="G7884" i="1"/>
  <c r="I7877" i="1"/>
  <c r="G7882" i="1"/>
  <c r="I7875" i="1"/>
  <c r="G7886" i="1"/>
  <c r="I7879" i="1"/>
  <c r="G7889" i="1" l="1"/>
  <c r="I7882" i="1"/>
  <c r="G7892" i="1"/>
  <c r="I7885" i="1"/>
  <c r="G7897" i="1"/>
  <c r="I7890" i="1"/>
  <c r="G7893" i="1"/>
  <c r="I7886" i="1"/>
  <c r="G7891" i="1"/>
  <c r="I7884" i="1"/>
  <c r="G7888" i="1"/>
  <c r="I7881" i="1"/>
  <c r="G7894" i="1"/>
  <c r="I7887" i="1"/>
  <c r="G7895" i="1" l="1"/>
  <c r="I7888" i="1"/>
  <c r="G7899" i="1"/>
  <c r="I7892" i="1"/>
  <c r="G7900" i="1"/>
  <c r="I7893" i="1"/>
  <c r="G7901" i="1"/>
  <c r="I7894" i="1"/>
  <c r="G7898" i="1"/>
  <c r="I7891" i="1"/>
  <c r="G7904" i="1"/>
  <c r="I7897" i="1"/>
  <c r="G7896" i="1"/>
  <c r="I7889" i="1"/>
  <c r="G7911" i="1" l="1"/>
  <c r="I7904" i="1"/>
  <c r="G7908" i="1"/>
  <c r="I7901" i="1"/>
  <c r="G7906" i="1"/>
  <c r="I7899" i="1"/>
  <c r="G7903" i="1"/>
  <c r="I7896" i="1"/>
  <c r="G7905" i="1"/>
  <c r="I7898" i="1"/>
  <c r="G7907" i="1"/>
  <c r="I7900" i="1"/>
  <c r="G7902" i="1"/>
  <c r="I7895" i="1"/>
  <c r="G7914" i="1" l="1"/>
  <c r="I7907" i="1"/>
  <c r="G7910" i="1"/>
  <c r="I7903" i="1"/>
  <c r="G7915" i="1"/>
  <c r="I7908" i="1"/>
  <c r="G7909" i="1"/>
  <c r="I7902" i="1"/>
  <c r="G7912" i="1"/>
  <c r="I7905" i="1"/>
  <c r="G7913" i="1"/>
  <c r="I7906" i="1"/>
  <c r="G7918" i="1"/>
  <c r="I7911" i="1"/>
  <c r="G7920" i="1" l="1"/>
  <c r="I7913" i="1"/>
  <c r="G7916" i="1"/>
  <c r="I7909" i="1"/>
  <c r="G7917" i="1"/>
  <c r="I7910" i="1"/>
  <c r="G7925" i="1"/>
  <c r="I7918" i="1"/>
  <c r="G7919" i="1"/>
  <c r="I7912" i="1"/>
  <c r="G7922" i="1"/>
  <c r="I7915" i="1"/>
  <c r="G7921" i="1"/>
  <c r="I7914" i="1"/>
  <c r="G7932" i="1" l="1"/>
  <c r="I7925" i="1"/>
  <c r="G7929" i="1"/>
  <c r="I7922" i="1"/>
  <c r="G7923" i="1"/>
  <c r="I7916" i="1"/>
  <c r="G7928" i="1"/>
  <c r="I7921" i="1"/>
  <c r="G7926" i="1"/>
  <c r="I7919" i="1"/>
  <c r="G7924" i="1"/>
  <c r="I7917" i="1"/>
  <c r="G7927" i="1"/>
  <c r="I7920" i="1"/>
  <c r="G7931" i="1" l="1"/>
  <c r="I7924" i="1"/>
  <c r="G7936" i="1"/>
  <c r="I7929" i="1"/>
  <c r="G7935" i="1"/>
  <c r="I7928" i="1"/>
  <c r="G7934" i="1"/>
  <c r="I7927" i="1"/>
  <c r="G7933" i="1"/>
  <c r="I7926" i="1"/>
  <c r="G7930" i="1"/>
  <c r="I7923" i="1"/>
  <c r="G7939" i="1"/>
  <c r="I7932" i="1"/>
  <c r="G7937" i="1" l="1"/>
  <c r="I7930" i="1"/>
  <c r="G7941" i="1"/>
  <c r="I7934" i="1"/>
  <c r="G7943" i="1"/>
  <c r="I7936" i="1"/>
  <c r="G7946" i="1"/>
  <c r="I7939" i="1"/>
  <c r="G7940" i="1"/>
  <c r="I7933" i="1"/>
  <c r="G7942" i="1"/>
  <c r="I7935" i="1"/>
  <c r="G7938" i="1"/>
  <c r="I7931" i="1"/>
  <c r="G7953" i="1" l="1"/>
  <c r="I7946" i="1"/>
  <c r="G7949" i="1"/>
  <c r="I7942" i="1"/>
  <c r="G7948" i="1"/>
  <c r="I7941" i="1"/>
  <c r="G7945" i="1"/>
  <c r="I7938" i="1"/>
  <c r="G7947" i="1"/>
  <c r="I7940" i="1"/>
  <c r="G7950" i="1"/>
  <c r="I7943" i="1"/>
  <c r="G7944" i="1"/>
  <c r="I7937" i="1"/>
  <c r="G7952" i="1" l="1"/>
  <c r="I7945" i="1"/>
  <c r="G7957" i="1"/>
  <c r="I7950" i="1"/>
  <c r="G7956" i="1"/>
  <c r="I7949" i="1"/>
  <c r="G7951" i="1"/>
  <c r="I7944" i="1"/>
  <c r="G7954" i="1"/>
  <c r="I7947" i="1"/>
  <c r="G7955" i="1"/>
  <c r="I7948" i="1"/>
  <c r="G7960" i="1"/>
  <c r="I7953" i="1"/>
  <c r="G7962" i="1" l="1"/>
  <c r="I7955" i="1"/>
  <c r="G7958" i="1"/>
  <c r="I7951" i="1"/>
  <c r="G7964" i="1"/>
  <c r="I7957" i="1"/>
  <c r="G7967" i="1"/>
  <c r="I7960" i="1"/>
  <c r="G7961" i="1"/>
  <c r="I7954" i="1"/>
  <c r="G7963" i="1"/>
  <c r="I7956" i="1"/>
  <c r="G7959" i="1"/>
  <c r="I7952" i="1"/>
  <c r="G7965" i="1" l="1"/>
  <c r="I7958" i="1"/>
  <c r="G7970" i="1"/>
  <c r="I7963" i="1"/>
  <c r="G7974" i="1"/>
  <c r="I7967" i="1"/>
  <c r="G7966" i="1"/>
  <c r="I7959" i="1"/>
  <c r="G7968" i="1"/>
  <c r="I7961" i="1"/>
  <c r="G7971" i="1"/>
  <c r="I7964" i="1"/>
  <c r="G7969" i="1"/>
  <c r="I7962" i="1"/>
  <c r="G7978" i="1" l="1"/>
  <c r="I7971" i="1"/>
  <c r="G7977" i="1"/>
  <c r="I7970" i="1"/>
  <c r="G7973" i="1"/>
  <c r="I7966" i="1"/>
  <c r="G7976" i="1"/>
  <c r="I7969" i="1"/>
  <c r="G7975" i="1"/>
  <c r="I7968" i="1"/>
  <c r="G7981" i="1"/>
  <c r="I7974" i="1"/>
  <c r="G7972" i="1"/>
  <c r="I7965" i="1"/>
  <c r="G7983" i="1" l="1"/>
  <c r="I7976" i="1"/>
  <c r="G7988" i="1"/>
  <c r="I7981" i="1"/>
  <c r="G7984" i="1"/>
  <c r="I7977" i="1"/>
  <c r="G7979" i="1"/>
  <c r="I7972" i="1"/>
  <c r="G7982" i="1"/>
  <c r="I7975" i="1"/>
  <c r="G7980" i="1"/>
  <c r="I7973" i="1"/>
  <c r="G7985" i="1"/>
  <c r="I7978" i="1"/>
  <c r="G7987" i="1" l="1"/>
  <c r="I7980" i="1"/>
  <c r="G7986" i="1"/>
  <c r="I7979" i="1"/>
  <c r="G7995" i="1"/>
  <c r="I7988" i="1"/>
  <c r="G7992" i="1"/>
  <c r="I7985" i="1"/>
  <c r="G7989" i="1"/>
  <c r="I7982" i="1"/>
  <c r="G7991" i="1"/>
  <c r="I7984" i="1"/>
  <c r="G7990" i="1"/>
  <c r="I7983" i="1"/>
  <c r="G7999" i="1" l="1"/>
  <c r="I7992" i="1"/>
  <c r="G7998" i="1"/>
  <c r="I7991" i="1"/>
  <c r="G7993" i="1"/>
  <c r="I7986" i="1"/>
  <c r="G7997" i="1"/>
  <c r="I7990" i="1"/>
  <c r="G7996" i="1"/>
  <c r="I7989" i="1"/>
  <c r="G8002" i="1"/>
  <c r="I7995" i="1"/>
  <c r="G7994" i="1"/>
  <c r="I7987" i="1"/>
  <c r="G8004" i="1" l="1"/>
  <c r="I7997" i="1"/>
  <c r="G8009" i="1"/>
  <c r="I8002" i="1"/>
  <c r="G8005" i="1"/>
  <c r="I7998" i="1"/>
  <c r="G8001" i="1"/>
  <c r="I7994" i="1"/>
  <c r="G8003" i="1"/>
  <c r="I7996" i="1"/>
  <c r="G8000" i="1"/>
  <c r="I7993" i="1"/>
  <c r="G8006" i="1"/>
  <c r="I7999" i="1"/>
  <c r="G8016" i="1" l="1"/>
  <c r="I8009" i="1"/>
  <c r="G8007" i="1"/>
  <c r="I8000" i="1"/>
  <c r="G8008" i="1"/>
  <c r="I8001" i="1"/>
  <c r="G8013" i="1"/>
  <c r="I8006" i="1"/>
  <c r="G8010" i="1"/>
  <c r="I8003" i="1"/>
  <c r="G8012" i="1"/>
  <c r="I8005" i="1"/>
  <c r="G8011" i="1"/>
  <c r="I8004" i="1"/>
  <c r="G8019" i="1" l="1"/>
  <c r="I8012" i="1"/>
  <c r="G8020" i="1"/>
  <c r="I8013" i="1"/>
  <c r="G8014" i="1"/>
  <c r="I8007" i="1"/>
  <c r="G8018" i="1"/>
  <c r="I8011" i="1"/>
  <c r="G8017" i="1"/>
  <c r="I8010" i="1"/>
  <c r="G8015" i="1"/>
  <c r="I8008" i="1"/>
  <c r="G8023" i="1"/>
  <c r="I8016" i="1"/>
  <c r="G8022" i="1" l="1"/>
  <c r="I8015" i="1"/>
  <c r="G8027" i="1"/>
  <c r="I8020" i="1"/>
  <c r="G8025" i="1"/>
  <c r="I8018" i="1"/>
  <c r="G8030" i="1"/>
  <c r="I8023" i="1"/>
  <c r="G8024" i="1"/>
  <c r="I8017" i="1"/>
  <c r="G8021" i="1"/>
  <c r="I8014" i="1"/>
  <c r="G8026" i="1"/>
  <c r="I8019" i="1"/>
  <c r="G8028" i="1" l="1"/>
  <c r="I8021" i="1"/>
  <c r="G8037" i="1"/>
  <c r="I8030" i="1"/>
  <c r="G8034" i="1"/>
  <c r="I8027" i="1"/>
  <c r="G8033" i="1"/>
  <c r="I8026" i="1"/>
  <c r="G8031" i="1"/>
  <c r="I8024" i="1"/>
  <c r="G8032" i="1"/>
  <c r="I8025" i="1"/>
  <c r="G8029" i="1"/>
  <c r="I8022" i="1"/>
  <c r="G8039" i="1" l="1"/>
  <c r="G8040" i="1"/>
  <c r="G8044" i="1"/>
  <c r="I8037" i="1"/>
  <c r="G8036" i="1"/>
  <c r="I8029" i="1"/>
  <c r="G8038" i="1"/>
  <c r="G8041" i="1"/>
  <c r="G8035" i="1"/>
  <c r="I8028" i="1"/>
  <c r="G8048" i="1" l="1"/>
  <c r="G8043" i="1"/>
  <c r="G8047" i="1"/>
  <c r="G8042" i="1"/>
  <c r="G8045" i="1"/>
  <c r="G8051" i="1"/>
  <c r="G8046" i="1"/>
  <c r="G8049" i="1" l="1"/>
  <c r="G8050" i="1"/>
  <c r="G8058" i="1"/>
  <c r="G8053" i="1"/>
  <c r="G8052" i="1"/>
  <c r="G8054" i="1"/>
  <c r="G8055" i="1"/>
  <c r="G8061" i="1" l="1"/>
  <c r="I8054" i="1"/>
  <c r="G8060" i="1"/>
  <c r="I8053" i="1"/>
  <c r="G8057" i="1"/>
  <c r="G8062" i="1"/>
  <c r="I8055" i="1"/>
  <c r="G8059" i="1"/>
  <c r="I8052" i="1"/>
  <c r="G8065" i="1"/>
  <c r="I8058" i="1"/>
  <c r="G8056" i="1"/>
  <c r="G8069" i="1" l="1"/>
  <c r="I8062" i="1"/>
  <c r="G8072" i="1"/>
  <c r="I8065" i="1"/>
  <c r="G8067" i="1"/>
  <c r="I8060" i="1"/>
  <c r="G8063" i="1"/>
  <c r="I8056" i="1"/>
  <c r="G8066" i="1"/>
  <c r="I8059" i="1"/>
  <c r="G8064" i="1"/>
  <c r="I8057" i="1"/>
  <c r="G8068" i="1"/>
  <c r="I8061" i="1"/>
  <c r="G8070" i="1" l="1"/>
  <c r="I8063" i="1"/>
  <c r="G8071" i="1"/>
  <c r="I8064" i="1"/>
  <c r="G8079" i="1"/>
  <c r="I8072" i="1"/>
  <c r="G8075" i="1"/>
  <c r="I8068" i="1"/>
  <c r="G8073" i="1"/>
  <c r="I8066" i="1"/>
  <c r="G8074" i="1"/>
  <c r="I8067" i="1"/>
  <c r="G8076" i="1"/>
  <c r="I8069" i="1"/>
  <c r="G8081" i="1" l="1"/>
  <c r="I8074" i="1"/>
  <c r="G8078" i="1"/>
  <c r="I8071" i="1"/>
  <c r="G8082" i="1"/>
  <c r="I8075" i="1"/>
  <c r="G8083" i="1"/>
  <c r="I8076" i="1"/>
  <c r="G8080" i="1"/>
  <c r="I8073" i="1"/>
  <c r="G8086" i="1"/>
  <c r="I8079" i="1"/>
  <c r="G8077" i="1"/>
  <c r="I8070" i="1"/>
  <c r="G8093" i="1" l="1"/>
  <c r="I8086" i="1"/>
  <c r="G8090" i="1"/>
  <c r="I8083" i="1"/>
  <c r="G8085" i="1"/>
  <c r="I8078" i="1"/>
  <c r="G8084" i="1"/>
  <c r="I8077" i="1"/>
  <c r="G8087" i="1"/>
  <c r="I8080" i="1"/>
  <c r="G8089" i="1"/>
  <c r="I8082" i="1"/>
  <c r="G8088" i="1"/>
  <c r="I8081" i="1"/>
  <c r="G8091" i="1" l="1"/>
  <c r="I8084" i="1"/>
  <c r="G8096" i="1"/>
  <c r="I8089" i="1"/>
  <c r="G8097" i="1"/>
  <c r="I8090" i="1"/>
  <c r="G8095" i="1"/>
  <c r="I8088" i="1"/>
  <c r="G8094" i="1"/>
  <c r="I8087" i="1"/>
  <c r="G8092" i="1"/>
  <c r="I8085" i="1"/>
  <c r="G8100" i="1"/>
  <c r="I8093" i="1"/>
  <c r="G8102" i="1" l="1"/>
  <c r="I8095" i="1"/>
  <c r="G8099" i="1"/>
  <c r="I8092" i="1"/>
  <c r="G8103" i="1"/>
  <c r="I8096" i="1"/>
  <c r="G8107" i="1"/>
  <c r="I8100" i="1"/>
  <c r="G8101" i="1"/>
  <c r="I8094" i="1"/>
  <c r="G8104" i="1"/>
  <c r="I8097" i="1"/>
  <c r="G8098" i="1"/>
  <c r="I8091" i="1"/>
  <c r="G8114" i="1" l="1"/>
  <c r="I8107" i="1"/>
  <c r="G8111" i="1"/>
  <c r="I8104" i="1"/>
  <c r="G8106" i="1"/>
  <c r="I8099" i="1"/>
  <c r="G8105" i="1"/>
  <c r="I8098" i="1"/>
  <c r="G8108" i="1"/>
  <c r="I8101" i="1"/>
  <c r="G8110" i="1"/>
  <c r="I8103" i="1"/>
  <c r="G8109" i="1"/>
  <c r="I8102" i="1"/>
  <c r="G8117" i="1" l="1"/>
  <c r="I8110" i="1"/>
  <c r="G8118" i="1"/>
  <c r="I8111" i="1"/>
  <c r="G8112" i="1"/>
  <c r="I8105" i="1"/>
  <c r="G8116" i="1"/>
  <c r="I8109" i="1"/>
  <c r="G8115" i="1"/>
  <c r="I8108" i="1"/>
  <c r="G8113" i="1"/>
  <c r="I8106" i="1"/>
  <c r="G8121" i="1"/>
  <c r="I8114" i="1"/>
  <c r="G8120" i="1" l="1"/>
  <c r="I8113" i="1"/>
  <c r="G8125" i="1"/>
  <c r="I8118" i="1"/>
  <c r="G8123" i="1"/>
  <c r="I8116" i="1"/>
  <c r="G8128" i="1"/>
  <c r="I8121" i="1"/>
  <c r="G8122" i="1"/>
  <c r="I8115" i="1"/>
  <c r="G8119" i="1"/>
  <c r="I8112" i="1"/>
  <c r="G8124" i="1"/>
  <c r="I8117" i="1"/>
  <c r="G8126" i="1" l="1"/>
  <c r="I8119" i="1"/>
  <c r="G8135" i="1"/>
  <c r="I8128" i="1"/>
  <c r="G8132" i="1"/>
  <c r="I8125" i="1"/>
  <c r="G8131" i="1"/>
  <c r="I8124" i="1"/>
  <c r="G8129" i="1"/>
  <c r="I8122" i="1"/>
  <c r="G8130" i="1"/>
  <c r="I8123" i="1"/>
  <c r="G8127" i="1"/>
  <c r="I8120" i="1"/>
  <c r="G8138" i="1" l="1"/>
  <c r="I8131" i="1"/>
  <c r="G8137" i="1"/>
  <c r="I8130" i="1"/>
  <c r="G8142" i="1"/>
  <c r="I8135" i="1"/>
  <c r="G8134" i="1"/>
  <c r="I8127" i="1"/>
  <c r="G8136" i="1"/>
  <c r="I8129" i="1"/>
  <c r="G8139" i="1"/>
  <c r="I8132" i="1"/>
  <c r="G8133" i="1"/>
  <c r="I8126" i="1"/>
  <c r="G8141" i="1" l="1"/>
  <c r="I8134" i="1"/>
  <c r="G8146" i="1"/>
  <c r="I8139" i="1"/>
  <c r="G8144" i="1"/>
  <c r="I8137" i="1"/>
  <c r="G8140" i="1"/>
  <c r="I8133" i="1"/>
  <c r="G8143" i="1"/>
  <c r="I8136" i="1"/>
  <c r="G8149" i="1"/>
  <c r="I8142" i="1"/>
  <c r="G8145" i="1"/>
  <c r="I8138" i="1"/>
  <c r="G8156" i="1" l="1"/>
  <c r="I8149" i="1"/>
  <c r="G8153" i="1"/>
  <c r="I8146" i="1"/>
  <c r="G8147" i="1"/>
  <c r="I8140" i="1"/>
  <c r="G8152" i="1"/>
  <c r="I8145" i="1"/>
  <c r="G8150" i="1"/>
  <c r="I8143" i="1"/>
  <c r="G8151" i="1"/>
  <c r="I8144" i="1"/>
  <c r="G8148" i="1"/>
  <c r="I8141" i="1"/>
  <c r="G8158" i="1" l="1"/>
  <c r="I8151" i="1"/>
  <c r="G8159" i="1"/>
  <c r="I8152" i="1"/>
  <c r="G8160" i="1"/>
  <c r="I8153" i="1"/>
  <c r="G8155" i="1"/>
  <c r="I8148" i="1"/>
  <c r="G8157" i="1"/>
  <c r="I8150" i="1"/>
  <c r="G8154" i="1"/>
  <c r="I8147" i="1"/>
  <c r="G8163" i="1"/>
  <c r="I8156" i="1"/>
  <c r="G8162" i="1" l="1"/>
  <c r="I8155" i="1"/>
  <c r="G8161" i="1"/>
  <c r="I8154" i="1"/>
  <c r="G8166" i="1"/>
  <c r="I8159" i="1"/>
  <c r="G8170" i="1"/>
  <c r="I8163" i="1"/>
  <c r="G8164" i="1"/>
  <c r="I8157" i="1"/>
  <c r="G8167" i="1"/>
  <c r="I8160" i="1"/>
  <c r="G8165" i="1"/>
  <c r="I8158" i="1"/>
  <c r="G8174" i="1" l="1"/>
  <c r="I8167" i="1"/>
  <c r="G8168" i="1"/>
  <c r="I8161" i="1"/>
  <c r="G8177" i="1"/>
  <c r="I8170" i="1"/>
  <c r="G8172" i="1"/>
  <c r="I8165" i="1"/>
  <c r="G8171" i="1"/>
  <c r="I8164" i="1"/>
  <c r="G8173" i="1"/>
  <c r="I8166" i="1"/>
  <c r="G8169" i="1"/>
  <c r="I8162" i="1"/>
  <c r="G8179" i="1" l="1"/>
  <c r="I8172" i="1"/>
  <c r="G8180" i="1"/>
  <c r="I8173" i="1"/>
  <c r="G8175" i="1"/>
  <c r="I8168" i="1"/>
  <c r="G8176" i="1"/>
  <c r="I8169" i="1"/>
  <c r="G8178" i="1"/>
  <c r="I8171" i="1"/>
  <c r="G8184" i="1"/>
  <c r="I8177" i="1"/>
  <c r="G8181" i="1"/>
  <c r="I8174" i="1"/>
  <c r="G8183" i="1" l="1"/>
  <c r="I8176" i="1"/>
  <c r="G8191" i="1"/>
  <c r="I8184" i="1"/>
  <c r="G8187" i="1"/>
  <c r="I8180" i="1"/>
  <c r="G8188" i="1"/>
  <c r="I8181" i="1"/>
  <c r="G8185" i="1"/>
  <c r="I8178" i="1"/>
  <c r="G8182" i="1"/>
  <c r="I8175" i="1"/>
  <c r="G8186" i="1"/>
  <c r="I8179" i="1"/>
  <c r="G8195" i="1" l="1"/>
  <c r="I8188" i="1"/>
  <c r="G8189" i="1"/>
  <c r="I8182" i="1"/>
  <c r="G8198" i="1"/>
  <c r="I8191" i="1"/>
  <c r="G8193" i="1"/>
  <c r="I8186" i="1"/>
  <c r="G8192" i="1"/>
  <c r="I8185" i="1"/>
  <c r="G8194" i="1"/>
  <c r="I8187" i="1"/>
  <c r="G8190" i="1"/>
  <c r="I8183" i="1"/>
  <c r="G8201" i="1" l="1"/>
  <c r="I8194" i="1"/>
  <c r="G8196" i="1"/>
  <c r="I8189" i="1"/>
  <c r="G8200" i="1"/>
  <c r="I8193" i="1"/>
  <c r="G8197" i="1"/>
  <c r="I8190" i="1"/>
  <c r="G8199" i="1"/>
  <c r="I8192" i="1"/>
  <c r="G8205" i="1"/>
  <c r="I8198" i="1"/>
  <c r="G8202" i="1"/>
  <c r="I8195" i="1"/>
  <c r="G8212" i="1" l="1"/>
  <c r="I8205" i="1"/>
  <c r="G8204" i="1"/>
  <c r="I8197" i="1"/>
  <c r="G8203" i="1"/>
  <c r="I8196" i="1"/>
  <c r="G8209" i="1"/>
  <c r="I8202" i="1"/>
  <c r="G8206" i="1"/>
  <c r="I8199" i="1"/>
  <c r="G8207" i="1"/>
  <c r="I8200" i="1"/>
  <c r="G8208" i="1"/>
  <c r="I8201" i="1"/>
  <c r="G8214" i="1" l="1"/>
  <c r="I8207" i="1"/>
  <c r="G8216" i="1"/>
  <c r="I8209" i="1"/>
  <c r="G8211" i="1"/>
  <c r="I8204" i="1"/>
  <c r="G8215" i="1"/>
  <c r="I8208" i="1"/>
  <c r="G8213" i="1"/>
  <c r="I8206" i="1"/>
  <c r="G8210" i="1"/>
  <c r="I8203" i="1"/>
  <c r="G8219" i="1"/>
  <c r="I8212" i="1"/>
  <c r="G8223" i="1" l="1"/>
  <c r="I8216" i="1"/>
  <c r="G8217" i="1"/>
  <c r="I8210" i="1"/>
  <c r="G8222" i="1"/>
  <c r="I8215" i="1"/>
  <c r="G8226" i="1"/>
  <c r="I8219" i="1"/>
  <c r="G8220" i="1"/>
  <c r="I8213" i="1"/>
  <c r="G8218" i="1"/>
  <c r="I8211" i="1"/>
  <c r="G8221" i="1"/>
  <c r="I8214" i="1"/>
  <c r="G8233" i="1" l="1"/>
  <c r="I8226" i="1"/>
  <c r="G8225" i="1"/>
  <c r="I8218" i="1"/>
  <c r="G8224" i="1"/>
  <c r="I8217" i="1"/>
  <c r="G8228" i="1"/>
  <c r="I8221" i="1"/>
  <c r="G8227" i="1"/>
  <c r="I8220" i="1"/>
  <c r="G8229" i="1"/>
  <c r="I8222" i="1"/>
  <c r="G8230" i="1"/>
  <c r="I8223" i="1"/>
  <c r="G8232" i="1" l="1"/>
  <c r="I8225" i="1"/>
  <c r="G8235" i="1"/>
  <c r="I8228" i="1"/>
  <c r="G8236" i="1"/>
  <c r="G8237" i="1"/>
  <c r="G8234" i="1"/>
  <c r="I8227" i="1"/>
  <c r="G8231" i="1"/>
  <c r="I8224" i="1"/>
  <c r="G8240" i="1"/>
  <c r="G8238" i="1" l="1"/>
  <c r="G8244" i="1"/>
  <c r="I8237" i="1"/>
  <c r="G8242" i="1"/>
  <c r="G8247" i="1"/>
  <c r="I8240" i="1"/>
  <c r="G8241" i="1"/>
  <c r="G8243" i="1"/>
  <c r="I8236" i="1"/>
  <c r="G8239" i="1"/>
  <c r="G8254" i="1" l="1"/>
  <c r="I8247" i="1"/>
  <c r="G8250" i="1"/>
  <c r="I8243" i="1"/>
  <c r="G8251" i="1"/>
  <c r="I8244" i="1"/>
  <c r="G8246" i="1"/>
  <c r="I8239" i="1"/>
  <c r="G8248" i="1"/>
  <c r="I8241" i="1"/>
  <c r="G8249" i="1"/>
  <c r="I8242" i="1"/>
  <c r="G8245" i="1"/>
  <c r="I8238" i="1"/>
  <c r="G8256" i="1" l="1"/>
  <c r="I8249" i="1"/>
  <c r="G8257" i="1"/>
  <c r="I8250" i="1"/>
  <c r="G8253" i="1"/>
  <c r="I8246" i="1"/>
  <c r="G8252" i="1"/>
  <c r="I8245" i="1"/>
  <c r="G8255" i="1"/>
  <c r="I8248" i="1"/>
  <c r="G8258" i="1"/>
  <c r="I8251" i="1"/>
  <c r="G8261" i="1"/>
  <c r="I8254" i="1"/>
  <c r="G8259" i="1" l="1"/>
  <c r="I8252" i="1"/>
  <c r="G8265" i="1"/>
  <c r="I8258" i="1"/>
  <c r="G8264" i="1"/>
  <c r="I8257" i="1"/>
  <c r="G8268" i="1"/>
  <c r="I8261" i="1"/>
  <c r="G8262" i="1"/>
  <c r="I8255" i="1"/>
  <c r="G8260" i="1"/>
  <c r="I8253" i="1"/>
  <c r="G8263" i="1"/>
  <c r="I8256" i="1"/>
  <c r="G8275" i="1" l="1"/>
  <c r="I8268" i="1"/>
  <c r="G8267" i="1"/>
  <c r="I8260" i="1"/>
  <c r="G8272" i="1"/>
  <c r="I8265" i="1"/>
  <c r="G8270" i="1"/>
  <c r="I8263" i="1"/>
  <c r="G8269" i="1"/>
  <c r="I8262" i="1"/>
  <c r="G8271" i="1"/>
  <c r="I8264" i="1"/>
  <c r="G8266" i="1"/>
  <c r="I8259" i="1"/>
  <c r="G8277" i="1" l="1"/>
  <c r="I8270" i="1"/>
  <c r="G8274" i="1"/>
  <c r="I8267" i="1"/>
  <c r="G8278" i="1"/>
  <c r="I8271" i="1"/>
  <c r="G8273" i="1"/>
  <c r="I8266" i="1"/>
  <c r="G8276" i="1"/>
  <c r="I8269" i="1"/>
  <c r="G8279" i="1"/>
  <c r="I8272" i="1"/>
  <c r="G8282" i="1"/>
  <c r="I8275" i="1"/>
  <c r="G8280" i="1" l="1"/>
  <c r="I8273" i="1"/>
  <c r="G8286" i="1"/>
  <c r="I8279" i="1"/>
  <c r="G8281" i="1"/>
  <c r="I8274" i="1"/>
  <c r="G8289" i="1"/>
  <c r="I8282" i="1"/>
  <c r="G8283" i="1"/>
  <c r="I8276" i="1"/>
  <c r="G8285" i="1"/>
  <c r="I8278" i="1"/>
  <c r="G8284" i="1"/>
  <c r="I8277" i="1"/>
  <c r="G8292" i="1" l="1"/>
  <c r="I8285" i="1"/>
  <c r="G8296" i="1"/>
  <c r="I8289" i="1"/>
  <c r="G8293" i="1"/>
  <c r="I8286" i="1"/>
  <c r="G8291" i="1"/>
  <c r="I8284" i="1"/>
  <c r="G8290" i="1"/>
  <c r="I8283" i="1"/>
  <c r="G8288" i="1"/>
  <c r="I8281" i="1"/>
  <c r="G8287" i="1"/>
  <c r="I8280" i="1"/>
  <c r="G8295" i="1" l="1"/>
  <c r="I8288" i="1"/>
  <c r="G8298" i="1"/>
  <c r="I8291" i="1"/>
  <c r="G8303" i="1"/>
  <c r="I8296" i="1"/>
  <c r="G8294" i="1"/>
  <c r="I8287" i="1"/>
  <c r="G8297" i="1"/>
  <c r="I8290" i="1"/>
  <c r="G8300" i="1"/>
  <c r="I8293" i="1"/>
  <c r="G8299" i="1"/>
  <c r="I8292" i="1"/>
  <c r="G8305" i="1" l="1"/>
  <c r="I8298" i="1"/>
  <c r="G8307" i="1"/>
  <c r="I8300" i="1"/>
  <c r="G8301" i="1"/>
  <c r="I8294" i="1"/>
  <c r="G8306" i="1"/>
  <c r="I8299" i="1"/>
  <c r="G8304" i="1"/>
  <c r="I8297" i="1"/>
  <c r="G8310" i="1"/>
  <c r="I8303" i="1"/>
  <c r="G8302" i="1"/>
  <c r="I8295" i="1"/>
  <c r="G8317" i="1" l="1"/>
  <c r="I8310" i="1"/>
  <c r="G8313" i="1"/>
  <c r="I8306" i="1"/>
  <c r="G8314" i="1"/>
  <c r="I8307" i="1"/>
  <c r="G8309" i="1"/>
  <c r="I8302" i="1"/>
  <c r="G8311" i="1"/>
  <c r="I8304" i="1"/>
  <c r="G8308" i="1"/>
  <c r="I8301" i="1"/>
  <c r="G8312" i="1"/>
  <c r="I8305" i="1"/>
  <c r="G8316" i="1" l="1"/>
  <c r="I8309" i="1"/>
  <c r="G8315" i="1"/>
  <c r="I8308" i="1"/>
  <c r="G8320" i="1"/>
  <c r="I8313" i="1"/>
  <c r="G8319" i="1"/>
  <c r="I8312" i="1"/>
  <c r="G8318" i="1"/>
  <c r="I8311" i="1"/>
  <c r="G8321" i="1"/>
  <c r="I8314" i="1"/>
  <c r="G8324" i="1"/>
  <c r="I8317" i="1"/>
  <c r="G8322" i="1" l="1"/>
  <c r="I8315" i="1"/>
  <c r="G8328" i="1"/>
  <c r="I8321" i="1"/>
  <c r="G8326" i="1"/>
  <c r="I8319" i="1"/>
  <c r="G8331" i="1"/>
  <c r="I8324" i="1"/>
  <c r="G8325" i="1"/>
  <c r="I8318" i="1"/>
  <c r="G8327" i="1"/>
  <c r="I8320" i="1"/>
  <c r="G8323" i="1"/>
  <c r="I8316" i="1"/>
  <c r="G8334" i="1" l="1"/>
  <c r="I8327" i="1"/>
  <c r="G8335" i="1"/>
  <c r="I8328" i="1"/>
  <c r="G8338" i="1"/>
  <c r="I8331" i="1"/>
  <c r="G8330" i="1"/>
  <c r="I8323" i="1"/>
  <c r="G8332" i="1"/>
  <c r="I8325" i="1"/>
  <c r="G8333" i="1"/>
  <c r="I8326" i="1"/>
  <c r="G8329" i="1"/>
  <c r="I8322" i="1"/>
  <c r="G8337" i="1" l="1"/>
  <c r="I8330" i="1"/>
  <c r="G8340" i="1"/>
  <c r="I8333" i="1"/>
  <c r="G8342" i="1"/>
  <c r="I8335" i="1"/>
  <c r="G8336" i="1"/>
  <c r="I8329" i="1"/>
  <c r="G8339" i="1"/>
  <c r="I8332" i="1"/>
  <c r="G8345" i="1"/>
  <c r="I8338" i="1"/>
  <c r="G8341" i="1"/>
  <c r="I8334" i="1"/>
  <c r="G8343" i="1" l="1"/>
  <c r="I8336" i="1"/>
  <c r="G8352" i="1"/>
  <c r="I8345" i="1"/>
  <c r="G8347" i="1"/>
  <c r="I8340" i="1"/>
  <c r="G8348" i="1"/>
  <c r="I8341" i="1"/>
  <c r="G8346" i="1"/>
  <c r="I8339" i="1"/>
  <c r="G8349" i="1"/>
  <c r="I8342" i="1"/>
  <c r="G8344" i="1"/>
  <c r="I8337" i="1"/>
  <c r="G8355" i="1" l="1"/>
  <c r="I8348" i="1"/>
  <c r="G8356" i="1"/>
  <c r="I8349" i="1"/>
  <c r="G8359" i="1"/>
  <c r="I8352" i="1"/>
  <c r="G8351" i="1"/>
  <c r="I8344" i="1"/>
  <c r="G8353" i="1"/>
  <c r="I8346" i="1"/>
  <c r="G8354" i="1"/>
  <c r="I8347" i="1"/>
  <c r="G8350" i="1"/>
  <c r="I8343" i="1"/>
  <c r="G8358" i="1" l="1"/>
  <c r="I8351" i="1"/>
  <c r="G8361" i="1"/>
  <c r="I8354" i="1"/>
  <c r="G8363" i="1"/>
  <c r="I8356" i="1"/>
  <c r="G8357" i="1"/>
  <c r="I8350" i="1"/>
  <c r="G8360" i="1"/>
  <c r="I8353" i="1"/>
  <c r="G8366" i="1"/>
  <c r="I8359" i="1"/>
  <c r="G8362" i="1"/>
  <c r="I8355" i="1"/>
  <c r="G8373" i="1" l="1"/>
  <c r="I8366" i="1"/>
  <c r="G8364" i="1"/>
  <c r="I8357" i="1"/>
  <c r="G8368" i="1"/>
  <c r="I8361" i="1"/>
  <c r="G8369" i="1"/>
  <c r="I8362" i="1"/>
  <c r="G8367" i="1"/>
  <c r="I8360" i="1"/>
  <c r="G8370" i="1"/>
  <c r="I8363" i="1"/>
  <c r="G8365" i="1"/>
  <c r="I8358" i="1"/>
  <c r="G8377" i="1" l="1"/>
  <c r="I8370" i="1"/>
  <c r="G8371" i="1"/>
  <c r="I8364" i="1"/>
  <c r="G8376" i="1"/>
  <c r="I8369" i="1"/>
  <c r="G8372" i="1"/>
  <c r="I8365" i="1"/>
  <c r="G8374" i="1"/>
  <c r="I8367" i="1"/>
  <c r="G8375" i="1"/>
  <c r="I8368" i="1"/>
  <c r="G8380" i="1"/>
  <c r="I8373" i="1"/>
  <c r="G8382" i="1" l="1"/>
  <c r="I8375" i="1"/>
  <c r="G8379" i="1"/>
  <c r="I8372" i="1"/>
  <c r="G8378" i="1"/>
  <c r="I8371" i="1"/>
  <c r="G8387" i="1"/>
  <c r="I8380" i="1"/>
  <c r="G8381" i="1"/>
  <c r="I8374" i="1"/>
  <c r="G8383" i="1"/>
  <c r="I8376" i="1"/>
  <c r="G8384" i="1"/>
  <c r="I8377" i="1"/>
  <c r="G8394" i="1" l="1"/>
  <c r="I8387" i="1"/>
  <c r="G8390" i="1"/>
  <c r="I8383" i="1"/>
  <c r="G8386" i="1"/>
  <c r="I8379" i="1"/>
  <c r="G8391" i="1"/>
  <c r="I8384" i="1"/>
  <c r="G8388" i="1"/>
  <c r="I8381" i="1"/>
  <c r="G8385" i="1"/>
  <c r="I8378" i="1"/>
  <c r="G8389" i="1"/>
  <c r="I8382" i="1"/>
  <c r="G8398" i="1" l="1"/>
  <c r="I8391" i="1"/>
  <c r="G8392" i="1"/>
  <c r="I8385" i="1"/>
  <c r="G8397" i="1"/>
  <c r="I8390" i="1"/>
  <c r="G8396" i="1"/>
  <c r="I8389" i="1"/>
  <c r="G8395" i="1"/>
  <c r="I8388" i="1"/>
  <c r="G8393" i="1"/>
  <c r="I8386" i="1"/>
  <c r="G8401" i="1"/>
  <c r="I8394" i="1"/>
  <c r="G8400" i="1" l="1"/>
  <c r="I8393" i="1"/>
  <c r="G8403" i="1"/>
  <c r="G8399" i="1"/>
  <c r="I8392" i="1"/>
  <c r="G8408" i="1"/>
  <c r="I8401" i="1"/>
  <c r="G8402" i="1"/>
  <c r="I8395" i="1"/>
  <c r="G8404" i="1"/>
  <c r="G8405" i="1"/>
  <c r="G8410" i="1" l="1"/>
  <c r="G8415" i="1"/>
  <c r="G8411" i="1"/>
  <c r="G8412" i="1"/>
  <c r="G8409" i="1"/>
  <c r="G8406" i="1"/>
  <c r="G8407" i="1"/>
  <c r="G8419" i="1" l="1"/>
  <c r="G8413" i="1"/>
  <c r="G8422" i="1"/>
  <c r="G8414" i="1"/>
  <c r="G8416" i="1"/>
  <c r="G8418" i="1"/>
  <c r="G8417" i="1"/>
  <c r="G8425" i="1" l="1"/>
  <c r="I8418" i="1"/>
  <c r="G8421" i="1"/>
  <c r="G8420" i="1"/>
  <c r="G8424" i="1"/>
  <c r="I8417" i="1"/>
  <c r="G8423" i="1"/>
  <c r="G8429" i="1"/>
  <c r="I8422" i="1"/>
  <c r="G8426" i="1"/>
  <c r="I8419" i="1"/>
  <c r="G8431" i="1" l="1"/>
  <c r="I8424" i="1"/>
  <c r="G8436" i="1"/>
  <c r="I8429" i="1"/>
  <c r="G8428" i="1"/>
  <c r="I8421" i="1"/>
  <c r="G8433" i="1"/>
  <c r="I8426" i="1"/>
  <c r="G8430" i="1"/>
  <c r="I8423" i="1"/>
  <c r="G8427" i="1"/>
  <c r="I8420" i="1"/>
  <c r="G8432" i="1"/>
  <c r="I8425" i="1"/>
  <c r="G8434" i="1" l="1"/>
  <c r="I8427" i="1"/>
  <c r="G8443" i="1"/>
  <c r="I8436" i="1"/>
  <c r="G8440" i="1"/>
  <c r="I8433" i="1"/>
  <c r="G8439" i="1"/>
  <c r="I8432" i="1"/>
  <c r="G8437" i="1"/>
  <c r="I8430" i="1"/>
  <c r="G8435" i="1"/>
  <c r="I8428" i="1"/>
  <c r="G8438" i="1"/>
  <c r="I8431" i="1"/>
  <c r="G8450" i="1" l="1"/>
  <c r="I8443" i="1"/>
  <c r="G8442" i="1"/>
  <c r="I8435" i="1"/>
  <c r="G8446" i="1"/>
  <c r="I8439" i="1"/>
  <c r="G8445" i="1"/>
  <c r="I8438" i="1"/>
  <c r="G8444" i="1"/>
  <c r="I8437" i="1"/>
  <c r="G8447" i="1"/>
  <c r="I8440" i="1"/>
  <c r="G8441" i="1"/>
  <c r="I8434" i="1"/>
  <c r="G8454" i="1" l="1"/>
  <c r="I8447" i="1"/>
  <c r="G8452" i="1"/>
  <c r="I8445" i="1"/>
  <c r="G8449" i="1"/>
  <c r="I8442" i="1"/>
  <c r="G8448" i="1"/>
  <c r="I8441" i="1"/>
  <c r="G8451" i="1"/>
  <c r="I8444" i="1"/>
  <c r="G8453" i="1"/>
  <c r="I8446" i="1"/>
  <c r="G8457" i="1"/>
  <c r="I8450" i="1"/>
  <c r="G8455" i="1" l="1"/>
  <c r="I8448" i="1"/>
  <c r="G8460" i="1"/>
  <c r="I8453" i="1"/>
  <c r="G8459" i="1"/>
  <c r="I8452" i="1"/>
  <c r="G8464" i="1"/>
  <c r="I8457" i="1"/>
  <c r="G8458" i="1"/>
  <c r="I8451" i="1"/>
  <c r="G8456" i="1"/>
  <c r="I8449" i="1"/>
  <c r="G8461" i="1"/>
  <c r="I8454" i="1"/>
  <c r="G8463" i="1" l="1"/>
  <c r="I8456" i="1"/>
  <c r="G8467" i="1"/>
  <c r="I8460" i="1"/>
  <c r="G8471" i="1"/>
  <c r="I8464" i="1"/>
  <c r="G8468" i="1"/>
  <c r="I8461" i="1"/>
  <c r="G8465" i="1"/>
  <c r="I8458" i="1"/>
  <c r="G8466" i="1"/>
  <c r="I8459" i="1"/>
  <c r="G8462" i="1"/>
  <c r="I8455" i="1"/>
  <c r="G8475" i="1" l="1"/>
  <c r="I8468" i="1"/>
  <c r="G8473" i="1"/>
  <c r="I8466" i="1"/>
  <c r="G8474" i="1"/>
  <c r="I8467" i="1"/>
  <c r="G8469" i="1"/>
  <c r="I8462" i="1"/>
  <c r="G8472" i="1"/>
  <c r="I8465" i="1"/>
  <c r="G8478" i="1"/>
  <c r="I8471" i="1"/>
  <c r="G8470" i="1"/>
  <c r="I8463" i="1"/>
  <c r="G8476" i="1" l="1"/>
  <c r="I8469" i="1"/>
  <c r="G8485" i="1"/>
  <c r="I8478" i="1"/>
  <c r="G8480" i="1"/>
  <c r="I8473" i="1"/>
  <c r="G8477" i="1"/>
  <c r="I8470" i="1"/>
  <c r="G8479" i="1"/>
  <c r="I8472" i="1"/>
  <c r="G8481" i="1"/>
  <c r="I8474" i="1"/>
  <c r="G8482" i="1"/>
  <c r="I8475" i="1"/>
  <c r="G8484" i="1" l="1"/>
  <c r="I8477" i="1"/>
  <c r="G8488" i="1"/>
  <c r="I8481" i="1"/>
  <c r="G8492" i="1"/>
  <c r="I8485" i="1"/>
  <c r="G8489" i="1"/>
  <c r="I8482" i="1"/>
  <c r="G8486" i="1"/>
  <c r="I8479" i="1"/>
  <c r="G8487" i="1"/>
  <c r="I8480" i="1"/>
  <c r="G8483" i="1"/>
  <c r="I8476" i="1"/>
  <c r="G8494" i="1" l="1"/>
  <c r="I8487" i="1"/>
  <c r="G8496" i="1"/>
  <c r="I8489" i="1"/>
  <c r="G8495" i="1"/>
  <c r="I8488" i="1"/>
  <c r="G8490" i="1"/>
  <c r="I8483" i="1"/>
  <c r="G8493" i="1"/>
  <c r="I8486" i="1"/>
  <c r="G8499" i="1"/>
  <c r="I8492" i="1"/>
  <c r="G8491" i="1"/>
  <c r="I8484" i="1"/>
  <c r="G8497" i="1" l="1"/>
  <c r="I8490" i="1"/>
  <c r="G8506" i="1"/>
  <c r="I8499" i="1"/>
  <c r="G8503" i="1"/>
  <c r="I8496" i="1"/>
  <c r="G8498" i="1"/>
  <c r="I8491" i="1"/>
  <c r="G8500" i="1"/>
  <c r="I8493" i="1"/>
  <c r="G8502" i="1"/>
  <c r="I8495" i="1"/>
  <c r="G8501" i="1"/>
  <c r="I8494" i="1"/>
  <c r="G8505" i="1" l="1"/>
  <c r="I8498" i="1"/>
  <c r="G8509" i="1"/>
  <c r="I8502" i="1"/>
  <c r="G8513" i="1"/>
  <c r="I8506" i="1"/>
  <c r="G8508" i="1"/>
  <c r="I8501" i="1"/>
  <c r="G8507" i="1"/>
  <c r="I8500" i="1"/>
  <c r="G8510" i="1"/>
  <c r="I8503" i="1"/>
  <c r="G8504" i="1"/>
  <c r="I8497" i="1"/>
  <c r="G8517" i="1" l="1"/>
  <c r="I8510" i="1"/>
  <c r="G8515" i="1"/>
  <c r="I8508" i="1"/>
  <c r="G8516" i="1"/>
  <c r="I8509" i="1"/>
  <c r="G8511" i="1"/>
  <c r="I8504" i="1"/>
  <c r="G8514" i="1"/>
  <c r="I8507" i="1"/>
  <c r="G8520" i="1"/>
  <c r="I8513" i="1"/>
  <c r="G8512" i="1"/>
  <c r="I8505" i="1"/>
  <c r="G8518" i="1" l="1"/>
  <c r="I8511" i="1"/>
  <c r="G8527" i="1"/>
  <c r="I8520" i="1"/>
  <c r="G8522" i="1"/>
  <c r="I8515" i="1"/>
  <c r="G8519" i="1"/>
  <c r="I8512" i="1"/>
  <c r="G8521" i="1"/>
  <c r="I8514" i="1"/>
  <c r="G8523" i="1"/>
  <c r="I8516" i="1"/>
  <c r="G8524" i="1"/>
  <c r="I8517" i="1"/>
  <c r="G8530" i="1" l="1"/>
  <c r="I8523" i="1"/>
  <c r="G8534" i="1"/>
  <c r="I8527" i="1"/>
  <c r="G8526" i="1"/>
  <c r="I8519" i="1"/>
  <c r="G8531" i="1"/>
  <c r="I8524" i="1"/>
  <c r="G8528" i="1"/>
  <c r="I8521" i="1"/>
  <c r="G8529" i="1"/>
  <c r="I8522" i="1"/>
  <c r="G8525" i="1"/>
  <c r="I8518" i="1"/>
  <c r="G8538" i="1" l="1"/>
  <c r="I8531" i="1"/>
  <c r="G8536" i="1"/>
  <c r="I8529" i="1"/>
  <c r="G8541" i="1"/>
  <c r="I8534" i="1"/>
  <c r="G8532" i="1"/>
  <c r="I8525" i="1"/>
  <c r="G8535" i="1"/>
  <c r="I8528" i="1"/>
  <c r="G8533" i="1"/>
  <c r="I8526" i="1"/>
  <c r="G8537" i="1"/>
  <c r="I8530" i="1"/>
  <c r="G8539" i="1" l="1"/>
  <c r="I8532" i="1"/>
  <c r="G8540" i="1"/>
  <c r="I8533" i="1"/>
  <c r="G8543" i="1"/>
  <c r="I8536" i="1"/>
  <c r="G8544" i="1"/>
  <c r="I8537" i="1"/>
  <c r="G8542" i="1"/>
  <c r="I8535" i="1"/>
  <c r="G8548" i="1"/>
  <c r="I8541" i="1"/>
  <c r="G8545" i="1"/>
  <c r="I8538" i="1"/>
  <c r="G8547" i="1" l="1"/>
  <c r="I8540" i="1"/>
  <c r="G8555" i="1"/>
  <c r="I8548" i="1"/>
  <c r="G8551" i="1"/>
  <c r="I8544" i="1"/>
  <c r="G8552" i="1"/>
  <c r="I8545" i="1"/>
  <c r="G8549" i="1"/>
  <c r="I8542" i="1"/>
  <c r="G8550" i="1"/>
  <c r="I8543" i="1"/>
  <c r="G8546" i="1"/>
  <c r="I8539" i="1"/>
  <c r="G8559" i="1" l="1"/>
  <c r="I8552" i="1"/>
  <c r="G8557" i="1"/>
  <c r="I8550" i="1"/>
  <c r="G8562" i="1"/>
  <c r="I8555" i="1"/>
  <c r="G8553" i="1"/>
  <c r="I8546" i="1"/>
  <c r="G8556" i="1"/>
  <c r="I8549" i="1"/>
  <c r="G8558" i="1"/>
  <c r="I8551" i="1"/>
  <c r="G8554" i="1"/>
  <c r="I8547" i="1"/>
  <c r="G8560" i="1" l="1"/>
  <c r="I8553" i="1"/>
  <c r="G8565" i="1"/>
  <c r="I8558" i="1"/>
  <c r="G8564" i="1"/>
  <c r="I8557" i="1"/>
  <c r="G8561" i="1"/>
  <c r="I8554" i="1"/>
  <c r="G8563" i="1"/>
  <c r="I8556" i="1"/>
  <c r="G8569" i="1"/>
  <c r="I8562" i="1"/>
  <c r="G8566" i="1"/>
  <c r="I8559" i="1"/>
  <c r="G8576" i="1" l="1"/>
  <c r="I8569" i="1"/>
  <c r="G8572" i="1"/>
  <c r="I8565" i="1"/>
  <c r="G8568" i="1"/>
  <c r="I8561" i="1"/>
  <c r="G8573" i="1"/>
  <c r="I8566" i="1"/>
  <c r="G8570" i="1"/>
  <c r="I8563" i="1"/>
  <c r="G8571" i="1"/>
  <c r="I8564" i="1"/>
  <c r="G8567" i="1"/>
  <c r="I8560" i="1"/>
  <c r="G8578" i="1" l="1"/>
  <c r="I8571" i="1"/>
  <c r="G8579" i="1"/>
  <c r="I8572" i="1"/>
  <c r="G8580" i="1"/>
  <c r="I8573" i="1"/>
  <c r="G8574" i="1"/>
  <c r="I8567" i="1"/>
  <c r="G8577" i="1"/>
  <c r="I8570" i="1"/>
  <c r="G8575" i="1"/>
  <c r="I8568" i="1"/>
  <c r="G8583" i="1"/>
  <c r="I8576" i="1"/>
  <c r="G8581" i="1" l="1"/>
  <c r="I8574" i="1"/>
  <c r="G8582" i="1"/>
  <c r="I8575" i="1"/>
  <c r="G8586" i="1"/>
  <c r="I8579" i="1"/>
  <c r="G8590" i="1"/>
  <c r="I8583" i="1"/>
  <c r="G8584" i="1"/>
  <c r="I8577" i="1"/>
  <c r="G8587" i="1"/>
  <c r="I8580" i="1"/>
  <c r="G8585" i="1"/>
  <c r="I8578" i="1"/>
  <c r="G8597" i="1" l="1"/>
  <c r="I8590" i="1"/>
  <c r="G8594" i="1"/>
  <c r="I8587" i="1"/>
  <c r="G8589" i="1"/>
  <c r="I8582" i="1"/>
  <c r="G8592" i="1"/>
  <c r="I8585" i="1"/>
  <c r="G8591" i="1"/>
  <c r="I8584" i="1"/>
  <c r="G8593" i="1"/>
  <c r="I8586" i="1"/>
  <c r="G8588" i="1"/>
  <c r="I8581" i="1"/>
  <c r="G8600" i="1" l="1"/>
  <c r="I8593" i="1"/>
  <c r="G8599" i="1"/>
  <c r="I8592" i="1"/>
  <c r="G8601" i="1"/>
  <c r="G8595" i="1"/>
  <c r="I8588" i="1"/>
  <c r="G8598" i="1"/>
  <c r="I8591" i="1"/>
  <c r="G8596" i="1"/>
  <c r="I8589" i="1"/>
  <c r="G8604" i="1"/>
  <c r="G8606" i="1" l="1"/>
  <c r="G8602" i="1"/>
  <c r="G8603" i="1"/>
  <c r="G8611" i="1"/>
  <c r="I8604" i="1"/>
  <c r="G8605" i="1"/>
  <c r="G8608" i="1"/>
  <c r="I8601" i="1"/>
  <c r="G8607" i="1"/>
  <c r="G8615" i="1" l="1"/>
  <c r="I8608" i="1"/>
  <c r="G8618" i="1"/>
  <c r="I8611" i="1"/>
  <c r="G8609" i="1"/>
  <c r="I8602" i="1"/>
  <c r="G8614" i="1"/>
  <c r="I8607" i="1"/>
  <c r="G8612" i="1"/>
  <c r="I8605" i="1"/>
  <c r="G8610" i="1"/>
  <c r="I8603" i="1"/>
  <c r="G8613" i="1"/>
  <c r="I8606" i="1"/>
  <c r="G8625" i="1" l="1"/>
  <c r="I8618" i="1"/>
  <c r="G8617" i="1"/>
  <c r="I8610" i="1"/>
  <c r="G8621" i="1"/>
  <c r="I8614" i="1"/>
  <c r="G8620" i="1"/>
  <c r="I8613" i="1"/>
  <c r="G8619" i="1"/>
  <c r="I8612" i="1"/>
  <c r="G8616" i="1"/>
  <c r="I8609" i="1"/>
  <c r="G8622" i="1"/>
  <c r="I8615" i="1"/>
  <c r="G8627" i="1" l="1"/>
  <c r="I8620" i="1"/>
  <c r="G8623" i="1"/>
  <c r="I8616" i="1"/>
  <c r="G8624" i="1"/>
  <c r="I8617" i="1"/>
  <c r="G8629" i="1"/>
  <c r="I8622" i="1"/>
  <c r="G8626" i="1"/>
  <c r="I8619" i="1"/>
  <c r="G8628" i="1"/>
  <c r="I8621" i="1"/>
  <c r="G8632" i="1"/>
  <c r="I8625" i="1"/>
  <c r="G8635" i="1" l="1"/>
  <c r="I8628" i="1"/>
  <c r="G8630" i="1"/>
  <c r="I8623" i="1"/>
  <c r="G8636" i="1"/>
  <c r="I8629" i="1"/>
  <c r="G8639" i="1"/>
  <c r="I8632" i="1"/>
  <c r="G8633" i="1"/>
  <c r="I8626" i="1"/>
  <c r="G8631" i="1"/>
  <c r="I8624" i="1"/>
  <c r="G8634" i="1"/>
  <c r="I8627" i="1"/>
  <c r="G8638" i="1" l="1"/>
  <c r="I8631" i="1"/>
  <c r="G8646" i="1"/>
  <c r="I8639" i="1"/>
  <c r="G8637" i="1"/>
  <c r="I8630" i="1"/>
  <c r="G8641" i="1"/>
  <c r="I8634" i="1"/>
  <c r="G8640" i="1"/>
  <c r="I8633" i="1"/>
  <c r="G8643" i="1"/>
  <c r="I8636" i="1"/>
  <c r="G8642" i="1"/>
  <c r="I8635" i="1"/>
  <c r="G8650" i="1" l="1"/>
  <c r="I8643" i="1"/>
  <c r="G8653" i="1"/>
  <c r="I8646" i="1"/>
  <c r="G8648" i="1"/>
  <c r="I8641" i="1"/>
  <c r="G8649" i="1"/>
  <c r="I8642" i="1"/>
  <c r="G8647" i="1"/>
  <c r="I8640" i="1"/>
  <c r="G8644" i="1"/>
  <c r="I8637" i="1"/>
  <c r="G8645" i="1"/>
  <c r="I8638" i="1"/>
  <c r="G8651" i="1" l="1"/>
  <c r="I8644" i="1"/>
  <c r="G8656" i="1"/>
  <c r="I8649" i="1"/>
  <c r="G8660" i="1"/>
  <c r="I8653" i="1"/>
  <c r="G8652" i="1"/>
  <c r="I8645" i="1"/>
  <c r="G8654" i="1"/>
  <c r="I8647" i="1"/>
  <c r="G8655" i="1"/>
  <c r="I8648" i="1"/>
  <c r="G8657" i="1"/>
  <c r="I8650" i="1"/>
  <c r="G8662" i="1" l="1"/>
  <c r="I8655" i="1"/>
  <c r="G8659" i="1"/>
  <c r="I8652" i="1"/>
  <c r="G8663" i="1"/>
  <c r="I8656" i="1"/>
  <c r="G8664" i="1"/>
  <c r="I8657" i="1"/>
  <c r="G8661" i="1"/>
  <c r="I8654" i="1"/>
  <c r="G8667" i="1"/>
  <c r="I8660" i="1"/>
  <c r="G8658" i="1"/>
  <c r="I8651" i="1"/>
  <c r="G8674" i="1" l="1"/>
  <c r="I8667" i="1"/>
  <c r="G8671" i="1"/>
  <c r="I8664" i="1"/>
  <c r="G8666" i="1"/>
  <c r="I8659" i="1"/>
  <c r="G8665" i="1"/>
  <c r="I8658" i="1"/>
  <c r="G8668" i="1"/>
  <c r="I8661" i="1"/>
  <c r="G8670" i="1"/>
  <c r="I8663" i="1"/>
  <c r="G8669" i="1"/>
  <c r="I8662" i="1"/>
  <c r="G8672" i="1" l="1"/>
  <c r="I8665" i="1"/>
  <c r="G8678" i="1"/>
  <c r="I8671" i="1"/>
  <c r="G8677" i="1"/>
  <c r="I8670" i="1"/>
  <c r="G8676" i="1"/>
  <c r="I8669" i="1"/>
  <c r="G8675" i="1"/>
  <c r="I8668" i="1"/>
  <c r="G8673" i="1"/>
  <c r="I8666" i="1"/>
  <c r="G8681" i="1"/>
  <c r="I8674" i="1"/>
  <c r="G8680" i="1" l="1"/>
  <c r="I8673" i="1"/>
  <c r="G8683" i="1"/>
  <c r="I8676" i="1"/>
  <c r="G8685" i="1"/>
  <c r="I8678" i="1"/>
  <c r="G8688" i="1"/>
  <c r="I8681" i="1"/>
  <c r="G8682" i="1"/>
  <c r="I8675" i="1"/>
  <c r="G8684" i="1"/>
  <c r="I8677" i="1"/>
  <c r="G8679" i="1"/>
  <c r="I8672" i="1"/>
  <c r="G8695" i="1" l="1"/>
  <c r="I8688" i="1"/>
  <c r="G8691" i="1"/>
  <c r="I8684" i="1"/>
  <c r="G8690" i="1"/>
  <c r="I8683" i="1"/>
  <c r="G8686" i="1"/>
  <c r="I8679" i="1"/>
  <c r="G8689" i="1"/>
  <c r="I8682" i="1"/>
  <c r="G8692" i="1"/>
  <c r="I8685" i="1"/>
  <c r="G8687" i="1"/>
  <c r="I8680" i="1"/>
  <c r="G8693" i="1" l="1"/>
  <c r="I8686" i="1"/>
  <c r="G8699" i="1"/>
  <c r="I8692" i="1"/>
  <c r="G8698" i="1"/>
  <c r="I8691" i="1"/>
  <c r="G8694" i="1"/>
  <c r="I8687" i="1"/>
  <c r="G8696" i="1"/>
  <c r="I8689" i="1"/>
  <c r="G8697" i="1"/>
  <c r="I8690" i="1"/>
  <c r="G8702" i="1"/>
  <c r="I8695" i="1"/>
  <c r="G8704" i="1" l="1"/>
  <c r="I8697" i="1"/>
  <c r="G8706" i="1"/>
  <c r="I8699" i="1"/>
  <c r="G8701" i="1"/>
  <c r="I8694" i="1"/>
  <c r="G8709" i="1"/>
  <c r="I8702" i="1"/>
  <c r="G8703" i="1"/>
  <c r="I8696" i="1"/>
  <c r="G8705" i="1"/>
  <c r="I8698" i="1"/>
  <c r="G8700" i="1"/>
  <c r="I8693" i="1"/>
  <c r="G8712" i="1" l="1"/>
  <c r="I8705" i="1"/>
  <c r="G8716" i="1"/>
  <c r="I8709" i="1"/>
  <c r="G8713" i="1"/>
  <c r="I8706" i="1"/>
  <c r="G8707" i="1"/>
  <c r="I8700" i="1"/>
  <c r="G8710" i="1"/>
  <c r="I8703" i="1"/>
  <c r="G8708" i="1"/>
  <c r="I8701" i="1"/>
  <c r="G8711" i="1"/>
  <c r="I8704" i="1"/>
  <c r="G8715" i="1" l="1"/>
  <c r="I8708" i="1"/>
  <c r="G8714" i="1"/>
  <c r="I8707" i="1"/>
  <c r="G8723" i="1"/>
  <c r="I8716" i="1"/>
  <c r="G8718" i="1"/>
  <c r="I8711" i="1"/>
  <c r="G8717" i="1"/>
  <c r="I8710" i="1"/>
  <c r="G8720" i="1"/>
  <c r="I8713" i="1"/>
  <c r="G8719" i="1"/>
  <c r="I8712" i="1"/>
  <c r="G8725" i="1" l="1"/>
  <c r="I8718" i="1"/>
  <c r="G8727" i="1"/>
  <c r="I8720" i="1"/>
  <c r="G8721" i="1"/>
  <c r="I8714" i="1"/>
  <c r="G8726" i="1"/>
  <c r="I8719" i="1"/>
  <c r="G8724" i="1"/>
  <c r="I8717" i="1"/>
  <c r="G8730" i="1"/>
  <c r="I8723" i="1"/>
  <c r="G8722" i="1"/>
  <c r="I8715" i="1"/>
  <c r="G8733" i="1" l="1"/>
  <c r="I8726" i="1"/>
  <c r="G8737" i="1"/>
  <c r="I8730" i="1"/>
  <c r="G8734" i="1"/>
  <c r="I8727" i="1"/>
  <c r="G8729" i="1"/>
  <c r="I8722" i="1"/>
  <c r="G8731" i="1"/>
  <c r="I8724" i="1"/>
  <c r="G8728" i="1"/>
  <c r="I8721" i="1"/>
  <c r="G8732" i="1"/>
  <c r="I8725" i="1"/>
  <c r="G8735" i="1" l="1"/>
  <c r="I8728" i="1"/>
  <c r="G8736" i="1"/>
  <c r="I8729" i="1"/>
  <c r="G8744" i="1"/>
  <c r="I8737" i="1"/>
  <c r="G8739" i="1"/>
  <c r="I8732" i="1"/>
  <c r="G8738" i="1"/>
  <c r="I8731" i="1"/>
  <c r="G8741" i="1"/>
  <c r="I8734" i="1"/>
  <c r="G8740" i="1"/>
  <c r="I8733" i="1"/>
  <c r="G8748" i="1" l="1"/>
  <c r="I8741" i="1"/>
  <c r="G8746" i="1"/>
  <c r="I8739" i="1"/>
  <c r="G8743" i="1"/>
  <c r="I8736" i="1"/>
  <c r="G8747" i="1"/>
  <c r="I8740" i="1"/>
  <c r="G8745" i="1"/>
  <c r="I8738" i="1"/>
  <c r="G8751" i="1"/>
  <c r="I8744" i="1"/>
  <c r="G8742" i="1"/>
  <c r="I8735" i="1"/>
  <c r="G8754" i="1" l="1"/>
  <c r="I8747" i="1"/>
  <c r="G8753" i="1"/>
  <c r="I8746" i="1"/>
  <c r="G8758" i="1"/>
  <c r="I8751" i="1"/>
  <c r="G8749" i="1"/>
  <c r="I8742" i="1"/>
  <c r="G8752" i="1"/>
  <c r="I8745" i="1"/>
  <c r="G8750" i="1"/>
  <c r="I8743" i="1"/>
  <c r="G8755" i="1"/>
  <c r="I8748" i="1"/>
  <c r="G8756" i="1" l="1"/>
  <c r="I8749" i="1"/>
  <c r="G8757" i="1"/>
  <c r="I8750" i="1"/>
  <c r="G8760" i="1"/>
  <c r="I8753" i="1"/>
  <c r="G8762" i="1"/>
  <c r="I8755" i="1"/>
  <c r="G8759" i="1"/>
  <c r="I8752" i="1"/>
  <c r="G8765" i="1"/>
  <c r="I8758" i="1"/>
  <c r="G8761" i="1"/>
  <c r="I8754" i="1"/>
  <c r="G8772" i="1" l="1"/>
  <c r="I8765" i="1"/>
  <c r="G8764" i="1"/>
  <c r="I8757" i="1"/>
  <c r="G8769" i="1"/>
  <c r="G8768" i="1"/>
  <c r="G8766" i="1"/>
  <c r="I8759" i="1"/>
  <c r="G8767" i="1"/>
  <c r="I8760" i="1"/>
  <c r="G8763" i="1"/>
  <c r="I8756" i="1"/>
  <c r="G8774" i="1" l="1"/>
  <c r="G8771" i="1"/>
  <c r="G8775" i="1"/>
  <c r="G8770" i="1"/>
  <c r="G8773" i="1"/>
  <c r="G8776" i="1"/>
  <c r="G8779" i="1"/>
  <c r="G8783" i="1" l="1"/>
  <c r="G8777" i="1"/>
  <c r="G8778" i="1"/>
  <c r="G8786" i="1"/>
  <c r="G8780" i="1"/>
  <c r="G8782" i="1"/>
  <c r="G8781" i="1"/>
  <c r="G8789" i="1" l="1"/>
  <c r="I8782" i="1"/>
  <c r="G8784" i="1"/>
  <c r="G8793" i="1"/>
  <c r="I8786" i="1"/>
  <c r="G8788" i="1"/>
  <c r="G8787" i="1"/>
  <c r="G8785" i="1"/>
  <c r="G8790" i="1"/>
  <c r="I8783" i="1"/>
  <c r="G8795" i="1" l="1"/>
  <c r="I8788" i="1"/>
  <c r="G8792" i="1"/>
  <c r="I8785" i="1"/>
  <c r="G8791" i="1"/>
  <c r="I8784" i="1"/>
  <c r="G8797" i="1"/>
  <c r="I8790" i="1"/>
  <c r="G8794" i="1"/>
  <c r="I8787" i="1"/>
  <c r="G8800" i="1"/>
  <c r="I8793" i="1"/>
  <c r="G8796" i="1"/>
  <c r="I8789" i="1"/>
  <c r="G8804" i="1" l="1"/>
  <c r="I8797" i="1"/>
  <c r="G8807" i="1"/>
  <c r="I8800" i="1"/>
  <c r="G8799" i="1"/>
  <c r="I8792" i="1"/>
  <c r="G8803" i="1"/>
  <c r="I8796" i="1"/>
  <c r="G8801" i="1"/>
  <c r="I8794" i="1"/>
  <c r="G8798" i="1"/>
  <c r="I8791" i="1"/>
  <c r="G8802" i="1"/>
  <c r="I8795" i="1"/>
  <c r="G8805" i="1" l="1"/>
  <c r="I8798" i="1"/>
  <c r="G8810" i="1"/>
  <c r="I8803" i="1"/>
  <c r="G8814" i="1"/>
  <c r="I8807" i="1"/>
  <c r="G8809" i="1"/>
  <c r="I8802" i="1"/>
  <c r="G8808" i="1"/>
  <c r="I8801" i="1"/>
  <c r="G8806" i="1"/>
  <c r="I8799" i="1"/>
  <c r="G8811" i="1"/>
  <c r="I8804" i="1"/>
  <c r="G8816" i="1" l="1"/>
  <c r="I8809" i="1"/>
  <c r="G8813" i="1"/>
  <c r="I8806" i="1"/>
  <c r="G8817" i="1"/>
  <c r="I8810" i="1"/>
  <c r="G8818" i="1"/>
  <c r="I8811" i="1"/>
  <c r="G8815" i="1"/>
  <c r="I8808" i="1"/>
  <c r="G8821" i="1"/>
  <c r="I8814" i="1"/>
  <c r="G8812" i="1"/>
  <c r="I8805" i="1"/>
  <c r="G8828" i="1" l="1"/>
  <c r="I8821" i="1"/>
  <c r="G8825" i="1"/>
  <c r="I8818" i="1"/>
  <c r="G8820" i="1"/>
  <c r="I8813" i="1"/>
  <c r="G8819" i="1"/>
  <c r="I8812" i="1"/>
  <c r="G8822" i="1"/>
  <c r="I8815" i="1"/>
  <c r="G8824" i="1"/>
  <c r="I8817" i="1"/>
  <c r="G8823" i="1"/>
  <c r="I8816" i="1"/>
  <c r="G8826" i="1" l="1"/>
  <c r="I8819" i="1"/>
  <c r="G8831" i="1"/>
  <c r="I8824" i="1"/>
  <c r="G8832" i="1"/>
  <c r="I8825" i="1"/>
  <c r="G8830" i="1"/>
  <c r="I8823" i="1"/>
  <c r="G8829" i="1"/>
  <c r="I8822" i="1"/>
  <c r="G8827" i="1"/>
  <c r="I8820" i="1"/>
  <c r="G8835" i="1"/>
  <c r="I8828" i="1"/>
  <c r="G8834" i="1" l="1"/>
  <c r="I8827" i="1"/>
  <c r="G8837" i="1"/>
  <c r="I8830" i="1"/>
  <c r="G8838" i="1"/>
  <c r="I8831" i="1"/>
  <c r="G8842" i="1"/>
  <c r="I8835" i="1"/>
  <c r="G8836" i="1"/>
  <c r="I8829" i="1"/>
  <c r="G8839" i="1"/>
  <c r="I8832" i="1"/>
  <c r="G8833" i="1"/>
  <c r="I8826" i="1"/>
  <c r="G8846" i="1" l="1"/>
  <c r="I8839" i="1"/>
  <c r="G8849" i="1"/>
  <c r="I8842" i="1"/>
  <c r="G8844" i="1"/>
  <c r="I8837" i="1"/>
  <c r="G8840" i="1"/>
  <c r="I8833" i="1"/>
  <c r="G8843" i="1"/>
  <c r="I8836" i="1"/>
  <c r="G8845" i="1"/>
  <c r="I8838" i="1"/>
  <c r="G8841" i="1"/>
  <c r="I8834" i="1"/>
  <c r="G8847" i="1" l="1"/>
  <c r="I8840" i="1"/>
  <c r="G8852" i="1"/>
  <c r="I8845" i="1"/>
  <c r="G8856" i="1"/>
  <c r="I8849" i="1"/>
  <c r="G8848" i="1"/>
  <c r="I8841" i="1"/>
  <c r="G8850" i="1"/>
  <c r="I8843" i="1"/>
  <c r="G8851" i="1"/>
  <c r="I8844" i="1"/>
  <c r="G8853" i="1"/>
  <c r="I8846" i="1"/>
  <c r="G8858" i="1" l="1"/>
  <c r="I8851" i="1"/>
  <c r="G8855" i="1"/>
  <c r="I8848" i="1"/>
  <c r="G8859" i="1"/>
  <c r="I8852" i="1"/>
  <c r="G8860" i="1"/>
  <c r="I8853" i="1"/>
  <c r="G8857" i="1"/>
  <c r="I8850" i="1"/>
  <c r="G8863" i="1"/>
  <c r="I8856" i="1"/>
  <c r="G8854" i="1"/>
  <c r="I8847" i="1"/>
  <c r="G8867" i="1" l="1"/>
  <c r="I8860" i="1"/>
  <c r="G8870" i="1"/>
  <c r="I8863" i="1"/>
  <c r="G8862" i="1"/>
  <c r="I8855" i="1"/>
  <c r="G8861" i="1"/>
  <c r="I8854" i="1"/>
  <c r="G8864" i="1"/>
  <c r="I8857" i="1"/>
  <c r="G8866" i="1"/>
  <c r="I8859" i="1"/>
  <c r="G8865" i="1"/>
  <c r="I8858" i="1"/>
  <c r="G8868" i="1" l="1"/>
  <c r="I8861" i="1"/>
  <c r="G8873" i="1"/>
  <c r="I8866" i="1"/>
  <c r="G8877" i="1"/>
  <c r="I8870" i="1"/>
  <c r="G8872" i="1"/>
  <c r="I8865" i="1"/>
  <c r="G8871" i="1"/>
  <c r="I8864" i="1"/>
  <c r="G8869" i="1"/>
  <c r="I8862" i="1"/>
  <c r="G8874" i="1"/>
  <c r="I8867" i="1"/>
  <c r="G8876" i="1" l="1"/>
  <c r="I8869" i="1"/>
  <c r="G8880" i="1"/>
  <c r="I8873" i="1"/>
  <c r="G8879" i="1"/>
  <c r="I8872" i="1"/>
  <c r="G8881" i="1"/>
  <c r="I8874" i="1"/>
  <c r="G8878" i="1"/>
  <c r="I8871" i="1"/>
  <c r="G8884" i="1"/>
  <c r="I8877" i="1"/>
  <c r="G8875" i="1"/>
  <c r="I8868" i="1"/>
  <c r="G8888" i="1" l="1"/>
  <c r="I8881" i="1"/>
  <c r="G8891" i="1"/>
  <c r="I8884" i="1"/>
  <c r="G8887" i="1"/>
  <c r="I8880" i="1"/>
  <c r="G8882" i="1"/>
  <c r="I8875" i="1"/>
  <c r="G8885" i="1"/>
  <c r="I8878" i="1"/>
  <c r="G8886" i="1"/>
  <c r="I8879" i="1"/>
  <c r="G8883" i="1"/>
  <c r="I8876" i="1"/>
  <c r="G8889" i="1" l="1"/>
  <c r="I8882" i="1"/>
  <c r="G8893" i="1"/>
  <c r="I8886" i="1"/>
  <c r="G8898" i="1"/>
  <c r="I8891" i="1"/>
  <c r="G8890" i="1"/>
  <c r="I8883" i="1"/>
  <c r="G8892" i="1"/>
  <c r="I8885" i="1"/>
  <c r="G8894" i="1"/>
  <c r="I8887" i="1"/>
  <c r="G8895" i="1"/>
  <c r="I8888" i="1"/>
  <c r="G8901" i="1" l="1"/>
  <c r="I8894" i="1"/>
  <c r="G8897" i="1"/>
  <c r="I8890" i="1"/>
  <c r="G8900" i="1"/>
  <c r="I8893" i="1"/>
  <c r="G8902" i="1"/>
  <c r="I8895" i="1"/>
  <c r="G8899" i="1"/>
  <c r="I8892" i="1"/>
  <c r="G8905" i="1"/>
  <c r="I8898" i="1"/>
  <c r="G8896" i="1"/>
  <c r="I8889" i="1"/>
  <c r="G8912" i="1" l="1"/>
  <c r="I8905" i="1"/>
  <c r="G8904" i="1"/>
  <c r="I8897" i="1"/>
  <c r="G8909" i="1"/>
  <c r="I8902" i="1"/>
  <c r="G8903" i="1"/>
  <c r="I8896" i="1"/>
  <c r="G8906" i="1"/>
  <c r="I8899" i="1"/>
  <c r="G8907" i="1"/>
  <c r="I8900" i="1"/>
  <c r="G8908" i="1"/>
  <c r="I8901" i="1"/>
  <c r="G8910" i="1" l="1"/>
  <c r="I8903" i="1"/>
  <c r="G8914" i="1"/>
  <c r="I8907" i="1"/>
  <c r="G8911" i="1"/>
  <c r="I8904" i="1"/>
  <c r="G8915" i="1"/>
  <c r="I8908" i="1"/>
  <c r="G8913" i="1"/>
  <c r="I8906" i="1"/>
  <c r="G8916" i="1"/>
  <c r="I8909" i="1"/>
  <c r="G8919" i="1"/>
  <c r="I8912" i="1"/>
  <c r="G8923" i="1" l="1"/>
  <c r="I8916" i="1"/>
  <c r="G8922" i="1"/>
  <c r="I8915" i="1"/>
  <c r="G8921" i="1"/>
  <c r="I8914" i="1"/>
  <c r="G8926" i="1"/>
  <c r="I8919" i="1"/>
  <c r="G8920" i="1"/>
  <c r="I8913" i="1"/>
  <c r="G8918" i="1"/>
  <c r="I8911" i="1"/>
  <c r="G8917" i="1"/>
  <c r="I8910" i="1"/>
  <c r="G8925" i="1" l="1"/>
  <c r="I8918" i="1"/>
  <c r="G8933" i="1"/>
  <c r="I8926" i="1"/>
  <c r="G8929" i="1"/>
  <c r="I8922" i="1"/>
  <c r="G8924" i="1"/>
  <c r="I8917" i="1"/>
  <c r="G8927" i="1"/>
  <c r="I8920" i="1"/>
  <c r="G8928" i="1"/>
  <c r="I8921" i="1"/>
  <c r="G8930" i="1"/>
  <c r="I8923" i="1"/>
  <c r="G8931" i="1" l="1"/>
  <c r="I8924" i="1"/>
  <c r="G8935" i="1"/>
  <c r="I8928" i="1"/>
  <c r="G8940" i="1"/>
  <c r="I8933" i="1"/>
  <c r="G8937" i="1"/>
  <c r="I8930" i="1"/>
  <c r="G8934" i="1"/>
  <c r="I8927" i="1"/>
  <c r="G8936" i="1"/>
  <c r="I8929" i="1"/>
  <c r="G8932" i="1"/>
  <c r="I8925" i="1"/>
  <c r="G8943" i="1" l="1"/>
  <c r="I8936" i="1"/>
  <c r="G8942" i="1"/>
  <c r="I8935" i="1"/>
  <c r="G8944" i="1"/>
  <c r="I8937" i="1"/>
  <c r="G8939" i="1"/>
  <c r="I8932" i="1"/>
  <c r="G8941" i="1"/>
  <c r="I8934" i="1"/>
  <c r="G8947" i="1"/>
  <c r="I8940" i="1"/>
  <c r="G8938" i="1"/>
  <c r="I8931" i="1"/>
  <c r="G8954" i="1" l="1"/>
  <c r="I8947" i="1"/>
  <c r="G8946" i="1"/>
  <c r="I8939" i="1"/>
  <c r="G8949" i="1"/>
  <c r="I8942" i="1"/>
  <c r="G8945" i="1"/>
  <c r="I8938" i="1"/>
  <c r="G8948" i="1"/>
  <c r="I8941" i="1"/>
  <c r="G8951" i="1"/>
  <c r="I8944" i="1"/>
  <c r="G8950" i="1"/>
  <c r="I8943" i="1"/>
  <c r="G8952" i="1" l="1"/>
  <c r="I8945" i="1"/>
  <c r="G8957" i="1"/>
  <c r="I8950" i="1"/>
  <c r="G8958" i="1"/>
  <c r="I8951" i="1"/>
  <c r="G8953" i="1"/>
  <c r="I8946" i="1"/>
  <c r="G8955" i="1"/>
  <c r="I8948" i="1"/>
  <c r="G8956" i="1"/>
  <c r="I8949" i="1"/>
  <c r="G8961" i="1"/>
  <c r="I8954" i="1"/>
  <c r="G8964" i="1" l="1"/>
  <c r="I8957" i="1"/>
  <c r="G8963" i="1"/>
  <c r="I8956" i="1"/>
  <c r="G8960" i="1"/>
  <c r="I8953" i="1"/>
  <c r="G8968" i="1"/>
  <c r="G8962" i="1"/>
  <c r="I8955" i="1"/>
  <c r="G8965" i="1"/>
  <c r="I8958" i="1"/>
  <c r="G8959" i="1"/>
  <c r="I8952" i="1"/>
  <c r="G8972" i="1" l="1"/>
  <c r="I8965" i="1"/>
  <c r="G8975" i="1"/>
  <c r="I8968" i="1"/>
  <c r="G8970" i="1"/>
  <c r="G8966" i="1"/>
  <c r="G8969" i="1"/>
  <c r="G8967" i="1"/>
  <c r="G8971" i="1"/>
  <c r="G8973" i="1" l="1"/>
  <c r="I8966" i="1"/>
  <c r="G8974" i="1"/>
  <c r="I8967" i="1"/>
  <c r="G8982" i="1"/>
  <c r="I8975" i="1"/>
  <c r="G8978" i="1"/>
  <c r="I8971" i="1"/>
  <c r="G8976" i="1"/>
  <c r="I8969" i="1"/>
  <c r="G8977" i="1"/>
  <c r="I8970" i="1"/>
  <c r="G8979" i="1"/>
  <c r="I8972" i="1"/>
  <c r="G8985" i="1" l="1"/>
  <c r="I8978" i="1"/>
  <c r="G8984" i="1"/>
  <c r="I8977" i="1"/>
  <c r="G8981" i="1"/>
  <c r="I8974" i="1"/>
  <c r="G8986" i="1"/>
  <c r="I8979" i="1"/>
  <c r="G8983" i="1"/>
  <c r="I8976" i="1"/>
  <c r="G8989" i="1"/>
  <c r="I8982" i="1"/>
  <c r="G8980" i="1"/>
  <c r="I8973" i="1"/>
  <c r="G8993" i="1" l="1"/>
  <c r="I8986" i="1"/>
  <c r="G8996" i="1"/>
  <c r="I8989" i="1"/>
  <c r="G8991" i="1"/>
  <c r="I8984" i="1"/>
  <c r="G8987" i="1"/>
  <c r="I8980" i="1"/>
  <c r="G8990" i="1"/>
  <c r="I8983" i="1"/>
  <c r="G8988" i="1"/>
  <c r="I8981" i="1"/>
  <c r="G8992" i="1"/>
  <c r="I8985" i="1"/>
  <c r="G8994" i="1" l="1"/>
  <c r="I8987" i="1"/>
  <c r="G8995" i="1"/>
  <c r="I8988" i="1"/>
  <c r="G9003" i="1"/>
  <c r="I8996" i="1"/>
  <c r="G8999" i="1"/>
  <c r="I8992" i="1"/>
  <c r="G8997" i="1"/>
  <c r="I8990" i="1"/>
  <c r="G8998" i="1"/>
  <c r="I8991" i="1"/>
  <c r="G9000" i="1"/>
  <c r="I8993" i="1"/>
  <c r="G9002" i="1" l="1"/>
  <c r="I8995" i="1"/>
  <c r="G9005" i="1"/>
  <c r="I8998" i="1"/>
  <c r="G9006" i="1"/>
  <c r="I8999" i="1"/>
  <c r="G9007" i="1"/>
  <c r="I9000" i="1"/>
  <c r="G9004" i="1"/>
  <c r="I8997" i="1"/>
  <c r="G9010" i="1"/>
  <c r="I9003" i="1"/>
  <c r="G9001" i="1"/>
  <c r="I8994" i="1"/>
  <c r="G9017" i="1" l="1"/>
  <c r="I9010" i="1"/>
  <c r="G9014" i="1"/>
  <c r="I9007" i="1"/>
  <c r="G9012" i="1"/>
  <c r="I9005" i="1"/>
  <c r="G9008" i="1"/>
  <c r="I9001" i="1"/>
  <c r="G9011" i="1"/>
  <c r="I9004" i="1"/>
  <c r="G9013" i="1"/>
  <c r="I9006" i="1"/>
  <c r="G9009" i="1"/>
  <c r="I9002" i="1"/>
  <c r="G9020" i="1" l="1"/>
  <c r="I9013" i="1"/>
  <c r="G9015" i="1"/>
  <c r="I9008" i="1"/>
  <c r="G9021" i="1"/>
  <c r="I9014" i="1"/>
  <c r="G9016" i="1"/>
  <c r="I9009" i="1"/>
  <c r="G9018" i="1"/>
  <c r="I9011" i="1"/>
  <c r="G9019" i="1"/>
  <c r="I9012" i="1"/>
  <c r="G9024" i="1"/>
  <c r="I9017" i="1"/>
  <c r="G9026" i="1" l="1"/>
  <c r="I9019" i="1"/>
  <c r="G9023" i="1"/>
  <c r="I9016" i="1"/>
  <c r="G9022" i="1"/>
  <c r="I9015" i="1"/>
  <c r="G9031" i="1"/>
  <c r="I9024" i="1"/>
  <c r="G9025" i="1"/>
  <c r="I9018" i="1"/>
  <c r="G9028" i="1"/>
  <c r="I9021" i="1"/>
  <c r="G9027" i="1"/>
  <c r="I9020" i="1"/>
  <c r="G9038" i="1" l="1"/>
  <c r="I9031" i="1"/>
  <c r="G9035" i="1"/>
  <c r="I9028" i="1"/>
  <c r="G9030" i="1"/>
  <c r="I9023" i="1"/>
  <c r="G9034" i="1"/>
  <c r="I9027" i="1"/>
  <c r="G9032" i="1"/>
  <c r="I9025" i="1"/>
  <c r="G9029" i="1"/>
  <c r="I9022" i="1"/>
  <c r="G9033" i="1"/>
  <c r="I9026" i="1"/>
  <c r="G9041" i="1" l="1"/>
  <c r="I9034" i="1"/>
  <c r="G9036" i="1"/>
  <c r="I9029" i="1"/>
  <c r="G9042" i="1"/>
  <c r="I9035" i="1"/>
  <c r="G9040" i="1"/>
  <c r="I9033" i="1"/>
  <c r="G9039" i="1"/>
  <c r="I9032" i="1"/>
  <c r="G9037" i="1"/>
  <c r="I9030" i="1"/>
  <c r="G9045" i="1"/>
  <c r="I9038" i="1"/>
  <c r="G9044" i="1" l="1"/>
  <c r="I9037" i="1"/>
  <c r="G9047" i="1"/>
  <c r="I9040" i="1"/>
  <c r="G9043" i="1"/>
  <c r="I9036" i="1"/>
  <c r="G9052" i="1"/>
  <c r="I9045" i="1"/>
  <c r="G9046" i="1"/>
  <c r="I9039" i="1"/>
  <c r="G9049" i="1"/>
  <c r="I9042" i="1"/>
  <c r="G9048" i="1"/>
  <c r="I9041" i="1"/>
  <c r="G9056" i="1" l="1"/>
  <c r="I9049" i="1"/>
  <c r="G9054" i="1"/>
  <c r="I9047" i="1"/>
  <c r="G9059" i="1"/>
  <c r="I9052" i="1"/>
  <c r="G9055" i="1"/>
  <c r="I9048" i="1"/>
  <c r="G9053" i="1"/>
  <c r="I9046" i="1"/>
  <c r="G9050" i="1"/>
  <c r="I9043" i="1"/>
  <c r="G9051" i="1"/>
  <c r="I9044" i="1"/>
  <c r="G9057" i="1" l="1"/>
  <c r="I9050" i="1"/>
  <c r="G9061" i="1"/>
  <c r="I9054" i="1"/>
  <c r="G9062" i="1"/>
  <c r="I9055" i="1"/>
  <c r="G9058" i="1"/>
  <c r="I9051" i="1"/>
  <c r="G9060" i="1"/>
  <c r="I9053" i="1"/>
  <c r="G9066" i="1"/>
  <c r="I9059" i="1"/>
  <c r="G9063" i="1"/>
  <c r="I9056" i="1"/>
  <c r="G9073" i="1" l="1"/>
  <c r="I9066" i="1"/>
  <c r="G9065" i="1"/>
  <c r="I9058" i="1"/>
  <c r="G9068" i="1"/>
  <c r="I9061" i="1"/>
  <c r="G9070" i="1"/>
  <c r="I9063" i="1"/>
  <c r="G9067" i="1"/>
  <c r="I9060" i="1"/>
  <c r="G9069" i="1"/>
  <c r="I9062" i="1"/>
  <c r="G9064" i="1"/>
  <c r="I9057" i="1"/>
  <c r="G9076" i="1" l="1"/>
  <c r="I9069" i="1"/>
  <c r="G9077" i="1"/>
  <c r="I9070" i="1"/>
  <c r="G9072" i="1"/>
  <c r="I9065" i="1"/>
  <c r="G9071" i="1"/>
  <c r="I9064" i="1"/>
  <c r="G9074" i="1"/>
  <c r="I9067" i="1"/>
  <c r="G9075" i="1"/>
  <c r="I9068" i="1"/>
  <c r="G9080" i="1"/>
  <c r="I9073" i="1"/>
  <c r="G9082" i="1" l="1"/>
  <c r="I9075" i="1"/>
  <c r="G9084" i="1"/>
  <c r="I9077" i="1"/>
  <c r="G9078" i="1"/>
  <c r="I9071" i="1"/>
  <c r="G9087" i="1"/>
  <c r="I9080" i="1"/>
  <c r="G9081" i="1"/>
  <c r="I9074" i="1"/>
  <c r="G9079" i="1"/>
  <c r="I9072" i="1"/>
  <c r="G9083" i="1"/>
  <c r="I9076" i="1"/>
  <c r="G9094" i="1" l="1"/>
  <c r="I9087" i="1"/>
  <c r="G9086" i="1"/>
  <c r="I9079" i="1"/>
  <c r="G9091" i="1"/>
  <c r="I9084" i="1"/>
  <c r="G9090" i="1"/>
  <c r="I9083" i="1"/>
  <c r="G9088" i="1"/>
  <c r="I9081" i="1"/>
  <c r="G9085" i="1"/>
  <c r="I9078" i="1"/>
  <c r="G9089" i="1"/>
  <c r="I9082" i="1"/>
  <c r="G9092" i="1" l="1"/>
  <c r="I9085" i="1"/>
  <c r="G9097" i="1"/>
  <c r="I9090" i="1"/>
  <c r="G9093" i="1"/>
  <c r="I9086" i="1"/>
  <c r="G9096" i="1"/>
  <c r="I9089" i="1"/>
  <c r="G9095" i="1"/>
  <c r="I9088" i="1"/>
  <c r="G9098" i="1"/>
  <c r="I9091" i="1"/>
  <c r="G9101" i="1"/>
  <c r="I9094" i="1"/>
  <c r="G9105" i="1" l="1"/>
  <c r="I9098" i="1"/>
  <c r="G9104" i="1"/>
  <c r="I9097" i="1"/>
  <c r="G9103" i="1"/>
  <c r="I9096" i="1"/>
  <c r="G9108" i="1"/>
  <c r="I9101" i="1"/>
  <c r="G9102" i="1"/>
  <c r="I9095" i="1"/>
  <c r="G9100" i="1"/>
  <c r="I9093" i="1"/>
  <c r="G9099" i="1"/>
  <c r="I9092" i="1"/>
  <c r="G9107" i="1" l="1"/>
  <c r="I9100" i="1"/>
  <c r="G9115" i="1"/>
  <c r="I9108" i="1"/>
  <c r="G9111" i="1"/>
  <c r="I9104" i="1"/>
  <c r="G9106" i="1"/>
  <c r="I9099" i="1"/>
  <c r="G9109" i="1"/>
  <c r="I9102" i="1"/>
  <c r="G9110" i="1"/>
  <c r="I9103" i="1"/>
  <c r="G9112" i="1"/>
  <c r="I9105" i="1"/>
  <c r="G9117" i="1" l="1"/>
  <c r="I9110" i="1"/>
  <c r="G9122" i="1"/>
  <c r="I9115" i="1"/>
  <c r="G9113" i="1"/>
  <c r="I9106" i="1"/>
  <c r="G9119" i="1"/>
  <c r="I9112" i="1"/>
  <c r="G9116" i="1"/>
  <c r="I9109" i="1"/>
  <c r="G9118" i="1"/>
  <c r="I9111" i="1"/>
  <c r="G9114" i="1"/>
  <c r="I9107" i="1"/>
  <c r="G9125" i="1" l="1"/>
  <c r="I9118" i="1"/>
  <c r="G9126" i="1"/>
  <c r="I9119" i="1"/>
  <c r="G9129" i="1"/>
  <c r="I9122" i="1"/>
  <c r="G9121" i="1"/>
  <c r="I9114" i="1"/>
  <c r="G9123" i="1"/>
  <c r="I9116" i="1"/>
  <c r="G9120" i="1"/>
  <c r="I9113" i="1"/>
  <c r="G9124" i="1"/>
  <c r="I9117" i="1"/>
  <c r="G9128" i="1" l="1"/>
  <c r="I9121" i="1"/>
  <c r="G9127" i="1"/>
  <c r="I9120" i="1"/>
  <c r="G9133" i="1"/>
  <c r="G9131" i="1"/>
  <c r="I9124" i="1"/>
  <c r="G9130" i="1"/>
  <c r="I9123" i="1"/>
  <c r="G9136" i="1"/>
  <c r="I9129" i="1"/>
  <c r="G9132" i="1"/>
  <c r="I9125" i="1"/>
  <c r="G9134" i="1" l="1"/>
  <c r="G9143" i="1"/>
  <c r="G9138" i="1"/>
  <c r="G9139" i="1"/>
  <c r="G9137" i="1"/>
  <c r="G9140" i="1"/>
  <c r="G9135" i="1"/>
  <c r="G9147" i="1" l="1"/>
  <c r="G9146" i="1"/>
  <c r="G9150" i="1"/>
  <c r="G9142" i="1"/>
  <c r="G9144" i="1"/>
  <c r="G9145" i="1"/>
  <c r="G9141" i="1"/>
  <c r="G9152" i="1" l="1"/>
  <c r="G9149" i="1"/>
  <c r="G9153" i="1"/>
  <c r="G9148" i="1"/>
  <c r="G9151" i="1"/>
  <c r="G9157" i="1"/>
  <c r="I9150" i="1"/>
  <c r="G9154" i="1"/>
  <c r="I9147" i="1"/>
  <c r="G9155" i="1" l="1"/>
  <c r="I9148" i="1"/>
  <c r="G9164" i="1"/>
  <c r="I9157" i="1"/>
  <c r="G9156" i="1"/>
  <c r="I9149" i="1"/>
  <c r="G9161" i="1"/>
  <c r="I9154" i="1"/>
  <c r="G9158" i="1"/>
  <c r="I9151" i="1"/>
  <c r="G9160" i="1"/>
  <c r="I9153" i="1"/>
  <c r="G9159" i="1"/>
  <c r="I9152" i="1"/>
  <c r="G9167" i="1" l="1"/>
  <c r="I9160" i="1"/>
  <c r="G9168" i="1"/>
  <c r="I9161" i="1"/>
  <c r="G9171" i="1"/>
  <c r="I9164" i="1"/>
  <c r="G9166" i="1"/>
  <c r="I9159" i="1"/>
  <c r="G9165" i="1"/>
  <c r="I9158" i="1"/>
  <c r="G9163" i="1"/>
  <c r="I9156" i="1"/>
  <c r="G9162" i="1"/>
  <c r="I9155" i="1"/>
  <c r="G9170" i="1" l="1"/>
  <c r="I9163" i="1"/>
  <c r="G9173" i="1"/>
  <c r="I9166" i="1"/>
  <c r="G9175" i="1"/>
  <c r="I9168" i="1"/>
  <c r="G9169" i="1"/>
  <c r="I9162" i="1"/>
  <c r="G9172" i="1"/>
  <c r="I9165" i="1"/>
  <c r="G9178" i="1"/>
  <c r="I9171" i="1"/>
  <c r="G9174" i="1"/>
  <c r="I9167" i="1"/>
  <c r="G9176" i="1" l="1"/>
  <c r="I9169" i="1"/>
  <c r="G9185" i="1"/>
  <c r="I9178" i="1"/>
  <c r="G9180" i="1"/>
  <c r="I9173" i="1"/>
  <c r="G9181" i="1"/>
  <c r="I9174" i="1"/>
  <c r="G9179" i="1"/>
  <c r="I9172" i="1"/>
  <c r="G9182" i="1"/>
  <c r="I9175" i="1"/>
  <c r="G9177" i="1"/>
  <c r="I9170" i="1"/>
  <c r="G9189" i="1" l="1"/>
  <c r="I9182" i="1"/>
  <c r="G9188" i="1"/>
  <c r="I9181" i="1"/>
  <c r="G9192" i="1"/>
  <c r="I9185" i="1"/>
  <c r="G9184" i="1"/>
  <c r="I9177" i="1"/>
  <c r="G9186" i="1"/>
  <c r="I9179" i="1"/>
  <c r="G9187" i="1"/>
  <c r="I9180" i="1"/>
  <c r="G9183" i="1"/>
  <c r="I9176" i="1"/>
  <c r="G9191" i="1" l="1"/>
  <c r="I9184" i="1"/>
  <c r="G9194" i="1"/>
  <c r="I9187" i="1"/>
  <c r="G9195" i="1"/>
  <c r="I9188" i="1"/>
  <c r="G9190" i="1"/>
  <c r="I9183" i="1"/>
  <c r="G9193" i="1"/>
  <c r="I9186" i="1"/>
  <c r="G9199" i="1"/>
  <c r="I9192" i="1"/>
  <c r="G9196" i="1"/>
  <c r="I9189" i="1"/>
  <c r="G9197" i="1" l="1"/>
  <c r="I9190" i="1"/>
  <c r="G9206" i="1"/>
  <c r="I9199" i="1"/>
  <c r="G9201" i="1"/>
  <c r="I9194" i="1"/>
  <c r="G9203" i="1"/>
  <c r="I9196" i="1"/>
  <c r="G9200" i="1"/>
  <c r="I9193" i="1"/>
  <c r="G9202" i="1"/>
  <c r="I9195" i="1"/>
  <c r="G9198" i="1"/>
  <c r="I9191" i="1"/>
  <c r="G9210" i="1" l="1"/>
  <c r="I9203" i="1"/>
  <c r="G9209" i="1"/>
  <c r="I9202" i="1"/>
  <c r="G9213" i="1"/>
  <c r="I9206" i="1"/>
  <c r="G9205" i="1"/>
  <c r="I9198" i="1"/>
  <c r="G9207" i="1"/>
  <c r="I9200" i="1"/>
  <c r="G9208" i="1"/>
  <c r="I9201" i="1"/>
  <c r="G9204" i="1"/>
  <c r="I9197" i="1"/>
  <c r="G9215" i="1" l="1"/>
  <c r="I9208" i="1"/>
  <c r="G9212" i="1"/>
  <c r="I9205" i="1"/>
  <c r="G9216" i="1"/>
  <c r="I9209" i="1"/>
  <c r="G9211" i="1"/>
  <c r="I9204" i="1"/>
  <c r="G9214" i="1"/>
  <c r="I9207" i="1"/>
  <c r="G9220" i="1"/>
  <c r="I9213" i="1"/>
  <c r="G9217" i="1"/>
  <c r="I9210" i="1"/>
  <c r="G9219" i="1" l="1"/>
  <c r="I9212" i="1"/>
  <c r="G9227" i="1"/>
  <c r="I9220" i="1"/>
  <c r="G9218" i="1"/>
  <c r="I9211" i="1"/>
  <c r="G9224" i="1"/>
  <c r="I9217" i="1"/>
  <c r="G9221" i="1"/>
  <c r="I9214" i="1"/>
  <c r="G9223" i="1"/>
  <c r="I9216" i="1"/>
  <c r="G9222" i="1"/>
  <c r="I9215" i="1"/>
  <c r="G9231" i="1" l="1"/>
  <c r="I9224" i="1"/>
  <c r="G9230" i="1"/>
  <c r="I9223" i="1"/>
  <c r="G9234" i="1"/>
  <c r="I9227" i="1"/>
  <c r="G9229" i="1"/>
  <c r="I9222" i="1"/>
  <c r="G9228" i="1"/>
  <c r="I9221" i="1"/>
  <c r="G9225" i="1"/>
  <c r="I9218" i="1"/>
  <c r="G9226" i="1"/>
  <c r="I9219" i="1"/>
  <c r="G9236" i="1" l="1"/>
  <c r="I9229" i="1"/>
  <c r="G9232" i="1"/>
  <c r="I9225" i="1"/>
  <c r="G9237" i="1"/>
  <c r="I9230" i="1"/>
  <c r="G9233" i="1"/>
  <c r="I9226" i="1"/>
  <c r="G9235" i="1"/>
  <c r="I9228" i="1"/>
  <c r="G9241" i="1"/>
  <c r="I9234" i="1"/>
  <c r="G9238" i="1"/>
  <c r="I9231" i="1"/>
  <c r="G9240" i="1" l="1"/>
  <c r="I9233" i="1"/>
  <c r="G9248" i="1"/>
  <c r="I9241" i="1"/>
  <c r="G9239" i="1"/>
  <c r="I9232" i="1"/>
  <c r="G9245" i="1"/>
  <c r="I9238" i="1"/>
  <c r="G9242" i="1"/>
  <c r="I9235" i="1"/>
  <c r="G9244" i="1"/>
  <c r="I9237" i="1"/>
  <c r="G9243" i="1"/>
  <c r="I9236" i="1"/>
  <c r="G9252" i="1" l="1"/>
  <c r="I9245" i="1"/>
  <c r="G9251" i="1"/>
  <c r="I9244" i="1"/>
  <c r="G9255" i="1"/>
  <c r="I9248" i="1"/>
  <c r="G9250" i="1"/>
  <c r="I9243" i="1"/>
  <c r="G9249" i="1"/>
  <c r="I9242" i="1"/>
  <c r="G9246" i="1"/>
  <c r="I9239" i="1"/>
  <c r="G9247" i="1"/>
  <c r="I9240" i="1"/>
  <c r="G9253" i="1" l="1"/>
  <c r="I9246" i="1"/>
  <c r="G9257" i="1"/>
  <c r="I9250" i="1"/>
  <c r="G9258" i="1"/>
  <c r="I9251" i="1"/>
  <c r="G9254" i="1"/>
  <c r="I9247" i="1"/>
  <c r="G9256" i="1"/>
  <c r="I9249" i="1"/>
  <c r="G9262" i="1"/>
  <c r="I9255" i="1"/>
  <c r="G9259" i="1"/>
  <c r="I9252" i="1"/>
  <c r="G9261" i="1" l="1"/>
  <c r="I9254" i="1"/>
  <c r="G9269" i="1"/>
  <c r="I9262" i="1"/>
  <c r="G9264" i="1"/>
  <c r="I9257" i="1"/>
  <c r="G9266" i="1"/>
  <c r="I9259" i="1"/>
  <c r="G9263" i="1"/>
  <c r="I9256" i="1"/>
  <c r="G9265" i="1"/>
  <c r="I9258" i="1"/>
  <c r="G9260" i="1"/>
  <c r="I9253" i="1"/>
  <c r="G9273" i="1" l="1"/>
  <c r="I9266" i="1"/>
  <c r="G9272" i="1"/>
  <c r="I9265" i="1"/>
  <c r="G9276" i="1"/>
  <c r="I9269" i="1"/>
  <c r="G9267" i="1"/>
  <c r="I9260" i="1"/>
  <c r="G9270" i="1"/>
  <c r="I9263" i="1"/>
  <c r="G9271" i="1"/>
  <c r="I9264" i="1"/>
  <c r="G9268" i="1"/>
  <c r="I9261" i="1"/>
  <c r="G9274" i="1" l="1"/>
  <c r="I9267" i="1"/>
  <c r="G9278" i="1"/>
  <c r="I9271" i="1"/>
  <c r="G9279" i="1"/>
  <c r="I9272" i="1"/>
  <c r="G9275" i="1"/>
  <c r="I9268" i="1"/>
  <c r="G9277" i="1"/>
  <c r="I9270" i="1"/>
  <c r="G9283" i="1"/>
  <c r="I9276" i="1"/>
  <c r="G9280" i="1"/>
  <c r="I9273" i="1"/>
  <c r="G9282" i="1" l="1"/>
  <c r="I9275" i="1"/>
  <c r="G9290" i="1"/>
  <c r="I9283" i="1"/>
  <c r="G9285" i="1"/>
  <c r="I9278" i="1"/>
  <c r="G9287" i="1"/>
  <c r="I9280" i="1"/>
  <c r="G9284" i="1"/>
  <c r="I9277" i="1"/>
  <c r="G9286" i="1"/>
  <c r="I9279" i="1"/>
  <c r="G9281" i="1"/>
  <c r="I9274" i="1"/>
  <c r="G9293" i="1" l="1"/>
  <c r="I9286" i="1"/>
  <c r="G9294" i="1"/>
  <c r="I9287" i="1"/>
  <c r="G9297" i="1"/>
  <c r="I9290" i="1"/>
  <c r="G9288" i="1"/>
  <c r="I9281" i="1"/>
  <c r="G9291" i="1"/>
  <c r="I9284" i="1"/>
  <c r="G9292" i="1"/>
  <c r="I9285" i="1"/>
  <c r="G9289" i="1"/>
  <c r="I9282" i="1"/>
  <c r="G9295" i="1" l="1"/>
  <c r="I9288" i="1"/>
  <c r="G9299" i="1"/>
  <c r="I9292" i="1"/>
  <c r="G9301" i="1"/>
  <c r="I9294" i="1"/>
  <c r="G9296" i="1"/>
  <c r="I9289" i="1"/>
  <c r="G9298" i="1"/>
  <c r="I9291" i="1"/>
  <c r="G9304" i="1"/>
  <c r="I9297" i="1"/>
  <c r="G9300" i="1"/>
  <c r="I9293" i="1"/>
  <c r="G9303" i="1" l="1"/>
  <c r="I9296" i="1"/>
  <c r="G9311" i="1"/>
  <c r="I9304" i="1"/>
  <c r="G9306" i="1"/>
  <c r="I9299" i="1"/>
  <c r="G9307" i="1"/>
  <c r="I9300" i="1"/>
  <c r="G9305" i="1"/>
  <c r="I9298" i="1"/>
  <c r="G9308" i="1"/>
  <c r="I9301" i="1"/>
  <c r="G9302" i="1"/>
  <c r="I9295" i="1"/>
  <c r="G9314" i="1" l="1"/>
  <c r="I9307" i="1"/>
  <c r="G9315" i="1"/>
  <c r="I9308" i="1"/>
  <c r="G9318" i="1"/>
  <c r="I9311" i="1"/>
  <c r="G9309" i="1"/>
  <c r="I9302" i="1"/>
  <c r="G9312" i="1"/>
  <c r="I9305" i="1"/>
  <c r="G9313" i="1"/>
  <c r="I9306" i="1"/>
  <c r="G9310" i="1"/>
  <c r="I9303" i="1"/>
  <c r="G9320" i="1" l="1"/>
  <c r="I9313" i="1"/>
  <c r="G9316" i="1"/>
  <c r="I9309" i="1"/>
  <c r="G9322" i="1"/>
  <c r="I9315" i="1"/>
  <c r="G9317" i="1"/>
  <c r="I9310" i="1"/>
  <c r="G9319" i="1"/>
  <c r="I9312" i="1"/>
  <c r="G9325" i="1"/>
  <c r="I9318" i="1"/>
  <c r="G9321" i="1"/>
  <c r="I9314" i="1"/>
  <c r="G9332" i="1" l="1"/>
  <c r="G9324" i="1"/>
  <c r="I9317" i="1"/>
  <c r="G9323" i="1"/>
  <c r="I9316" i="1"/>
  <c r="G9328" i="1"/>
  <c r="I9321" i="1"/>
  <c r="G9326" i="1"/>
  <c r="I9319" i="1"/>
  <c r="G9329" i="1"/>
  <c r="I9322" i="1"/>
  <c r="G9327" i="1"/>
  <c r="I9320" i="1"/>
  <c r="G9335" i="1" l="1"/>
  <c r="G9336" i="1"/>
  <c r="G9331" i="1"/>
  <c r="I9324" i="1"/>
  <c r="G9334" i="1"/>
  <c r="G9333" i="1"/>
  <c r="G9330" i="1"/>
  <c r="I9323" i="1"/>
  <c r="G9339" i="1"/>
  <c r="I9332" i="1"/>
  <c r="G9341" i="1" l="1"/>
  <c r="I9334" i="1"/>
  <c r="G9337" i="1"/>
  <c r="G9343" i="1"/>
  <c r="I9336" i="1"/>
  <c r="G9346" i="1"/>
  <c r="I9339" i="1"/>
  <c r="G9340" i="1"/>
  <c r="I9333" i="1"/>
  <c r="G9338" i="1"/>
  <c r="G9342" i="1"/>
  <c r="I9335" i="1"/>
  <c r="G9345" i="1" l="1"/>
  <c r="I9338" i="1"/>
  <c r="G9344" i="1"/>
  <c r="I9337" i="1"/>
  <c r="G9353" i="1"/>
  <c r="I9346" i="1"/>
  <c r="G9349" i="1"/>
  <c r="I9342" i="1"/>
  <c r="G9347" i="1"/>
  <c r="I9340" i="1"/>
  <c r="G9350" i="1"/>
  <c r="I9343" i="1"/>
  <c r="G9348" i="1"/>
  <c r="I9341" i="1"/>
  <c r="G9357" i="1" l="1"/>
  <c r="I9350" i="1"/>
  <c r="G9356" i="1"/>
  <c r="I9349" i="1"/>
  <c r="G9351" i="1"/>
  <c r="I9344" i="1"/>
  <c r="G9355" i="1"/>
  <c r="I9348" i="1"/>
  <c r="G9354" i="1"/>
  <c r="I9347" i="1"/>
  <c r="G9360" i="1"/>
  <c r="I9353" i="1"/>
  <c r="G9352" i="1"/>
  <c r="I9345" i="1"/>
  <c r="G9367" i="1" l="1"/>
  <c r="I9360" i="1"/>
  <c r="G9362" i="1"/>
  <c r="I9355" i="1"/>
  <c r="G9363" i="1"/>
  <c r="I9356" i="1"/>
  <c r="G9359" i="1"/>
  <c r="I9352" i="1"/>
  <c r="G9361" i="1"/>
  <c r="I9354" i="1"/>
  <c r="G9358" i="1"/>
  <c r="I9351" i="1"/>
  <c r="G9364" i="1"/>
  <c r="I9357" i="1"/>
  <c r="G9365" i="1" l="1"/>
  <c r="I9358" i="1"/>
  <c r="G9366" i="1"/>
  <c r="I9359" i="1"/>
  <c r="G9369" i="1"/>
  <c r="I9362" i="1"/>
  <c r="G9371" i="1"/>
  <c r="I9364" i="1"/>
  <c r="G9368" i="1"/>
  <c r="I9361" i="1"/>
  <c r="G9370" i="1"/>
  <c r="I9363" i="1"/>
  <c r="G9374" i="1"/>
  <c r="I9367" i="1"/>
  <c r="G9377" i="1" l="1"/>
  <c r="I9370" i="1"/>
  <c r="G9373" i="1"/>
  <c r="I9366" i="1"/>
  <c r="G9378" i="1"/>
  <c r="I9371" i="1"/>
  <c r="G9381" i="1"/>
  <c r="I9374" i="1"/>
  <c r="G9375" i="1"/>
  <c r="I9368" i="1"/>
  <c r="G9376" i="1"/>
  <c r="I9369" i="1"/>
  <c r="G9372" i="1"/>
  <c r="I9365" i="1"/>
  <c r="G9383" i="1" l="1"/>
  <c r="I9376" i="1"/>
  <c r="G9380" i="1"/>
  <c r="I9373" i="1"/>
  <c r="G9388" i="1"/>
  <c r="I9381" i="1"/>
  <c r="G9379" i="1"/>
  <c r="I9372" i="1"/>
  <c r="G9382" i="1"/>
  <c r="I9375" i="1"/>
  <c r="G9385" i="1"/>
  <c r="I9378" i="1"/>
  <c r="G9384" i="1"/>
  <c r="I9377" i="1"/>
  <c r="G9392" i="1" l="1"/>
  <c r="I9385" i="1"/>
  <c r="G9387" i="1"/>
  <c r="I9380" i="1"/>
  <c r="G9386" i="1"/>
  <c r="I9379" i="1"/>
  <c r="G9391" i="1"/>
  <c r="I9384" i="1"/>
  <c r="G9389" i="1"/>
  <c r="I9382" i="1"/>
  <c r="G9395" i="1"/>
  <c r="I9388" i="1"/>
  <c r="G9390" i="1"/>
  <c r="I9383" i="1"/>
  <c r="G9398" i="1" l="1"/>
  <c r="I9391" i="1"/>
  <c r="G9402" i="1"/>
  <c r="I9395" i="1"/>
  <c r="G9394" i="1"/>
  <c r="I9387" i="1"/>
  <c r="G9397" i="1"/>
  <c r="I9390" i="1"/>
  <c r="G9396" i="1"/>
  <c r="I9389" i="1"/>
  <c r="G9393" i="1"/>
  <c r="I9386" i="1"/>
  <c r="G9399" i="1"/>
  <c r="I9392" i="1"/>
  <c r="G9400" i="1" l="1"/>
  <c r="I9393" i="1"/>
  <c r="G9404" i="1"/>
  <c r="I9397" i="1"/>
  <c r="G9409" i="1"/>
  <c r="I9402" i="1"/>
  <c r="G9406" i="1"/>
  <c r="I9399" i="1"/>
  <c r="G9403" i="1"/>
  <c r="I9396" i="1"/>
  <c r="G9401" i="1"/>
  <c r="I9394" i="1"/>
  <c r="G9405" i="1"/>
  <c r="I9398" i="1"/>
  <c r="G9408" i="1" l="1"/>
  <c r="I9401" i="1"/>
  <c r="G9411" i="1"/>
  <c r="I9404" i="1"/>
  <c r="G9413" i="1"/>
  <c r="I9406" i="1"/>
  <c r="G9412" i="1"/>
  <c r="I9405" i="1"/>
  <c r="G9410" i="1"/>
  <c r="I9403" i="1"/>
  <c r="G9416" i="1"/>
  <c r="I9409" i="1"/>
  <c r="G9407" i="1"/>
  <c r="I9400" i="1"/>
  <c r="G9423" i="1" l="1"/>
  <c r="I9416" i="1"/>
  <c r="G9418" i="1"/>
  <c r="I9411" i="1"/>
  <c r="G9419" i="1"/>
  <c r="I9412" i="1"/>
  <c r="G9414" i="1"/>
  <c r="I9407" i="1"/>
  <c r="G9417" i="1"/>
  <c r="I9410" i="1"/>
  <c r="G9420" i="1"/>
  <c r="I9413" i="1"/>
  <c r="G9415" i="1"/>
  <c r="I9408" i="1"/>
  <c r="G9427" i="1" l="1"/>
  <c r="I9420" i="1"/>
  <c r="G9425" i="1"/>
  <c r="I9418" i="1"/>
  <c r="G9421" i="1"/>
  <c r="I9414" i="1"/>
  <c r="G9422" i="1"/>
  <c r="I9415" i="1"/>
  <c r="G9424" i="1"/>
  <c r="I9417" i="1"/>
  <c r="G9426" i="1"/>
  <c r="I9419" i="1"/>
  <c r="G9430" i="1"/>
  <c r="I9423" i="1"/>
  <c r="G9433" i="1" l="1"/>
  <c r="I9426" i="1"/>
  <c r="G9432" i="1"/>
  <c r="I9425" i="1"/>
  <c r="G9429" i="1"/>
  <c r="I9422" i="1"/>
  <c r="G9437" i="1"/>
  <c r="I9430" i="1"/>
  <c r="G9431" i="1"/>
  <c r="I9424" i="1"/>
  <c r="G9428" i="1"/>
  <c r="I9421" i="1"/>
  <c r="G9434" i="1"/>
  <c r="I9427" i="1"/>
  <c r="G9444" i="1" l="1"/>
  <c r="I9437" i="1"/>
  <c r="G9435" i="1"/>
  <c r="I9428" i="1"/>
  <c r="G9439" i="1"/>
  <c r="I9432" i="1"/>
  <c r="G9441" i="1"/>
  <c r="I9434" i="1"/>
  <c r="G9438" i="1"/>
  <c r="I9431" i="1"/>
  <c r="G9436" i="1"/>
  <c r="I9429" i="1"/>
  <c r="G9440" i="1"/>
  <c r="I9433" i="1"/>
  <c r="G9443" i="1" l="1"/>
  <c r="I9436" i="1"/>
  <c r="G9448" i="1"/>
  <c r="I9441" i="1"/>
  <c r="G9442" i="1"/>
  <c r="I9435" i="1"/>
  <c r="G9447" i="1"/>
  <c r="I9440" i="1"/>
  <c r="G9445" i="1"/>
  <c r="I9438" i="1"/>
  <c r="G9446" i="1"/>
  <c r="I9439" i="1"/>
  <c r="G9451" i="1"/>
  <c r="I9444" i="1"/>
  <c r="G9454" i="1" l="1"/>
  <c r="I9447" i="1"/>
  <c r="G9453" i="1"/>
  <c r="I9446" i="1"/>
  <c r="G9455" i="1"/>
  <c r="I9448" i="1"/>
  <c r="G9458" i="1"/>
  <c r="I9451" i="1"/>
  <c r="G9452" i="1"/>
  <c r="I9445" i="1"/>
  <c r="G9449" i="1"/>
  <c r="I9442" i="1"/>
  <c r="G9450" i="1"/>
  <c r="I9443" i="1"/>
  <c r="G9465" i="1" l="1"/>
  <c r="I9458" i="1"/>
  <c r="G9456" i="1"/>
  <c r="I9449" i="1"/>
  <c r="G9460" i="1"/>
  <c r="I9453" i="1"/>
  <c r="G9457" i="1"/>
  <c r="I9450" i="1"/>
  <c r="G9459" i="1"/>
  <c r="I9452" i="1"/>
  <c r="G9462" i="1"/>
  <c r="I9455" i="1"/>
  <c r="G9461" i="1"/>
  <c r="I9454" i="1"/>
  <c r="G9469" i="1" l="1"/>
  <c r="I9462" i="1"/>
  <c r="G9464" i="1"/>
  <c r="I9457" i="1"/>
  <c r="G9463" i="1"/>
  <c r="I9456" i="1"/>
  <c r="G9468" i="1"/>
  <c r="I9461" i="1"/>
  <c r="G9466" i="1"/>
  <c r="I9459" i="1"/>
  <c r="G9467" i="1"/>
  <c r="I9460" i="1"/>
  <c r="G9472" i="1"/>
  <c r="I9465" i="1"/>
  <c r="G9474" i="1" l="1"/>
  <c r="I9467" i="1"/>
  <c r="G9475" i="1"/>
  <c r="I9468" i="1"/>
  <c r="G9471" i="1"/>
  <c r="I9464" i="1"/>
  <c r="G9479" i="1"/>
  <c r="I9472" i="1"/>
  <c r="G9473" i="1"/>
  <c r="I9466" i="1"/>
  <c r="G9470" i="1"/>
  <c r="I9463" i="1"/>
  <c r="G9476" i="1"/>
  <c r="I9469" i="1"/>
  <c r="G9486" i="1" l="1"/>
  <c r="I9479" i="1"/>
  <c r="G9477" i="1"/>
  <c r="I9470" i="1"/>
  <c r="G9482" i="1"/>
  <c r="I9475" i="1"/>
  <c r="G9483" i="1"/>
  <c r="I9476" i="1"/>
  <c r="G9480" i="1"/>
  <c r="I9473" i="1"/>
  <c r="G9478" i="1"/>
  <c r="I9471" i="1"/>
  <c r="G9481" i="1"/>
  <c r="I9474" i="1"/>
  <c r="G9485" i="1" l="1"/>
  <c r="I9478" i="1"/>
  <c r="G9490" i="1"/>
  <c r="I9483" i="1"/>
  <c r="G9484" i="1"/>
  <c r="I9477" i="1"/>
  <c r="G9488" i="1"/>
  <c r="I9481" i="1"/>
  <c r="G9487" i="1"/>
  <c r="I9480" i="1"/>
  <c r="G9489" i="1"/>
  <c r="I9482" i="1"/>
  <c r="G9493" i="1"/>
  <c r="I9486" i="1"/>
  <c r="G9496" i="1" l="1"/>
  <c r="I9489" i="1"/>
  <c r="G9495" i="1"/>
  <c r="I9488" i="1"/>
  <c r="G9497" i="1"/>
  <c r="I9490" i="1"/>
  <c r="G9500" i="1"/>
  <c r="I9493" i="1"/>
  <c r="G9494" i="1"/>
  <c r="I9487" i="1"/>
  <c r="G9491" i="1"/>
  <c r="I9484" i="1"/>
  <c r="G9492" i="1"/>
  <c r="I9485" i="1"/>
  <c r="G9498" i="1" l="1"/>
  <c r="I9491" i="1"/>
  <c r="G9507" i="1"/>
  <c r="G9502" i="1"/>
  <c r="G9499" i="1"/>
  <c r="G9501" i="1"/>
  <c r="G9504" i="1"/>
  <c r="G9503" i="1"/>
  <c r="G9514" i="1" l="1"/>
  <c r="G9511" i="1"/>
  <c r="G9506" i="1"/>
  <c r="G9510" i="1"/>
  <c r="G9508" i="1"/>
  <c r="G9509" i="1"/>
  <c r="G9505" i="1"/>
  <c r="G9517" i="1" l="1"/>
  <c r="G9516" i="1"/>
  <c r="G9518" i="1"/>
  <c r="G9512" i="1"/>
  <c r="G9515" i="1"/>
  <c r="G9513" i="1"/>
  <c r="G9521" i="1"/>
  <c r="I9514" i="1"/>
  <c r="G9520" i="1" l="1"/>
  <c r="I9513" i="1"/>
  <c r="G9523" i="1"/>
  <c r="I9516" i="1"/>
  <c r="G9519" i="1"/>
  <c r="G9528" i="1"/>
  <c r="I9521" i="1"/>
  <c r="G9522" i="1"/>
  <c r="I9515" i="1"/>
  <c r="G9525" i="1"/>
  <c r="I9518" i="1"/>
  <c r="G9524" i="1"/>
  <c r="I9517" i="1"/>
  <c r="G9532" i="1" l="1"/>
  <c r="I9525" i="1"/>
  <c r="G9530" i="1"/>
  <c r="I9523" i="1"/>
  <c r="G9535" i="1"/>
  <c r="I9528" i="1"/>
  <c r="G9531" i="1"/>
  <c r="I9524" i="1"/>
  <c r="G9529" i="1"/>
  <c r="I9522" i="1"/>
  <c r="G9526" i="1"/>
  <c r="I9519" i="1"/>
  <c r="G9527" i="1"/>
  <c r="I9520" i="1"/>
  <c r="G9533" i="1" l="1"/>
  <c r="I9526" i="1"/>
  <c r="G9537" i="1"/>
  <c r="I9530" i="1"/>
  <c r="G9538" i="1"/>
  <c r="I9531" i="1"/>
  <c r="G9534" i="1"/>
  <c r="I9527" i="1"/>
  <c r="G9536" i="1"/>
  <c r="I9529" i="1"/>
  <c r="G9542" i="1"/>
  <c r="I9535" i="1"/>
  <c r="G9539" i="1"/>
  <c r="I9532" i="1"/>
  <c r="G9541" i="1" l="1"/>
  <c r="I9534" i="1"/>
  <c r="G9549" i="1"/>
  <c r="I9542" i="1"/>
  <c r="G9544" i="1"/>
  <c r="I9537" i="1"/>
  <c r="G9546" i="1"/>
  <c r="I9539" i="1"/>
  <c r="G9543" i="1"/>
  <c r="I9536" i="1"/>
  <c r="G9545" i="1"/>
  <c r="I9538" i="1"/>
  <c r="G9540" i="1"/>
  <c r="I9533" i="1"/>
  <c r="G9552" i="1" l="1"/>
  <c r="I9545" i="1"/>
  <c r="G9556" i="1"/>
  <c r="I9549" i="1"/>
  <c r="G9553" i="1"/>
  <c r="I9546" i="1"/>
  <c r="G9547" i="1"/>
  <c r="I9540" i="1"/>
  <c r="G9550" i="1"/>
  <c r="I9543" i="1"/>
  <c r="G9551" i="1"/>
  <c r="I9544" i="1"/>
  <c r="G9548" i="1"/>
  <c r="I9541" i="1"/>
  <c r="G9554" i="1" l="1"/>
  <c r="I9547" i="1"/>
  <c r="G9558" i="1"/>
  <c r="I9551" i="1"/>
  <c r="G9563" i="1"/>
  <c r="I9556" i="1"/>
  <c r="G9555" i="1"/>
  <c r="I9548" i="1"/>
  <c r="G9557" i="1"/>
  <c r="I9550" i="1"/>
  <c r="G9560" i="1"/>
  <c r="I9553" i="1"/>
  <c r="G9559" i="1"/>
  <c r="I9552" i="1"/>
  <c r="G9562" i="1" l="1"/>
  <c r="I9555" i="1"/>
  <c r="G9567" i="1"/>
  <c r="I9560" i="1"/>
  <c r="G9565" i="1"/>
  <c r="I9558" i="1"/>
  <c r="G9566" i="1"/>
  <c r="I9559" i="1"/>
  <c r="G9564" i="1"/>
  <c r="I9557" i="1"/>
  <c r="G9570" i="1"/>
  <c r="I9563" i="1"/>
  <c r="G9561" i="1"/>
  <c r="I9554" i="1"/>
  <c r="G9573" i="1" l="1"/>
  <c r="I9566" i="1"/>
  <c r="G9577" i="1"/>
  <c r="I9570" i="1"/>
  <c r="G9574" i="1"/>
  <c r="I9567" i="1"/>
  <c r="G9568" i="1"/>
  <c r="I9561" i="1"/>
  <c r="G9571" i="1"/>
  <c r="I9564" i="1"/>
  <c r="G9572" i="1"/>
  <c r="I9565" i="1"/>
  <c r="G9569" i="1"/>
  <c r="I9562" i="1"/>
  <c r="G9575" i="1" l="1"/>
  <c r="I9568" i="1"/>
  <c r="G9584" i="1"/>
  <c r="I9577" i="1"/>
  <c r="G9579" i="1"/>
  <c r="I9572" i="1"/>
  <c r="G9576" i="1"/>
  <c r="I9569" i="1"/>
  <c r="G9578" i="1"/>
  <c r="I9571" i="1"/>
  <c r="G9581" i="1"/>
  <c r="I9574" i="1"/>
  <c r="G9580" i="1"/>
  <c r="I9573" i="1"/>
  <c r="G9583" i="1" l="1"/>
  <c r="I9576" i="1"/>
  <c r="G9588" i="1"/>
  <c r="I9581" i="1"/>
  <c r="G9591" i="1"/>
  <c r="I9584" i="1"/>
  <c r="G9587" i="1"/>
  <c r="I9580" i="1"/>
  <c r="G9585" i="1"/>
  <c r="I9578" i="1"/>
  <c r="G9586" i="1"/>
  <c r="I9579" i="1"/>
  <c r="G9582" i="1"/>
  <c r="I9575" i="1"/>
  <c r="G9593" i="1" l="1"/>
  <c r="I9586" i="1"/>
  <c r="G9594" i="1"/>
  <c r="I9587" i="1"/>
  <c r="G9595" i="1"/>
  <c r="I9588" i="1"/>
  <c r="G9589" i="1"/>
  <c r="I9582" i="1"/>
  <c r="G9592" i="1"/>
  <c r="I9585" i="1"/>
  <c r="G9598" i="1"/>
  <c r="I9591" i="1"/>
  <c r="G9590" i="1"/>
  <c r="I9583" i="1"/>
  <c r="G9596" i="1" l="1"/>
  <c r="I9589" i="1"/>
  <c r="G9605" i="1"/>
  <c r="I9598" i="1"/>
  <c r="G9601" i="1"/>
  <c r="I9594" i="1"/>
  <c r="G9597" i="1"/>
  <c r="I9590" i="1"/>
  <c r="G9599" i="1"/>
  <c r="I9592" i="1"/>
  <c r="G9602" i="1"/>
  <c r="I9595" i="1"/>
  <c r="G9600" i="1"/>
  <c r="I9593" i="1"/>
  <c r="G9604" i="1" l="1"/>
  <c r="I9597" i="1"/>
  <c r="G9609" i="1"/>
  <c r="I9602" i="1"/>
  <c r="G9612" i="1"/>
  <c r="I9605" i="1"/>
  <c r="G9607" i="1"/>
  <c r="I9600" i="1"/>
  <c r="G9606" i="1"/>
  <c r="I9599" i="1"/>
  <c r="G9608" i="1"/>
  <c r="I9601" i="1"/>
  <c r="G9603" i="1"/>
  <c r="I9596" i="1"/>
  <c r="G9614" i="1" l="1"/>
  <c r="I9607" i="1"/>
  <c r="G9615" i="1"/>
  <c r="I9608" i="1"/>
  <c r="G9616" i="1"/>
  <c r="I9609" i="1"/>
  <c r="G9610" i="1"/>
  <c r="I9603" i="1"/>
  <c r="G9613" i="1"/>
  <c r="I9606" i="1"/>
  <c r="G9619" i="1"/>
  <c r="I9612" i="1"/>
  <c r="G9611" i="1"/>
  <c r="I9604" i="1"/>
  <c r="G9626" i="1" l="1"/>
  <c r="I9619" i="1"/>
  <c r="G9622" i="1"/>
  <c r="I9615" i="1"/>
  <c r="G9617" i="1"/>
  <c r="I9610" i="1"/>
  <c r="G9618" i="1"/>
  <c r="I9611" i="1"/>
  <c r="G9620" i="1"/>
  <c r="I9613" i="1"/>
  <c r="G9623" i="1"/>
  <c r="I9616" i="1"/>
  <c r="G9621" i="1"/>
  <c r="I9614" i="1"/>
  <c r="G9630" i="1" l="1"/>
  <c r="I9623" i="1"/>
  <c r="G9625" i="1"/>
  <c r="I9618" i="1"/>
  <c r="G9629" i="1"/>
  <c r="I9622" i="1"/>
  <c r="G9628" i="1"/>
  <c r="I9621" i="1"/>
  <c r="G9627" i="1"/>
  <c r="I9620" i="1"/>
  <c r="G9624" i="1"/>
  <c r="I9617" i="1"/>
  <c r="G9633" i="1"/>
  <c r="I9626" i="1"/>
  <c r="G9631" i="1" l="1"/>
  <c r="I9624" i="1"/>
  <c r="G9635" i="1"/>
  <c r="I9628" i="1"/>
  <c r="G9632" i="1"/>
  <c r="I9625" i="1"/>
  <c r="G9640" i="1"/>
  <c r="I9633" i="1"/>
  <c r="G9634" i="1"/>
  <c r="I9627" i="1"/>
  <c r="G9636" i="1"/>
  <c r="I9629" i="1"/>
  <c r="G9637" i="1"/>
  <c r="I9630" i="1"/>
  <c r="G9647" i="1" l="1"/>
  <c r="I9640" i="1"/>
  <c r="G9643" i="1"/>
  <c r="I9636" i="1"/>
  <c r="G9642" i="1"/>
  <c r="I9635" i="1"/>
  <c r="G9644" i="1"/>
  <c r="I9637" i="1"/>
  <c r="G9641" i="1"/>
  <c r="I9634" i="1"/>
  <c r="G9639" i="1"/>
  <c r="I9632" i="1"/>
  <c r="G9638" i="1"/>
  <c r="I9631" i="1"/>
  <c r="G9651" i="1" l="1"/>
  <c r="I9644" i="1"/>
  <c r="G9646" i="1"/>
  <c r="I9639" i="1"/>
  <c r="G9650" i="1"/>
  <c r="I9643" i="1"/>
  <c r="G9645" i="1"/>
  <c r="I9638" i="1"/>
  <c r="G9648" i="1"/>
  <c r="I9641" i="1"/>
  <c r="G9649" i="1"/>
  <c r="I9642" i="1"/>
  <c r="G9654" i="1"/>
  <c r="I9647" i="1"/>
  <c r="G9652" i="1" l="1"/>
  <c r="I9645" i="1"/>
  <c r="G9656" i="1"/>
  <c r="I9649" i="1"/>
  <c r="G9653" i="1"/>
  <c r="I9646" i="1"/>
  <c r="G9661" i="1"/>
  <c r="I9654" i="1"/>
  <c r="G9655" i="1"/>
  <c r="I9648" i="1"/>
  <c r="G9657" i="1"/>
  <c r="I9650" i="1"/>
  <c r="G9658" i="1"/>
  <c r="I9651" i="1"/>
  <c r="G9668" i="1" l="1"/>
  <c r="I9661" i="1"/>
  <c r="G9664" i="1"/>
  <c r="I9657" i="1"/>
  <c r="G9663" i="1"/>
  <c r="I9656" i="1"/>
  <c r="G9665" i="1"/>
  <c r="I9658" i="1"/>
  <c r="G9662" i="1"/>
  <c r="I9655" i="1"/>
  <c r="G9660" i="1"/>
  <c r="I9653" i="1"/>
  <c r="G9659" i="1"/>
  <c r="I9652" i="1"/>
  <c r="G9672" i="1" l="1"/>
  <c r="I9665" i="1"/>
  <c r="G9667" i="1"/>
  <c r="I9660" i="1"/>
  <c r="G9671" i="1"/>
  <c r="I9664" i="1"/>
  <c r="G9666" i="1"/>
  <c r="I9659" i="1"/>
  <c r="G9669" i="1"/>
  <c r="I9662" i="1"/>
  <c r="G9670" i="1"/>
  <c r="I9663" i="1"/>
  <c r="G9675" i="1"/>
  <c r="I9668" i="1"/>
  <c r="G9673" i="1" l="1"/>
  <c r="I9666" i="1"/>
  <c r="G9677" i="1"/>
  <c r="I9670" i="1"/>
  <c r="G9674" i="1"/>
  <c r="I9667" i="1"/>
  <c r="G9682" i="1"/>
  <c r="I9675" i="1"/>
  <c r="G9676" i="1"/>
  <c r="I9669" i="1"/>
  <c r="G9678" i="1"/>
  <c r="I9671" i="1"/>
  <c r="G9679" i="1"/>
  <c r="I9672" i="1"/>
  <c r="G9685" i="1" l="1"/>
  <c r="I9678" i="1"/>
  <c r="G9684" i="1"/>
  <c r="I9677" i="1"/>
  <c r="G9689" i="1"/>
  <c r="I9682" i="1"/>
  <c r="G9686" i="1"/>
  <c r="I9679" i="1"/>
  <c r="G9683" i="1"/>
  <c r="I9676" i="1"/>
  <c r="G9681" i="1"/>
  <c r="I9674" i="1"/>
  <c r="G9680" i="1"/>
  <c r="I9673" i="1"/>
  <c r="G9693" i="1" l="1"/>
  <c r="I9686" i="1"/>
  <c r="G9688" i="1"/>
  <c r="I9681" i="1"/>
  <c r="G9691" i="1"/>
  <c r="I9684" i="1"/>
  <c r="G9687" i="1"/>
  <c r="I9680" i="1"/>
  <c r="G9690" i="1"/>
  <c r="I9683" i="1"/>
  <c r="G9696" i="1"/>
  <c r="I9689" i="1"/>
  <c r="G9692" i="1"/>
  <c r="I9685" i="1"/>
  <c r="G9703" i="1" l="1"/>
  <c r="G9695" i="1"/>
  <c r="I9688" i="1"/>
  <c r="G9694" i="1"/>
  <c r="I9687" i="1"/>
  <c r="G9699" i="1"/>
  <c r="G9697" i="1"/>
  <c r="G9698" i="1"/>
  <c r="G9700" i="1"/>
  <c r="G9705" i="1" l="1"/>
  <c r="I9698" i="1"/>
  <c r="G9706" i="1"/>
  <c r="I9699" i="1"/>
  <c r="G9702" i="1"/>
  <c r="G9707" i="1"/>
  <c r="I9700" i="1"/>
  <c r="G9704" i="1"/>
  <c r="I9697" i="1"/>
  <c r="G9701" i="1"/>
  <c r="G9710" i="1"/>
  <c r="I9703" i="1"/>
  <c r="G9708" i="1" l="1"/>
  <c r="I9701" i="1"/>
  <c r="G9714" i="1"/>
  <c r="I9707" i="1"/>
  <c r="G9713" i="1"/>
  <c r="I9706" i="1"/>
  <c r="G9717" i="1"/>
  <c r="I9710" i="1"/>
  <c r="G9711" i="1"/>
  <c r="I9704" i="1"/>
  <c r="G9709" i="1"/>
  <c r="I9702" i="1"/>
  <c r="G9712" i="1"/>
  <c r="I9705" i="1"/>
  <c r="G9716" i="1" l="1"/>
  <c r="I9709" i="1"/>
  <c r="G9724" i="1"/>
  <c r="I9717" i="1"/>
  <c r="G9721" i="1"/>
  <c r="I9714" i="1"/>
  <c r="G9719" i="1"/>
  <c r="I9712" i="1"/>
  <c r="G9718" i="1"/>
  <c r="I9711" i="1"/>
  <c r="G9720" i="1"/>
  <c r="I9713" i="1"/>
  <c r="G9715" i="1"/>
  <c r="I9708" i="1"/>
  <c r="G9727" i="1" l="1"/>
  <c r="I9720" i="1"/>
  <c r="G9731" i="1"/>
  <c r="I9724" i="1"/>
  <c r="G9726" i="1"/>
  <c r="I9719" i="1"/>
  <c r="G9722" i="1"/>
  <c r="I9715" i="1"/>
  <c r="G9725" i="1"/>
  <c r="I9718" i="1"/>
  <c r="G9728" i="1"/>
  <c r="I9721" i="1"/>
  <c r="G9723" i="1"/>
  <c r="I9716" i="1"/>
  <c r="G9735" i="1" l="1"/>
  <c r="I9728" i="1"/>
  <c r="G9729" i="1"/>
  <c r="I9722" i="1"/>
  <c r="G9738" i="1"/>
  <c r="I9731" i="1"/>
  <c r="G9730" i="1"/>
  <c r="I9723" i="1"/>
  <c r="G9732" i="1"/>
  <c r="I9725" i="1"/>
  <c r="G9733" i="1"/>
  <c r="I9726" i="1"/>
  <c r="G9734" i="1"/>
  <c r="I9727" i="1"/>
  <c r="G9740" i="1" l="1"/>
  <c r="I9733" i="1"/>
  <c r="G9737" i="1"/>
  <c r="I9730" i="1"/>
  <c r="G9736" i="1"/>
  <c r="I9729" i="1"/>
  <c r="G9741" i="1"/>
  <c r="I9734" i="1"/>
  <c r="G9739" i="1"/>
  <c r="I9732" i="1"/>
  <c r="G9745" i="1"/>
  <c r="I9738" i="1"/>
  <c r="G9742" i="1"/>
  <c r="I9735" i="1"/>
  <c r="G9748" i="1" l="1"/>
  <c r="I9741" i="1"/>
  <c r="G9752" i="1"/>
  <c r="I9745" i="1"/>
  <c r="G9744" i="1"/>
  <c r="I9737" i="1"/>
  <c r="G9749" i="1"/>
  <c r="I9742" i="1"/>
  <c r="G9746" i="1"/>
  <c r="I9739" i="1"/>
  <c r="G9743" i="1"/>
  <c r="I9736" i="1"/>
  <c r="G9747" i="1"/>
  <c r="I9740" i="1"/>
  <c r="G9756" i="1" l="1"/>
  <c r="I9749" i="1"/>
  <c r="G9750" i="1"/>
  <c r="I9743" i="1"/>
  <c r="G9759" i="1"/>
  <c r="I9752" i="1"/>
  <c r="G9754" i="1"/>
  <c r="I9747" i="1"/>
  <c r="G9753" i="1"/>
  <c r="I9746" i="1"/>
  <c r="G9751" i="1"/>
  <c r="I9744" i="1"/>
  <c r="G9755" i="1"/>
  <c r="I9748" i="1"/>
  <c r="G9761" i="1" l="1"/>
  <c r="I9754" i="1"/>
  <c r="G9758" i="1"/>
  <c r="I9751" i="1"/>
  <c r="G9757" i="1"/>
  <c r="I9750" i="1"/>
  <c r="G9762" i="1"/>
  <c r="I9755" i="1"/>
  <c r="G9760" i="1"/>
  <c r="I9753" i="1"/>
  <c r="G9766" i="1"/>
  <c r="I9759" i="1"/>
  <c r="G9763" i="1"/>
  <c r="I9756" i="1"/>
  <c r="G9773" i="1" l="1"/>
  <c r="I9766" i="1"/>
  <c r="G9769" i="1"/>
  <c r="I9762" i="1"/>
  <c r="G9765" i="1"/>
  <c r="I9758" i="1"/>
  <c r="G9770" i="1"/>
  <c r="I9763" i="1"/>
  <c r="G9767" i="1"/>
  <c r="I9760" i="1"/>
  <c r="G9764" i="1"/>
  <c r="I9757" i="1"/>
  <c r="G9768" i="1"/>
  <c r="I9761" i="1"/>
  <c r="G9771" i="1" l="1"/>
  <c r="I9764" i="1"/>
  <c r="G9777" i="1"/>
  <c r="I9770" i="1"/>
  <c r="G9776" i="1"/>
  <c r="I9769" i="1"/>
  <c r="G9775" i="1"/>
  <c r="I9768" i="1"/>
  <c r="G9774" i="1"/>
  <c r="I9767" i="1"/>
  <c r="G9772" i="1"/>
  <c r="I9765" i="1"/>
  <c r="G9780" i="1"/>
  <c r="I9773" i="1"/>
  <c r="G9782" i="1" l="1"/>
  <c r="I9775" i="1"/>
  <c r="G9784" i="1"/>
  <c r="I9777" i="1"/>
  <c r="G9779" i="1"/>
  <c r="I9772" i="1"/>
  <c r="G9787" i="1"/>
  <c r="I9780" i="1"/>
  <c r="G9781" i="1"/>
  <c r="I9774" i="1"/>
  <c r="G9783" i="1"/>
  <c r="I9776" i="1"/>
  <c r="G9778" i="1"/>
  <c r="I9771" i="1"/>
  <c r="G9794" i="1" l="1"/>
  <c r="I9787" i="1"/>
  <c r="G9790" i="1"/>
  <c r="I9783" i="1"/>
  <c r="G9791" i="1"/>
  <c r="I9784" i="1"/>
  <c r="G9785" i="1"/>
  <c r="I9778" i="1"/>
  <c r="G9788" i="1"/>
  <c r="I9781" i="1"/>
  <c r="G9786" i="1"/>
  <c r="I9779" i="1"/>
  <c r="G9789" i="1"/>
  <c r="I9782" i="1"/>
  <c r="G9792" i="1" l="1"/>
  <c r="I9785" i="1"/>
  <c r="G9793" i="1"/>
  <c r="I9786" i="1"/>
  <c r="G9797" i="1"/>
  <c r="I9790" i="1"/>
  <c r="G9796" i="1"/>
  <c r="I9789" i="1"/>
  <c r="G9795" i="1"/>
  <c r="I9788" i="1"/>
  <c r="G9798" i="1"/>
  <c r="I9791" i="1"/>
  <c r="G9801" i="1"/>
  <c r="I9794" i="1"/>
  <c r="G9803" i="1" l="1"/>
  <c r="I9796" i="1"/>
  <c r="G9805" i="1"/>
  <c r="I9798" i="1"/>
  <c r="G9800" i="1"/>
  <c r="I9793" i="1"/>
  <c r="G9808" i="1"/>
  <c r="I9801" i="1"/>
  <c r="G9802" i="1"/>
  <c r="I9795" i="1"/>
  <c r="G9804" i="1"/>
  <c r="I9797" i="1"/>
  <c r="G9799" i="1"/>
  <c r="I9792" i="1"/>
  <c r="G9811" i="1" l="1"/>
  <c r="I9804" i="1"/>
  <c r="G9815" i="1"/>
  <c r="I9808" i="1"/>
  <c r="G9812" i="1"/>
  <c r="I9805" i="1"/>
  <c r="G9806" i="1"/>
  <c r="I9799" i="1"/>
  <c r="G9809" i="1"/>
  <c r="I9802" i="1"/>
  <c r="G9807" i="1"/>
  <c r="I9800" i="1"/>
  <c r="G9810" i="1"/>
  <c r="I9803" i="1"/>
  <c r="G9813" i="1" l="1"/>
  <c r="I9806" i="1"/>
  <c r="G9814" i="1"/>
  <c r="I9807" i="1"/>
  <c r="G9822" i="1"/>
  <c r="I9815" i="1"/>
  <c r="G9817" i="1"/>
  <c r="I9810" i="1"/>
  <c r="G9816" i="1"/>
  <c r="I9809" i="1"/>
  <c r="G9819" i="1"/>
  <c r="I9812" i="1"/>
  <c r="G9818" i="1"/>
  <c r="I9811" i="1"/>
  <c r="G9824" i="1" l="1"/>
  <c r="I9817" i="1"/>
  <c r="G9826" i="1"/>
  <c r="I9819" i="1"/>
  <c r="G9821" i="1"/>
  <c r="I9814" i="1"/>
  <c r="G9825" i="1"/>
  <c r="I9818" i="1"/>
  <c r="G9823" i="1"/>
  <c r="I9816" i="1"/>
  <c r="G9829" i="1"/>
  <c r="I9822" i="1"/>
  <c r="G9820" i="1"/>
  <c r="I9813" i="1"/>
  <c r="G9832" i="1" l="1"/>
  <c r="I9825" i="1"/>
  <c r="G9836" i="1"/>
  <c r="I9829" i="1"/>
  <c r="G9833" i="1"/>
  <c r="I9826" i="1"/>
  <c r="G9827" i="1"/>
  <c r="I9820" i="1"/>
  <c r="G9830" i="1"/>
  <c r="I9823" i="1"/>
  <c r="G9828" i="1"/>
  <c r="I9821" i="1"/>
  <c r="G9831" i="1"/>
  <c r="I9824" i="1"/>
  <c r="G9834" i="1" l="1"/>
  <c r="I9827" i="1"/>
  <c r="G9835" i="1"/>
  <c r="I9828" i="1"/>
  <c r="G9843" i="1"/>
  <c r="I9836" i="1"/>
  <c r="G9838" i="1"/>
  <c r="I9831" i="1"/>
  <c r="G9837" i="1"/>
  <c r="I9830" i="1"/>
  <c r="G9840" i="1"/>
  <c r="I9833" i="1"/>
  <c r="G9839" i="1"/>
  <c r="I9832" i="1"/>
  <c r="G9847" i="1" l="1"/>
  <c r="I9840" i="1"/>
  <c r="G9845" i="1"/>
  <c r="I9838" i="1"/>
  <c r="G9842" i="1"/>
  <c r="I9835" i="1"/>
  <c r="G9846" i="1"/>
  <c r="I9839" i="1"/>
  <c r="G9844" i="1"/>
  <c r="I9837" i="1"/>
  <c r="G9850" i="1"/>
  <c r="I9843" i="1"/>
  <c r="G9841" i="1"/>
  <c r="I9834" i="1"/>
  <c r="G9853" i="1" l="1"/>
  <c r="I9846" i="1"/>
  <c r="G9857" i="1"/>
  <c r="I9850" i="1"/>
  <c r="G9852" i="1"/>
  <c r="I9845" i="1"/>
  <c r="G9848" i="1"/>
  <c r="I9841" i="1"/>
  <c r="G9851" i="1"/>
  <c r="I9844" i="1"/>
  <c r="G9849" i="1"/>
  <c r="I9842" i="1"/>
  <c r="G9854" i="1"/>
  <c r="I9847" i="1"/>
  <c r="G9855" i="1" l="1"/>
  <c r="I9848" i="1"/>
  <c r="G9856" i="1"/>
  <c r="I9849" i="1"/>
  <c r="G9864" i="1"/>
  <c r="I9857" i="1"/>
  <c r="G9861" i="1"/>
  <c r="I9854" i="1"/>
  <c r="G9858" i="1"/>
  <c r="I9851" i="1"/>
  <c r="G9859" i="1"/>
  <c r="I9852" i="1"/>
  <c r="G9860" i="1"/>
  <c r="I9853" i="1"/>
  <c r="G9863" i="1" l="1"/>
  <c r="I9856" i="1"/>
  <c r="G9866" i="1"/>
  <c r="G9868" i="1"/>
  <c r="G9867" i="1"/>
  <c r="G9865" i="1"/>
  <c r="G9871" i="1"/>
  <c r="G9862" i="1"/>
  <c r="I9855" i="1"/>
  <c r="G9874" i="1" l="1"/>
  <c r="G9878" i="1"/>
  <c r="G9873" i="1"/>
  <c r="G9869" i="1"/>
  <c r="G9872" i="1"/>
  <c r="G9875" i="1"/>
  <c r="G9870" i="1"/>
  <c r="G9876" i="1" l="1"/>
  <c r="G9882" i="1"/>
  <c r="G9885" i="1"/>
  <c r="I9878" i="1"/>
  <c r="G9877" i="1"/>
  <c r="G9879" i="1"/>
  <c r="G9880" i="1"/>
  <c r="G9881" i="1"/>
  <c r="G9884" i="1" l="1"/>
  <c r="G9887" i="1"/>
  <c r="I9880" i="1"/>
  <c r="G9889" i="1"/>
  <c r="I9882" i="1"/>
  <c r="G9888" i="1"/>
  <c r="I9881" i="1"/>
  <c r="G9886" i="1"/>
  <c r="I9879" i="1"/>
  <c r="G9892" i="1"/>
  <c r="I9885" i="1"/>
  <c r="G9883" i="1"/>
  <c r="I9876" i="1"/>
  <c r="G9894" i="1" l="1"/>
  <c r="I9887" i="1"/>
  <c r="G9899" i="1"/>
  <c r="I9892" i="1"/>
  <c r="G9895" i="1"/>
  <c r="I9888" i="1"/>
  <c r="G9890" i="1"/>
  <c r="I9883" i="1"/>
  <c r="G9893" i="1"/>
  <c r="I9886" i="1"/>
  <c r="G9896" i="1"/>
  <c r="I9889" i="1"/>
  <c r="G9891" i="1"/>
  <c r="I9884" i="1"/>
  <c r="G9903" i="1" l="1"/>
  <c r="I9896" i="1"/>
  <c r="G9897" i="1"/>
  <c r="I9890" i="1"/>
  <c r="G9906" i="1"/>
  <c r="I9899" i="1"/>
  <c r="G9898" i="1"/>
  <c r="I9891" i="1"/>
  <c r="G9900" i="1"/>
  <c r="I9893" i="1"/>
  <c r="G9902" i="1"/>
  <c r="I9895" i="1"/>
  <c r="G9901" i="1"/>
  <c r="I9894" i="1"/>
  <c r="G9909" i="1" l="1"/>
  <c r="I9902" i="1"/>
  <c r="G9904" i="1"/>
  <c r="I9897" i="1"/>
  <c r="G9905" i="1"/>
  <c r="I9898" i="1"/>
  <c r="G9908" i="1"/>
  <c r="I9901" i="1"/>
  <c r="G9907" i="1"/>
  <c r="I9900" i="1"/>
  <c r="G9913" i="1"/>
  <c r="I9906" i="1"/>
  <c r="G9910" i="1"/>
  <c r="I9903" i="1"/>
  <c r="G9915" i="1" l="1"/>
  <c r="I9908" i="1"/>
  <c r="G9920" i="1"/>
  <c r="I9913" i="1"/>
  <c r="G9911" i="1"/>
  <c r="I9904" i="1"/>
  <c r="G9917" i="1"/>
  <c r="I9910" i="1"/>
  <c r="G9914" i="1"/>
  <c r="I9907" i="1"/>
  <c r="G9912" i="1"/>
  <c r="I9905" i="1"/>
  <c r="G9916" i="1"/>
  <c r="I9909" i="1"/>
  <c r="G9924" i="1" l="1"/>
  <c r="I9917" i="1"/>
  <c r="G9919" i="1"/>
  <c r="I9912" i="1"/>
  <c r="G9927" i="1"/>
  <c r="I9920" i="1"/>
  <c r="G9923" i="1"/>
  <c r="I9916" i="1"/>
  <c r="G9921" i="1"/>
  <c r="I9914" i="1"/>
  <c r="G9918" i="1"/>
  <c r="I9911" i="1"/>
  <c r="G9922" i="1"/>
  <c r="I9915" i="1"/>
  <c r="G9925" i="1" l="1"/>
  <c r="I9918" i="1"/>
  <c r="G9930" i="1"/>
  <c r="I9923" i="1"/>
  <c r="G9926" i="1"/>
  <c r="I9919" i="1"/>
  <c r="G9929" i="1"/>
  <c r="I9922" i="1"/>
  <c r="G9928" i="1"/>
  <c r="I9921" i="1"/>
  <c r="G9934" i="1"/>
  <c r="I9927" i="1"/>
  <c r="G9931" i="1"/>
  <c r="I9924" i="1"/>
  <c r="G9941" i="1" l="1"/>
  <c r="I9934" i="1"/>
  <c r="G9936" i="1"/>
  <c r="I9929" i="1"/>
  <c r="G9937" i="1"/>
  <c r="I9930" i="1"/>
  <c r="G9938" i="1"/>
  <c r="I9931" i="1"/>
  <c r="G9935" i="1"/>
  <c r="I9928" i="1"/>
  <c r="G9933" i="1"/>
  <c r="I9926" i="1"/>
  <c r="G9932" i="1"/>
  <c r="I9925" i="1"/>
  <c r="G9940" i="1" l="1"/>
  <c r="I9933" i="1"/>
  <c r="G9945" i="1"/>
  <c r="I9938" i="1"/>
  <c r="G9943" i="1"/>
  <c r="I9936" i="1"/>
  <c r="G9939" i="1"/>
  <c r="I9932" i="1"/>
  <c r="G9942" i="1"/>
  <c r="I9935" i="1"/>
  <c r="G9944" i="1"/>
  <c r="I9937" i="1"/>
  <c r="G9948" i="1"/>
  <c r="I9941" i="1"/>
  <c r="G9946" i="1" l="1"/>
  <c r="I9939" i="1"/>
  <c r="G9951" i="1"/>
  <c r="I9944" i="1"/>
  <c r="G9952" i="1"/>
  <c r="I9945" i="1"/>
  <c r="G9955" i="1"/>
  <c r="I9948" i="1"/>
  <c r="G9949" i="1"/>
  <c r="I9942" i="1"/>
  <c r="G9950" i="1"/>
  <c r="I9943" i="1"/>
  <c r="G9947" i="1"/>
  <c r="I9940" i="1"/>
  <c r="G9957" i="1" l="1"/>
  <c r="I9950" i="1"/>
  <c r="G9962" i="1"/>
  <c r="I9955" i="1"/>
  <c r="G9958" i="1"/>
  <c r="I9951" i="1"/>
  <c r="G9954" i="1"/>
  <c r="I9947" i="1"/>
  <c r="G9956" i="1"/>
  <c r="I9949" i="1"/>
  <c r="G9959" i="1"/>
  <c r="I9952" i="1"/>
  <c r="G9953" i="1"/>
  <c r="I9946" i="1"/>
  <c r="G9966" i="1" l="1"/>
  <c r="I9959" i="1"/>
  <c r="G9961" i="1"/>
  <c r="I9954" i="1"/>
  <c r="G9969" i="1"/>
  <c r="I9962" i="1"/>
  <c r="G9960" i="1"/>
  <c r="I9953" i="1"/>
  <c r="G9963" i="1"/>
  <c r="I9956" i="1"/>
  <c r="G9965" i="1"/>
  <c r="I9958" i="1"/>
  <c r="G9964" i="1"/>
  <c r="I9957" i="1"/>
  <c r="G9972" i="1" l="1"/>
  <c r="I9965" i="1"/>
  <c r="G9968" i="1"/>
  <c r="I9961" i="1"/>
  <c r="G9967" i="1"/>
  <c r="I9960" i="1"/>
  <c r="G9971" i="1"/>
  <c r="I9964" i="1"/>
  <c r="G9970" i="1"/>
  <c r="I9963" i="1"/>
  <c r="G9976" i="1"/>
  <c r="I9969" i="1"/>
  <c r="G9973" i="1"/>
  <c r="I9966" i="1"/>
  <c r="G9978" i="1" l="1"/>
  <c r="I9971" i="1"/>
  <c r="G9983" i="1"/>
  <c r="I9976" i="1"/>
  <c r="G9975" i="1"/>
  <c r="I9968" i="1"/>
  <c r="G9980" i="1"/>
  <c r="I9973" i="1"/>
  <c r="G9977" i="1"/>
  <c r="I9970" i="1"/>
  <c r="G9974" i="1"/>
  <c r="I9967" i="1"/>
  <c r="G9979" i="1"/>
  <c r="I9972" i="1"/>
  <c r="G9981" i="1" l="1"/>
  <c r="I9974" i="1"/>
  <c r="G9987" i="1"/>
  <c r="I9980" i="1"/>
  <c r="G9990" i="1"/>
  <c r="I9983" i="1"/>
  <c r="G9986" i="1"/>
  <c r="I9979" i="1"/>
  <c r="G9984" i="1"/>
  <c r="I9977" i="1"/>
  <c r="G9982" i="1"/>
  <c r="I9975" i="1"/>
  <c r="G9985" i="1"/>
  <c r="I9978" i="1"/>
  <c r="G9993" i="1" l="1"/>
  <c r="I9986" i="1"/>
  <c r="G9989" i="1"/>
  <c r="I9982" i="1"/>
  <c r="G9994" i="1"/>
  <c r="I9987" i="1"/>
  <c r="G9992" i="1"/>
  <c r="I9985" i="1"/>
  <c r="G9991" i="1"/>
  <c r="I9984" i="1"/>
  <c r="G9997" i="1"/>
  <c r="I9990" i="1"/>
  <c r="G9988" i="1"/>
  <c r="I9981" i="1"/>
  <c r="G9999" i="1" l="1"/>
  <c r="I9992" i="1"/>
  <c r="G10004" i="1"/>
  <c r="I9997" i="1"/>
  <c r="G9996" i="1"/>
  <c r="I9989" i="1"/>
  <c r="G9995" i="1"/>
  <c r="I9988" i="1"/>
  <c r="G9998" i="1"/>
  <c r="I9991" i="1"/>
  <c r="G10001" i="1"/>
  <c r="I9994" i="1"/>
  <c r="G10000" i="1"/>
  <c r="I9993" i="1"/>
  <c r="G10002" i="1" l="1"/>
  <c r="I9995" i="1"/>
  <c r="G10008" i="1"/>
  <c r="I10001" i="1"/>
  <c r="G10011" i="1"/>
  <c r="I10004" i="1"/>
  <c r="G10007" i="1"/>
  <c r="I10000" i="1"/>
  <c r="G10005" i="1"/>
  <c r="I9998" i="1"/>
  <c r="G10003" i="1"/>
  <c r="I9996" i="1"/>
  <c r="G10006" i="1"/>
  <c r="I9999" i="1"/>
  <c r="G10014" i="1" l="1"/>
  <c r="I10007" i="1"/>
  <c r="G10010" i="1"/>
  <c r="I10003" i="1"/>
  <c r="G10015" i="1"/>
  <c r="I10008" i="1"/>
  <c r="G10013" i="1"/>
  <c r="I10006" i="1"/>
  <c r="G10012" i="1"/>
  <c r="I10005" i="1"/>
  <c r="G10018" i="1"/>
  <c r="I10011" i="1"/>
  <c r="G10009" i="1"/>
  <c r="I10002" i="1"/>
  <c r="G10025" i="1" l="1"/>
  <c r="I10018" i="1"/>
  <c r="G10020" i="1"/>
  <c r="I10013" i="1"/>
  <c r="G10017" i="1"/>
  <c r="I10010" i="1"/>
  <c r="G10016" i="1"/>
  <c r="I10009" i="1"/>
  <c r="G10019" i="1"/>
  <c r="I10012" i="1"/>
  <c r="G10022" i="1"/>
  <c r="I10015" i="1"/>
  <c r="G10021" i="1"/>
  <c r="I10014" i="1"/>
  <c r="G10029" i="1" l="1"/>
  <c r="I10022" i="1"/>
  <c r="G10027" i="1"/>
  <c r="I10020" i="1"/>
  <c r="G10023" i="1"/>
  <c r="I10016" i="1"/>
  <c r="G10028" i="1"/>
  <c r="I10021" i="1"/>
  <c r="G10026" i="1"/>
  <c r="I10019" i="1"/>
  <c r="G10024" i="1"/>
  <c r="I10017" i="1"/>
  <c r="G10032" i="1"/>
  <c r="I10025" i="1"/>
  <c r="G10035" i="1" l="1"/>
  <c r="I10028" i="1"/>
  <c r="G10031" i="1"/>
  <c r="I10024" i="1"/>
  <c r="G10034" i="1"/>
  <c r="I10027" i="1"/>
  <c r="G10039" i="1"/>
  <c r="I10032" i="1"/>
  <c r="G10033" i="1"/>
  <c r="I10026" i="1"/>
  <c r="G10030" i="1"/>
  <c r="I10023" i="1"/>
  <c r="G10036" i="1"/>
  <c r="I10029" i="1"/>
  <c r="G10046" i="1" l="1"/>
  <c r="I10039" i="1"/>
  <c r="G10037" i="1"/>
  <c r="I10030" i="1"/>
  <c r="G10038" i="1"/>
  <c r="I10031" i="1"/>
  <c r="G10043" i="1"/>
  <c r="I10036" i="1"/>
  <c r="G10040" i="1"/>
  <c r="I10033" i="1"/>
  <c r="G10041" i="1"/>
  <c r="I10034" i="1"/>
  <c r="G10042" i="1"/>
  <c r="I10035" i="1"/>
  <c r="G10050" i="1" l="1"/>
  <c r="I10043" i="1"/>
  <c r="G10048" i="1"/>
  <c r="I10041" i="1"/>
  <c r="G10044" i="1"/>
  <c r="I10037" i="1"/>
  <c r="G10049" i="1"/>
  <c r="I10042" i="1"/>
  <c r="G10047" i="1"/>
  <c r="I10040" i="1"/>
  <c r="G10045" i="1"/>
  <c r="I10038" i="1"/>
  <c r="G10053" i="1"/>
  <c r="I10046" i="1"/>
  <c r="G10052" i="1" l="1"/>
  <c r="I10045" i="1"/>
  <c r="G10055" i="1"/>
  <c r="I10048" i="1"/>
  <c r="G10056" i="1"/>
  <c r="I10049" i="1"/>
  <c r="G10060" i="1"/>
  <c r="I10053" i="1"/>
  <c r="G10054" i="1"/>
  <c r="I10047" i="1"/>
  <c r="G10051" i="1"/>
  <c r="I10044" i="1"/>
  <c r="G10057" i="1"/>
  <c r="I10050" i="1"/>
  <c r="G10058" i="1" l="1"/>
  <c r="I10051" i="1"/>
  <c r="G10067" i="1"/>
  <c r="G10062" i="1"/>
  <c r="G10064" i="1"/>
  <c r="G10061" i="1"/>
  <c r="I10054" i="1"/>
  <c r="G10063" i="1"/>
  <c r="G10059" i="1"/>
  <c r="I10052" i="1"/>
  <c r="G10071" i="1" l="1"/>
  <c r="I10064" i="1"/>
  <c r="G10070" i="1"/>
  <c r="I10063" i="1"/>
  <c r="G10074" i="1"/>
  <c r="I10067" i="1"/>
  <c r="G10066" i="1"/>
  <c r="G10068" i="1"/>
  <c r="G10069" i="1"/>
  <c r="I10062" i="1"/>
  <c r="G10065" i="1"/>
  <c r="G10076" i="1" l="1"/>
  <c r="I10069" i="1"/>
  <c r="G10073" i="1"/>
  <c r="I10066" i="1"/>
  <c r="G10077" i="1"/>
  <c r="I10070" i="1"/>
  <c r="G10072" i="1"/>
  <c r="I10065" i="1"/>
  <c r="G10075" i="1"/>
  <c r="I10068" i="1"/>
  <c r="G10081" i="1"/>
  <c r="I10074" i="1"/>
  <c r="G10078" i="1"/>
  <c r="I10071" i="1"/>
  <c r="G10088" i="1" l="1"/>
  <c r="I10081" i="1"/>
  <c r="G10080" i="1"/>
  <c r="I10073" i="1"/>
  <c r="G10079" i="1"/>
  <c r="I10072" i="1"/>
  <c r="G10085" i="1"/>
  <c r="I10078" i="1"/>
  <c r="G10082" i="1"/>
  <c r="I10075" i="1"/>
  <c r="G10084" i="1"/>
  <c r="I10077" i="1"/>
  <c r="G10083" i="1"/>
  <c r="I10076" i="1"/>
  <c r="G10092" i="1" l="1"/>
  <c r="I10085" i="1"/>
  <c r="G10091" i="1"/>
  <c r="I10084" i="1"/>
  <c r="G10087" i="1"/>
  <c r="I10080" i="1"/>
  <c r="G10090" i="1"/>
  <c r="I10083" i="1"/>
  <c r="G10089" i="1"/>
  <c r="I10082" i="1"/>
  <c r="G10086" i="1"/>
  <c r="I10079" i="1"/>
  <c r="G10095" i="1"/>
  <c r="I10088" i="1"/>
  <c r="G10097" i="1" l="1"/>
  <c r="I10090" i="1"/>
  <c r="G10093" i="1"/>
  <c r="I10086" i="1"/>
  <c r="G10098" i="1"/>
  <c r="I10091" i="1"/>
  <c r="G10102" i="1"/>
  <c r="I10095" i="1"/>
  <c r="G10096" i="1"/>
  <c r="I10089" i="1"/>
  <c r="G10094" i="1"/>
  <c r="I10087" i="1"/>
  <c r="G10099" i="1"/>
  <c r="I10092" i="1"/>
  <c r="G10109" i="1" l="1"/>
  <c r="I10102" i="1"/>
  <c r="G10101" i="1"/>
  <c r="I10094" i="1"/>
  <c r="G10100" i="1"/>
  <c r="I10093" i="1"/>
  <c r="G10106" i="1"/>
  <c r="I10099" i="1"/>
  <c r="G10103" i="1"/>
  <c r="I10096" i="1"/>
  <c r="G10105" i="1"/>
  <c r="I10098" i="1"/>
  <c r="G10104" i="1"/>
  <c r="I10097" i="1"/>
  <c r="G10113" i="1" l="1"/>
  <c r="I10106" i="1"/>
  <c r="G10112" i="1"/>
  <c r="I10105" i="1"/>
  <c r="G10108" i="1"/>
  <c r="I10101" i="1"/>
  <c r="G10111" i="1"/>
  <c r="I10104" i="1"/>
  <c r="G10110" i="1"/>
  <c r="I10103" i="1"/>
  <c r="G10107" i="1"/>
  <c r="I10100" i="1"/>
  <c r="G10116" i="1"/>
  <c r="I10109" i="1"/>
  <c r="G10118" i="1" l="1"/>
  <c r="I10111" i="1"/>
  <c r="G10114" i="1"/>
  <c r="I10107" i="1"/>
  <c r="G10119" i="1"/>
  <c r="I10112" i="1"/>
  <c r="G10123" i="1"/>
  <c r="I10116" i="1"/>
  <c r="G10117" i="1"/>
  <c r="I10110" i="1"/>
  <c r="G10115" i="1"/>
  <c r="I10108" i="1"/>
  <c r="G10120" i="1"/>
  <c r="I10113" i="1"/>
  <c r="G10122" i="1" l="1"/>
  <c r="I10115" i="1"/>
  <c r="G10130" i="1"/>
  <c r="I10123" i="1"/>
  <c r="G10121" i="1"/>
  <c r="I10114" i="1"/>
  <c r="G10127" i="1"/>
  <c r="I10120" i="1"/>
  <c r="G10124" i="1"/>
  <c r="I10117" i="1"/>
  <c r="G10126" i="1"/>
  <c r="I10119" i="1"/>
  <c r="G10125" i="1"/>
  <c r="I10118" i="1"/>
  <c r="G10137" i="1" l="1"/>
  <c r="I10130" i="1"/>
  <c r="G10133" i="1"/>
  <c r="I10126" i="1"/>
  <c r="G10134" i="1"/>
  <c r="I10127" i="1"/>
  <c r="G10132" i="1"/>
  <c r="I10125" i="1"/>
  <c r="G10131" i="1"/>
  <c r="I10124" i="1"/>
  <c r="G10128" i="1"/>
  <c r="I10121" i="1"/>
  <c r="G10129" i="1"/>
  <c r="I10122" i="1"/>
  <c r="G10135" i="1" l="1"/>
  <c r="I10128" i="1"/>
  <c r="G10139" i="1"/>
  <c r="I10132" i="1"/>
  <c r="G10140" i="1"/>
  <c r="I10133" i="1"/>
  <c r="G10136" i="1"/>
  <c r="I10129" i="1"/>
  <c r="G10138" i="1"/>
  <c r="I10131" i="1"/>
  <c r="G10141" i="1"/>
  <c r="I10134" i="1"/>
  <c r="G10144" i="1"/>
  <c r="I10137" i="1"/>
  <c r="G10143" i="1" l="1"/>
  <c r="I10136" i="1"/>
  <c r="G10148" i="1"/>
  <c r="I10141" i="1"/>
  <c r="G10146" i="1"/>
  <c r="I10139" i="1"/>
  <c r="G10151" i="1"/>
  <c r="I10144" i="1"/>
  <c r="G10145" i="1"/>
  <c r="I10138" i="1"/>
  <c r="G10147" i="1"/>
  <c r="I10140" i="1"/>
  <c r="G10142" i="1"/>
  <c r="I10135" i="1"/>
  <c r="G10154" i="1" l="1"/>
  <c r="I10147" i="1"/>
  <c r="G10158" i="1"/>
  <c r="I10151" i="1"/>
  <c r="G10155" i="1"/>
  <c r="I10148" i="1"/>
  <c r="G10149" i="1"/>
  <c r="I10142" i="1"/>
  <c r="G10152" i="1"/>
  <c r="I10145" i="1"/>
  <c r="G10153" i="1"/>
  <c r="I10146" i="1"/>
  <c r="G10150" i="1"/>
  <c r="I10143" i="1"/>
  <c r="G10160" i="1" l="1"/>
  <c r="I10153" i="1"/>
  <c r="G10165" i="1"/>
  <c r="I10158" i="1"/>
  <c r="G10156" i="1"/>
  <c r="I10149" i="1"/>
  <c r="G10157" i="1"/>
  <c r="I10150" i="1"/>
  <c r="G10159" i="1"/>
  <c r="I10152" i="1"/>
  <c r="G10162" i="1"/>
  <c r="I10155" i="1"/>
  <c r="G10161" i="1"/>
  <c r="I10154" i="1"/>
  <c r="G10169" i="1" l="1"/>
  <c r="I10162" i="1"/>
  <c r="G10164" i="1"/>
  <c r="I10157" i="1"/>
  <c r="G10172" i="1"/>
  <c r="I10165" i="1"/>
  <c r="G10168" i="1"/>
  <c r="I10161" i="1"/>
  <c r="G10166" i="1"/>
  <c r="I10159" i="1"/>
  <c r="G10163" i="1"/>
  <c r="I10156" i="1"/>
  <c r="G10167" i="1"/>
  <c r="I10160" i="1"/>
  <c r="G10175" i="1" l="1"/>
  <c r="I10168" i="1"/>
  <c r="G10170" i="1"/>
  <c r="I10163" i="1"/>
  <c r="G10171" i="1"/>
  <c r="I10164" i="1"/>
  <c r="G10174" i="1"/>
  <c r="I10167" i="1"/>
  <c r="G10173" i="1"/>
  <c r="I10166" i="1"/>
  <c r="G10179" i="1"/>
  <c r="I10172" i="1"/>
  <c r="G10176" i="1"/>
  <c r="I10169" i="1"/>
  <c r="G10186" i="1" l="1"/>
  <c r="I10179" i="1"/>
  <c r="G10181" i="1"/>
  <c r="I10174" i="1"/>
  <c r="G10177" i="1"/>
  <c r="I10170" i="1"/>
  <c r="G10183" i="1"/>
  <c r="I10176" i="1"/>
  <c r="G10180" i="1"/>
  <c r="I10173" i="1"/>
  <c r="G10178" i="1"/>
  <c r="I10171" i="1"/>
  <c r="G10182" i="1"/>
  <c r="I10175" i="1"/>
  <c r="G10190" i="1" l="1"/>
  <c r="I10183" i="1"/>
  <c r="G10185" i="1"/>
  <c r="I10178" i="1"/>
  <c r="G10188" i="1"/>
  <c r="I10181" i="1"/>
  <c r="G10189" i="1"/>
  <c r="I10182" i="1"/>
  <c r="G10187" i="1"/>
  <c r="I10180" i="1"/>
  <c r="G10184" i="1"/>
  <c r="I10177" i="1"/>
  <c r="G10193" i="1"/>
  <c r="I10186" i="1"/>
  <c r="G10196" i="1" l="1"/>
  <c r="I10189" i="1"/>
  <c r="G10191" i="1"/>
  <c r="I10184" i="1"/>
  <c r="G10192" i="1"/>
  <c r="I10185" i="1"/>
  <c r="G10200" i="1"/>
  <c r="I10193" i="1"/>
  <c r="G10194" i="1"/>
  <c r="I10187" i="1"/>
  <c r="G10195" i="1"/>
  <c r="I10188" i="1"/>
  <c r="G10197" i="1"/>
  <c r="I10190" i="1"/>
  <c r="G10202" i="1" l="1"/>
  <c r="I10195" i="1"/>
  <c r="G10207" i="1"/>
  <c r="I10200" i="1"/>
  <c r="G10198" i="1"/>
  <c r="I10191" i="1"/>
  <c r="G10204" i="1"/>
  <c r="I10197" i="1"/>
  <c r="G10201" i="1"/>
  <c r="I10194" i="1"/>
  <c r="G10199" i="1"/>
  <c r="I10192" i="1"/>
  <c r="G10203" i="1"/>
  <c r="I10196" i="1"/>
  <c r="G10211" i="1" l="1"/>
  <c r="I10204" i="1"/>
  <c r="G10206" i="1"/>
  <c r="I10199" i="1"/>
  <c r="G10214" i="1"/>
  <c r="I10207" i="1"/>
  <c r="G10210" i="1"/>
  <c r="I10203" i="1"/>
  <c r="G10208" i="1"/>
  <c r="I10201" i="1"/>
  <c r="G10205" i="1"/>
  <c r="I10198" i="1"/>
  <c r="G10209" i="1"/>
  <c r="I10202" i="1"/>
  <c r="G10217" i="1" l="1"/>
  <c r="I10210" i="1"/>
  <c r="G10212" i="1"/>
  <c r="I10205" i="1"/>
  <c r="G10213" i="1"/>
  <c r="I10206" i="1"/>
  <c r="G10216" i="1"/>
  <c r="I10209" i="1"/>
  <c r="G10215" i="1"/>
  <c r="I10208" i="1"/>
  <c r="G10221" i="1"/>
  <c r="I10214" i="1"/>
  <c r="G10218" i="1"/>
  <c r="I10211" i="1"/>
  <c r="G10219" i="1" l="1"/>
  <c r="I10212" i="1"/>
  <c r="G10228" i="1"/>
  <c r="I10221" i="1"/>
  <c r="G10223" i="1"/>
  <c r="I10216" i="1"/>
  <c r="G10225" i="1"/>
  <c r="I10218" i="1"/>
  <c r="G10222" i="1"/>
  <c r="I10215" i="1"/>
  <c r="G10220" i="1"/>
  <c r="I10213" i="1"/>
  <c r="G10224" i="1"/>
  <c r="I10217" i="1"/>
  <c r="G10232" i="1" l="1"/>
  <c r="G10227" i="1"/>
  <c r="I10220" i="1"/>
  <c r="G10235" i="1"/>
  <c r="I10228" i="1"/>
  <c r="G10231" i="1"/>
  <c r="G10229" i="1"/>
  <c r="G10230" i="1"/>
  <c r="G10226" i="1"/>
  <c r="I10219" i="1"/>
  <c r="G10237" i="1" l="1"/>
  <c r="G10238" i="1"/>
  <c r="G10234" i="1"/>
  <c r="G10233" i="1"/>
  <c r="G10236" i="1"/>
  <c r="G10242" i="1"/>
  <c r="G10239" i="1"/>
  <c r="G10240" i="1" l="1"/>
  <c r="G10249" i="1"/>
  <c r="G10245" i="1"/>
  <c r="G10246" i="1"/>
  <c r="G10243" i="1"/>
  <c r="G10241" i="1"/>
  <c r="G10244" i="1"/>
  <c r="G10248" i="1" l="1"/>
  <c r="G10253" i="1"/>
  <c r="I10246" i="1"/>
  <c r="G10256" i="1"/>
  <c r="I10249" i="1"/>
  <c r="G10251" i="1"/>
  <c r="I10244" i="1"/>
  <c r="G10250" i="1"/>
  <c r="I10243" i="1"/>
  <c r="G10252" i="1"/>
  <c r="I10245" i="1"/>
  <c r="G10247" i="1"/>
  <c r="G10258" i="1" l="1"/>
  <c r="I10251" i="1"/>
  <c r="G10259" i="1"/>
  <c r="I10252" i="1"/>
  <c r="G10260" i="1"/>
  <c r="I10253" i="1"/>
  <c r="G10254" i="1"/>
  <c r="I10247" i="1"/>
  <c r="G10257" i="1"/>
  <c r="I10250" i="1"/>
  <c r="G10263" i="1"/>
  <c r="I10256" i="1"/>
  <c r="G10255" i="1"/>
  <c r="I10248" i="1"/>
  <c r="G10270" i="1" l="1"/>
  <c r="I10263" i="1"/>
  <c r="G10266" i="1"/>
  <c r="I10259" i="1"/>
  <c r="G10261" i="1"/>
  <c r="I10254" i="1"/>
  <c r="G10262" i="1"/>
  <c r="I10255" i="1"/>
  <c r="G10264" i="1"/>
  <c r="I10257" i="1"/>
  <c r="G10267" i="1"/>
  <c r="I10260" i="1"/>
  <c r="G10265" i="1"/>
  <c r="I10258" i="1"/>
  <c r="G10269" i="1" l="1"/>
  <c r="I10262" i="1"/>
  <c r="G10274" i="1"/>
  <c r="I10267" i="1"/>
  <c r="G10273" i="1"/>
  <c r="I10266" i="1"/>
  <c r="G10272" i="1"/>
  <c r="I10265" i="1"/>
  <c r="G10271" i="1"/>
  <c r="I10264" i="1"/>
  <c r="G10268" i="1"/>
  <c r="I10261" i="1"/>
  <c r="G10277" i="1"/>
  <c r="I10270" i="1"/>
  <c r="G10275" i="1" l="1"/>
  <c r="I10268" i="1"/>
  <c r="G10279" i="1"/>
  <c r="I10272" i="1"/>
  <c r="G10281" i="1"/>
  <c r="I10274" i="1"/>
  <c r="G10284" i="1"/>
  <c r="I10277" i="1"/>
  <c r="G10278" i="1"/>
  <c r="I10271" i="1"/>
  <c r="G10280" i="1"/>
  <c r="I10273" i="1"/>
  <c r="G10276" i="1"/>
  <c r="I10269" i="1"/>
  <c r="G10291" i="1" l="1"/>
  <c r="I10284" i="1"/>
  <c r="G10287" i="1"/>
  <c r="I10280" i="1"/>
  <c r="G10286" i="1"/>
  <c r="I10279" i="1"/>
  <c r="G10283" i="1"/>
  <c r="I10276" i="1"/>
  <c r="G10285" i="1"/>
  <c r="I10278" i="1"/>
  <c r="G10288" i="1"/>
  <c r="I10281" i="1"/>
  <c r="G10282" i="1"/>
  <c r="I10275" i="1"/>
  <c r="G10290" i="1" l="1"/>
  <c r="I10283" i="1"/>
  <c r="G10295" i="1"/>
  <c r="I10288" i="1"/>
  <c r="G10294" i="1"/>
  <c r="I10287" i="1"/>
  <c r="G10289" i="1"/>
  <c r="I10282" i="1"/>
  <c r="G10292" i="1"/>
  <c r="I10285" i="1"/>
  <c r="G10293" i="1"/>
  <c r="I10286" i="1"/>
  <c r="G10298" i="1"/>
  <c r="I10291" i="1"/>
  <c r="G10300" i="1" l="1"/>
  <c r="I10293" i="1"/>
  <c r="G10296" i="1"/>
  <c r="I10289" i="1"/>
  <c r="G10302" i="1"/>
  <c r="I10295" i="1"/>
  <c r="G10305" i="1"/>
  <c r="I10298" i="1"/>
  <c r="G10299" i="1"/>
  <c r="I10292" i="1"/>
  <c r="G10301" i="1"/>
  <c r="I10294" i="1"/>
  <c r="G10297" i="1"/>
  <c r="I10290" i="1"/>
  <c r="G10312" i="1" l="1"/>
  <c r="I10305" i="1"/>
  <c r="G10303" i="1"/>
  <c r="I10296" i="1"/>
  <c r="G10308" i="1"/>
  <c r="I10301" i="1"/>
  <c r="G10304" i="1"/>
  <c r="I10297" i="1"/>
  <c r="G10306" i="1"/>
  <c r="I10299" i="1"/>
  <c r="G10309" i="1"/>
  <c r="I10302" i="1"/>
  <c r="G10307" i="1"/>
  <c r="I10300" i="1"/>
  <c r="G10311" i="1" l="1"/>
  <c r="I10304" i="1"/>
  <c r="G10316" i="1"/>
  <c r="I10309" i="1"/>
  <c r="G10310" i="1"/>
  <c r="I10303" i="1"/>
  <c r="G10314" i="1"/>
  <c r="I10307" i="1"/>
  <c r="G10313" i="1"/>
  <c r="I10306" i="1"/>
  <c r="G10315" i="1"/>
  <c r="I10308" i="1"/>
  <c r="G10319" i="1"/>
  <c r="I10312" i="1"/>
  <c r="G10321" i="1" l="1"/>
  <c r="I10314" i="1"/>
  <c r="G10322" i="1"/>
  <c r="I10315" i="1"/>
  <c r="G10323" i="1"/>
  <c r="I10316" i="1"/>
  <c r="G10326" i="1"/>
  <c r="I10319" i="1"/>
  <c r="G10320" i="1"/>
  <c r="I10313" i="1"/>
  <c r="G10317" i="1"/>
  <c r="I10310" i="1"/>
  <c r="G10318" i="1"/>
  <c r="I10311" i="1"/>
  <c r="G10324" i="1" l="1"/>
  <c r="I10317" i="1"/>
  <c r="G10333" i="1"/>
  <c r="I10326" i="1"/>
  <c r="G10329" i="1"/>
  <c r="I10322" i="1"/>
  <c r="G10325" i="1"/>
  <c r="I10318" i="1"/>
  <c r="G10327" i="1"/>
  <c r="I10320" i="1"/>
  <c r="G10330" i="1"/>
  <c r="I10323" i="1"/>
  <c r="G10328" i="1"/>
  <c r="I10321" i="1"/>
  <c r="G10332" i="1" l="1"/>
  <c r="I10325" i="1"/>
  <c r="G10337" i="1"/>
  <c r="I10330" i="1"/>
  <c r="G10340" i="1"/>
  <c r="I10333" i="1"/>
  <c r="G10335" i="1"/>
  <c r="I10328" i="1"/>
  <c r="G10334" i="1"/>
  <c r="I10327" i="1"/>
  <c r="G10336" i="1"/>
  <c r="I10329" i="1"/>
  <c r="G10331" i="1"/>
  <c r="I10324" i="1"/>
  <c r="G10342" i="1" l="1"/>
  <c r="I10335" i="1"/>
  <c r="G10343" i="1"/>
  <c r="I10336" i="1"/>
  <c r="G10344" i="1"/>
  <c r="I10337" i="1"/>
  <c r="G10338" i="1"/>
  <c r="I10331" i="1"/>
  <c r="G10341" i="1"/>
  <c r="I10334" i="1"/>
  <c r="G10347" i="1"/>
  <c r="I10340" i="1"/>
  <c r="G10339" i="1"/>
  <c r="I10332" i="1"/>
  <c r="G10345" i="1" l="1"/>
  <c r="I10338" i="1"/>
  <c r="G10354" i="1"/>
  <c r="I10347" i="1"/>
  <c r="G10350" i="1"/>
  <c r="I10343" i="1"/>
  <c r="G10346" i="1"/>
  <c r="I10339" i="1"/>
  <c r="G10348" i="1"/>
  <c r="I10341" i="1"/>
  <c r="G10351" i="1"/>
  <c r="I10344" i="1"/>
  <c r="G10349" i="1"/>
  <c r="I10342" i="1"/>
  <c r="G10358" i="1" l="1"/>
  <c r="I10351" i="1"/>
  <c r="G10353" i="1"/>
  <c r="I10346" i="1"/>
  <c r="G10361" i="1"/>
  <c r="I10354" i="1"/>
  <c r="G10356" i="1"/>
  <c r="I10349" i="1"/>
  <c r="G10355" i="1"/>
  <c r="I10348" i="1"/>
  <c r="G10357" i="1"/>
  <c r="I10350" i="1"/>
  <c r="G10352" i="1"/>
  <c r="I10345" i="1"/>
  <c r="G10360" i="1" l="1"/>
  <c r="I10353" i="1"/>
  <c r="G10364" i="1"/>
  <c r="I10357" i="1"/>
  <c r="G10363" i="1"/>
  <c r="I10356" i="1"/>
  <c r="G10359" i="1"/>
  <c r="I10352" i="1"/>
  <c r="G10362" i="1"/>
  <c r="I10355" i="1"/>
  <c r="G10368" i="1"/>
  <c r="I10361" i="1"/>
  <c r="G10365" i="1"/>
  <c r="I10358" i="1"/>
  <c r="G10375" i="1" l="1"/>
  <c r="I10368" i="1"/>
  <c r="G10366" i="1"/>
  <c r="I10359" i="1"/>
  <c r="G10371" i="1"/>
  <c r="I10364" i="1"/>
  <c r="G10372" i="1"/>
  <c r="I10365" i="1"/>
  <c r="G10369" i="1"/>
  <c r="I10362" i="1"/>
  <c r="G10370" i="1"/>
  <c r="I10363" i="1"/>
  <c r="G10367" i="1"/>
  <c r="I10360" i="1"/>
  <c r="G10377" i="1" l="1"/>
  <c r="I10370" i="1"/>
  <c r="G10379" i="1"/>
  <c r="I10372" i="1"/>
  <c r="G10373" i="1"/>
  <c r="I10366" i="1"/>
  <c r="G10374" i="1"/>
  <c r="I10367" i="1"/>
  <c r="G10376" i="1"/>
  <c r="I10369" i="1"/>
  <c r="G10378" i="1"/>
  <c r="I10371" i="1"/>
  <c r="G10382" i="1"/>
  <c r="I10375" i="1"/>
  <c r="G10381" i="1" l="1"/>
  <c r="I10374" i="1"/>
  <c r="G10385" i="1"/>
  <c r="I10378" i="1"/>
  <c r="G10386" i="1"/>
  <c r="I10379" i="1"/>
  <c r="G10389" i="1"/>
  <c r="I10382" i="1"/>
  <c r="G10383" i="1"/>
  <c r="I10376" i="1"/>
  <c r="G10380" i="1"/>
  <c r="I10373" i="1"/>
  <c r="G10384" i="1"/>
  <c r="I10377" i="1"/>
  <c r="G10387" i="1" l="1"/>
  <c r="I10380" i="1"/>
  <c r="G10396" i="1"/>
  <c r="I10389" i="1"/>
  <c r="G10392" i="1"/>
  <c r="I10385" i="1"/>
  <c r="G10391" i="1"/>
  <c r="I10384" i="1"/>
  <c r="G10390" i="1"/>
  <c r="I10383" i="1"/>
  <c r="G10393" i="1"/>
  <c r="I10386" i="1"/>
  <c r="G10388" i="1"/>
  <c r="I10381" i="1"/>
  <c r="G10398" i="1" l="1"/>
  <c r="I10391" i="1"/>
  <c r="G10400" i="1"/>
  <c r="I10393" i="1"/>
  <c r="G10403" i="1"/>
  <c r="I10396" i="1"/>
  <c r="G10395" i="1"/>
  <c r="I10388" i="1"/>
  <c r="G10397" i="1"/>
  <c r="I10390" i="1"/>
  <c r="G10399" i="1"/>
  <c r="I10392" i="1"/>
  <c r="G10394" i="1"/>
  <c r="I10387" i="1"/>
  <c r="G10406" i="1" l="1"/>
  <c r="I10399" i="1"/>
  <c r="G10402" i="1"/>
  <c r="I10395" i="1"/>
  <c r="G10407" i="1"/>
  <c r="I10400" i="1"/>
  <c r="G10401" i="1"/>
  <c r="I10394" i="1"/>
  <c r="G10404" i="1"/>
  <c r="I10397" i="1"/>
  <c r="G10410" i="1"/>
  <c r="I10403" i="1"/>
  <c r="G10405" i="1"/>
  <c r="I10398" i="1"/>
  <c r="G10408" i="1" l="1"/>
  <c r="I10401" i="1"/>
  <c r="G10417" i="1"/>
  <c r="I10410" i="1"/>
  <c r="G10409" i="1"/>
  <c r="I10402" i="1"/>
  <c r="G10412" i="1"/>
  <c r="I10405" i="1"/>
  <c r="G10411" i="1"/>
  <c r="I10404" i="1"/>
  <c r="G10414" i="1"/>
  <c r="I10407" i="1"/>
  <c r="G10413" i="1"/>
  <c r="I10406" i="1"/>
  <c r="G10419" i="1" l="1"/>
  <c r="I10412" i="1"/>
  <c r="G10421" i="1"/>
  <c r="I10414" i="1"/>
  <c r="G10424" i="1"/>
  <c r="I10417" i="1"/>
  <c r="G10420" i="1"/>
  <c r="I10413" i="1"/>
  <c r="G10418" i="1"/>
  <c r="I10411" i="1"/>
  <c r="G10416" i="1"/>
  <c r="I10409" i="1"/>
  <c r="G10415" i="1"/>
  <c r="I10408" i="1"/>
  <c r="G10427" i="1" l="1"/>
  <c r="G10423" i="1"/>
  <c r="I10416" i="1"/>
  <c r="G10428" i="1"/>
  <c r="G10422" i="1"/>
  <c r="I10415" i="1"/>
  <c r="G10425" i="1"/>
  <c r="I10418" i="1"/>
  <c r="G10431" i="1"/>
  <c r="G10426" i="1"/>
  <c r="I10419" i="1"/>
  <c r="G10429" i="1" l="1"/>
  <c r="G10438" i="1"/>
  <c r="I10431" i="1"/>
  <c r="G10430" i="1"/>
  <c r="G10433" i="1"/>
  <c r="G10432" i="1"/>
  <c r="G10435" i="1"/>
  <c r="I10428" i="1"/>
  <c r="G10434" i="1"/>
  <c r="I10427" i="1"/>
  <c r="G10440" i="1" l="1"/>
  <c r="I10433" i="1"/>
  <c r="G10442" i="1"/>
  <c r="I10435" i="1"/>
  <c r="G10445" i="1"/>
  <c r="I10438" i="1"/>
  <c r="G10441" i="1"/>
  <c r="I10434" i="1"/>
  <c r="G10439" i="1"/>
  <c r="I10432" i="1"/>
  <c r="G10437" i="1"/>
  <c r="I10430" i="1"/>
  <c r="G10436" i="1"/>
  <c r="I10429" i="1"/>
  <c r="G10444" i="1" l="1"/>
  <c r="I10437" i="1"/>
  <c r="G10448" i="1"/>
  <c r="I10441" i="1"/>
  <c r="G10449" i="1"/>
  <c r="I10442" i="1"/>
  <c r="G10443" i="1"/>
  <c r="I10436" i="1"/>
  <c r="G10446" i="1"/>
  <c r="I10439" i="1"/>
  <c r="G10452" i="1"/>
  <c r="I10445" i="1"/>
  <c r="G10447" i="1"/>
  <c r="I10440" i="1"/>
  <c r="G10459" i="1" l="1"/>
  <c r="I10452" i="1"/>
  <c r="G10450" i="1"/>
  <c r="I10443" i="1"/>
  <c r="G10455" i="1"/>
  <c r="I10448" i="1"/>
  <c r="G10454" i="1"/>
  <c r="I10447" i="1"/>
  <c r="G10453" i="1"/>
  <c r="I10446" i="1"/>
  <c r="G10456" i="1"/>
  <c r="I10449" i="1"/>
  <c r="G10451" i="1"/>
  <c r="I10444" i="1"/>
  <c r="G10461" i="1" l="1"/>
  <c r="I10454" i="1"/>
  <c r="G10463" i="1"/>
  <c r="I10456" i="1"/>
  <c r="G10457" i="1"/>
  <c r="I10450" i="1"/>
  <c r="G10458" i="1"/>
  <c r="I10451" i="1"/>
  <c r="G10460" i="1"/>
  <c r="I10453" i="1"/>
  <c r="G10462" i="1"/>
  <c r="I10455" i="1"/>
  <c r="G10466" i="1"/>
  <c r="I10459" i="1"/>
  <c r="G10469" i="1" l="1"/>
  <c r="I10462" i="1"/>
  <c r="G10465" i="1"/>
  <c r="I10458" i="1"/>
  <c r="G10470" i="1"/>
  <c r="I10463" i="1"/>
  <c r="G10473" i="1"/>
  <c r="I10466" i="1"/>
  <c r="G10467" i="1"/>
  <c r="I10460" i="1"/>
  <c r="G10464" i="1"/>
  <c r="I10457" i="1"/>
  <c r="G10468" i="1"/>
  <c r="I10461" i="1"/>
  <c r="G10471" i="1" l="1"/>
  <c r="I10464" i="1"/>
  <c r="G10472" i="1"/>
  <c r="I10465" i="1"/>
  <c r="G10475" i="1"/>
  <c r="I10468" i="1"/>
  <c r="G10474" i="1"/>
  <c r="I10467" i="1"/>
  <c r="G10477" i="1"/>
  <c r="I10470" i="1"/>
  <c r="G10480" i="1"/>
  <c r="I10473" i="1"/>
  <c r="G10476" i="1"/>
  <c r="I10469" i="1"/>
  <c r="G10487" i="1" l="1"/>
  <c r="I10480" i="1"/>
  <c r="G10481" i="1"/>
  <c r="I10474" i="1"/>
  <c r="G10479" i="1"/>
  <c r="I10472" i="1"/>
  <c r="G10483" i="1"/>
  <c r="I10476" i="1"/>
  <c r="G10484" i="1"/>
  <c r="I10477" i="1"/>
  <c r="G10482" i="1"/>
  <c r="I10475" i="1"/>
  <c r="G10478" i="1"/>
  <c r="I10471" i="1"/>
  <c r="G10489" i="1" l="1"/>
  <c r="I10482" i="1"/>
  <c r="G10490" i="1"/>
  <c r="I10483" i="1"/>
  <c r="G10488" i="1"/>
  <c r="I10481" i="1"/>
  <c r="G10485" i="1"/>
  <c r="I10478" i="1"/>
  <c r="G10491" i="1"/>
  <c r="I10484" i="1"/>
  <c r="G10486" i="1"/>
  <c r="I10479" i="1"/>
  <c r="G10494" i="1"/>
  <c r="I10487" i="1"/>
  <c r="G10492" i="1" l="1"/>
  <c r="I10485" i="1"/>
  <c r="G10493" i="1"/>
  <c r="I10486" i="1"/>
  <c r="G10497" i="1"/>
  <c r="I10490" i="1"/>
  <c r="G10501" i="1"/>
  <c r="I10494" i="1"/>
  <c r="G10498" i="1"/>
  <c r="I10491" i="1"/>
  <c r="G10495" i="1"/>
  <c r="I10488" i="1"/>
  <c r="G10496" i="1"/>
  <c r="I10489" i="1"/>
  <c r="G10508" i="1" l="1"/>
  <c r="I10501" i="1"/>
  <c r="G10502" i="1"/>
  <c r="I10495" i="1"/>
  <c r="G10500" i="1"/>
  <c r="I10493" i="1"/>
  <c r="G10503" i="1"/>
  <c r="I10496" i="1"/>
  <c r="G10505" i="1"/>
  <c r="I10498" i="1"/>
  <c r="G10504" i="1"/>
  <c r="I10497" i="1"/>
  <c r="G10499" i="1"/>
  <c r="I10492" i="1"/>
  <c r="G10510" i="1" l="1"/>
  <c r="I10503" i="1"/>
  <c r="G10511" i="1"/>
  <c r="I10504" i="1"/>
  <c r="G10509" i="1"/>
  <c r="I10502" i="1"/>
  <c r="G10506" i="1"/>
  <c r="I10499" i="1"/>
  <c r="G10512" i="1"/>
  <c r="I10505" i="1"/>
  <c r="G10507" i="1"/>
  <c r="I10500" i="1"/>
  <c r="G10515" i="1"/>
  <c r="I10508" i="1"/>
  <c r="G10513" i="1" l="1"/>
  <c r="I10506" i="1"/>
  <c r="G10514" i="1"/>
  <c r="I10507" i="1"/>
  <c r="G10518" i="1"/>
  <c r="I10511" i="1"/>
  <c r="G10522" i="1"/>
  <c r="I10515" i="1"/>
  <c r="G10519" i="1"/>
  <c r="I10512" i="1"/>
  <c r="G10516" i="1"/>
  <c r="I10509" i="1"/>
  <c r="G10517" i="1"/>
  <c r="I10510" i="1"/>
  <c r="G10523" i="1" l="1"/>
  <c r="I10516" i="1"/>
  <c r="G10521" i="1"/>
  <c r="I10514" i="1"/>
  <c r="G10529" i="1"/>
  <c r="I10522" i="1"/>
  <c r="G10524" i="1"/>
  <c r="I10517" i="1"/>
  <c r="G10526" i="1"/>
  <c r="I10519" i="1"/>
  <c r="G10525" i="1"/>
  <c r="I10518" i="1"/>
  <c r="G10520" i="1"/>
  <c r="I10513" i="1"/>
  <c r="G10531" i="1" l="1"/>
  <c r="I10524" i="1"/>
  <c r="G10532" i="1"/>
  <c r="I10525" i="1"/>
  <c r="G10528" i="1"/>
  <c r="I10521" i="1"/>
  <c r="G10527" i="1"/>
  <c r="I10520" i="1"/>
  <c r="G10533" i="1"/>
  <c r="I10526" i="1"/>
  <c r="G10536" i="1"/>
  <c r="I10529" i="1"/>
  <c r="G10530" i="1"/>
  <c r="I10523" i="1"/>
  <c r="G10543" i="1" l="1"/>
  <c r="I10536" i="1"/>
  <c r="G10534" i="1"/>
  <c r="I10527" i="1"/>
  <c r="G10539" i="1"/>
  <c r="I10532" i="1"/>
  <c r="G10537" i="1"/>
  <c r="I10530" i="1"/>
  <c r="G10540" i="1"/>
  <c r="I10533" i="1"/>
  <c r="G10535" i="1"/>
  <c r="I10528" i="1"/>
  <c r="G10538" i="1"/>
  <c r="I10531" i="1"/>
  <c r="G10542" i="1" l="1"/>
  <c r="I10535" i="1"/>
  <c r="G10541" i="1"/>
  <c r="I10534" i="1"/>
  <c r="G10544" i="1"/>
  <c r="I10537" i="1"/>
  <c r="G10545" i="1"/>
  <c r="I10538" i="1"/>
  <c r="G10547" i="1"/>
  <c r="I10540" i="1"/>
  <c r="G10546" i="1"/>
  <c r="I10539" i="1"/>
  <c r="G10550" i="1"/>
  <c r="I10543" i="1"/>
  <c r="G10553" i="1" l="1"/>
  <c r="I10546" i="1"/>
  <c r="G10552" i="1"/>
  <c r="I10545" i="1"/>
  <c r="G10548" i="1"/>
  <c r="I10541" i="1"/>
  <c r="G10557" i="1"/>
  <c r="I10550" i="1"/>
  <c r="G10554" i="1"/>
  <c r="I10547" i="1"/>
  <c r="G10551" i="1"/>
  <c r="I10544" i="1"/>
  <c r="G10549" i="1"/>
  <c r="I10542" i="1"/>
  <c r="G10564" i="1" l="1"/>
  <c r="I10557" i="1"/>
  <c r="G10558" i="1"/>
  <c r="I10551" i="1"/>
  <c r="G10559" i="1"/>
  <c r="I10552" i="1"/>
  <c r="G10556" i="1"/>
  <c r="I10549" i="1"/>
  <c r="G10561" i="1"/>
  <c r="I10554" i="1"/>
  <c r="G10555" i="1"/>
  <c r="I10548" i="1"/>
  <c r="G10560" i="1"/>
  <c r="I10553" i="1"/>
  <c r="G10563" i="1" l="1"/>
  <c r="I10556" i="1"/>
  <c r="G10562" i="1"/>
  <c r="I10555" i="1"/>
  <c r="G10565" i="1"/>
  <c r="I10558" i="1"/>
  <c r="G10567" i="1"/>
  <c r="I10560" i="1"/>
  <c r="G10568" i="1"/>
  <c r="I10561" i="1"/>
  <c r="G10566" i="1"/>
  <c r="I10559" i="1"/>
  <c r="G10571" i="1"/>
  <c r="I10564" i="1"/>
  <c r="G10573" i="1" l="1"/>
  <c r="I10566" i="1"/>
  <c r="G10574" i="1"/>
  <c r="I10567" i="1"/>
  <c r="G10569" i="1"/>
  <c r="I10562" i="1"/>
  <c r="G10578" i="1"/>
  <c r="I10571" i="1"/>
  <c r="G10575" i="1"/>
  <c r="I10568" i="1"/>
  <c r="G10572" i="1"/>
  <c r="I10565" i="1"/>
  <c r="G10570" i="1"/>
  <c r="I10563" i="1"/>
  <c r="G10579" i="1" l="1"/>
  <c r="I10572" i="1"/>
  <c r="G10581" i="1"/>
  <c r="I10574" i="1"/>
  <c r="G10585" i="1"/>
  <c r="I10578" i="1"/>
  <c r="G10577" i="1"/>
  <c r="I10570" i="1"/>
  <c r="G10582" i="1"/>
  <c r="I10575" i="1"/>
  <c r="G10576" i="1"/>
  <c r="I10569" i="1"/>
  <c r="G10580" i="1"/>
  <c r="I10573" i="1"/>
  <c r="G10588" i="1" l="1"/>
  <c r="I10581" i="1"/>
  <c r="G10584" i="1"/>
  <c r="I10577" i="1"/>
  <c r="G10583" i="1"/>
  <c r="I10576" i="1"/>
  <c r="G10587" i="1"/>
  <c r="I10580" i="1"/>
  <c r="G10589" i="1"/>
  <c r="I10582" i="1"/>
  <c r="G10592" i="1"/>
  <c r="I10585" i="1"/>
  <c r="G10586" i="1"/>
  <c r="I10579" i="1"/>
  <c r="G10594" i="1" l="1"/>
  <c r="G10599" i="1"/>
  <c r="I10592" i="1"/>
  <c r="G10591" i="1"/>
  <c r="I10584" i="1"/>
  <c r="G10593" i="1"/>
  <c r="I10586" i="1"/>
  <c r="G10596" i="1"/>
  <c r="G10590" i="1"/>
  <c r="I10583" i="1"/>
  <c r="G10595" i="1"/>
  <c r="G10600" i="1" l="1"/>
  <c r="G10597" i="1"/>
  <c r="G10606" i="1"/>
  <c r="G10602" i="1"/>
  <c r="G10603" i="1"/>
  <c r="G10598" i="1"/>
  <c r="G10601" i="1"/>
  <c r="G10605" i="1" l="1"/>
  <c r="G10609" i="1"/>
  <c r="G10604" i="1"/>
  <c r="G10608" i="1"/>
  <c r="G10610" i="1"/>
  <c r="G10613" i="1"/>
  <c r="G10607" i="1"/>
  <c r="G10615" i="1" l="1"/>
  <c r="I10608" i="1"/>
  <c r="G10620" i="1"/>
  <c r="I10613" i="1"/>
  <c r="G10616" i="1"/>
  <c r="I10609" i="1"/>
  <c r="G10614" i="1"/>
  <c r="G10617" i="1"/>
  <c r="I10610" i="1"/>
  <c r="G10611" i="1"/>
  <c r="G10612" i="1"/>
  <c r="G10621" i="1" l="1"/>
  <c r="I10614" i="1"/>
  <c r="G10618" i="1"/>
  <c r="I10611" i="1"/>
  <c r="G10627" i="1"/>
  <c r="I10620" i="1"/>
  <c r="G10619" i="1"/>
  <c r="I10612" i="1"/>
  <c r="G10624" i="1"/>
  <c r="I10617" i="1"/>
  <c r="G10623" i="1"/>
  <c r="I10616" i="1"/>
  <c r="G10622" i="1"/>
  <c r="I10615" i="1"/>
  <c r="G10630" i="1" l="1"/>
  <c r="I10623" i="1"/>
  <c r="G10626" i="1"/>
  <c r="I10619" i="1"/>
  <c r="G10625" i="1"/>
  <c r="I10618" i="1"/>
  <c r="G10629" i="1"/>
  <c r="I10622" i="1"/>
  <c r="G10631" i="1"/>
  <c r="I10624" i="1"/>
  <c r="G10634" i="1"/>
  <c r="I10627" i="1"/>
  <c r="G10628" i="1"/>
  <c r="I10621" i="1"/>
  <c r="G10636" i="1" l="1"/>
  <c r="I10629" i="1"/>
  <c r="G10641" i="1"/>
  <c r="I10634" i="1"/>
  <c r="G10633" i="1"/>
  <c r="I10626" i="1"/>
  <c r="G10635" i="1"/>
  <c r="I10628" i="1"/>
  <c r="G10638" i="1"/>
  <c r="I10631" i="1"/>
  <c r="G10632" i="1"/>
  <c r="I10625" i="1"/>
  <c r="G10637" i="1"/>
  <c r="I10630" i="1"/>
  <c r="G10648" i="1" l="1"/>
  <c r="I10641" i="1"/>
  <c r="G10639" i="1"/>
  <c r="I10632" i="1"/>
  <c r="G10642" i="1"/>
  <c r="I10635" i="1"/>
  <c r="G10644" i="1"/>
  <c r="I10637" i="1"/>
  <c r="G10645" i="1"/>
  <c r="I10638" i="1"/>
  <c r="G10640" i="1"/>
  <c r="I10633" i="1"/>
  <c r="G10643" i="1"/>
  <c r="I10636" i="1"/>
  <c r="G10651" i="1" l="1"/>
  <c r="I10644" i="1"/>
  <c r="G10647" i="1"/>
  <c r="I10640" i="1"/>
  <c r="G10646" i="1"/>
  <c r="I10639" i="1"/>
  <c r="G10650" i="1"/>
  <c r="I10643" i="1"/>
  <c r="G10652" i="1"/>
  <c r="I10645" i="1"/>
  <c r="G10649" i="1"/>
  <c r="I10642" i="1"/>
  <c r="G10655" i="1"/>
  <c r="I10648" i="1"/>
  <c r="G10657" i="1" l="1"/>
  <c r="I10650" i="1"/>
  <c r="G10656" i="1"/>
  <c r="I10649" i="1"/>
  <c r="G10654" i="1"/>
  <c r="I10647" i="1"/>
  <c r="G10662" i="1"/>
  <c r="I10655" i="1"/>
  <c r="G10659" i="1"/>
  <c r="I10652" i="1"/>
  <c r="G10653" i="1"/>
  <c r="I10646" i="1"/>
  <c r="G10658" i="1"/>
  <c r="I10651" i="1"/>
  <c r="G10660" i="1" l="1"/>
  <c r="I10653" i="1"/>
  <c r="G10669" i="1"/>
  <c r="I10662" i="1"/>
  <c r="G10663" i="1"/>
  <c r="I10656" i="1"/>
  <c r="G10665" i="1"/>
  <c r="I10658" i="1"/>
  <c r="G10666" i="1"/>
  <c r="I10659" i="1"/>
  <c r="G10661" i="1"/>
  <c r="I10654" i="1"/>
  <c r="G10664" i="1"/>
  <c r="I10657" i="1"/>
  <c r="G10672" i="1" l="1"/>
  <c r="I10665" i="1"/>
  <c r="G10668" i="1"/>
  <c r="I10661" i="1"/>
  <c r="G10676" i="1"/>
  <c r="I10669" i="1"/>
  <c r="G10671" i="1"/>
  <c r="I10664" i="1"/>
  <c r="G10673" i="1"/>
  <c r="I10666" i="1"/>
  <c r="G10670" i="1"/>
  <c r="I10663" i="1"/>
  <c r="G10667" i="1"/>
  <c r="I10660" i="1"/>
  <c r="G10678" i="1" l="1"/>
  <c r="I10671" i="1"/>
  <c r="G10677" i="1"/>
  <c r="I10670" i="1"/>
  <c r="G10675" i="1"/>
  <c r="I10668" i="1"/>
  <c r="G10674" i="1"/>
  <c r="I10667" i="1"/>
  <c r="G10680" i="1"/>
  <c r="I10673" i="1"/>
  <c r="G10683" i="1"/>
  <c r="I10676" i="1"/>
  <c r="G10679" i="1"/>
  <c r="I10672" i="1"/>
  <c r="G10690" i="1" l="1"/>
  <c r="I10683" i="1"/>
  <c r="G10681" i="1"/>
  <c r="I10674" i="1"/>
  <c r="G10684" i="1"/>
  <c r="I10677" i="1"/>
  <c r="G10686" i="1"/>
  <c r="I10679" i="1"/>
  <c r="G10687" i="1"/>
  <c r="I10680" i="1"/>
  <c r="G10682" i="1"/>
  <c r="I10675" i="1"/>
  <c r="G10685" i="1"/>
  <c r="I10678" i="1"/>
  <c r="G10689" i="1" l="1"/>
  <c r="I10682" i="1"/>
  <c r="G10693" i="1"/>
  <c r="I10686" i="1"/>
  <c r="G10688" i="1"/>
  <c r="I10681" i="1"/>
  <c r="G10692" i="1"/>
  <c r="I10685" i="1"/>
  <c r="G10694" i="1"/>
  <c r="I10687" i="1"/>
  <c r="G10691" i="1"/>
  <c r="I10684" i="1"/>
  <c r="G10697" i="1"/>
  <c r="I10690" i="1"/>
  <c r="G10700" i="1" l="1"/>
  <c r="I10693" i="1"/>
  <c r="G10698" i="1"/>
  <c r="I10691" i="1"/>
  <c r="G10699" i="1"/>
  <c r="I10692" i="1"/>
  <c r="G10704" i="1"/>
  <c r="I10697" i="1"/>
  <c r="G10701" i="1"/>
  <c r="I10694" i="1"/>
  <c r="G10695" i="1"/>
  <c r="I10688" i="1"/>
  <c r="G10696" i="1"/>
  <c r="I10689" i="1"/>
  <c r="G10711" i="1" l="1"/>
  <c r="I10704" i="1"/>
  <c r="G10702" i="1"/>
  <c r="I10695" i="1"/>
  <c r="G10705" i="1"/>
  <c r="I10698" i="1"/>
  <c r="G10703" i="1"/>
  <c r="I10696" i="1"/>
  <c r="G10708" i="1"/>
  <c r="I10701" i="1"/>
  <c r="G10706" i="1"/>
  <c r="I10699" i="1"/>
  <c r="G10707" i="1"/>
  <c r="I10700" i="1"/>
  <c r="G10709" i="1" l="1"/>
  <c r="I10702" i="1"/>
  <c r="G10713" i="1"/>
  <c r="I10706" i="1"/>
  <c r="G10710" i="1"/>
  <c r="I10703" i="1"/>
  <c r="G10714" i="1"/>
  <c r="I10707" i="1"/>
  <c r="G10715" i="1"/>
  <c r="I10708" i="1"/>
  <c r="G10712" i="1"/>
  <c r="I10705" i="1"/>
  <c r="G10718" i="1"/>
  <c r="I10711" i="1"/>
  <c r="G10719" i="1" l="1"/>
  <c r="I10712" i="1"/>
  <c r="G10721" i="1"/>
  <c r="I10714" i="1"/>
  <c r="G10720" i="1"/>
  <c r="I10713" i="1"/>
  <c r="G10725" i="1"/>
  <c r="I10718" i="1"/>
  <c r="G10722" i="1"/>
  <c r="I10715" i="1"/>
  <c r="G10717" i="1"/>
  <c r="I10710" i="1"/>
  <c r="G10716" i="1"/>
  <c r="I10709" i="1"/>
  <c r="G10724" i="1" l="1"/>
  <c r="I10717" i="1"/>
  <c r="G10732" i="1"/>
  <c r="I10725" i="1"/>
  <c r="G10728" i="1"/>
  <c r="I10721" i="1"/>
  <c r="G10723" i="1"/>
  <c r="I10716" i="1"/>
  <c r="G10729" i="1"/>
  <c r="I10722" i="1"/>
  <c r="G10727" i="1"/>
  <c r="I10720" i="1"/>
  <c r="G10726" i="1"/>
  <c r="I10719" i="1"/>
  <c r="G10730" i="1" l="1"/>
  <c r="I10723" i="1"/>
  <c r="G10734" i="1"/>
  <c r="I10727" i="1"/>
  <c r="G10739" i="1"/>
  <c r="I10732" i="1"/>
  <c r="G10733" i="1"/>
  <c r="I10726" i="1"/>
  <c r="G10736" i="1"/>
  <c r="I10729" i="1"/>
  <c r="G10735" i="1"/>
  <c r="I10728" i="1"/>
  <c r="G10731" i="1"/>
  <c r="I10724" i="1"/>
  <c r="G10742" i="1" l="1"/>
  <c r="I10735" i="1"/>
  <c r="G10741" i="1"/>
  <c r="I10734" i="1"/>
  <c r="G10740" i="1"/>
  <c r="I10733" i="1"/>
  <c r="G10738" i="1"/>
  <c r="I10731" i="1"/>
  <c r="G10743" i="1"/>
  <c r="I10736" i="1"/>
  <c r="G10746" i="1"/>
  <c r="I10739" i="1"/>
  <c r="G10737" i="1"/>
  <c r="I10730" i="1"/>
  <c r="G10745" i="1" l="1"/>
  <c r="I10738" i="1"/>
  <c r="G10753" i="1"/>
  <c r="I10746" i="1"/>
  <c r="G10748" i="1"/>
  <c r="I10741" i="1"/>
  <c r="G10744" i="1"/>
  <c r="I10737" i="1"/>
  <c r="G10750" i="1"/>
  <c r="I10743" i="1"/>
  <c r="G10747" i="1"/>
  <c r="I10740" i="1"/>
  <c r="G10749" i="1"/>
  <c r="I10742" i="1"/>
  <c r="G10754" i="1" l="1"/>
  <c r="I10747" i="1"/>
  <c r="G10751" i="1"/>
  <c r="I10744" i="1"/>
  <c r="G10760" i="1"/>
  <c r="I10753" i="1"/>
  <c r="G10756" i="1"/>
  <c r="I10749" i="1"/>
  <c r="G10757" i="1"/>
  <c r="I10750" i="1"/>
  <c r="G10755" i="1"/>
  <c r="I10748" i="1"/>
  <c r="G10752" i="1"/>
  <c r="I10745" i="1"/>
  <c r="G10762" i="1" l="1"/>
  <c r="I10755" i="1"/>
  <c r="G10763" i="1"/>
  <c r="I10756" i="1"/>
  <c r="G10758" i="1"/>
  <c r="I10751" i="1"/>
  <c r="G10759" i="1"/>
  <c r="I10752" i="1"/>
  <c r="G10764" i="1"/>
  <c r="I10757" i="1"/>
  <c r="G10767" i="1"/>
  <c r="I10760" i="1"/>
  <c r="G10761" i="1"/>
  <c r="I10754" i="1"/>
  <c r="G10774" i="1" l="1"/>
  <c r="I10767" i="1"/>
  <c r="G10770" i="1"/>
  <c r="I10763" i="1"/>
  <c r="G10766" i="1"/>
  <c r="I10759" i="1"/>
  <c r="G10768" i="1"/>
  <c r="I10761" i="1"/>
  <c r="G10771" i="1"/>
  <c r="I10764" i="1"/>
  <c r="G10765" i="1"/>
  <c r="I10758" i="1"/>
  <c r="G10769" i="1"/>
  <c r="I10762" i="1"/>
  <c r="G10775" i="1" l="1"/>
  <c r="I10768" i="1"/>
  <c r="G10772" i="1"/>
  <c r="I10765" i="1"/>
  <c r="G10777" i="1"/>
  <c r="I10770" i="1"/>
  <c r="G10776" i="1"/>
  <c r="I10769" i="1"/>
  <c r="G10778" i="1"/>
  <c r="I10771" i="1"/>
  <c r="G10773" i="1"/>
  <c r="I10766" i="1"/>
  <c r="G10781" i="1"/>
  <c r="I10774" i="1"/>
  <c r="G10780" i="1" l="1"/>
  <c r="I10773" i="1"/>
  <c r="G10783" i="1"/>
  <c r="I10776" i="1"/>
  <c r="G10779" i="1"/>
  <c r="I10772" i="1"/>
  <c r="G10788" i="1"/>
  <c r="I10781" i="1"/>
  <c r="G10785" i="1"/>
  <c r="I10778" i="1"/>
  <c r="G10784" i="1"/>
  <c r="I10777" i="1"/>
  <c r="G10782" i="1"/>
  <c r="I10775" i="1"/>
  <c r="G10791" i="1" l="1"/>
  <c r="I10784" i="1"/>
  <c r="G10795" i="1"/>
  <c r="G10790" i="1"/>
  <c r="I10783" i="1"/>
  <c r="G10789" i="1"/>
  <c r="I10782" i="1"/>
  <c r="G10792" i="1"/>
  <c r="I10785" i="1"/>
  <c r="G10786" i="1"/>
  <c r="I10779" i="1"/>
  <c r="G10787" i="1"/>
  <c r="I10780" i="1"/>
  <c r="G10796" i="1" l="1"/>
  <c r="G10793" i="1"/>
  <c r="G10802" i="1"/>
  <c r="I10795" i="1"/>
  <c r="G10794" i="1"/>
  <c r="G10799" i="1"/>
  <c r="I10792" i="1"/>
  <c r="G10797" i="1"/>
  <c r="G10798" i="1"/>
  <c r="G10801" i="1" l="1"/>
  <c r="I10794" i="1"/>
  <c r="G10804" i="1"/>
  <c r="I10797" i="1"/>
  <c r="G10800" i="1"/>
  <c r="I10793" i="1"/>
  <c r="G10805" i="1"/>
  <c r="I10798" i="1"/>
  <c r="G10806" i="1"/>
  <c r="I10799" i="1"/>
  <c r="G10809" i="1"/>
  <c r="I10802" i="1"/>
  <c r="G10803" i="1"/>
  <c r="I10796" i="1"/>
  <c r="G10816" i="1" l="1"/>
  <c r="I10809" i="1"/>
  <c r="G10812" i="1"/>
  <c r="I10805" i="1"/>
  <c r="G10811" i="1"/>
  <c r="I10804" i="1"/>
  <c r="G10810" i="1"/>
  <c r="I10803" i="1"/>
  <c r="G10813" i="1"/>
  <c r="I10806" i="1"/>
  <c r="G10807" i="1"/>
  <c r="I10800" i="1"/>
  <c r="G10808" i="1"/>
  <c r="I10801" i="1"/>
  <c r="G10817" i="1" l="1"/>
  <c r="I10810" i="1"/>
  <c r="G10814" i="1"/>
  <c r="I10807" i="1"/>
  <c r="G10819" i="1"/>
  <c r="I10812" i="1"/>
  <c r="G10815" i="1"/>
  <c r="I10808" i="1"/>
  <c r="G10820" i="1"/>
  <c r="I10813" i="1"/>
  <c r="G10818" i="1"/>
  <c r="I10811" i="1"/>
  <c r="G10823" i="1"/>
  <c r="I10816" i="1"/>
  <c r="G10825" i="1" l="1"/>
  <c r="I10818" i="1"/>
  <c r="G10822" i="1"/>
  <c r="I10815" i="1"/>
  <c r="G10821" i="1"/>
  <c r="I10814" i="1"/>
  <c r="G10830" i="1"/>
  <c r="I10823" i="1"/>
  <c r="G10827" i="1"/>
  <c r="I10820" i="1"/>
  <c r="G10826" i="1"/>
  <c r="I10819" i="1"/>
  <c r="G10824" i="1"/>
  <c r="I10817" i="1"/>
  <c r="G10833" i="1" l="1"/>
  <c r="I10826" i="1"/>
  <c r="G10829" i="1"/>
  <c r="I10822" i="1"/>
  <c r="G10831" i="1"/>
  <c r="I10824" i="1"/>
  <c r="G10837" i="1"/>
  <c r="I10830" i="1"/>
  <c r="G10834" i="1"/>
  <c r="I10827" i="1"/>
  <c r="G10828" i="1"/>
  <c r="I10821" i="1"/>
  <c r="G10832" i="1"/>
  <c r="I10825" i="1"/>
  <c r="G10836" i="1" l="1"/>
  <c r="I10829" i="1"/>
  <c r="G10839" i="1"/>
  <c r="I10832" i="1"/>
  <c r="G10835" i="1"/>
  <c r="I10828" i="1"/>
  <c r="G10844" i="1"/>
  <c r="I10837" i="1"/>
  <c r="G10841" i="1"/>
  <c r="I10834" i="1"/>
  <c r="G10838" i="1"/>
  <c r="I10831" i="1"/>
  <c r="G10840" i="1"/>
  <c r="I10833" i="1"/>
  <c r="G10851" i="1" l="1"/>
  <c r="I10844" i="1"/>
  <c r="G10845" i="1"/>
  <c r="I10838" i="1"/>
  <c r="G10846" i="1"/>
  <c r="I10839" i="1"/>
  <c r="G10847" i="1"/>
  <c r="I10840" i="1"/>
  <c r="G10848" i="1"/>
  <c r="I10841" i="1"/>
  <c r="G10842" i="1"/>
  <c r="I10835" i="1"/>
  <c r="G10843" i="1"/>
  <c r="I10836" i="1"/>
  <c r="G10854" i="1" l="1"/>
  <c r="I10847" i="1"/>
  <c r="G10849" i="1"/>
  <c r="I10842" i="1"/>
  <c r="G10852" i="1"/>
  <c r="I10845" i="1"/>
  <c r="G10850" i="1"/>
  <c r="I10843" i="1"/>
  <c r="G10855" i="1"/>
  <c r="I10848" i="1"/>
  <c r="G10853" i="1"/>
  <c r="I10846" i="1"/>
  <c r="G10858" i="1"/>
  <c r="I10851" i="1"/>
  <c r="G10856" i="1" l="1"/>
  <c r="I10849" i="1"/>
  <c r="G10860" i="1"/>
  <c r="I10853" i="1"/>
  <c r="G10857" i="1"/>
  <c r="I10850" i="1"/>
  <c r="G10865" i="1"/>
  <c r="I10858" i="1"/>
  <c r="G10862" i="1"/>
  <c r="I10855" i="1"/>
  <c r="G10859" i="1"/>
  <c r="I10852" i="1"/>
  <c r="G10861" i="1"/>
  <c r="I10854" i="1"/>
  <c r="G10866" i="1" l="1"/>
  <c r="I10859" i="1"/>
  <c r="G10867" i="1"/>
  <c r="I10860" i="1"/>
  <c r="G10872" i="1"/>
  <c r="I10865" i="1"/>
  <c r="G10868" i="1"/>
  <c r="I10861" i="1"/>
  <c r="G10869" i="1"/>
  <c r="I10862" i="1"/>
  <c r="G10864" i="1"/>
  <c r="I10857" i="1"/>
  <c r="G10863" i="1"/>
  <c r="I10856" i="1"/>
  <c r="G10871" i="1" l="1"/>
  <c r="I10864" i="1"/>
  <c r="G10874" i="1"/>
  <c r="I10867" i="1"/>
  <c r="G10875" i="1"/>
  <c r="I10868" i="1"/>
  <c r="G10870" i="1"/>
  <c r="I10863" i="1"/>
  <c r="G10876" i="1"/>
  <c r="I10869" i="1"/>
  <c r="G10879" i="1"/>
  <c r="I10872" i="1"/>
  <c r="G10873" i="1"/>
  <c r="I10866" i="1"/>
  <c r="G10881" i="1" l="1"/>
  <c r="I10874" i="1"/>
  <c r="G10886" i="1"/>
  <c r="I10879" i="1"/>
  <c r="G10877" i="1"/>
  <c r="I10870" i="1"/>
  <c r="G10880" i="1"/>
  <c r="I10873" i="1"/>
  <c r="G10883" i="1"/>
  <c r="I10876" i="1"/>
  <c r="G10882" i="1"/>
  <c r="I10875" i="1"/>
  <c r="G10878" i="1"/>
  <c r="I10871" i="1"/>
  <c r="G10889" i="1" l="1"/>
  <c r="I10882" i="1"/>
  <c r="G10887" i="1"/>
  <c r="I10880" i="1"/>
  <c r="G10893" i="1"/>
  <c r="I10886" i="1"/>
  <c r="G10885" i="1"/>
  <c r="I10878" i="1"/>
  <c r="G10890" i="1"/>
  <c r="I10883" i="1"/>
  <c r="G10884" i="1"/>
  <c r="I10877" i="1"/>
  <c r="G10888" i="1"/>
  <c r="I10881" i="1"/>
  <c r="G10891" i="1" l="1"/>
  <c r="I10884" i="1"/>
  <c r="G10892" i="1"/>
  <c r="I10885" i="1"/>
  <c r="G10894" i="1"/>
  <c r="I10887" i="1"/>
  <c r="G10895" i="1"/>
  <c r="I10888" i="1"/>
  <c r="G10897" i="1"/>
  <c r="I10890" i="1"/>
  <c r="G10900" i="1"/>
  <c r="I10893" i="1"/>
  <c r="G10896" i="1"/>
  <c r="I10889" i="1"/>
  <c r="G10902" i="1" l="1"/>
  <c r="I10895" i="1"/>
  <c r="G10907" i="1"/>
  <c r="I10900" i="1"/>
  <c r="G10899" i="1"/>
  <c r="I10892" i="1"/>
  <c r="G10903" i="1"/>
  <c r="I10896" i="1"/>
  <c r="G10904" i="1"/>
  <c r="I10897" i="1"/>
  <c r="G10901" i="1"/>
  <c r="I10894" i="1"/>
  <c r="G10898" i="1"/>
  <c r="I10891" i="1"/>
  <c r="G10908" i="1" l="1"/>
  <c r="I10901" i="1"/>
  <c r="G10910" i="1"/>
  <c r="I10903" i="1"/>
  <c r="G10914" i="1"/>
  <c r="I10907" i="1"/>
  <c r="G10905" i="1"/>
  <c r="I10898" i="1"/>
  <c r="G10911" i="1"/>
  <c r="I10904" i="1"/>
  <c r="G10906" i="1"/>
  <c r="I10899" i="1"/>
  <c r="G10909" i="1"/>
  <c r="I10902" i="1"/>
  <c r="G10913" i="1" l="1"/>
  <c r="I10906" i="1"/>
  <c r="G10917" i="1"/>
  <c r="I10910" i="1"/>
  <c r="G10912" i="1"/>
  <c r="I10905" i="1"/>
  <c r="G10916" i="1"/>
  <c r="I10909" i="1"/>
  <c r="G10918" i="1"/>
  <c r="I10911" i="1"/>
  <c r="G10921" i="1"/>
  <c r="I10914" i="1"/>
  <c r="G10915" i="1"/>
  <c r="I10908" i="1"/>
  <c r="G10923" i="1" l="1"/>
  <c r="I10916" i="1"/>
  <c r="G10928" i="1"/>
  <c r="I10921" i="1"/>
  <c r="G10924" i="1"/>
  <c r="I10917" i="1"/>
  <c r="G10922" i="1"/>
  <c r="I10915" i="1"/>
  <c r="G10925" i="1"/>
  <c r="I10918" i="1"/>
  <c r="G10919" i="1"/>
  <c r="I10912" i="1"/>
  <c r="G10920" i="1"/>
  <c r="I10913" i="1"/>
  <c r="G10926" i="1" l="1"/>
  <c r="I10919" i="1"/>
  <c r="G10929" i="1"/>
  <c r="I10922" i="1"/>
  <c r="G10935" i="1"/>
  <c r="I10928" i="1"/>
  <c r="G10927" i="1"/>
  <c r="I10920" i="1"/>
  <c r="G10932" i="1"/>
  <c r="I10925" i="1"/>
  <c r="G10931" i="1"/>
  <c r="I10924" i="1"/>
  <c r="G10930" i="1"/>
  <c r="I10923" i="1"/>
  <c r="G10934" i="1" l="1"/>
  <c r="I10927" i="1"/>
  <c r="G10938" i="1"/>
  <c r="I10931" i="1"/>
  <c r="G10936" i="1"/>
  <c r="I10929" i="1"/>
  <c r="G10937" i="1"/>
  <c r="I10930" i="1"/>
  <c r="G10939" i="1"/>
  <c r="I10932" i="1"/>
  <c r="G10942" i="1"/>
  <c r="I10935" i="1"/>
  <c r="G10933" i="1"/>
  <c r="I10926" i="1"/>
  <c r="G10944" i="1" l="1"/>
  <c r="I10937" i="1"/>
  <c r="G10949" i="1"/>
  <c r="I10942" i="1"/>
  <c r="G10945" i="1"/>
  <c r="I10938" i="1"/>
  <c r="G10940" i="1"/>
  <c r="I10933" i="1"/>
  <c r="G10946" i="1"/>
  <c r="I10939" i="1"/>
  <c r="G10943" i="1"/>
  <c r="I10936" i="1"/>
  <c r="G10941" i="1"/>
  <c r="I10934" i="1"/>
  <c r="G10956" i="1" l="1"/>
  <c r="I10949" i="1"/>
  <c r="G10950" i="1"/>
  <c r="I10943" i="1"/>
  <c r="G10947" i="1"/>
  <c r="I10940" i="1"/>
  <c r="G10948" i="1"/>
  <c r="I10941" i="1"/>
  <c r="G10953" i="1"/>
  <c r="I10946" i="1"/>
  <c r="G10952" i="1"/>
  <c r="I10945" i="1"/>
  <c r="G10951" i="1"/>
  <c r="I10944" i="1"/>
  <c r="G10957" i="1" l="1"/>
  <c r="I10950" i="1"/>
  <c r="G10959" i="1"/>
  <c r="I10952" i="1"/>
  <c r="G10955" i="1"/>
  <c r="I10948" i="1"/>
  <c r="G10958" i="1"/>
  <c r="I10951" i="1"/>
  <c r="G10960" i="1"/>
  <c r="G10954" i="1"/>
  <c r="I10947" i="1"/>
  <c r="G10963" i="1"/>
  <c r="I10956" i="1"/>
  <c r="C370" i="4" l="1" a="1"/>
  <c r="C26" i="4" a="1"/>
  <c r="C216" i="4" a="1"/>
  <c r="C125" i="4" a="1"/>
  <c r="C183" i="4" a="1"/>
  <c r="C324" i="4" a="1"/>
  <c r="C333" i="4" a="1"/>
  <c r="C32" i="4" a="1"/>
  <c r="C50" i="4" a="1"/>
  <c r="C154" i="4" a="1"/>
  <c r="C191" i="4" a="1"/>
  <c r="C200" i="4" a="1"/>
  <c r="C204" i="4" a="1"/>
  <c r="C36" i="4" a="1"/>
  <c r="C342" i="4" a="1"/>
  <c r="C67" i="4" a="1"/>
  <c r="C223" i="4" a="1"/>
  <c r="C155" i="4" a="1"/>
  <c r="C345" i="4" a="1"/>
  <c r="C268" i="4" a="1"/>
  <c r="C23" i="4" a="1"/>
  <c r="C257" i="4" a="1"/>
  <c r="C172" i="4" a="1"/>
  <c r="C227" i="4" a="1"/>
  <c r="C341" i="4" a="1"/>
  <c r="C215" i="4" a="1"/>
  <c r="C56" i="4" a="1"/>
  <c r="C116" i="4" a="1"/>
  <c r="C49" i="4" a="1"/>
  <c r="C62" i="4" a="1"/>
  <c r="C57" i="4" a="1"/>
  <c r="C297" i="4" a="1"/>
  <c r="C122" i="4" a="1"/>
  <c r="C329" i="4" a="1"/>
  <c r="C156" i="4" a="1"/>
  <c r="C131" i="4" a="1"/>
  <c r="C197" i="4" a="1"/>
  <c r="C60" i="4" a="1"/>
  <c r="C79" i="4" a="1"/>
  <c r="C316" i="4" a="1"/>
  <c r="C266" i="4" a="1"/>
  <c r="C159" i="4" a="1"/>
  <c r="C285" i="4" a="1"/>
  <c r="C222" i="4" a="1"/>
  <c r="C301" i="4" a="1"/>
  <c r="C251" i="4" a="1"/>
  <c r="C135" i="4" a="1"/>
  <c r="C41" i="4" a="1"/>
  <c r="C40" i="4" a="1"/>
  <c r="C203" i="4" a="1"/>
  <c r="C140" i="4" a="1"/>
  <c r="C348" i="4" a="1"/>
  <c r="C35" i="4" a="1"/>
  <c r="C202" i="4" a="1"/>
  <c r="C217" i="4" a="1"/>
  <c r="C323" i="4" a="1"/>
  <c r="C51" i="4" a="1"/>
  <c r="C231" i="4" a="1"/>
  <c r="C196" i="4" a="1"/>
  <c r="C275" i="4" a="1"/>
  <c r="C63" i="4" a="1"/>
  <c r="C37" i="4" a="1"/>
  <c r="C48" i="4" a="1"/>
  <c r="C77" i="4" a="1"/>
  <c r="C123" i="4" a="1"/>
  <c r="C190" i="4" a="1"/>
  <c r="C113" i="4" a="1"/>
  <c r="C12" i="4" a="1"/>
  <c r="C328" i="4" a="1"/>
  <c r="C212" i="4" a="1"/>
  <c r="C303" i="4" a="1"/>
  <c r="C90" i="4" a="1"/>
  <c r="C228" i="4" a="1"/>
  <c r="C311" i="4" a="1"/>
  <c r="C146" i="4" a="1"/>
  <c r="C267" i="4" a="1"/>
  <c r="C349" i="4" a="1"/>
  <c r="C87" i="4" a="1"/>
  <c r="C273" i="4" a="1"/>
  <c r="C236" i="4" a="1"/>
  <c r="C249" i="4" a="1"/>
  <c r="C162" i="4" a="1"/>
  <c r="C115" i="4" a="1"/>
  <c r="C337" i="4" a="1"/>
  <c r="C187" i="4" a="1"/>
  <c r="C168" i="4" a="1"/>
  <c r="C120" i="4" a="1"/>
  <c r="C358" i="4" a="1"/>
  <c r="C261" i="4" a="1"/>
  <c r="C307" i="4" a="1"/>
  <c r="C108" i="4" a="1"/>
  <c r="C310" i="4" a="1"/>
  <c r="C213" i="4" a="1"/>
  <c r="C312" i="4" a="1"/>
  <c r="C18" i="4" a="1"/>
  <c r="C359" i="4" a="1"/>
  <c r="C224" i="4" a="1"/>
  <c r="C152" i="4" a="1"/>
  <c r="C89" i="4" a="1"/>
  <c r="C326" i="4" a="1"/>
  <c r="C361" i="4" a="1"/>
  <c r="C351" i="4" a="1"/>
  <c r="C169" i="4" a="1"/>
  <c r="C138" i="4" a="1"/>
  <c r="C344" i="4" a="1"/>
  <c r="C171" i="4" a="1"/>
  <c r="C75" i="4" a="1"/>
  <c r="C314" i="4" a="1"/>
  <c r="C343" i="4" a="1"/>
  <c r="C366" i="4" a="1"/>
  <c r="C64" i="4" a="1"/>
  <c r="C291" i="4" a="1"/>
  <c r="C287" i="4" a="1"/>
  <c r="C55" i="4" a="1"/>
  <c r="C118" i="4" a="1"/>
  <c r="C286" i="4" a="1"/>
  <c r="C315" i="4" a="1"/>
  <c r="C19" i="4" a="1"/>
  <c r="C15" i="4" a="1"/>
  <c r="C278" i="4" a="1"/>
  <c r="C101" i="4" a="1"/>
  <c r="C31" i="4" a="1"/>
  <c r="C53" i="4" a="1"/>
  <c r="C279" i="4" a="1"/>
  <c r="C78" i="4" a="1"/>
  <c r="C284" i="4" a="1"/>
  <c r="C294" i="4" a="1"/>
  <c r="C136" i="4" a="1"/>
  <c r="C11" i="4" a="1"/>
  <c r="C170" i="4" a="1"/>
  <c r="C331" i="4" a="1"/>
  <c r="C237" i="4" a="1"/>
  <c r="C269" i="4" a="1"/>
  <c r="C76" i="4" a="1"/>
  <c r="C354" i="4" a="1"/>
  <c r="C234" i="4" a="1"/>
  <c r="C352" i="4" a="1"/>
  <c r="C95" i="4" a="1"/>
  <c r="C313" i="4" a="1"/>
  <c r="C194" i="4" a="1"/>
  <c r="C304" i="4" a="1"/>
  <c r="C288" i="4" a="1"/>
  <c r="C240" i="4" a="1"/>
  <c r="C186" i="4" a="1"/>
  <c r="C94" i="4" a="1"/>
  <c r="C281" i="4" a="1"/>
  <c r="C243" i="4" a="1"/>
  <c r="C44" i="4" a="1"/>
  <c r="C246" i="4" a="1"/>
  <c r="C364" i="4" a="1"/>
  <c r="C226" i="4" a="1"/>
  <c r="C207" i="4" a="1"/>
  <c r="C199" i="4" a="1"/>
  <c r="C296" i="4" a="1"/>
  <c r="C369" i="4" a="1"/>
  <c r="C161" i="4" a="1"/>
  <c r="C247" i="4" a="1"/>
  <c r="C277" i="4" a="1"/>
  <c r="C321" i="4" a="1"/>
  <c r="C176" i="4" a="1"/>
  <c r="C259" i="4" a="1"/>
  <c r="C30" i="4" a="1"/>
  <c r="C355" i="4" a="1"/>
  <c r="C298" i="4" a="1"/>
  <c r="C238" i="4" a="1"/>
  <c r="C73" i="4" a="1"/>
  <c r="C180" i="4" a="1"/>
  <c r="C185" i="4" a="1"/>
  <c r="C59" i="4" a="1"/>
  <c r="C327" i="4" a="1"/>
  <c r="C250" i="4" a="1"/>
  <c r="C181" i="4" a="1"/>
  <c r="C28" i="4" a="1"/>
  <c r="C68" i="4" a="1"/>
  <c r="C43" i="4" a="1"/>
  <c r="C27" i="4" a="1"/>
  <c r="C84" i="4" a="1"/>
  <c r="C360" i="4" a="1"/>
  <c r="C52" i="4" a="1"/>
  <c r="C264" i="4" a="1"/>
  <c r="C265" i="4" a="1"/>
  <c r="C178" i="4" a="1"/>
  <c r="C106" i="4" a="1"/>
  <c r="C39" i="4" a="1"/>
  <c r="C233" i="4" a="1"/>
  <c r="C350" i="4" a="1"/>
  <c r="C58" i="4" a="1"/>
  <c r="C158" i="4" a="1"/>
  <c r="C124" i="4" a="1"/>
  <c r="C282" i="4" a="1"/>
  <c r="C317" i="4" a="1"/>
  <c r="C263" i="4" a="1"/>
  <c r="C129" i="4" a="1"/>
  <c r="C157" i="4" a="1"/>
  <c r="C139" i="4" a="1"/>
  <c r="C295" i="4" a="1"/>
  <c r="C325" i="4" a="1"/>
  <c r="C13" i="4" a="1"/>
  <c r="C34" i="4" a="1"/>
  <c r="C119" i="4" a="1"/>
  <c r="C92" i="4" a="1"/>
  <c r="C179" i="4" a="1"/>
  <c r="C17" i="4" a="1"/>
  <c r="C117" i="4" a="1"/>
  <c r="C25" i="4" a="1"/>
  <c r="C346" i="4" a="1"/>
  <c r="C145" i="4" a="1"/>
  <c r="C209" i="4" a="1"/>
  <c r="C33" i="4" a="1"/>
  <c r="C280" i="4" a="1"/>
  <c r="C100" i="4" a="1"/>
  <c r="C175" i="4" a="1"/>
  <c r="C16" i="4" a="1"/>
  <c r="C177" i="4" a="1"/>
  <c r="C29" i="4" a="1"/>
  <c r="C193" i="4" a="1"/>
  <c r="C151" i="4" a="1"/>
  <c r="C260" i="4" a="1"/>
  <c r="C218" i="4" a="1"/>
  <c r="C103" i="4" a="1"/>
  <c r="C221" i="4" a="1"/>
  <c r="C230" i="4" a="1"/>
  <c r="C232" i="4" a="1"/>
  <c r="C14" i="4" a="1"/>
  <c r="C137" i="4" a="1"/>
  <c r="C164" i="4" a="1"/>
  <c r="C211" i="4" a="1"/>
  <c r="C126" i="4" a="1"/>
  <c r="C189" i="4" a="1"/>
  <c r="C332" i="4" a="1"/>
  <c r="C330" i="4" a="1"/>
  <c r="C340" i="4" a="1"/>
  <c r="C83" i="4" a="1"/>
  <c r="C253" i="4" a="1"/>
  <c r="C339" i="4" a="1"/>
  <c r="C65" i="4" a="1"/>
  <c r="C142" i="4" a="1"/>
  <c r="C214" i="4" a="1"/>
  <c r="C20" i="4" a="1"/>
  <c r="C205" i="4" a="1"/>
  <c r="C248" i="4" a="1"/>
  <c r="C362" i="4" a="1"/>
  <c r="C141" i="4" a="1"/>
  <c r="C302" i="4" a="1"/>
  <c r="C112" i="4" a="1"/>
  <c r="C47" i="4" a="1"/>
  <c r="C42" i="4" a="1"/>
  <c r="C167" i="4" a="1"/>
  <c r="C143" i="4" a="1"/>
  <c r="C365" i="4" a="1"/>
  <c r="C201" i="4" a="1"/>
  <c r="C242" i="4" a="1"/>
  <c r="C252" i="4" a="1"/>
  <c r="C368" i="4" a="1"/>
  <c r="C300" i="4" a="1"/>
  <c r="C182" i="4" a="1"/>
  <c r="C97" i="4" a="1"/>
  <c r="C54" i="4" a="1"/>
  <c r="C80" i="4" a="1"/>
  <c r="C367" i="4" a="1"/>
  <c r="C147" i="4" a="1"/>
  <c r="C74" i="4" a="1"/>
  <c r="C188" i="4" a="1"/>
  <c r="C290" i="4" a="1"/>
  <c r="C262" i="4" a="1"/>
  <c r="C98" i="4" a="1"/>
  <c r="C128" i="4" a="1"/>
  <c r="C81" i="4" a="1"/>
  <c r="C276" i="4" a="1"/>
  <c r="C306" i="4" a="1"/>
  <c r="C85" i="4" a="1"/>
  <c r="C208" i="4" a="1"/>
  <c r="C114" i="4" a="1"/>
  <c r="C160" i="4" a="1"/>
  <c r="C336" i="4" a="1"/>
  <c r="C363" i="4" a="1"/>
  <c r="C206" i="4" a="1"/>
  <c r="C274" i="4" a="1"/>
  <c r="C70" i="4" a="1"/>
  <c r="C166" i="4" a="1"/>
  <c r="C82" i="4" a="1"/>
  <c r="C153" i="4" a="1"/>
  <c r="C163" i="4" a="1"/>
  <c r="C46" i="4" a="1"/>
  <c r="C256" i="4" a="1"/>
  <c r="C347" i="4" a="1"/>
  <c r="C289" i="4" a="1"/>
  <c r="C357" i="4" a="1"/>
  <c r="C66" i="4" a="1"/>
  <c r="C127" i="4" a="1"/>
  <c r="C319" i="4" a="1"/>
  <c r="C305" i="4" a="1"/>
  <c r="C334" i="4" a="1"/>
  <c r="C107" i="4" a="1"/>
  <c r="C283" i="4" a="1"/>
  <c r="C195" i="4" a="1"/>
  <c r="C239" i="4" a="1"/>
  <c r="C335" i="4" a="1"/>
  <c r="C102" i="4" a="1"/>
  <c r="C72" i="4" a="1"/>
  <c r="C192" i="4" a="1"/>
  <c r="C245" i="4" a="1"/>
  <c r="C133" i="4" a="1"/>
  <c r="C45" i="4" a="1"/>
  <c r="C24" i="4" a="1"/>
  <c r="C225" i="4" a="1"/>
  <c r="C271" i="4" a="1"/>
  <c r="C148" i="4" a="1"/>
  <c r="C69" i="4" a="1"/>
  <c r="C229" i="4" a="1"/>
  <c r="C88" i="4" a="1"/>
  <c r="C308" i="4" a="1"/>
  <c r="C134" i="4" a="1"/>
  <c r="C93" i="4" a="1"/>
  <c r="C309" i="4" a="1"/>
  <c r="C338" i="4" a="1"/>
  <c r="C322" i="4" a="1"/>
  <c r="C241" i="4" a="1"/>
  <c r="C299" i="4" a="1"/>
  <c r="C71" i="4" a="1"/>
  <c r="C109" i="4" a="1"/>
  <c r="C105" i="4" a="1"/>
  <c r="C255" i="4" a="1"/>
  <c r="C254" i="4" a="1"/>
  <c r="C150" i="4" a="1"/>
  <c r="C110" i="4" a="1"/>
  <c r="C121" i="4" a="1"/>
  <c r="C184" i="4" a="1"/>
  <c r="C235" i="4" a="1"/>
  <c r="C104" i="4" a="1"/>
  <c r="C320" i="4" a="1"/>
  <c r="C356" i="4" a="1"/>
  <c r="C219" i="4" a="1"/>
  <c r="C198" i="4" a="1"/>
  <c r="C132" i="4" a="1"/>
  <c r="C258" i="4" a="1"/>
  <c r="C61" i="4" a="1"/>
  <c r="C22" i="4" a="1"/>
  <c r="C210" i="4" a="1"/>
  <c r="C96" i="4" a="1"/>
  <c r="C149" i="4" a="1"/>
  <c r="C318" i="4" a="1"/>
  <c r="C21" i="4" a="1"/>
  <c r="C173" i="4" a="1"/>
  <c r="C144" i="4" a="1"/>
  <c r="C99" i="4" a="1"/>
  <c r="C272" i="4" a="1"/>
  <c r="C130" i="4" a="1"/>
  <c r="C244" i="4" a="1"/>
  <c r="C86" i="4" a="1"/>
  <c r="C174" i="4" a="1"/>
  <c r="C353" i="4" a="1"/>
  <c r="C38" i="4" a="1"/>
  <c r="C220" i="4" a="1"/>
  <c r="C270" i="4" a="1"/>
  <c r="C91" i="4" a="1"/>
  <c r="C293" i="4" a="1"/>
  <c r="C111" i="4" a="1"/>
  <c r="C292" i="4" a="1"/>
  <c r="C165" i="4" a="1"/>
  <c r="G10965" i="1"/>
  <c r="G10961" i="1"/>
  <c r="G10966" i="1"/>
  <c r="G10967" i="1"/>
  <c r="G10962" i="1"/>
  <c r="G10964" i="1"/>
  <c r="G10968" i="1" l="1"/>
  <c r="G10969" i="1"/>
  <c r="BF413" i="4" l="1" a="1"/>
  <c r="BF409" i="4" a="1"/>
  <c r="BF405" i="4" a="1"/>
  <c r="BF401" i="4" a="1"/>
  <c r="BF397" i="4" a="1"/>
  <c r="BF393" i="4" a="1"/>
  <c r="BF411" i="4" a="1"/>
  <c r="BF399" i="4" a="1"/>
  <c r="BF412" i="4" a="1"/>
  <c r="BF408" i="4" a="1"/>
  <c r="BF404" i="4" a="1"/>
  <c r="BF400" i="4" a="1"/>
  <c r="BF396" i="4" a="1"/>
  <c r="BF392" i="4" a="1"/>
  <c r="BF407" i="4" a="1"/>
  <c r="BF395" i="4" a="1"/>
  <c r="BF414" i="4" a="1"/>
  <c r="BF410" i="4" a="1"/>
  <c r="BF406" i="4" a="1"/>
  <c r="BF402" i="4" a="1"/>
  <c r="BF398" i="4" a="1"/>
  <c r="BF394" i="4" a="1"/>
  <c r="BF415" i="4" a="1"/>
  <c r="BF403" i="4" a="1"/>
  <c r="BF391" i="4" a="1"/>
  <c r="K20" i="2"/>
  <c r="AM14" i="2"/>
  <c r="P18" i="2"/>
  <c r="W14" i="2"/>
  <c r="T15" i="2"/>
  <c r="R16" i="2"/>
  <c r="V22" i="2"/>
  <c r="P14" i="2"/>
  <c r="O17" i="2"/>
  <c r="AB22" i="2"/>
  <c r="AG19" i="2"/>
  <c r="AN20" i="2"/>
  <c r="AK21" i="2"/>
  <c r="AC21" i="2"/>
  <c r="Z17" i="2"/>
  <c r="T14" i="2"/>
  <c r="AM17" i="2"/>
  <c r="AL17" i="2"/>
  <c r="Y22" i="2"/>
  <c r="AF17" i="2"/>
  <c r="N22" i="2"/>
  <c r="X11" i="2"/>
  <c r="AF22" i="2"/>
  <c r="AL20" i="2"/>
  <c r="AE20" i="2"/>
  <c r="AD21" i="2"/>
  <c r="T22" i="2"/>
  <c r="AK14" i="2"/>
  <c r="AJ16" i="2"/>
  <c r="X13" i="2"/>
  <c r="Y11" i="2"/>
  <c r="Q20" i="2"/>
  <c r="Q12" i="2"/>
  <c r="N16" i="2"/>
  <c r="AF19" i="2"/>
  <c r="AL12" i="2"/>
  <c r="S19" i="2"/>
  <c r="R19" i="2"/>
  <c r="AL11" i="2"/>
  <c r="Y18" i="2"/>
  <c r="AE18" i="2"/>
  <c r="Y21" i="2"/>
  <c r="T18" i="2"/>
  <c r="AF21" i="2"/>
  <c r="AH21" i="2"/>
  <c r="AE12" i="2"/>
  <c r="R21" i="2"/>
  <c r="W22" i="2"/>
  <c r="AC14" i="2"/>
  <c r="AJ13" i="2"/>
  <c r="AA21" i="2"/>
  <c r="N18" i="2"/>
  <c r="AA17" i="2"/>
  <c r="Q21" i="2"/>
  <c r="Z15" i="2"/>
  <c r="AK16" i="2"/>
  <c r="Z12" i="2"/>
  <c r="V12" i="2"/>
  <c r="O21" i="2"/>
  <c r="Z13" i="2"/>
  <c r="AB13" i="2"/>
  <c r="Y14" i="2"/>
  <c r="AJ14" i="2"/>
  <c r="AH19" i="2"/>
  <c r="K13" i="2"/>
  <c r="L17" i="2"/>
  <c r="AC15" i="2"/>
  <c r="L18" i="2"/>
  <c r="P20" i="2"/>
  <c r="AN11" i="2"/>
  <c r="V11" i="2"/>
  <c r="N15" i="2"/>
  <c r="V17" i="2"/>
  <c r="P21" i="2"/>
  <c r="AC17" i="2"/>
  <c r="V15" i="2"/>
  <c r="AB16" i="2"/>
  <c r="O11" i="2"/>
  <c r="AA12" i="2"/>
  <c r="Z18" i="2"/>
  <c r="AG22" i="2"/>
  <c r="AI13" i="2"/>
  <c r="AE13" i="2"/>
  <c r="AC22" i="2"/>
  <c r="R12" i="2"/>
  <c r="AH22" i="2"/>
  <c r="U22" i="2"/>
  <c r="W18" i="2"/>
  <c r="V19" i="2"/>
  <c r="L19" i="2"/>
  <c r="AL13" i="2"/>
  <c r="R15" i="2"/>
  <c r="Q15" i="2"/>
  <c r="U13" i="2"/>
  <c r="AJ11" i="2"/>
  <c r="AM22" i="2"/>
  <c r="AD18" i="2"/>
  <c r="K18" i="2"/>
  <c r="AK13" i="2"/>
  <c r="AB17" i="2"/>
  <c r="AA22" i="2"/>
  <c r="AN19" i="2"/>
  <c r="W12" i="2"/>
  <c r="AM13" i="2"/>
  <c r="AE21" i="2"/>
  <c r="AK20" i="2"/>
  <c r="R17" i="2"/>
  <c r="AD16" i="2"/>
  <c r="S11" i="2"/>
  <c r="AI12" i="2"/>
  <c r="M15" i="2"/>
  <c r="AC16" i="2"/>
  <c r="O22" i="2"/>
  <c r="AE11" i="2"/>
  <c r="P19" i="2"/>
  <c r="AI14" i="2"/>
  <c r="AK15" i="2"/>
  <c r="V21" i="2"/>
  <c r="M12" i="2"/>
  <c r="AI18" i="2"/>
  <c r="T13" i="2"/>
  <c r="R20" i="2"/>
  <c r="Q18" i="2"/>
  <c r="AI17" i="2"/>
  <c r="L20" i="2"/>
  <c r="AD17" i="2"/>
  <c r="AC18" i="2"/>
  <c r="M14" i="2"/>
  <c r="AB12" i="2"/>
  <c r="S13" i="2"/>
  <c r="Q13" i="2"/>
  <c r="AH20" i="2"/>
  <c r="W17" i="2"/>
  <c r="R22" i="2"/>
  <c r="S21" i="2"/>
  <c r="AN13" i="2"/>
  <c r="U11" i="2"/>
  <c r="AM16" i="2"/>
  <c r="AH16" i="2"/>
  <c r="AC19" i="2"/>
  <c r="N11" i="2"/>
  <c r="AB14" i="2"/>
  <c r="AJ19" i="2"/>
  <c r="AB19" i="2"/>
  <c r="U15" i="2"/>
  <c r="O12" i="2"/>
  <c r="O15" i="2"/>
  <c r="Y12" i="2"/>
  <c r="AA15" i="2"/>
  <c r="K22" i="2"/>
  <c r="AB11" i="2"/>
  <c r="T11" i="2"/>
  <c r="U18" i="2"/>
  <c r="V13" i="2"/>
  <c r="AL14" i="2"/>
  <c r="AL19" i="2"/>
  <c r="AA11" i="2"/>
  <c r="P13" i="2"/>
  <c r="K12" i="2"/>
  <c r="AN14" i="2"/>
  <c r="L13" i="2"/>
  <c r="U12" i="2"/>
  <c r="N21" i="2"/>
  <c r="AK22" i="2"/>
  <c r="AJ21" i="2"/>
  <c r="M13" i="2"/>
  <c r="X15" i="2"/>
  <c r="S15" i="2"/>
  <c r="S12" i="2"/>
  <c r="AF13" i="2"/>
  <c r="Z20" i="2"/>
  <c r="AJ17" i="2"/>
  <c r="U20" i="2"/>
  <c r="N12" i="2"/>
  <c r="AL18" i="2"/>
  <c r="AK12" i="2"/>
  <c r="W15" i="2"/>
  <c r="P17" i="2"/>
  <c r="W16" i="2"/>
  <c r="AA14" i="2"/>
  <c r="AK17" i="2"/>
  <c r="R18" i="2"/>
  <c r="K14" i="2"/>
  <c r="AG15" i="2"/>
  <c r="AA13" i="2"/>
  <c r="AH14" i="2"/>
  <c r="S16" i="2"/>
  <c r="P11" i="2"/>
  <c r="AG17" i="2"/>
  <c r="AG18" i="2"/>
  <c r="AG12" i="2"/>
  <c r="Q22" i="2"/>
  <c r="AN17" i="2"/>
  <c r="AE16" i="2"/>
  <c r="AD15" i="2"/>
  <c r="AI19" i="2"/>
  <c r="AC11" i="2"/>
  <c r="AB21" i="2"/>
  <c r="T12" i="2"/>
  <c r="AL16" i="2"/>
  <c r="W21" i="2"/>
  <c r="AC13" i="2"/>
  <c r="AG11" i="2"/>
  <c r="Z19" i="2"/>
  <c r="AN16" i="2"/>
  <c r="AF11" i="2"/>
  <c r="P22" i="2"/>
  <c r="AI21" i="2"/>
  <c r="AD12" i="2"/>
  <c r="X20" i="2"/>
  <c r="AK11" i="2"/>
  <c r="AM18" i="2"/>
  <c r="X21" i="2"/>
  <c r="AJ15" i="2"/>
  <c r="R14" i="2"/>
  <c r="M18" i="2"/>
  <c r="Z11" i="2"/>
  <c r="V14" i="2"/>
  <c r="O14" i="2"/>
  <c r="AD13" i="2"/>
  <c r="AC20" i="2"/>
  <c r="X22" i="2"/>
  <c r="Q16" i="2"/>
  <c r="K21" i="2"/>
  <c r="M22" i="2"/>
  <c r="AM21" i="2"/>
  <c r="AE22" i="2"/>
  <c r="AI15" i="2"/>
  <c r="AB18" i="2"/>
  <c r="U17" i="2"/>
  <c r="O20" i="2"/>
  <c r="AB20" i="2"/>
  <c r="AN22" i="2"/>
  <c r="N19" i="2"/>
  <c r="X17" i="2"/>
  <c r="L22" i="2"/>
  <c r="S22" i="2"/>
  <c r="AE15" i="2"/>
  <c r="L14" i="2"/>
  <c r="AM20" i="2"/>
  <c r="AK18" i="2"/>
  <c r="AD11" i="2"/>
  <c r="AJ12" i="2"/>
  <c r="AF16" i="2"/>
  <c r="AM15" i="2"/>
  <c r="U19" i="2"/>
  <c r="Y15" i="2"/>
  <c r="Z16" i="2"/>
  <c r="AA19" i="2"/>
  <c r="T17" i="2"/>
  <c r="S18" i="2"/>
  <c r="AM19" i="2"/>
  <c r="X14" i="2"/>
  <c r="AG13" i="2"/>
  <c r="K11" i="2"/>
  <c r="AH17" i="2"/>
  <c r="R13" i="2"/>
  <c r="Z22" i="2"/>
  <c r="AJ22" i="2"/>
  <c r="K15" i="2"/>
  <c r="X16" i="2"/>
  <c r="AF12" i="2"/>
  <c r="AD20" i="2"/>
  <c r="W13" i="2"/>
  <c r="AA20" i="2"/>
  <c r="AL22" i="2"/>
  <c r="AH13" i="2"/>
  <c r="O16" i="2"/>
  <c r="N17" i="2"/>
  <c r="AE14" i="2"/>
  <c r="AE17" i="2"/>
  <c r="L16" i="2"/>
  <c r="AL21" i="2"/>
  <c r="AH11" i="2"/>
  <c r="T19" i="2"/>
  <c r="M17" i="2"/>
  <c r="AN12" i="2"/>
  <c r="AD14" i="2"/>
  <c r="U21" i="2"/>
  <c r="AL15" i="2"/>
  <c r="Y16" i="2"/>
  <c r="AI22" i="2"/>
  <c r="AF18" i="2"/>
  <c r="AG21" i="2"/>
  <c r="W20" i="2"/>
  <c r="AN18" i="2"/>
  <c r="Z21" i="2"/>
  <c r="M21" i="2"/>
  <c r="Z14" i="2"/>
  <c r="AH12" i="2"/>
  <c r="N13" i="2"/>
  <c r="S20" i="2"/>
  <c r="T16" i="2"/>
  <c r="S17" i="2"/>
  <c r="Y19" i="2"/>
  <c r="AD22" i="2"/>
  <c r="AH18" i="2"/>
  <c r="T21" i="2"/>
  <c r="Y17" i="2"/>
  <c r="P15" i="2"/>
  <c r="AG20" i="2"/>
  <c r="K16" i="2"/>
  <c r="X19" i="2"/>
  <c r="AC12" i="2"/>
  <c r="AM11" i="2"/>
  <c r="AG14" i="2"/>
  <c r="M20" i="2"/>
  <c r="V16" i="2"/>
  <c r="AI20" i="2"/>
  <c r="Q11" i="2"/>
  <c r="AB15" i="2"/>
  <c r="W19" i="2"/>
  <c r="AA16" i="2"/>
  <c r="N14" i="2"/>
  <c r="Q17" i="2"/>
  <c r="P16" i="2"/>
  <c r="O18" i="2"/>
  <c r="AG16" i="2"/>
  <c r="L21" i="2"/>
  <c r="AN15" i="2"/>
  <c r="AJ20" i="2"/>
  <c r="S14" i="2"/>
  <c r="O13" i="2"/>
  <c r="AE19" i="2"/>
  <c r="V20" i="2"/>
  <c r="O19" i="2"/>
  <c r="Q14" i="2"/>
  <c r="K17" i="2"/>
  <c r="AM12" i="2"/>
  <c r="AF14" i="2"/>
  <c r="R11" i="2"/>
  <c r="R23" i="2" s="1"/>
  <c r="M19" i="2"/>
  <c r="U14" i="2"/>
  <c r="AF15" i="2"/>
  <c r="L15" i="2"/>
  <c r="M11" i="2"/>
  <c r="W11" i="2"/>
  <c r="V18" i="2"/>
  <c r="AD19" i="2"/>
  <c r="X18" i="2"/>
  <c r="AJ18" i="2"/>
  <c r="T20" i="2"/>
  <c r="Y20" i="2"/>
  <c r="M16" i="2"/>
  <c r="K19" i="2"/>
  <c r="L11" i="2"/>
  <c r="U16" i="2"/>
  <c r="AN21" i="2"/>
  <c r="AA18" i="2"/>
  <c r="Y13" i="2"/>
  <c r="AI16" i="2"/>
  <c r="AF20" i="2"/>
  <c r="AI11" i="2"/>
  <c r="N20" i="2"/>
  <c r="Q19" i="2"/>
  <c r="P12" i="2"/>
  <c r="X12" i="2"/>
  <c r="AK19" i="2"/>
  <c r="L12" i="2"/>
  <c r="AH15" i="2"/>
  <c r="AO17" i="2" l="1"/>
  <c r="T23" i="2"/>
  <c r="K23" i="2"/>
  <c r="AO11" i="2"/>
  <c r="AK23" i="2"/>
  <c r="AG23" i="2"/>
  <c r="AO14" i="2"/>
  <c r="AO12" i="2"/>
  <c r="AB23" i="2"/>
  <c r="AJ23" i="2"/>
  <c r="V23" i="2"/>
  <c r="AL23" i="2"/>
  <c r="Y23" i="2"/>
  <c r="M23" i="2"/>
  <c r="L23" i="2"/>
  <c r="Q23" i="2"/>
  <c r="AO16" i="2"/>
  <c r="AH23" i="2"/>
  <c r="AD23" i="2"/>
  <c r="AF23" i="2"/>
  <c r="AO22" i="2"/>
  <c r="AE23" i="2"/>
  <c r="AO18" i="2"/>
  <c r="O23" i="2"/>
  <c r="AN23" i="2"/>
  <c r="X23" i="2"/>
  <c r="AO15" i="2"/>
  <c r="AO21" i="2"/>
  <c r="P23" i="2"/>
  <c r="AI23" i="2"/>
  <c r="AO19" i="2"/>
  <c r="W23" i="2"/>
  <c r="AM23" i="2"/>
  <c r="Z23" i="2"/>
  <c r="AC23" i="2"/>
  <c r="AA23" i="2"/>
  <c r="N23" i="2"/>
  <c r="U23" i="2"/>
  <c r="S23" i="2"/>
  <c r="AO13" i="2"/>
  <c r="AO20" i="2"/>
  <c r="C398" i="2"/>
  <c r="C391" i="2"/>
  <c r="C392" i="2"/>
  <c r="C397" i="2"/>
  <c r="C414" i="2"/>
  <c r="C412" i="2"/>
  <c r="C393" i="2"/>
  <c r="C396" i="2"/>
  <c r="C400" i="2"/>
  <c r="C417" i="2"/>
  <c r="C413" i="2"/>
  <c r="C408" i="2"/>
  <c r="C416" i="2"/>
  <c r="C402" i="2"/>
  <c r="C418" i="2"/>
  <c r="C405" i="2"/>
  <c r="C410" i="2"/>
  <c r="C411" i="2"/>
  <c r="C395" i="2"/>
  <c r="C420" i="2"/>
  <c r="C404" i="2"/>
  <c r="C415" i="2"/>
  <c r="C403" i="2"/>
  <c r="C419" i="2"/>
  <c r="C406" i="2"/>
  <c r="C409" i="2"/>
  <c r="C407" i="2"/>
  <c r="C394" i="2"/>
  <c r="C401" i="2"/>
  <c r="C399" i="2"/>
  <c r="AO23" i="2" l="1"/>
  <c r="C428" i="2"/>
  <c r="C427" i="2"/>
  <c r="C425" i="2"/>
  <c r="C426" i="2"/>
  <c r="C422" i="2"/>
  <c r="C423" i="2" s="1"/>
  <c r="D168" i="2" l="1"/>
  <c r="X32" i="2" s="1"/>
  <c r="D174" i="2"/>
  <c r="X38" i="2" s="1"/>
  <c r="D116" i="2"/>
  <c r="S40" i="2" s="1"/>
  <c r="D268" i="2"/>
  <c r="AF36" i="2" s="1"/>
  <c r="D307" i="2"/>
  <c r="AI39" i="2" s="1"/>
  <c r="D180" i="2"/>
  <c r="Y32" i="2" s="1"/>
  <c r="D38" i="2"/>
  <c r="M34" i="2" s="1"/>
  <c r="D155" i="2"/>
  <c r="W31" i="2" s="1"/>
  <c r="D259" i="2"/>
  <c r="AE39" i="2" s="1"/>
  <c r="D28" i="2"/>
  <c r="L36" i="2" s="1"/>
  <c r="D21" i="2"/>
  <c r="K41" i="2" s="1"/>
  <c r="D324" i="2"/>
  <c r="AK32" i="2" s="1"/>
  <c r="D91" i="2"/>
  <c r="Q39" i="2" s="1"/>
  <c r="D247" i="2"/>
  <c r="AD39" i="2" s="1"/>
  <c r="D40" i="2"/>
  <c r="M36" i="2" s="1"/>
  <c r="D75" i="2"/>
  <c r="P35" i="2" s="1"/>
  <c r="D355" i="2"/>
  <c r="AM39" i="2" s="1"/>
  <c r="D199" i="2"/>
  <c r="Z39" i="2" s="1"/>
  <c r="D343" i="2"/>
  <c r="AL39" i="2" s="1"/>
  <c r="D181" i="2"/>
  <c r="Y33" i="2" s="1"/>
  <c r="D152" i="2"/>
  <c r="V40" i="2" s="1"/>
  <c r="D308" i="2"/>
  <c r="AI40" i="2" s="1"/>
  <c r="D124" i="2"/>
  <c r="T36" i="2" s="1"/>
  <c r="D360" i="2"/>
  <c r="AN32" i="2" s="1"/>
  <c r="D172" i="2"/>
  <c r="X36" i="2" s="1"/>
  <c r="D351" i="2"/>
  <c r="AM35" i="2" s="1"/>
  <c r="D222" i="2"/>
  <c r="AB38" i="2" s="1"/>
  <c r="D349" i="2"/>
  <c r="AM33" i="2" s="1"/>
  <c r="D162" i="2"/>
  <c r="W38" i="2" s="1"/>
  <c r="D51" i="2"/>
  <c r="N35" i="2" s="1"/>
  <c r="D328" i="2"/>
  <c r="AK36" i="2" s="1"/>
  <c r="D186" i="2"/>
  <c r="Y38" i="2" s="1"/>
  <c r="D344" i="2"/>
  <c r="AL40" i="2" s="1"/>
  <c r="D74" i="2"/>
  <c r="P34" i="2" s="1"/>
  <c r="D95" i="2"/>
  <c r="R31" i="2" s="1"/>
  <c r="D89" i="2"/>
  <c r="Q37" i="2" s="1"/>
  <c r="D185" i="2"/>
  <c r="Y37" i="2" s="1"/>
  <c r="D270" i="2"/>
  <c r="AF38" i="2" s="1"/>
  <c r="D289" i="2"/>
  <c r="AH33" i="2" s="1"/>
  <c r="D114" i="2"/>
  <c r="S38" i="2" s="1"/>
  <c r="D173" i="2"/>
  <c r="X37" i="2" s="1"/>
  <c r="D62" i="2"/>
  <c r="O34" i="2" s="1"/>
  <c r="D275" i="2"/>
  <c r="AG31" i="2" s="1"/>
  <c r="D112" i="2"/>
  <c r="S36" i="2" s="1"/>
  <c r="D200" i="2"/>
  <c r="Z40" i="2" s="1"/>
  <c r="D338" i="2"/>
  <c r="AL34" i="2" s="1"/>
  <c r="D292" i="2"/>
  <c r="AH36" i="2" s="1"/>
  <c r="D90" i="2"/>
  <c r="Q38" i="2" s="1"/>
  <c r="D101" i="2"/>
  <c r="R37" i="2" s="1"/>
  <c r="D337" i="2"/>
  <c r="AL33" i="2" s="1"/>
  <c r="D233" i="2"/>
  <c r="AC37" i="2" s="1"/>
  <c r="D69" i="2"/>
  <c r="O41" i="2" s="1"/>
  <c r="D126" i="2"/>
  <c r="T38" i="2" s="1"/>
  <c r="D130" i="2"/>
  <c r="T42" i="2" s="1"/>
  <c r="D283" i="2"/>
  <c r="AG39" i="2" s="1"/>
  <c r="D267" i="2"/>
  <c r="AF35" i="2" s="1"/>
  <c r="D280" i="2"/>
  <c r="AG36" i="2" s="1"/>
  <c r="D16" i="2"/>
  <c r="K36" i="2" s="1"/>
  <c r="D366" i="2"/>
  <c r="AN38" i="2" s="1"/>
  <c r="D254" i="2"/>
  <c r="AE34" i="2" s="1"/>
  <c r="D277" i="2"/>
  <c r="AG33" i="2" s="1"/>
  <c r="D255" i="2"/>
  <c r="AE35" i="2" s="1"/>
  <c r="D178" i="2"/>
  <c r="X42" i="2" s="1"/>
  <c r="D263" i="2"/>
  <c r="AF31" i="2" s="1"/>
  <c r="D282" i="2"/>
  <c r="AG38" i="2" s="1"/>
  <c r="D48" i="2"/>
  <c r="N32" i="2" s="1"/>
  <c r="D73" i="2"/>
  <c r="P33" i="2" s="1"/>
  <c r="D218" i="2"/>
  <c r="AB34" i="2" s="1"/>
  <c r="D245" i="2"/>
  <c r="AD37" i="2" s="1"/>
  <c r="D300" i="2"/>
  <c r="AI32" i="2" s="1"/>
  <c r="D133" i="2"/>
  <c r="U33" i="2" s="1"/>
  <c r="D59" i="2"/>
  <c r="O31" i="2" s="1"/>
  <c r="D182" i="2"/>
  <c r="Y34" i="2" s="1"/>
  <c r="D252" i="2"/>
  <c r="AE32" i="2" s="1"/>
  <c r="D169" i="2"/>
  <c r="X33" i="2" s="1"/>
  <c r="D237" i="2"/>
  <c r="AC41" i="2" s="1"/>
  <c r="D46" i="2"/>
  <c r="M42" i="2" s="1"/>
  <c r="D240" i="2"/>
  <c r="AD32" i="2" s="1"/>
  <c r="D365" i="2"/>
  <c r="AN37" i="2" s="1"/>
  <c r="D318" i="2"/>
  <c r="AJ38" i="2" s="1"/>
  <c r="D17" i="2"/>
  <c r="K37" i="2" s="1"/>
  <c r="D339" i="2"/>
  <c r="AL35" i="2" s="1"/>
  <c r="D224" i="2"/>
  <c r="AB40" i="2" s="1"/>
  <c r="D279" i="2"/>
  <c r="AG35" i="2" s="1"/>
  <c r="D235" i="2"/>
  <c r="AC39" i="2" s="1"/>
  <c r="D305" i="2"/>
  <c r="AI37" i="2" s="1"/>
  <c r="D291" i="2"/>
  <c r="AH35" i="2" s="1"/>
  <c r="D148" i="2"/>
  <c r="V36" i="2" s="1"/>
  <c r="D15" i="2"/>
  <c r="K35" i="2" s="1"/>
  <c r="D354" i="2"/>
  <c r="AM38" i="2" s="1"/>
  <c r="D334" i="2"/>
  <c r="AK42" i="2" s="1"/>
  <c r="D304" i="2"/>
  <c r="AI36" i="2" s="1"/>
  <c r="D210" i="2"/>
  <c r="AA38" i="2" s="1"/>
  <c r="D43" i="2"/>
  <c r="M39" i="2" s="1"/>
  <c r="D45" i="2"/>
  <c r="M41" i="2" s="1"/>
  <c r="D356" i="2"/>
  <c r="AM40" i="2" s="1"/>
  <c r="D94" i="2"/>
  <c r="Q42" i="2" s="1"/>
  <c r="D223" i="2"/>
  <c r="AB39" i="2" s="1"/>
  <c r="D23" i="2"/>
  <c r="L31" i="2" s="1"/>
  <c r="D320" i="2"/>
  <c r="AJ40" i="2" s="1"/>
  <c r="D347" i="2"/>
  <c r="AM31" i="2" s="1"/>
  <c r="D194" i="2"/>
  <c r="Z34" i="2" s="1"/>
  <c r="D345" i="2"/>
  <c r="AL41" i="2" s="1"/>
  <c r="D97" i="2"/>
  <c r="R33" i="2" s="1"/>
  <c r="D330" i="2"/>
  <c r="AK38" i="2" s="1"/>
  <c r="D302" i="2"/>
  <c r="AI34" i="2" s="1"/>
  <c r="D221" i="2"/>
  <c r="AB37" i="2" s="1"/>
  <c r="D238" i="2"/>
  <c r="AC42" i="2" s="1"/>
  <c r="D30" i="2"/>
  <c r="L38" i="2" s="1"/>
  <c r="D54" i="2"/>
  <c r="N38" i="2" s="1"/>
  <c r="D336" i="2"/>
  <c r="AL32" i="2" s="1"/>
  <c r="D269" i="2"/>
  <c r="AF37" i="2" s="1"/>
  <c r="D158" i="2"/>
  <c r="W34" i="2" s="1"/>
  <c r="D86" i="2"/>
  <c r="Q34" i="2" s="1"/>
  <c r="D219" i="2"/>
  <c r="AB35" i="2" s="1"/>
  <c r="D187" i="2"/>
  <c r="Y39" i="2" s="1"/>
  <c r="D141" i="2"/>
  <c r="U41" i="2" s="1"/>
  <c r="D248" i="2"/>
  <c r="AD40" i="2" s="1"/>
  <c r="D183" i="2"/>
  <c r="Y35" i="2" s="1"/>
  <c r="D68" i="2"/>
  <c r="O40" i="2" s="1"/>
  <c r="D98" i="2"/>
  <c r="R34" i="2" s="1"/>
  <c r="D120" i="2"/>
  <c r="T32" i="2" s="1"/>
  <c r="D14" i="2"/>
  <c r="K34" i="2" s="1"/>
  <c r="D171" i="2"/>
  <c r="X35" i="2" s="1"/>
  <c r="D215" i="2"/>
  <c r="AB31" i="2" s="1"/>
  <c r="D117" i="2"/>
  <c r="S41" i="2" s="1"/>
  <c r="D36" i="2"/>
  <c r="M32" i="2" s="1"/>
  <c r="D156" i="2"/>
  <c r="W32" i="2" s="1"/>
  <c r="D142" i="2"/>
  <c r="U42" i="2" s="1"/>
  <c r="D143" i="2"/>
  <c r="V31" i="2" s="1"/>
  <c r="D195" i="2"/>
  <c r="Z35" i="2" s="1"/>
  <c r="D335" i="2"/>
  <c r="AL31" i="2" s="1"/>
  <c r="D274" i="2"/>
  <c r="AF42" i="2" s="1"/>
  <c r="D154" i="2"/>
  <c r="V42" i="2" s="1"/>
  <c r="D266" i="2"/>
  <c r="AF34" i="2" s="1"/>
  <c r="D50" i="2"/>
  <c r="N34" i="2" s="1"/>
  <c r="D129" i="2"/>
  <c r="T41" i="2" s="1"/>
  <c r="D310" i="2"/>
  <c r="AI42" i="2" s="1"/>
  <c r="D346" i="2"/>
  <c r="AL42" i="2" s="1"/>
  <c r="D125" i="2"/>
  <c r="T37" i="2" s="1"/>
  <c r="D55" i="2"/>
  <c r="N39" i="2" s="1"/>
  <c r="D146" i="2"/>
  <c r="V34" i="2" s="1"/>
  <c r="D229" i="2"/>
  <c r="AC33" i="2" s="1"/>
  <c r="D290" i="2"/>
  <c r="AH34" i="2" s="1"/>
  <c r="D265" i="2"/>
  <c r="AF33" i="2" s="1"/>
  <c r="D145" i="2"/>
  <c r="V33" i="2" s="1"/>
  <c r="D352" i="2"/>
  <c r="AM36" i="2" s="1"/>
  <c r="D104" i="2"/>
  <c r="R40" i="2" s="1"/>
  <c r="D332" i="2"/>
  <c r="AK40" i="2" s="1"/>
  <c r="D31" i="2"/>
  <c r="L39" i="2" s="1"/>
  <c r="D272" i="2"/>
  <c r="AF40" i="2" s="1"/>
  <c r="D228" i="2"/>
  <c r="AC32" i="2" s="1"/>
  <c r="D293" i="2"/>
  <c r="AH37" i="2" s="1"/>
  <c r="D309" i="2"/>
  <c r="AI41" i="2" s="1"/>
  <c r="D362" i="2"/>
  <c r="AN34" i="2" s="1"/>
  <c r="D296" i="2"/>
  <c r="AH40" i="2" s="1"/>
  <c r="D299" i="2"/>
  <c r="AI31" i="2" s="1"/>
  <c r="D35" i="2"/>
  <c r="M31" i="2" s="1"/>
  <c r="D285" i="2"/>
  <c r="AG41" i="2" s="1"/>
  <c r="D34" i="2"/>
  <c r="L42" i="2" s="1"/>
  <c r="D71" i="2"/>
  <c r="P31" i="2" s="1"/>
  <c r="D24" i="2"/>
  <c r="L32" i="2" s="1"/>
  <c r="D188" i="2"/>
  <c r="Y40" i="2" s="1"/>
  <c r="D72" i="2"/>
  <c r="P32" i="2" s="1"/>
  <c r="D163" i="2"/>
  <c r="W39" i="2" s="1"/>
  <c r="D157" i="2"/>
  <c r="W33" i="2" s="1"/>
  <c r="D42" i="2"/>
  <c r="M38" i="2" s="1"/>
  <c r="D111" i="2"/>
  <c r="S35" i="2" s="1"/>
  <c r="D56" i="2"/>
  <c r="N40" i="2" s="1"/>
  <c r="D19" i="2"/>
  <c r="K39" i="2" s="1"/>
  <c r="D208" i="2"/>
  <c r="AA36" i="2" s="1"/>
  <c r="D294" i="2"/>
  <c r="AH38" i="2" s="1"/>
  <c r="D184" i="2"/>
  <c r="Y36" i="2" s="1"/>
  <c r="D212" i="2"/>
  <c r="AA40" i="2" s="1"/>
  <c r="D211" i="2"/>
  <c r="AA39" i="2" s="1"/>
  <c r="D370" i="2"/>
  <c r="AN42" i="2" s="1"/>
  <c r="D244" i="2"/>
  <c r="AD36" i="2" s="1"/>
  <c r="D99" i="2"/>
  <c r="R35" i="2" s="1"/>
  <c r="D147" i="2"/>
  <c r="V35" i="2" s="1"/>
  <c r="D193" i="2"/>
  <c r="Z33" i="2" s="1"/>
  <c r="D273" i="2"/>
  <c r="AF41" i="2" s="1"/>
  <c r="D326" i="2"/>
  <c r="AK34" i="2" s="1"/>
  <c r="D368" i="2"/>
  <c r="AN40" i="2" s="1"/>
  <c r="D33" i="2"/>
  <c r="L41" i="2" s="1"/>
  <c r="D175" i="2"/>
  <c r="X39" i="2" s="1"/>
  <c r="D201" i="2"/>
  <c r="Z41" i="2" s="1"/>
  <c r="D257" i="2"/>
  <c r="AE37" i="2" s="1"/>
  <c r="D11" i="2"/>
  <c r="K31" i="2" s="1"/>
  <c r="D26" i="2"/>
  <c r="L34" i="2" s="1"/>
  <c r="D88" i="2"/>
  <c r="Q36" i="2" s="1"/>
  <c r="D82" i="2"/>
  <c r="P42" i="2" s="1"/>
  <c r="D276" i="2"/>
  <c r="AG32" i="2" s="1"/>
  <c r="D342" i="2"/>
  <c r="AL38" i="2" s="1"/>
  <c r="D12" i="2"/>
  <c r="K32" i="2" s="1"/>
  <c r="D319" i="2"/>
  <c r="AJ39" i="2" s="1"/>
  <c r="D234" i="2"/>
  <c r="AC38" i="2" s="1"/>
  <c r="D39" i="2"/>
  <c r="M35" i="2" s="1"/>
  <c r="D311" i="2"/>
  <c r="AJ31" i="2" s="1"/>
  <c r="D204" i="2"/>
  <c r="AA32" i="2" s="1"/>
  <c r="D314" i="2"/>
  <c r="AJ34" i="2" s="1"/>
  <c r="D105" i="2"/>
  <c r="R41" i="2" s="1"/>
  <c r="D179" i="2"/>
  <c r="Y31" i="2" s="1"/>
  <c r="D197" i="2"/>
  <c r="Z37" i="2" s="1"/>
  <c r="D150" i="2"/>
  <c r="V38" i="2" s="1"/>
  <c r="D110" i="2"/>
  <c r="S34" i="2" s="1"/>
  <c r="D278" i="2"/>
  <c r="AG34" i="2" s="1"/>
  <c r="D288" i="2"/>
  <c r="AH32" i="2" s="1"/>
  <c r="D287" i="2"/>
  <c r="AH31" i="2" s="1"/>
  <c r="D202" i="2"/>
  <c r="Z42" i="2" s="1"/>
  <c r="D239" i="2"/>
  <c r="AD31" i="2" s="1"/>
  <c r="D357" i="2"/>
  <c r="AM41" i="2" s="1"/>
  <c r="D176" i="2"/>
  <c r="X40" i="2" s="1"/>
  <c r="D256" i="2"/>
  <c r="AE36" i="2" s="1"/>
  <c r="D77" i="2"/>
  <c r="P37" i="2" s="1"/>
  <c r="D132" i="2"/>
  <c r="U32" i="2" s="1"/>
  <c r="D60" i="2"/>
  <c r="O32" i="2" s="1"/>
  <c r="D109" i="2"/>
  <c r="S33" i="2" s="1"/>
  <c r="D251" i="2"/>
  <c r="AE31" i="2" s="1"/>
  <c r="D18" i="2"/>
  <c r="K38" i="2" s="1"/>
  <c r="D301" i="2"/>
  <c r="AI33" i="2" s="1"/>
  <c r="D29" i="2"/>
  <c r="L37" i="2" s="1"/>
  <c r="D313" i="2"/>
  <c r="AJ33" i="2" s="1"/>
  <c r="D52" i="2"/>
  <c r="N36" i="2" s="1"/>
  <c r="D341" i="2"/>
  <c r="AL37" i="2" s="1"/>
  <c r="D350" i="2"/>
  <c r="AM34" i="2" s="1"/>
  <c r="D177" i="2"/>
  <c r="X41" i="2" s="1"/>
  <c r="D227" i="2"/>
  <c r="AC31" i="2" s="1"/>
  <c r="D329" i="2"/>
  <c r="AK37" i="2" s="1"/>
  <c r="D321" i="2"/>
  <c r="AJ41" i="2" s="1"/>
  <c r="D207" i="2"/>
  <c r="AA35" i="2" s="1"/>
  <c r="D161" i="2"/>
  <c r="W37" i="2" s="1"/>
  <c r="D327" i="2"/>
  <c r="AK35" i="2" s="1"/>
  <c r="D214" i="2"/>
  <c r="AA42" i="2" s="1"/>
  <c r="D96" i="2"/>
  <c r="R32" i="2" s="1"/>
  <c r="D80" i="2"/>
  <c r="P40" i="2" s="1"/>
  <c r="D348" i="2"/>
  <c r="AM32" i="2" s="1"/>
  <c r="D317" i="2"/>
  <c r="AJ37" i="2" s="1"/>
  <c r="D250" i="2"/>
  <c r="AD42" i="2" s="1"/>
  <c r="D136" i="2"/>
  <c r="U36" i="2" s="1"/>
  <c r="D303" i="2"/>
  <c r="AI35" i="2" s="1"/>
  <c r="D66" i="2"/>
  <c r="O38" i="2" s="1"/>
  <c r="D170" i="2"/>
  <c r="X34" i="2" s="1"/>
  <c r="D198" i="2"/>
  <c r="Z38" i="2" s="1"/>
  <c r="D122" i="2"/>
  <c r="T34" i="2" s="1"/>
  <c r="D44" i="2"/>
  <c r="M40" i="2" s="1"/>
  <c r="D312" i="2"/>
  <c r="AJ32" i="2" s="1"/>
  <c r="D160" i="2"/>
  <c r="W36" i="2" s="1"/>
  <c r="D79" i="2"/>
  <c r="P39" i="2" s="1"/>
  <c r="D213" i="2"/>
  <c r="AA41" i="2" s="1"/>
  <c r="D67" i="2"/>
  <c r="O39" i="2" s="1"/>
  <c r="D264" i="2"/>
  <c r="AF32" i="2" s="1"/>
  <c r="D225" i="2"/>
  <c r="AB41" i="2" s="1"/>
  <c r="D106" i="2"/>
  <c r="R42" i="2" s="1"/>
  <c r="D81" i="2"/>
  <c r="P41" i="2" s="1"/>
  <c r="D189" i="2"/>
  <c r="Y41" i="2" s="1"/>
  <c r="D226" i="2"/>
  <c r="AB42" i="2" s="1"/>
  <c r="D364" i="2"/>
  <c r="AN36" i="2" s="1"/>
  <c r="D159" i="2"/>
  <c r="W35" i="2" s="1"/>
  <c r="D203" i="2"/>
  <c r="AA31" i="2" s="1"/>
  <c r="D131" i="2"/>
  <c r="U31" i="2" s="1"/>
  <c r="D70" i="2"/>
  <c r="O42" i="2" s="1"/>
  <c r="D87" i="2"/>
  <c r="Q35" i="2" s="1"/>
  <c r="D149" i="2"/>
  <c r="V37" i="2" s="1"/>
  <c r="D209" i="2"/>
  <c r="AA37" i="2" s="1"/>
  <c r="D115" i="2"/>
  <c r="S39" i="2" s="1"/>
  <c r="D58" i="2"/>
  <c r="N42" i="2" s="1"/>
  <c r="D123" i="2"/>
  <c r="T35" i="2" s="1"/>
  <c r="D64" i="2"/>
  <c r="O36" i="2" s="1"/>
  <c r="D363" i="2"/>
  <c r="AN35" i="2" s="1"/>
  <c r="D164" i="2"/>
  <c r="W40" i="2" s="1"/>
  <c r="D166" i="2"/>
  <c r="W42" i="2" s="1"/>
  <c r="D63" i="2"/>
  <c r="O35" i="2" s="1"/>
  <c r="D113" i="2"/>
  <c r="S37" i="2" s="1"/>
  <c r="D367" i="2"/>
  <c r="AN39" i="2" s="1"/>
  <c r="D236" i="2"/>
  <c r="AC40" i="2" s="1"/>
  <c r="D135" i="2"/>
  <c r="U35" i="2" s="1"/>
  <c r="D286" i="2"/>
  <c r="AG42" i="2" s="1"/>
  <c r="D297" i="2"/>
  <c r="AH41" i="2" s="1"/>
  <c r="D76" i="2"/>
  <c r="P36" i="2" s="1"/>
  <c r="D361" i="2"/>
  <c r="AN33" i="2" s="1"/>
  <c r="D196" i="2"/>
  <c r="Z36" i="2" s="1"/>
  <c r="D134" i="2"/>
  <c r="U34" i="2" s="1"/>
  <c r="D206" i="2"/>
  <c r="AA34" i="2" s="1"/>
  <c r="D284" i="2"/>
  <c r="AG40" i="2" s="1"/>
  <c r="D118" i="2"/>
  <c r="S42" i="2" s="1"/>
  <c r="D295" i="2"/>
  <c r="AH39" i="2" s="1"/>
  <c r="D27" i="2"/>
  <c r="L35" i="2" s="1"/>
  <c r="D49" i="2"/>
  <c r="N33" i="2" s="1"/>
  <c r="D262" i="2"/>
  <c r="AE42" i="2" s="1"/>
  <c r="D57" i="2"/>
  <c r="N41" i="2" s="1"/>
  <c r="D325" i="2"/>
  <c r="AK33" i="2" s="1"/>
  <c r="D271" i="2"/>
  <c r="AF39" i="2" s="1"/>
  <c r="D83" i="2"/>
  <c r="Q31" i="2" s="1"/>
  <c r="D139" i="2"/>
  <c r="U39" i="2" s="1"/>
  <c r="D102" i="2"/>
  <c r="R38" i="2" s="1"/>
  <c r="D153" i="2"/>
  <c r="V41" i="2" s="1"/>
  <c r="D359" i="2"/>
  <c r="AN31" i="2" s="1"/>
  <c r="D103" i="2"/>
  <c r="R39" i="2" s="1"/>
  <c r="D100" i="2"/>
  <c r="R36" i="2" s="1"/>
  <c r="D165" i="2"/>
  <c r="W41" i="2" s="1"/>
  <c r="D140" i="2"/>
  <c r="U40" i="2" s="1"/>
  <c r="D138" i="2"/>
  <c r="U38" i="2" s="1"/>
  <c r="D216" i="2"/>
  <c r="AB32" i="2" s="1"/>
  <c r="D107" i="2"/>
  <c r="S31" i="2" s="1"/>
  <c r="D151" i="2"/>
  <c r="V39" i="2" s="1"/>
  <c r="D13" i="2"/>
  <c r="K33" i="2" s="1"/>
  <c r="D230" i="2"/>
  <c r="AC34" i="2" s="1"/>
  <c r="D84" i="2"/>
  <c r="Q32" i="2" s="1"/>
  <c r="D353" i="2"/>
  <c r="AM37" i="2" s="1"/>
  <c r="D20" i="2"/>
  <c r="K40" i="2" s="1"/>
  <c r="D340" i="2"/>
  <c r="AL36" i="2" s="1"/>
  <c r="D127" i="2"/>
  <c r="T39" i="2" s="1"/>
  <c r="D190" i="2"/>
  <c r="Y42" i="2" s="1"/>
  <c r="D37" i="2"/>
  <c r="M33" i="2" s="1"/>
  <c r="D249" i="2"/>
  <c r="AD41" i="2" s="1"/>
  <c r="D108" i="2"/>
  <c r="S32" i="2" s="1"/>
  <c r="D261" i="2"/>
  <c r="AE41" i="2" s="1"/>
  <c r="D316" i="2"/>
  <c r="AJ36" i="2" s="1"/>
  <c r="D241" i="2"/>
  <c r="AD33" i="2" s="1"/>
  <c r="D369" i="2"/>
  <c r="AN41" i="2" s="1"/>
  <c r="D119" i="2"/>
  <c r="T31" i="2" s="1"/>
  <c r="D41" i="2"/>
  <c r="M37" i="2" s="1"/>
  <c r="D128" i="2"/>
  <c r="T40" i="2" s="1"/>
  <c r="D53" i="2"/>
  <c r="N37" i="2" s="1"/>
  <c r="D358" i="2"/>
  <c r="AM42" i="2" s="1"/>
  <c r="D92" i="2"/>
  <c r="Q40" i="2" s="1"/>
  <c r="D61" i="2"/>
  <c r="O33" i="2" s="1"/>
  <c r="D322" i="2"/>
  <c r="AJ42" i="2" s="1"/>
  <c r="D243" i="2"/>
  <c r="AD35" i="2" s="1"/>
  <c r="D85" i="2"/>
  <c r="Q33" i="2" s="1"/>
  <c r="D231" i="2"/>
  <c r="AC35" i="2" s="1"/>
  <c r="D78" i="2"/>
  <c r="P38" i="2" s="1"/>
  <c r="D242" i="2"/>
  <c r="AD34" i="2" s="1"/>
  <c r="D315" i="2"/>
  <c r="AJ35" i="2" s="1"/>
  <c r="D22" i="2"/>
  <c r="K42" i="2" s="1"/>
  <c r="D298" i="2"/>
  <c r="AH42" i="2" s="1"/>
  <c r="D93" i="2"/>
  <c r="Q41" i="2" s="1"/>
  <c r="D167" i="2"/>
  <c r="X31" i="2" s="1"/>
  <c r="D191" i="2"/>
  <c r="Z31" i="2" s="1"/>
  <c r="D205" i="2"/>
  <c r="AA33" i="2" s="1"/>
  <c r="D25" i="2"/>
  <c r="L33" i="2" s="1"/>
  <c r="D47" i="2"/>
  <c r="N31" i="2" s="1"/>
  <c r="D121" i="2"/>
  <c r="T33" i="2" s="1"/>
  <c r="D246" i="2"/>
  <c r="AD38" i="2" s="1"/>
  <c r="D220" i="2"/>
  <c r="AB36" i="2" s="1"/>
  <c r="D192" i="2"/>
  <c r="Z32" i="2" s="1"/>
  <c r="D258" i="2"/>
  <c r="AE38" i="2" s="1"/>
  <c r="D260" i="2"/>
  <c r="AE40" i="2" s="1"/>
  <c r="D65" i="2"/>
  <c r="O37" i="2" s="1"/>
  <c r="D306" i="2"/>
  <c r="AI38" i="2" s="1"/>
  <c r="D331" i="2"/>
  <c r="AK39" i="2" s="1"/>
  <c r="D232" i="2"/>
  <c r="AC36" i="2" s="1"/>
  <c r="D323" i="2"/>
  <c r="AK31" i="2" s="1"/>
  <c r="D253" i="2"/>
  <c r="AE33" i="2" s="1"/>
  <c r="D137" i="2"/>
  <c r="U37" i="2" s="1"/>
  <c r="D144" i="2"/>
  <c r="V32" i="2" s="1"/>
  <c r="D281" i="2"/>
  <c r="AG37" i="2" s="1"/>
  <c r="D32" i="2"/>
  <c r="L40" i="2" s="1"/>
  <c r="D217" i="2"/>
  <c r="AB33" i="2" s="1"/>
  <c r="D333" i="2"/>
  <c r="AK41" i="2" s="1"/>
  <c r="T43" i="2" l="1"/>
  <c r="AN43" i="2"/>
  <c r="P43" i="2"/>
  <c r="AI43" i="2"/>
  <c r="AK43" i="2"/>
  <c r="AB43" i="2"/>
  <c r="AO37" i="2"/>
  <c r="N43" i="2"/>
  <c r="X43" i="2"/>
  <c r="AO40" i="2"/>
  <c r="AO33" i="2"/>
  <c r="AE43" i="2"/>
  <c r="AD43" i="2"/>
  <c r="Y43" i="2"/>
  <c r="AJ43" i="2"/>
  <c r="AO32" i="2"/>
  <c r="AO39" i="2"/>
  <c r="M43" i="2"/>
  <c r="V43" i="2"/>
  <c r="AO36" i="2"/>
  <c r="Q43" i="2"/>
  <c r="AM43" i="2"/>
  <c r="S43" i="2"/>
  <c r="U43" i="2"/>
  <c r="AH43" i="2"/>
  <c r="K43" i="2"/>
  <c r="AO31" i="2"/>
  <c r="AL43" i="2"/>
  <c r="O43" i="2"/>
  <c r="AF43" i="2"/>
  <c r="W43" i="2"/>
  <c r="AO35" i="2"/>
  <c r="Z43" i="2"/>
  <c r="AO42" i="2"/>
  <c r="AA43" i="2"/>
  <c r="AC43" i="2"/>
  <c r="AO38" i="2"/>
  <c r="AO34" i="2"/>
  <c r="L43" i="2"/>
  <c r="AG43" i="2"/>
  <c r="R43" i="2"/>
  <c r="AO41" i="2"/>
  <c r="D406" i="2"/>
  <c r="D407" i="2"/>
  <c r="D394" i="2"/>
  <c r="D417" i="2"/>
  <c r="D397" i="2"/>
  <c r="D399" i="2"/>
  <c r="D401" i="2"/>
  <c r="D414" i="2"/>
  <c r="D391" i="2"/>
  <c r="D418" i="2"/>
  <c r="D395" i="2"/>
  <c r="D412" i="2"/>
  <c r="D403" i="2"/>
  <c r="D413" i="2"/>
  <c r="D398" i="2"/>
  <c r="D411" i="2"/>
  <c r="D410" i="2"/>
  <c r="D405" i="2"/>
  <c r="D416" i="2"/>
  <c r="D393" i="2"/>
  <c r="D402" i="2"/>
  <c r="D409" i="2"/>
  <c r="D392" i="2"/>
  <c r="D404" i="2"/>
  <c r="D400" i="2"/>
  <c r="D420" i="2"/>
  <c r="D396" i="2"/>
  <c r="D415" i="2"/>
  <c r="D408" i="2"/>
  <c r="D419" i="2"/>
  <c r="AO43" i="2" l="1"/>
  <c r="D428" i="2"/>
  <c r="D426" i="2"/>
  <c r="D427" i="2"/>
  <c r="D425" i="2"/>
  <c r="D422" i="2"/>
  <c r="D423" i="2" s="1"/>
  <c r="E38" i="3" l="1"/>
  <c r="H6040" i="1" l="1"/>
  <c r="I6040" i="1" s="1"/>
  <c r="H10058" i="1"/>
  <c r="I10058" i="1" s="1"/>
  <c r="H3849" i="1"/>
  <c r="I3849" i="1" s="1"/>
  <c r="H7867" i="1"/>
  <c r="I7867" i="1" s="1"/>
  <c r="F41" i="3"/>
  <c r="D38" i="3"/>
  <c r="H1657" i="1" l="1"/>
  <c r="I1657" i="1" s="1"/>
  <c r="H5675" i="1"/>
  <c r="I5675" i="1" s="1"/>
  <c r="H3484" i="1"/>
  <c r="I3484" i="1" s="1"/>
  <c r="H9693" i="1"/>
  <c r="I9693" i="1" s="1"/>
  <c r="H199" i="1"/>
  <c r="I199" i="1" s="1"/>
  <c r="H10426" i="1"/>
  <c r="I10426" i="1" s="1"/>
  <c r="H2026" i="1"/>
  <c r="I2026" i="1" s="1"/>
  <c r="H8235" i="1"/>
  <c r="I8235" i="1" s="1"/>
  <c r="H4217" i="1"/>
  <c r="I4217" i="1" s="1"/>
  <c r="D39" i="3"/>
  <c r="D36" i="3"/>
  <c r="F38" i="3"/>
  <c r="G38" i="3"/>
  <c r="D35" i="3"/>
  <c r="H8597" i="1" l="1"/>
  <c r="I8597" i="1" s="1"/>
  <c r="H2388" i="1"/>
  <c r="I2388" i="1" s="1"/>
  <c r="H4579" i="1"/>
  <c r="I4579" i="1" s="1"/>
  <c r="H6406" i="1"/>
  <c r="I6406" i="1" s="1"/>
  <c r="H9694" i="1"/>
  <c r="I9694" i="1" s="1"/>
  <c r="H5676" i="1"/>
  <c r="I5676" i="1" s="1"/>
  <c r="H1658" i="1"/>
  <c r="I1658" i="1" s="1"/>
  <c r="H3485" i="1"/>
  <c r="I3485" i="1" s="1"/>
  <c r="H2023" i="1"/>
  <c r="I2023" i="1" s="1"/>
  <c r="H8232" i="1"/>
  <c r="I8232" i="1" s="1"/>
  <c r="H196" i="1"/>
  <c r="I196" i="1" s="1"/>
  <c r="H4214" i="1"/>
  <c r="I4214" i="1" s="1"/>
  <c r="H10423" i="1"/>
  <c r="I10423" i="1" s="1"/>
  <c r="H9691" i="1"/>
  <c r="I9691" i="1" s="1"/>
  <c r="H5673" i="1"/>
  <c r="I5673" i="1" s="1"/>
  <c r="H3482" i="1"/>
  <c r="I3482" i="1" s="1"/>
  <c r="H1655" i="1"/>
  <c r="I1655" i="1" s="1"/>
  <c r="H1654" i="1"/>
  <c r="I1654" i="1" s="1"/>
  <c r="H5672" i="1"/>
  <c r="I5672" i="1" s="1"/>
  <c r="H3481" i="1"/>
  <c r="I3481" i="1" s="1"/>
  <c r="H9690" i="1"/>
  <c r="I9690" i="1" s="1"/>
  <c r="G39" i="3"/>
  <c r="H37" i="3"/>
  <c r="G37" i="3"/>
  <c r="D41" i="3"/>
  <c r="F35" i="3"/>
  <c r="E41" i="3"/>
  <c r="F37" i="3"/>
  <c r="I37" i="3"/>
  <c r="C38" i="3"/>
  <c r="I36" i="3"/>
  <c r="D37" i="3"/>
  <c r="I39" i="3"/>
  <c r="C36" i="3"/>
  <c r="F36" i="3"/>
  <c r="G41" i="3"/>
  <c r="I35" i="3"/>
  <c r="F39" i="3"/>
  <c r="E35" i="3"/>
  <c r="F57" i="3"/>
  <c r="H1290" i="1" l="1"/>
  <c r="I1290" i="1" s="1"/>
  <c r="H9326" i="1"/>
  <c r="I9326" i="1" s="1"/>
  <c r="H5308" i="1"/>
  <c r="I5308" i="1" s="1"/>
  <c r="H7499" i="1"/>
  <c r="I7499" i="1" s="1"/>
  <c r="H2021" i="1"/>
  <c r="I2021" i="1" s="1"/>
  <c r="H8230" i="1"/>
  <c r="I8230" i="1" s="1"/>
  <c r="H4212" i="1"/>
  <c r="I4212" i="1" s="1"/>
  <c r="H10421" i="1"/>
  <c r="I10421" i="1" s="1"/>
  <c r="H194" i="1"/>
  <c r="I194" i="1" s="1"/>
  <c r="H7134" i="1"/>
  <c r="I7134" i="1" s="1"/>
  <c r="H4943" i="1"/>
  <c r="I4943" i="1" s="1"/>
  <c r="H3116" i="1"/>
  <c r="I3116" i="1" s="1"/>
  <c r="H925" i="1"/>
  <c r="I925" i="1" s="1"/>
  <c r="H195" i="1"/>
  <c r="I195" i="1" s="1"/>
  <c r="H8231" i="1"/>
  <c r="I8231" i="1" s="1"/>
  <c r="H2022" i="1"/>
  <c r="I2022" i="1" s="1"/>
  <c r="H4213" i="1"/>
  <c r="I4213" i="1" s="1"/>
  <c r="H10422" i="1"/>
  <c r="I10422" i="1" s="1"/>
  <c r="H6043" i="1"/>
  <c r="I6043" i="1" s="1"/>
  <c r="H10061" i="1"/>
  <c r="I10061" i="1" s="1"/>
  <c r="H3852" i="1"/>
  <c r="I3852" i="1" s="1"/>
  <c r="H7870" i="1"/>
  <c r="I7870" i="1" s="1"/>
  <c r="H1660" i="1"/>
  <c r="I1660" i="1" s="1"/>
  <c r="H9696" i="1"/>
  <c r="I9696" i="1" s="1"/>
  <c r="H5678" i="1"/>
  <c r="I5678" i="1" s="1"/>
  <c r="H3487" i="1"/>
  <c r="I3487" i="1" s="1"/>
  <c r="H3846" i="1"/>
  <c r="I3846" i="1" s="1"/>
  <c r="H6037" i="1"/>
  <c r="I6037" i="1" s="1"/>
  <c r="H7864" i="1"/>
  <c r="I7864" i="1" s="1"/>
  <c r="H10055" i="1"/>
  <c r="I10055" i="1" s="1"/>
  <c r="H924" i="1"/>
  <c r="I924" i="1" s="1"/>
  <c r="H4942" i="1"/>
  <c r="I4942" i="1" s="1"/>
  <c r="H3115" i="1"/>
  <c r="I3115" i="1" s="1"/>
  <c r="H7133" i="1"/>
  <c r="I7133" i="1" s="1"/>
  <c r="H6405" i="1"/>
  <c r="I6405" i="1" s="1"/>
  <c r="H4578" i="1"/>
  <c r="I4578" i="1" s="1"/>
  <c r="H8596" i="1"/>
  <c r="I8596" i="1" s="1"/>
  <c r="H2387" i="1"/>
  <c r="I2387" i="1" s="1"/>
  <c r="H6407" i="1"/>
  <c r="I6407" i="1" s="1"/>
  <c r="H4580" i="1"/>
  <c r="I4580" i="1" s="1"/>
  <c r="H8598" i="1"/>
  <c r="I8598" i="1" s="1"/>
  <c r="H2389" i="1"/>
  <c r="I2389" i="1" s="1"/>
  <c r="H4946" i="1"/>
  <c r="I4946" i="1" s="1"/>
  <c r="H3119" i="1"/>
  <c r="I3119" i="1" s="1"/>
  <c r="H7137" i="1"/>
  <c r="I7137" i="1" s="1"/>
  <c r="H928" i="1"/>
  <c r="I928" i="1" s="1"/>
  <c r="H2020" i="1"/>
  <c r="I2020" i="1" s="1"/>
  <c r="H193" i="1"/>
  <c r="I193" i="1" s="1"/>
  <c r="H4211" i="1"/>
  <c r="I4211" i="1" s="1"/>
  <c r="H10420" i="1"/>
  <c r="I10420" i="1" s="1"/>
  <c r="H8229" i="1"/>
  <c r="I8229" i="1" s="1"/>
  <c r="H561" i="1"/>
  <c r="I561" i="1" s="1"/>
  <c r="H10788" i="1"/>
  <c r="I10788" i="1" s="1"/>
  <c r="H6770" i="1"/>
  <c r="I6770" i="1" s="1"/>
  <c r="H2752" i="1"/>
  <c r="I2752" i="1" s="1"/>
  <c r="H8961" i="1"/>
  <c r="I8961" i="1" s="1"/>
  <c r="H1292" i="1"/>
  <c r="I1292" i="1" s="1"/>
  <c r="H5310" i="1"/>
  <c r="I5310" i="1" s="1"/>
  <c r="H9328" i="1"/>
  <c r="I9328" i="1" s="1"/>
  <c r="H7501" i="1"/>
  <c r="I7501" i="1" s="1"/>
  <c r="H8773" i="1"/>
  <c r="I8773" i="1" s="1"/>
  <c r="H4755" i="1"/>
  <c r="I4755" i="1" s="1"/>
  <c r="H2564" i="1"/>
  <c r="I2564" i="1" s="1"/>
  <c r="H6582" i="1"/>
  <c r="I6582" i="1" s="1"/>
  <c r="H8233" i="1"/>
  <c r="I8233" i="1" s="1"/>
  <c r="H197" i="1"/>
  <c r="I197" i="1" s="1"/>
  <c r="H4215" i="1"/>
  <c r="I4215" i="1" s="1"/>
  <c r="H2024" i="1"/>
  <c r="I2024" i="1" s="1"/>
  <c r="H10424" i="1"/>
  <c r="I10424" i="1" s="1"/>
  <c r="H6409" i="1"/>
  <c r="I6409" i="1" s="1"/>
  <c r="H2391" i="1"/>
  <c r="I2391" i="1" s="1"/>
  <c r="H8600" i="1"/>
  <c r="I8600" i="1" s="1"/>
  <c r="H4582" i="1"/>
  <c r="I4582" i="1" s="1"/>
  <c r="H3483" i="1"/>
  <c r="I3483" i="1" s="1"/>
  <c r="H1656" i="1"/>
  <c r="I1656" i="1" s="1"/>
  <c r="H9692" i="1"/>
  <c r="I9692" i="1" s="1"/>
  <c r="H5674" i="1"/>
  <c r="I5674" i="1" s="1"/>
  <c r="H4944" i="1"/>
  <c r="I4944" i="1" s="1"/>
  <c r="H7135" i="1"/>
  <c r="I7135" i="1" s="1"/>
  <c r="H926" i="1"/>
  <c r="I926" i="1" s="1"/>
  <c r="H3117" i="1"/>
  <c r="I3117" i="1" s="1"/>
  <c r="H40" i="3"/>
  <c r="F40" i="3"/>
  <c r="E40" i="3"/>
  <c r="E39" i="3"/>
  <c r="E36" i="3"/>
  <c r="G36" i="3"/>
  <c r="C39" i="3"/>
  <c r="C41" i="3"/>
  <c r="G35" i="3"/>
  <c r="H39" i="3"/>
  <c r="C35" i="3"/>
  <c r="H36" i="3"/>
  <c r="H35" i="3"/>
  <c r="E37" i="3"/>
  <c r="C37" i="3"/>
  <c r="I38" i="3"/>
  <c r="H48" i="3"/>
  <c r="F64" i="3"/>
  <c r="F50" i="3"/>
  <c r="I61" i="3"/>
  <c r="H55" i="3"/>
  <c r="E51" i="3"/>
  <c r="G49" i="3"/>
  <c r="E58" i="3"/>
  <c r="G55" i="3"/>
  <c r="G63" i="3"/>
  <c r="D52" i="3"/>
  <c r="I47" i="3"/>
  <c r="D59" i="3"/>
  <c r="E65" i="3"/>
  <c r="G56" i="3"/>
  <c r="I55" i="3"/>
  <c r="C53" i="3"/>
  <c r="C46" i="3"/>
  <c r="C60" i="3"/>
  <c r="H10963" i="1" l="1"/>
  <c r="I10963" i="1" s="1"/>
  <c r="H2927" i="1"/>
  <c r="I2927" i="1" s="1"/>
  <c r="H9136" i="1"/>
  <c r="I9136" i="1" s="1"/>
  <c r="H6945" i="1"/>
  <c r="I6945" i="1" s="1"/>
  <c r="H736" i="1"/>
  <c r="I736" i="1" s="1"/>
  <c r="H6589" i="1"/>
  <c r="I6589" i="1" s="1"/>
  <c r="H4762" i="1"/>
  <c r="I4762" i="1" s="1"/>
  <c r="H2571" i="1"/>
  <c r="I2571" i="1" s="1"/>
  <c r="H8780" i="1"/>
  <c r="I8780" i="1" s="1"/>
  <c r="H3848" i="1"/>
  <c r="I3848" i="1" s="1"/>
  <c r="H10057" i="1"/>
  <c r="I10057" i="1" s="1"/>
  <c r="H7866" i="1"/>
  <c r="I7866" i="1" s="1"/>
  <c r="H6039" i="1"/>
  <c r="I6039" i="1" s="1"/>
  <c r="H6041" i="1"/>
  <c r="I6041" i="1" s="1"/>
  <c r="H3850" i="1"/>
  <c r="I3850" i="1" s="1"/>
  <c r="H10059" i="1"/>
  <c r="I10059" i="1" s="1"/>
  <c r="H7868" i="1"/>
  <c r="I7868" i="1" s="1"/>
  <c r="H4216" i="1"/>
  <c r="I4216" i="1" s="1"/>
  <c r="H2025" i="1"/>
  <c r="I2025" i="1" s="1"/>
  <c r="H8234" i="1"/>
  <c r="I8234" i="1" s="1"/>
  <c r="H10425" i="1"/>
  <c r="I10425" i="1" s="1"/>
  <c r="H198" i="1"/>
  <c r="I198" i="1" s="1"/>
  <c r="H9865" i="1"/>
  <c r="I9865" i="1" s="1"/>
  <c r="H3656" i="1"/>
  <c r="I3656" i="1" s="1"/>
  <c r="H1829" i="1"/>
  <c r="I1829" i="1" s="1"/>
  <c r="H5847" i="1"/>
  <c r="I5847" i="1" s="1"/>
  <c r="H62" i="3"/>
  <c r="H4027" i="1"/>
  <c r="I4027" i="1" s="1"/>
  <c r="H8045" i="1"/>
  <c r="I8045" i="1" s="1"/>
  <c r="H10236" i="1"/>
  <c r="I10236" i="1" s="1"/>
  <c r="H6218" i="1"/>
  <c r="I6218" i="1" s="1"/>
  <c r="H10971" i="1"/>
  <c r="H2935" i="1"/>
  <c r="I2935" i="1" s="1"/>
  <c r="H9144" i="1"/>
  <c r="I9144" i="1" s="1"/>
  <c r="H744" i="1"/>
  <c r="I744" i="1" s="1"/>
  <c r="H6953" i="1"/>
  <c r="I6953" i="1" s="1"/>
  <c r="H6575" i="1"/>
  <c r="I6575" i="1" s="1"/>
  <c r="H8766" i="1"/>
  <c r="I8766" i="1" s="1"/>
  <c r="H4748" i="1"/>
  <c r="I4748" i="1" s="1"/>
  <c r="H2557" i="1"/>
  <c r="I2557" i="1" s="1"/>
  <c r="D45" i="3"/>
  <c r="H7136" i="1"/>
  <c r="I7136" i="1" s="1"/>
  <c r="H4945" i="1"/>
  <c r="I4945" i="1" s="1"/>
  <c r="H3118" i="1"/>
  <c r="I3118" i="1" s="1"/>
  <c r="H927" i="1"/>
  <c r="I927" i="1" s="1"/>
  <c r="H10787" i="1"/>
  <c r="I10787" i="1" s="1"/>
  <c r="H560" i="1"/>
  <c r="I560" i="1" s="1"/>
  <c r="H8960" i="1"/>
  <c r="I8960" i="1" s="1"/>
  <c r="H6769" i="1"/>
  <c r="I6769" i="1" s="1"/>
  <c r="H2751" i="1"/>
  <c r="I2751" i="1" s="1"/>
  <c r="H7504" i="1"/>
  <c r="I7504" i="1" s="1"/>
  <c r="H5313" i="1"/>
  <c r="I5313" i="1" s="1"/>
  <c r="H1295" i="1"/>
  <c r="I1295" i="1" s="1"/>
  <c r="H9331" i="1"/>
  <c r="I9331" i="1" s="1"/>
  <c r="H7865" i="1"/>
  <c r="I7865" i="1" s="1"/>
  <c r="H10056" i="1"/>
  <c r="I10056" i="1" s="1"/>
  <c r="H3847" i="1"/>
  <c r="I3847" i="1" s="1"/>
  <c r="H6038" i="1"/>
  <c r="I6038" i="1" s="1"/>
  <c r="H9872" i="1"/>
  <c r="I9872" i="1" s="1"/>
  <c r="H5854" i="1"/>
  <c r="I5854" i="1" s="1"/>
  <c r="H3663" i="1"/>
  <c r="I3663" i="1" s="1"/>
  <c r="H1836" i="1"/>
  <c r="I1836" i="1" s="1"/>
  <c r="H5484" i="1"/>
  <c r="I5484" i="1" s="1"/>
  <c r="H9502" i="1"/>
  <c r="I9502" i="1" s="1"/>
  <c r="H7675" i="1"/>
  <c r="I7675" i="1" s="1"/>
  <c r="H1466" i="1"/>
  <c r="I1466" i="1" s="1"/>
  <c r="H9137" i="1"/>
  <c r="I9137" i="1" s="1"/>
  <c r="H2928" i="1"/>
  <c r="I2928" i="1" s="1"/>
  <c r="H10964" i="1"/>
  <c r="I10964" i="1" s="1"/>
  <c r="H737" i="1"/>
  <c r="I737" i="1" s="1"/>
  <c r="H6946" i="1"/>
  <c r="I6946" i="1" s="1"/>
  <c r="H4391" i="1"/>
  <c r="I4391" i="1" s="1"/>
  <c r="H8409" i="1"/>
  <c r="I8409" i="1" s="1"/>
  <c r="H373" i="1"/>
  <c r="I373" i="1" s="1"/>
  <c r="H2200" i="1"/>
  <c r="I2200" i="1" s="1"/>
  <c r="H10600" i="1"/>
  <c r="I10600" i="1" s="1"/>
  <c r="H7310" i="1"/>
  <c r="I7310" i="1" s="1"/>
  <c r="H5119" i="1"/>
  <c r="I5119" i="1" s="1"/>
  <c r="H1101" i="1"/>
  <c r="I1101" i="1" s="1"/>
  <c r="H3292" i="1"/>
  <c r="I3292" i="1" s="1"/>
  <c r="H7681" i="1"/>
  <c r="I7681" i="1" s="1"/>
  <c r="H9508" i="1"/>
  <c r="I9508" i="1" s="1"/>
  <c r="H5490" i="1"/>
  <c r="I5490" i="1" s="1"/>
  <c r="H1472" i="1"/>
  <c r="I1472" i="1" s="1"/>
  <c r="G62" i="3"/>
  <c r="H559" i="1"/>
  <c r="I559" i="1" s="1"/>
  <c r="H2750" i="1"/>
  <c r="I2750" i="1" s="1"/>
  <c r="H6768" i="1"/>
  <c r="I6768" i="1" s="1"/>
  <c r="H10786" i="1"/>
  <c r="I10786" i="1" s="1"/>
  <c r="H8959" i="1"/>
  <c r="I8959" i="1" s="1"/>
  <c r="H10790" i="1"/>
  <c r="I10790" i="1" s="1"/>
  <c r="H6772" i="1"/>
  <c r="I6772" i="1" s="1"/>
  <c r="H563" i="1"/>
  <c r="I563" i="1" s="1"/>
  <c r="H8963" i="1"/>
  <c r="I8963" i="1" s="1"/>
  <c r="H2754" i="1"/>
  <c r="I2754" i="1" s="1"/>
  <c r="H1293" i="1"/>
  <c r="I1293" i="1" s="1"/>
  <c r="H5311" i="1"/>
  <c r="I5311" i="1" s="1"/>
  <c r="H7502" i="1"/>
  <c r="I7502" i="1" s="1"/>
  <c r="H9329" i="1"/>
  <c r="I9329" i="1" s="1"/>
  <c r="H3851" i="1"/>
  <c r="I3851" i="1" s="1"/>
  <c r="H7869" i="1"/>
  <c r="I7869" i="1" s="1"/>
  <c r="H6042" i="1"/>
  <c r="I6042" i="1" s="1"/>
  <c r="H10060" i="1"/>
  <c r="I10060" i="1" s="1"/>
  <c r="H6773" i="1"/>
  <c r="I6773" i="1" s="1"/>
  <c r="H2755" i="1"/>
  <c r="I2755" i="1" s="1"/>
  <c r="H10791" i="1"/>
  <c r="I10791" i="1" s="1"/>
  <c r="H564" i="1"/>
  <c r="I564" i="1" s="1"/>
  <c r="H8964" i="1"/>
  <c r="I8964" i="1" s="1"/>
  <c r="H10593" i="1"/>
  <c r="I10593" i="1" s="1"/>
  <c r="H4384" i="1"/>
  <c r="I4384" i="1" s="1"/>
  <c r="H2193" i="1"/>
  <c r="I2193" i="1" s="1"/>
  <c r="H8402" i="1"/>
  <c r="I8402" i="1" s="1"/>
  <c r="H366" i="1"/>
  <c r="I366" i="1" s="1"/>
  <c r="H5307" i="1"/>
  <c r="I5307" i="1" s="1"/>
  <c r="H1289" i="1"/>
  <c r="I1289" i="1" s="1"/>
  <c r="H9325" i="1"/>
  <c r="I9325" i="1" s="1"/>
  <c r="H7498" i="1"/>
  <c r="I7498" i="1" s="1"/>
  <c r="D40" i="3"/>
  <c r="H9858" i="1"/>
  <c r="I9858" i="1" s="1"/>
  <c r="H3649" i="1"/>
  <c r="I3649" i="1" s="1"/>
  <c r="H1822" i="1"/>
  <c r="I1822" i="1" s="1"/>
  <c r="H5840" i="1"/>
  <c r="I5840" i="1" s="1"/>
  <c r="H10607" i="1"/>
  <c r="I10607" i="1" s="1"/>
  <c r="H380" i="1"/>
  <c r="I380" i="1" s="1"/>
  <c r="H8416" i="1"/>
  <c r="I8416" i="1" s="1"/>
  <c r="H4398" i="1"/>
  <c r="I4398" i="1" s="1"/>
  <c r="H2207" i="1"/>
  <c r="I2207" i="1" s="1"/>
  <c r="H9494" i="1"/>
  <c r="I9494" i="1" s="1"/>
  <c r="H7667" i="1"/>
  <c r="I7667" i="1" s="1"/>
  <c r="H1458" i="1"/>
  <c r="I1458" i="1" s="1"/>
  <c r="H5476" i="1"/>
  <c r="I5476" i="1" s="1"/>
  <c r="H10229" i="1"/>
  <c r="I10229" i="1" s="1"/>
  <c r="H8038" i="1"/>
  <c r="I8038" i="1" s="1"/>
  <c r="H4020" i="1"/>
  <c r="I4020" i="1" s="1"/>
  <c r="H6211" i="1"/>
  <c r="I6211" i="1" s="1"/>
  <c r="H6939" i="1"/>
  <c r="I6939" i="1" s="1"/>
  <c r="H9130" i="1"/>
  <c r="I9130" i="1" s="1"/>
  <c r="H730" i="1"/>
  <c r="I730" i="1" s="1"/>
  <c r="H10957" i="1"/>
  <c r="I10957" i="1" s="1"/>
  <c r="H2921" i="1"/>
  <c r="I2921" i="1" s="1"/>
  <c r="H3285" i="1"/>
  <c r="I3285" i="1" s="1"/>
  <c r="H1094" i="1"/>
  <c r="I1094" i="1" s="1"/>
  <c r="H5112" i="1"/>
  <c r="I5112" i="1" s="1"/>
  <c r="H7303" i="1"/>
  <c r="I7303" i="1" s="1"/>
  <c r="H1291" i="1"/>
  <c r="I1291" i="1" s="1"/>
  <c r="H7500" i="1"/>
  <c r="I7500" i="1" s="1"/>
  <c r="H5309" i="1"/>
  <c r="I5309" i="1" s="1"/>
  <c r="H9327" i="1"/>
  <c r="I9327" i="1" s="1"/>
  <c r="H4576" i="1"/>
  <c r="I4576" i="1" s="1"/>
  <c r="H6403" i="1"/>
  <c r="I6403" i="1" s="1"/>
  <c r="H2385" i="1"/>
  <c r="I2385" i="1" s="1"/>
  <c r="H8594" i="1"/>
  <c r="I8594" i="1" s="1"/>
  <c r="H4577" i="1"/>
  <c r="I4577" i="1" s="1"/>
  <c r="H6404" i="1"/>
  <c r="I6404" i="1" s="1"/>
  <c r="H2386" i="1"/>
  <c r="I2386" i="1" s="1"/>
  <c r="H8595" i="1"/>
  <c r="I8595" i="1" s="1"/>
  <c r="D61" i="3"/>
  <c r="C63" i="3"/>
  <c r="E61" i="3"/>
  <c r="G58" i="3"/>
  <c r="C54" i="3"/>
  <c r="I53" i="3"/>
  <c r="H54" i="3"/>
  <c r="I54" i="3"/>
  <c r="H38" i="3"/>
  <c r="G53" i="3"/>
  <c r="C49" i="3"/>
  <c r="I63" i="3"/>
  <c r="F60" i="3"/>
  <c r="C47" i="3"/>
  <c r="F65" i="3"/>
  <c r="C51" i="3"/>
  <c r="C59" i="3"/>
  <c r="C65" i="3"/>
  <c r="H56" i="3"/>
  <c r="F52" i="3"/>
  <c r="D49" i="3"/>
  <c r="D47" i="3"/>
  <c r="C55" i="3"/>
  <c r="C61" i="3"/>
  <c r="D58" i="3"/>
  <c r="C50" i="3"/>
  <c r="F58" i="3"/>
  <c r="G57" i="3"/>
  <c r="H64" i="3"/>
  <c r="G61" i="3"/>
  <c r="C48" i="3"/>
  <c r="C57" i="3"/>
  <c r="H8044" i="1" l="1"/>
  <c r="I8044" i="1" s="1"/>
  <c r="H6217" i="1"/>
  <c r="I6217" i="1" s="1"/>
  <c r="H4026" i="1"/>
  <c r="I4026" i="1" s="1"/>
  <c r="H10235" i="1"/>
  <c r="I10235" i="1" s="1"/>
  <c r="F62" i="3"/>
  <c r="H4029" i="1"/>
  <c r="I4029" i="1" s="1"/>
  <c r="H10238" i="1"/>
  <c r="I10238" i="1" s="1"/>
  <c r="H11" i="1"/>
  <c r="I11" i="1" s="1"/>
  <c r="H8047" i="1"/>
  <c r="I8047" i="1" s="1"/>
  <c r="H6220" i="1"/>
  <c r="I6220" i="1" s="1"/>
  <c r="H2933" i="1"/>
  <c r="I2933" i="1" s="1"/>
  <c r="H10969" i="1"/>
  <c r="I10969" i="1" s="1"/>
  <c r="H6951" i="1"/>
  <c r="I6951" i="1" s="1"/>
  <c r="H742" i="1"/>
  <c r="I742" i="1" s="1"/>
  <c r="H9142" i="1"/>
  <c r="I9142" i="1" s="1"/>
  <c r="H4017" i="1"/>
  <c r="I4017" i="1" s="1"/>
  <c r="H8035" i="1"/>
  <c r="I8035" i="1" s="1"/>
  <c r="H6208" i="1"/>
  <c r="I6208" i="1" s="1"/>
  <c r="H10226" i="1"/>
  <c r="I10226" i="1" s="1"/>
  <c r="H9877" i="1"/>
  <c r="I9877" i="1" s="1"/>
  <c r="H3668" i="1"/>
  <c r="I3668" i="1" s="1"/>
  <c r="H1841" i="1"/>
  <c r="I1841" i="1" s="1"/>
  <c r="H5859" i="1"/>
  <c r="I5859" i="1" s="1"/>
  <c r="H5845" i="1"/>
  <c r="I5845" i="1" s="1"/>
  <c r="H9863" i="1"/>
  <c r="I9863" i="1" s="1"/>
  <c r="H1827" i="1"/>
  <c r="I1827" i="1" s="1"/>
  <c r="H3654" i="1"/>
  <c r="I3654" i="1" s="1"/>
  <c r="H4758" i="1"/>
  <c r="I4758" i="1" s="1"/>
  <c r="H8776" i="1"/>
  <c r="I8776" i="1" s="1"/>
  <c r="H2567" i="1"/>
  <c r="I2567" i="1" s="1"/>
  <c r="H6585" i="1"/>
  <c r="I6585" i="1" s="1"/>
  <c r="I40" i="3"/>
  <c r="H5118" i="1"/>
  <c r="I5118" i="1" s="1"/>
  <c r="H1100" i="1"/>
  <c r="I1100" i="1" s="1"/>
  <c r="H7309" i="1"/>
  <c r="I7309" i="1" s="1"/>
  <c r="H3291" i="1"/>
  <c r="I3291" i="1" s="1"/>
  <c r="H10603" i="1"/>
  <c r="I10603" i="1" s="1"/>
  <c r="H8412" i="1"/>
  <c r="I8412" i="1" s="1"/>
  <c r="H4394" i="1"/>
  <c r="I4394" i="1" s="1"/>
  <c r="H2203" i="1"/>
  <c r="I2203" i="1" s="1"/>
  <c r="H376" i="1"/>
  <c r="I376" i="1" s="1"/>
  <c r="H5677" i="1"/>
  <c r="I5677" i="1" s="1"/>
  <c r="H3486" i="1"/>
  <c r="I3486" i="1" s="1"/>
  <c r="H1659" i="1"/>
  <c r="I1659" i="1" s="1"/>
  <c r="H9695" i="1"/>
  <c r="I9695" i="1" s="1"/>
  <c r="H3299" i="1"/>
  <c r="I3299" i="1" s="1"/>
  <c r="H7317" i="1"/>
  <c r="I7317" i="1" s="1"/>
  <c r="H5126" i="1"/>
  <c r="I5126" i="1" s="1"/>
  <c r="H1108" i="1"/>
  <c r="I1108" i="1" s="1"/>
  <c r="H3651" i="1"/>
  <c r="I3651" i="1" s="1"/>
  <c r="H1824" i="1"/>
  <c r="I1824" i="1" s="1"/>
  <c r="H9860" i="1"/>
  <c r="I9860" i="1" s="1"/>
  <c r="H5842" i="1"/>
  <c r="I5842" i="1" s="1"/>
  <c r="H4015" i="1"/>
  <c r="I4015" i="1" s="1"/>
  <c r="H8033" i="1"/>
  <c r="I8033" i="1" s="1"/>
  <c r="H10224" i="1"/>
  <c r="I10224" i="1" s="1"/>
  <c r="H6206" i="1"/>
  <c r="I6206" i="1" s="1"/>
  <c r="H3650" i="1"/>
  <c r="I3650" i="1" s="1"/>
  <c r="H1823" i="1"/>
  <c r="I1823" i="1" s="1"/>
  <c r="H9859" i="1"/>
  <c r="I9859" i="1" s="1"/>
  <c r="H5841" i="1"/>
  <c r="I5841" i="1" s="1"/>
  <c r="H739" i="1"/>
  <c r="I739" i="1" s="1"/>
  <c r="H6948" i="1"/>
  <c r="I6948" i="1" s="1"/>
  <c r="H9139" i="1"/>
  <c r="I9139" i="1" s="1"/>
  <c r="H2930" i="1"/>
  <c r="I2930" i="1" s="1"/>
  <c r="H10966" i="1"/>
  <c r="I10966" i="1" s="1"/>
  <c r="H9143" i="1"/>
  <c r="I9143" i="1" s="1"/>
  <c r="H2934" i="1"/>
  <c r="I2934" i="1" s="1"/>
  <c r="H6952" i="1"/>
  <c r="I6952" i="1" s="1"/>
  <c r="H743" i="1"/>
  <c r="I743" i="1" s="1"/>
  <c r="H10970" i="1"/>
  <c r="H7319" i="1"/>
  <c r="I7319" i="1" s="1"/>
  <c r="H3301" i="1"/>
  <c r="I3301" i="1" s="1"/>
  <c r="H1110" i="1"/>
  <c r="I1110" i="1" s="1"/>
  <c r="H5128" i="1"/>
  <c r="I5128" i="1" s="1"/>
  <c r="C62" i="3"/>
  <c r="H9873" i="1"/>
  <c r="I9873" i="1" s="1"/>
  <c r="H3664" i="1"/>
  <c r="I3664" i="1" s="1"/>
  <c r="H5855" i="1"/>
  <c r="I5855" i="1" s="1"/>
  <c r="H1837" i="1"/>
  <c r="I1837" i="1" s="1"/>
  <c r="H6577" i="1"/>
  <c r="I6577" i="1" s="1"/>
  <c r="H4750" i="1"/>
  <c r="I4750" i="1" s="1"/>
  <c r="H8768" i="1"/>
  <c r="I8768" i="1" s="1"/>
  <c r="H2559" i="1"/>
  <c r="I2559" i="1" s="1"/>
  <c r="H5853" i="1"/>
  <c r="I5853" i="1" s="1"/>
  <c r="H1835" i="1"/>
  <c r="I1835" i="1" s="1"/>
  <c r="H3662" i="1"/>
  <c r="I3662" i="1" s="1"/>
  <c r="H9871" i="1"/>
  <c r="I9871" i="1" s="1"/>
  <c r="E62" i="3"/>
  <c r="H7683" i="1"/>
  <c r="I7683" i="1" s="1"/>
  <c r="H9510" i="1"/>
  <c r="I9510" i="1" s="1"/>
  <c r="H1474" i="1"/>
  <c r="I1474" i="1" s="1"/>
  <c r="H5492" i="1"/>
  <c r="I5492" i="1" s="1"/>
  <c r="H10961" i="1"/>
  <c r="I10961" i="1" s="1"/>
  <c r="H6943" i="1"/>
  <c r="I6943" i="1" s="1"/>
  <c r="H2925" i="1"/>
  <c r="I2925" i="1" s="1"/>
  <c r="H9134" i="1"/>
  <c r="I9134" i="1" s="1"/>
  <c r="H734" i="1"/>
  <c r="I734" i="1" s="1"/>
  <c r="H7674" i="1"/>
  <c r="I7674" i="1" s="1"/>
  <c r="H9501" i="1"/>
  <c r="I9501" i="1" s="1"/>
  <c r="H1465" i="1"/>
  <c r="I1465" i="1" s="1"/>
  <c r="H5483" i="1"/>
  <c r="I5483" i="1" s="1"/>
  <c r="G40" i="3"/>
  <c r="H9875" i="1"/>
  <c r="I9875" i="1" s="1"/>
  <c r="H5857" i="1"/>
  <c r="I5857" i="1" s="1"/>
  <c r="H1839" i="1"/>
  <c r="I1839" i="1" s="1"/>
  <c r="H3666" i="1"/>
  <c r="I3666" i="1" s="1"/>
  <c r="H8031" i="1"/>
  <c r="I8031" i="1" s="1"/>
  <c r="H4013" i="1"/>
  <c r="I4013" i="1" s="1"/>
  <c r="H6204" i="1"/>
  <c r="I6204" i="1" s="1"/>
  <c r="H10222" i="1"/>
  <c r="I10222" i="1" s="1"/>
  <c r="H4756" i="1"/>
  <c r="I4756" i="1" s="1"/>
  <c r="H6583" i="1"/>
  <c r="I6583" i="1" s="1"/>
  <c r="H2565" i="1"/>
  <c r="I2565" i="1" s="1"/>
  <c r="H8774" i="1"/>
  <c r="I8774" i="1" s="1"/>
  <c r="H562" i="1"/>
  <c r="I562" i="1" s="1"/>
  <c r="H8962" i="1"/>
  <c r="I8962" i="1" s="1"/>
  <c r="H6771" i="1"/>
  <c r="I6771" i="1" s="1"/>
  <c r="H10789" i="1"/>
  <c r="I10789" i="1" s="1"/>
  <c r="H2753" i="1"/>
  <c r="I2753" i="1" s="1"/>
  <c r="H5848" i="1"/>
  <c r="I5848" i="1" s="1"/>
  <c r="H1830" i="1"/>
  <c r="I1830" i="1" s="1"/>
  <c r="H3657" i="1"/>
  <c r="I3657" i="1" s="1"/>
  <c r="H9866" i="1"/>
  <c r="I9866" i="1" s="1"/>
  <c r="H9869" i="1"/>
  <c r="I9869" i="1" s="1"/>
  <c r="H3660" i="1"/>
  <c r="I3660" i="1" s="1"/>
  <c r="H1833" i="1"/>
  <c r="I1833" i="1" s="1"/>
  <c r="H5851" i="1"/>
  <c r="I5851" i="1" s="1"/>
  <c r="H6947" i="1"/>
  <c r="I6947" i="1" s="1"/>
  <c r="H738" i="1"/>
  <c r="I738" i="1" s="1"/>
  <c r="H10965" i="1"/>
  <c r="I10965" i="1" s="1"/>
  <c r="H2929" i="1"/>
  <c r="I2929" i="1" s="1"/>
  <c r="H9138" i="1"/>
  <c r="I9138" i="1" s="1"/>
  <c r="H9862" i="1"/>
  <c r="I9862" i="1" s="1"/>
  <c r="H5844" i="1"/>
  <c r="I5844" i="1" s="1"/>
  <c r="H3653" i="1"/>
  <c r="I3653" i="1" s="1"/>
  <c r="H1826" i="1"/>
  <c r="I1826" i="1" s="1"/>
  <c r="H3658" i="1"/>
  <c r="I3658" i="1" s="1"/>
  <c r="H9867" i="1"/>
  <c r="I9867" i="1" s="1"/>
  <c r="H1831" i="1"/>
  <c r="I1831" i="1" s="1"/>
  <c r="H5849" i="1"/>
  <c r="I5849" i="1" s="1"/>
  <c r="H5120" i="1"/>
  <c r="I5120" i="1" s="1"/>
  <c r="H3293" i="1"/>
  <c r="I3293" i="1" s="1"/>
  <c r="H1102" i="1"/>
  <c r="I1102" i="1" s="1"/>
  <c r="H7311" i="1"/>
  <c r="I7311" i="1" s="1"/>
  <c r="H6590" i="1"/>
  <c r="I6590" i="1" s="1"/>
  <c r="H2572" i="1"/>
  <c r="I2572" i="1" s="1"/>
  <c r="H8781" i="1"/>
  <c r="I8781" i="1" s="1"/>
  <c r="H4763" i="1"/>
  <c r="I4763" i="1" s="1"/>
  <c r="H9861" i="1"/>
  <c r="I9861" i="1" s="1"/>
  <c r="H5843" i="1"/>
  <c r="I5843" i="1" s="1"/>
  <c r="H3652" i="1"/>
  <c r="I3652" i="1" s="1"/>
  <c r="H1825" i="1"/>
  <c r="I1825" i="1" s="1"/>
  <c r="C40" i="3"/>
  <c r="H5482" i="1"/>
  <c r="I5482" i="1" s="1"/>
  <c r="H7673" i="1"/>
  <c r="I7673" i="1" s="1"/>
  <c r="H1464" i="1"/>
  <c r="I1464" i="1" s="1"/>
  <c r="H9500" i="1"/>
  <c r="I9500" i="1" s="1"/>
  <c r="G54" i="3"/>
  <c r="I59" i="3"/>
  <c r="H50" i="3"/>
  <c r="I48" i="3"/>
  <c r="E53" i="3"/>
  <c r="F59" i="3"/>
  <c r="I56" i="3"/>
  <c r="D48" i="3"/>
  <c r="I52" i="3"/>
  <c r="H53" i="3"/>
  <c r="H61" i="3"/>
  <c r="E57" i="3"/>
  <c r="G50" i="3"/>
  <c r="H65" i="3"/>
  <c r="D65" i="3"/>
  <c r="E46" i="3"/>
  <c r="E60" i="3"/>
  <c r="I64" i="3"/>
  <c r="G65" i="3"/>
  <c r="F56" i="3"/>
  <c r="G51" i="3"/>
  <c r="F48" i="3"/>
  <c r="I65" i="3"/>
  <c r="H51" i="3"/>
  <c r="E55" i="3"/>
  <c r="E52" i="3"/>
  <c r="I50" i="3"/>
  <c r="D56" i="3"/>
  <c r="G46" i="3"/>
  <c r="D55" i="3"/>
  <c r="E47" i="3"/>
  <c r="D50" i="3"/>
  <c r="E59" i="3"/>
  <c r="G59" i="3"/>
  <c r="H52" i="3"/>
  <c r="H46" i="3"/>
  <c r="F61" i="3"/>
  <c r="E64" i="3"/>
  <c r="F46" i="3"/>
  <c r="I58" i="3"/>
  <c r="C56" i="3"/>
  <c r="C58" i="3"/>
  <c r="I57" i="3"/>
  <c r="H59" i="3"/>
  <c r="I49" i="3"/>
  <c r="F47" i="3"/>
  <c r="D63" i="3"/>
  <c r="D60" i="3"/>
  <c r="F55" i="3"/>
  <c r="F53" i="3"/>
  <c r="G52" i="3"/>
  <c r="E56" i="3"/>
  <c r="H58" i="3"/>
  <c r="E48" i="3"/>
  <c r="D57" i="3"/>
  <c r="E49" i="3"/>
  <c r="F51" i="3"/>
  <c r="H49" i="3"/>
  <c r="G47" i="3"/>
  <c r="G60" i="3"/>
  <c r="H57" i="3"/>
  <c r="I60" i="3"/>
  <c r="D64" i="3"/>
  <c r="D53" i="3"/>
  <c r="H60" i="3"/>
  <c r="H2932" i="1" l="1"/>
  <c r="I2932" i="1" s="1"/>
  <c r="H10968" i="1"/>
  <c r="I10968" i="1" s="1"/>
  <c r="H741" i="1"/>
  <c r="I741" i="1" s="1"/>
  <c r="H9141" i="1"/>
  <c r="I9141" i="1" s="1"/>
  <c r="H6950" i="1"/>
  <c r="I6950" i="1" s="1"/>
  <c r="H9496" i="1"/>
  <c r="I9496" i="1" s="1"/>
  <c r="H7669" i="1"/>
  <c r="I7669" i="1" s="1"/>
  <c r="H1460" i="1"/>
  <c r="I1460" i="1" s="1"/>
  <c r="H5478" i="1"/>
  <c r="I5478" i="1" s="1"/>
  <c r="H374" i="1"/>
  <c r="I374" i="1" s="1"/>
  <c r="H8410" i="1"/>
  <c r="I8410" i="1" s="1"/>
  <c r="H4392" i="1"/>
  <c r="I4392" i="1" s="1"/>
  <c r="H2201" i="1"/>
  <c r="I2201" i="1" s="1"/>
  <c r="H10601" i="1"/>
  <c r="I10601" i="1" s="1"/>
  <c r="H7316" i="1"/>
  <c r="I7316" i="1" s="1"/>
  <c r="H1107" i="1"/>
  <c r="I1107" i="1" s="1"/>
  <c r="H5125" i="1"/>
  <c r="I5125" i="1" s="1"/>
  <c r="H3298" i="1"/>
  <c r="I3298" i="1" s="1"/>
  <c r="C52" i="3"/>
  <c r="H1471" i="1"/>
  <c r="I1471" i="1" s="1"/>
  <c r="H7680" i="1"/>
  <c r="I7680" i="1" s="1"/>
  <c r="H5489" i="1"/>
  <c r="I5489" i="1" s="1"/>
  <c r="H9507" i="1"/>
  <c r="I9507" i="1" s="1"/>
  <c r="H10955" i="1"/>
  <c r="I10955" i="1" s="1"/>
  <c r="H6937" i="1"/>
  <c r="I6937" i="1" s="1"/>
  <c r="H2919" i="1"/>
  <c r="I2919" i="1" s="1"/>
  <c r="H728" i="1"/>
  <c r="I728" i="1" s="1"/>
  <c r="H9128" i="1"/>
  <c r="I9128" i="1" s="1"/>
  <c r="H6216" i="1"/>
  <c r="I6216" i="1" s="1"/>
  <c r="H10234" i="1"/>
  <c r="I10234" i="1" s="1"/>
  <c r="H4025" i="1"/>
  <c r="I4025" i="1" s="1"/>
  <c r="H8043" i="1"/>
  <c r="I8043" i="1" s="1"/>
  <c r="H2924" i="1"/>
  <c r="I2924" i="1" s="1"/>
  <c r="H9133" i="1"/>
  <c r="I9133" i="1" s="1"/>
  <c r="H6942" i="1"/>
  <c r="I6942" i="1" s="1"/>
  <c r="H733" i="1"/>
  <c r="I733" i="1" s="1"/>
  <c r="H10960" i="1"/>
  <c r="I10960" i="1" s="1"/>
  <c r="H10240" i="1"/>
  <c r="I10240" i="1" s="1"/>
  <c r="H13" i="1"/>
  <c r="I13" i="1" s="1"/>
  <c r="H6222" i="1"/>
  <c r="I6222" i="1" s="1"/>
  <c r="H4031" i="1"/>
  <c r="I4031" i="1" s="1"/>
  <c r="H8049" i="1"/>
  <c r="I8049" i="1" s="1"/>
  <c r="H9868" i="1"/>
  <c r="I9868" i="1" s="1"/>
  <c r="H3659" i="1"/>
  <c r="I3659" i="1" s="1"/>
  <c r="H5850" i="1"/>
  <c r="I5850" i="1" s="1"/>
  <c r="H1832" i="1"/>
  <c r="I1832" i="1" s="1"/>
  <c r="H2206" i="1"/>
  <c r="I2206" i="1" s="1"/>
  <c r="H379" i="1"/>
  <c r="I379" i="1" s="1"/>
  <c r="H8415" i="1"/>
  <c r="I8415" i="1" s="1"/>
  <c r="H4397" i="1"/>
  <c r="I4397" i="1" s="1"/>
  <c r="H10606" i="1"/>
  <c r="I10606" i="1" s="1"/>
  <c r="H7307" i="1"/>
  <c r="I7307" i="1" s="1"/>
  <c r="H1098" i="1"/>
  <c r="I1098" i="1" s="1"/>
  <c r="H5116" i="1"/>
  <c r="I5116" i="1" s="1"/>
  <c r="H3289" i="1"/>
  <c r="I3289" i="1" s="1"/>
  <c r="H6209" i="1"/>
  <c r="I6209" i="1" s="1"/>
  <c r="H4018" i="1"/>
  <c r="I4018" i="1" s="1"/>
  <c r="H8036" i="1"/>
  <c r="I8036" i="1" s="1"/>
  <c r="H10227" i="1"/>
  <c r="I10227" i="1" s="1"/>
  <c r="H10233" i="1"/>
  <c r="I10233" i="1" s="1"/>
  <c r="H8042" i="1"/>
  <c r="I8042" i="1" s="1"/>
  <c r="H6215" i="1"/>
  <c r="I6215" i="1" s="1"/>
  <c r="H4024" i="1"/>
  <c r="I4024" i="1" s="1"/>
  <c r="I45" i="3"/>
  <c r="H8764" i="1"/>
  <c r="I8764" i="1" s="1"/>
  <c r="H2555" i="1"/>
  <c r="I2555" i="1" s="1"/>
  <c r="H4746" i="1"/>
  <c r="I4746" i="1" s="1"/>
  <c r="H6573" i="1"/>
  <c r="I6573" i="1" s="1"/>
  <c r="H10973" i="1"/>
  <c r="H9146" i="1"/>
  <c r="I9146" i="1" s="1"/>
  <c r="H746" i="1"/>
  <c r="I746" i="1" s="1"/>
  <c r="H6955" i="1"/>
  <c r="I6955" i="1" s="1"/>
  <c r="H2937" i="1"/>
  <c r="I2937" i="1" s="1"/>
  <c r="H4379" i="1"/>
  <c r="I4379" i="1" s="1"/>
  <c r="H2188" i="1"/>
  <c r="I2188" i="1" s="1"/>
  <c r="H361" i="1"/>
  <c r="I361" i="1" s="1"/>
  <c r="H10588" i="1"/>
  <c r="I10588" i="1" s="1"/>
  <c r="H8397" i="1"/>
  <c r="I8397" i="1" s="1"/>
  <c r="H8408" i="1"/>
  <c r="I8408" i="1" s="1"/>
  <c r="H372" i="1"/>
  <c r="I372" i="1" s="1"/>
  <c r="H2199" i="1"/>
  <c r="I2199" i="1" s="1"/>
  <c r="H10599" i="1"/>
  <c r="I10599" i="1" s="1"/>
  <c r="H4390" i="1"/>
  <c r="I4390" i="1" s="1"/>
  <c r="H1099" i="1"/>
  <c r="I1099" i="1" s="1"/>
  <c r="H5117" i="1"/>
  <c r="I5117" i="1" s="1"/>
  <c r="H7308" i="1"/>
  <c r="I7308" i="1" s="1"/>
  <c r="H3290" i="1"/>
  <c r="I3290" i="1" s="1"/>
  <c r="H9503" i="1"/>
  <c r="I9503" i="1" s="1"/>
  <c r="H1467" i="1"/>
  <c r="I1467" i="1" s="1"/>
  <c r="H7676" i="1"/>
  <c r="I7676" i="1" s="1"/>
  <c r="H5485" i="1"/>
  <c r="I5485" i="1" s="1"/>
  <c r="H9495" i="1"/>
  <c r="I9495" i="1" s="1"/>
  <c r="H1459" i="1"/>
  <c r="I1459" i="1" s="1"/>
  <c r="H7668" i="1"/>
  <c r="I7668" i="1" s="1"/>
  <c r="H5477" i="1"/>
  <c r="I5477" i="1" s="1"/>
  <c r="H3665" i="1"/>
  <c r="I3665" i="1" s="1"/>
  <c r="H1838" i="1"/>
  <c r="I1838" i="1" s="1"/>
  <c r="H9874" i="1"/>
  <c r="I9874" i="1" s="1"/>
  <c r="H5856" i="1"/>
  <c r="I5856" i="1" s="1"/>
  <c r="H8400" i="1"/>
  <c r="I8400" i="1" s="1"/>
  <c r="H4382" i="1"/>
  <c r="I4382" i="1" s="1"/>
  <c r="H2191" i="1"/>
  <c r="I2191" i="1" s="1"/>
  <c r="H364" i="1"/>
  <c r="I364" i="1" s="1"/>
  <c r="H10591" i="1"/>
  <c r="I10591" i="1" s="1"/>
  <c r="H8046" i="1"/>
  <c r="I8046" i="1" s="1"/>
  <c r="H6219" i="1"/>
  <c r="I6219" i="1" s="1"/>
  <c r="H10237" i="1"/>
  <c r="I10237" i="1" s="1"/>
  <c r="H4028" i="1"/>
  <c r="I4028" i="1" s="1"/>
  <c r="H10597" i="1"/>
  <c r="I10597" i="1" s="1"/>
  <c r="H4388" i="1"/>
  <c r="I4388" i="1" s="1"/>
  <c r="H2197" i="1"/>
  <c r="I2197" i="1" s="1"/>
  <c r="H8406" i="1"/>
  <c r="I8406" i="1" s="1"/>
  <c r="H370" i="1"/>
  <c r="I370" i="1" s="1"/>
  <c r="H2202" i="1"/>
  <c r="I2202" i="1" s="1"/>
  <c r="H375" i="1"/>
  <c r="I375" i="1" s="1"/>
  <c r="H10602" i="1"/>
  <c r="I10602" i="1" s="1"/>
  <c r="H8411" i="1"/>
  <c r="I8411" i="1" s="1"/>
  <c r="H4393" i="1"/>
  <c r="I4393" i="1" s="1"/>
  <c r="G45" i="3"/>
  <c r="H10230" i="1"/>
  <c r="I10230" i="1" s="1"/>
  <c r="H4021" i="1"/>
  <c r="I4021" i="1" s="1"/>
  <c r="H8039" i="1"/>
  <c r="I8039" i="1" s="1"/>
  <c r="H6212" i="1"/>
  <c r="I6212" i="1" s="1"/>
  <c r="H4751" i="1"/>
  <c r="I4751" i="1" s="1"/>
  <c r="H6578" i="1"/>
  <c r="I6578" i="1" s="1"/>
  <c r="H2560" i="1"/>
  <c r="I2560" i="1" s="1"/>
  <c r="H8769" i="1"/>
  <c r="I8769" i="1" s="1"/>
  <c r="D62" i="3"/>
  <c r="H5123" i="1"/>
  <c r="I5123" i="1" s="1"/>
  <c r="H7314" i="1"/>
  <c r="I7314" i="1" s="1"/>
  <c r="H3296" i="1"/>
  <c r="I3296" i="1" s="1"/>
  <c r="H1105" i="1"/>
  <c r="I1105" i="1" s="1"/>
  <c r="H9505" i="1"/>
  <c r="I9505" i="1" s="1"/>
  <c r="H7678" i="1"/>
  <c r="I7678" i="1" s="1"/>
  <c r="H1469" i="1"/>
  <c r="I1469" i="1" s="1"/>
  <c r="H5487" i="1"/>
  <c r="I5487" i="1" s="1"/>
  <c r="H8777" i="1"/>
  <c r="I8777" i="1" s="1"/>
  <c r="H4759" i="1"/>
  <c r="I4759" i="1" s="1"/>
  <c r="H2568" i="1"/>
  <c r="I2568" i="1" s="1"/>
  <c r="H6586" i="1"/>
  <c r="I6586" i="1" s="1"/>
  <c r="H6949" i="1"/>
  <c r="I6949" i="1" s="1"/>
  <c r="H10967" i="1"/>
  <c r="I10967" i="1" s="1"/>
  <c r="H2931" i="1"/>
  <c r="I2931" i="1" s="1"/>
  <c r="H9140" i="1"/>
  <c r="I9140" i="1" s="1"/>
  <c r="H740" i="1"/>
  <c r="I740" i="1" s="1"/>
  <c r="H362" i="1"/>
  <c r="I362" i="1" s="1"/>
  <c r="H10589" i="1"/>
  <c r="I10589" i="1" s="1"/>
  <c r="H2189" i="1"/>
  <c r="I2189" i="1" s="1"/>
  <c r="H8398" i="1"/>
  <c r="I8398" i="1" s="1"/>
  <c r="H4380" i="1"/>
  <c r="I4380" i="1" s="1"/>
  <c r="H9497" i="1"/>
  <c r="I9497" i="1" s="1"/>
  <c r="H7670" i="1"/>
  <c r="I7670" i="1" s="1"/>
  <c r="H1461" i="1"/>
  <c r="I1461" i="1" s="1"/>
  <c r="H5479" i="1"/>
  <c r="I5479" i="1" s="1"/>
  <c r="H7306" i="1"/>
  <c r="I7306" i="1" s="1"/>
  <c r="H3288" i="1"/>
  <c r="I3288" i="1" s="1"/>
  <c r="H5115" i="1"/>
  <c r="I5115" i="1" s="1"/>
  <c r="H1097" i="1"/>
  <c r="I1097" i="1" s="1"/>
  <c r="H9132" i="1"/>
  <c r="I9132" i="1" s="1"/>
  <c r="H732" i="1"/>
  <c r="I732" i="1" s="1"/>
  <c r="H6941" i="1"/>
  <c r="I6941" i="1" s="1"/>
  <c r="H10959" i="1"/>
  <c r="I10959" i="1" s="1"/>
  <c r="H2923" i="1"/>
  <c r="I2923" i="1" s="1"/>
  <c r="H63" i="3"/>
  <c r="H8051" i="1"/>
  <c r="I8051" i="1" s="1"/>
  <c r="H15" i="1"/>
  <c r="I15" i="1" s="1"/>
  <c r="H4033" i="1"/>
  <c r="I4033" i="1" s="1"/>
  <c r="H6224" i="1"/>
  <c r="I6224" i="1" s="1"/>
  <c r="H10242" i="1"/>
  <c r="I10242" i="1" s="1"/>
  <c r="E63" i="3"/>
  <c r="H5481" i="1"/>
  <c r="I5481" i="1" s="1"/>
  <c r="H7672" i="1"/>
  <c r="I7672" i="1" s="1"/>
  <c r="H9499" i="1"/>
  <c r="I9499" i="1" s="1"/>
  <c r="H1463" i="1"/>
  <c r="I1463" i="1" s="1"/>
  <c r="H4757" i="1"/>
  <c r="I4757" i="1" s="1"/>
  <c r="H2566" i="1"/>
  <c r="I2566" i="1" s="1"/>
  <c r="H8775" i="1"/>
  <c r="I8775" i="1" s="1"/>
  <c r="H6584" i="1"/>
  <c r="I6584" i="1" s="1"/>
  <c r="H5114" i="1"/>
  <c r="I5114" i="1" s="1"/>
  <c r="H1096" i="1"/>
  <c r="I1096" i="1" s="1"/>
  <c r="H7305" i="1"/>
  <c r="I7305" i="1" s="1"/>
  <c r="H3287" i="1"/>
  <c r="I3287" i="1" s="1"/>
  <c r="H929" i="1"/>
  <c r="I929" i="1" s="1"/>
  <c r="H7138" i="1"/>
  <c r="I7138" i="1" s="1"/>
  <c r="H3120" i="1"/>
  <c r="I3120" i="1" s="1"/>
  <c r="H4947" i="1"/>
  <c r="I4947" i="1" s="1"/>
  <c r="H7315" i="1"/>
  <c r="I7315" i="1" s="1"/>
  <c r="H5124" i="1"/>
  <c r="I5124" i="1" s="1"/>
  <c r="H3297" i="1"/>
  <c r="I3297" i="1" s="1"/>
  <c r="H1106" i="1"/>
  <c r="I1106" i="1" s="1"/>
  <c r="H8407" i="1"/>
  <c r="I8407" i="1" s="1"/>
  <c r="H10598" i="1"/>
  <c r="I10598" i="1" s="1"/>
  <c r="H2198" i="1"/>
  <c r="I2198" i="1" s="1"/>
  <c r="H371" i="1"/>
  <c r="I371" i="1" s="1"/>
  <c r="H4389" i="1"/>
  <c r="I4389" i="1" s="1"/>
  <c r="H5852" i="1"/>
  <c r="I5852" i="1" s="1"/>
  <c r="H1834" i="1"/>
  <c r="I1834" i="1" s="1"/>
  <c r="H9870" i="1"/>
  <c r="I9870" i="1" s="1"/>
  <c r="H3661" i="1"/>
  <c r="I3661" i="1" s="1"/>
  <c r="H6936" i="1"/>
  <c r="I6936" i="1" s="1"/>
  <c r="H2918" i="1"/>
  <c r="I2918" i="1" s="1"/>
  <c r="H9127" i="1"/>
  <c r="I9127" i="1" s="1"/>
  <c r="H727" i="1"/>
  <c r="I727" i="1" s="1"/>
  <c r="H10954" i="1"/>
  <c r="I10954" i="1" s="1"/>
  <c r="H45" i="3"/>
  <c r="I62" i="3"/>
  <c r="H2922" i="1"/>
  <c r="I2922" i="1" s="1"/>
  <c r="H731" i="1"/>
  <c r="I731" i="1" s="1"/>
  <c r="H9131" i="1"/>
  <c r="I9131" i="1" s="1"/>
  <c r="H6940" i="1"/>
  <c r="I6940" i="1" s="1"/>
  <c r="H10958" i="1"/>
  <c r="I10958" i="1" s="1"/>
  <c r="D46" i="3"/>
  <c r="H9135" i="1"/>
  <c r="I9135" i="1" s="1"/>
  <c r="H735" i="1"/>
  <c r="I735" i="1" s="1"/>
  <c r="H6944" i="1"/>
  <c r="I6944" i="1" s="1"/>
  <c r="H10962" i="1"/>
  <c r="I10962" i="1" s="1"/>
  <c r="H2926" i="1"/>
  <c r="I2926" i="1" s="1"/>
  <c r="H5113" i="1"/>
  <c r="I5113" i="1" s="1"/>
  <c r="H3286" i="1"/>
  <c r="I3286" i="1" s="1"/>
  <c r="H7304" i="1"/>
  <c r="I7304" i="1" s="1"/>
  <c r="H1095" i="1"/>
  <c r="I1095" i="1" s="1"/>
  <c r="H10590" i="1"/>
  <c r="I10590" i="1" s="1"/>
  <c r="H363" i="1"/>
  <c r="I363" i="1" s="1"/>
  <c r="H2190" i="1"/>
  <c r="I2190" i="1" s="1"/>
  <c r="H4381" i="1"/>
  <c r="I4381" i="1" s="1"/>
  <c r="H8399" i="1"/>
  <c r="I8399" i="1" s="1"/>
  <c r="F45" i="3"/>
  <c r="H4032" i="1"/>
  <c r="I4032" i="1" s="1"/>
  <c r="H8050" i="1"/>
  <c r="I8050" i="1" s="1"/>
  <c r="H6223" i="1"/>
  <c r="I6223" i="1" s="1"/>
  <c r="H14" i="1"/>
  <c r="I14" i="1" s="1"/>
  <c r="H10241" i="1"/>
  <c r="I10241" i="1" s="1"/>
  <c r="H7312" i="1"/>
  <c r="I7312" i="1" s="1"/>
  <c r="H5121" i="1"/>
  <c r="I5121" i="1" s="1"/>
  <c r="H3294" i="1"/>
  <c r="I3294" i="1" s="1"/>
  <c r="H1103" i="1"/>
  <c r="I1103" i="1" s="1"/>
  <c r="H4749" i="1"/>
  <c r="I4749" i="1" s="1"/>
  <c r="H8767" i="1"/>
  <c r="I8767" i="1" s="1"/>
  <c r="H6576" i="1"/>
  <c r="I6576" i="1" s="1"/>
  <c r="H2558" i="1"/>
  <c r="I2558" i="1" s="1"/>
  <c r="H1104" i="1"/>
  <c r="I1104" i="1" s="1"/>
  <c r="H7313" i="1"/>
  <c r="I7313" i="1" s="1"/>
  <c r="H3295" i="1"/>
  <c r="I3295" i="1" s="1"/>
  <c r="H5122" i="1"/>
  <c r="I5122" i="1" s="1"/>
  <c r="H8771" i="1"/>
  <c r="I8771" i="1" s="1"/>
  <c r="H6580" i="1"/>
  <c r="I6580" i="1" s="1"/>
  <c r="H2562" i="1"/>
  <c r="I2562" i="1" s="1"/>
  <c r="H4753" i="1"/>
  <c r="I4753" i="1" s="1"/>
  <c r="H2554" i="1"/>
  <c r="I2554" i="1" s="1"/>
  <c r="H4745" i="1"/>
  <c r="I4745" i="1" s="1"/>
  <c r="H8763" i="1"/>
  <c r="I8763" i="1" s="1"/>
  <c r="H6572" i="1"/>
  <c r="I6572" i="1" s="1"/>
  <c r="H5486" i="1"/>
  <c r="I5486" i="1" s="1"/>
  <c r="H1468" i="1"/>
  <c r="I1468" i="1" s="1"/>
  <c r="H7677" i="1"/>
  <c r="I7677" i="1" s="1"/>
  <c r="H9504" i="1"/>
  <c r="I9504" i="1" s="1"/>
  <c r="H2553" i="1"/>
  <c r="I2553" i="1" s="1"/>
  <c r="H6571" i="1"/>
  <c r="I6571" i="1" s="1"/>
  <c r="H8762" i="1"/>
  <c r="I8762" i="1" s="1"/>
  <c r="H4744" i="1"/>
  <c r="I4744" i="1" s="1"/>
  <c r="H5110" i="1"/>
  <c r="I5110" i="1" s="1"/>
  <c r="H1092" i="1"/>
  <c r="I1092" i="1" s="1"/>
  <c r="H7301" i="1"/>
  <c r="I7301" i="1" s="1"/>
  <c r="H3283" i="1"/>
  <c r="I3283" i="1" s="1"/>
  <c r="E45" i="3"/>
  <c r="H8041" i="1"/>
  <c r="I8041" i="1" s="1"/>
  <c r="H4023" i="1"/>
  <c r="I4023" i="1" s="1"/>
  <c r="H10232" i="1"/>
  <c r="I10232" i="1" s="1"/>
  <c r="H6214" i="1"/>
  <c r="I6214" i="1" s="1"/>
  <c r="H8403" i="1"/>
  <c r="I8403" i="1" s="1"/>
  <c r="H367" i="1"/>
  <c r="I367" i="1" s="1"/>
  <c r="H4385" i="1"/>
  <c r="I4385" i="1" s="1"/>
  <c r="H10594" i="1"/>
  <c r="I10594" i="1" s="1"/>
  <c r="H2194" i="1"/>
  <c r="I2194" i="1" s="1"/>
  <c r="H7685" i="1"/>
  <c r="I7685" i="1" s="1"/>
  <c r="H5494" i="1"/>
  <c r="I5494" i="1" s="1"/>
  <c r="H9512" i="1"/>
  <c r="I9512" i="1" s="1"/>
  <c r="H1476" i="1"/>
  <c r="I1476" i="1" s="1"/>
  <c r="H8772" i="1"/>
  <c r="I8772" i="1" s="1"/>
  <c r="H2563" i="1"/>
  <c r="I2563" i="1" s="1"/>
  <c r="H6581" i="1"/>
  <c r="I6581" i="1" s="1"/>
  <c r="H4754" i="1"/>
  <c r="I4754" i="1" s="1"/>
  <c r="H9511" i="1"/>
  <c r="I9511" i="1" s="1"/>
  <c r="H5493" i="1"/>
  <c r="I5493" i="1" s="1"/>
  <c r="H7684" i="1"/>
  <c r="I7684" i="1" s="1"/>
  <c r="H1475" i="1"/>
  <c r="I1475" i="1" s="1"/>
  <c r="H5129" i="1"/>
  <c r="I5129" i="1" s="1"/>
  <c r="H7320" i="1"/>
  <c r="I7320" i="1" s="1"/>
  <c r="H1111" i="1"/>
  <c r="I1111" i="1" s="1"/>
  <c r="H3302" i="1"/>
  <c r="I3302" i="1" s="1"/>
  <c r="F63" i="3"/>
  <c r="H4016" i="1"/>
  <c r="I4016" i="1" s="1"/>
  <c r="H10225" i="1"/>
  <c r="I10225" i="1" s="1"/>
  <c r="H6207" i="1"/>
  <c r="I6207" i="1" s="1"/>
  <c r="H8034" i="1"/>
  <c r="I8034" i="1" s="1"/>
  <c r="H10595" i="1"/>
  <c r="I10595" i="1" s="1"/>
  <c r="H8404" i="1"/>
  <c r="I8404" i="1" s="1"/>
  <c r="H2195" i="1"/>
  <c r="I2195" i="1" s="1"/>
  <c r="H4386" i="1"/>
  <c r="I4386" i="1" s="1"/>
  <c r="H368" i="1"/>
  <c r="I368" i="1" s="1"/>
  <c r="H7679" i="1"/>
  <c r="I7679" i="1" s="1"/>
  <c r="H1470" i="1"/>
  <c r="I1470" i="1" s="1"/>
  <c r="H9506" i="1"/>
  <c r="I9506" i="1" s="1"/>
  <c r="H5488" i="1"/>
  <c r="I5488" i="1" s="1"/>
  <c r="H5312" i="1"/>
  <c r="I5312" i="1" s="1"/>
  <c r="H7503" i="1"/>
  <c r="I7503" i="1" s="1"/>
  <c r="H1294" i="1"/>
  <c r="I1294" i="1" s="1"/>
  <c r="H9330" i="1"/>
  <c r="I9330" i="1" s="1"/>
  <c r="H8599" i="1"/>
  <c r="I8599" i="1" s="1"/>
  <c r="H2390" i="1"/>
  <c r="I2390" i="1" s="1"/>
  <c r="H4581" i="1"/>
  <c r="I4581" i="1" s="1"/>
  <c r="H6408" i="1"/>
  <c r="I6408" i="1" s="1"/>
  <c r="H377" i="1"/>
  <c r="I377" i="1" s="1"/>
  <c r="H4395" i="1"/>
  <c r="I4395" i="1" s="1"/>
  <c r="H8413" i="1"/>
  <c r="I8413" i="1" s="1"/>
  <c r="H10604" i="1"/>
  <c r="I10604" i="1" s="1"/>
  <c r="H2204" i="1"/>
  <c r="I2204" i="1" s="1"/>
  <c r="H2569" i="1"/>
  <c r="I2569" i="1" s="1"/>
  <c r="H6587" i="1"/>
  <c r="I6587" i="1" s="1"/>
  <c r="H4760" i="1"/>
  <c r="I4760" i="1" s="1"/>
  <c r="H8778" i="1"/>
  <c r="I8778" i="1" s="1"/>
  <c r="D54" i="3" l="1"/>
  <c r="E54" i="3"/>
  <c r="H8779" i="1"/>
  <c r="I8779" i="1" s="1"/>
  <c r="H6588" i="1"/>
  <c r="I6588" i="1" s="1"/>
  <c r="H4761" i="1"/>
  <c r="I4761" i="1" s="1"/>
  <c r="H2570" i="1"/>
  <c r="I2570" i="1" s="1"/>
  <c r="H2187" i="1"/>
  <c r="I2187" i="1" s="1"/>
  <c r="H8396" i="1"/>
  <c r="I8396" i="1" s="1"/>
  <c r="H4378" i="1"/>
  <c r="I4378" i="1" s="1"/>
  <c r="H10587" i="1"/>
  <c r="I10587" i="1" s="1"/>
  <c r="H360" i="1"/>
  <c r="I360" i="1" s="1"/>
  <c r="H5109" i="1"/>
  <c r="I5109" i="1" s="1"/>
  <c r="H7300" i="1"/>
  <c r="I7300" i="1" s="1"/>
  <c r="H3282" i="1"/>
  <c r="I3282" i="1" s="1"/>
  <c r="H1091" i="1"/>
  <c r="I1091" i="1" s="1"/>
  <c r="H8414" i="1"/>
  <c r="I8414" i="1" s="1"/>
  <c r="H4396" i="1"/>
  <c r="I4396" i="1" s="1"/>
  <c r="H378" i="1"/>
  <c r="I378" i="1" s="1"/>
  <c r="H2205" i="1"/>
  <c r="I2205" i="1" s="1"/>
  <c r="H10605" i="1"/>
  <c r="I10605" i="1" s="1"/>
  <c r="H5127" i="1"/>
  <c r="I5127" i="1" s="1"/>
  <c r="H7318" i="1"/>
  <c r="I7318" i="1" s="1"/>
  <c r="H3300" i="1"/>
  <c r="I3300" i="1" s="1"/>
  <c r="H1109" i="1"/>
  <c r="I1109" i="1" s="1"/>
  <c r="H9864" i="1"/>
  <c r="I9864" i="1" s="1"/>
  <c r="H3655" i="1"/>
  <c r="I3655" i="1" s="1"/>
  <c r="H5846" i="1"/>
  <c r="I5846" i="1" s="1"/>
  <c r="H1828" i="1"/>
  <c r="I1828" i="1" s="1"/>
  <c r="H10239" i="1"/>
  <c r="I10239" i="1" s="1"/>
  <c r="H6221" i="1"/>
  <c r="I6221" i="1" s="1"/>
  <c r="H12" i="1"/>
  <c r="I12" i="1" s="1"/>
  <c r="H4030" i="1"/>
  <c r="I4030" i="1" s="1"/>
  <c r="H8048" i="1"/>
  <c r="I8048" i="1" s="1"/>
  <c r="F54" i="3"/>
  <c r="H5491" i="1"/>
  <c r="I5491" i="1" s="1"/>
  <c r="H9509" i="1"/>
  <c r="I9509" i="1" s="1"/>
  <c r="H1473" i="1"/>
  <c r="I1473" i="1" s="1"/>
  <c r="H7682" i="1"/>
  <c r="I7682" i="1" s="1"/>
  <c r="H2552" i="1"/>
  <c r="I2552" i="1" s="1"/>
  <c r="H6570" i="1"/>
  <c r="I6570" i="1" s="1"/>
  <c r="H8761" i="1"/>
  <c r="I8761" i="1" s="1"/>
  <c r="H4743" i="1"/>
  <c r="I4743" i="1" s="1"/>
  <c r="H6205" i="1"/>
  <c r="I6205" i="1" s="1"/>
  <c r="H8032" i="1"/>
  <c r="I8032" i="1" s="1"/>
  <c r="H10223" i="1"/>
  <c r="I10223" i="1" s="1"/>
  <c r="H4014" i="1"/>
  <c r="I4014" i="1" s="1"/>
  <c r="G64" i="3"/>
  <c r="H726" i="1"/>
  <c r="I726" i="1" s="1"/>
  <c r="H2917" i="1"/>
  <c r="I2917" i="1" s="1"/>
  <c r="H10953" i="1"/>
  <c r="I10953" i="1" s="1"/>
  <c r="H9126" i="1"/>
  <c r="I9126" i="1" s="1"/>
  <c r="H6935" i="1"/>
  <c r="I6935" i="1" s="1"/>
  <c r="H5474" i="1"/>
  <c r="I5474" i="1" s="1"/>
  <c r="H1456" i="1"/>
  <c r="I1456" i="1" s="1"/>
  <c r="H7665" i="1"/>
  <c r="I7665" i="1" s="1"/>
  <c r="H9492" i="1"/>
  <c r="I9492" i="1" s="1"/>
  <c r="H8405" i="1" l="1"/>
  <c r="I8405" i="1" s="1"/>
  <c r="H2196" i="1"/>
  <c r="I2196" i="1" s="1"/>
  <c r="H10596" i="1"/>
  <c r="I10596" i="1" s="1"/>
  <c r="H4387" i="1"/>
  <c r="I4387" i="1" s="1"/>
  <c r="H369" i="1"/>
  <c r="I369" i="1" s="1"/>
  <c r="H10972" i="1"/>
  <c r="H9145" i="1"/>
  <c r="I9145" i="1" s="1"/>
  <c r="H2936" i="1"/>
  <c r="I2936" i="1" s="1"/>
  <c r="H745" i="1"/>
  <c r="I745" i="1" s="1"/>
  <c r="H6954" i="1"/>
  <c r="I6954" i="1" s="1"/>
  <c r="H4022" i="1"/>
  <c r="I4022" i="1" s="1"/>
  <c r="H6213" i="1"/>
  <c r="I6213" i="1" s="1"/>
  <c r="H8040" i="1"/>
  <c r="I8040" i="1" s="1"/>
  <c r="H10231" i="1"/>
  <c r="I10231" i="1" s="1"/>
  <c r="I51" i="3"/>
  <c r="H8770" i="1"/>
  <c r="I8770" i="1" s="1"/>
  <c r="H6579" i="1"/>
  <c r="I6579" i="1" s="1"/>
  <c r="H2561" i="1"/>
  <c r="I2561" i="1" s="1"/>
  <c r="H4752" i="1"/>
  <c r="I4752" i="1" s="1"/>
  <c r="H5480" i="1" l="1"/>
  <c r="I5480" i="1" s="1"/>
  <c r="H9498" i="1"/>
  <c r="I9498" i="1" s="1"/>
  <c r="H1462" i="1"/>
  <c r="I1462" i="1" s="1"/>
  <c r="C272" i="4" s="1"/>
  <c r="H7671" i="1"/>
  <c r="I7671" i="1" s="1"/>
  <c r="C266" i="4" l="1"/>
  <c r="AF14" i="4" s="1"/>
  <c r="C128" i="4"/>
  <c r="C49" i="4"/>
  <c r="C191" i="4"/>
  <c r="C236" i="4"/>
  <c r="C93" i="4"/>
  <c r="C58" i="4"/>
  <c r="C182" i="4"/>
  <c r="C160" i="4"/>
  <c r="C126" i="4"/>
  <c r="C331" i="4"/>
  <c r="C117" i="4"/>
  <c r="C287" i="4"/>
  <c r="C78" i="4"/>
  <c r="C96" i="4"/>
  <c r="C141" i="4"/>
  <c r="C338" i="4"/>
  <c r="C135" i="4"/>
  <c r="C61" i="4"/>
  <c r="C48" i="4"/>
  <c r="C365" i="4"/>
  <c r="C278" i="4"/>
  <c r="C70" i="4"/>
  <c r="C312" i="4"/>
  <c r="C195" i="4"/>
  <c r="C286" i="4"/>
  <c r="C345" i="4"/>
  <c r="C250" i="4"/>
  <c r="C205" i="4"/>
  <c r="C246" i="4"/>
  <c r="C260" i="4"/>
  <c r="C360" i="4"/>
  <c r="C163" i="4"/>
  <c r="C144" i="4"/>
  <c r="C147" i="4"/>
  <c r="C273" i="4"/>
  <c r="C301" i="4"/>
  <c r="C253" i="4"/>
  <c r="C228" i="4"/>
  <c r="C276" i="4"/>
  <c r="C327" i="4"/>
  <c r="C92" i="4"/>
  <c r="C304" i="4"/>
  <c r="C42" i="4"/>
  <c r="C175" i="4"/>
  <c r="C85" i="4"/>
  <c r="C168" i="4"/>
  <c r="C116" i="4"/>
  <c r="C94" i="4"/>
  <c r="C249" i="4"/>
  <c r="C308" i="4"/>
  <c r="C237" i="4"/>
  <c r="C156" i="4"/>
  <c r="C335" i="4"/>
  <c r="C148" i="4"/>
  <c r="C100" i="4"/>
  <c r="C227" i="4"/>
  <c r="C111" i="4"/>
  <c r="C149" i="4"/>
  <c r="C321" i="4"/>
  <c r="C234" i="4"/>
  <c r="C366" i="4"/>
  <c r="C220" i="4"/>
  <c r="C254" i="4"/>
  <c r="C211" i="4"/>
  <c r="C83" i="4"/>
  <c r="C318" i="4"/>
  <c r="C77" i="4"/>
  <c r="C193" i="4"/>
  <c r="C131" i="4"/>
  <c r="C282" i="4"/>
  <c r="C200" i="4"/>
  <c r="C47" i="4"/>
  <c r="C184" i="4"/>
  <c r="C44" i="4"/>
  <c r="C140" i="4"/>
  <c r="C279" i="4"/>
  <c r="C122" i="4"/>
  <c r="C165" i="4"/>
  <c r="C351" i="4"/>
  <c r="C350" i="4"/>
  <c r="C130" i="4"/>
  <c r="C354" i="4"/>
  <c r="C31" i="4"/>
  <c r="C324" i="4"/>
  <c r="C137" i="4"/>
  <c r="C333" i="4"/>
  <c r="C343" i="4"/>
  <c r="C231" i="4"/>
  <c r="C204" i="4"/>
  <c r="C332" i="4"/>
  <c r="C342" i="4"/>
  <c r="C171" i="4"/>
  <c r="C262" i="4"/>
  <c r="C110" i="4"/>
  <c r="C340" i="4"/>
  <c r="C346" i="4"/>
  <c r="C27" i="4"/>
  <c r="C248" i="4"/>
  <c r="C174" i="4"/>
  <c r="C12" i="4"/>
  <c r="C198" i="4"/>
  <c r="C243" i="4"/>
  <c r="C274" i="4"/>
  <c r="C18" i="4"/>
  <c r="C90" i="4"/>
  <c r="C145" i="4"/>
  <c r="C233" i="4"/>
  <c r="C101" i="4"/>
  <c r="C106" i="4"/>
  <c r="C172" i="4"/>
  <c r="C181" i="4"/>
  <c r="C185" i="4"/>
  <c r="C285" i="4"/>
  <c r="C307" i="4"/>
  <c r="C14" i="4"/>
  <c r="C281" i="4"/>
  <c r="C55" i="4"/>
  <c r="C235" i="4"/>
  <c r="C64" i="4"/>
  <c r="C202" i="4"/>
  <c r="C367" i="4"/>
  <c r="C355" i="4"/>
  <c r="C213" i="4"/>
  <c r="C21" i="4"/>
  <c r="C210" i="4"/>
  <c r="C207" i="4"/>
  <c r="C88" i="4"/>
  <c r="C284" i="4"/>
  <c r="C289" i="4"/>
  <c r="C19" i="4"/>
  <c r="C290" i="4"/>
  <c r="C337" i="4"/>
  <c r="C214" i="4"/>
  <c r="C299" i="4"/>
  <c r="C11" i="4"/>
  <c r="C76" i="4"/>
  <c r="C157" i="4"/>
  <c r="C170" i="4"/>
  <c r="C17" i="4"/>
  <c r="C208" i="4"/>
  <c r="C265" i="4"/>
  <c r="C316" i="4"/>
  <c r="C270" i="4"/>
  <c r="C247" i="4"/>
  <c r="C241" i="4"/>
  <c r="C255" i="4"/>
  <c r="C54" i="4"/>
  <c r="C24" i="4"/>
  <c r="C212" i="4"/>
  <c r="C56" i="4"/>
  <c r="C359" i="4"/>
  <c r="C183" i="4"/>
  <c r="C311" i="4"/>
  <c r="C120" i="4"/>
  <c r="C123" i="4"/>
  <c r="C347" i="4"/>
  <c r="C34" i="4"/>
  <c r="C370" i="4"/>
  <c r="C72" i="4"/>
  <c r="C303" i="4"/>
  <c r="C203" i="4"/>
  <c r="C306" i="4"/>
  <c r="C192" i="4"/>
  <c r="C43" i="4"/>
  <c r="C275" i="4"/>
  <c r="C164" i="4"/>
  <c r="C65" i="4"/>
  <c r="C69" i="4"/>
  <c r="C322" i="4"/>
  <c r="C23" i="4"/>
  <c r="C369" i="4"/>
  <c r="C179" i="4"/>
  <c r="C87" i="4"/>
  <c r="C334" i="4"/>
  <c r="C28" i="4"/>
  <c r="C103" i="4"/>
  <c r="C362" i="4"/>
  <c r="C39" i="4"/>
  <c r="C125" i="4"/>
  <c r="C277" i="4"/>
  <c r="C38" i="4"/>
  <c r="C264" i="4"/>
  <c r="C115" i="4"/>
  <c r="C339" i="4"/>
  <c r="C45" i="4"/>
  <c r="C16" i="4"/>
  <c r="C57" i="4"/>
  <c r="C169" i="4"/>
  <c r="C32" i="4"/>
  <c r="C245" i="4"/>
  <c r="C150" i="4"/>
  <c r="C178" i="4"/>
  <c r="C30" i="4"/>
  <c r="C352" i="4"/>
  <c r="C159" i="4"/>
  <c r="C256" i="4"/>
  <c r="C292" i="4"/>
  <c r="C67" i="4"/>
  <c r="C99" i="4"/>
  <c r="C53" i="4"/>
  <c r="C263" i="4"/>
  <c r="C173" i="4"/>
  <c r="C298" i="4"/>
  <c r="C113" i="4"/>
  <c r="C194" i="4"/>
  <c r="C40" i="4"/>
  <c r="C107" i="4"/>
  <c r="C363" i="4"/>
  <c r="C52" i="4"/>
  <c r="C242" i="4"/>
  <c r="C259" i="4"/>
  <c r="C288" i="4"/>
  <c r="C280" i="4"/>
  <c r="C317" i="4"/>
  <c r="C36" i="4"/>
  <c r="C162" i="4"/>
  <c r="C294" i="4"/>
  <c r="C261" i="4"/>
  <c r="C368" i="4"/>
  <c r="C118" i="4"/>
  <c r="C154" i="4"/>
  <c r="C73" i="4"/>
  <c r="C217" i="4"/>
  <c r="C364" i="4"/>
  <c r="C59" i="4"/>
  <c r="C313" i="4"/>
  <c r="C209" i="4"/>
  <c r="C315" i="4"/>
  <c r="C309" i="4"/>
  <c r="C22" i="4"/>
  <c r="C63" i="4"/>
  <c r="C244" i="4"/>
  <c r="C80" i="4"/>
  <c r="C356" i="4"/>
  <c r="C25" i="4"/>
  <c r="C283" i="4"/>
  <c r="C158" i="4"/>
  <c r="C320" i="4"/>
  <c r="C258" i="4"/>
  <c r="C112" i="4"/>
  <c r="C138" i="4"/>
  <c r="C188" i="4"/>
  <c r="C239" i="4"/>
  <c r="C153" i="4"/>
  <c r="C41" i="4"/>
  <c r="C229" i="4"/>
  <c r="C215" i="4"/>
  <c r="C13" i="4"/>
  <c r="C108" i="4"/>
  <c r="C176" i="4"/>
  <c r="C328" i="4"/>
  <c r="C82" i="4"/>
  <c r="C197" i="4"/>
  <c r="C134" i="4"/>
  <c r="C143" i="4"/>
  <c r="C225" i="4"/>
  <c r="C295" i="4"/>
  <c r="C89" i="4"/>
  <c r="C252" i="4"/>
  <c r="C127" i="4"/>
  <c r="C336" i="4"/>
  <c r="C358" i="4"/>
  <c r="C104" i="4"/>
  <c r="C37" i="4"/>
  <c r="C232" i="4"/>
  <c r="C219" i="4"/>
  <c r="C119" i="4"/>
  <c r="C268" i="4"/>
  <c r="C68" i="4"/>
  <c r="C132" i="4"/>
  <c r="C177" i="4"/>
  <c r="C161" i="4"/>
  <c r="C152" i="4"/>
  <c r="C114" i="4"/>
  <c r="C310" i="4"/>
  <c r="C329" i="4"/>
  <c r="C33" i="4"/>
  <c r="C296" i="4"/>
  <c r="C218" i="4"/>
  <c r="C325" i="4"/>
  <c r="C224" i="4"/>
  <c r="C189" i="4"/>
  <c r="C199" i="4"/>
  <c r="C341" i="4"/>
  <c r="C124" i="4"/>
  <c r="C86" i="4"/>
  <c r="C319" i="4"/>
  <c r="C293" i="4"/>
  <c r="C196" i="4"/>
  <c r="C136" i="4"/>
  <c r="C166" i="4"/>
  <c r="C326" i="4"/>
  <c r="C216" i="4"/>
  <c r="C267" i="4"/>
  <c r="C344" i="4"/>
  <c r="C297" i="4"/>
  <c r="C50" i="4"/>
  <c r="C146" i="4"/>
  <c r="C186" i="4"/>
  <c r="C35" i="4"/>
  <c r="C201" i="4"/>
  <c r="C71" i="4"/>
  <c r="C91" i="4"/>
  <c r="C305" i="4"/>
  <c r="C139" i="4"/>
  <c r="C81" i="4"/>
  <c r="C84" i="4"/>
  <c r="C221" i="4"/>
  <c r="C98" i="4"/>
  <c r="C271" i="4"/>
  <c r="C105" i="4"/>
  <c r="C66" i="4"/>
  <c r="C60" i="4"/>
  <c r="C257" i="4"/>
  <c r="C314" i="4"/>
  <c r="C190" i="4"/>
  <c r="C142" i="4"/>
  <c r="C222" i="4"/>
  <c r="C26" i="4"/>
  <c r="C95" i="4"/>
  <c r="C155" i="4"/>
  <c r="C129" i="4"/>
  <c r="C238" i="4"/>
  <c r="C180" i="4"/>
  <c r="C151" i="4"/>
  <c r="C133" i="4"/>
  <c r="C29" i="4"/>
  <c r="C357" i="4"/>
  <c r="C79" i="4"/>
  <c r="C361" i="4"/>
  <c r="C323" i="4"/>
  <c r="C62" i="4"/>
  <c r="C348" i="4"/>
  <c r="C75" i="4"/>
  <c r="C187" i="4"/>
  <c r="C353" i="4"/>
  <c r="C167" i="4"/>
  <c r="C230" i="4"/>
  <c r="C302" i="4"/>
  <c r="C102" i="4"/>
  <c r="C206" i="4"/>
  <c r="C349" i="4"/>
  <c r="C251" i="4"/>
  <c r="C20" i="4"/>
  <c r="C223" i="4"/>
  <c r="C15" i="4"/>
  <c r="C46" i="4"/>
  <c r="C300" i="4"/>
  <c r="C74" i="4"/>
  <c r="C121" i="4"/>
  <c r="C291" i="4"/>
  <c r="C226" i="4"/>
  <c r="C269" i="4"/>
  <c r="C109" i="4"/>
  <c r="C97" i="4"/>
  <c r="C240" i="4"/>
  <c r="C51" i="4"/>
  <c r="C330" i="4"/>
  <c r="BE128" i="4"/>
  <c r="T20" i="4"/>
  <c r="BE272" i="4"/>
  <c r="AF20" i="4"/>
  <c r="BE240" i="4" l="1"/>
  <c r="AD12" i="4"/>
  <c r="K20" i="4"/>
  <c r="BE62" i="4"/>
  <c r="O14" i="4"/>
  <c r="R11" i="4"/>
  <c r="BE95" i="4"/>
  <c r="C398" i="4"/>
  <c r="AB17" i="4"/>
  <c r="BE221" i="4"/>
  <c r="AH21" i="4"/>
  <c r="BE297" i="4"/>
  <c r="AL17" i="4"/>
  <c r="BE341" i="4"/>
  <c r="W17" i="4"/>
  <c r="BE161" i="4"/>
  <c r="T19" i="4"/>
  <c r="BE127" i="4"/>
  <c r="K13" i="4"/>
  <c r="BE46" i="4"/>
  <c r="M22" i="4"/>
  <c r="Y19" i="4"/>
  <c r="BE187" i="4"/>
  <c r="AC22" i="4"/>
  <c r="BE238" i="4"/>
  <c r="R21" i="4"/>
  <c r="BE105" i="4"/>
  <c r="BE186" i="4"/>
  <c r="Y18" i="4"/>
  <c r="BE319" i="4"/>
  <c r="AJ19" i="4"/>
  <c r="AB14" i="4"/>
  <c r="BE218" i="4"/>
  <c r="X21" i="4"/>
  <c r="BE177" i="4"/>
  <c r="BE104" i="4"/>
  <c r="R20" i="4"/>
  <c r="V11" i="4"/>
  <c r="C402" i="4"/>
  <c r="BE143" i="4"/>
  <c r="C408" i="4"/>
  <c r="AB11" i="4"/>
  <c r="BE215" i="4"/>
  <c r="AE18" i="4"/>
  <c r="BE258" i="4"/>
  <c r="BE63" i="4"/>
  <c r="O15" i="4"/>
  <c r="BE217" i="4"/>
  <c r="AB13" i="4"/>
  <c r="M12" i="4"/>
  <c r="BE36" i="4"/>
  <c r="BE107" i="4"/>
  <c r="S11" i="4"/>
  <c r="C399" i="4"/>
  <c r="BE99" i="4"/>
  <c r="R15" i="4"/>
  <c r="V18" i="4"/>
  <c r="BE150" i="4"/>
  <c r="BE115" i="4"/>
  <c r="S19" i="4"/>
  <c r="BE28" i="4"/>
  <c r="L16" i="4"/>
  <c r="N15" i="4"/>
  <c r="BE51" i="4"/>
  <c r="AF17" i="4"/>
  <c r="BE269" i="4"/>
  <c r="P14" i="4"/>
  <c r="BE74" i="4"/>
  <c r="BE223" i="4"/>
  <c r="AB19" i="4"/>
  <c r="BE206" i="4"/>
  <c r="AA14" i="4"/>
  <c r="BE167" i="4"/>
  <c r="X11" i="4"/>
  <c r="C404" i="4"/>
  <c r="AM12" i="4"/>
  <c r="BE348" i="4"/>
  <c r="P19" i="4"/>
  <c r="BE79" i="4"/>
  <c r="V19" i="4"/>
  <c r="BE151" i="4"/>
  <c r="C403" i="4"/>
  <c r="W11" i="4"/>
  <c r="BE155" i="4"/>
  <c r="BE142" i="4"/>
  <c r="U22" i="4"/>
  <c r="O12" i="4"/>
  <c r="BE60" i="4"/>
  <c r="BE98" i="4"/>
  <c r="R14" i="4"/>
  <c r="U19" i="4"/>
  <c r="BE139" i="4"/>
  <c r="BE201" i="4"/>
  <c r="Z21" i="4"/>
  <c r="BE50" i="4"/>
  <c r="N14" i="4"/>
  <c r="AB12" i="4"/>
  <c r="BE216" i="4"/>
  <c r="BE196" i="4"/>
  <c r="Z16" i="4"/>
  <c r="T16" i="4"/>
  <c r="BE124" i="4"/>
  <c r="AB20" i="4"/>
  <c r="BE224" i="4"/>
  <c r="L21" i="4"/>
  <c r="BE33" i="4"/>
  <c r="BE152" i="4"/>
  <c r="V20" i="4"/>
  <c r="BE68" i="4"/>
  <c r="O20" i="4"/>
  <c r="AC16" i="4"/>
  <c r="BE232" i="4"/>
  <c r="BE336" i="4"/>
  <c r="AL12" i="4"/>
  <c r="BE295" i="4"/>
  <c r="AH19" i="4"/>
  <c r="Z17" i="4"/>
  <c r="BE197" i="4"/>
  <c r="BE108" i="4"/>
  <c r="S12" i="4"/>
  <c r="M17" i="4"/>
  <c r="BE41" i="4"/>
  <c r="BE138" i="4"/>
  <c r="U18" i="4"/>
  <c r="BE158" i="4"/>
  <c r="W14" i="4"/>
  <c r="BE80" i="4"/>
  <c r="P20" i="4"/>
  <c r="BE309" i="4"/>
  <c r="AI21" i="4"/>
  <c r="O11" i="4"/>
  <c r="BE59" i="4"/>
  <c r="C395" i="4"/>
  <c r="BE154" i="4"/>
  <c r="V22" i="4"/>
  <c r="BE294" i="4"/>
  <c r="AH18" i="4"/>
  <c r="BE280" i="4"/>
  <c r="AG16" i="4"/>
  <c r="N16" i="4"/>
  <c r="BE52" i="4"/>
  <c r="BE194" i="4"/>
  <c r="Z14" i="4"/>
  <c r="BE263" i="4"/>
  <c r="C412" i="4"/>
  <c r="AF11" i="4"/>
  <c r="BE292" i="4"/>
  <c r="AH16" i="4"/>
  <c r="BE30" i="4"/>
  <c r="L18" i="4"/>
  <c r="BE32" i="4"/>
  <c r="L20" i="4"/>
  <c r="M21" i="4"/>
  <c r="BE45" i="4"/>
  <c r="M14" i="4"/>
  <c r="BE38" i="4"/>
  <c r="BE362" i="4"/>
  <c r="AN14" i="4"/>
  <c r="Q15" i="4"/>
  <c r="BE87" i="4"/>
  <c r="AJ22" i="4"/>
  <c r="BE322" i="4"/>
  <c r="C413" i="4"/>
  <c r="AG11" i="4"/>
  <c r="BE275" i="4"/>
  <c r="BE203" i="4"/>
  <c r="AA11" i="4"/>
  <c r="C407" i="4"/>
  <c r="BE34" i="4"/>
  <c r="L22" i="4"/>
  <c r="C416" i="4"/>
  <c r="BE311" i="4"/>
  <c r="AJ11" i="4"/>
  <c r="BE212" i="4"/>
  <c r="AA20" i="4"/>
  <c r="AD13" i="4"/>
  <c r="BE241" i="4"/>
  <c r="AF13" i="4"/>
  <c r="BE265" i="4"/>
  <c r="BE157" i="4"/>
  <c r="W13" i="4"/>
  <c r="AA22" i="4"/>
  <c r="BE214" i="4"/>
  <c r="AH13" i="4"/>
  <c r="BE289" i="4"/>
  <c r="BE210" i="4"/>
  <c r="AA18" i="4"/>
  <c r="BE367" i="4"/>
  <c r="AN19" i="4"/>
  <c r="BE55" i="4"/>
  <c r="N19" i="4"/>
  <c r="BE285" i="4"/>
  <c r="AG21" i="4"/>
  <c r="BE106" i="4"/>
  <c r="R22" i="4"/>
  <c r="BE90" i="4"/>
  <c r="Q18" i="4"/>
  <c r="BE198" i="4"/>
  <c r="Z18" i="4"/>
  <c r="L15" i="4"/>
  <c r="BE27" i="4"/>
  <c r="AE22" i="4"/>
  <c r="BE262" i="4"/>
  <c r="AA12" i="4"/>
  <c r="BE204" i="4"/>
  <c r="BE137" i="4"/>
  <c r="U17" i="4"/>
  <c r="T22" i="4"/>
  <c r="BE130" i="4"/>
  <c r="T14" i="4"/>
  <c r="BE122" i="4"/>
  <c r="BE184" i="4"/>
  <c r="Y16" i="4"/>
  <c r="BE131" i="4"/>
  <c r="U11" i="4"/>
  <c r="C401" i="4"/>
  <c r="Q11" i="4"/>
  <c r="C397" i="4"/>
  <c r="BE83" i="4"/>
  <c r="AN18" i="4"/>
  <c r="BE366" i="4"/>
  <c r="BE111" i="4"/>
  <c r="S15" i="4"/>
  <c r="BE335" i="4"/>
  <c r="AL11" i="4"/>
  <c r="C418" i="4"/>
  <c r="BE249" i="4"/>
  <c r="AD21" i="4"/>
  <c r="Q13" i="4"/>
  <c r="BE85" i="4"/>
  <c r="BE92" i="4"/>
  <c r="Q20" i="4"/>
  <c r="AE13" i="4"/>
  <c r="BE253" i="4"/>
  <c r="BE144" i="4"/>
  <c r="V12" i="4"/>
  <c r="BE246" i="4"/>
  <c r="AD18" i="4"/>
  <c r="BE286" i="4"/>
  <c r="AG22" i="4"/>
  <c r="AG14" i="4"/>
  <c r="BE278" i="4"/>
  <c r="U15" i="4"/>
  <c r="BE135" i="4"/>
  <c r="P18" i="4"/>
  <c r="BE78" i="4"/>
  <c r="BE126" i="4"/>
  <c r="T18" i="4"/>
  <c r="BE93" i="4"/>
  <c r="Q21" i="4"/>
  <c r="BE153" i="4"/>
  <c r="V21" i="4"/>
  <c r="S16" i="4"/>
  <c r="BE112" i="4"/>
  <c r="BE283" i="4"/>
  <c r="AG19" i="4"/>
  <c r="BE244" i="4"/>
  <c r="AD16" i="4"/>
  <c r="BE315" i="4"/>
  <c r="AJ15" i="4"/>
  <c r="AN16" i="4"/>
  <c r="BE364" i="4"/>
  <c r="S22" i="4"/>
  <c r="BE118" i="4"/>
  <c r="W18" i="4"/>
  <c r="BE162" i="4"/>
  <c r="AH12" i="4"/>
  <c r="BE288" i="4"/>
  <c r="AN15" i="4"/>
  <c r="BE363" i="4"/>
  <c r="BE113" i="4"/>
  <c r="S17" i="4"/>
  <c r="N17" i="4"/>
  <c r="BE53" i="4"/>
  <c r="AE16" i="4"/>
  <c r="BE256" i="4"/>
  <c r="BE178" i="4"/>
  <c r="X22" i="4"/>
  <c r="BE169" i="4"/>
  <c r="X13" i="4"/>
  <c r="AL15" i="4"/>
  <c r="BE339" i="4"/>
  <c r="BE277" i="4"/>
  <c r="AG13" i="4"/>
  <c r="BE103" i="4"/>
  <c r="R19" i="4"/>
  <c r="Y11" i="4"/>
  <c r="C405" i="4"/>
  <c r="BE179" i="4"/>
  <c r="O21" i="4"/>
  <c r="BE69" i="4"/>
  <c r="M19" i="4"/>
  <c r="BE43" i="4"/>
  <c r="BE303" i="4"/>
  <c r="AI15" i="4"/>
  <c r="AM11" i="4"/>
  <c r="BE347" i="4"/>
  <c r="C419" i="4"/>
  <c r="Y15" i="4"/>
  <c r="BE183" i="4"/>
  <c r="L12" i="4"/>
  <c r="BE24" i="4"/>
  <c r="AD19" i="4"/>
  <c r="BE247" i="4"/>
  <c r="BE208" i="4"/>
  <c r="AA16" i="4"/>
  <c r="P16" i="4"/>
  <c r="BE76" i="4"/>
  <c r="AL13" i="4"/>
  <c r="BE337" i="4"/>
  <c r="BE284" i="4"/>
  <c r="AG20" i="4"/>
  <c r="K21" i="4"/>
  <c r="BE202" i="4"/>
  <c r="Z22" i="4"/>
  <c r="AG17" i="4"/>
  <c r="BE281" i="4"/>
  <c r="Y17" i="4"/>
  <c r="BE185" i="4"/>
  <c r="BE101" i="4"/>
  <c r="R17" i="4"/>
  <c r="K18" i="4"/>
  <c r="K12" i="4"/>
  <c r="BE346" i="4"/>
  <c r="AL22" i="4"/>
  <c r="BE171" i="4"/>
  <c r="X15" i="4"/>
  <c r="AC15" i="4"/>
  <c r="BE231" i="4"/>
  <c r="BE324" i="4"/>
  <c r="AK12" i="4"/>
  <c r="AM14" i="4"/>
  <c r="BE350" i="4"/>
  <c r="AG15" i="4"/>
  <c r="BE279" i="4"/>
  <c r="N11" i="4"/>
  <c r="BE47" i="4"/>
  <c r="C394" i="4"/>
  <c r="Z13" i="4"/>
  <c r="BE193" i="4"/>
  <c r="BE211" i="4"/>
  <c r="AA19" i="4"/>
  <c r="BE234" i="4"/>
  <c r="AC18" i="4"/>
  <c r="AC11" i="4"/>
  <c r="BE227" i="4"/>
  <c r="C409" i="4"/>
  <c r="W12" i="4"/>
  <c r="BE156" i="4"/>
  <c r="BE94" i="4"/>
  <c r="Q22" i="4"/>
  <c r="X19" i="4"/>
  <c r="BE175" i="4"/>
  <c r="AK15" i="4"/>
  <c r="BE327" i="4"/>
  <c r="AI13" i="4"/>
  <c r="BE301" i="4"/>
  <c r="W19" i="4"/>
  <c r="BE163" i="4"/>
  <c r="BE205" i="4"/>
  <c r="AA13" i="4"/>
  <c r="BE195" i="4"/>
  <c r="Z15" i="4"/>
  <c r="BE365" i="4"/>
  <c r="AN17" i="4"/>
  <c r="AL14" i="4"/>
  <c r="BE338" i="4"/>
  <c r="BE287" i="4"/>
  <c r="AH11" i="4"/>
  <c r="C414" i="4"/>
  <c r="W16" i="4"/>
  <c r="BE160" i="4"/>
  <c r="AC20" i="4"/>
  <c r="BE236" i="4"/>
  <c r="AI12" i="4"/>
  <c r="BE300" i="4"/>
  <c r="AM17" i="4"/>
  <c r="BE353" i="4"/>
  <c r="BE180" i="4"/>
  <c r="Y12" i="4"/>
  <c r="O18" i="4"/>
  <c r="BE66" i="4"/>
  <c r="M11" i="4"/>
  <c r="BE35" i="4"/>
  <c r="C393" i="4"/>
  <c r="AH17" i="4"/>
  <c r="BE293" i="4"/>
  <c r="BE329" i="4"/>
  <c r="AK17" i="4"/>
  <c r="M13" i="4"/>
  <c r="BE37" i="4"/>
  <c r="P22" i="4"/>
  <c r="BE82" i="4"/>
  <c r="BE291" i="4"/>
  <c r="AH15" i="4"/>
  <c r="BE302" i="4"/>
  <c r="AI14" i="4"/>
  <c r="L17" i="4"/>
  <c r="BE29" i="4"/>
  <c r="BE314" i="4"/>
  <c r="AJ14" i="4"/>
  <c r="Q19" i="4"/>
  <c r="BE91" i="4"/>
  <c r="W22" i="4"/>
  <c r="BE166" i="4"/>
  <c r="BE369" i="4"/>
  <c r="AN21" i="4"/>
  <c r="BE65" i="4"/>
  <c r="O17" i="4"/>
  <c r="BE192" i="4"/>
  <c r="Z12" i="4"/>
  <c r="BE72" i="4"/>
  <c r="P12" i="4"/>
  <c r="T15" i="4"/>
  <c r="BE123" i="4"/>
  <c r="AN11" i="4"/>
  <c r="BE359" i="4"/>
  <c r="C420" i="4"/>
  <c r="N18" i="4"/>
  <c r="BE54" i="4"/>
  <c r="BE270" i="4"/>
  <c r="AF18" i="4"/>
  <c r="K17" i="4"/>
  <c r="K11" i="4"/>
  <c r="C391" i="4"/>
  <c r="BE290" i="4"/>
  <c r="AH14" i="4"/>
  <c r="BE88" i="4"/>
  <c r="Q16" i="4"/>
  <c r="BE213" i="4"/>
  <c r="AA21" i="4"/>
  <c r="BE64" i="4"/>
  <c r="O16" i="4"/>
  <c r="K14" i="4"/>
  <c r="Y13" i="4"/>
  <c r="BE181" i="4"/>
  <c r="AC17" i="4"/>
  <c r="BE233" i="4"/>
  <c r="AF22" i="4"/>
  <c r="BE274" i="4"/>
  <c r="BE174" i="4"/>
  <c r="X18" i="4"/>
  <c r="AL16" i="4"/>
  <c r="BE340" i="4"/>
  <c r="BE342" i="4"/>
  <c r="AL18" i="4"/>
  <c r="AL19" i="4"/>
  <c r="BE343" i="4"/>
  <c r="BE31" i="4"/>
  <c r="L19" i="4"/>
  <c r="AM15" i="4"/>
  <c r="BE351" i="4"/>
  <c r="U20" i="4"/>
  <c r="BE140" i="4"/>
  <c r="BE200" i="4"/>
  <c r="Z20" i="4"/>
  <c r="P17" i="4"/>
  <c r="BE77" i="4"/>
  <c r="AE14" i="4"/>
  <c r="BE254" i="4"/>
  <c r="AJ21" i="4"/>
  <c r="BE321" i="4"/>
  <c r="BE100" i="4"/>
  <c r="R16" i="4"/>
  <c r="AC21" i="4"/>
  <c r="BE237" i="4"/>
  <c r="S20" i="4"/>
  <c r="BE116" i="4"/>
  <c r="BE42" i="4"/>
  <c r="M18" i="4"/>
  <c r="BE276" i="4"/>
  <c r="AG12" i="4"/>
  <c r="BE273" i="4"/>
  <c r="AF21" i="4"/>
  <c r="AN12" i="4"/>
  <c r="BE360" i="4"/>
  <c r="BE250" i="4"/>
  <c r="AD22" i="4"/>
  <c r="AJ12" i="4"/>
  <c r="BE312" i="4"/>
  <c r="N12" i="4"/>
  <c r="BE48" i="4"/>
  <c r="U21" i="4"/>
  <c r="BE141" i="4"/>
  <c r="BE117" i="4"/>
  <c r="S21" i="4"/>
  <c r="BE182" i="4"/>
  <c r="Y14" i="4"/>
  <c r="Z11" i="4"/>
  <c r="C406" i="4"/>
  <c r="BE191" i="4"/>
  <c r="BE266" i="4"/>
  <c r="AB22" i="4"/>
  <c r="BE226" i="4"/>
  <c r="R18" i="4"/>
  <c r="BE102" i="4"/>
  <c r="AM21" i="4"/>
  <c r="BE357" i="4"/>
  <c r="Y22" i="4"/>
  <c r="BE190" i="4"/>
  <c r="BE305" i="4"/>
  <c r="AI17" i="4"/>
  <c r="AK14" i="4"/>
  <c r="BE326" i="4"/>
  <c r="BE325" i="4"/>
  <c r="AK13" i="4"/>
  <c r="BE268" i="4"/>
  <c r="AF16" i="4"/>
  <c r="AB21" i="4"/>
  <c r="BE225" i="4"/>
  <c r="R13" i="4"/>
  <c r="BE97" i="4"/>
  <c r="C411" i="4"/>
  <c r="BE251" i="4"/>
  <c r="AE11" i="4"/>
  <c r="AK11" i="4"/>
  <c r="C417" i="4"/>
  <c r="BE323" i="4"/>
  <c r="L14" i="4"/>
  <c r="BE26" i="4"/>
  <c r="Q12" i="4"/>
  <c r="BE84" i="4"/>
  <c r="AL20" i="4"/>
  <c r="Z19" i="4"/>
  <c r="BE199" i="4"/>
  <c r="BE310" i="4"/>
  <c r="AI22" i="4"/>
  <c r="C400" i="4"/>
  <c r="T11" i="4"/>
  <c r="BE119" i="4"/>
  <c r="BE252" i="4"/>
  <c r="AE12" i="4"/>
  <c r="BE328" i="4"/>
  <c r="AK16" i="4"/>
  <c r="AD11" i="4"/>
  <c r="C410" i="4"/>
  <c r="BE239" i="4"/>
  <c r="L13" i="4"/>
  <c r="BE25" i="4"/>
  <c r="AA17" i="4"/>
  <c r="BE209" i="4"/>
  <c r="AN20" i="4"/>
  <c r="BE368" i="4"/>
  <c r="BE259" i="4"/>
  <c r="AE19" i="4"/>
  <c r="AH22" i="4"/>
  <c r="BE298" i="4"/>
  <c r="W15" i="4"/>
  <c r="BE159" i="4"/>
  <c r="N21" i="4"/>
  <c r="BE57" i="4"/>
  <c r="T17" i="4"/>
  <c r="BE125" i="4"/>
  <c r="AK18" i="4"/>
  <c r="BE330" i="4"/>
  <c r="S13" i="4"/>
  <c r="BE109" i="4"/>
  <c r="T13" i="4"/>
  <c r="BE121" i="4"/>
  <c r="K15" i="4"/>
  <c r="AM13" i="4"/>
  <c r="BE349" i="4"/>
  <c r="AC14" i="4"/>
  <c r="BE230" i="4"/>
  <c r="BE75" i="4"/>
  <c r="P15" i="4"/>
  <c r="AN13" i="4"/>
  <c r="BE361" i="4"/>
  <c r="U13" i="4"/>
  <c r="BE133" i="4"/>
  <c r="T21" i="4"/>
  <c r="BE129" i="4"/>
  <c r="AB18" i="4"/>
  <c r="BE222" i="4"/>
  <c r="AE17" i="4"/>
  <c r="BE257" i="4"/>
  <c r="AF19" i="4"/>
  <c r="BE271" i="4"/>
  <c r="BE81" i="4"/>
  <c r="P21" i="4"/>
  <c r="BE71" i="4"/>
  <c r="C396" i="4"/>
  <c r="P11" i="4"/>
  <c r="BE146" i="4"/>
  <c r="V14" i="4"/>
  <c r="BE267" i="4"/>
  <c r="AF15" i="4"/>
  <c r="U16" i="4"/>
  <c r="BE136" i="4"/>
  <c r="BE86" i="4"/>
  <c r="Q14" i="4"/>
  <c r="BE189" i="4"/>
  <c r="Y21" i="4"/>
  <c r="AH20" i="4"/>
  <c r="BE296" i="4"/>
  <c r="BE114" i="4"/>
  <c r="S18" i="4"/>
  <c r="U12" i="4"/>
  <c r="BE132" i="4"/>
  <c r="BE219" i="4"/>
  <c r="AB15" i="4"/>
  <c r="AM22" i="4"/>
  <c r="BE358" i="4"/>
  <c r="Q17" i="4"/>
  <c r="BE89" i="4"/>
  <c r="BE134" i="4"/>
  <c r="U14" i="4"/>
  <c r="BE176" i="4"/>
  <c r="X20" i="4"/>
  <c r="AC13" i="4"/>
  <c r="BE229" i="4"/>
  <c r="BE188" i="4"/>
  <c r="Y20" i="4"/>
  <c r="BE320" i="4"/>
  <c r="AJ20" i="4"/>
  <c r="BE356" i="4"/>
  <c r="AM20" i="4"/>
  <c r="K22" i="4"/>
  <c r="AJ13" i="4"/>
  <c r="BE313" i="4"/>
  <c r="P13" i="4"/>
  <c r="BE73" i="4"/>
  <c r="BE261" i="4"/>
  <c r="AE21" i="4"/>
  <c r="AJ17" i="4"/>
  <c r="BE317" i="4"/>
  <c r="BE242" i="4"/>
  <c r="AD14" i="4"/>
  <c r="BE40" i="4"/>
  <c r="M16" i="4"/>
  <c r="BE173" i="4"/>
  <c r="X17" i="4"/>
  <c r="O19" i="4"/>
  <c r="BE67" i="4"/>
  <c r="AM16" i="4"/>
  <c r="BE352" i="4"/>
  <c r="AD17" i="4"/>
  <c r="BE245" i="4"/>
  <c r="K16" i="4"/>
  <c r="BE264" i="4"/>
  <c r="AF12" i="4"/>
  <c r="BE39" i="4"/>
  <c r="M15" i="4"/>
  <c r="AK22" i="4"/>
  <c r="BE334" i="4"/>
  <c r="C392" i="4"/>
  <c r="L11" i="4"/>
  <c r="BE23" i="4"/>
  <c r="W20" i="4"/>
  <c r="BE164" i="4"/>
  <c r="BE306" i="4"/>
  <c r="AI18" i="4"/>
  <c r="AN22" i="4"/>
  <c r="BE370" i="4"/>
  <c r="T12" i="4"/>
  <c r="BE120" i="4"/>
  <c r="BE56" i="4"/>
  <c r="N20" i="4"/>
  <c r="BE255" i="4"/>
  <c r="AE15" i="4"/>
  <c r="AJ16" i="4"/>
  <c r="BE316" i="4"/>
  <c r="X14" i="4"/>
  <c r="BE170" i="4"/>
  <c r="BE299" i="4"/>
  <c r="AI11" i="4"/>
  <c r="C415" i="4"/>
  <c r="K19" i="4"/>
  <c r="BE207" i="4"/>
  <c r="AA15" i="4"/>
  <c r="AM19" i="4"/>
  <c r="BE355" i="4"/>
  <c r="AC19" i="4"/>
  <c r="BE235" i="4"/>
  <c r="AI19" i="4"/>
  <c r="BE307" i="4"/>
  <c r="X16" i="4"/>
  <c r="BE172" i="4"/>
  <c r="V13" i="4"/>
  <c r="BE145" i="4"/>
  <c r="AD15" i="4"/>
  <c r="BE243" i="4"/>
  <c r="BE248" i="4"/>
  <c r="AD20" i="4"/>
  <c r="BE110" i="4"/>
  <c r="S14" i="4"/>
  <c r="BE344" i="4"/>
  <c r="AK20" i="4"/>
  <c r="BE332" i="4"/>
  <c r="BE333" i="4"/>
  <c r="AK21" i="4"/>
  <c r="BE354" i="4"/>
  <c r="AM18" i="4"/>
  <c r="W21" i="4"/>
  <c r="BE165" i="4"/>
  <c r="M20" i="4"/>
  <c r="BE44" i="4"/>
  <c r="AG18" i="4"/>
  <c r="BE282" i="4"/>
  <c r="BE318" i="4"/>
  <c r="AJ18" i="4"/>
  <c r="AB16" i="4"/>
  <c r="BE220" i="4"/>
  <c r="V17" i="4"/>
  <c r="BE149" i="4"/>
  <c r="BE148" i="4"/>
  <c r="V16" i="4"/>
  <c r="AI20" i="4"/>
  <c r="BE308" i="4"/>
  <c r="BE168" i="4"/>
  <c r="X12" i="4"/>
  <c r="AI16" i="4"/>
  <c r="BE304" i="4"/>
  <c r="BE228" i="4"/>
  <c r="AC12" i="4"/>
  <c r="BE147" i="4"/>
  <c r="V15" i="4"/>
  <c r="BE260" i="4"/>
  <c r="AE20" i="4"/>
  <c r="BE345" i="4"/>
  <c r="AL21" i="4"/>
  <c r="O22" i="4"/>
  <c r="BE70" i="4"/>
  <c r="BE61" i="4"/>
  <c r="O13" i="4"/>
  <c r="BE96" i="4"/>
  <c r="R12" i="4"/>
  <c r="BE331" i="4"/>
  <c r="AK19" i="4"/>
  <c r="BE58" i="4"/>
  <c r="N22" i="4"/>
  <c r="N13" i="4"/>
  <c r="BE49" i="4"/>
  <c r="AO19" i="4" l="1"/>
  <c r="AI23" i="4"/>
  <c r="AO22" i="4"/>
  <c r="AO14" i="4"/>
  <c r="K23" i="4"/>
  <c r="AO11" i="4"/>
  <c r="AN23" i="4"/>
  <c r="N23" i="4"/>
  <c r="AF23" i="4"/>
  <c r="X23" i="4"/>
  <c r="V23" i="4"/>
  <c r="R23" i="4"/>
  <c r="L23" i="4"/>
  <c r="AO16" i="4"/>
  <c r="AD23" i="4"/>
  <c r="T23" i="4"/>
  <c r="AE23" i="4"/>
  <c r="Z23" i="4"/>
  <c r="M23" i="4"/>
  <c r="AH23" i="4"/>
  <c r="AO21" i="4"/>
  <c r="Q23" i="4"/>
  <c r="U23" i="4"/>
  <c r="AJ23" i="4"/>
  <c r="C428" i="4"/>
  <c r="S23" i="4"/>
  <c r="BF407" i="4"/>
  <c r="BF399" i="4"/>
  <c r="BF401" i="4"/>
  <c r="BF410" i="4"/>
  <c r="BF403" i="4"/>
  <c r="BF408" i="4"/>
  <c r="BF406" i="4"/>
  <c r="BF411" i="4"/>
  <c r="BF413" i="4"/>
  <c r="BF396" i="4"/>
  <c r="BF398" i="4"/>
  <c r="BF400" i="4"/>
  <c r="BF415" i="4"/>
  <c r="BE371" i="4"/>
  <c r="BE389" i="4" s="1"/>
  <c r="BF392" i="4"/>
  <c r="BF402" i="4"/>
  <c r="BF412" i="4"/>
  <c r="BF414" i="4"/>
  <c r="BF404" i="4"/>
  <c r="BF395" i="4"/>
  <c r="BF394" i="4"/>
  <c r="BF409" i="4"/>
  <c r="BF393" i="4"/>
  <c r="BF397" i="4"/>
  <c r="BF405" i="4"/>
  <c r="BF391" i="4"/>
  <c r="AO15" i="4"/>
  <c r="AK23" i="4"/>
  <c r="AO18" i="4"/>
  <c r="AM23" i="4"/>
  <c r="AB23" i="4"/>
  <c r="AG23" i="4"/>
  <c r="P23" i="4"/>
  <c r="C425" i="4"/>
  <c r="C422" i="4"/>
  <c r="C423" i="4" s="1"/>
  <c r="AO17" i="4"/>
  <c r="AC23" i="4"/>
  <c r="AO12" i="4"/>
  <c r="Y23" i="4"/>
  <c r="AL23" i="4"/>
  <c r="AA23" i="4"/>
  <c r="O23" i="4"/>
  <c r="W23" i="4"/>
  <c r="C426" i="4"/>
  <c r="C427" i="4"/>
  <c r="AO13" i="4"/>
  <c r="AO20" i="4"/>
  <c r="BE406" i="4" l="1"/>
  <c r="BG393" i="4"/>
  <c r="BF421" i="4"/>
  <c r="BE401" i="4" s="1"/>
  <c r="BE399" i="4"/>
  <c r="D266" i="4"/>
  <c r="D128" i="4"/>
  <c r="D272" i="4"/>
  <c r="D107" i="4"/>
  <c r="D99" i="4"/>
  <c r="D150" i="4"/>
  <c r="D115" i="4"/>
  <c r="D28" i="4"/>
  <c r="D51" i="4"/>
  <c r="D269" i="4"/>
  <c r="D74" i="4"/>
  <c r="D223" i="4"/>
  <c r="D206" i="4"/>
  <c r="D263" i="4"/>
  <c r="D292" i="4"/>
  <c r="D30" i="4"/>
  <c r="D32" i="4"/>
  <c r="D45" i="4"/>
  <c r="D38" i="4"/>
  <c r="D362" i="4"/>
  <c r="D87" i="4"/>
  <c r="D322" i="4"/>
  <c r="D131" i="4"/>
  <c r="D347" i="4"/>
  <c r="D183" i="4"/>
  <c r="D24" i="4"/>
  <c r="D247" i="4"/>
  <c r="D208" i="4"/>
  <c r="D76" i="4"/>
  <c r="D337" i="4"/>
  <c r="D284" i="4"/>
  <c r="D287" i="4"/>
  <c r="D160" i="4"/>
  <c r="D236" i="4"/>
  <c r="D300" i="4"/>
  <c r="D353" i="4"/>
  <c r="D180" i="4"/>
  <c r="D66" i="4"/>
  <c r="D14" i="4"/>
  <c r="D181" i="4"/>
  <c r="D233" i="4"/>
  <c r="D274" i="4"/>
  <c r="D174" i="4"/>
  <c r="D340" i="4"/>
  <c r="D342" i="4"/>
  <c r="D343" i="4"/>
  <c r="D31" i="4"/>
  <c r="D351" i="4"/>
  <c r="D140" i="4"/>
  <c r="D200" i="4"/>
  <c r="D77" i="4"/>
  <c r="D254" i="4"/>
  <c r="D321" i="4"/>
  <c r="D100" i="4"/>
  <c r="D237" i="4"/>
  <c r="D116" i="4"/>
  <c r="D42" i="4"/>
  <c r="D276" i="4"/>
  <c r="D273" i="4"/>
  <c r="D360" i="4"/>
  <c r="D250" i="4"/>
  <c r="D312" i="4"/>
  <c r="D48" i="4"/>
  <c r="D141" i="4"/>
  <c r="D117" i="4"/>
  <c r="D182" i="4"/>
  <c r="D323" i="4"/>
  <c r="D26" i="4"/>
  <c r="D84" i="4"/>
  <c r="D119" i="4"/>
  <c r="D252" i="4"/>
  <c r="D328" i="4"/>
  <c r="D15" i="4"/>
  <c r="D349" i="4"/>
  <c r="D230" i="4"/>
  <c r="D75" i="4"/>
  <c r="D361" i="4"/>
  <c r="D133" i="4"/>
  <c r="D129" i="4"/>
  <c r="D222" i="4"/>
  <c r="D257" i="4"/>
  <c r="D271" i="4"/>
  <c r="D81" i="4"/>
  <c r="D22" i="4"/>
  <c r="D313" i="4"/>
  <c r="D73" i="4"/>
  <c r="D261" i="4"/>
  <c r="D317" i="4"/>
  <c r="D242" i="4"/>
  <c r="D40" i="4"/>
  <c r="D173" i="4"/>
  <c r="D67" i="4"/>
  <c r="D352" i="4"/>
  <c r="D245" i="4"/>
  <c r="D23" i="4"/>
  <c r="D164" i="4"/>
  <c r="D306" i="4"/>
  <c r="D370" i="4"/>
  <c r="D120" i="4"/>
  <c r="D56" i="4"/>
  <c r="D255" i="4"/>
  <c r="D316" i="4"/>
  <c r="D170" i="4"/>
  <c r="D19" i="4"/>
  <c r="D207" i="4"/>
  <c r="D355" i="4"/>
  <c r="D235" i="4"/>
  <c r="D307" i="4"/>
  <c r="D172" i="4"/>
  <c r="D145" i="4"/>
  <c r="D243" i="4"/>
  <c r="D248" i="4"/>
  <c r="D110" i="4"/>
  <c r="D59" i="4"/>
  <c r="D52" i="4"/>
  <c r="D241" i="4"/>
  <c r="D289" i="4"/>
  <c r="D55" i="4"/>
  <c r="D90" i="4"/>
  <c r="D27" i="4"/>
  <c r="D204" i="4"/>
  <c r="D130" i="4"/>
  <c r="D179" i="4"/>
  <c r="D303" i="4"/>
  <c r="D21" i="4"/>
  <c r="D185" i="4"/>
  <c r="D101" i="4"/>
  <c r="D156" i="4"/>
  <c r="D301" i="4"/>
  <c r="D195" i="4"/>
  <c r="D338" i="4"/>
  <c r="D199" i="4"/>
  <c r="D39" i="4"/>
  <c r="D20" i="4"/>
  <c r="D62" i="4"/>
  <c r="D13" i="4"/>
  <c r="D46" i="4"/>
  <c r="D187" i="4"/>
  <c r="D238" i="4"/>
  <c r="D105" i="4"/>
  <c r="D186" i="4"/>
  <c r="D319" i="4"/>
  <c r="D218" i="4"/>
  <c r="D177" i="4"/>
  <c r="D104" i="4"/>
  <c r="D167" i="4"/>
  <c r="D348" i="4"/>
  <c r="D79" i="4"/>
  <c r="D151" i="4"/>
  <c r="D275" i="4"/>
  <c r="D83" i="4"/>
  <c r="D366" i="4"/>
  <c r="D111" i="4"/>
  <c r="D12" i="4"/>
  <c r="D346" i="4"/>
  <c r="D171" i="4"/>
  <c r="D231" i="4"/>
  <c r="D324" i="4"/>
  <c r="D350" i="4"/>
  <c r="D279" i="4"/>
  <c r="D35" i="4"/>
  <c r="D293" i="4"/>
  <c r="D329" i="4"/>
  <c r="D37" i="4"/>
  <c r="D82" i="4"/>
  <c r="D291" i="4"/>
  <c r="D302" i="4"/>
  <c r="D29" i="4"/>
  <c r="D314" i="4"/>
  <c r="D91" i="4"/>
  <c r="D166" i="4"/>
  <c r="D369" i="4"/>
  <c r="D65" i="4"/>
  <c r="D192" i="4"/>
  <c r="D72" i="4"/>
  <c r="D123" i="4"/>
  <c r="D17" i="4"/>
  <c r="D11" i="4"/>
  <c r="D290" i="4"/>
  <c r="D88" i="4"/>
  <c r="D213" i="4"/>
  <c r="D64" i="4"/>
  <c r="D191" i="4"/>
  <c r="D239" i="4"/>
  <c r="D25" i="4"/>
  <c r="D209" i="4"/>
  <c r="D368" i="4"/>
  <c r="D259" i="4"/>
  <c r="D298" i="4"/>
  <c r="D159" i="4"/>
  <c r="D57" i="4"/>
  <c r="D125" i="4"/>
  <c r="D330" i="4"/>
  <c r="D109" i="4"/>
  <c r="D121" i="4"/>
  <c r="D71" i="4"/>
  <c r="D146" i="4"/>
  <c r="D267" i="4"/>
  <c r="D136" i="4"/>
  <c r="D86" i="4"/>
  <c r="D189" i="4"/>
  <c r="D296" i="4"/>
  <c r="D114" i="4"/>
  <c r="D132" i="4"/>
  <c r="D219" i="4"/>
  <c r="D358" i="4"/>
  <c r="D89" i="4"/>
  <c r="D134" i="4"/>
  <c r="D176" i="4"/>
  <c r="D229" i="4"/>
  <c r="D188" i="4"/>
  <c r="D320" i="4"/>
  <c r="D356" i="4"/>
  <c r="D299" i="4"/>
  <c r="D332" i="4"/>
  <c r="D333" i="4"/>
  <c r="D354" i="4"/>
  <c r="D165" i="4"/>
  <c r="D44" i="4"/>
  <c r="D282" i="4"/>
  <c r="D318" i="4"/>
  <c r="D220" i="4"/>
  <c r="D149" i="4"/>
  <c r="D148" i="4"/>
  <c r="D308" i="4"/>
  <c r="D168" i="4"/>
  <c r="D304" i="4"/>
  <c r="D228" i="4"/>
  <c r="D147" i="4"/>
  <c r="D260" i="4"/>
  <c r="D345" i="4"/>
  <c r="D70" i="4"/>
  <c r="D61" i="4"/>
  <c r="D96" i="4"/>
  <c r="D331" i="4"/>
  <c r="D58" i="4"/>
  <c r="D49" i="4"/>
  <c r="D294" i="4"/>
  <c r="D194" i="4"/>
  <c r="D157" i="4"/>
  <c r="D367" i="4"/>
  <c r="D106" i="4"/>
  <c r="D262" i="4"/>
  <c r="D122" i="4"/>
  <c r="D43" i="4"/>
  <c r="D202" i="4"/>
  <c r="D227" i="4"/>
  <c r="D94" i="4"/>
  <c r="D327" i="4"/>
  <c r="D205" i="4"/>
  <c r="D344" i="4"/>
  <c r="D264" i="4"/>
  <c r="D240" i="4"/>
  <c r="D95" i="4"/>
  <c r="D221" i="4"/>
  <c r="D297" i="4"/>
  <c r="D341" i="4"/>
  <c r="D161" i="4"/>
  <c r="D127" i="4"/>
  <c r="D143" i="4"/>
  <c r="D155" i="4"/>
  <c r="D142" i="4"/>
  <c r="D60" i="4"/>
  <c r="D98" i="4"/>
  <c r="D139" i="4"/>
  <c r="D201" i="4"/>
  <c r="D50" i="4"/>
  <c r="D216" i="4"/>
  <c r="D196" i="4"/>
  <c r="D124" i="4"/>
  <c r="D224" i="4"/>
  <c r="D33" i="4"/>
  <c r="D152" i="4"/>
  <c r="D68" i="4"/>
  <c r="D232" i="4"/>
  <c r="D336" i="4"/>
  <c r="D295" i="4"/>
  <c r="D197" i="4"/>
  <c r="D108" i="4"/>
  <c r="D41" i="4"/>
  <c r="D138" i="4"/>
  <c r="D158" i="4"/>
  <c r="D80" i="4"/>
  <c r="D309" i="4"/>
  <c r="D203" i="4"/>
  <c r="D34" i="4"/>
  <c r="D335" i="4"/>
  <c r="D249" i="4"/>
  <c r="D85" i="4"/>
  <c r="D92" i="4"/>
  <c r="D253" i="4"/>
  <c r="D144" i="4"/>
  <c r="D246" i="4"/>
  <c r="D286" i="4"/>
  <c r="D278" i="4"/>
  <c r="D135" i="4"/>
  <c r="D78" i="4"/>
  <c r="D126" i="4"/>
  <c r="D93" i="4"/>
  <c r="D153" i="4"/>
  <c r="D112" i="4"/>
  <c r="D283" i="4"/>
  <c r="D244" i="4"/>
  <c r="D315" i="4"/>
  <c r="D364" i="4"/>
  <c r="D118" i="4"/>
  <c r="D162" i="4"/>
  <c r="D288" i="4"/>
  <c r="D363" i="4"/>
  <c r="D113" i="4"/>
  <c r="D53" i="4"/>
  <c r="D256" i="4"/>
  <c r="D178" i="4"/>
  <c r="D169" i="4"/>
  <c r="D339" i="4"/>
  <c r="D277" i="4"/>
  <c r="D103" i="4"/>
  <c r="D18" i="4"/>
  <c r="D47" i="4"/>
  <c r="D193" i="4"/>
  <c r="D211" i="4"/>
  <c r="D234" i="4"/>
  <c r="D359" i="4"/>
  <c r="D54" i="4"/>
  <c r="D270" i="4"/>
  <c r="D226" i="4"/>
  <c r="D102" i="4"/>
  <c r="D357" i="4"/>
  <c r="D190" i="4"/>
  <c r="D305" i="4"/>
  <c r="D326" i="4"/>
  <c r="D325" i="4"/>
  <c r="D268" i="4"/>
  <c r="D225" i="4"/>
  <c r="D97" i="4"/>
  <c r="D215" i="4"/>
  <c r="D258" i="4"/>
  <c r="D63" i="4"/>
  <c r="D217" i="4"/>
  <c r="D36" i="4"/>
  <c r="D154" i="4"/>
  <c r="D280" i="4"/>
  <c r="D311" i="4"/>
  <c r="D212" i="4"/>
  <c r="D265" i="4"/>
  <c r="D214" i="4"/>
  <c r="D210" i="4"/>
  <c r="D285" i="4"/>
  <c r="D198" i="4"/>
  <c r="D137" i="4"/>
  <c r="D184" i="4"/>
  <c r="D69" i="4"/>
  <c r="D281" i="4"/>
  <c r="D175" i="4"/>
  <c r="D163" i="4"/>
  <c r="D365" i="4"/>
  <c r="D251" i="4"/>
  <c r="D310" i="4"/>
  <c r="D16" i="4"/>
  <c r="D334" i="4"/>
  <c r="BE397" i="4"/>
  <c r="BE395" i="4"/>
  <c r="BE402" i="4"/>
  <c r="BE400" i="4"/>
  <c r="BE411" i="4"/>
  <c r="BE410" i="4"/>
  <c r="AO23" i="4"/>
  <c r="AQ11" i="4" s="1"/>
  <c r="BE403" i="4" l="1"/>
  <c r="X39" i="4"/>
  <c r="H175" i="4"/>
  <c r="AG36" i="4"/>
  <c r="H280" i="4"/>
  <c r="AI37" i="4"/>
  <c r="H305" i="4"/>
  <c r="H18" i="4"/>
  <c r="K38" i="4"/>
  <c r="S42" i="4"/>
  <c r="H118" i="4"/>
  <c r="AG42" i="4"/>
  <c r="H286" i="4"/>
  <c r="H68" i="4"/>
  <c r="O40" i="4"/>
  <c r="H142" i="4"/>
  <c r="U42" i="4"/>
  <c r="H205" i="4"/>
  <c r="AA33" i="4"/>
  <c r="H96" i="4"/>
  <c r="R32" i="4"/>
  <c r="AB36" i="4"/>
  <c r="H220" i="4"/>
  <c r="AC33" i="4"/>
  <c r="H229" i="4"/>
  <c r="H267" i="4"/>
  <c r="AF35" i="4"/>
  <c r="H209" i="4"/>
  <c r="AA37" i="4"/>
  <c r="H192" i="4"/>
  <c r="Z32" i="4"/>
  <c r="AK32" i="4"/>
  <c r="H324" i="4"/>
  <c r="H167" i="4"/>
  <c r="D404" i="4"/>
  <c r="X31" i="4"/>
  <c r="Y39" i="4"/>
  <c r="H187" i="4"/>
  <c r="H130" i="4"/>
  <c r="T42" i="4"/>
  <c r="AM39" i="4"/>
  <c r="H355" i="4"/>
  <c r="P33" i="4"/>
  <c r="H73" i="4"/>
  <c r="Y34" i="4"/>
  <c r="H182" i="4"/>
  <c r="H236" i="4"/>
  <c r="AC40" i="4"/>
  <c r="H16" i="4"/>
  <c r="K36" i="4"/>
  <c r="W39" i="4"/>
  <c r="H163" i="4"/>
  <c r="Y36" i="4"/>
  <c r="H184" i="4"/>
  <c r="H210" i="4"/>
  <c r="AA38" i="4"/>
  <c r="AJ31" i="4"/>
  <c r="H311" i="4"/>
  <c r="D416" i="4"/>
  <c r="H217" i="4"/>
  <c r="AB33" i="4"/>
  <c r="R33" i="4"/>
  <c r="H97" i="4"/>
  <c r="H326" i="4"/>
  <c r="AK34" i="4"/>
  <c r="R38" i="4"/>
  <c r="H102" i="4"/>
  <c r="D420" i="4"/>
  <c r="AN31" i="4"/>
  <c r="H359" i="4"/>
  <c r="N31" i="4"/>
  <c r="D394" i="4"/>
  <c r="H47" i="4"/>
  <c r="H339" i="4"/>
  <c r="AL35" i="4"/>
  <c r="N37" i="4"/>
  <c r="H53" i="4"/>
  <c r="H162" i="4"/>
  <c r="W38" i="4"/>
  <c r="AD36" i="4"/>
  <c r="H244" i="4"/>
  <c r="H93" i="4"/>
  <c r="Q41" i="4"/>
  <c r="AG34" i="4"/>
  <c r="H278" i="4"/>
  <c r="AE33" i="4"/>
  <c r="H253" i="4"/>
  <c r="H335" i="4"/>
  <c r="AL31" i="4"/>
  <c r="D418" i="4"/>
  <c r="P40" i="4"/>
  <c r="H80" i="4"/>
  <c r="S32" i="4"/>
  <c r="H108" i="4"/>
  <c r="H232" i="4"/>
  <c r="AC36" i="4"/>
  <c r="H224" i="4"/>
  <c r="AB40" i="4"/>
  <c r="H50" i="4"/>
  <c r="N34" i="4"/>
  <c r="O32" i="4"/>
  <c r="H60" i="4"/>
  <c r="T39" i="4"/>
  <c r="H127" i="4"/>
  <c r="H221" i="4"/>
  <c r="AB37" i="4"/>
  <c r="AL40" i="4"/>
  <c r="H344" i="4"/>
  <c r="H227" i="4"/>
  <c r="D409" i="4"/>
  <c r="AC31" i="4"/>
  <c r="H262" i="4"/>
  <c r="AE42" i="4"/>
  <c r="H194" i="4"/>
  <c r="Z34" i="4"/>
  <c r="H331" i="4"/>
  <c r="AK39" i="4"/>
  <c r="H345" i="4"/>
  <c r="AL41" i="4"/>
  <c r="H304" i="4"/>
  <c r="AI36" i="4"/>
  <c r="H149" i="4"/>
  <c r="V37" i="4"/>
  <c r="H44" i="4"/>
  <c r="M40" i="4"/>
  <c r="AK40" i="4"/>
  <c r="H332" i="4"/>
  <c r="H188" i="4"/>
  <c r="Y40" i="4"/>
  <c r="Q37" i="4"/>
  <c r="H89" i="4"/>
  <c r="S38" i="4"/>
  <c r="H114" i="4"/>
  <c r="H136" i="4"/>
  <c r="U36" i="4"/>
  <c r="H121" i="4"/>
  <c r="T33" i="4"/>
  <c r="N41" i="4"/>
  <c r="H57" i="4"/>
  <c r="AN40" i="4"/>
  <c r="H368" i="4"/>
  <c r="Z31" i="4"/>
  <c r="H191" i="4"/>
  <c r="D406" i="4"/>
  <c r="AH34" i="4"/>
  <c r="H290" i="4"/>
  <c r="H72" i="4"/>
  <c r="P32" i="4"/>
  <c r="H166" i="4"/>
  <c r="W42" i="4"/>
  <c r="H302" i="4"/>
  <c r="AI34" i="4"/>
  <c r="H329" i="4"/>
  <c r="AK37" i="4"/>
  <c r="AM34" i="4"/>
  <c r="H350" i="4"/>
  <c r="H346" i="4"/>
  <c r="AL42" i="4"/>
  <c r="Q31" i="4"/>
  <c r="H83" i="4"/>
  <c r="D397" i="4"/>
  <c r="AM32" i="4"/>
  <c r="H348" i="4"/>
  <c r="H218" i="4"/>
  <c r="AB34" i="4"/>
  <c r="H238" i="4"/>
  <c r="AC42" i="4"/>
  <c r="H62" i="4"/>
  <c r="O34" i="4"/>
  <c r="H338" i="4"/>
  <c r="AL34" i="4"/>
  <c r="H101" i="4"/>
  <c r="R37" i="4"/>
  <c r="H179" i="4"/>
  <c r="Y31" i="4"/>
  <c r="D405" i="4"/>
  <c r="H90" i="4"/>
  <c r="Q38" i="4"/>
  <c r="H52" i="4"/>
  <c r="N36" i="4"/>
  <c r="AD35" i="4"/>
  <c r="H243" i="4"/>
  <c r="H235" i="4"/>
  <c r="AC39" i="4"/>
  <c r="X34" i="4"/>
  <c r="H170" i="4"/>
  <c r="H120" i="4"/>
  <c r="T32" i="4"/>
  <c r="L31" i="4"/>
  <c r="H23" i="4"/>
  <c r="D392" i="4"/>
  <c r="X37" i="4"/>
  <c r="H173" i="4"/>
  <c r="AE41" i="4"/>
  <c r="H261" i="4"/>
  <c r="H81" i="4"/>
  <c r="P41" i="4"/>
  <c r="T41" i="4"/>
  <c r="H129" i="4"/>
  <c r="AC34" i="4"/>
  <c r="H230" i="4"/>
  <c r="H252" i="4"/>
  <c r="AE32" i="4"/>
  <c r="H323" i="4"/>
  <c r="AK31" i="4"/>
  <c r="D417" i="4"/>
  <c r="H48" i="4"/>
  <c r="N32" i="4"/>
  <c r="AF41" i="4"/>
  <c r="H273" i="4"/>
  <c r="H237" i="4"/>
  <c r="AC41" i="4"/>
  <c r="P37" i="4"/>
  <c r="H77" i="4"/>
  <c r="L39" i="4"/>
  <c r="H31" i="4"/>
  <c r="X38" i="4"/>
  <c r="H174" i="4"/>
  <c r="H14" i="4"/>
  <c r="K34" i="4"/>
  <c r="AI32" i="4"/>
  <c r="H300" i="4"/>
  <c r="AG40" i="4"/>
  <c r="H284" i="4"/>
  <c r="H247" i="4"/>
  <c r="AD39" i="4"/>
  <c r="H131" i="4"/>
  <c r="U31" i="4"/>
  <c r="D401" i="4"/>
  <c r="M34" i="4"/>
  <c r="H38" i="4"/>
  <c r="AH36" i="4"/>
  <c r="H292" i="4"/>
  <c r="P34" i="4"/>
  <c r="H74" i="4"/>
  <c r="H115" i="4"/>
  <c r="S39" i="4"/>
  <c r="H272" i="4"/>
  <c r="AF40" i="4"/>
  <c r="BE407" i="4"/>
  <c r="H137" i="4"/>
  <c r="U37" i="4"/>
  <c r="H63" i="4"/>
  <c r="O35" i="4"/>
  <c r="H226" i="4"/>
  <c r="AB42" i="4"/>
  <c r="H169" i="4"/>
  <c r="X33" i="4"/>
  <c r="AG39" i="4"/>
  <c r="H283" i="4"/>
  <c r="L42" i="4"/>
  <c r="H34" i="4"/>
  <c r="H197" i="4"/>
  <c r="Z37" i="4"/>
  <c r="Z41" i="4"/>
  <c r="H201" i="4"/>
  <c r="D398" i="4"/>
  <c r="R31" i="4"/>
  <c r="H95" i="4"/>
  <c r="H106" i="4"/>
  <c r="R42" i="4"/>
  <c r="H260" i="4"/>
  <c r="AE40" i="4"/>
  <c r="W41" i="4"/>
  <c r="H165" i="4"/>
  <c r="AM42" i="4"/>
  <c r="H358" i="4"/>
  <c r="H109" i="4"/>
  <c r="S33" i="4"/>
  <c r="H11" i="4"/>
  <c r="K31" i="4"/>
  <c r="D391" i="4"/>
  <c r="H291" i="4"/>
  <c r="AH35" i="4"/>
  <c r="H12" i="4"/>
  <c r="K32" i="4"/>
  <c r="AJ39" i="4"/>
  <c r="H319" i="4"/>
  <c r="H195" i="4"/>
  <c r="Z35" i="4"/>
  <c r="N39" i="4"/>
  <c r="H55" i="4"/>
  <c r="V33" i="4"/>
  <c r="H145" i="4"/>
  <c r="AN42" i="4"/>
  <c r="H370" i="4"/>
  <c r="M36" i="4"/>
  <c r="H40" i="4"/>
  <c r="H271" i="4"/>
  <c r="AF39" i="4"/>
  <c r="H349" i="4"/>
  <c r="AM33" i="4"/>
  <c r="H312" i="4"/>
  <c r="AJ32" i="4"/>
  <c r="H100" i="4"/>
  <c r="R36" i="4"/>
  <c r="AL39" i="4"/>
  <c r="H343" i="4"/>
  <c r="O38" i="4"/>
  <c r="H66" i="4"/>
  <c r="H24" i="4"/>
  <c r="L32" i="4"/>
  <c r="AJ42" i="4"/>
  <c r="H322" i="4"/>
  <c r="AF31" i="4"/>
  <c r="H263" i="4"/>
  <c r="D412" i="4"/>
  <c r="H150" i="4"/>
  <c r="V38" i="4"/>
  <c r="AE31" i="4"/>
  <c r="H251" i="4"/>
  <c r="D411" i="4"/>
  <c r="H281" i="4"/>
  <c r="AG37" i="4"/>
  <c r="H198" i="4"/>
  <c r="Z38" i="4"/>
  <c r="H265" i="4"/>
  <c r="AF33" i="4"/>
  <c r="V42" i="4"/>
  <c r="H154" i="4"/>
  <c r="AE38" i="4"/>
  <c r="H258" i="4"/>
  <c r="H268" i="4"/>
  <c r="AF36" i="4"/>
  <c r="H190" i="4"/>
  <c r="Y42" i="4"/>
  <c r="AF38" i="4"/>
  <c r="H270" i="4"/>
  <c r="H211" i="4"/>
  <c r="AA39" i="4"/>
  <c r="H103" i="4"/>
  <c r="R39" i="4"/>
  <c r="X42" i="4"/>
  <c r="H178" i="4"/>
  <c r="AN35" i="4"/>
  <c r="H363" i="4"/>
  <c r="AN36" i="4"/>
  <c r="H364" i="4"/>
  <c r="H112" i="4"/>
  <c r="S36" i="4"/>
  <c r="P38" i="4"/>
  <c r="H78" i="4"/>
  <c r="H246" i="4"/>
  <c r="AD38" i="4"/>
  <c r="H85" i="4"/>
  <c r="Q33" i="4"/>
  <c r="AA31" i="4"/>
  <c r="D407" i="4"/>
  <c r="H203" i="4"/>
  <c r="U38" i="4"/>
  <c r="H138" i="4"/>
  <c r="H295" i="4"/>
  <c r="AH39" i="4"/>
  <c r="V40" i="4"/>
  <c r="H152" i="4"/>
  <c r="Z36" i="4"/>
  <c r="H196" i="4"/>
  <c r="U39" i="4"/>
  <c r="H139" i="4"/>
  <c r="H155" i="4"/>
  <c r="W31" i="4"/>
  <c r="D403" i="4"/>
  <c r="H341" i="4"/>
  <c r="AL37" i="4"/>
  <c r="H240" i="4"/>
  <c r="AD32" i="4"/>
  <c r="AK35" i="4"/>
  <c r="H327" i="4"/>
  <c r="H43" i="4"/>
  <c r="M39" i="4"/>
  <c r="AN39" i="4"/>
  <c r="H367" i="4"/>
  <c r="N33" i="4"/>
  <c r="H49" i="4"/>
  <c r="H61" i="4"/>
  <c r="O33" i="4"/>
  <c r="H147" i="4"/>
  <c r="V35" i="4"/>
  <c r="H308" i="4"/>
  <c r="AI40" i="4"/>
  <c r="H318" i="4"/>
  <c r="AJ38" i="4"/>
  <c r="AM38" i="4"/>
  <c r="H354" i="4"/>
  <c r="AM40" i="4"/>
  <c r="H356" i="4"/>
  <c r="X40" i="4"/>
  <c r="H176" i="4"/>
  <c r="H219" i="4"/>
  <c r="AB35" i="4"/>
  <c r="Y41" i="4"/>
  <c r="H189" i="4"/>
  <c r="V34" i="4"/>
  <c r="H146" i="4"/>
  <c r="H330" i="4"/>
  <c r="AK38" i="4"/>
  <c r="H298" i="4"/>
  <c r="AH42" i="4"/>
  <c r="H25" i="4"/>
  <c r="L33" i="4"/>
  <c r="H213" i="4"/>
  <c r="AA41" i="4"/>
  <c r="H17" i="4"/>
  <c r="K37" i="4"/>
  <c r="O37" i="4"/>
  <c r="H65" i="4"/>
  <c r="H314" i="4"/>
  <c r="AJ34" i="4"/>
  <c r="P42" i="4"/>
  <c r="H82" i="4"/>
  <c r="M31" i="4"/>
  <c r="D393" i="4"/>
  <c r="H35" i="4"/>
  <c r="AC35" i="4"/>
  <c r="H231" i="4"/>
  <c r="S35" i="4"/>
  <c r="H111" i="4"/>
  <c r="V39" i="4"/>
  <c r="H151" i="4"/>
  <c r="H104" i="4"/>
  <c r="R40" i="4"/>
  <c r="Y38" i="4"/>
  <c r="H186" i="4"/>
  <c r="H46" i="4"/>
  <c r="M42" i="4"/>
  <c r="M35" i="4"/>
  <c r="H39" i="4"/>
  <c r="H301" i="4"/>
  <c r="AI33" i="4"/>
  <c r="K41" i="4"/>
  <c r="H21" i="4"/>
  <c r="H204" i="4"/>
  <c r="AA32" i="4"/>
  <c r="AH33" i="4"/>
  <c r="H289" i="4"/>
  <c r="H110" i="4"/>
  <c r="S34" i="4"/>
  <c r="H172" i="4"/>
  <c r="X36" i="4"/>
  <c r="H207" i="4"/>
  <c r="AA35" i="4"/>
  <c r="AE35" i="4"/>
  <c r="H255" i="4"/>
  <c r="AI38" i="4"/>
  <c r="H306" i="4"/>
  <c r="H352" i="4"/>
  <c r="AM36" i="4"/>
  <c r="AD34" i="4"/>
  <c r="H242" i="4"/>
  <c r="AJ33" i="4"/>
  <c r="H313" i="4"/>
  <c r="AE37" i="4"/>
  <c r="H257" i="4"/>
  <c r="H361" i="4"/>
  <c r="AN33" i="4"/>
  <c r="H15" i="4"/>
  <c r="K35" i="4"/>
  <c r="H84" i="4"/>
  <c r="Q32" i="4"/>
  <c r="S41" i="4"/>
  <c r="H117" i="4"/>
  <c r="AD42" i="4"/>
  <c r="H250" i="4"/>
  <c r="M38" i="4"/>
  <c r="H42" i="4"/>
  <c r="AJ41" i="4"/>
  <c r="H321" i="4"/>
  <c r="H140" i="4"/>
  <c r="U40" i="4"/>
  <c r="H342" i="4"/>
  <c r="AL38" i="4"/>
  <c r="AC37" i="4"/>
  <c r="H233" i="4"/>
  <c r="H180" i="4"/>
  <c r="Y32" i="4"/>
  <c r="H160" i="4"/>
  <c r="W36" i="4"/>
  <c r="H76" i="4"/>
  <c r="P36" i="4"/>
  <c r="Y35" i="4"/>
  <c r="H183" i="4"/>
  <c r="H87" i="4"/>
  <c r="Q35" i="4"/>
  <c r="H32" i="4"/>
  <c r="L40" i="4"/>
  <c r="H206" i="4"/>
  <c r="AA34" i="4"/>
  <c r="N35" i="4"/>
  <c r="H51" i="4"/>
  <c r="H99" i="4"/>
  <c r="R35" i="4"/>
  <c r="AF34" i="4"/>
  <c r="H266" i="4"/>
  <c r="BE405" i="4"/>
  <c r="BE413" i="4"/>
  <c r="BE393" i="4"/>
  <c r="BE412" i="4"/>
  <c r="BE408" i="4"/>
  <c r="BE398" i="4"/>
  <c r="BE396" i="4"/>
  <c r="AI42" i="4"/>
  <c r="H310" i="4"/>
  <c r="H214" i="4"/>
  <c r="AA42" i="4"/>
  <c r="H225" i="4"/>
  <c r="AB41" i="4"/>
  <c r="AC38" i="4"/>
  <c r="H234" i="4"/>
  <c r="S37" i="4"/>
  <c r="H113" i="4"/>
  <c r="T38" i="4"/>
  <c r="H126" i="4"/>
  <c r="Q40" i="4"/>
  <c r="H92" i="4"/>
  <c r="H158" i="4"/>
  <c r="W34" i="4"/>
  <c r="H124" i="4"/>
  <c r="T36" i="4"/>
  <c r="W37" i="4"/>
  <c r="H161" i="4"/>
  <c r="H202" i="4"/>
  <c r="Z42" i="4"/>
  <c r="H294" i="4"/>
  <c r="AH38" i="4"/>
  <c r="H168" i="4"/>
  <c r="X32" i="4"/>
  <c r="D415" i="4"/>
  <c r="AI31" i="4"/>
  <c r="H299" i="4"/>
  <c r="H296" i="4"/>
  <c r="AH40" i="4"/>
  <c r="H159" i="4"/>
  <c r="W35" i="4"/>
  <c r="H64" i="4"/>
  <c r="O36" i="4"/>
  <c r="H91" i="4"/>
  <c r="Q39" i="4"/>
  <c r="AH37" i="4"/>
  <c r="H293" i="4"/>
  <c r="H275" i="4"/>
  <c r="AG31" i="4"/>
  <c r="D413" i="4"/>
  <c r="K40" i="4"/>
  <c r="H20" i="4"/>
  <c r="Y37" i="4"/>
  <c r="H185" i="4"/>
  <c r="H59" i="4"/>
  <c r="D395" i="4"/>
  <c r="O31" i="4"/>
  <c r="H316" i="4"/>
  <c r="AJ36" i="4"/>
  <c r="AD37" i="4"/>
  <c r="H245" i="4"/>
  <c r="H133" i="4"/>
  <c r="U33" i="4"/>
  <c r="H119" i="4"/>
  <c r="T31" i="4"/>
  <c r="D400" i="4"/>
  <c r="AG32" i="4"/>
  <c r="H276" i="4"/>
  <c r="Z40" i="4"/>
  <c r="H200" i="4"/>
  <c r="AF42" i="4"/>
  <c r="H274" i="4"/>
  <c r="H337" i="4"/>
  <c r="AL33" i="4"/>
  <c r="M41" i="4"/>
  <c r="H45" i="4"/>
  <c r="H269" i="4"/>
  <c r="AF37" i="4"/>
  <c r="T40" i="4"/>
  <c r="H128" i="4"/>
  <c r="H334" i="4"/>
  <c r="AK42" i="4"/>
  <c r="AN37" i="4"/>
  <c r="H365" i="4"/>
  <c r="H69" i="4"/>
  <c r="O41" i="4"/>
  <c r="AG41" i="4"/>
  <c r="H285" i="4"/>
  <c r="H212" i="4"/>
  <c r="AA40" i="4"/>
  <c r="M32" i="4"/>
  <c r="H36" i="4"/>
  <c r="H215" i="4"/>
  <c r="D408" i="4"/>
  <c r="AB31" i="4"/>
  <c r="H325" i="4"/>
  <c r="AK33" i="4"/>
  <c r="AM41" i="4"/>
  <c r="H357" i="4"/>
  <c r="H54" i="4"/>
  <c r="N38" i="4"/>
  <c r="H193" i="4"/>
  <c r="Z33" i="4"/>
  <c r="H277" i="4"/>
  <c r="AG33" i="4"/>
  <c r="AE36" i="4"/>
  <c r="H256" i="4"/>
  <c r="H288" i="4"/>
  <c r="AH32" i="4"/>
  <c r="H315" i="4"/>
  <c r="AJ35" i="4"/>
  <c r="V41" i="4"/>
  <c r="H153" i="4"/>
  <c r="U35" i="4"/>
  <c r="H135" i="4"/>
  <c r="V32" i="4"/>
  <c r="H144" i="4"/>
  <c r="AD41" i="4"/>
  <c r="H249" i="4"/>
  <c r="H309" i="4"/>
  <c r="AI41" i="4"/>
  <c r="H41" i="4"/>
  <c r="M37" i="4"/>
  <c r="H336" i="4"/>
  <c r="AL32" i="4"/>
  <c r="H33" i="4"/>
  <c r="L41" i="4"/>
  <c r="AB32" i="4"/>
  <c r="H216" i="4"/>
  <c r="H98" i="4"/>
  <c r="R34" i="4"/>
  <c r="H143" i="4"/>
  <c r="D402" i="4"/>
  <c r="V31" i="4"/>
  <c r="H297" i="4"/>
  <c r="AH41" i="4"/>
  <c r="AF32" i="4"/>
  <c r="H264" i="4"/>
  <c r="Q42" i="4"/>
  <c r="H94" i="4"/>
  <c r="H122" i="4"/>
  <c r="T34" i="4"/>
  <c r="W33" i="4"/>
  <c r="H157" i="4"/>
  <c r="H58" i="4"/>
  <c r="N42" i="4"/>
  <c r="H70" i="4"/>
  <c r="O42" i="4"/>
  <c r="AC32" i="4"/>
  <c r="H228" i="4"/>
  <c r="H148" i="4"/>
  <c r="V36" i="4"/>
  <c r="H282" i="4"/>
  <c r="AG38" i="4"/>
  <c r="H333" i="4"/>
  <c r="AK41" i="4"/>
  <c r="H320" i="4"/>
  <c r="AJ40" i="4"/>
  <c r="H134" i="4"/>
  <c r="U34" i="4"/>
  <c r="H132" i="4"/>
  <c r="U32" i="4"/>
  <c r="H86" i="4"/>
  <c r="Q34" i="4"/>
  <c r="H71" i="4"/>
  <c r="D396" i="4"/>
  <c r="P31" i="4"/>
  <c r="T37" i="4"/>
  <c r="H125" i="4"/>
  <c r="H259" i="4"/>
  <c r="AE39" i="4"/>
  <c r="AD31" i="4"/>
  <c r="D410" i="4"/>
  <c r="H239" i="4"/>
  <c r="H88" i="4"/>
  <c r="Q36" i="4"/>
  <c r="H123" i="4"/>
  <c r="T35" i="4"/>
  <c r="AN41" i="4"/>
  <c r="H369" i="4"/>
  <c r="H29" i="4"/>
  <c r="L37" i="4"/>
  <c r="H37" i="4"/>
  <c r="M33" i="4"/>
  <c r="H279" i="4"/>
  <c r="AG35" i="4"/>
  <c r="H171" i="4"/>
  <c r="X35" i="4"/>
  <c r="AN38" i="4"/>
  <c r="H366" i="4"/>
  <c r="P39" i="4"/>
  <c r="H79" i="4"/>
  <c r="H177" i="4"/>
  <c r="X41" i="4"/>
  <c r="R41" i="4"/>
  <c r="H105" i="4"/>
  <c r="H13" i="4"/>
  <c r="K33" i="4"/>
  <c r="H199" i="4"/>
  <c r="Z39" i="4"/>
  <c r="W32" i="4"/>
  <c r="H156" i="4"/>
  <c r="H303" i="4"/>
  <c r="AI35" i="4"/>
  <c r="H27" i="4"/>
  <c r="L35" i="4"/>
  <c r="AD33" i="4"/>
  <c r="H241" i="4"/>
  <c r="H248" i="4"/>
  <c r="AD40" i="4"/>
  <c r="AI39" i="4"/>
  <c r="H307" i="4"/>
  <c r="K39" i="4"/>
  <c r="H19" i="4"/>
  <c r="H56" i="4"/>
  <c r="N40" i="4"/>
  <c r="W40" i="4"/>
  <c r="H164" i="4"/>
  <c r="O39" i="4"/>
  <c r="H67" i="4"/>
  <c r="H317" i="4"/>
  <c r="AJ37" i="4"/>
  <c r="H22" i="4"/>
  <c r="K42" i="4"/>
  <c r="H222" i="4"/>
  <c r="AB38" i="4"/>
  <c r="H75" i="4"/>
  <c r="P35" i="4"/>
  <c r="AK36" i="4"/>
  <c r="H328" i="4"/>
  <c r="H26" i="4"/>
  <c r="L34" i="4"/>
  <c r="U41" i="4"/>
  <c r="H141" i="4"/>
  <c r="AN32" i="4"/>
  <c r="H360" i="4"/>
  <c r="S40" i="4"/>
  <c r="H116" i="4"/>
  <c r="AE34" i="4"/>
  <c r="H254" i="4"/>
  <c r="H351" i="4"/>
  <c r="AM35" i="4"/>
  <c r="H340" i="4"/>
  <c r="AL36" i="4"/>
  <c r="Y33" i="4"/>
  <c r="H181" i="4"/>
  <c r="H353" i="4"/>
  <c r="AM37" i="4"/>
  <c r="H287" i="4"/>
  <c r="AH31" i="4"/>
  <c r="D414" i="4"/>
  <c r="H208" i="4"/>
  <c r="AA36" i="4"/>
  <c r="H347" i="4"/>
  <c r="D419" i="4"/>
  <c r="AM31" i="4"/>
  <c r="H362" i="4"/>
  <c r="AN34" i="4"/>
  <c r="H30" i="4"/>
  <c r="L38" i="4"/>
  <c r="AB39" i="4"/>
  <c r="H223" i="4"/>
  <c r="H28" i="4"/>
  <c r="L36" i="4"/>
  <c r="H107" i="4"/>
  <c r="S31" i="4"/>
  <c r="D399" i="4"/>
  <c r="BE394" i="4"/>
  <c r="BE404" i="4"/>
  <c r="BE409" i="4"/>
  <c r="S43" i="4" l="1"/>
  <c r="V43" i="4"/>
  <c r="L43" i="4"/>
  <c r="AM43" i="4"/>
  <c r="AH43" i="4"/>
  <c r="AD43" i="4"/>
  <c r="P43" i="4"/>
  <c r="D427" i="4"/>
  <c r="H400" i="4"/>
  <c r="H415" i="4"/>
  <c r="AO37" i="4"/>
  <c r="W43" i="4"/>
  <c r="AA43" i="4"/>
  <c r="H398" i="4"/>
  <c r="U43" i="4"/>
  <c r="AO34" i="4"/>
  <c r="H392" i="4"/>
  <c r="H397" i="4"/>
  <c r="H404" i="4"/>
  <c r="H414" i="4"/>
  <c r="H408" i="4"/>
  <c r="H395" i="4"/>
  <c r="AI43" i="4"/>
  <c r="AO35" i="4"/>
  <c r="AO41" i="4"/>
  <c r="M43" i="4"/>
  <c r="H403" i="4"/>
  <c r="D428" i="4"/>
  <c r="D422" i="4"/>
  <c r="D423" i="4" s="1"/>
  <c r="D425" i="4"/>
  <c r="R43" i="4"/>
  <c r="H401" i="4"/>
  <c r="Q43" i="4"/>
  <c r="H406" i="4"/>
  <c r="AC43" i="4"/>
  <c r="AL43" i="4"/>
  <c r="H394" i="4"/>
  <c r="H420" i="4"/>
  <c r="H399" i="4"/>
  <c r="H419" i="4"/>
  <c r="AO33" i="4"/>
  <c r="H410" i="4"/>
  <c r="H396" i="4"/>
  <c r="AG43" i="4"/>
  <c r="H407" i="4"/>
  <c r="H411" i="4"/>
  <c r="H412" i="4"/>
  <c r="AO31" i="4"/>
  <c r="K43" i="4"/>
  <c r="AK43" i="4"/>
  <c r="Y43" i="4"/>
  <c r="Z43" i="4"/>
  <c r="H418" i="4"/>
  <c r="AN43" i="4"/>
  <c r="H416" i="4"/>
  <c r="AO36" i="4"/>
  <c r="X43" i="4"/>
  <c r="AO38" i="4"/>
  <c r="AO42" i="4"/>
  <c r="AO39" i="4"/>
  <c r="H402" i="4"/>
  <c r="AB43" i="4"/>
  <c r="T43" i="4"/>
  <c r="O43" i="4"/>
  <c r="AO40" i="4"/>
  <c r="H413" i="4"/>
  <c r="H393" i="4"/>
  <c r="AE43" i="4"/>
  <c r="AF43" i="4"/>
  <c r="AO32" i="4"/>
  <c r="H391" i="4"/>
  <c r="H417" i="4"/>
  <c r="H405" i="4"/>
  <c r="H409" i="4"/>
  <c r="N43" i="4"/>
  <c r="AJ43" i="4"/>
  <c r="D426" i="4"/>
  <c r="H426" i="4" l="1"/>
  <c r="H425" i="4"/>
  <c r="AO43" i="4"/>
  <c r="H428" i="4"/>
  <c r="H427" i="4"/>
</calcChain>
</file>

<file path=xl/sharedStrings.xml><?xml version="1.0" encoding="utf-8"?>
<sst xmlns="http://schemas.openxmlformats.org/spreadsheetml/2006/main" count="155" uniqueCount="75">
  <si>
    <t>Data by Day</t>
  </si>
  <si>
    <t>Date</t>
  </si>
  <si>
    <t>DOW</t>
  </si>
  <si>
    <t>Week of</t>
  </si>
  <si>
    <t>Month</t>
  </si>
  <si>
    <t>NYSE Group Shares</t>
  </si>
  <si>
    <t>Mon</t>
  </si>
  <si>
    <t>Tue</t>
  </si>
  <si>
    <t>Wed</t>
  </si>
  <si>
    <t>Thu</t>
  </si>
  <si>
    <t>Fri</t>
  </si>
  <si>
    <t>Sat</t>
  </si>
  <si>
    <t>Sun</t>
  </si>
  <si>
    <t>EDF</t>
  </si>
  <si>
    <t>Holiday Factor</t>
  </si>
  <si>
    <t>"Date"</t>
  </si>
  <si>
    <t>M L King Day</t>
  </si>
  <si>
    <t>Presidents' Day</t>
  </si>
  <si>
    <t>Good Friday</t>
  </si>
  <si>
    <t>Memorial Day</t>
  </si>
  <si>
    <t>Labor Day</t>
  </si>
  <si>
    <t>Columbus Day</t>
  </si>
  <si>
    <t>Thanksgiving</t>
  </si>
  <si>
    <t>Holiday -3</t>
  </si>
  <si>
    <t>Holiday -2</t>
  </si>
  <si>
    <t>Holiday -1</t>
  </si>
  <si>
    <t>Holiday</t>
  </si>
  <si>
    <t>Holiday +1</t>
  </si>
  <si>
    <t>Holiday +2</t>
  </si>
  <si>
    <t>Holiday +3</t>
  </si>
  <si>
    <t>July 4</t>
  </si>
  <si>
    <t>Christmas</t>
  </si>
  <si>
    <t>Fixed Day Holidays</t>
  </si>
  <si>
    <t>Fixed Date Holidays</t>
  </si>
  <si>
    <t>Normalization Factors by Month</t>
  </si>
  <si>
    <t>Average (Yr)</t>
  </si>
  <si>
    <t>Average (Mo)</t>
  </si>
  <si>
    <t>Equated Day Factors</t>
  </si>
  <si>
    <t>1991-2005</t>
  </si>
  <si>
    <t>2006-Pres</t>
  </si>
  <si>
    <t>Normalization Factors</t>
  </si>
  <si>
    <t>Month Length</t>
  </si>
  <si>
    <t>3rd Fri</t>
  </si>
  <si>
    <t>4th Fri, Jun</t>
  </si>
  <si>
    <t>Jan</t>
  </si>
  <si>
    <t>Feb</t>
  </si>
  <si>
    <t>Mar</t>
  </si>
  <si>
    <t>Apr</t>
  </si>
  <si>
    <t>May</t>
  </si>
  <si>
    <t>Jun</t>
  </si>
  <si>
    <t>Jul</t>
  </si>
  <si>
    <t>Aug</t>
  </si>
  <si>
    <t>Sep</t>
  </si>
  <si>
    <t>Oct</t>
  </si>
  <si>
    <t>Nov</t>
  </si>
  <si>
    <t>Dec</t>
  </si>
  <si>
    <t>Sum</t>
  </si>
  <si>
    <t>Avg</t>
  </si>
  <si>
    <t>formula to copy for 3rd &amp; 4th Fri</t>
  </si>
  <si>
    <t>Other Holidays</t>
  </si>
  <si>
    <t>Net Daily Factor</t>
  </si>
  <si>
    <t>Year</t>
  </si>
  <si>
    <t>Length</t>
  </si>
  <si>
    <t>Factor</t>
  </si>
  <si>
    <t>YOY % Change</t>
  </si>
  <si>
    <t>Count</t>
  </si>
  <si>
    <t>Distribution of YOY % Changes</t>
  </si>
  <si>
    <r>
      <t xml:space="preserve">Net Month Lengths: </t>
    </r>
    <r>
      <rPr>
        <b/>
        <sz val="12"/>
        <color rgb="FFFF0000"/>
        <rFont val="Arial"/>
        <family val="2"/>
      </rPr>
      <t>With 3rd Friday (&amp; 4th Fri June)</t>
    </r>
  </si>
  <si>
    <t>Net Month Lengths</t>
  </si>
  <si>
    <t>Actuals</t>
  </si>
  <si>
    <t>Actuals (Billions)</t>
  </si>
  <si>
    <t>&lt;-- Unit</t>
  </si>
  <si>
    <t>Normalized Data</t>
  </si>
  <si>
    <t>Normalized</t>
  </si>
  <si>
    <t>Daily Factors: Summary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</si>
</sst>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m/d/yy;@"/>
    <numFmt numFmtId="165" formatCode="[$-409]mmm\-yy;@"/>
    <numFmt numFmtId="166" formatCode="0_);[Red]\(0\)"/>
    <numFmt numFmtId="167" formatCode="m/d;@"/>
    <numFmt numFmtId="168" formatCode="#,##0.0_);[Red]\(#,##0.0\)"/>
    <numFmt numFmtId="169" formatCode="0.0"/>
    <numFmt numFmtId="170" formatCode="#,##0.000_);[Red]\(#,##0.000\)"/>
    <numFmt numFmtId="171" formatCode="0.0%"/>
    <numFmt numFmtId="172" formatCode="0.000000000"/>
  </numFmts>
  <fonts count="17" x14ac:knownFonts="1">
    <font>
      <sz val="8"/>
      <color theme="1"/>
      <name val="Arial"/>
      <family val="2"/>
    </font>
    <font>
      <sz val="8"/>
      <color theme="1"/>
      <name val="Arial"/>
      <family val="2"/>
    </font>
    <font>
      <b/>
      <sz val="14"/>
      <color rgb="FF0033CC"/>
      <name val="Arial"/>
      <family val="2"/>
    </font>
    <font>
      <b/>
      <sz val="14"/>
      <color rgb="FF0070C0"/>
      <name val="Arial"/>
      <family val="2"/>
    </font>
    <font>
      <u/>
      <sz val="8"/>
      <color theme="1"/>
      <name val="Arial"/>
      <family val="2"/>
    </font>
    <font>
      <u/>
      <sz val="11"/>
      <color theme="10"/>
      <name val="Calibri"/>
      <family val="2"/>
      <scheme val="minor"/>
    </font>
    <font>
      <sz val="11"/>
      <color theme="1"/>
      <name val="Calibri"/>
      <family val="2"/>
      <scheme val="minor"/>
    </font>
    <font>
      <b/>
      <sz val="8"/>
      <color rgb="FF0033CC"/>
      <name val="Arial"/>
      <family val="2"/>
    </font>
    <font>
      <sz val="8"/>
      <color rgb="FF0033CC"/>
      <name val="Arial"/>
      <family val="2"/>
    </font>
    <font>
      <i/>
      <sz val="8"/>
      <color rgb="FF00B050"/>
      <name val="Arial"/>
      <family val="2"/>
    </font>
    <font>
      <b/>
      <sz val="11"/>
      <color theme="1"/>
      <name val="Calibri"/>
      <family val="2"/>
      <scheme val="minor"/>
    </font>
    <font>
      <u/>
      <sz val="8"/>
      <name val="Arial"/>
      <family val="2"/>
    </font>
    <font>
      <b/>
      <sz val="14"/>
      <color rgb="FF00B050"/>
      <name val="Arial"/>
      <family val="2"/>
    </font>
    <font>
      <sz val="8"/>
      <color theme="0" tint="-0.34998626667073579"/>
      <name val="Arial"/>
      <family val="2"/>
    </font>
    <font>
      <sz val="8"/>
      <color theme="1"/>
      <name val="Calibri"/>
      <family val="2"/>
      <scheme val="minor"/>
    </font>
    <font>
      <b/>
      <sz val="12"/>
      <color rgb="FFFF0000"/>
      <name val="Arial"/>
      <family val="2"/>
    </font>
    <font>
      <sz val="8"/>
      <name val="Arial"/>
      <family val="2"/>
    </font>
  </fonts>
  <fills count="6">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theme="9" tint="0.59999389629810485"/>
        <bgColor indexed="64"/>
      </patternFill>
    </fill>
    <fill>
      <patternFill patternType="solid">
        <fgColor rgb="FFCCFF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33CC"/>
      </left>
      <right/>
      <top style="medium">
        <color rgb="FF0033CC"/>
      </top>
      <bottom style="medium">
        <color rgb="FF0033CC"/>
      </bottom>
      <diagonal/>
    </border>
    <border>
      <left/>
      <right/>
      <top style="medium">
        <color rgb="FF0033CC"/>
      </top>
      <bottom style="medium">
        <color rgb="FF0033CC"/>
      </bottom>
      <diagonal/>
    </border>
    <border>
      <left/>
      <right style="medium">
        <color rgb="FF0033CC"/>
      </right>
      <top style="medium">
        <color rgb="FF0033CC"/>
      </top>
      <bottom style="medium">
        <color rgb="FF0033CC"/>
      </bottom>
      <diagonal/>
    </border>
  </borders>
  <cellStyleXfs count="4">
    <xf numFmtId="0" fontId="0" fillId="0" borderId="0"/>
    <xf numFmtId="0" fontId="5" fillId="0" borderId="0" applyNumberFormat="0" applyFill="0" applyBorder="0" applyAlignment="0" applyProtection="0"/>
    <xf numFmtId="0" fontId="6" fillId="0" borderId="0"/>
    <xf numFmtId="9" fontId="1" fillId="0" borderId="0" applyFont="0" applyFill="0" applyBorder="0" applyAlignment="0" applyProtection="0"/>
  </cellStyleXfs>
  <cellXfs count="69">
    <xf numFmtId="0" fontId="0" fillId="0" borderId="0" xfId="0"/>
    <xf numFmtId="0" fontId="2" fillId="0" borderId="0" xfId="0" applyFont="1" applyAlignment="1"/>
    <xf numFmtId="0" fontId="3" fillId="0" borderId="0" xfId="0" applyFont="1" applyAlignment="1"/>
    <xf numFmtId="0" fontId="0" fillId="0" borderId="0" xfId="0" applyAlignment="1">
      <alignment horizontal="center"/>
    </xf>
    <xf numFmtId="0" fontId="4" fillId="0" borderId="0" xfId="0" applyFont="1" applyAlignment="1">
      <alignment horizontal="center"/>
    </xf>
    <xf numFmtId="164" fontId="4" fillId="0" borderId="0" xfId="0" applyNumberFormat="1" applyFont="1" applyAlignment="1">
      <alignment horizontal="center"/>
    </xf>
    <xf numFmtId="0" fontId="4" fillId="0" borderId="0" xfId="0" applyFont="1" applyAlignment="1">
      <alignment horizontal="center" wrapText="1"/>
    </xf>
    <xf numFmtId="164" fontId="1" fillId="0" borderId="0" xfId="0" applyNumberFormat="1" applyFont="1" applyAlignment="1">
      <alignment horizontal="center"/>
    </xf>
    <xf numFmtId="164" fontId="0"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165" fontId="1" fillId="0" borderId="0" xfId="0" applyNumberFormat="1" applyFont="1" applyAlignment="1">
      <alignment horizontal="center"/>
    </xf>
    <xf numFmtId="38" fontId="1" fillId="0" borderId="0" xfId="0" applyNumberFormat="1" applyFont="1" applyAlignment="1">
      <alignment horizontal="center"/>
    </xf>
    <xf numFmtId="40" fontId="0" fillId="0" borderId="0" xfId="0" applyNumberFormat="1" applyAlignment="1">
      <alignment horizontal="center"/>
    </xf>
    <xf numFmtId="0" fontId="0" fillId="0" borderId="0" xfId="0" applyAlignment="1">
      <alignment horizontal="center" wrapText="1"/>
    </xf>
    <xf numFmtId="0" fontId="2" fillId="0" borderId="0" xfId="2" applyFont="1" applyAlignment="1"/>
    <xf numFmtId="0" fontId="1" fillId="0" borderId="0" xfId="2" applyFont="1" applyAlignment="1">
      <alignment horizontal="center"/>
    </xf>
    <xf numFmtId="0" fontId="6" fillId="0" borderId="0" xfId="2" applyAlignment="1">
      <alignment horizontal="center"/>
    </xf>
    <xf numFmtId="0" fontId="6" fillId="0" borderId="0" xfId="2"/>
    <xf numFmtId="0" fontId="1" fillId="0" borderId="0" xfId="2" applyFont="1" applyAlignment="1"/>
    <xf numFmtId="0" fontId="4" fillId="0" borderId="0" xfId="2" applyFont="1" applyAlignment="1">
      <alignment horizontal="center"/>
    </xf>
    <xf numFmtId="0" fontId="6" fillId="0" borderId="0" xfId="2" applyAlignment="1"/>
    <xf numFmtId="40" fontId="1" fillId="0" borderId="0" xfId="2" applyNumberFormat="1" applyFont="1" applyAlignment="1">
      <alignment horizontal="center"/>
    </xf>
    <xf numFmtId="40" fontId="8" fillId="0" borderId="0" xfId="2" applyNumberFormat="1" applyFont="1" applyAlignment="1">
      <alignment horizontal="center"/>
    </xf>
    <xf numFmtId="166" fontId="1" fillId="0" borderId="0" xfId="2" applyNumberFormat="1" applyFont="1" applyAlignment="1">
      <alignment horizontal="center"/>
    </xf>
    <xf numFmtId="40" fontId="9" fillId="0" borderId="0" xfId="2" applyNumberFormat="1" applyFont="1" applyAlignment="1">
      <alignment horizontal="center"/>
    </xf>
    <xf numFmtId="38" fontId="4" fillId="0" borderId="0" xfId="2" applyNumberFormat="1" applyFont="1" applyAlignment="1">
      <alignment horizontal="center"/>
    </xf>
    <xf numFmtId="167" fontId="7" fillId="0" borderId="0" xfId="2" applyNumberFormat="1" applyFont="1" applyAlignment="1">
      <alignment horizontal="center"/>
    </xf>
    <xf numFmtId="38" fontId="1" fillId="0" borderId="0" xfId="2" applyNumberFormat="1" applyFont="1" applyAlignment="1">
      <alignment horizontal="center" wrapText="1"/>
    </xf>
    <xf numFmtId="168" fontId="1" fillId="0" borderId="0" xfId="2" applyNumberFormat="1" applyFont="1" applyAlignment="1">
      <alignment horizontal="center"/>
    </xf>
    <xf numFmtId="16" fontId="4" fillId="0" borderId="0" xfId="2" quotePrefix="1" applyNumberFormat="1" applyFont="1" applyAlignment="1">
      <alignment horizontal="center" wrapText="1"/>
    </xf>
    <xf numFmtId="167" fontId="8" fillId="0" borderId="0" xfId="2" applyNumberFormat="1" applyFont="1" applyAlignment="1">
      <alignment horizontal="center"/>
    </xf>
    <xf numFmtId="40" fontId="0" fillId="3" borderId="1" xfId="0" applyNumberFormat="1" applyFill="1" applyBorder="1" applyAlignment="1">
      <alignment horizontal="center"/>
    </xf>
    <xf numFmtId="2" fontId="0" fillId="0" borderId="0" xfId="0" applyNumberFormat="1" applyAlignment="1">
      <alignment horizontal="center"/>
    </xf>
    <xf numFmtId="169" fontId="0" fillId="0" borderId="0" xfId="0" applyNumberFormat="1" applyAlignment="1">
      <alignment horizontal="center"/>
    </xf>
    <xf numFmtId="164" fontId="8" fillId="0" borderId="0" xfId="2" applyNumberFormat="1" applyFont="1" applyAlignment="1">
      <alignment horizontal="center"/>
    </xf>
    <xf numFmtId="164" fontId="11" fillId="0" borderId="0" xfId="2" applyNumberFormat="1" applyFont="1" applyAlignment="1">
      <alignment horizontal="center" wrapText="1"/>
    </xf>
    <xf numFmtId="166" fontId="0" fillId="0" borderId="0" xfId="2" applyNumberFormat="1" applyFont="1" applyAlignment="1">
      <alignment horizontal="center"/>
    </xf>
    <xf numFmtId="40" fontId="0" fillId="3" borderId="4" xfId="0" applyNumberFormat="1" applyFill="1" applyBorder="1" applyAlignment="1">
      <alignment horizontal="center"/>
    </xf>
    <xf numFmtId="0" fontId="12" fillId="0" borderId="0" xfId="2" applyFont="1" applyAlignment="1"/>
    <xf numFmtId="40" fontId="1" fillId="0" borderId="1" xfId="2" applyNumberFormat="1" applyFont="1" applyBorder="1" applyAlignment="1">
      <alignment horizontal="center"/>
    </xf>
    <xf numFmtId="40" fontId="0" fillId="4" borderId="1" xfId="0" applyNumberFormat="1" applyFill="1" applyBorder="1" applyAlignment="1">
      <alignment horizontal="center"/>
    </xf>
    <xf numFmtId="170" fontId="0" fillId="4" borderId="1" xfId="0" applyNumberFormat="1" applyFill="1" applyBorder="1" applyAlignment="1">
      <alignment horizontal="center"/>
    </xf>
    <xf numFmtId="165" fontId="0" fillId="0" borderId="0" xfId="0" applyNumberFormat="1" applyFont="1" applyAlignment="1">
      <alignment horizontal="center"/>
    </xf>
    <xf numFmtId="165" fontId="0" fillId="0" borderId="2" xfId="0" applyNumberFormat="1" applyFont="1" applyBorder="1" applyAlignment="1">
      <alignment horizontal="center"/>
    </xf>
    <xf numFmtId="2" fontId="0" fillId="0" borderId="3" xfId="0" applyNumberFormat="1" applyBorder="1" applyAlignment="1">
      <alignment horizontal="center"/>
    </xf>
    <xf numFmtId="2" fontId="0" fillId="0" borderId="4" xfId="0" applyNumberFormat="1" applyBorder="1" applyAlignment="1">
      <alignment horizontal="center"/>
    </xf>
    <xf numFmtId="165" fontId="0" fillId="5" borderId="0" xfId="0" applyNumberFormat="1" applyFont="1" applyFill="1" applyAlignment="1">
      <alignment horizontal="center"/>
    </xf>
    <xf numFmtId="2" fontId="0" fillId="5" borderId="0" xfId="0" applyNumberFormat="1" applyFill="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5" borderId="0" xfId="0" applyNumberFormat="1" applyFill="1" applyAlignment="1">
      <alignment horizontal="center"/>
    </xf>
    <xf numFmtId="0" fontId="14" fillId="0" borderId="0" xfId="2" applyFont="1" applyAlignment="1"/>
    <xf numFmtId="166" fontId="1" fillId="0" borderId="5" xfId="2" applyNumberFormat="1" applyFont="1" applyBorder="1" applyAlignment="1">
      <alignment horizontal="center"/>
    </xf>
    <xf numFmtId="2" fontId="0" fillId="0" borderId="6" xfId="0" applyNumberFormat="1" applyFont="1" applyBorder="1" applyAlignment="1">
      <alignment horizontal="center"/>
    </xf>
    <xf numFmtId="2" fontId="0" fillId="0" borderId="7" xfId="0" applyNumberFormat="1" applyFont="1" applyBorder="1" applyAlignment="1">
      <alignment horizontal="center"/>
    </xf>
    <xf numFmtId="9" fontId="0" fillId="0" borderId="0" xfId="3" applyFont="1" applyAlignment="1">
      <alignment horizontal="center"/>
    </xf>
    <xf numFmtId="171" fontId="0" fillId="0" borderId="0" xfId="3" applyNumberFormat="1" applyFont="1" applyAlignment="1">
      <alignment horizontal="center"/>
    </xf>
    <xf numFmtId="9" fontId="0" fillId="0" borderId="0" xfId="3" applyNumberFormat="1" applyFont="1" applyAlignment="1">
      <alignment horizontal="center"/>
    </xf>
    <xf numFmtId="1" fontId="0" fillId="0" borderId="0" xfId="0" applyNumberFormat="1" applyAlignment="1">
      <alignment horizontal="center"/>
    </xf>
    <xf numFmtId="38" fontId="0" fillId="0" borderId="0" xfId="0" applyNumberFormat="1" applyAlignment="1">
      <alignment horizontal="center"/>
    </xf>
    <xf numFmtId="168" fontId="0" fillId="0" borderId="0" xfId="0" applyNumberFormat="1" applyAlignment="1">
      <alignment horizontal="center"/>
    </xf>
    <xf numFmtId="170" fontId="0" fillId="0" borderId="0" xfId="0" applyNumberFormat="1" applyAlignment="1">
      <alignment horizontal="center"/>
    </xf>
    <xf numFmtId="0" fontId="13" fillId="0" borderId="0" xfId="2" applyFont="1" applyAlignment="1">
      <alignment horizontal="right"/>
    </xf>
    <xf numFmtId="172" fontId="13" fillId="2" borderId="1" xfId="0" applyNumberFormat="1" applyFont="1" applyFill="1" applyBorder="1" applyAlignment="1">
      <alignment horizontal="center"/>
    </xf>
    <xf numFmtId="0" fontId="13" fillId="0" borderId="0" xfId="2" applyFont="1" applyAlignment="1">
      <alignment horizontal="left"/>
    </xf>
    <xf numFmtId="40" fontId="16" fillId="3" borderId="1" xfId="0" applyNumberFormat="1" applyFont="1" applyFill="1" applyBorder="1" applyAlignment="1">
      <alignment horizontal="center"/>
    </xf>
    <xf numFmtId="0" fontId="10" fillId="3" borderId="2" xfId="2" quotePrefix="1" applyFont="1" applyFill="1" applyBorder="1" applyAlignment="1">
      <alignment horizontal="center"/>
    </xf>
    <xf numFmtId="0" fontId="10" fillId="3" borderId="3" xfId="2" applyFont="1" applyFill="1" applyBorder="1" applyAlignment="1">
      <alignment horizontal="center"/>
    </xf>
    <xf numFmtId="0" fontId="10" fillId="3" borderId="4" xfId="2" applyFont="1" applyFill="1" applyBorder="1" applyAlignment="1">
      <alignment horizontal="center"/>
    </xf>
  </cellXfs>
  <cellStyles count="4">
    <cellStyle name="Hyperlink 2" xfId="1"/>
    <cellStyle name="Normal" xfId="0" builtinId="0"/>
    <cellStyle name="Normal 2" xfId="2"/>
    <cellStyle name="Percent" xfId="3" builtinId="5"/>
  </cellStyles>
  <dxfs count="656">
    <dxf>
      <font>
        <color theme="0" tint="-0.24994659260841701"/>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dxf>
    <dxf>
      <font>
        <color theme="0" tint="-0.24994659260841701"/>
      </font>
      <numFmt numFmtId="6" formatCode="#,##0_);[Red]\(#,##0\)"/>
    </dxf>
    <dxf>
      <font>
        <color theme="0" tint="-0.24994659260841701"/>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1" formatCode="0"/>
    </dxf>
    <dxf>
      <font>
        <color theme="0" tint="-0.24994659260841701"/>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rgb="FFFF0000"/>
      </font>
    </dxf>
    <dxf>
      <font>
        <color theme="0" tint="-0.24994659260841701"/>
      </font>
      <numFmt numFmtId="6" formatCode="#,##0_);[Red]\(#,##0\)"/>
    </dxf>
    <dxf>
      <font>
        <color theme="0" tint="-0.24994659260841701"/>
      </font>
      <numFmt numFmtId="6" formatCode="#,##0_);[Red]\(#,##0\)"/>
    </dxf>
    <dxf>
      <font>
        <color rgb="FFFF0000"/>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rgb="FFFF0000"/>
      </font>
    </dxf>
    <dxf>
      <font>
        <color theme="0" tint="-0.24994659260841701"/>
      </font>
      <numFmt numFmtId="6" formatCode="#,##0_);[Red]\(#,##0\)"/>
    </dxf>
    <dxf>
      <font>
        <color theme="0" tint="-0.24994659260841701"/>
      </font>
      <numFmt numFmtId="6" formatCode="#,##0_);[Red]\(#,##0\)"/>
    </dxf>
    <dxf>
      <font>
        <color rgb="FFFF0000"/>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1" formatCode="0"/>
    </dxf>
    <dxf>
      <font>
        <color theme="0" tint="-0.24994659260841701"/>
      </font>
      <numFmt numFmtId="1" formatCode="0"/>
    </dxf>
    <dxf>
      <font>
        <color theme="0" tint="-0.24994659260841701"/>
      </font>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6" formatCode="#,##0_);[Red]\(#,##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3" formatCode="#,##0"/>
    </dxf>
    <dxf>
      <font>
        <color theme="0" tint="-0.24994659260841701"/>
      </font>
      <numFmt numFmtId="6" formatCode="#,##0_);[Red]\(#,##0\)"/>
    </dxf>
    <dxf>
      <font>
        <color theme="0" tint="-0.24994659260841701"/>
      </font>
      <numFmt numFmtId="1" formatCode="0"/>
    </dxf>
    <dxf>
      <font>
        <color theme="0" tint="-0.24994659260841701"/>
      </font>
    </dxf>
    <dxf>
      <font>
        <color theme="0" tint="-0.24994659260841701"/>
      </font>
      <numFmt numFmtId="1" formatCode="0"/>
    </dxf>
    <dxf>
      <font>
        <color theme="0" tint="-0.24994659260841701"/>
      </font>
      <numFmt numFmtId="1" formatCode="0"/>
    </dxf>
    <dxf>
      <font>
        <color theme="0" tint="-0.24994659260841701"/>
      </font>
    </dxf>
    <dxf>
      <font>
        <color theme="0" tint="-0.34998626667073579"/>
      </font>
      <numFmt numFmtId="6" formatCode="#,##0_);[Red]\(#,##0\)"/>
    </dxf>
    <dxf>
      <font>
        <color theme="0" tint="-0.24994659260841701"/>
      </font>
    </dxf>
    <dxf>
      <font>
        <color theme="0" tint="-0.34998626667073579"/>
      </font>
      <numFmt numFmtId="6" formatCode="#,##0_);[Red]\(#,##0\)"/>
    </dxf>
    <dxf>
      <font>
        <color theme="0" tint="-0.24994659260841701"/>
      </font>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ill>
        <patternFill>
          <bgColor rgb="FFCCECFF"/>
        </patternFill>
      </fill>
      <border>
        <left style="thin">
          <color rgb="FF0033CC"/>
        </left>
        <right style="thin">
          <color rgb="FF0033CC"/>
        </right>
        <top style="thin">
          <color rgb="FF0033CC"/>
        </top>
        <bottom style="thin">
          <color rgb="FF0033CC"/>
        </bottom>
        <vertical/>
        <horizontal/>
      </border>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
      <font>
        <color theme="0" tint="-0.34998626667073579"/>
      </font>
      <numFmt numFmtId="6" formatCode="#,##0_);[Red]\(#,##0\)"/>
    </dxf>
  </dxfs>
  <tableStyles count="0" defaultTableStyle="TableStyleMedium2" defaultPivotStyle="PivotStyleLight16"/>
  <colors>
    <mruColors>
      <color rgb="FFFFFFCC"/>
      <color rgb="FF0033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Output!$K$10</c:f>
              <c:strCache>
                <c:ptCount val="1"/>
                <c:pt idx="0">
                  <c:v>1991</c:v>
                </c:pt>
              </c:strCache>
            </c:strRef>
          </c:tx>
          <c:spPr>
            <a:solidFill>
              <a:srgbClr val="00B0F0">
                <a:alpha val="50000"/>
              </a:srgbClr>
            </a:solidFill>
          </c:spPr>
          <c:invertIfNegative val="0"/>
          <c:cat>
            <c:strRef>
              <c:f>Output!$J$11:$J$22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Output!$AJ$11:$AJ$22</c:f>
              <c:numCache>
                <c:formatCode>0.0</c:formatCode>
                <c:ptCount val="12"/>
                <c:pt idx="0">
                  <c:v>19.448004570207939</c:v>
                </c:pt>
                <c:pt idx="1">
                  <c:v>19.953298311067723</c:v>
                </c:pt>
                <c:pt idx="2">
                  <c:v>21.798691770260863</c:v>
                </c:pt>
                <c:pt idx="3">
                  <c:v>21.020744912528627</c:v>
                </c:pt>
                <c:pt idx="4">
                  <c:v>20.782097144265634</c:v>
                </c:pt>
                <c:pt idx="5">
                  <c:v>21.961304250699779</c:v>
                </c:pt>
                <c:pt idx="6">
                  <c:v>19.86787032384877</c:v>
                </c:pt>
                <c:pt idx="7">
                  <c:v>22.957590825921457</c:v>
                </c:pt>
                <c:pt idx="8">
                  <c:v>20.946377115079333</c:v>
                </c:pt>
                <c:pt idx="9">
                  <c:v>20.515205553522886</c:v>
                </c:pt>
                <c:pt idx="10">
                  <c:v>20.374033349662323</c:v>
                </c:pt>
                <c:pt idx="11">
                  <c:v>18.79701779422976</c:v>
                </c:pt>
              </c:numCache>
            </c:numRef>
          </c:val>
        </c:ser>
        <c:dLbls>
          <c:showLegendKey val="0"/>
          <c:showVal val="0"/>
          <c:showCatName val="0"/>
          <c:showSerName val="0"/>
          <c:showPercent val="0"/>
          <c:showBubbleSize val="0"/>
        </c:dLbls>
        <c:gapWidth val="150"/>
        <c:axId val="42220160"/>
        <c:axId val="42448000"/>
      </c:barChart>
      <c:lineChart>
        <c:grouping val="standard"/>
        <c:varyColors val="0"/>
        <c:ser>
          <c:idx val="1"/>
          <c:order val="1"/>
          <c:tx>
            <c:strRef>
              <c:f>Output!$L$10</c:f>
              <c:strCache>
                <c:ptCount val="1"/>
                <c:pt idx="0">
                  <c:v>1992</c:v>
                </c:pt>
              </c:strCache>
            </c:strRef>
          </c:tx>
          <c:marker>
            <c:symbol val="square"/>
            <c:size val="2"/>
            <c:spPr>
              <a:noFill/>
              <a:ln>
                <a:solidFill>
                  <a:schemeClr val="bg1">
                    <a:lumMod val="85000"/>
                  </a:schemeClr>
                </a:solidFill>
              </a:ln>
            </c:spPr>
          </c:marker>
          <c:cat>
            <c:strRef>
              <c:f>Output!$J$11:$J$22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Output!$AQ$11:$AQ$22</c:f>
              <c:numCache>
                <c:formatCode>General</c:formatCode>
                <c:ptCount val="12"/>
                <c:pt idx="0">
                  <c:v>20.671086886469674</c:v>
                </c:pt>
              </c:numCache>
            </c:numRef>
          </c:val>
          <c:smooth val="0"/>
        </c:ser>
        <c:dLbls>
          <c:showLegendKey val="0"/>
          <c:showVal val="0"/>
          <c:showCatName val="0"/>
          <c:showSerName val="0"/>
          <c:showPercent val="0"/>
          <c:showBubbleSize val="0"/>
        </c:dLbls>
        <c:marker val="1"/>
        <c:smooth val="0"/>
        <c:axId val="42220160"/>
        <c:axId val="42448000"/>
      </c:lineChart>
      <c:catAx>
        <c:axId val="42220160"/>
        <c:scaling>
          <c:orientation val="minMax"/>
        </c:scaling>
        <c:delete val="0"/>
        <c:axPos val="b"/>
        <c:majorTickMark val="out"/>
        <c:minorTickMark val="none"/>
        <c:tickLblPos val="nextTo"/>
        <c:crossAx val="42448000"/>
        <c:crosses val="autoZero"/>
        <c:auto val="1"/>
        <c:lblAlgn val="ctr"/>
        <c:lblOffset val="100"/>
        <c:noMultiLvlLbl val="0"/>
      </c:catAx>
      <c:valAx>
        <c:axId val="42448000"/>
        <c:scaling>
          <c:orientation val="minMax"/>
        </c:scaling>
        <c:delete val="1"/>
        <c:axPos val="l"/>
        <c:majorGridlines>
          <c:spPr>
            <a:ln>
              <a:solidFill>
                <a:schemeClr val="bg1"/>
              </a:solidFill>
              <a:prstDash val="sysDot"/>
            </a:ln>
          </c:spPr>
        </c:majorGridlines>
        <c:numFmt formatCode="0.0" sourceLinked="1"/>
        <c:majorTickMark val="out"/>
        <c:minorTickMark val="none"/>
        <c:tickLblPos val="nextTo"/>
        <c:crossAx val="42220160"/>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457833103059732"/>
          <c:y val="7.1174377224199285E-3"/>
        </c:manualLayout>
      </c:layout>
      <c:overlay val="0"/>
      <c:txPr>
        <a:bodyPr/>
        <a:lstStyle/>
        <a:p>
          <a:pPr>
            <a:defRPr sz="2000">
              <a:solidFill>
                <a:srgbClr val="0033CC"/>
              </a:solidFill>
            </a:defRPr>
          </a:pPr>
          <a:endParaRPr lang="en-US"/>
        </a:p>
      </c:txPr>
    </c:title>
    <c:autoTitleDeleted val="0"/>
    <c:plotArea>
      <c:layout>
        <c:manualLayout>
          <c:layoutTarget val="inner"/>
          <c:xMode val="edge"/>
          <c:yMode val="edge"/>
          <c:x val="5.7849448818897635E-2"/>
          <c:y val="0.12307352403734344"/>
          <c:w val="0.92887291338582678"/>
          <c:h val="0.79894303247681231"/>
        </c:manualLayout>
      </c:layout>
      <c:barChart>
        <c:barDir val="col"/>
        <c:grouping val="clustered"/>
        <c:varyColors val="0"/>
        <c:ser>
          <c:idx val="0"/>
          <c:order val="0"/>
          <c:tx>
            <c:strRef>
              <c:f>Output!$BE$390</c:f>
              <c:strCache>
                <c:ptCount val="1"/>
                <c:pt idx="0">
                  <c:v>Distribution of YOY % Changes</c:v>
                </c:pt>
              </c:strCache>
            </c:strRef>
          </c:tx>
          <c:spPr>
            <a:solidFill>
              <a:srgbClr val="00B0F0"/>
            </a:solidFill>
          </c:spPr>
          <c:invertIfNegative val="0"/>
          <c:cat>
            <c:numRef>
              <c:f>Output!$BD$393:$BD$413</c:f>
              <c:numCache>
                <c:formatCode>0%</c:formatCode>
                <c:ptCount val="21"/>
                <c:pt idx="0">
                  <c:v>-0.1</c:v>
                </c:pt>
                <c:pt idx="1">
                  <c:v>-0.09</c:v>
                </c:pt>
                <c:pt idx="2">
                  <c:v>-0.08</c:v>
                </c:pt>
                <c:pt idx="3">
                  <c:v>-7.0000000000000007E-2</c:v>
                </c:pt>
                <c:pt idx="4">
                  <c:v>-0.06</c:v>
                </c:pt>
                <c:pt idx="5">
                  <c:v>-0.05</c:v>
                </c:pt>
                <c:pt idx="6">
                  <c:v>-0.04</c:v>
                </c:pt>
                <c:pt idx="7">
                  <c:v>-0.03</c:v>
                </c:pt>
                <c:pt idx="8">
                  <c:v>-0.02</c:v>
                </c:pt>
                <c:pt idx="9">
                  <c:v>-0.01</c:v>
                </c:pt>
                <c:pt idx="10">
                  <c:v>0</c:v>
                </c:pt>
                <c:pt idx="11">
                  <c:v>0.01</c:v>
                </c:pt>
                <c:pt idx="12">
                  <c:v>0.02</c:v>
                </c:pt>
                <c:pt idx="13">
                  <c:v>0.03</c:v>
                </c:pt>
                <c:pt idx="14">
                  <c:v>0.04</c:v>
                </c:pt>
                <c:pt idx="15">
                  <c:v>0.05</c:v>
                </c:pt>
                <c:pt idx="16">
                  <c:v>0.06</c:v>
                </c:pt>
                <c:pt idx="17">
                  <c:v>7.0000000000000007E-2</c:v>
                </c:pt>
                <c:pt idx="18">
                  <c:v>0.08</c:v>
                </c:pt>
                <c:pt idx="19">
                  <c:v>0.09</c:v>
                </c:pt>
                <c:pt idx="20">
                  <c:v>0.1</c:v>
                </c:pt>
              </c:numCache>
            </c:numRef>
          </c:cat>
          <c:val>
            <c:numRef>
              <c:f>Output!$BE$393:$BE$413</c:f>
              <c:numCache>
                <c:formatCode>0%</c:formatCode>
                <c:ptCount val="21"/>
                <c:pt idx="0">
                  <c:v>2.6011560693641619E-2</c:v>
                </c:pt>
                <c:pt idx="1">
                  <c:v>2.6011560693641619E-2</c:v>
                </c:pt>
                <c:pt idx="2">
                  <c:v>2.8901734104046241E-3</c:v>
                </c:pt>
                <c:pt idx="3">
                  <c:v>0</c:v>
                </c:pt>
                <c:pt idx="4">
                  <c:v>2.3121387283236993E-2</c:v>
                </c:pt>
                <c:pt idx="5">
                  <c:v>0.14739884393063585</c:v>
                </c:pt>
                <c:pt idx="6">
                  <c:v>5.7803468208092484E-2</c:v>
                </c:pt>
                <c:pt idx="7">
                  <c:v>2.023121387283237E-2</c:v>
                </c:pt>
                <c:pt idx="8">
                  <c:v>3.4682080924855488E-2</c:v>
                </c:pt>
                <c:pt idx="9">
                  <c:v>2.023121387283237E-2</c:v>
                </c:pt>
                <c:pt idx="10">
                  <c:v>0.27167630057803466</c:v>
                </c:pt>
                <c:pt idx="11">
                  <c:v>5.4913294797687862E-2</c:v>
                </c:pt>
                <c:pt idx="12">
                  <c:v>0</c:v>
                </c:pt>
                <c:pt idx="13">
                  <c:v>2.6011560693641619E-2</c:v>
                </c:pt>
                <c:pt idx="14">
                  <c:v>2.023121387283237E-2</c:v>
                </c:pt>
                <c:pt idx="15">
                  <c:v>0.16473988439306358</c:v>
                </c:pt>
                <c:pt idx="16">
                  <c:v>3.4682080924855488E-2</c:v>
                </c:pt>
                <c:pt idx="17">
                  <c:v>1.4450867052023121E-2</c:v>
                </c:pt>
                <c:pt idx="18">
                  <c:v>0</c:v>
                </c:pt>
                <c:pt idx="19">
                  <c:v>0</c:v>
                </c:pt>
                <c:pt idx="20">
                  <c:v>5.4913294797687862E-2</c:v>
                </c:pt>
              </c:numCache>
            </c:numRef>
          </c:val>
        </c:ser>
        <c:dLbls>
          <c:showLegendKey val="0"/>
          <c:showVal val="0"/>
          <c:showCatName val="0"/>
          <c:showSerName val="0"/>
          <c:showPercent val="0"/>
          <c:showBubbleSize val="0"/>
        </c:dLbls>
        <c:gapWidth val="150"/>
        <c:axId val="60643584"/>
        <c:axId val="60649472"/>
      </c:barChart>
      <c:catAx>
        <c:axId val="60643584"/>
        <c:scaling>
          <c:orientation val="minMax"/>
        </c:scaling>
        <c:delete val="0"/>
        <c:axPos val="b"/>
        <c:numFmt formatCode="0%" sourceLinked="1"/>
        <c:majorTickMark val="out"/>
        <c:minorTickMark val="none"/>
        <c:tickLblPos val="nextTo"/>
        <c:txPr>
          <a:bodyPr/>
          <a:lstStyle/>
          <a:p>
            <a:pPr>
              <a:defRPr sz="1100"/>
            </a:pPr>
            <a:endParaRPr lang="en-US"/>
          </a:p>
        </c:txPr>
        <c:crossAx val="60649472"/>
        <c:crosses val="autoZero"/>
        <c:auto val="1"/>
        <c:lblAlgn val="ctr"/>
        <c:lblOffset val="100"/>
        <c:noMultiLvlLbl val="0"/>
      </c:catAx>
      <c:valAx>
        <c:axId val="60649472"/>
        <c:scaling>
          <c:orientation val="minMax"/>
          <c:max val="0.25"/>
        </c:scaling>
        <c:delete val="0"/>
        <c:axPos val="l"/>
        <c:majorGridlines>
          <c:spPr>
            <a:ln>
              <a:solidFill>
                <a:schemeClr val="bg1">
                  <a:lumMod val="85000"/>
                </a:schemeClr>
              </a:solidFill>
              <a:prstDash val="sysDot"/>
            </a:ln>
          </c:spPr>
        </c:majorGridlines>
        <c:numFmt formatCode="0%" sourceLinked="1"/>
        <c:majorTickMark val="out"/>
        <c:minorTickMark val="none"/>
        <c:tickLblPos val="nextTo"/>
        <c:txPr>
          <a:bodyPr/>
          <a:lstStyle/>
          <a:p>
            <a:pPr>
              <a:defRPr sz="1100"/>
            </a:pPr>
            <a:endParaRPr lang="en-US"/>
          </a:p>
        </c:txPr>
        <c:crossAx val="606435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5</xdr:col>
      <xdr:colOff>38100</xdr:colOff>
      <xdr:row>9</xdr:row>
      <xdr:rowOff>50800</xdr:rowOff>
    </xdr:from>
    <xdr:ext cx="1981200" cy="1125693"/>
    <xdr:sp macro="" textlink="">
      <xdr:nvSpPr>
        <xdr:cNvPr id="2" name="TextBox 1"/>
        <xdr:cNvSpPr txBox="1"/>
      </xdr:nvSpPr>
      <xdr:spPr>
        <a:xfrm>
          <a:off x="2247900" y="584200"/>
          <a:ext cx="1981200" cy="1125693"/>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t>These are currently populated</a:t>
          </a:r>
          <a:r>
            <a:rPr lang="en-US" sz="1100" b="1" baseline="0"/>
            <a:t> with NYSE volume factors.  Simply replace these with your own, and Output tab will have the "true" monthly lengths &amp; normalization factors.</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43</xdr:col>
      <xdr:colOff>76200</xdr:colOff>
      <xdr:row>23</xdr:row>
      <xdr:rowOff>76200</xdr:rowOff>
    </xdr:from>
    <xdr:to>
      <xdr:col>52</xdr:col>
      <xdr:colOff>215900</xdr:colOff>
      <xdr:row>37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50800</xdr:colOff>
      <xdr:row>390</xdr:row>
      <xdr:rowOff>50800</xdr:rowOff>
    </xdr:from>
    <xdr:to>
      <xdr:col>54</xdr:col>
      <xdr:colOff>495300</xdr:colOff>
      <xdr:row>409</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ok/NYSE%20Holiday%20Factors%20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D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lidays%20-%20Fixed%20Da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lidays%20-%20Fixed%20D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YSE%20Daily%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
      <sheetName val="MLKDay"/>
      <sheetName val="PresDay"/>
      <sheetName val="GoodFri"/>
      <sheetName val="MemDay"/>
      <sheetName val="LaborDay"/>
      <sheetName val="ColumbusDay"/>
      <sheetName val="Thanks"/>
      <sheetName val="Xmas Mon"/>
      <sheetName val="Xmas Tu"/>
      <sheetName val="Xmas Wed"/>
      <sheetName val="Xmas Th"/>
      <sheetName val="Xmas Fri"/>
      <sheetName val="Xmas Sat"/>
      <sheetName val="Xmas Sun"/>
      <sheetName val="Xmas Sun Pre"/>
      <sheetName val="NYD Mon"/>
      <sheetName val="NYD Tu"/>
      <sheetName val="NYD Wed"/>
      <sheetName val="NYD Th"/>
      <sheetName val="NYD Fri"/>
      <sheetName val="NYD Sat"/>
      <sheetName val="NYD Sun"/>
      <sheetName val="July4 Mon"/>
      <sheetName val="July4 Tu"/>
      <sheetName val="July4 Wed"/>
      <sheetName val="July4 Th"/>
      <sheetName val="July4 Fri"/>
      <sheetName val="July4 Sat"/>
      <sheetName val="July4 Sun"/>
      <sheetName val="4thJunFri"/>
      <sheetName val="PivotSetUp"/>
    </sheetNames>
    <sheetDataSet>
      <sheetData sheetId="0">
        <row r="2">
          <cell r="M2">
            <v>9.9999999999999995E-7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9195"/>
      <sheetName val="EDF9600"/>
      <sheetName val="EDF0105"/>
      <sheetName val="EDF0610"/>
      <sheetName val="EDF1115"/>
      <sheetName val="EDF16-Pres"/>
      <sheetName val="Charts"/>
    </sheetNames>
    <sheetDataSet>
      <sheetData sheetId="0"/>
      <sheetData sheetId="1"/>
      <sheetData sheetId="2"/>
      <sheetData sheetId="3"/>
      <sheetData sheetId="4"/>
      <sheetData sheetId="5"/>
      <sheetData sheetId="6">
        <row r="80">
          <cell r="B80">
            <v>0.90223339793976953</v>
          </cell>
          <cell r="C80">
            <v>1.0119713126080736</v>
          </cell>
          <cell r="D80">
            <v>1.0520624237601655</v>
          </cell>
          <cell r="E80">
            <v>1.0392728042824362</v>
          </cell>
          <cell r="F80">
            <v>0.9944600614095549</v>
          </cell>
          <cell r="G80"/>
          <cell r="H80"/>
        </row>
        <row r="81">
          <cell r="B81">
            <v>0.93458808843043728</v>
          </cell>
          <cell r="C81">
            <v>1.0045671377281375</v>
          </cell>
          <cell r="D81">
            <v>1.018435599762884</v>
          </cell>
          <cell r="E81">
            <v>1.0216642615499132</v>
          </cell>
          <cell r="F81">
            <v>1.0207449125286279</v>
          </cell>
          <cell r="G81"/>
          <cell r="H81"/>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LKDay"/>
      <sheetName val="PresDay"/>
      <sheetName val="MemDay"/>
      <sheetName val="LaborDay"/>
      <sheetName val="ColumbusDay"/>
      <sheetName val="GoodFriday"/>
      <sheetName val="Thanksgiving"/>
    </sheetNames>
    <sheetDataSet>
      <sheetData sheetId="0">
        <row r="21">
          <cell r="C21">
            <v>1.1802244768982457</v>
          </cell>
          <cell r="D21">
            <v>0.95424744384315918</v>
          </cell>
          <cell r="E21">
            <v>0.96349045293740998</v>
          </cell>
          <cell r="F21">
            <v>0.73969404851818221</v>
          </cell>
          <cell r="G21">
            <v>0.90014684515832477</v>
          </cell>
          <cell r="H21">
            <v>0.87335331958910267</v>
          </cell>
          <cell r="I21">
            <v>1.0337644667320847</v>
          </cell>
        </row>
        <row r="22">
          <cell r="C22">
            <v>0</v>
          </cell>
          <cell r="D22">
            <v>0</v>
          </cell>
          <cell r="E22">
            <v>0.94211858090637624</v>
          </cell>
          <cell r="F22">
            <v>0</v>
          </cell>
          <cell r="G22">
            <v>0</v>
          </cell>
          <cell r="H22">
            <v>0</v>
          </cell>
          <cell r="I22">
            <v>0.78741848949637661</v>
          </cell>
        </row>
        <row r="23">
          <cell r="C23">
            <v>0</v>
          </cell>
          <cell r="D23">
            <v>0</v>
          </cell>
          <cell r="E23">
            <v>0.97166930458954437</v>
          </cell>
          <cell r="F23">
            <v>0</v>
          </cell>
          <cell r="G23">
            <v>0</v>
          </cell>
          <cell r="H23">
            <v>0</v>
          </cell>
          <cell r="I23">
            <v>0</v>
          </cell>
        </row>
        <row r="24">
          <cell r="C24">
            <v>0</v>
          </cell>
          <cell r="D24">
            <v>0</v>
          </cell>
          <cell r="E24">
            <v>0</v>
          </cell>
          <cell r="F24">
            <v>0</v>
          </cell>
          <cell r="G24">
            <v>0</v>
          </cell>
          <cell r="H24">
            <v>0.81292501459362321</v>
          </cell>
          <cell r="I24">
            <v>0.46692532447231816</v>
          </cell>
        </row>
        <row r="25">
          <cell r="C25">
            <v>1.0893368596722943</v>
          </cell>
          <cell r="D25">
            <v>1</v>
          </cell>
          <cell r="E25">
            <v>0</v>
          </cell>
          <cell r="F25">
            <v>1.0430394152761853</v>
          </cell>
          <cell r="G25">
            <v>0.99631770368066941</v>
          </cell>
          <cell r="H25">
            <v>0.90011669503748815</v>
          </cell>
          <cell r="I25">
            <v>0</v>
          </cell>
        </row>
        <row r="26">
          <cell r="C26">
            <v>1.0548725065712998</v>
          </cell>
          <cell r="D26">
            <v>1</v>
          </cell>
          <cell r="E26">
            <v>0</v>
          </cell>
          <cell r="F26">
            <v>0.96055747856200535</v>
          </cell>
          <cell r="G26">
            <v>0.94519019474239263</v>
          </cell>
          <cell r="H26">
            <v>0.98533923851851724</v>
          </cell>
          <cell r="I26">
            <v>0</v>
          </cell>
        </row>
        <row r="27">
          <cell r="C27">
            <v>1.0712697519849119</v>
          </cell>
          <cell r="D27">
            <v>1</v>
          </cell>
          <cell r="E27">
            <v>0.89229365371795466</v>
          </cell>
          <cell r="F27">
            <v>0.96219311559596343</v>
          </cell>
          <cell r="G27">
            <v>1</v>
          </cell>
          <cell r="H27">
            <v>1</v>
          </cell>
          <cell r="I27">
            <v>1.1063677597016981</v>
          </cell>
        </row>
        <row r="33">
          <cell r="B33" t="str">
            <v>1991-2003</v>
          </cell>
          <cell r="C33">
            <v>1.3</v>
          </cell>
          <cell r="D33">
            <v>1</v>
          </cell>
        </row>
        <row r="34">
          <cell r="B34" t="str">
            <v>2004-07</v>
          </cell>
          <cell r="C34">
            <v>1.3</v>
          </cell>
          <cell r="D34">
            <v>1.8</v>
          </cell>
        </row>
        <row r="35">
          <cell r="B35" t="str">
            <v>2008-11</v>
          </cell>
          <cell r="C35">
            <v>1.5</v>
          </cell>
          <cell r="D35">
            <v>2.1</v>
          </cell>
        </row>
        <row r="36">
          <cell r="B36" t="str">
            <v>2012-Pres</v>
          </cell>
          <cell r="C36">
            <v>2.5</v>
          </cell>
          <cell r="D36">
            <v>2.6</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4thMon"/>
      <sheetName val="4thTu"/>
      <sheetName val="4thWed"/>
      <sheetName val="4thTh"/>
      <sheetName val="4thFri"/>
      <sheetName val="4thSat"/>
      <sheetName val="4thSun"/>
      <sheetName val="XmasMon"/>
      <sheetName val="XmasTu"/>
      <sheetName val="XmasWed"/>
      <sheetName val="XmasTh"/>
      <sheetName val="XmasFri"/>
      <sheetName val="XmasSat"/>
      <sheetName val="XmasSun"/>
    </sheetNames>
    <sheetDataSet>
      <sheetData sheetId="0">
        <row r="13">
          <cell r="L13">
            <v>0.87515881597041512</v>
          </cell>
          <cell r="M13">
            <v>0</v>
          </cell>
          <cell r="N13">
            <v>0</v>
          </cell>
          <cell r="O13">
            <v>1.0045086415225783</v>
          </cell>
          <cell r="P13">
            <v>1.0243662530705564</v>
          </cell>
          <cell r="Q13">
            <v>1.0752466761832755</v>
          </cell>
          <cell r="R13">
            <v>1.1095238655113613</v>
          </cell>
        </row>
        <row r="14">
          <cell r="L14">
            <v>0</v>
          </cell>
          <cell r="M14">
            <v>0</v>
          </cell>
          <cell r="N14">
            <v>0.99882940553432542</v>
          </cell>
          <cell r="O14">
            <v>1.0107780128502877</v>
          </cell>
          <cell r="P14">
            <v>0.97213735792077605</v>
          </cell>
          <cell r="Q14">
            <v>0.84399896767052407</v>
          </cell>
          <cell r="R14">
            <v>0.84764615250523923</v>
          </cell>
        </row>
        <row r="15">
          <cell r="L15">
            <v>0</v>
          </cell>
          <cell r="M15">
            <v>0.49862668524941844</v>
          </cell>
          <cell r="N15">
            <v>0.48306191142385424</v>
          </cell>
          <cell r="O15">
            <v>0.81913505877517867</v>
          </cell>
          <cell r="P15">
            <v>0.69817945521816993</v>
          </cell>
          <cell r="Q15">
            <v>0</v>
          </cell>
          <cell r="R15">
            <v>0</v>
          </cell>
        </row>
        <row r="16">
          <cell r="L16">
            <v>0</v>
          </cell>
          <cell r="M16">
            <v>0</v>
          </cell>
          <cell r="N16">
            <v>0</v>
          </cell>
          <cell r="O16">
            <v>0</v>
          </cell>
          <cell r="P16">
            <v>0</v>
          </cell>
          <cell r="Q16">
            <v>0</v>
          </cell>
          <cell r="R16">
            <v>0</v>
          </cell>
        </row>
        <row r="17">
          <cell r="L17">
            <v>0.98985953047184294</v>
          </cell>
          <cell r="M17">
            <v>1.017897524082727</v>
          </cell>
          <cell r="N17">
            <v>0.83324243841457579</v>
          </cell>
          <cell r="O17">
            <v>0.40827486610816682</v>
          </cell>
          <cell r="P17">
            <v>0</v>
          </cell>
          <cell r="Q17">
            <v>0</v>
          </cell>
          <cell r="R17">
            <v>0</v>
          </cell>
        </row>
        <row r="18">
          <cell r="L18">
            <v>0.94216817263728458</v>
          </cell>
          <cell r="M18">
            <v>0.82631830344564505</v>
          </cell>
          <cell r="N18">
            <v>0.6611683459980402</v>
          </cell>
          <cell r="O18">
            <v>0</v>
          </cell>
          <cell r="P18">
            <v>0</v>
          </cell>
          <cell r="Q18">
            <v>1.0619392469833984</v>
          </cell>
          <cell r="R18">
            <v>0.99439300106581219</v>
          </cell>
        </row>
        <row r="19">
          <cell r="L19">
            <v>0.97869092287764692</v>
          </cell>
          <cell r="M19">
            <v>0.92132830737143145</v>
          </cell>
          <cell r="N19">
            <v>0</v>
          </cell>
          <cell r="O19">
            <v>0</v>
          </cell>
          <cell r="P19">
            <v>1.0767906393060844</v>
          </cell>
          <cell r="Q19">
            <v>1</v>
          </cell>
          <cell r="R19">
            <v>1</v>
          </cell>
        </row>
        <row r="32">
          <cell r="L32">
            <v>1</v>
          </cell>
          <cell r="M32">
            <v>0</v>
          </cell>
          <cell r="N32">
            <v>0</v>
          </cell>
          <cell r="O32">
            <v>1.1476442760667935</v>
          </cell>
          <cell r="P32">
            <v>0.98934108920170027</v>
          </cell>
          <cell r="Q32">
            <v>1.0337363529266124</v>
          </cell>
          <cell r="R32">
            <v>1.0618212502821875</v>
          </cell>
        </row>
        <row r="33">
          <cell r="L33">
            <v>0</v>
          </cell>
          <cell r="M33">
            <v>0</v>
          </cell>
          <cell r="N33">
            <v>0.93957938677856534</v>
          </cell>
          <cell r="O33">
            <v>1.0824794724441567</v>
          </cell>
          <cell r="P33">
            <v>0.93675968653915631</v>
          </cell>
          <cell r="Q33">
            <v>0.97712682623936087</v>
          </cell>
          <cell r="R33">
            <v>1</v>
          </cell>
        </row>
        <row r="34">
          <cell r="L34">
            <v>0</v>
          </cell>
          <cell r="M34">
            <v>1.0500973793029877</v>
          </cell>
          <cell r="N34">
            <v>0.94464399538111199</v>
          </cell>
          <cell r="O34">
            <v>0.94275871842681436</v>
          </cell>
          <cell r="P34">
            <v>0.91854749018504089</v>
          </cell>
          <cell r="Q34">
            <v>1</v>
          </cell>
          <cell r="R34">
            <v>0</v>
          </cell>
        </row>
        <row r="35">
          <cell r="L35">
            <v>1.1329021540216579</v>
          </cell>
          <cell r="M35">
            <v>0.85393627144899487</v>
          </cell>
          <cell r="N35">
            <v>0.87901090076968968</v>
          </cell>
          <cell r="O35">
            <v>0.9587899929602447</v>
          </cell>
          <cell r="P35">
            <v>1</v>
          </cell>
          <cell r="Q35">
            <v>0</v>
          </cell>
          <cell r="R35">
            <v>0</v>
          </cell>
        </row>
        <row r="36">
          <cell r="L36">
            <v>1.1502716339853027</v>
          </cell>
          <cell r="M36">
            <v>1.0631382483287717</v>
          </cell>
          <cell r="N36">
            <v>0.88578231969280874</v>
          </cell>
          <cell r="O36">
            <v>1</v>
          </cell>
          <cell r="P36">
            <v>0</v>
          </cell>
          <cell r="Q36">
            <v>0</v>
          </cell>
          <cell r="R36">
            <v>0.92871026693010439</v>
          </cell>
        </row>
        <row r="37">
          <cell r="L37">
            <v>0.93065833196559922</v>
          </cell>
          <cell r="M37">
            <v>1.0108417979047086</v>
          </cell>
          <cell r="N37">
            <v>1</v>
          </cell>
          <cell r="O37">
            <v>0</v>
          </cell>
          <cell r="P37">
            <v>0</v>
          </cell>
          <cell r="Q37">
            <v>0.89446279113255334</v>
          </cell>
          <cell r="R37">
            <v>0.89694571065555107</v>
          </cell>
        </row>
        <row r="38">
          <cell r="L38">
            <v>0.87231675574150902</v>
          </cell>
          <cell r="M38">
            <v>1</v>
          </cell>
          <cell r="N38">
            <v>0</v>
          </cell>
          <cell r="O38">
            <v>0</v>
          </cell>
          <cell r="P38">
            <v>0.94666983586879538</v>
          </cell>
          <cell r="Q38">
            <v>0.92880725053221225</v>
          </cell>
          <cell r="R38">
            <v>0.89177149802597455</v>
          </cell>
        </row>
        <row r="39">
          <cell r="L39">
            <v>0.64575759917478748</v>
          </cell>
          <cell r="M39">
            <v>0</v>
          </cell>
          <cell r="N39">
            <v>0</v>
          </cell>
          <cell r="O39">
            <v>0.92858073389710749</v>
          </cell>
          <cell r="P39">
            <v>0.8532729517260873</v>
          </cell>
          <cell r="Q39">
            <v>0.84353973150491079</v>
          </cell>
          <cell r="R39">
            <v>0.8004826750616354</v>
          </cell>
        </row>
        <row r="40">
          <cell r="L40">
            <v>0</v>
          </cell>
          <cell r="M40">
            <v>0</v>
          </cell>
          <cell r="N40">
            <v>0.81625161449342265</v>
          </cell>
          <cell r="O40">
            <v>0.77619341884177318</v>
          </cell>
          <cell r="P40">
            <v>0.80630081477494953</v>
          </cell>
          <cell r="Q40">
            <v>0.60965999599178466</v>
          </cell>
          <cell r="R40">
            <v>0.55713447511406877</v>
          </cell>
        </row>
        <row r="41">
          <cell r="L41">
            <v>0</v>
          </cell>
          <cell r="M41">
            <v>0.36441102316662805</v>
          </cell>
          <cell r="N41">
            <v>0.34632276133566026</v>
          </cell>
          <cell r="O41">
            <v>0.35609148080081804</v>
          </cell>
          <cell r="P41">
            <v>0.33788210162899113</v>
          </cell>
          <cell r="Q41">
            <v>0</v>
          </cell>
          <cell r="R41">
            <v>0</v>
          </cell>
        </row>
        <row r="42">
          <cell r="L42">
            <v>0</v>
          </cell>
          <cell r="M42">
            <v>0</v>
          </cell>
          <cell r="N42">
            <v>0</v>
          </cell>
          <cell r="O42">
            <v>0</v>
          </cell>
          <cell r="P42">
            <v>0</v>
          </cell>
          <cell r="Q42">
            <v>0</v>
          </cell>
          <cell r="R42">
            <v>0</v>
          </cell>
        </row>
        <row r="43">
          <cell r="L43">
            <v>0.50294042465770961</v>
          </cell>
          <cell r="M43">
            <v>0.49282256686732051</v>
          </cell>
          <cell r="N43">
            <v>0.5059531139799649</v>
          </cell>
          <cell r="O43">
            <v>0.28831807503675055</v>
          </cell>
          <cell r="P43">
            <v>0</v>
          </cell>
          <cell r="Q43">
            <v>0</v>
          </cell>
          <cell r="R43">
            <v>0</v>
          </cell>
        </row>
        <row r="44">
          <cell r="L44">
            <v>0.59704341992892229</v>
          </cell>
          <cell r="M44">
            <v>0.57937051687730101</v>
          </cell>
          <cell r="N44">
            <v>0.57001053653736922</v>
          </cell>
          <cell r="O44">
            <v>0</v>
          </cell>
          <cell r="P44">
            <v>0</v>
          </cell>
          <cell r="Q44">
            <v>0.61356280444694722</v>
          </cell>
          <cell r="R44">
            <v>0.62925077557333209</v>
          </cell>
        </row>
        <row r="45">
          <cell r="L45">
            <v>0.59165913658331393</v>
          </cell>
          <cell r="M45">
            <v>0.70706207988153502</v>
          </cell>
          <cell r="N45">
            <v>0</v>
          </cell>
          <cell r="O45">
            <v>0</v>
          </cell>
          <cell r="P45">
            <v>0.61389252738322109</v>
          </cell>
          <cell r="Q45">
            <v>0.64530886935994192</v>
          </cell>
          <cell r="R45">
            <v>0.62218092499770505</v>
          </cell>
        </row>
        <row r="46">
          <cell r="L46">
            <v>0.80338135988212955</v>
          </cell>
          <cell r="M46">
            <v>0</v>
          </cell>
          <cell r="N46">
            <v>0</v>
          </cell>
          <cell r="O46">
            <v>0.72434053724856717</v>
          </cell>
          <cell r="P46">
            <v>0.62976883446784271</v>
          </cell>
          <cell r="Q46">
            <v>0.52253644276348121</v>
          </cell>
          <cell r="R46">
            <v>0.60316062024264561</v>
          </cell>
        </row>
        <row r="47">
          <cell r="L47">
            <v>0</v>
          </cell>
          <cell r="M47">
            <v>0</v>
          </cell>
          <cell r="N47">
            <v>0.72437883033565897</v>
          </cell>
          <cell r="O47">
            <v>0.63661573640639424</v>
          </cell>
          <cell r="P47">
            <v>0.67163183380280667</v>
          </cell>
          <cell r="Q47">
            <v>0.49384416021793415</v>
          </cell>
          <cell r="R47">
            <v>0.73055691419566338</v>
          </cell>
        </row>
        <row r="48">
          <cell r="L48">
            <v>0</v>
          </cell>
          <cell r="M48">
            <v>0.79766630520707471</v>
          </cell>
          <cell r="N48">
            <v>0.77085227369747089</v>
          </cell>
          <cell r="O48">
            <v>0.75779941385182481</v>
          </cell>
          <cell r="P48">
            <v>0.59946286833946938</v>
          </cell>
          <cell r="Q48">
            <v>0.53581258254803643</v>
          </cell>
          <cell r="R48">
            <v>0</v>
          </cell>
        </row>
        <row r="49">
          <cell r="L49">
            <v>0</v>
          </cell>
          <cell r="M49">
            <v>0</v>
          </cell>
          <cell r="N49">
            <v>0</v>
          </cell>
          <cell r="O49">
            <v>0</v>
          </cell>
          <cell r="P49">
            <v>0</v>
          </cell>
          <cell r="Q49">
            <v>0</v>
          </cell>
          <cell r="R49">
            <v>0</v>
          </cell>
        </row>
        <row r="50">
          <cell r="L50">
            <v>0.91732807694781249</v>
          </cell>
          <cell r="M50">
            <v>0.79562333806878982</v>
          </cell>
          <cell r="N50">
            <v>0.87827483695719233</v>
          </cell>
          <cell r="O50">
            <v>0.7120716499362193</v>
          </cell>
          <cell r="P50">
            <v>0</v>
          </cell>
          <cell r="Q50">
            <v>0</v>
          </cell>
          <cell r="R50">
            <v>0</v>
          </cell>
        </row>
        <row r="51">
          <cell r="L51">
            <v>1.1000000000000001</v>
          </cell>
          <cell r="M51">
            <v>1.0160968995124404</v>
          </cell>
          <cell r="N51">
            <v>0.97182222437249377</v>
          </cell>
          <cell r="O51">
            <v>0</v>
          </cell>
          <cell r="P51">
            <v>0</v>
          </cell>
          <cell r="Q51">
            <v>1.0006382125261604</v>
          </cell>
          <cell r="R51">
            <v>1.0457926899293968</v>
          </cell>
        </row>
        <row r="52">
          <cell r="L52">
            <v>1.1126847522009742</v>
          </cell>
          <cell r="M52">
            <v>0.90071398900022803</v>
          </cell>
          <cell r="N52">
            <v>0</v>
          </cell>
          <cell r="O52">
            <v>0</v>
          </cell>
          <cell r="P52">
            <v>0.97879995946719744</v>
          </cell>
          <cell r="Q52">
            <v>1.085014095342548</v>
          </cell>
          <cell r="R52">
            <v>0.96257264665503106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Data"/>
      <sheetName val="DataByDay"/>
      <sheetName val="SortDOW"/>
    </sheetNames>
    <sheetDataSet>
      <sheetData sheetId="0">
        <row r="11">
          <cell r="A11">
            <v>33238</v>
          </cell>
          <cell r="B11">
            <v>113362560</v>
          </cell>
        </row>
        <row r="12">
          <cell r="A12">
            <v>33240</v>
          </cell>
          <cell r="B12">
            <v>125675790</v>
          </cell>
        </row>
        <row r="13">
          <cell r="A13">
            <v>33241</v>
          </cell>
          <cell r="B13">
            <v>140784460</v>
          </cell>
        </row>
        <row r="14">
          <cell r="A14">
            <v>33242</v>
          </cell>
          <cell r="B14">
            <v>140075020</v>
          </cell>
        </row>
        <row r="15">
          <cell r="A15">
            <v>33245</v>
          </cell>
          <cell r="B15">
            <v>129282720</v>
          </cell>
        </row>
        <row r="16">
          <cell r="A16">
            <v>33246</v>
          </cell>
          <cell r="B16">
            <v>142616020</v>
          </cell>
        </row>
        <row r="17">
          <cell r="A17">
            <v>33247</v>
          </cell>
          <cell r="B17">
            <v>189610370</v>
          </cell>
        </row>
        <row r="18">
          <cell r="A18">
            <v>33248</v>
          </cell>
          <cell r="B18">
            <v>123895530</v>
          </cell>
        </row>
        <row r="19">
          <cell r="A19">
            <v>33249</v>
          </cell>
          <cell r="B19">
            <v>122136190</v>
          </cell>
        </row>
        <row r="20">
          <cell r="A20">
            <v>33252</v>
          </cell>
          <cell r="B20">
            <v>119782770</v>
          </cell>
        </row>
        <row r="21">
          <cell r="A21">
            <v>33253</v>
          </cell>
          <cell r="B21">
            <v>109095140</v>
          </cell>
        </row>
        <row r="22">
          <cell r="A22">
            <v>33254</v>
          </cell>
          <cell r="B22">
            <v>133422470</v>
          </cell>
        </row>
        <row r="23">
          <cell r="A23">
            <v>33255</v>
          </cell>
          <cell r="B23">
            <v>315889630</v>
          </cell>
        </row>
        <row r="24">
          <cell r="A24">
            <v>33256</v>
          </cell>
          <cell r="B24">
            <v>227967010</v>
          </cell>
        </row>
        <row r="25">
          <cell r="A25">
            <v>33259</v>
          </cell>
          <cell r="B25">
            <v>135289740</v>
          </cell>
        </row>
        <row r="26">
          <cell r="A26">
            <v>33260</v>
          </cell>
          <cell r="B26">
            <v>174673890</v>
          </cell>
        </row>
        <row r="27">
          <cell r="A27">
            <v>33261</v>
          </cell>
          <cell r="B27">
            <v>168335871</v>
          </cell>
        </row>
        <row r="28">
          <cell r="A28">
            <v>33262</v>
          </cell>
          <cell r="B28">
            <v>221668270</v>
          </cell>
        </row>
        <row r="29">
          <cell r="A29">
            <v>33263</v>
          </cell>
          <cell r="B29">
            <v>193410660</v>
          </cell>
        </row>
        <row r="30">
          <cell r="A30">
            <v>33266</v>
          </cell>
          <cell r="B30">
            <v>139970570</v>
          </cell>
        </row>
        <row r="31">
          <cell r="A31">
            <v>33267</v>
          </cell>
          <cell r="B31">
            <v>154785360</v>
          </cell>
        </row>
        <row r="32">
          <cell r="A32">
            <v>33268</v>
          </cell>
          <cell r="B32">
            <v>225018530</v>
          </cell>
        </row>
        <row r="33">
          <cell r="A33">
            <v>33269</v>
          </cell>
          <cell r="B33">
            <v>203006320</v>
          </cell>
        </row>
        <row r="34">
          <cell r="A34">
            <v>33270</v>
          </cell>
          <cell r="B34">
            <v>244143240</v>
          </cell>
        </row>
        <row r="35">
          <cell r="A35">
            <v>33273</v>
          </cell>
          <cell r="B35">
            <v>248926130</v>
          </cell>
        </row>
        <row r="36">
          <cell r="A36">
            <v>33274</v>
          </cell>
          <cell r="B36">
            <v>288306190</v>
          </cell>
        </row>
        <row r="37">
          <cell r="A37">
            <v>33275</v>
          </cell>
          <cell r="B37">
            <v>275147650</v>
          </cell>
        </row>
        <row r="38">
          <cell r="A38">
            <v>33276</v>
          </cell>
          <cell r="B38">
            <v>289247580</v>
          </cell>
        </row>
        <row r="39">
          <cell r="A39">
            <v>33277</v>
          </cell>
          <cell r="B39">
            <v>186356240</v>
          </cell>
        </row>
        <row r="40">
          <cell r="A40">
            <v>33280</v>
          </cell>
          <cell r="B40">
            <v>263980550</v>
          </cell>
        </row>
        <row r="41">
          <cell r="A41">
            <v>33281</v>
          </cell>
          <cell r="B41">
            <v>255119280</v>
          </cell>
        </row>
        <row r="42">
          <cell r="A42">
            <v>33282</v>
          </cell>
          <cell r="B42">
            <v>208994070</v>
          </cell>
        </row>
        <row r="43">
          <cell r="A43">
            <v>33283</v>
          </cell>
          <cell r="B43">
            <v>229299780</v>
          </cell>
        </row>
        <row r="44">
          <cell r="A44">
            <v>33284</v>
          </cell>
          <cell r="B44">
            <v>226407190</v>
          </cell>
        </row>
        <row r="45">
          <cell r="A45">
            <v>33288</v>
          </cell>
          <cell r="B45">
            <v>189064210</v>
          </cell>
        </row>
        <row r="46">
          <cell r="A46">
            <v>33289</v>
          </cell>
          <cell r="B46">
            <v>185144900</v>
          </cell>
        </row>
        <row r="47">
          <cell r="A47">
            <v>33290</v>
          </cell>
          <cell r="B47">
            <v>179624090</v>
          </cell>
        </row>
        <row r="48">
          <cell r="A48">
            <v>33291</v>
          </cell>
          <cell r="B48">
            <v>216923410</v>
          </cell>
        </row>
        <row r="49">
          <cell r="A49">
            <v>33294</v>
          </cell>
          <cell r="B49">
            <v>192380630</v>
          </cell>
        </row>
        <row r="50">
          <cell r="A50">
            <v>33295</v>
          </cell>
          <cell r="B50">
            <v>162818540</v>
          </cell>
        </row>
        <row r="51">
          <cell r="A51">
            <v>33296</v>
          </cell>
          <cell r="B51">
            <v>210011530</v>
          </cell>
        </row>
        <row r="52">
          <cell r="A52">
            <v>33297</v>
          </cell>
          <cell r="B52">
            <v>221026910</v>
          </cell>
        </row>
        <row r="53">
          <cell r="A53">
            <v>33298</v>
          </cell>
          <cell r="B53">
            <v>218530750</v>
          </cell>
        </row>
        <row r="54">
          <cell r="A54">
            <v>33301</v>
          </cell>
          <cell r="B54">
            <v>198576130</v>
          </cell>
        </row>
        <row r="55">
          <cell r="A55">
            <v>33302</v>
          </cell>
          <cell r="B55">
            <v>249868410</v>
          </cell>
        </row>
        <row r="56">
          <cell r="A56">
            <v>33303</v>
          </cell>
          <cell r="B56">
            <v>260319280</v>
          </cell>
        </row>
        <row r="57">
          <cell r="A57">
            <v>33304</v>
          </cell>
          <cell r="B57">
            <v>195432980</v>
          </cell>
        </row>
        <row r="58">
          <cell r="A58">
            <v>33305</v>
          </cell>
          <cell r="B58">
            <v>205286340</v>
          </cell>
        </row>
        <row r="59">
          <cell r="A59">
            <v>33308</v>
          </cell>
          <cell r="B59">
            <v>160431940</v>
          </cell>
        </row>
        <row r="60">
          <cell r="A60">
            <v>33309</v>
          </cell>
          <cell r="B60">
            <v>175277730</v>
          </cell>
        </row>
        <row r="61">
          <cell r="A61">
            <v>33310</v>
          </cell>
          <cell r="B61">
            <v>174501430</v>
          </cell>
        </row>
        <row r="62">
          <cell r="A62">
            <v>33311</v>
          </cell>
          <cell r="B62">
            <v>229818820</v>
          </cell>
        </row>
        <row r="63">
          <cell r="A63">
            <v>33312</v>
          </cell>
          <cell r="B63">
            <v>238229510</v>
          </cell>
        </row>
        <row r="64">
          <cell r="A64">
            <v>33315</v>
          </cell>
          <cell r="B64">
            <v>162427700</v>
          </cell>
        </row>
        <row r="65">
          <cell r="A65">
            <v>33316</v>
          </cell>
          <cell r="B65">
            <v>175877670</v>
          </cell>
        </row>
        <row r="66">
          <cell r="A66">
            <v>33317</v>
          </cell>
          <cell r="B66">
            <v>195038450</v>
          </cell>
        </row>
        <row r="67">
          <cell r="A67">
            <v>33318</v>
          </cell>
          <cell r="B67">
            <v>198546970</v>
          </cell>
        </row>
        <row r="68">
          <cell r="A68">
            <v>33319</v>
          </cell>
          <cell r="B68">
            <v>160251260</v>
          </cell>
        </row>
        <row r="69">
          <cell r="A69">
            <v>33322</v>
          </cell>
          <cell r="B69">
            <v>152826320</v>
          </cell>
        </row>
        <row r="70">
          <cell r="A70">
            <v>33323</v>
          </cell>
          <cell r="B70">
            <v>197630050</v>
          </cell>
        </row>
        <row r="71">
          <cell r="A71">
            <v>33324</v>
          </cell>
          <cell r="B71">
            <v>201083900</v>
          </cell>
        </row>
        <row r="72">
          <cell r="A72">
            <v>33325</v>
          </cell>
          <cell r="B72">
            <v>150179350</v>
          </cell>
        </row>
        <row r="73">
          <cell r="A73">
            <v>33329</v>
          </cell>
          <cell r="B73">
            <v>143526160</v>
          </cell>
        </row>
        <row r="74">
          <cell r="A74">
            <v>33330</v>
          </cell>
          <cell r="B74">
            <v>189187150</v>
          </cell>
        </row>
        <row r="75">
          <cell r="A75">
            <v>33331</v>
          </cell>
          <cell r="B75">
            <v>213042590</v>
          </cell>
        </row>
        <row r="76">
          <cell r="A76">
            <v>33332</v>
          </cell>
          <cell r="B76">
            <v>197636990</v>
          </cell>
        </row>
        <row r="77">
          <cell r="A77">
            <v>33333</v>
          </cell>
          <cell r="B77">
            <v>186876470</v>
          </cell>
        </row>
        <row r="78">
          <cell r="A78">
            <v>33336</v>
          </cell>
          <cell r="B78">
            <v>138287980</v>
          </cell>
        </row>
        <row r="79">
          <cell r="A79">
            <v>33337</v>
          </cell>
          <cell r="B79">
            <v>169542720</v>
          </cell>
        </row>
        <row r="80">
          <cell r="A80">
            <v>33338</v>
          </cell>
          <cell r="B80">
            <v>174588810</v>
          </cell>
        </row>
        <row r="81">
          <cell r="A81">
            <v>33339</v>
          </cell>
          <cell r="B81">
            <v>196036961</v>
          </cell>
        </row>
        <row r="82">
          <cell r="A82">
            <v>33340</v>
          </cell>
          <cell r="B82">
            <v>197987750</v>
          </cell>
        </row>
        <row r="83">
          <cell r="A83">
            <v>33343</v>
          </cell>
          <cell r="B83">
            <v>160779820</v>
          </cell>
        </row>
        <row r="84">
          <cell r="A84">
            <v>33344</v>
          </cell>
          <cell r="B84">
            <v>214017950</v>
          </cell>
        </row>
        <row r="85">
          <cell r="A85">
            <v>33345</v>
          </cell>
          <cell r="B85">
            <v>246434960</v>
          </cell>
        </row>
        <row r="86">
          <cell r="A86">
            <v>33346</v>
          </cell>
          <cell r="B86">
            <v>216889200</v>
          </cell>
        </row>
        <row r="87">
          <cell r="A87">
            <v>33347</v>
          </cell>
          <cell r="B87">
            <v>195676210</v>
          </cell>
        </row>
        <row r="88">
          <cell r="A88">
            <v>33350</v>
          </cell>
          <cell r="B88">
            <v>163564350</v>
          </cell>
        </row>
        <row r="89">
          <cell r="A89">
            <v>33351</v>
          </cell>
          <cell r="B89">
            <v>167310880</v>
          </cell>
        </row>
        <row r="90">
          <cell r="A90">
            <v>33352</v>
          </cell>
          <cell r="B90">
            <v>166474490</v>
          </cell>
        </row>
        <row r="91">
          <cell r="A91">
            <v>33353</v>
          </cell>
          <cell r="B91">
            <v>166401810</v>
          </cell>
        </row>
        <row r="92">
          <cell r="A92">
            <v>33354</v>
          </cell>
          <cell r="B92">
            <v>153504110</v>
          </cell>
        </row>
        <row r="93">
          <cell r="A93">
            <v>33357</v>
          </cell>
          <cell r="B93">
            <v>149176030</v>
          </cell>
        </row>
        <row r="94">
          <cell r="A94">
            <v>33358</v>
          </cell>
          <cell r="B94">
            <v>204486610</v>
          </cell>
        </row>
        <row r="95">
          <cell r="A95">
            <v>33359</v>
          </cell>
          <cell r="B95">
            <v>181330420</v>
          </cell>
        </row>
        <row r="96">
          <cell r="A96">
            <v>33360</v>
          </cell>
          <cell r="B96">
            <v>185672200</v>
          </cell>
        </row>
        <row r="97">
          <cell r="A97">
            <v>33361</v>
          </cell>
          <cell r="B97">
            <v>157882850</v>
          </cell>
        </row>
        <row r="98">
          <cell r="A98">
            <v>33364</v>
          </cell>
          <cell r="B98">
            <v>127994550</v>
          </cell>
        </row>
        <row r="99">
          <cell r="A99">
            <v>33365</v>
          </cell>
          <cell r="B99">
            <v>152991000</v>
          </cell>
        </row>
        <row r="100">
          <cell r="A100">
            <v>33366</v>
          </cell>
          <cell r="B100">
            <v>157171880</v>
          </cell>
        </row>
        <row r="101">
          <cell r="A101">
            <v>33367</v>
          </cell>
          <cell r="B101">
            <v>179651380</v>
          </cell>
        </row>
        <row r="102">
          <cell r="A102">
            <v>33368</v>
          </cell>
          <cell r="B102">
            <v>172526710</v>
          </cell>
        </row>
        <row r="103">
          <cell r="A103">
            <v>33371</v>
          </cell>
          <cell r="B103">
            <v>129169840</v>
          </cell>
        </row>
        <row r="104">
          <cell r="A104">
            <v>33372</v>
          </cell>
          <cell r="B104">
            <v>207448830</v>
          </cell>
        </row>
        <row r="105">
          <cell r="A105">
            <v>33373</v>
          </cell>
          <cell r="B105">
            <v>192847920</v>
          </cell>
        </row>
        <row r="106">
          <cell r="A106">
            <v>33374</v>
          </cell>
          <cell r="B106">
            <v>154170550</v>
          </cell>
        </row>
        <row r="107">
          <cell r="A107">
            <v>33375</v>
          </cell>
          <cell r="B107">
            <v>173633050</v>
          </cell>
        </row>
        <row r="108">
          <cell r="A108">
            <v>33378</v>
          </cell>
          <cell r="B108">
            <v>109340560</v>
          </cell>
        </row>
        <row r="109">
          <cell r="A109">
            <v>33379</v>
          </cell>
          <cell r="B109">
            <v>187551010</v>
          </cell>
        </row>
        <row r="110">
          <cell r="A110">
            <v>33380</v>
          </cell>
          <cell r="B110">
            <v>158960990</v>
          </cell>
        </row>
        <row r="111">
          <cell r="A111">
            <v>33381</v>
          </cell>
          <cell r="B111">
            <v>172777920</v>
          </cell>
        </row>
        <row r="112">
          <cell r="A112">
            <v>33382</v>
          </cell>
          <cell r="B112">
            <v>124502700</v>
          </cell>
        </row>
        <row r="113">
          <cell r="A113">
            <v>33386</v>
          </cell>
          <cell r="B113">
            <v>161995040</v>
          </cell>
        </row>
        <row r="114">
          <cell r="A114">
            <v>33387</v>
          </cell>
          <cell r="B114">
            <v>188138550</v>
          </cell>
        </row>
        <row r="115">
          <cell r="A115">
            <v>33388</v>
          </cell>
          <cell r="B115">
            <v>234289930</v>
          </cell>
        </row>
        <row r="116">
          <cell r="A116">
            <v>33389</v>
          </cell>
          <cell r="B116">
            <v>231917060</v>
          </cell>
        </row>
        <row r="117">
          <cell r="A117">
            <v>33392</v>
          </cell>
          <cell r="B117">
            <v>173693920</v>
          </cell>
        </row>
        <row r="118">
          <cell r="A118">
            <v>33393</v>
          </cell>
          <cell r="B118">
            <v>180139340</v>
          </cell>
        </row>
        <row r="119">
          <cell r="A119">
            <v>33394</v>
          </cell>
          <cell r="B119">
            <v>186265760</v>
          </cell>
        </row>
        <row r="120">
          <cell r="A120">
            <v>33395</v>
          </cell>
          <cell r="B120">
            <v>168010440</v>
          </cell>
        </row>
        <row r="121">
          <cell r="A121">
            <v>33396</v>
          </cell>
          <cell r="B121">
            <v>167697620</v>
          </cell>
        </row>
        <row r="122">
          <cell r="A122">
            <v>33399</v>
          </cell>
          <cell r="B122">
            <v>127384650</v>
          </cell>
        </row>
        <row r="123">
          <cell r="A123">
            <v>33400</v>
          </cell>
          <cell r="B123">
            <v>161182280</v>
          </cell>
        </row>
        <row r="124">
          <cell r="A124">
            <v>33401</v>
          </cell>
          <cell r="B124">
            <v>165565620</v>
          </cell>
        </row>
        <row r="125">
          <cell r="A125">
            <v>33402</v>
          </cell>
          <cell r="B125">
            <v>146612710</v>
          </cell>
        </row>
        <row r="126">
          <cell r="A126">
            <v>33403</v>
          </cell>
          <cell r="B126">
            <v>168932140</v>
          </cell>
        </row>
        <row r="127">
          <cell r="A127">
            <v>33406</v>
          </cell>
          <cell r="B127">
            <v>133719350</v>
          </cell>
        </row>
        <row r="128">
          <cell r="A128">
            <v>33407</v>
          </cell>
          <cell r="B128">
            <v>155409820</v>
          </cell>
        </row>
        <row r="129">
          <cell r="A129">
            <v>33408</v>
          </cell>
          <cell r="B129">
            <v>159285547</v>
          </cell>
        </row>
        <row r="130">
          <cell r="A130">
            <v>33409</v>
          </cell>
          <cell r="B130">
            <v>163199430</v>
          </cell>
        </row>
        <row r="131">
          <cell r="A131">
            <v>33410</v>
          </cell>
          <cell r="B131">
            <v>194212980</v>
          </cell>
        </row>
        <row r="132">
          <cell r="A132">
            <v>33413</v>
          </cell>
          <cell r="B132">
            <v>137730810</v>
          </cell>
        </row>
        <row r="133">
          <cell r="A133">
            <v>33414</v>
          </cell>
          <cell r="B133">
            <v>156777160</v>
          </cell>
        </row>
        <row r="134">
          <cell r="A134">
            <v>33415</v>
          </cell>
          <cell r="B134">
            <v>187194210</v>
          </cell>
        </row>
        <row r="135">
          <cell r="A135">
            <v>33416</v>
          </cell>
          <cell r="B135">
            <v>162784970</v>
          </cell>
        </row>
        <row r="136">
          <cell r="A136">
            <v>33417</v>
          </cell>
          <cell r="B136">
            <v>163452747</v>
          </cell>
        </row>
        <row r="137">
          <cell r="A137">
            <v>33420</v>
          </cell>
          <cell r="B137">
            <v>167242980</v>
          </cell>
        </row>
        <row r="138">
          <cell r="A138">
            <v>33421</v>
          </cell>
          <cell r="B138">
            <v>157161600</v>
          </cell>
        </row>
        <row r="139">
          <cell r="A139">
            <v>33422</v>
          </cell>
          <cell r="B139">
            <v>140379720</v>
          </cell>
        </row>
        <row r="140">
          <cell r="A140">
            <v>33424</v>
          </cell>
          <cell r="B140">
            <v>69643600</v>
          </cell>
        </row>
        <row r="141">
          <cell r="A141">
            <v>33427</v>
          </cell>
          <cell r="B141">
            <v>138887480</v>
          </cell>
        </row>
        <row r="142">
          <cell r="A142">
            <v>33428</v>
          </cell>
          <cell r="B142">
            <v>151389900</v>
          </cell>
        </row>
        <row r="143">
          <cell r="A143">
            <v>33429</v>
          </cell>
          <cell r="B143">
            <v>177887620</v>
          </cell>
        </row>
        <row r="144">
          <cell r="A144">
            <v>33430</v>
          </cell>
          <cell r="B144">
            <v>157471090</v>
          </cell>
        </row>
        <row r="145">
          <cell r="A145">
            <v>33431</v>
          </cell>
          <cell r="B145">
            <v>173907171</v>
          </cell>
        </row>
        <row r="146">
          <cell r="A146">
            <v>33434</v>
          </cell>
          <cell r="B146">
            <v>160190245</v>
          </cell>
        </row>
        <row r="147">
          <cell r="A147">
            <v>33435</v>
          </cell>
          <cell r="B147">
            <v>180632330</v>
          </cell>
        </row>
        <row r="148">
          <cell r="A148">
            <v>33436</v>
          </cell>
          <cell r="B148">
            <v>192351800</v>
          </cell>
        </row>
        <row r="149">
          <cell r="A149">
            <v>33437</v>
          </cell>
          <cell r="B149">
            <v>198520216</v>
          </cell>
        </row>
        <row r="150">
          <cell r="A150">
            <v>33438</v>
          </cell>
          <cell r="B150">
            <v>189552080</v>
          </cell>
        </row>
        <row r="151">
          <cell r="A151">
            <v>33441</v>
          </cell>
          <cell r="B151">
            <v>147948480</v>
          </cell>
        </row>
        <row r="152">
          <cell r="A152">
            <v>33442</v>
          </cell>
          <cell r="B152">
            <v>159213530</v>
          </cell>
        </row>
        <row r="153">
          <cell r="A153">
            <v>33443</v>
          </cell>
          <cell r="B153">
            <v>157998010</v>
          </cell>
        </row>
        <row r="154">
          <cell r="A154">
            <v>33444</v>
          </cell>
          <cell r="B154">
            <v>144469070</v>
          </cell>
        </row>
        <row r="155">
          <cell r="A155">
            <v>33445</v>
          </cell>
          <cell r="B155">
            <v>126390000</v>
          </cell>
        </row>
        <row r="156">
          <cell r="A156">
            <v>33448</v>
          </cell>
          <cell r="B156">
            <v>133331120</v>
          </cell>
        </row>
        <row r="157">
          <cell r="A157">
            <v>33449</v>
          </cell>
          <cell r="B157">
            <v>167627620</v>
          </cell>
        </row>
        <row r="158">
          <cell r="A158">
            <v>33450</v>
          </cell>
          <cell r="B158">
            <v>165441521</v>
          </cell>
        </row>
        <row r="159">
          <cell r="A159">
            <v>33451</v>
          </cell>
          <cell r="B159">
            <v>168085230</v>
          </cell>
        </row>
        <row r="160">
          <cell r="A160">
            <v>33452</v>
          </cell>
          <cell r="B160">
            <v>160228940</v>
          </cell>
        </row>
        <row r="161">
          <cell r="A161">
            <v>33455</v>
          </cell>
          <cell r="B161">
            <v>126503400</v>
          </cell>
        </row>
        <row r="162">
          <cell r="A162">
            <v>33456</v>
          </cell>
          <cell r="B162">
            <v>173924530</v>
          </cell>
        </row>
        <row r="163">
          <cell r="A163">
            <v>33457</v>
          </cell>
          <cell r="B163">
            <v>171580180</v>
          </cell>
        </row>
        <row r="164">
          <cell r="A164">
            <v>33458</v>
          </cell>
          <cell r="B164">
            <v>163431840</v>
          </cell>
        </row>
        <row r="165">
          <cell r="A165">
            <v>33459</v>
          </cell>
          <cell r="B165">
            <v>143640640</v>
          </cell>
        </row>
        <row r="166">
          <cell r="A166">
            <v>33462</v>
          </cell>
          <cell r="B166">
            <v>145007880</v>
          </cell>
        </row>
        <row r="167">
          <cell r="A167">
            <v>33463</v>
          </cell>
          <cell r="B167">
            <v>212339000</v>
          </cell>
        </row>
        <row r="168">
          <cell r="A168">
            <v>33464</v>
          </cell>
          <cell r="B168">
            <v>195211070</v>
          </cell>
        </row>
        <row r="169">
          <cell r="A169">
            <v>33465</v>
          </cell>
          <cell r="B169">
            <v>173844650</v>
          </cell>
        </row>
        <row r="170">
          <cell r="A170">
            <v>33466</v>
          </cell>
          <cell r="B170">
            <v>189044670</v>
          </cell>
        </row>
        <row r="171">
          <cell r="A171">
            <v>33469</v>
          </cell>
          <cell r="B171">
            <v>229654690</v>
          </cell>
        </row>
        <row r="172">
          <cell r="A172">
            <v>33470</v>
          </cell>
          <cell r="B172">
            <v>183848590</v>
          </cell>
        </row>
        <row r="173">
          <cell r="A173">
            <v>33471</v>
          </cell>
          <cell r="B173">
            <v>232178960</v>
          </cell>
        </row>
        <row r="174">
          <cell r="A174">
            <v>33472</v>
          </cell>
          <cell r="B174">
            <v>172710030</v>
          </cell>
        </row>
        <row r="175">
          <cell r="A175">
            <v>33473</v>
          </cell>
          <cell r="B175">
            <v>188298190</v>
          </cell>
        </row>
        <row r="176">
          <cell r="A176">
            <v>33476</v>
          </cell>
          <cell r="B176">
            <v>130292740</v>
          </cell>
        </row>
        <row r="177">
          <cell r="A177">
            <v>33477</v>
          </cell>
          <cell r="B177">
            <v>144482480</v>
          </cell>
        </row>
        <row r="178">
          <cell r="A178">
            <v>33478</v>
          </cell>
          <cell r="B178">
            <v>171546220</v>
          </cell>
        </row>
        <row r="179">
          <cell r="A179">
            <v>33479</v>
          </cell>
          <cell r="B179">
            <v>153665950</v>
          </cell>
        </row>
        <row r="180">
          <cell r="A180">
            <v>33480</v>
          </cell>
          <cell r="B180">
            <v>143228586</v>
          </cell>
        </row>
        <row r="181">
          <cell r="A181">
            <v>33484</v>
          </cell>
          <cell r="B181">
            <v>153528450</v>
          </cell>
        </row>
        <row r="182">
          <cell r="A182">
            <v>33485</v>
          </cell>
          <cell r="B182">
            <v>157364540</v>
          </cell>
        </row>
        <row r="183">
          <cell r="A183">
            <v>33486</v>
          </cell>
          <cell r="B183">
            <v>161521420</v>
          </cell>
        </row>
        <row r="184">
          <cell r="A184">
            <v>33487</v>
          </cell>
          <cell r="B184">
            <v>166636600</v>
          </cell>
        </row>
        <row r="185">
          <cell r="A185">
            <v>33490</v>
          </cell>
          <cell r="B185">
            <v>114852875</v>
          </cell>
        </row>
        <row r="186">
          <cell r="A186">
            <v>33491</v>
          </cell>
          <cell r="B186">
            <v>142822610</v>
          </cell>
        </row>
        <row r="187">
          <cell r="A187">
            <v>33492</v>
          </cell>
          <cell r="B187">
            <v>147677840</v>
          </cell>
        </row>
        <row r="188">
          <cell r="A188">
            <v>33493</v>
          </cell>
          <cell r="B188">
            <v>159924900</v>
          </cell>
        </row>
        <row r="189">
          <cell r="A189">
            <v>33494</v>
          </cell>
          <cell r="B189">
            <v>167465650</v>
          </cell>
        </row>
        <row r="190">
          <cell r="A190">
            <v>33497</v>
          </cell>
          <cell r="B190">
            <v>172092608</v>
          </cell>
        </row>
        <row r="191">
          <cell r="A191">
            <v>33498</v>
          </cell>
          <cell r="B191">
            <v>167715190</v>
          </cell>
        </row>
        <row r="192">
          <cell r="A192">
            <v>33499</v>
          </cell>
          <cell r="B192">
            <v>140472280</v>
          </cell>
        </row>
        <row r="193">
          <cell r="A193">
            <v>33500</v>
          </cell>
          <cell r="B193">
            <v>209774870</v>
          </cell>
        </row>
        <row r="194">
          <cell r="A194">
            <v>33501</v>
          </cell>
          <cell r="B194">
            <v>253306453</v>
          </cell>
        </row>
        <row r="195">
          <cell r="A195">
            <v>33504</v>
          </cell>
          <cell r="B195">
            <v>141873010</v>
          </cell>
        </row>
        <row r="196">
          <cell r="A196">
            <v>33505</v>
          </cell>
          <cell r="B196">
            <v>170119330</v>
          </cell>
        </row>
        <row r="197">
          <cell r="A197">
            <v>33506</v>
          </cell>
          <cell r="B197">
            <v>152822840</v>
          </cell>
        </row>
        <row r="198">
          <cell r="A198">
            <v>33507</v>
          </cell>
          <cell r="B198">
            <v>157921780</v>
          </cell>
        </row>
        <row r="199">
          <cell r="A199">
            <v>33508</v>
          </cell>
          <cell r="B199">
            <v>159122620</v>
          </cell>
        </row>
        <row r="200">
          <cell r="A200">
            <v>33511</v>
          </cell>
          <cell r="B200">
            <v>149494656</v>
          </cell>
        </row>
        <row r="201">
          <cell r="A201">
            <v>33512</v>
          </cell>
          <cell r="B201">
            <v>165145390</v>
          </cell>
        </row>
        <row r="202">
          <cell r="A202">
            <v>33513</v>
          </cell>
          <cell r="B202">
            <v>166124970</v>
          </cell>
        </row>
        <row r="203">
          <cell r="A203">
            <v>33514</v>
          </cell>
          <cell r="B203">
            <v>173925700</v>
          </cell>
        </row>
        <row r="204">
          <cell r="A204">
            <v>33515</v>
          </cell>
          <cell r="B204">
            <v>163564350</v>
          </cell>
        </row>
        <row r="205">
          <cell r="A205">
            <v>33518</v>
          </cell>
          <cell r="B205">
            <v>148175030</v>
          </cell>
        </row>
        <row r="206">
          <cell r="A206">
            <v>33519</v>
          </cell>
          <cell r="B206">
            <v>176533302</v>
          </cell>
        </row>
        <row r="207">
          <cell r="A207">
            <v>33520</v>
          </cell>
          <cell r="B207">
            <v>186277650</v>
          </cell>
        </row>
        <row r="208">
          <cell r="A208">
            <v>33521</v>
          </cell>
          <cell r="B208">
            <v>163836430</v>
          </cell>
        </row>
        <row r="209">
          <cell r="A209">
            <v>33522</v>
          </cell>
          <cell r="B209">
            <v>148523530</v>
          </cell>
        </row>
        <row r="210">
          <cell r="A210">
            <v>33525</v>
          </cell>
          <cell r="B210">
            <v>129911880</v>
          </cell>
        </row>
        <row r="211">
          <cell r="A211">
            <v>33526</v>
          </cell>
          <cell r="B211">
            <v>213619330</v>
          </cell>
        </row>
        <row r="212">
          <cell r="A212">
            <v>33527</v>
          </cell>
          <cell r="B212">
            <v>224998070</v>
          </cell>
        </row>
        <row r="213">
          <cell r="A213">
            <v>33528</v>
          </cell>
          <cell r="B213">
            <v>205684600</v>
          </cell>
        </row>
        <row r="214">
          <cell r="A214">
            <v>33529</v>
          </cell>
          <cell r="B214">
            <v>205062374</v>
          </cell>
        </row>
        <row r="215">
          <cell r="A215">
            <v>33532</v>
          </cell>
          <cell r="B215">
            <v>153842170</v>
          </cell>
        </row>
        <row r="216">
          <cell r="A216">
            <v>33533</v>
          </cell>
          <cell r="B216">
            <v>194062240</v>
          </cell>
        </row>
        <row r="217">
          <cell r="A217">
            <v>33534</v>
          </cell>
          <cell r="B217">
            <v>187031020</v>
          </cell>
        </row>
        <row r="218">
          <cell r="A218">
            <v>33535</v>
          </cell>
          <cell r="B218">
            <v>178626190</v>
          </cell>
        </row>
        <row r="219">
          <cell r="A219">
            <v>33536</v>
          </cell>
          <cell r="B219">
            <v>166684110</v>
          </cell>
        </row>
        <row r="220">
          <cell r="A220">
            <v>33539</v>
          </cell>
          <cell r="B220">
            <v>160887030</v>
          </cell>
        </row>
        <row r="221">
          <cell r="A221">
            <v>33540</v>
          </cell>
          <cell r="B221">
            <v>191915890</v>
          </cell>
        </row>
        <row r="222">
          <cell r="A222">
            <v>33541</v>
          </cell>
          <cell r="B222">
            <v>199331099</v>
          </cell>
        </row>
        <row r="223">
          <cell r="A223">
            <v>33542</v>
          </cell>
          <cell r="B223">
            <v>180908970</v>
          </cell>
        </row>
        <row r="224">
          <cell r="A224">
            <v>33543</v>
          </cell>
          <cell r="B224">
            <v>204837019</v>
          </cell>
        </row>
        <row r="225">
          <cell r="A225">
            <v>33546</v>
          </cell>
          <cell r="B225">
            <v>154326390</v>
          </cell>
        </row>
        <row r="226">
          <cell r="A226">
            <v>33547</v>
          </cell>
          <cell r="B226">
            <v>170604300</v>
          </cell>
        </row>
        <row r="227">
          <cell r="A227">
            <v>33548</v>
          </cell>
          <cell r="B227">
            <v>165689210</v>
          </cell>
        </row>
        <row r="228">
          <cell r="A228">
            <v>33549</v>
          </cell>
          <cell r="B228">
            <v>204651700</v>
          </cell>
        </row>
        <row r="229">
          <cell r="A229">
            <v>33550</v>
          </cell>
          <cell r="B229">
            <v>181510240</v>
          </cell>
        </row>
        <row r="230">
          <cell r="A230">
            <v>33553</v>
          </cell>
          <cell r="B230">
            <v>128564220</v>
          </cell>
        </row>
        <row r="231">
          <cell r="A231">
            <v>33554</v>
          </cell>
          <cell r="B231">
            <v>197702120</v>
          </cell>
        </row>
        <row r="232">
          <cell r="A232">
            <v>33555</v>
          </cell>
          <cell r="B232">
            <v>184094472</v>
          </cell>
        </row>
        <row r="233">
          <cell r="A233">
            <v>33556</v>
          </cell>
          <cell r="B233">
            <v>199710210</v>
          </cell>
        </row>
        <row r="234">
          <cell r="A234">
            <v>33557</v>
          </cell>
          <cell r="B234">
            <v>238954560</v>
          </cell>
        </row>
        <row r="235">
          <cell r="A235">
            <v>33560</v>
          </cell>
          <cell r="B235">
            <v>240683990</v>
          </cell>
        </row>
        <row r="236">
          <cell r="A236">
            <v>33561</v>
          </cell>
          <cell r="B236">
            <v>241058070</v>
          </cell>
        </row>
        <row r="237">
          <cell r="A237">
            <v>33562</v>
          </cell>
          <cell r="B237">
            <v>195895380</v>
          </cell>
        </row>
        <row r="238">
          <cell r="A238">
            <v>33563</v>
          </cell>
          <cell r="B238">
            <v>195931395</v>
          </cell>
        </row>
        <row r="239">
          <cell r="A239">
            <v>33564</v>
          </cell>
          <cell r="B239">
            <v>187837040</v>
          </cell>
        </row>
        <row r="240">
          <cell r="A240">
            <v>33567</v>
          </cell>
          <cell r="B240">
            <v>175647650</v>
          </cell>
        </row>
        <row r="241">
          <cell r="A241">
            <v>33568</v>
          </cell>
          <cell r="B241">
            <v>213509960</v>
          </cell>
        </row>
        <row r="242">
          <cell r="A242">
            <v>33569</v>
          </cell>
          <cell r="B242">
            <v>167141872</v>
          </cell>
        </row>
        <row r="243">
          <cell r="A243">
            <v>33571</v>
          </cell>
          <cell r="B243">
            <v>78471842</v>
          </cell>
        </row>
        <row r="244">
          <cell r="A244">
            <v>33574</v>
          </cell>
          <cell r="B244">
            <v>188077380</v>
          </cell>
        </row>
        <row r="245">
          <cell r="A245">
            <v>33575</v>
          </cell>
          <cell r="B245">
            <v>186778050</v>
          </cell>
        </row>
        <row r="246">
          <cell r="A246">
            <v>33576</v>
          </cell>
          <cell r="B246">
            <v>187557580</v>
          </cell>
        </row>
        <row r="247">
          <cell r="A247">
            <v>33577</v>
          </cell>
          <cell r="B247">
            <v>165468230</v>
          </cell>
        </row>
        <row r="248">
          <cell r="A248">
            <v>33578</v>
          </cell>
          <cell r="B248">
            <v>197082940</v>
          </cell>
        </row>
        <row r="249">
          <cell r="A249">
            <v>33581</v>
          </cell>
          <cell r="B249">
            <v>174137220</v>
          </cell>
        </row>
        <row r="250">
          <cell r="A250">
            <v>33582</v>
          </cell>
          <cell r="B250">
            <v>191915784</v>
          </cell>
        </row>
        <row r="251">
          <cell r="A251">
            <v>33583</v>
          </cell>
          <cell r="B251">
            <v>206800780</v>
          </cell>
        </row>
        <row r="252">
          <cell r="A252">
            <v>33584</v>
          </cell>
          <cell r="B252">
            <v>192417070</v>
          </cell>
        </row>
        <row r="253">
          <cell r="A253">
            <v>33585</v>
          </cell>
          <cell r="B253">
            <v>200903700</v>
          </cell>
        </row>
        <row r="254">
          <cell r="A254">
            <v>33588</v>
          </cell>
          <cell r="B254">
            <v>175244149</v>
          </cell>
        </row>
        <row r="255">
          <cell r="A255">
            <v>33589</v>
          </cell>
          <cell r="B255">
            <v>191459560</v>
          </cell>
        </row>
        <row r="256">
          <cell r="A256">
            <v>33590</v>
          </cell>
          <cell r="B256">
            <v>194171550</v>
          </cell>
        </row>
        <row r="257">
          <cell r="A257">
            <v>33591</v>
          </cell>
          <cell r="B257">
            <v>198602570</v>
          </cell>
        </row>
        <row r="258">
          <cell r="A258">
            <v>33592</v>
          </cell>
          <cell r="B258">
            <v>317362120</v>
          </cell>
        </row>
        <row r="259">
          <cell r="A259">
            <v>33595</v>
          </cell>
          <cell r="B259">
            <v>228485990</v>
          </cell>
        </row>
        <row r="260">
          <cell r="A260">
            <v>33596</v>
          </cell>
          <cell r="B260">
            <v>162110080</v>
          </cell>
        </row>
        <row r="261">
          <cell r="A261">
            <v>33598</v>
          </cell>
          <cell r="B261">
            <v>148874370</v>
          </cell>
        </row>
        <row r="262">
          <cell r="A262">
            <v>33599</v>
          </cell>
          <cell r="B262">
            <v>155916310</v>
          </cell>
        </row>
        <row r="263">
          <cell r="A263">
            <v>33602</v>
          </cell>
          <cell r="B263">
            <v>244530790</v>
          </cell>
        </row>
        <row r="264">
          <cell r="A264">
            <v>33603</v>
          </cell>
          <cell r="B264">
            <v>247661410</v>
          </cell>
        </row>
        <row r="265">
          <cell r="A265">
            <v>33605</v>
          </cell>
          <cell r="B265">
            <v>207125703</v>
          </cell>
        </row>
        <row r="266">
          <cell r="A266">
            <v>33606</v>
          </cell>
          <cell r="B266">
            <v>223900610</v>
          </cell>
        </row>
        <row r="267">
          <cell r="A267">
            <v>33609</v>
          </cell>
          <cell r="B267">
            <v>250284886</v>
          </cell>
        </row>
        <row r="268">
          <cell r="A268">
            <v>33610</v>
          </cell>
          <cell r="B268">
            <v>252208376</v>
          </cell>
        </row>
        <row r="269">
          <cell r="A269">
            <v>33611</v>
          </cell>
          <cell r="B269">
            <v>290264150</v>
          </cell>
        </row>
        <row r="270">
          <cell r="A270">
            <v>33612</v>
          </cell>
          <cell r="B270">
            <v>291936340</v>
          </cell>
        </row>
        <row r="271">
          <cell r="A271">
            <v>33613</v>
          </cell>
          <cell r="B271">
            <v>235810400</v>
          </cell>
        </row>
        <row r="272">
          <cell r="A272">
            <v>33616</v>
          </cell>
          <cell r="B272">
            <v>199085230</v>
          </cell>
        </row>
        <row r="273">
          <cell r="A273">
            <v>33617</v>
          </cell>
          <cell r="B273">
            <v>264426507</v>
          </cell>
        </row>
        <row r="274">
          <cell r="A274">
            <v>33618</v>
          </cell>
          <cell r="B274">
            <v>311435530</v>
          </cell>
        </row>
        <row r="275">
          <cell r="A275">
            <v>33619</v>
          </cell>
          <cell r="B275">
            <v>335182850</v>
          </cell>
        </row>
        <row r="276">
          <cell r="A276">
            <v>33620</v>
          </cell>
          <cell r="B276">
            <v>286077710</v>
          </cell>
        </row>
        <row r="277">
          <cell r="A277">
            <v>33623</v>
          </cell>
          <cell r="B277">
            <v>180192640</v>
          </cell>
        </row>
        <row r="278">
          <cell r="A278">
            <v>33624</v>
          </cell>
          <cell r="B278">
            <v>218174750</v>
          </cell>
        </row>
        <row r="279">
          <cell r="A279">
            <v>33625</v>
          </cell>
          <cell r="B279">
            <v>227491700</v>
          </cell>
        </row>
        <row r="280">
          <cell r="A280">
            <v>33626</v>
          </cell>
          <cell r="B280">
            <v>233963069</v>
          </cell>
        </row>
        <row r="281">
          <cell r="A281">
            <v>33627</v>
          </cell>
          <cell r="B281">
            <v>213558090</v>
          </cell>
        </row>
        <row r="282">
          <cell r="A282">
            <v>33630</v>
          </cell>
          <cell r="B282">
            <v>190312960</v>
          </cell>
        </row>
        <row r="283">
          <cell r="A283">
            <v>33631</v>
          </cell>
          <cell r="B283">
            <v>216271940</v>
          </cell>
        </row>
        <row r="284">
          <cell r="A284">
            <v>33632</v>
          </cell>
          <cell r="B284">
            <v>248350030</v>
          </cell>
        </row>
        <row r="285">
          <cell r="A285">
            <v>33633</v>
          </cell>
          <cell r="B285">
            <v>194527200</v>
          </cell>
        </row>
        <row r="286">
          <cell r="A286">
            <v>33634</v>
          </cell>
          <cell r="B286">
            <v>197193670</v>
          </cell>
        </row>
        <row r="287">
          <cell r="A287">
            <v>33637</v>
          </cell>
          <cell r="B287">
            <v>184272470</v>
          </cell>
        </row>
        <row r="288">
          <cell r="A288">
            <v>33638</v>
          </cell>
          <cell r="B288">
            <v>233227060</v>
          </cell>
        </row>
        <row r="289">
          <cell r="A289">
            <v>33639</v>
          </cell>
          <cell r="B289">
            <v>261715318</v>
          </cell>
        </row>
        <row r="290">
          <cell r="A290">
            <v>33640</v>
          </cell>
          <cell r="B290">
            <v>241436540</v>
          </cell>
        </row>
        <row r="291">
          <cell r="A291">
            <v>33641</v>
          </cell>
          <cell r="B291">
            <v>230554620</v>
          </cell>
        </row>
        <row r="292">
          <cell r="A292">
            <v>33644</v>
          </cell>
          <cell r="B292">
            <v>187482810</v>
          </cell>
        </row>
        <row r="293">
          <cell r="A293">
            <v>33645</v>
          </cell>
          <cell r="B293">
            <v>199355060</v>
          </cell>
        </row>
        <row r="294">
          <cell r="A294">
            <v>33646</v>
          </cell>
          <cell r="B294">
            <v>237127610</v>
          </cell>
        </row>
        <row r="295">
          <cell r="A295">
            <v>33647</v>
          </cell>
          <cell r="B295">
            <v>229794804</v>
          </cell>
        </row>
        <row r="296">
          <cell r="A296">
            <v>33648</v>
          </cell>
          <cell r="B296">
            <v>220388580</v>
          </cell>
        </row>
        <row r="297">
          <cell r="A297">
            <v>33652</v>
          </cell>
          <cell r="B297">
            <v>234125180</v>
          </cell>
        </row>
        <row r="298">
          <cell r="A298">
            <v>33653</v>
          </cell>
          <cell r="B298">
            <v>234123190</v>
          </cell>
        </row>
        <row r="299">
          <cell r="A299">
            <v>33654</v>
          </cell>
          <cell r="B299">
            <v>270000470</v>
          </cell>
        </row>
        <row r="300">
          <cell r="A300">
            <v>33655</v>
          </cell>
          <cell r="B300">
            <v>261023911</v>
          </cell>
        </row>
        <row r="301">
          <cell r="A301">
            <v>33658</v>
          </cell>
          <cell r="B301">
            <v>181041260</v>
          </cell>
        </row>
        <row r="302">
          <cell r="A302">
            <v>33659</v>
          </cell>
          <cell r="B302">
            <v>210062792</v>
          </cell>
        </row>
        <row r="303">
          <cell r="A303">
            <v>33660</v>
          </cell>
          <cell r="B303">
            <v>241059229</v>
          </cell>
        </row>
        <row r="304">
          <cell r="A304">
            <v>33661</v>
          </cell>
          <cell r="B304">
            <v>214784190</v>
          </cell>
        </row>
        <row r="305">
          <cell r="A305">
            <v>33662</v>
          </cell>
          <cell r="B305">
            <v>220747550</v>
          </cell>
        </row>
        <row r="306">
          <cell r="A306">
            <v>33665</v>
          </cell>
          <cell r="B306">
            <v>180351880</v>
          </cell>
        </row>
        <row r="307">
          <cell r="A307">
            <v>33666</v>
          </cell>
          <cell r="B307">
            <v>206138734</v>
          </cell>
        </row>
        <row r="308">
          <cell r="A308">
            <v>33667</v>
          </cell>
          <cell r="B308">
            <v>208647680</v>
          </cell>
        </row>
        <row r="309">
          <cell r="A309">
            <v>33668</v>
          </cell>
          <cell r="B309">
            <v>208666790</v>
          </cell>
        </row>
        <row r="310">
          <cell r="A310">
            <v>33669</v>
          </cell>
          <cell r="B310">
            <v>192005608</v>
          </cell>
        </row>
        <row r="311">
          <cell r="A311">
            <v>33672</v>
          </cell>
          <cell r="B311">
            <v>160474920</v>
          </cell>
        </row>
        <row r="312">
          <cell r="A312">
            <v>33673</v>
          </cell>
          <cell r="B312">
            <v>202747200</v>
          </cell>
        </row>
        <row r="313">
          <cell r="A313">
            <v>33674</v>
          </cell>
          <cell r="B313">
            <v>186117100</v>
          </cell>
        </row>
        <row r="314">
          <cell r="A314">
            <v>33675</v>
          </cell>
          <cell r="B314">
            <v>179940740</v>
          </cell>
        </row>
        <row r="315">
          <cell r="A315">
            <v>33676</v>
          </cell>
          <cell r="B315">
            <v>177744010</v>
          </cell>
        </row>
        <row r="316">
          <cell r="A316">
            <v>33679</v>
          </cell>
          <cell r="B316">
            <v>155518530</v>
          </cell>
        </row>
        <row r="317">
          <cell r="A317">
            <v>33680</v>
          </cell>
          <cell r="B317">
            <v>188440456</v>
          </cell>
        </row>
        <row r="318">
          <cell r="A318">
            <v>33681</v>
          </cell>
          <cell r="B318">
            <v>193920280</v>
          </cell>
        </row>
        <row r="319">
          <cell r="A319">
            <v>33682</v>
          </cell>
          <cell r="B319">
            <v>197082920</v>
          </cell>
        </row>
        <row r="320">
          <cell r="A320">
            <v>33683</v>
          </cell>
          <cell r="B320">
            <v>246581630</v>
          </cell>
        </row>
        <row r="321">
          <cell r="A321">
            <v>33686</v>
          </cell>
          <cell r="B321">
            <v>156325759</v>
          </cell>
        </row>
        <row r="322">
          <cell r="A322">
            <v>33687</v>
          </cell>
          <cell r="B322">
            <v>191385120</v>
          </cell>
        </row>
        <row r="323">
          <cell r="A323">
            <v>33688</v>
          </cell>
          <cell r="B323">
            <v>192227980</v>
          </cell>
        </row>
        <row r="324">
          <cell r="A324">
            <v>33689</v>
          </cell>
          <cell r="B324">
            <v>176158900</v>
          </cell>
        </row>
        <row r="325">
          <cell r="A325">
            <v>33690</v>
          </cell>
          <cell r="B325">
            <v>165637920</v>
          </cell>
        </row>
        <row r="326">
          <cell r="A326">
            <v>33693</v>
          </cell>
          <cell r="B326">
            <v>133470720</v>
          </cell>
        </row>
        <row r="327">
          <cell r="A327">
            <v>33694</v>
          </cell>
          <cell r="B327">
            <v>181963265</v>
          </cell>
        </row>
        <row r="328">
          <cell r="A328">
            <v>33695</v>
          </cell>
          <cell r="B328">
            <v>184819530</v>
          </cell>
        </row>
        <row r="329">
          <cell r="A329">
            <v>33696</v>
          </cell>
          <cell r="B329">
            <v>184588270</v>
          </cell>
        </row>
        <row r="330">
          <cell r="A330">
            <v>33697</v>
          </cell>
          <cell r="B330">
            <v>201147978</v>
          </cell>
        </row>
        <row r="331">
          <cell r="A331">
            <v>33700</v>
          </cell>
          <cell r="B331">
            <v>179163160</v>
          </cell>
        </row>
        <row r="332">
          <cell r="A332">
            <v>33701</v>
          </cell>
          <cell r="B332">
            <v>204107390</v>
          </cell>
        </row>
        <row r="333">
          <cell r="A333">
            <v>33702</v>
          </cell>
          <cell r="B333">
            <v>249099500</v>
          </cell>
        </row>
        <row r="334">
          <cell r="A334">
            <v>33703</v>
          </cell>
          <cell r="B334">
            <v>231937920</v>
          </cell>
        </row>
        <row r="335">
          <cell r="A335">
            <v>33704</v>
          </cell>
          <cell r="B335">
            <v>199121090</v>
          </cell>
        </row>
        <row r="336">
          <cell r="A336">
            <v>33707</v>
          </cell>
          <cell r="B336">
            <v>142923410</v>
          </cell>
        </row>
        <row r="337">
          <cell r="A337">
            <v>33708</v>
          </cell>
          <cell r="B337">
            <v>230450890</v>
          </cell>
        </row>
        <row r="338">
          <cell r="A338">
            <v>33709</v>
          </cell>
          <cell r="B338">
            <v>229477310</v>
          </cell>
        </row>
        <row r="339">
          <cell r="A339">
            <v>33710</v>
          </cell>
          <cell r="B339">
            <v>232940480</v>
          </cell>
        </row>
        <row r="340">
          <cell r="A340">
            <v>33714</v>
          </cell>
          <cell r="B340">
            <v>191731360</v>
          </cell>
        </row>
        <row r="341">
          <cell r="A341">
            <v>33715</v>
          </cell>
          <cell r="B341">
            <v>214093140</v>
          </cell>
        </row>
        <row r="342">
          <cell r="A342">
            <v>33716</v>
          </cell>
          <cell r="B342">
            <v>218536410</v>
          </cell>
        </row>
        <row r="343">
          <cell r="A343">
            <v>33717</v>
          </cell>
          <cell r="B343">
            <v>237655780</v>
          </cell>
        </row>
        <row r="344">
          <cell r="A344">
            <v>33718</v>
          </cell>
          <cell r="B344">
            <v>199091970</v>
          </cell>
        </row>
        <row r="345">
          <cell r="A345">
            <v>33721</v>
          </cell>
          <cell r="B345">
            <v>172104340</v>
          </cell>
        </row>
        <row r="346">
          <cell r="A346">
            <v>33722</v>
          </cell>
          <cell r="B346">
            <v>187947050</v>
          </cell>
        </row>
        <row r="347">
          <cell r="A347">
            <v>33723</v>
          </cell>
          <cell r="B347">
            <v>205569200</v>
          </cell>
        </row>
        <row r="348">
          <cell r="A348">
            <v>33724</v>
          </cell>
          <cell r="B348">
            <v>223035670</v>
          </cell>
        </row>
        <row r="349">
          <cell r="A349">
            <v>33725</v>
          </cell>
          <cell r="B349">
            <v>177121630</v>
          </cell>
        </row>
        <row r="350">
          <cell r="A350">
            <v>33728</v>
          </cell>
          <cell r="B350">
            <v>174161290</v>
          </cell>
        </row>
        <row r="351">
          <cell r="A351">
            <v>33729</v>
          </cell>
          <cell r="B351">
            <v>200082020</v>
          </cell>
        </row>
        <row r="352">
          <cell r="A352">
            <v>33730</v>
          </cell>
          <cell r="B352">
            <v>198805030</v>
          </cell>
        </row>
        <row r="353">
          <cell r="A353">
            <v>33731</v>
          </cell>
          <cell r="B353">
            <v>168112240</v>
          </cell>
        </row>
        <row r="354">
          <cell r="A354">
            <v>33732</v>
          </cell>
          <cell r="B354">
            <v>167406020</v>
          </cell>
        </row>
        <row r="355">
          <cell r="A355">
            <v>33735</v>
          </cell>
          <cell r="B355">
            <v>157159760</v>
          </cell>
        </row>
        <row r="356">
          <cell r="A356">
            <v>33736</v>
          </cell>
          <cell r="B356">
            <v>192492540</v>
          </cell>
        </row>
        <row r="357">
          <cell r="A357">
            <v>33737</v>
          </cell>
          <cell r="B357">
            <v>175400725</v>
          </cell>
        </row>
        <row r="358">
          <cell r="A358">
            <v>33738</v>
          </cell>
          <cell r="B358">
            <v>200038973</v>
          </cell>
        </row>
        <row r="359">
          <cell r="A359">
            <v>33739</v>
          </cell>
          <cell r="B359">
            <v>208558753</v>
          </cell>
        </row>
        <row r="360">
          <cell r="A360">
            <v>33742</v>
          </cell>
          <cell r="B360">
            <v>151155640</v>
          </cell>
        </row>
        <row r="361">
          <cell r="A361">
            <v>33743</v>
          </cell>
          <cell r="B361">
            <v>188957060</v>
          </cell>
        </row>
        <row r="362">
          <cell r="A362">
            <v>33744</v>
          </cell>
          <cell r="B362">
            <v>198167800</v>
          </cell>
        </row>
        <row r="363">
          <cell r="A363">
            <v>33745</v>
          </cell>
          <cell r="B363">
            <v>184467850</v>
          </cell>
        </row>
        <row r="364">
          <cell r="A364">
            <v>33746</v>
          </cell>
          <cell r="B364">
            <v>146438730</v>
          </cell>
        </row>
        <row r="365">
          <cell r="A365">
            <v>33750</v>
          </cell>
          <cell r="B365">
            <v>197130260</v>
          </cell>
        </row>
        <row r="366">
          <cell r="A366">
            <v>33751</v>
          </cell>
          <cell r="B366">
            <v>181970505</v>
          </cell>
        </row>
        <row r="367">
          <cell r="A367">
            <v>33752</v>
          </cell>
          <cell r="B367">
            <v>195073610</v>
          </cell>
        </row>
        <row r="368">
          <cell r="A368">
            <v>33753</v>
          </cell>
          <cell r="B368">
            <v>203689610</v>
          </cell>
        </row>
        <row r="369">
          <cell r="A369">
            <v>33756</v>
          </cell>
          <cell r="B369">
            <v>190153890</v>
          </cell>
        </row>
        <row r="370">
          <cell r="A370">
            <v>33757</v>
          </cell>
          <cell r="B370">
            <v>202612705</v>
          </cell>
        </row>
        <row r="371">
          <cell r="A371">
            <v>33758</v>
          </cell>
          <cell r="B371">
            <v>215407460</v>
          </cell>
        </row>
        <row r="372">
          <cell r="A372">
            <v>33759</v>
          </cell>
          <cell r="B372">
            <v>204080310</v>
          </cell>
        </row>
        <row r="373">
          <cell r="A373">
            <v>33760</v>
          </cell>
          <cell r="B373">
            <v>200908415</v>
          </cell>
        </row>
        <row r="374">
          <cell r="A374">
            <v>33763</v>
          </cell>
          <cell r="B374">
            <v>161039290</v>
          </cell>
        </row>
        <row r="375">
          <cell r="A375">
            <v>33764</v>
          </cell>
          <cell r="B375">
            <v>190527290</v>
          </cell>
        </row>
        <row r="376">
          <cell r="A376">
            <v>33765</v>
          </cell>
          <cell r="B376">
            <v>210551640</v>
          </cell>
        </row>
        <row r="377">
          <cell r="A377">
            <v>33766</v>
          </cell>
          <cell r="B377">
            <v>204372530</v>
          </cell>
        </row>
        <row r="378">
          <cell r="A378">
            <v>33767</v>
          </cell>
          <cell r="B378">
            <v>181569860</v>
          </cell>
        </row>
        <row r="379">
          <cell r="A379">
            <v>33770</v>
          </cell>
          <cell r="B379">
            <v>163893410</v>
          </cell>
        </row>
        <row r="380">
          <cell r="A380">
            <v>33771</v>
          </cell>
          <cell r="B380">
            <v>194127299</v>
          </cell>
        </row>
        <row r="381">
          <cell r="A381">
            <v>33772</v>
          </cell>
          <cell r="B381">
            <v>242684680</v>
          </cell>
        </row>
        <row r="382">
          <cell r="A382">
            <v>33773</v>
          </cell>
          <cell r="B382">
            <v>225261422</v>
          </cell>
        </row>
        <row r="383">
          <cell r="A383">
            <v>33774</v>
          </cell>
          <cell r="B383">
            <v>240532690</v>
          </cell>
        </row>
        <row r="384">
          <cell r="A384">
            <v>33777</v>
          </cell>
          <cell r="B384">
            <v>169352430</v>
          </cell>
        </row>
        <row r="385">
          <cell r="A385">
            <v>33778</v>
          </cell>
          <cell r="B385">
            <v>190682532</v>
          </cell>
        </row>
        <row r="386">
          <cell r="A386">
            <v>33779</v>
          </cell>
          <cell r="B386">
            <v>193939802</v>
          </cell>
        </row>
        <row r="387">
          <cell r="A387">
            <v>33780</v>
          </cell>
          <cell r="B387">
            <v>182525249</v>
          </cell>
        </row>
        <row r="388">
          <cell r="A388">
            <v>33781</v>
          </cell>
          <cell r="B388">
            <v>154391154</v>
          </cell>
        </row>
        <row r="389">
          <cell r="A389">
            <v>33784</v>
          </cell>
          <cell r="B389">
            <v>176597690</v>
          </cell>
        </row>
        <row r="390">
          <cell r="A390">
            <v>33785</v>
          </cell>
          <cell r="B390">
            <v>200804574</v>
          </cell>
        </row>
        <row r="391">
          <cell r="A391">
            <v>33786</v>
          </cell>
          <cell r="B391">
            <v>214057880</v>
          </cell>
        </row>
        <row r="392">
          <cell r="A392">
            <v>33787</v>
          </cell>
          <cell r="B392">
            <v>219303970</v>
          </cell>
        </row>
        <row r="393">
          <cell r="A393">
            <v>33791</v>
          </cell>
          <cell r="B393">
            <v>186544410</v>
          </cell>
        </row>
        <row r="394">
          <cell r="A394">
            <v>33792</v>
          </cell>
          <cell r="B394">
            <v>225769828</v>
          </cell>
        </row>
        <row r="395">
          <cell r="A395">
            <v>33793</v>
          </cell>
          <cell r="B395">
            <v>200767254</v>
          </cell>
        </row>
        <row r="396">
          <cell r="A396">
            <v>33794</v>
          </cell>
          <cell r="B396">
            <v>208942980</v>
          </cell>
        </row>
        <row r="397">
          <cell r="A397">
            <v>33795</v>
          </cell>
          <cell r="B397">
            <v>164551120</v>
          </cell>
        </row>
        <row r="398">
          <cell r="A398">
            <v>33798</v>
          </cell>
          <cell r="B398">
            <v>148526500</v>
          </cell>
        </row>
        <row r="399">
          <cell r="A399">
            <v>33799</v>
          </cell>
          <cell r="B399">
            <v>195278950</v>
          </cell>
        </row>
        <row r="400">
          <cell r="A400">
            <v>33800</v>
          </cell>
          <cell r="B400">
            <v>207989140</v>
          </cell>
        </row>
        <row r="401">
          <cell r="A401">
            <v>33801</v>
          </cell>
          <cell r="B401">
            <v>206775862</v>
          </cell>
        </row>
        <row r="402">
          <cell r="A402">
            <v>33802</v>
          </cell>
          <cell r="B402">
            <v>191889055</v>
          </cell>
        </row>
        <row r="403">
          <cell r="A403">
            <v>33805</v>
          </cell>
          <cell r="B403">
            <v>165516120</v>
          </cell>
        </row>
        <row r="404">
          <cell r="A404">
            <v>33806</v>
          </cell>
          <cell r="B404">
            <v>173390890</v>
          </cell>
        </row>
        <row r="405">
          <cell r="A405">
            <v>33807</v>
          </cell>
          <cell r="B405">
            <v>191620068</v>
          </cell>
        </row>
        <row r="406">
          <cell r="A406">
            <v>33808</v>
          </cell>
          <cell r="B406">
            <v>179195829</v>
          </cell>
        </row>
        <row r="407">
          <cell r="A407">
            <v>33809</v>
          </cell>
          <cell r="B407">
            <v>163592430</v>
          </cell>
        </row>
        <row r="408">
          <cell r="A408">
            <v>33812</v>
          </cell>
          <cell r="B408">
            <v>164210960</v>
          </cell>
        </row>
        <row r="409">
          <cell r="A409">
            <v>33813</v>
          </cell>
          <cell r="B409">
            <v>217429040</v>
          </cell>
        </row>
        <row r="410">
          <cell r="A410">
            <v>33814</v>
          </cell>
          <cell r="B410">
            <v>275104880</v>
          </cell>
        </row>
        <row r="411">
          <cell r="A411">
            <v>33815</v>
          </cell>
          <cell r="B411">
            <v>193084800</v>
          </cell>
        </row>
        <row r="412">
          <cell r="A412">
            <v>33816</v>
          </cell>
          <cell r="B412">
            <v>180291805</v>
          </cell>
        </row>
        <row r="413">
          <cell r="A413">
            <v>33819</v>
          </cell>
          <cell r="B413">
            <v>164271090</v>
          </cell>
        </row>
        <row r="414">
          <cell r="A414">
            <v>33820</v>
          </cell>
          <cell r="B414">
            <v>166521490</v>
          </cell>
        </row>
        <row r="415">
          <cell r="A415">
            <v>33821</v>
          </cell>
          <cell r="B415">
            <v>172160260</v>
          </cell>
        </row>
        <row r="416">
          <cell r="A416">
            <v>33822</v>
          </cell>
          <cell r="B416">
            <v>181385880</v>
          </cell>
        </row>
        <row r="417">
          <cell r="A417">
            <v>33823</v>
          </cell>
          <cell r="B417">
            <v>190032590</v>
          </cell>
        </row>
        <row r="418">
          <cell r="A418">
            <v>33826</v>
          </cell>
          <cell r="B418">
            <v>142081840</v>
          </cell>
        </row>
        <row r="419">
          <cell r="A419">
            <v>33827</v>
          </cell>
          <cell r="B419">
            <v>173518330</v>
          </cell>
        </row>
        <row r="420">
          <cell r="A420">
            <v>33828</v>
          </cell>
          <cell r="B420">
            <v>175970630</v>
          </cell>
        </row>
        <row r="421">
          <cell r="A421">
            <v>33829</v>
          </cell>
          <cell r="B421">
            <v>185176040</v>
          </cell>
        </row>
        <row r="422">
          <cell r="A422">
            <v>33830</v>
          </cell>
          <cell r="B422">
            <v>166470475</v>
          </cell>
        </row>
        <row r="423">
          <cell r="A423">
            <v>33833</v>
          </cell>
          <cell r="B423">
            <v>152657320</v>
          </cell>
        </row>
        <row r="424">
          <cell r="A424">
            <v>33834</v>
          </cell>
          <cell r="B424">
            <v>171515145</v>
          </cell>
        </row>
        <row r="425">
          <cell r="A425">
            <v>33835</v>
          </cell>
          <cell r="B425">
            <v>186552453</v>
          </cell>
        </row>
        <row r="426">
          <cell r="A426">
            <v>33836</v>
          </cell>
          <cell r="B426">
            <v>183135250</v>
          </cell>
        </row>
        <row r="427">
          <cell r="A427">
            <v>33837</v>
          </cell>
          <cell r="B427">
            <v>204466550</v>
          </cell>
        </row>
        <row r="428">
          <cell r="A428">
            <v>33840</v>
          </cell>
          <cell r="B428">
            <v>165239880</v>
          </cell>
        </row>
        <row r="429">
          <cell r="A429">
            <v>33841</v>
          </cell>
          <cell r="B429">
            <v>202513510</v>
          </cell>
        </row>
        <row r="430">
          <cell r="A430">
            <v>33842</v>
          </cell>
          <cell r="B430">
            <v>171597070</v>
          </cell>
        </row>
        <row r="431">
          <cell r="A431">
            <v>33843</v>
          </cell>
          <cell r="B431">
            <v>178403565</v>
          </cell>
        </row>
        <row r="432">
          <cell r="A432">
            <v>33844</v>
          </cell>
          <cell r="B432">
            <v>152061200</v>
          </cell>
        </row>
        <row r="433">
          <cell r="A433">
            <v>33847</v>
          </cell>
          <cell r="B433">
            <v>161318058</v>
          </cell>
        </row>
        <row r="434">
          <cell r="A434">
            <v>33848</v>
          </cell>
          <cell r="B434">
            <v>174265000</v>
          </cell>
        </row>
        <row r="435">
          <cell r="A435">
            <v>33849</v>
          </cell>
          <cell r="B435">
            <v>187165910</v>
          </cell>
        </row>
        <row r="436">
          <cell r="A436">
            <v>33850</v>
          </cell>
          <cell r="B436">
            <v>212248300</v>
          </cell>
        </row>
        <row r="437">
          <cell r="A437">
            <v>33851</v>
          </cell>
          <cell r="B437">
            <v>124052150</v>
          </cell>
        </row>
        <row r="438">
          <cell r="A438">
            <v>33855</v>
          </cell>
          <cell r="B438">
            <v>161088650</v>
          </cell>
        </row>
        <row r="439">
          <cell r="A439">
            <v>33856</v>
          </cell>
          <cell r="B439">
            <v>178481636</v>
          </cell>
        </row>
        <row r="440">
          <cell r="A440">
            <v>33857</v>
          </cell>
          <cell r="B440">
            <v>221416470</v>
          </cell>
        </row>
        <row r="441">
          <cell r="A441">
            <v>33858</v>
          </cell>
          <cell r="B441">
            <v>180325240</v>
          </cell>
        </row>
        <row r="442">
          <cell r="A442">
            <v>33861</v>
          </cell>
          <cell r="B442">
            <v>251269224</v>
          </cell>
        </row>
        <row r="443">
          <cell r="A443">
            <v>33862</v>
          </cell>
          <cell r="B443">
            <v>211584356</v>
          </cell>
        </row>
        <row r="444">
          <cell r="A444">
            <v>33863</v>
          </cell>
          <cell r="B444">
            <v>231200446</v>
          </cell>
        </row>
        <row r="445">
          <cell r="A445">
            <v>33864</v>
          </cell>
          <cell r="B445">
            <v>188979576</v>
          </cell>
        </row>
        <row r="446">
          <cell r="A446">
            <v>33865</v>
          </cell>
          <cell r="B446">
            <v>236931100</v>
          </cell>
        </row>
        <row r="447">
          <cell r="A447">
            <v>33868</v>
          </cell>
          <cell r="B447">
            <v>153698030</v>
          </cell>
        </row>
        <row r="448">
          <cell r="A448">
            <v>33869</v>
          </cell>
          <cell r="B448">
            <v>187346340</v>
          </cell>
        </row>
        <row r="449">
          <cell r="A449">
            <v>33870</v>
          </cell>
          <cell r="B449">
            <v>205054690</v>
          </cell>
        </row>
        <row r="450">
          <cell r="A450">
            <v>33871</v>
          </cell>
          <cell r="B450">
            <v>187718530</v>
          </cell>
        </row>
        <row r="451">
          <cell r="A451">
            <v>33872</v>
          </cell>
          <cell r="B451">
            <v>213462470</v>
          </cell>
        </row>
        <row r="452">
          <cell r="A452">
            <v>33875</v>
          </cell>
          <cell r="B452">
            <v>158623430</v>
          </cell>
        </row>
        <row r="453">
          <cell r="A453">
            <v>33876</v>
          </cell>
          <cell r="B453">
            <v>170418120</v>
          </cell>
        </row>
        <row r="454">
          <cell r="A454">
            <v>33877</v>
          </cell>
          <cell r="B454">
            <v>184099870</v>
          </cell>
        </row>
        <row r="455">
          <cell r="A455">
            <v>33878</v>
          </cell>
          <cell r="B455">
            <v>203104330</v>
          </cell>
        </row>
        <row r="456">
          <cell r="A456">
            <v>33879</v>
          </cell>
          <cell r="B456">
            <v>187107850</v>
          </cell>
        </row>
        <row r="457">
          <cell r="A457">
            <v>33882</v>
          </cell>
          <cell r="B457">
            <v>285820810</v>
          </cell>
        </row>
        <row r="458">
          <cell r="A458">
            <v>33883</v>
          </cell>
          <cell r="B458">
            <v>202259750</v>
          </cell>
        </row>
        <row r="459">
          <cell r="A459">
            <v>33884</v>
          </cell>
          <cell r="B459">
            <v>183365540</v>
          </cell>
        </row>
        <row r="460">
          <cell r="A460">
            <v>33885</v>
          </cell>
          <cell r="B460">
            <v>203311380</v>
          </cell>
        </row>
        <row r="461">
          <cell r="A461">
            <v>33886</v>
          </cell>
          <cell r="B461">
            <v>177595680</v>
          </cell>
        </row>
        <row r="462">
          <cell r="A462">
            <v>33889</v>
          </cell>
          <cell r="B462">
            <v>125595840</v>
          </cell>
        </row>
        <row r="463">
          <cell r="A463">
            <v>33890</v>
          </cell>
          <cell r="B463">
            <v>185280905</v>
          </cell>
        </row>
        <row r="464">
          <cell r="A464">
            <v>33891</v>
          </cell>
          <cell r="B464">
            <v>173495040</v>
          </cell>
        </row>
        <row r="465">
          <cell r="A465">
            <v>33892</v>
          </cell>
          <cell r="B465">
            <v>210703750</v>
          </cell>
        </row>
        <row r="466">
          <cell r="A466">
            <v>33893</v>
          </cell>
          <cell r="B466">
            <v>233641480</v>
          </cell>
        </row>
        <row r="467">
          <cell r="A467">
            <v>33896</v>
          </cell>
          <cell r="B467">
            <v>220668360</v>
          </cell>
        </row>
        <row r="468">
          <cell r="A468">
            <v>33897</v>
          </cell>
          <cell r="B468">
            <v>253046910</v>
          </cell>
        </row>
        <row r="469">
          <cell r="A469">
            <v>33898</v>
          </cell>
          <cell r="B469">
            <v>215859400</v>
          </cell>
        </row>
        <row r="470">
          <cell r="A470">
            <v>33899</v>
          </cell>
          <cell r="B470">
            <v>214672720</v>
          </cell>
        </row>
        <row r="471">
          <cell r="A471">
            <v>33900</v>
          </cell>
          <cell r="B471">
            <v>197253100</v>
          </cell>
        </row>
        <row r="472">
          <cell r="A472">
            <v>33903</v>
          </cell>
          <cell r="B472">
            <v>187316810</v>
          </cell>
        </row>
        <row r="473">
          <cell r="A473">
            <v>33904</v>
          </cell>
          <cell r="B473">
            <v>199800530</v>
          </cell>
        </row>
        <row r="474">
          <cell r="A474">
            <v>33905</v>
          </cell>
          <cell r="B474">
            <v>202331140</v>
          </cell>
        </row>
        <row r="475">
          <cell r="A475">
            <v>33906</v>
          </cell>
          <cell r="B475">
            <v>204616960</v>
          </cell>
        </row>
        <row r="476">
          <cell r="A476">
            <v>33907</v>
          </cell>
          <cell r="B476">
            <v>201768807</v>
          </cell>
        </row>
        <row r="477">
          <cell r="A477">
            <v>33910</v>
          </cell>
          <cell r="B477">
            <v>203101440</v>
          </cell>
        </row>
        <row r="478">
          <cell r="A478">
            <v>33911</v>
          </cell>
          <cell r="B478">
            <v>207916310</v>
          </cell>
        </row>
        <row r="479">
          <cell r="A479">
            <v>33912</v>
          </cell>
          <cell r="B479">
            <v>194137705</v>
          </cell>
        </row>
        <row r="480">
          <cell r="A480">
            <v>33913</v>
          </cell>
          <cell r="B480">
            <v>219568360</v>
          </cell>
        </row>
        <row r="481">
          <cell r="A481">
            <v>33914</v>
          </cell>
          <cell r="B481">
            <v>204598415</v>
          </cell>
        </row>
        <row r="482">
          <cell r="A482">
            <v>33917</v>
          </cell>
          <cell r="B482">
            <v>197306490</v>
          </cell>
        </row>
        <row r="483">
          <cell r="A483">
            <v>33918</v>
          </cell>
          <cell r="B483">
            <v>222958790</v>
          </cell>
        </row>
        <row r="484">
          <cell r="A484">
            <v>33919</v>
          </cell>
          <cell r="B484">
            <v>243481335</v>
          </cell>
        </row>
        <row r="485">
          <cell r="A485">
            <v>33920</v>
          </cell>
          <cell r="B485">
            <v>225687828</v>
          </cell>
        </row>
        <row r="486">
          <cell r="A486">
            <v>33921</v>
          </cell>
          <cell r="B486">
            <v>192493818</v>
          </cell>
        </row>
        <row r="487">
          <cell r="A487">
            <v>33924</v>
          </cell>
          <cell r="B487">
            <v>174855330</v>
          </cell>
        </row>
        <row r="488">
          <cell r="A488">
            <v>33925</v>
          </cell>
          <cell r="B488">
            <v>186878460</v>
          </cell>
        </row>
        <row r="489">
          <cell r="A489">
            <v>33926</v>
          </cell>
          <cell r="B489">
            <v>218115259</v>
          </cell>
        </row>
        <row r="490">
          <cell r="A490">
            <v>33927</v>
          </cell>
          <cell r="B490">
            <v>218441390</v>
          </cell>
        </row>
        <row r="491">
          <cell r="A491">
            <v>33928</v>
          </cell>
          <cell r="B491">
            <v>256866440</v>
          </cell>
        </row>
        <row r="492">
          <cell r="A492">
            <v>33931</v>
          </cell>
          <cell r="B492">
            <v>191882000</v>
          </cell>
        </row>
        <row r="493">
          <cell r="A493">
            <v>33932</v>
          </cell>
          <cell r="B493">
            <v>246774960</v>
          </cell>
        </row>
        <row r="494">
          <cell r="A494">
            <v>33933</v>
          </cell>
          <cell r="B494">
            <v>206918087</v>
          </cell>
        </row>
        <row r="495">
          <cell r="A495">
            <v>33935</v>
          </cell>
          <cell r="B495">
            <v>105730200</v>
          </cell>
        </row>
        <row r="496">
          <cell r="A496">
            <v>33938</v>
          </cell>
          <cell r="B496">
            <v>236698549</v>
          </cell>
        </row>
        <row r="497">
          <cell r="A497">
            <v>33939</v>
          </cell>
          <cell r="B497">
            <v>262686875</v>
          </cell>
        </row>
        <row r="498">
          <cell r="A498">
            <v>33940</v>
          </cell>
          <cell r="B498">
            <v>245118900</v>
          </cell>
        </row>
        <row r="499">
          <cell r="A499">
            <v>33941</v>
          </cell>
          <cell r="B499">
            <v>236830020</v>
          </cell>
        </row>
        <row r="500">
          <cell r="A500">
            <v>33942</v>
          </cell>
          <cell r="B500">
            <v>233752632</v>
          </cell>
        </row>
        <row r="501">
          <cell r="A501">
            <v>33945</v>
          </cell>
          <cell r="B501">
            <v>218698940</v>
          </cell>
        </row>
        <row r="502">
          <cell r="A502">
            <v>33946</v>
          </cell>
          <cell r="B502">
            <v>233479430</v>
          </cell>
        </row>
        <row r="503">
          <cell r="A503">
            <v>33947</v>
          </cell>
          <cell r="B503">
            <v>229357992</v>
          </cell>
        </row>
        <row r="504">
          <cell r="A504">
            <v>33948</v>
          </cell>
          <cell r="B504">
            <v>240356580</v>
          </cell>
        </row>
        <row r="505">
          <cell r="A505">
            <v>33949</v>
          </cell>
          <cell r="B505">
            <v>164372420</v>
          </cell>
        </row>
        <row r="506">
          <cell r="A506">
            <v>33952</v>
          </cell>
          <cell r="B506">
            <v>186875520</v>
          </cell>
        </row>
        <row r="507">
          <cell r="A507">
            <v>33953</v>
          </cell>
          <cell r="B507">
            <v>227560127</v>
          </cell>
        </row>
        <row r="508">
          <cell r="A508">
            <v>33954</v>
          </cell>
          <cell r="B508">
            <v>243527510</v>
          </cell>
        </row>
        <row r="509">
          <cell r="A509">
            <v>33955</v>
          </cell>
          <cell r="B509">
            <v>251480397</v>
          </cell>
        </row>
        <row r="510">
          <cell r="A510">
            <v>33956</v>
          </cell>
          <cell r="B510">
            <v>389035868</v>
          </cell>
        </row>
        <row r="511">
          <cell r="A511">
            <v>33959</v>
          </cell>
          <cell r="B511">
            <v>225899410</v>
          </cell>
        </row>
        <row r="512">
          <cell r="A512">
            <v>33960</v>
          </cell>
          <cell r="B512">
            <v>250029380</v>
          </cell>
        </row>
        <row r="513">
          <cell r="A513">
            <v>33961</v>
          </cell>
          <cell r="B513">
            <v>233894912</v>
          </cell>
        </row>
        <row r="514">
          <cell r="A514">
            <v>33962</v>
          </cell>
          <cell r="B514">
            <v>95139560</v>
          </cell>
        </row>
        <row r="515">
          <cell r="A515">
            <v>33966</v>
          </cell>
          <cell r="B515">
            <v>143754335</v>
          </cell>
        </row>
        <row r="516">
          <cell r="A516">
            <v>33967</v>
          </cell>
          <cell r="B516">
            <v>227381410</v>
          </cell>
        </row>
        <row r="517">
          <cell r="A517">
            <v>33968</v>
          </cell>
          <cell r="B517">
            <v>182904220</v>
          </cell>
        </row>
        <row r="518">
          <cell r="A518">
            <v>33969</v>
          </cell>
          <cell r="B518">
            <v>166601521</v>
          </cell>
        </row>
        <row r="519">
          <cell r="A519">
            <v>33973</v>
          </cell>
          <cell r="B519">
            <v>200708580</v>
          </cell>
        </row>
        <row r="520">
          <cell r="A520">
            <v>33974</v>
          </cell>
          <cell r="B520">
            <v>240844460</v>
          </cell>
        </row>
        <row r="521">
          <cell r="A521">
            <v>33975</v>
          </cell>
          <cell r="B521">
            <v>294763661</v>
          </cell>
        </row>
        <row r="522">
          <cell r="A522">
            <v>33976</v>
          </cell>
          <cell r="B522">
            <v>304246370</v>
          </cell>
        </row>
        <row r="523">
          <cell r="A523">
            <v>33977</v>
          </cell>
          <cell r="B523">
            <v>263189939</v>
          </cell>
        </row>
        <row r="524">
          <cell r="A524">
            <v>33980</v>
          </cell>
          <cell r="B524">
            <v>217683820</v>
          </cell>
        </row>
        <row r="525">
          <cell r="A525">
            <v>33981</v>
          </cell>
          <cell r="B525">
            <v>239199350</v>
          </cell>
        </row>
        <row r="526">
          <cell r="A526">
            <v>33982</v>
          </cell>
          <cell r="B526">
            <v>244900264</v>
          </cell>
        </row>
        <row r="527">
          <cell r="A527">
            <v>33983</v>
          </cell>
          <cell r="B527">
            <v>303466740</v>
          </cell>
        </row>
        <row r="528">
          <cell r="A528">
            <v>33984</v>
          </cell>
          <cell r="B528">
            <v>309253683</v>
          </cell>
        </row>
        <row r="529">
          <cell r="A529">
            <v>33987</v>
          </cell>
          <cell r="B529">
            <v>203740680</v>
          </cell>
        </row>
        <row r="530">
          <cell r="A530">
            <v>33988</v>
          </cell>
          <cell r="B530">
            <v>289087355</v>
          </cell>
        </row>
        <row r="531">
          <cell r="A531">
            <v>33989</v>
          </cell>
          <cell r="B531">
            <v>268376640</v>
          </cell>
        </row>
        <row r="532">
          <cell r="A532">
            <v>33990</v>
          </cell>
          <cell r="B532">
            <v>257492793</v>
          </cell>
        </row>
        <row r="533">
          <cell r="A533">
            <v>33991</v>
          </cell>
          <cell r="B533">
            <v>292729230</v>
          </cell>
        </row>
        <row r="534">
          <cell r="A534">
            <v>33994</v>
          </cell>
          <cell r="B534">
            <v>288045830</v>
          </cell>
        </row>
        <row r="535">
          <cell r="A535">
            <v>33995</v>
          </cell>
          <cell r="B535">
            <v>313269460</v>
          </cell>
        </row>
        <row r="536">
          <cell r="A536">
            <v>33996</v>
          </cell>
          <cell r="B536">
            <v>276905675</v>
          </cell>
        </row>
        <row r="537">
          <cell r="A537">
            <v>33997</v>
          </cell>
          <cell r="B537">
            <v>256637083</v>
          </cell>
        </row>
        <row r="538">
          <cell r="A538">
            <v>33998</v>
          </cell>
          <cell r="B538">
            <v>246942100</v>
          </cell>
        </row>
        <row r="539">
          <cell r="A539">
            <v>34001</v>
          </cell>
          <cell r="B539">
            <v>238170290</v>
          </cell>
        </row>
        <row r="540">
          <cell r="A540">
            <v>34002</v>
          </cell>
          <cell r="B540">
            <v>271359230</v>
          </cell>
        </row>
        <row r="541">
          <cell r="A541">
            <v>34003</v>
          </cell>
          <cell r="B541">
            <v>345131125</v>
          </cell>
        </row>
        <row r="542">
          <cell r="A542">
            <v>34004</v>
          </cell>
          <cell r="B542">
            <v>350568808</v>
          </cell>
        </row>
        <row r="543">
          <cell r="A543">
            <v>34005</v>
          </cell>
          <cell r="B543">
            <v>324257560</v>
          </cell>
        </row>
        <row r="544">
          <cell r="A544">
            <v>34008</v>
          </cell>
          <cell r="B544">
            <v>243037232</v>
          </cell>
        </row>
        <row r="545">
          <cell r="A545">
            <v>34009</v>
          </cell>
          <cell r="B545">
            <v>239931337</v>
          </cell>
        </row>
        <row r="546">
          <cell r="A546">
            <v>34010</v>
          </cell>
          <cell r="B546">
            <v>251456965</v>
          </cell>
        </row>
        <row r="547">
          <cell r="A547">
            <v>34011</v>
          </cell>
          <cell r="B547">
            <v>256528009</v>
          </cell>
        </row>
        <row r="548">
          <cell r="A548">
            <v>34012</v>
          </cell>
          <cell r="B548">
            <v>216431023</v>
          </cell>
        </row>
        <row r="549">
          <cell r="A549">
            <v>34016</v>
          </cell>
          <cell r="B549">
            <v>332289260</v>
          </cell>
        </row>
        <row r="550">
          <cell r="A550">
            <v>34017</v>
          </cell>
          <cell r="B550">
            <v>301395678</v>
          </cell>
        </row>
        <row r="551">
          <cell r="A551">
            <v>34018</v>
          </cell>
          <cell r="B551">
            <v>310139430</v>
          </cell>
        </row>
        <row r="552">
          <cell r="A552">
            <v>34019</v>
          </cell>
          <cell r="B552">
            <v>310165240</v>
          </cell>
        </row>
        <row r="553">
          <cell r="A553">
            <v>34022</v>
          </cell>
          <cell r="B553">
            <v>328919960</v>
          </cell>
        </row>
        <row r="554">
          <cell r="A554">
            <v>34023</v>
          </cell>
          <cell r="B554">
            <v>328486430</v>
          </cell>
        </row>
        <row r="555">
          <cell r="A555">
            <v>34024</v>
          </cell>
          <cell r="B555">
            <v>316151910</v>
          </cell>
        </row>
        <row r="556">
          <cell r="A556">
            <v>34025</v>
          </cell>
          <cell r="B556">
            <v>259378802</v>
          </cell>
        </row>
        <row r="557">
          <cell r="A557">
            <v>34026</v>
          </cell>
          <cell r="B557">
            <v>242087290</v>
          </cell>
        </row>
        <row r="558">
          <cell r="A558">
            <v>34029</v>
          </cell>
          <cell r="B558">
            <v>235934080</v>
          </cell>
        </row>
        <row r="559">
          <cell r="A559">
            <v>34030</v>
          </cell>
          <cell r="B559">
            <v>274722554</v>
          </cell>
        </row>
        <row r="560">
          <cell r="A560">
            <v>34031</v>
          </cell>
          <cell r="B560">
            <v>276313747</v>
          </cell>
        </row>
        <row r="561">
          <cell r="A561">
            <v>34032</v>
          </cell>
          <cell r="B561">
            <v>233469030</v>
          </cell>
        </row>
        <row r="562">
          <cell r="A562">
            <v>34033</v>
          </cell>
          <cell r="B562">
            <v>253076010</v>
          </cell>
        </row>
        <row r="563">
          <cell r="A563">
            <v>34036</v>
          </cell>
          <cell r="B563">
            <v>277481380</v>
          </cell>
        </row>
        <row r="564">
          <cell r="A564">
            <v>34037</v>
          </cell>
          <cell r="B564">
            <v>290021600</v>
          </cell>
        </row>
        <row r="565">
          <cell r="A565">
            <v>34038</v>
          </cell>
          <cell r="B565">
            <v>255152490</v>
          </cell>
        </row>
        <row r="566">
          <cell r="A566">
            <v>34039</v>
          </cell>
          <cell r="B566">
            <v>256501398</v>
          </cell>
        </row>
        <row r="567">
          <cell r="A567">
            <v>34040</v>
          </cell>
          <cell r="B567">
            <v>255037745</v>
          </cell>
        </row>
        <row r="568">
          <cell r="A568">
            <v>34043</v>
          </cell>
          <cell r="B568">
            <v>195776732</v>
          </cell>
        </row>
        <row r="569">
          <cell r="A569">
            <v>34044</v>
          </cell>
          <cell r="B569">
            <v>218604570</v>
          </cell>
        </row>
        <row r="570">
          <cell r="A570">
            <v>34045</v>
          </cell>
          <cell r="B570">
            <v>240988000</v>
          </cell>
        </row>
        <row r="571">
          <cell r="A571">
            <v>34046</v>
          </cell>
          <cell r="B571">
            <v>240945482</v>
          </cell>
        </row>
        <row r="572">
          <cell r="A572">
            <v>34047</v>
          </cell>
          <cell r="B572">
            <v>339496940</v>
          </cell>
        </row>
        <row r="573">
          <cell r="A573">
            <v>34050</v>
          </cell>
          <cell r="B573">
            <v>232943290</v>
          </cell>
        </row>
        <row r="574">
          <cell r="A574">
            <v>34051</v>
          </cell>
          <cell r="B574">
            <v>232354816</v>
          </cell>
        </row>
        <row r="575">
          <cell r="A575">
            <v>34052</v>
          </cell>
          <cell r="B575">
            <v>274643710</v>
          </cell>
        </row>
        <row r="576">
          <cell r="A576">
            <v>34053</v>
          </cell>
          <cell r="B576">
            <v>251322980</v>
          </cell>
        </row>
        <row r="577">
          <cell r="A577">
            <v>34054</v>
          </cell>
          <cell r="B577">
            <v>226451668</v>
          </cell>
        </row>
        <row r="578">
          <cell r="A578">
            <v>34057</v>
          </cell>
          <cell r="B578">
            <v>201147376</v>
          </cell>
        </row>
        <row r="579">
          <cell r="A579">
            <v>34058</v>
          </cell>
          <cell r="B579">
            <v>230733440</v>
          </cell>
        </row>
        <row r="580">
          <cell r="A580">
            <v>34059</v>
          </cell>
          <cell r="B580">
            <v>278817070</v>
          </cell>
        </row>
        <row r="581">
          <cell r="A581">
            <v>34060</v>
          </cell>
          <cell r="B581">
            <v>234141685</v>
          </cell>
        </row>
        <row r="582">
          <cell r="A582">
            <v>34061</v>
          </cell>
          <cell r="B582">
            <v>324964554</v>
          </cell>
        </row>
        <row r="583">
          <cell r="A583">
            <v>34064</v>
          </cell>
          <cell r="B583">
            <v>295927474</v>
          </cell>
        </row>
        <row r="584">
          <cell r="A584">
            <v>34065</v>
          </cell>
          <cell r="B584">
            <v>293548150</v>
          </cell>
        </row>
        <row r="585">
          <cell r="A585">
            <v>34066</v>
          </cell>
          <cell r="B585">
            <v>299779810</v>
          </cell>
        </row>
        <row r="586">
          <cell r="A586">
            <v>34067</v>
          </cell>
          <cell r="B586">
            <v>284480400</v>
          </cell>
        </row>
        <row r="587">
          <cell r="A587">
            <v>34071</v>
          </cell>
          <cell r="B587">
            <v>260549180</v>
          </cell>
        </row>
        <row r="588">
          <cell r="A588">
            <v>34072</v>
          </cell>
          <cell r="B588">
            <v>286565108</v>
          </cell>
        </row>
        <row r="589">
          <cell r="A589">
            <v>34073</v>
          </cell>
          <cell r="B589">
            <v>257074305</v>
          </cell>
        </row>
        <row r="590">
          <cell r="A590">
            <v>34074</v>
          </cell>
          <cell r="B590">
            <v>259398280</v>
          </cell>
        </row>
        <row r="591">
          <cell r="A591">
            <v>34075</v>
          </cell>
          <cell r="B591">
            <v>304269800</v>
          </cell>
        </row>
        <row r="592">
          <cell r="A592">
            <v>34078</v>
          </cell>
          <cell r="B592">
            <v>244254300</v>
          </cell>
        </row>
        <row r="593">
          <cell r="A593">
            <v>34079</v>
          </cell>
          <cell r="B593">
            <v>317336540</v>
          </cell>
        </row>
        <row r="594">
          <cell r="A594">
            <v>34080</v>
          </cell>
          <cell r="B594">
            <v>286528770</v>
          </cell>
        </row>
        <row r="595">
          <cell r="A595">
            <v>34081</v>
          </cell>
          <cell r="B595">
            <v>309411220</v>
          </cell>
        </row>
        <row r="596">
          <cell r="A596">
            <v>34082</v>
          </cell>
          <cell r="B596">
            <v>258777990</v>
          </cell>
        </row>
        <row r="597">
          <cell r="A597">
            <v>34085</v>
          </cell>
          <cell r="B597">
            <v>281999630</v>
          </cell>
        </row>
        <row r="598">
          <cell r="A598">
            <v>34086</v>
          </cell>
          <cell r="B598">
            <v>281646380</v>
          </cell>
        </row>
        <row r="599">
          <cell r="A599">
            <v>34087</v>
          </cell>
          <cell r="B599">
            <v>264033820</v>
          </cell>
        </row>
        <row r="600">
          <cell r="A600">
            <v>34088</v>
          </cell>
          <cell r="B600">
            <v>248029167</v>
          </cell>
        </row>
        <row r="601">
          <cell r="A601">
            <v>34089</v>
          </cell>
          <cell r="B601">
            <v>245902713</v>
          </cell>
        </row>
        <row r="602">
          <cell r="A602">
            <v>34092</v>
          </cell>
          <cell r="B602">
            <v>224092300</v>
          </cell>
        </row>
        <row r="603">
          <cell r="A603">
            <v>34093</v>
          </cell>
          <cell r="B603">
            <v>267133054</v>
          </cell>
        </row>
        <row r="604">
          <cell r="A604">
            <v>34094</v>
          </cell>
          <cell r="B604">
            <v>273055646</v>
          </cell>
        </row>
        <row r="605">
          <cell r="A605">
            <v>34095</v>
          </cell>
          <cell r="B605">
            <v>254350902</v>
          </cell>
        </row>
        <row r="606">
          <cell r="A606">
            <v>34096</v>
          </cell>
          <cell r="B606">
            <v>222452810</v>
          </cell>
        </row>
        <row r="607">
          <cell r="A607">
            <v>34099</v>
          </cell>
          <cell r="B607">
            <v>235331510</v>
          </cell>
        </row>
        <row r="608">
          <cell r="A608">
            <v>34100</v>
          </cell>
          <cell r="B608">
            <v>221425863</v>
          </cell>
        </row>
        <row r="609">
          <cell r="A609">
            <v>34101</v>
          </cell>
          <cell r="B609">
            <v>255356673</v>
          </cell>
        </row>
        <row r="610">
          <cell r="A610">
            <v>34102</v>
          </cell>
          <cell r="B610">
            <v>293666543</v>
          </cell>
        </row>
        <row r="611">
          <cell r="A611">
            <v>34103</v>
          </cell>
          <cell r="B611">
            <v>252088814</v>
          </cell>
        </row>
        <row r="612">
          <cell r="A612">
            <v>34106</v>
          </cell>
          <cell r="B612">
            <v>226719850</v>
          </cell>
        </row>
        <row r="613">
          <cell r="A613">
            <v>34107</v>
          </cell>
          <cell r="B613">
            <v>263700328</v>
          </cell>
        </row>
        <row r="614">
          <cell r="A614">
            <v>34108</v>
          </cell>
          <cell r="B614">
            <v>341808513</v>
          </cell>
        </row>
        <row r="615">
          <cell r="A615">
            <v>34109</v>
          </cell>
          <cell r="B615">
            <v>288528900</v>
          </cell>
        </row>
        <row r="616">
          <cell r="A616">
            <v>34110</v>
          </cell>
          <cell r="B616">
            <v>278599467</v>
          </cell>
        </row>
        <row r="617">
          <cell r="A617">
            <v>34113</v>
          </cell>
          <cell r="B617">
            <v>197493930</v>
          </cell>
        </row>
        <row r="618">
          <cell r="A618">
            <v>34114</v>
          </cell>
          <cell r="B618">
            <v>222182380</v>
          </cell>
        </row>
        <row r="619">
          <cell r="A619">
            <v>34115</v>
          </cell>
          <cell r="B619">
            <v>277748073</v>
          </cell>
        </row>
        <row r="620">
          <cell r="A620">
            <v>34116</v>
          </cell>
          <cell r="B620">
            <v>299520478</v>
          </cell>
        </row>
        <row r="621">
          <cell r="A621">
            <v>34117</v>
          </cell>
          <cell r="B621">
            <v>206717890</v>
          </cell>
        </row>
        <row r="622">
          <cell r="A622">
            <v>34121</v>
          </cell>
          <cell r="B622">
            <v>229701840</v>
          </cell>
        </row>
        <row r="623">
          <cell r="A623">
            <v>34122</v>
          </cell>
          <cell r="B623">
            <v>293141610</v>
          </cell>
        </row>
        <row r="624">
          <cell r="A624">
            <v>34123</v>
          </cell>
          <cell r="B624">
            <v>284597512</v>
          </cell>
        </row>
        <row r="625">
          <cell r="A625">
            <v>34124</v>
          </cell>
          <cell r="B625">
            <v>224329000</v>
          </cell>
        </row>
        <row r="626">
          <cell r="A626">
            <v>34127</v>
          </cell>
          <cell r="B626">
            <v>235601530</v>
          </cell>
        </row>
        <row r="627">
          <cell r="A627">
            <v>34128</v>
          </cell>
          <cell r="B627">
            <v>238838637</v>
          </cell>
        </row>
        <row r="628">
          <cell r="A628">
            <v>34129</v>
          </cell>
          <cell r="B628">
            <v>246493420</v>
          </cell>
        </row>
        <row r="629">
          <cell r="A629">
            <v>34130</v>
          </cell>
          <cell r="B629">
            <v>231154600</v>
          </cell>
        </row>
        <row r="630">
          <cell r="A630">
            <v>34131</v>
          </cell>
          <cell r="B630">
            <v>255999094</v>
          </cell>
        </row>
        <row r="631">
          <cell r="A631">
            <v>34134</v>
          </cell>
          <cell r="B631">
            <v>214912749</v>
          </cell>
        </row>
        <row r="632">
          <cell r="A632">
            <v>34135</v>
          </cell>
          <cell r="B632">
            <v>232330877</v>
          </cell>
        </row>
        <row r="633">
          <cell r="A633">
            <v>34136</v>
          </cell>
          <cell r="B633">
            <v>266198250</v>
          </cell>
        </row>
        <row r="634">
          <cell r="A634">
            <v>34137</v>
          </cell>
          <cell r="B634">
            <v>238908490</v>
          </cell>
        </row>
        <row r="635">
          <cell r="A635">
            <v>34138</v>
          </cell>
          <cell r="B635">
            <v>299558216</v>
          </cell>
        </row>
        <row r="636">
          <cell r="A636">
            <v>34141</v>
          </cell>
          <cell r="B636">
            <v>222419657</v>
          </cell>
        </row>
        <row r="637">
          <cell r="A637">
            <v>34142</v>
          </cell>
          <cell r="B637">
            <v>259367874</v>
          </cell>
        </row>
        <row r="638">
          <cell r="A638">
            <v>34143</v>
          </cell>
          <cell r="B638">
            <v>277849061</v>
          </cell>
        </row>
        <row r="639">
          <cell r="A639">
            <v>34144</v>
          </cell>
          <cell r="B639">
            <v>267202305</v>
          </cell>
        </row>
        <row r="640">
          <cell r="A640">
            <v>34145</v>
          </cell>
          <cell r="B640">
            <v>210206031</v>
          </cell>
        </row>
        <row r="641">
          <cell r="A641">
            <v>34148</v>
          </cell>
          <cell r="B641">
            <v>241868810</v>
          </cell>
        </row>
        <row r="642">
          <cell r="A642">
            <v>34149</v>
          </cell>
          <cell r="B642">
            <v>276094340</v>
          </cell>
        </row>
        <row r="643">
          <cell r="A643">
            <v>34150</v>
          </cell>
          <cell r="B643">
            <v>284231760</v>
          </cell>
        </row>
        <row r="644">
          <cell r="A644">
            <v>34151</v>
          </cell>
          <cell r="B644">
            <v>291707478</v>
          </cell>
        </row>
        <row r="645">
          <cell r="A645">
            <v>34152</v>
          </cell>
          <cell r="B645">
            <v>220492984</v>
          </cell>
        </row>
        <row r="646">
          <cell r="A646">
            <v>34156</v>
          </cell>
          <cell r="B646">
            <v>234568208</v>
          </cell>
        </row>
        <row r="647">
          <cell r="A647">
            <v>34157</v>
          </cell>
          <cell r="B647">
            <v>252799343</v>
          </cell>
        </row>
        <row r="648">
          <cell r="A648">
            <v>34158</v>
          </cell>
          <cell r="B648">
            <v>283751723</v>
          </cell>
        </row>
        <row r="649">
          <cell r="A649">
            <v>34159</v>
          </cell>
          <cell r="B649">
            <v>234662593</v>
          </cell>
        </row>
        <row r="650">
          <cell r="A650">
            <v>34162</v>
          </cell>
          <cell r="B650">
            <v>202433730</v>
          </cell>
        </row>
        <row r="651">
          <cell r="A651">
            <v>34163</v>
          </cell>
          <cell r="B651">
            <v>236667140</v>
          </cell>
        </row>
        <row r="652">
          <cell r="A652">
            <v>34164</v>
          </cell>
          <cell r="B652">
            <v>296870418</v>
          </cell>
        </row>
        <row r="653">
          <cell r="A653">
            <v>34165</v>
          </cell>
          <cell r="B653">
            <v>277123708</v>
          </cell>
        </row>
        <row r="654">
          <cell r="A654">
            <v>34166</v>
          </cell>
          <cell r="B654">
            <v>262538770</v>
          </cell>
        </row>
        <row r="655">
          <cell r="A655">
            <v>34169</v>
          </cell>
          <cell r="B655">
            <v>215499030</v>
          </cell>
        </row>
        <row r="656">
          <cell r="A656">
            <v>34170</v>
          </cell>
          <cell r="B656">
            <v>276583870</v>
          </cell>
        </row>
        <row r="657">
          <cell r="A657">
            <v>34171</v>
          </cell>
          <cell r="B657">
            <v>277703452</v>
          </cell>
        </row>
        <row r="658">
          <cell r="A658">
            <v>34172</v>
          </cell>
          <cell r="B658">
            <v>248798123</v>
          </cell>
        </row>
        <row r="659">
          <cell r="A659">
            <v>34173</v>
          </cell>
          <cell r="B659">
            <v>221332098</v>
          </cell>
        </row>
        <row r="660">
          <cell r="A660">
            <v>34176</v>
          </cell>
          <cell r="B660">
            <v>222945913</v>
          </cell>
        </row>
        <row r="661">
          <cell r="A661">
            <v>34177</v>
          </cell>
          <cell r="B661">
            <v>255697802</v>
          </cell>
        </row>
        <row r="662">
          <cell r="A662">
            <v>34178</v>
          </cell>
          <cell r="B662">
            <v>271950692</v>
          </cell>
        </row>
        <row r="663">
          <cell r="A663">
            <v>34179</v>
          </cell>
          <cell r="B663">
            <v>265501960</v>
          </cell>
        </row>
        <row r="664">
          <cell r="A664">
            <v>34180</v>
          </cell>
          <cell r="B664">
            <v>253529000</v>
          </cell>
        </row>
        <row r="665">
          <cell r="A665">
            <v>34183</v>
          </cell>
          <cell r="B665">
            <v>237435660</v>
          </cell>
        </row>
        <row r="666">
          <cell r="A666">
            <v>34184</v>
          </cell>
          <cell r="B666">
            <v>252455550</v>
          </cell>
        </row>
        <row r="667">
          <cell r="A667">
            <v>34185</v>
          </cell>
          <cell r="B667">
            <v>229530380</v>
          </cell>
        </row>
        <row r="668">
          <cell r="A668">
            <v>34186</v>
          </cell>
          <cell r="B668">
            <v>260283044</v>
          </cell>
        </row>
        <row r="669">
          <cell r="A669">
            <v>34187</v>
          </cell>
          <cell r="B669">
            <v>220123320</v>
          </cell>
        </row>
        <row r="670">
          <cell r="A670">
            <v>34190</v>
          </cell>
          <cell r="B670">
            <v>231245770</v>
          </cell>
        </row>
        <row r="671">
          <cell r="A671">
            <v>34191</v>
          </cell>
          <cell r="B671">
            <v>254060440</v>
          </cell>
        </row>
        <row r="672">
          <cell r="A672">
            <v>34192</v>
          </cell>
          <cell r="B672">
            <v>267084530</v>
          </cell>
        </row>
        <row r="673">
          <cell r="A673">
            <v>34193</v>
          </cell>
          <cell r="B673">
            <v>277328620</v>
          </cell>
        </row>
        <row r="674">
          <cell r="A674">
            <v>34194</v>
          </cell>
          <cell r="B674">
            <v>214186719</v>
          </cell>
        </row>
        <row r="675">
          <cell r="A675">
            <v>34197</v>
          </cell>
          <cell r="B675">
            <v>233399135</v>
          </cell>
        </row>
        <row r="676">
          <cell r="A676">
            <v>34198</v>
          </cell>
          <cell r="B676">
            <v>261000220</v>
          </cell>
        </row>
        <row r="677">
          <cell r="A677">
            <v>34199</v>
          </cell>
          <cell r="B677">
            <v>312261278</v>
          </cell>
        </row>
        <row r="678">
          <cell r="A678">
            <v>34200</v>
          </cell>
          <cell r="B678">
            <v>292906583</v>
          </cell>
        </row>
        <row r="679">
          <cell r="A679">
            <v>34201</v>
          </cell>
          <cell r="B679">
            <v>275899771</v>
          </cell>
        </row>
        <row r="680">
          <cell r="A680">
            <v>34204</v>
          </cell>
          <cell r="B680">
            <v>211587010</v>
          </cell>
        </row>
        <row r="681">
          <cell r="A681">
            <v>34205</v>
          </cell>
          <cell r="B681">
            <v>270388922</v>
          </cell>
        </row>
        <row r="682">
          <cell r="A682">
            <v>34206</v>
          </cell>
          <cell r="B682">
            <v>301046530</v>
          </cell>
        </row>
        <row r="683">
          <cell r="A683">
            <v>34207</v>
          </cell>
          <cell r="B683">
            <v>252821880</v>
          </cell>
        </row>
        <row r="684">
          <cell r="A684">
            <v>34208</v>
          </cell>
          <cell r="B684">
            <v>195607286</v>
          </cell>
        </row>
        <row r="685">
          <cell r="A685">
            <v>34211</v>
          </cell>
          <cell r="B685">
            <v>193191599</v>
          </cell>
        </row>
        <row r="686">
          <cell r="A686">
            <v>34212</v>
          </cell>
          <cell r="B686">
            <v>251876420</v>
          </cell>
        </row>
        <row r="687">
          <cell r="A687">
            <v>34213</v>
          </cell>
          <cell r="B687">
            <v>245938675</v>
          </cell>
        </row>
        <row r="688">
          <cell r="A688">
            <v>34214</v>
          </cell>
          <cell r="B688">
            <v>257909793</v>
          </cell>
        </row>
        <row r="689">
          <cell r="A689">
            <v>34215</v>
          </cell>
          <cell r="B689">
            <v>196360410</v>
          </cell>
        </row>
        <row r="690">
          <cell r="A690">
            <v>34219</v>
          </cell>
          <cell r="B690">
            <v>227649030</v>
          </cell>
        </row>
        <row r="691">
          <cell r="A691">
            <v>34220</v>
          </cell>
          <cell r="B691">
            <v>280546023</v>
          </cell>
        </row>
        <row r="692">
          <cell r="A692">
            <v>34221</v>
          </cell>
          <cell r="B692">
            <v>255147669</v>
          </cell>
        </row>
        <row r="693">
          <cell r="A693">
            <v>34222</v>
          </cell>
          <cell r="B693">
            <v>266656392</v>
          </cell>
        </row>
        <row r="694">
          <cell r="A694">
            <v>34225</v>
          </cell>
          <cell r="B694">
            <v>241754840</v>
          </cell>
        </row>
        <row r="695">
          <cell r="A695">
            <v>34226</v>
          </cell>
          <cell r="B695">
            <v>254468100</v>
          </cell>
        </row>
        <row r="696">
          <cell r="A696">
            <v>34227</v>
          </cell>
          <cell r="B696">
            <v>294579528</v>
          </cell>
        </row>
        <row r="697">
          <cell r="A697">
            <v>34228</v>
          </cell>
          <cell r="B697">
            <v>224853410</v>
          </cell>
        </row>
        <row r="698">
          <cell r="A698">
            <v>34229</v>
          </cell>
          <cell r="B698">
            <v>379483473</v>
          </cell>
        </row>
        <row r="699">
          <cell r="A699">
            <v>34232</v>
          </cell>
          <cell r="B699">
            <v>228989571</v>
          </cell>
        </row>
        <row r="700">
          <cell r="A700">
            <v>34233</v>
          </cell>
          <cell r="B700">
            <v>298350908</v>
          </cell>
        </row>
        <row r="701">
          <cell r="A701">
            <v>34234</v>
          </cell>
          <cell r="B701">
            <v>288467738</v>
          </cell>
        </row>
        <row r="702">
          <cell r="A702">
            <v>34235</v>
          </cell>
          <cell r="B702">
            <v>274627330</v>
          </cell>
        </row>
        <row r="703">
          <cell r="A703">
            <v>34236</v>
          </cell>
          <cell r="B703">
            <v>248001250</v>
          </cell>
        </row>
        <row r="704">
          <cell r="A704">
            <v>34239</v>
          </cell>
          <cell r="B704">
            <v>244667732</v>
          </cell>
        </row>
        <row r="705">
          <cell r="A705">
            <v>34240</v>
          </cell>
          <cell r="B705">
            <v>242718850</v>
          </cell>
        </row>
        <row r="706">
          <cell r="A706">
            <v>34241</v>
          </cell>
          <cell r="B706">
            <v>277380940</v>
          </cell>
        </row>
        <row r="707">
          <cell r="A707">
            <v>34242</v>
          </cell>
          <cell r="B707">
            <v>293542100</v>
          </cell>
        </row>
        <row r="708">
          <cell r="A708">
            <v>34243</v>
          </cell>
          <cell r="B708">
            <v>259815870</v>
          </cell>
        </row>
        <row r="709">
          <cell r="A709">
            <v>34246</v>
          </cell>
          <cell r="B709">
            <v>228768458</v>
          </cell>
        </row>
        <row r="710">
          <cell r="A710">
            <v>34247</v>
          </cell>
          <cell r="B710">
            <v>293086015</v>
          </cell>
        </row>
        <row r="711">
          <cell r="A711">
            <v>34248</v>
          </cell>
          <cell r="B711">
            <v>284708050</v>
          </cell>
        </row>
        <row r="712">
          <cell r="A712">
            <v>34249</v>
          </cell>
          <cell r="B712">
            <v>253815540</v>
          </cell>
        </row>
        <row r="713">
          <cell r="A713">
            <v>34250</v>
          </cell>
          <cell r="B713">
            <v>242598880</v>
          </cell>
        </row>
        <row r="714">
          <cell r="A714">
            <v>34253</v>
          </cell>
          <cell r="B714">
            <v>182212077</v>
          </cell>
        </row>
        <row r="715">
          <cell r="A715">
            <v>34254</v>
          </cell>
          <cell r="B715">
            <v>263118980</v>
          </cell>
        </row>
        <row r="716">
          <cell r="A716">
            <v>34255</v>
          </cell>
          <cell r="B716">
            <v>289997930</v>
          </cell>
        </row>
        <row r="717">
          <cell r="A717">
            <v>34256</v>
          </cell>
          <cell r="B717">
            <v>351505855</v>
          </cell>
        </row>
        <row r="718">
          <cell r="A718">
            <v>34257</v>
          </cell>
          <cell r="B718">
            <v>365032155</v>
          </cell>
        </row>
        <row r="719">
          <cell r="A719">
            <v>34260</v>
          </cell>
          <cell r="B719">
            <v>328282570</v>
          </cell>
        </row>
        <row r="720">
          <cell r="A720">
            <v>34261</v>
          </cell>
          <cell r="B720">
            <v>302895041</v>
          </cell>
        </row>
        <row r="721">
          <cell r="A721">
            <v>34262</v>
          </cell>
          <cell r="B721">
            <v>306066920</v>
          </cell>
        </row>
        <row r="722">
          <cell r="A722">
            <v>34263</v>
          </cell>
          <cell r="B722">
            <v>288792376</v>
          </cell>
        </row>
        <row r="723">
          <cell r="A723">
            <v>34264</v>
          </cell>
          <cell r="B723">
            <v>301496115</v>
          </cell>
        </row>
        <row r="724">
          <cell r="A724">
            <v>34267</v>
          </cell>
          <cell r="B724">
            <v>260058190</v>
          </cell>
        </row>
        <row r="725">
          <cell r="A725">
            <v>34268</v>
          </cell>
          <cell r="B725">
            <v>284047750</v>
          </cell>
        </row>
        <row r="726">
          <cell r="A726">
            <v>34269</v>
          </cell>
          <cell r="B726">
            <v>279347721</v>
          </cell>
        </row>
        <row r="727">
          <cell r="A727">
            <v>34270</v>
          </cell>
          <cell r="B727">
            <v>300783610</v>
          </cell>
        </row>
        <row r="728">
          <cell r="A728">
            <v>34271</v>
          </cell>
          <cell r="B728">
            <v>269993080</v>
          </cell>
        </row>
        <row r="729">
          <cell r="A729">
            <v>34274</v>
          </cell>
          <cell r="B729">
            <v>255278975</v>
          </cell>
        </row>
        <row r="730">
          <cell r="A730">
            <v>34275</v>
          </cell>
          <cell r="B730">
            <v>303758610</v>
          </cell>
        </row>
        <row r="731">
          <cell r="A731">
            <v>34276</v>
          </cell>
          <cell r="B731">
            <v>341592780</v>
          </cell>
        </row>
        <row r="732">
          <cell r="A732">
            <v>34277</v>
          </cell>
          <cell r="B732">
            <v>322869175</v>
          </cell>
        </row>
        <row r="733">
          <cell r="A733">
            <v>34278</v>
          </cell>
          <cell r="B733">
            <v>336425370</v>
          </cell>
        </row>
        <row r="734">
          <cell r="A734">
            <v>34281</v>
          </cell>
          <cell r="B734">
            <v>231859760</v>
          </cell>
        </row>
        <row r="735">
          <cell r="A735">
            <v>34282</v>
          </cell>
          <cell r="B735">
            <v>275625760</v>
          </cell>
        </row>
        <row r="736">
          <cell r="A736">
            <v>34283</v>
          </cell>
          <cell r="B736">
            <v>282622720</v>
          </cell>
        </row>
        <row r="737">
          <cell r="A737">
            <v>34284</v>
          </cell>
          <cell r="B737">
            <v>286325230</v>
          </cell>
        </row>
        <row r="738">
          <cell r="A738">
            <v>34285</v>
          </cell>
          <cell r="B738">
            <v>324858970</v>
          </cell>
        </row>
        <row r="739">
          <cell r="A739">
            <v>34288</v>
          </cell>
          <cell r="B739">
            <v>250130143</v>
          </cell>
        </row>
        <row r="740">
          <cell r="A740">
            <v>34289</v>
          </cell>
          <cell r="B740">
            <v>302544296</v>
          </cell>
        </row>
        <row r="741">
          <cell r="A741">
            <v>34290</v>
          </cell>
          <cell r="B741">
            <v>317873114</v>
          </cell>
        </row>
        <row r="742">
          <cell r="A742">
            <v>34291</v>
          </cell>
          <cell r="B742">
            <v>312352698</v>
          </cell>
        </row>
        <row r="743">
          <cell r="A743">
            <v>34292</v>
          </cell>
          <cell r="B743">
            <v>301245481</v>
          </cell>
        </row>
        <row r="744">
          <cell r="A744">
            <v>34295</v>
          </cell>
          <cell r="B744">
            <v>279533870</v>
          </cell>
        </row>
        <row r="745">
          <cell r="A745">
            <v>34296</v>
          </cell>
          <cell r="B745">
            <v>260934492</v>
          </cell>
        </row>
        <row r="746">
          <cell r="A746">
            <v>34297</v>
          </cell>
          <cell r="B746">
            <v>229879885</v>
          </cell>
        </row>
        <row r="747">
          <cell r="A747">
            <v>34299</v>
          </cell>
          <cell r="B747">
            <v>89850510</v>
          </cell>
        </row>
        <row r="748">
          <cell r="A748">
            <v>34302</v>
          </cell>
          <cell r="B748">
            <v>272058045</v>
          </cell>
        </row>
        <row r="749">
          <cell r="A749">
            <v>34303</v>
          </cell>
          <cell r="B749">
            <v>288952000</v>
          </cell>
        </row>
        <row r="750">
          <cell r="A750">
            <v>34304</v>
          </cell>
          <cell r="B750">
            <v>293334880</v>
          </cell>
        </row>
        <row r="751">
          <cell r="A751">
            <v>34305</v>
          </cell>
          <cell r="B751">
            <v>254774402</v>
          </cell>
        </row>
        <row r="752">
          <cell r="A752">
            <v>34306</v>
          </cell>
          <cell r="B752">
            <v>267490540</v>
          </cell>
        </row>
        <row r="753">
          <cell r="A753">
            <v>34309</v>
          </cell>
          <cell r="B753">
            <v>291469440</v>
          </cell>
        </row>
        <row r="754">
          <cell r="A754">
            <v>34310</v>
          </cell>
          <cell r="B754">
            <v>284943087</v>
          </cell>
        </row>
        <row r="755">
          <cell r="A755">
            <v>34311</v>
          </cell>
          <cell r="B755">
            <v>312618760</v>
          </cell>
        </row>
        <row r="756">
          <cell r="A756">
            <v>34312</v>
          </cell>
          <cell r="B756">
            <v>286995330</v>
          </cell>
        </row>
        <row r="757">
          <cell r="A757">
            <v>34313</v>
          </cell>
          <cell r="B757">
            <v>245125780</v>
          </cell>
        </row>
        <row r="758">
          <cell r="A758">
            <v>34316</v>
          </cell>
          <cell r="B758">
            <v>255880778</v>
          </cell>
        </row>
        <row r="759">
          <cell r="A759">
            <v>34317</v>
          </cell>
          <cell r="B759">
            <v>274351420</v>
          </cell>
        </row>
        <row r="760">
          <cell r="A760">
            <v>34318</v>
          </cell>
          <cell r="B760">
            <v>330782026</v>
          </cell>
        </row>
        <row r="761">
          <cell r="A761">
            <v>34319</v>
          </cell>
          <cell r="B761">
            <v>283758740</v>
          </cell>
        </row>
        <row r="762">
          <cell r="A762">
            <v>34320</v>
          </cell>
          <cell r="B762">
            <v>362998135</v>
          </cell>
        </row>
        <row r="763">
          <cell r="A763">
            <v>34323</v>
          </cell>
          <cell r="B763">
            <v>255404762</v>
          </cell>
        </row>
        <row r="764">
          <cell r="A764">
            <v>34324</v>
          </cell>
          <cell r="B764">
            <v>272734663</v>
          </cell>
        </row>
        <row r="765">
          <cell r="A765">
            <v>34325</v>
          </cell>
          <cell r="B765">
            <v>271936483</v>
          </cell>
        </row>
        <row r="766">
          <cell r="A766">
            <v>34326</v>
          </cell>
          <cell r="B766">
            <v>226795080</v>
          </cell>
        </row>
        <row r="767">
          <cell r="A767">
            <v>34330</v>
          </cell>
          <cell r="B767">
            <v>170863360</v>
          </cell>
        </row>
        <row r="768">
          <cell r="A768">
            <v>34331</v>
          </cell>
          <cell r="B768">
            <v>202757902</v>
          </cell>
        </row>
        <row r="769">
          <cell r="A769">
            <v>34332</v>
          </cell>
          <cell r="B769">
            <v>269065170</v>
          </cell>
        </row>
        <row r="770">
          <cell r="A770">
            <v>34333</v>
          </cell>
          <cell r="B770">
            <v>193271630</v>
          </cell>
        </row>
        <row r="771">
          <cell r="A771">
            <v>34334</v>
          </cell>
          <cell r="B771">
            <v>171053546</v>
          </cell>
        </row>
        <row r="772">
          <cell r="A772">
            <v>34337</v>
          </cell>
          <cell r="B772">
            <v>278724543</v>
          </cell>
        </row>
        <row r="773">
          <cell r="A773">
            <v>34338</v>
          </cell>
          <cell r="B773">
            <v>326214430</v>
          </cell>
        </row>
        <row r="774">
          <cell r="A774">
            <v>34339</v>
          </cell>
          <cell r="B774">
            <v>399685545</v>
          </cell>
        </row>
        <row r="775">
          <cell r="A775">
            <v>34340</v>
          </cell>
          <cell r="B775">
            <v>367443920</v>
          </cell>
        </row>
        <row r="776">
          <cell r="A776">
            <v>34341</v>
          </cell>
          <cell r="B776">
            <v>324058729</v>
          </cell>
        </row>
        <row r="777">
          <cell r="A777">
            <v>34344</v>
          </cell>
          <cell r="B777">
            <v>319191820</v>
          </cell>
        </row>
        <row r="778">
          <cell r="A778">
            <v>34345</v>
          </cell>
          <cell r="B778">
            <v>305242570</v>
          </cell>
        </row>
        <row r="779">
          <cell r="A779">
            <v>34346</v>
          </cell>
          <cell r="B779">
            <v>310238990</v>
          </cell>
        </row>
        <row r="780">
          <cell r="A780">
            <v>34347</v>
          </cell>
          <cell r="B780">
            <v>277586840</v>
          </cell>
        </row>
        <row r="781">
          <cell r="A781">
            <v>34348</v>
          </cell>
          <cell r="B781">
            <v>304670220</v>
          </cell>
        </row>
        <row r="782">
          <cell r="A782">
            <v>34351</v>
          </cell>
          <cell r="B782">
            <v>233727020</v>
          </cell>
        </row>
        <row r="783">
          <cell r="A783">
            <v>34352</v>
          </cell>
          <cell r="B783">
            <v>309091159</v>
          </cell>
        </row>
        <row r="784">
          <cell r="A784">
            <v>34353</v>
          </cell>
          <cell r="B784">
            <v>310865800</v>
          </cell>
        </row>
        <row r="785">
          <cell r="A785">
            <v>34354</v>
          </cell>
          <cell r="B785">
            <v>309701870</v>
          </cell>
        </row>
        <row r="786">
          <cell r="A786">
            <v>34355</v>
          </cell>
          <cell r="B786">
            <v>346029690</v>
          </cell>
        </row>
        <row r="787">
          <cell r="A787">
            <v>34358</v>
          </cell>
          <cell r="B787">
            <v>297579071</v>
          </cell>
        </row>
        <row r="788">
          <cell r="A788">
            <v>34359</v>
          </cell>
          <cell r="B788">
            <v>325655640</v>
          </cell>
        </row>
        <row r="789">
          <cell r="A789">
            <v>34360</v>
          </cell>
          <cell r="B789">
            <v>304291940</v>
          </cell>
        </row>
        <row r="790">
          <cell r="A790">
            <v>34361</v>
          </cell>
          <cell r="B790">
            <v>346069539</v>
          </cell>
        </row>
        <row r="791">
          <cell r="A791">
            <v>34362</v>
          </cell>
          <cell r="B791">
            <v>311957510</v>
          </cell>
        </row>
        <row r="792">
          <cell r="A792">
            <v>34365</v>
          </cell>
          <cell r="B792">
            <v>321367630</v>
          </cell>
        </row>
        <row r="793">
          <cell r="A793">
            <v>34366</v>
          </cell>
          <cell r="B793">
            <v>321578140</v>
          </cell>
        </row>
        <row r="794">
          <cell r="A794">
            <v>34367</v>
          </cell>
          <cell r="B794">
            <v>327712710</v>
          </cell>
        </row>
        <row r="795">
          <cell r="A795">
            <v>34368</v>
          </cell>
          <cell r="B795">
            <v>317638660</v>
          </cell>
        </row>
        <row r="796">
          <cell r="A796">
            <v>34369</v>
          </cell>
          <cell r="B796">
            <v>377439604</v>
          </cell>
        </row>
        <row r="797">
          <cell r="A797">
            <v>34372</v>
          </cell>
          <cell r="B797">
            <v>347565432</v>
          </cell>
        </row>
        <row r="798">
          <cell r="A798">
            <v>34373</v>
          </cell>
          <cell r="B798">
            <v>317842330</v>
          </cell>
        </row>
        <row r="799">
          <cell r="A799">
            <v>34374</v>
          </cell>
          <cell r="B799">
            <v>332177450</v>
          </cell>
        </row>
        <row r="800">
          <cell r="A800">
            <v>34375</v>
          </cell>
          <cell r="B800">
            <v>323214950</v>
          </cell>
        </row>
        <row r="801">
          <cell r="A801">
            <v>34376</v>
          </cell>
          <cell r="B801">
            <v>213088370</v>
          </cell>
        </row>
        <row r="802">
          <cell r="A802">
            <v>34379</v>
          </cell>
          <cell r="B802">
            <v>262594070</v>
          </cell>
        </row>
        <row r="803">
          <cell r="A803">
            <v>34380</v>
          </cell>
          <cell r="B803">
            <v>306055090</v>
          </cell>
        </row>
        <row r="804">
          <cell r="A804">
            <v>34381</v>
          </cell>
          <cell r="B804">
            <v>294875560</v>
          </cell>
        </row>
        <row r="805">
          <cell r="A805">
            <v>34382</v>
          </cell>
          <cell r="B805">
            <v>339606720</v>
          </cell>
        </row>
        <row r="806">
          <cell r="A806">
            <v>34383</v>
          </cell>
          <cell r="B806">
            <v>289332231</v>
          </cell>
        </row>
        <row r="807">
          <cell r="A807">
            <v>34387</v>
          </cell>
          <cell r="B807">
            <v>269547010</v>
          </cell>
        </row>
        <row r="808">
          <cell r="A808">
            <v>34388</v>
          </cell>
          <cell r="B808">
            <v>309432160</v>
          </cell>
        </row>
        <row r="809">
          <cell r="A809">
            <v>34389</v>
          </cell>
          <cell r="B809">
            <v>342057680</v>
          </cell>
        </row>
        <row r="810">
          <cell r="A810">
            <v>34390</v>
          </cell>
          <cell r="B810">
            <v>273126554</v>
          </cell>
        </row>
        <row r="811">
          <cell r="A811">
            <v>34393</v>
          </cell>
          <cell r="B811">
            <v>266670380</v>
          </cell>
        </row>
        <row r="812">
          <cell r="A812">
            <v>34394</v>
          </cell>
          <cell r="B812">
            <v>303742879</v>
          </cell>
        </row>
        <row r="813">
          <cell r="A813">
            <v>34395</v>
          </cell>
          <cell r="B813">
            <v>359331240</v>
          </cell>
        </row>
        <row r="814">
          <cell r="A814">
            <v>34396</v>
          </cell>
          <cell r="B814">
            <v>287858183</v>
          </cell>
        </row>
        <row r="815">
          <cell r="A815">
            <v>34397</v>
          </cell>
          <cell r="B815">
            <v>310578890</v>
          </cell>
        </row>
        <row r="816">
          <cell r="A816">
            <v>34400</v>
          </cell>
          <cell r="B816">
            <v>284557690</v>
          </cell>
        </row>
        <row r="817">
          <cell r="A817">
            <v>34401</v>
          </cell>
          <cell r="B817">
            <v>296824050</v>
          </cell>
        </row>
        <row r="818">
          <cell r="A818">
            <v>34402</v>
          </cell>
          <cell r="B818">
            <v>308603170</v>
          </cell>
        </row>
        <row r="819">
          <cell r="A819">
            <v>34403</v>
          </cell>
          <cell r="B819">
            <v>368252644</v>
          </cell>
        </row>
        <row r="820">
          <cell r="A820">
            <v>34404</v>
          </cell>
          <cell r="B820">
            <v>301983400</v>
          </cell>
        </row>
        <row r="821">
          <cell r="A821">
            <v>34407</v>
          </cell>
          <cell r="B821">
            <v>258432240</v>
          </cell>
        </row>
        <row r="822">
          <cell r="A822">
            <v>34408</v>
          </cell>
          <cell r="B822">
            <v>327568598</v>
          </cell>
        </row>
        <row r="823">
          <cell r="A823">
            <v>34409</v>
          </cell>
          <cell r="B823">
            <v>306296600</v>
          </cell>
        </row>
        <row r="824">
          <cell r="A824">
            <v>34410</v>
          </cell>
          <cell r="B824">
            <v>303385650</v>
          </cell>
        </row>
        <row r="825">
          <cell r="A825">
            <v>34411</v>
          </cell>
          <cell r="B825">
            <v>461935607</v>
          </cell>
        </row>
        <row r="826">
          <cell r="A826">
            <v>34414</v>
          </cell>
          <cell r="B826">
            <v>246465820</v>
          </cell>
        </row>
        <row r="827">
          <cell r="A827">
            <v>34415</v>
          </cell>
          <cell r="B827">
            <v>282641100</v>
          </cell>
        </row>
        <row r="828">
          <cell r="A828">
            <v>34416</v>
          </cell>
          <cell r="B828">
            <v>284221583</v>
          </cell>
        </row>
        <row r="829">
          <cell r="A829">
            <v>34417</v>
          </cell>
          <cell r="B829">
            <v>303436110</v>
          </cell>
        </row>
        <row r="830">
          <cell r="A830">
            <v>34418</v>
          </cell>
          <cell r="B830">
            <v>249346420</v>
          </cell>
        </row>
        <row r="831">
          <cell r="A831">
            <v>34421</v>
          </cell>
          <cell r="B831">
            <v>286873980</v>
          </cell>
        </row>
        <row r="832">
          <cell r="A832">
            <v>34422</v>
          </cell>
          <cell r="B832">
            <v>300959803</v>
          </cell>
        </row>
        <row r="833">
          <cell r="A833">
            <v>34423</v>
          </cell>
          <cell r="B833">
            <v>390177203</v>
          </cell>
        </row>
        <row r="834">
          <cell r="A834">
            <v>34424</v>
          </cell>
          <cell r="B834">
            <v>398809250</v>
          </cell>
        </row>
        <row r="835">
          <cell r="A835">
            <v>34428</v>
          </cell>
          <cell r="B835">
            <v>343531112</v>
          </cell>
        </row>
        <row r="836">
          <cell r="A836">
            <v>34429</v>
          </cell>
          <cell r="B836">
            <v>366066063</v>
          </cell>
        </row>
        <row r="837">
          <cell r="A837">
            <v>34430</v>
          </cell>
          <cell r="B837">
            <v>301525200</v>
          </cell>
        </row>
        <row r="838">
          <cell r="A838">
            <v>34431</v>
          </cell>
          <cell r="B838">
            <v>289064510</v>
          </cell>
        </row>
        <row r="839">
          <cell r="A839">
            <v>34432</v>
          </cell>
          <cell r="B839">
            <v>263807944</v>
          </cell>
        </row>
        <row r="840">
          <cell r="A840">
            <v>34435</v>
          </cell>
          <cell r="B840">
            <v>242838460</v>
          </cell>
        </row>
        <row r="841">
          <cell r="A841">
            <v>34436</v>
          </cell>
          <cell r="B841">
            <v>257554652</v>
          </cell>
        </row>
        <row r="842">
          <cell r="A842">
            <v>34437</v>
          </cell>
          <cell r="B842">
            <v>278805539</v>
          </cell>
        </row>
        <row r="843">
          <cell r="A843">
            <v>34438</v>
          </cell>
          <cell r="B843">
            <v>281185698</v>
          </cell>
        </row>
        <row r="844">
          <cell r="A844">
            <v>34439</v>
          </cell>
          <cell r="B844">
            <v>308865654</v>
          </cell>
        </row>
        <row r="845">
          <cell r="A845">
            <v>34442</v>
          </cell>
          <cell r="B845">
            <v>270975330</v>
          </cell>
        </row>
        <row r="846">
          <cell r="A846">
            <v>34443</v>
          </cell>
          <cell r="B846">
            <v>323290650</v>
          </cell>
        </row>
        <row r="847">
          <cell r="A847">
            <v>34444</v>
          </cell>
          <cell r="B847">
            <v>365972550</v>
          </cell>
        </row>
        <row r="848">
          <cell r="A848">
            <v>34445</v>
          </cell>
          <cell r="B848">
            <v>378048320</v>
          </cell>
        </row>
        <row r="849">
          <cell r="A849">
            <v>34446</v>
          </cell>
          <cell r="B849">
            <v>294884480</v>
          </cell>
        </row>
        <row r="850">
          <cell r="A850">
            <v>34449</v>
          </cell>
          <cell r="B850">
            <v>262978832</v>
          </cell>
        </row>
        <row r="851">
          <cell r="A851">
            <v>34450</v>
          </cell>
          <cell r="B851">
            <v>286468190</v>
          </cell>
        </row>
        <row r="852">
          <cell r="A852">
            <v>34452</v>
          </cell>
          <cell r="B852">
            <v>322838960</v>
          </cell>
        </row>
        <row r="853">
          <cell r="A853">
            <v>34453</v>
          </cell>
          <cell r="B853">
            <v>293135640</v>
          </cell>
        </row>
        <row r="854">
          <cell r="A854">
            <v>34456</v>
          </cell>
          <cell r="B854">
            <v>296386732</v>
          </cell>
        </row>
        <row r="855">
          <cell r="A855">
            <v>34457</v>
          </cell>
          <cell r="B855">
            <v>287786690</v>
          </cell>
        </row>
        <row r="856">
          <cell r="A856">
            <v>34458</v>
          </cell>
          <cell r="B856">
            <v>267347330</v>
          </cell>
        </row>
        <row r="857">
          <cell r="A857">
            <v>34459</v>
          </cell>
          <cell r="B857">
            <v>255286290</v>
          </cell>
        </row>
        <row r="858">
          <cell r="A858">
            <v>34460</v>
          </cell>
          <cell r="B858">
            <v>291194530</v>
          </cell>
        </row>
        <row r="859">
          <cell r="A859">
            <v>34463</v>
          </cell>
          <cell r="B859">
            <v>250265660</v>
          </cell>
        </row>
        <row r="860">
          <cell r="A860">
            <v>34464</v>
          </cell>
          <cell r="B860">
            <v>295154279</v>
          </cell>
        </row>
        <row r="861">
          <cell r="A861">
            <v>34465</v>
          </cell>
          <cell r="B861">
            <v>276528500</v>
          </cell>
        </row>
        <row r="862">
          <cell r="A862">
            <v>34466</v>
          </cell>
          <cell r="B862">
            <v>272248660</v>
          </cell>
        </row>
        <row r="863">
          <cell r="A863">
            <v>34467</v>
          </cell>
          <cell r="B863">
            <v>251866090</v>
          </cell>
        </row>
        <row r="864">
          <cell r="A864">
            <v>34470</v>
          </cell>
          <cell r="B864">
            <v>234393630</v>
          </cell>
        </row>
        <row r="865">
          <cell r="A865">
            <v>34471</v>
          </cell>
          <cell r="B865">
            <v>311332670</v>
          </cell>
        </row>
        <row r="866">
          <cell r="A866">
            <v>34472</v>
          </cell>
          <cell r="B866">
            <v>337305640</v>
          </cell>
        </row>
        <row r="867">
          <cell r="A867">
            <v>34473</v>
          </cell>
          <cell r="B867">
            <v>307105464</v>
          </cell>
        </row>
        <row r="868">
          <cell r="A868">
            <v>34474</v>
          </cell>
          <cell r="B868">
            <v>293282029</v>
          </cell>
        </row>
        <row r="869">
          <cell r="A869">
            <v>34477</v>
          </cell>
          <cell r="B869">
            <v>249236280</v>
          </cell>
        </row>
        <row r="870">
          <cell r="A870">
            <v>34478</v>
          </cell>
          <cell r="B870">
            <v>279528880</v>
          </cell>
        </row>
        <row r="871">
          <cell r="A871">
            <v>34479</v>
          </cell>
          <cell r="B871">
            <v>253826848</v>
          </cell>
        </row>
        <row r="872">
          <cell r="A872">
            <v>34480</v>
          </cell>
          <cell r="B872">
            <v>255399208</v>
          </cell>
        </row>
        <row r="873">
          <cell r="A873">
            <v>34481</v>
          </cell>
          <cell r="B873">
            <v>185500410</v>
          </cell>
        </row>
        <row r="874">
          <cell r="A874">
            <v>34485</v>
          </cell>
          <cell r="B874">
            <v>215569900</v>
          </cell>
        </row>
        <row r="875">
          <cell r="A875">
            <v>34486</v>
          </cell>
          <cell r="B875">
            <v>278145210</v>
          </cell>
        </row>
        <row r="876">
          <cell r="A876">
            <v>34487</v>
          </cell>
          <cell r="B876">
            <v>271115171</v>
          </cell>
        </row>
        <row r="877">
          <cell r="A877">
            <v>34488</v>
          </cell>
          <cell r="B877">
            <v>269908560</v>
          </cell>
        </row>
        <row r="878">
          <cell r="A878">
            <v>34491</v>
          </cell>
          <cell r="B878">
            <v>257919780</v>
          </cell>
        </row>
        <row r="879">
          <cell r="A879">
            <v>34492</v>
          </cell>
          <cell r="B879">
            <v>231851490</v>
          </cell>
        </row>
        <row r="880">
          <cell r="A880">
            <v>34493</v>
          </cell>
          <cell r="B880">
            <v>255366810</v>
          </cell>
        </row>
        <row r="881">
          <cell r="A881">
            <v>34494</v>
          </cell>
          <cell r="B881">
            <v>250880240</v>
          </cell>
        </row>
        <row r="882">
          <cell r="A882">
            <v>34495</v>
          </cell>
          <cell r="B882">
            <v>221109330</v>
          </cell>
        </row>
        <row r="883">
          <cell r="A883">
            <v>34498</v>
          </cell>
          <cell r="B883">
            <v>241187660</v>
          </cell>
        </row>
        <row r="884">
          <cell r="A884">
            <v>34499</v>
          </cell>
          <cell r="B884">
            <v>286054790</v>
          </cell>
        </row>
        <row r="885">
          <cell r="A885">
            <v>34500</v>
          </cell>
          <cell r="B885">
            <v>268290093</v>
          </cell>
        </row>
        <row r="886">
          <cell r="A886">
            <v>34501</v>
          </cell>
          <cell r="B886">
            <v>255733420</v>
          </cell>
        </row>
        <row r="887">
          <cell r="A887">
            <v>34502</v>
          </cell>
          <cell r="B887">
            <v>386041970</v>
          </cell>
        </row>
        <row r="888">
          <cell r="A888">
            <v>34505</v>
          </cell>
          <cell r="B888">
            <v>228024465</v>
          </cell>
        </row>
        <row r="889">
          <cell r="A889">
            <v>34506</v>
          </cell>
          <cell r="B889">
            <v>297717226</v>
          </cell>
        </row>
        <row r="890">
          <cell r="A890">
            <v>34507</v>
          </cell>
          <cell r="B890">
            <v>250233700</v>
          </cell>
        </row>
        <row r="891">
          <cell r="A891">
            <v>34508</v>
          </cell>
          <cell r="B891">
            <v>255606470</v>
          </cell>
        </row>
        <row r="892">
          <cell r="A892">
            <v>34509</v>
          </cell>
          <cell r="B892">
            <v>260179990</v>
          </cell>
        </row>
        <row r="893">
          <cell r="A893">
            <v>34512</v>
          </cell>
          <cell r="B893">
            <v>249461930</v>
          </cell>
        </row>
        <row r="894">
          <cell r="A894">
            <v>34513</v>
          </cell>
          <cell r="B894">
            <v>266514320</v>
          </cell>
        </row>
        <row r="895">
          <cell r="A895">
            <v>34514</v>
          </cell>
          <cell r="B895">
            <v>263738450</v>
          </cell>
        </row>
        <row r="896">
          <cell r="A896">
            <v>34515</v>
          </cell>
          <cell r="B896">
            <v>291860120</v>
          </cell>
        </row>
        <row r="897">
          <cell r="A897">
            <v>34516</v>
          </cell>
          <cell r="B897">
            <v>198427782</v>
          </cell>
        </row>
        <row r="898">
          <cell r="A898">
            <v>34520</v>
          </cell>
          <cell r="B898">
            <v>194180640</v>
          </cell>
        </row>
        <row r="899">
          <cell r="A899">
            <v>34521</v>
          </cell>
          <cell r="B899">
            <v>235375909</v>
          </cell>
        </row>
        <row r="900">
          <cell r="A900">
            <v>34522</v>
          </cell>
          <cell r="B900">
            <v>259315701</v>
          </cell>
        </row>
        <row r="901">
          <cell r="A901">
            <v>34523</v>
          </cell>
          <cell r="B901">
            <v>236249621</v>
          </cell>
        </row>
        <row r="902">
          <cell r="A902">
            <v>34526</v>
          </cell>
          <cell r="B902">
            <v>222411235</v>
          </cell>
        </row>
        <row r="903">
          <cell r="A903">
            <v>34527</v>
          </cell>
          <cell r="B903">
            <v>251851290</v>
          </cell>
        </row>
        <row r="904">
          <cell r="A904">
            <v>34528</v>
          </cell>
          <cell r="B904">
            <v>265422352</v>
          </cell>
        </row>
        <row r="905">
          <cell r="A905">
            <v>34529</v>
          </cell>
          <cell r="B905">
            <v>330860658</v>
          </cell>
        </row>
        <row r="906">
          <cell r="A906">
            <v>34530</v>
          </cell>
          <cell r="B906">
            <v>275371969</v>
          </cell>
        </row>
        <row r="907">
          <cell r="A907">
            <v>34533</v>
          </cell>
          <cell r="B907">
            <v>226914040</v>
          </cell>
        </row>
        <row r="908">
          <cell r="A908">
            <v>34534</v>
          </cell>
          <cell r="B908">
            <v>250660180</v>
          </cell>
        </row>
        <row r="909">
          <cell r="A909">
            <v>34535</v>
          </cell>
          <cell r="B909">
            <v>267086953</v>
          </cell>
        </row>
        <row r="910">
          <cell r="A910">
            <v>34536</v>
          </cell>
          <cell r="B910">
            <v>289827510</v>
          </cell>
        </row>
        <row r="911">
          <cell r="A911">
            <v>34537</v>
          </cell>
          <cell r="B911">
            <v>261222570</v>
          </cell>
        </row>
        <row r="912">
          <cell r="A912">
            <v>34540</v>
          </cell>
          <cell r="B912">
            <v>213295046</v>
          </cell>
        </row>
        <row r="913">
          <cell r="A913">
            <v>34541</v>
          </cell>
          <cell r="B913">
            <v>230914430</v>
          </cell>
        </row>
        <row r="914">
          <cell r="A914">
            <v>34542</v>
          </cell>
          <cell r="B914">
            <v>251509840</v>
          </cell>
        </row>
        <row r="915">
          <cell r="A915">
            <v>34543</v>
          </cell>
          <cell r="B915">
            <v>246198916</v>
          </cell>
        </row>
        <row r="916">
          <cell r="A916">
            <v>34544</v>
          </cell>
          <cell r="B916">
            <v>270036820</v>
          </cell>
        </row>
        <row r="917">
          <cell r="A917">
            <v>34547</v>
          </cell>
          <cell r="B917">
            <v>258787350</v>
          </cell>
        </row>
        <row r="918">
          <cell r="A918">
            <v>34548</v>
          </cell>
          <cell r="B918">
            <v>294354974</v>
          </cell>
        </row>
        <row r="919">
          <cell r="A919">
            <v>34549</v>
          </cell>
          <cell r="B919">
            <v>281791060</v>
          </cell>
        </row>
        <row r="920">
          <cell r="A920">
            <v>34550</v>
          </cell>
          <cell r="B920">
            <v>293481896</v>
          </cell>
        </row>
        <row r="921">
          <cell r="A921">
            <v>34551</v>
          </cell>
          <cell r="B921">
            <v>229342930</v>
          </cell>
        </row>
        <row r="922">
          <cell r="A922">
            <v>34554</v>
          </cell>
          <cell r="B922">
            <v>214620480</v>
          </cell>
        </row>
        <row r="923">
          <cell r="A923">
            <v>34555</v>
          </cell>
          <cell r="B923">
            <v>257584880</v>
          </cell>
        </row>
        <row r="924">
          <cell r="A924">
            <v>34556</v>
          </cell>
          <cell r="B924">
            <v>278161830</v>
          </cell>
        </row>
        <row r="925">
          <cell r="A925">
            <v>34557</v>
          </cell>
          <cell r="B925">
            <v>273224130</v>
          </cell>
        </row>
        <row r="926">
          <cell r="A926">
            <v>34558</v>
          </cell>
          <cell r="B926">
            <v>248980620</v>
          </cell>
        </row>
        <row r="927">
          <cell r="A927">
            <v>34561</v>
          </cell>
          <cell r="B927">
            <v>223316063</v>
          </cell>
        </row>
        <row r="928">
          <cell r="A928">
            <v>34562</v>
          </cell>
          <cell r="B928">
            <v>303985990</v>
          </cell>
        </row>
        <row r="929">
          <cell r="A929">
            <v>34563</v>
          </cell>
          <cell r="B929">
            <v>312527350</v>
          </cell>
        </row>
        <row r="930">
          <cell r="A930">
            <v>34564</v>
          </cell>
          <cell r="B930">
            <v>293547371</v>
          </cell>
        </row>
        <row r="931">
          <cell r="A931">
            <v>34565</v>
          </cell>
          <cell r="B931">
            <v>279391174</v>
          </cell>
        </row>
        <row r="932">
          <cell r="A932">
            <v>34568</v>
          </cell>
          <cell r="B932">
            <v>235300630</v>
          </cell>
        </row>
        <row r="933">
          <cell r="A933">
            <v>34569</v>
          </cell>
          <cell r="B933">
            <v>306890963</v>
          </cell>
        </row>
        <row r="934">
          <cell r="A934">
            <v>34570</v>
          </cell>
          <cell r="B934">
            <v>310242270</v>
          </cell>
        </row>
        <row r="935">
          <cell r="A935">
            <v>34571</v>
          </cell>
          <cell r="B935">
            <v>283983300</v>
          </cell>
        </row>
        <row r="936">
          <cell r="A936">
            <v>34572</v>
          </cell>
          <cell r="B936">
            <v>305166266</v>
          </cell>
        </row>
        <row r="937">
          <cell r="A937">
            <v>34575</v>
          </cell>
          <cell r="B937">
            <v>265675696</v>
          </cell>
        </row>
        <row r="938">
          <cell r="A938">
            <v>34576</v>
          </cell>
          <cell r="B938">
            <v>294205870</v>
          </cell>
        </row>
        <row r="939">
          <cell r="A939">
            <v>34577</v>
          </cell>
          <cell r="B939">
            <v>354299390</v>
          </cell>
        </row>
        <row r="940">
          <cell r="A940">
            <v>34578</v>
          </cell>
          <cell r="B940">
            <v>282685470</v>
          </cell>
        </row>
        <row r="941">
          <cell r="A941">
            <v>34579</v>
          </cell>
          <cell r="B941">
            <v>215896780</v>
          </cell>
        </row>
        <row r="942">
          <cell r="A942">
            <v>34583</v>
          </cell>
          <cell r="B942">
            <v>199602533</v>
          </cell>
        </row>
        <row r="943">
          <cell r="A943">
            <v>34584</v>
          </cell>
          <cell r="B943">
            <v>291486790</v>
          </cell>
        </row>
        <row r="944">
          <cell r="A944">
            <v>34585</v>
          </cell>
          <cell r="B944">
            <v>295466004</v>
          </cell>
        </row>
        <row r="945">
          <cell r="A945">
            <v>34586</v>
          </cell>
          <cell r="B945">
            <v>293896963</v>
          </cell>
        </row>
        <row r="946">
          <cell r="A946">
            <v>34589</v>
          </cell>
          <cell r="B946">
            <v>244205940</v>
          </cell>
        </row>
        <row r="947">
          <cell r="A947">
            <v>34590</v>
          </cell>
          <cell r="B947">
            <v>295210332</v>
          </cell>
        </row>
        <row r="948">
          <cell r="A948">
            <v>34591</v>
          </cell>
          <cell r="B948">
            <v>298082333</v>
          </cell>
        </row>
        <row r="949">
          <cell r="A949">
            <v>34592</v>
          </cell>
          <cell r="B949">
            <v>280679820</v>
          </cell>
        </row>
        <row r="950">
          <cell r="A950">
            <v>34593</v>
          </cell>
          <cell r="B950">
            <v>410191910</v>
          </cell>
        </row>
        <row r="951">
          <cell r="A951">
            <v>34596</v>
          </cell>
          <cell r="B951">
            <v>276644108</v>
          </cell>
        </row>
        <row r="952">
          <cell r="A952">
            <v>34597</v>
          </cell>
          <cell r="B952">
            <v>325633100</v>
          </cell>
        </row>
        <row r="953">
          <cell r="A953">
            <v>34598</v>
          </cell>
          <cell r="B953">
            <v>354772200</v>
          </cell>
        </row>
        <row r="954">
          <cell r="A954">
            <v>34599</v>
          </cell>
          <cell r="B954">
            <v>302487930</v>
          </cell>
        </row>
        <row r="955">
          <cell r="A955">
            <v>34600</v>
          </cell>
          <cell r="B955">
            <v>299512280</v>
          </cell>
        </row>
        <row r="956">
          <cell r="A956">
            <v>34603</v>
          </cell>
          <cell r="B956">
            <v>272226360</v>
          </cell>
        </row>
        <row r="957">
          <cell r="A957">
            <v>34604</v>
          </cell>
          <cell r="B957">
            <v>289578790</v>
          </cell>
        </row>
        <row r="958">
          <cell r="A958">
            <v>34605</v>
          </cell>
          <cell r="B958">
            <v>329202070</v>
          </cell>
        </row>
        <row r="959">
          <cell r="A959">
            <v>34606</v>
          </cell>
          <cell r="B959">
            <v>304459899</v>
          </cell>
        </row>
        <row r="960">
          <cell r="A960">
            <v>34607</v>
          </cell>
          <cell r="B960">
            <v>295535970</v>
          </cell>
        </row>
        <row r="961">
          <cell r="A961">
            <v>34610</v>
          </cell>
          <cell r="B961">
            <v>278212705</v>
          </cell>
        </row>
        <row r="962">
          <cell r="A962">
            <v>34611</v>
          </cell>
          <cell r="B962">
            <v>335942931</v>
          </cell>
        </row>
        <row r="963">
          <cell r="A963">
            <v>34612</v>
          </cell>
          <cell r="B963">
            <v>360108828</v>
          </cell>
        </row>
        <row r="964">
          <cell r="A964">
            <v>34613</v>
          </cell>
          <cell r="B964">
            <v>271242340</v>
          </cell>
        </row>
        <row r="965">
          <cell r="A965">
            <v>34614</v>
          </cell>
          <cell r="B965">
            <v>285431054</v>
          </cell>
        </row>
        <row r="966">
          <cell r="A966">
            <v>34617</v>
          </cell>
          <cell r="B966">
            <v>213118908</v>
          </cell>
        </row>
        <row r="967">
          <cell r="A967">
            <v>34618</v>
          </cell>
          <cell r="B967">
            <v>355393910</v>
          </cell>
        </row>
        <row r="968">
          <cell r="A968">
            <v>34619</v>
          </cell>
          <cell r="B968">
            <v>269399250</v>
          </cell>
        </row>
        <row r="969">
          <cell r="A969">
            <v>34620</v>
          </cell>
          <cell r="B969">
            <v>337774530</v>
          </cell>
        </row>
        <row r="970">
          <cell r="A970">
            <v>34621</v>
          </cell>
          <cell r="B970">
            <v>252621804</v>
          </cell>
        </row>
        <row r="971">
          <cell r="A971">
            <v>34624</v>
          </cell>
          <cell r="B971">
            <v>238325680</v>
          </cell>
        </row>
        <row r="972">
          <cell r="A972">
            <v>34625</v>
          </cell>
          <cell r="B972">
            <v>259446190</v>
          </cell>
        </row>
        <row r="973">
          <cell r="A973">
            <v>34626</v>
          </cell>
          <cell r="B973">
            <v>318900640</v>
          </cell>
        </row>
        <row r="974">
          <cell r="A974">
            <v>34627</v>
          </cell>
          <cell r="B974">
            <v>331098472</v>
          </cell>
        </row>
        <row r="975">
          <cell r="A975">
            <v>34628</v>
          </cell>
          <cell r="B975">
            <v>314870648</v>
          </cell>
        </row>
        <row r="976">
          <cell r="A976">
            <v>34631</v>
          </cell>
          <cell r="B976">
            <v>287512920</v>
          </cell>
        </row>
        <row r="977">
          <cell r="A977">
            <v>34632</v>
          </cell>
          <cell r="B977">
            <v>325935220</v>
          </cell>
        </row>
        <row r="978">
          <cell r="A978">
            <v>34633</v>
          </cell>
          <cell r="B978">
            <v>322391950</v>
          </cell>
        </row>
        <row r="979">
          <cell r="A979">
            <v>34634</v>
          </cell>
          <cell r="B979">
            <v>327630796</v>
          </cell>
        </row>
        <row r="980">
          <cell r="A980">
            <v>34635</v>
          </cell>
          <cell r="B980">
            <v>381191140</v>
          </cell>
        </row>
        <row r="981">
          <cell r="A981">
            <v>34638</v>
          </cell>
          <cell r="B981">
            <v>302722850</v>
          </cell>
        </row>
        <row r="982">
          <cell r="A982">
            <v>34639</v>
          </cell>
          <cell r="B982">
            <v>314787450</v>
          </cell>
        </row>
        <row r="983">
          <cell r="A983">
            <v>34640</v>
          </cell>
          <cell r="B983">
            <v>333038700</v>
          </cell>
        </row>
        <row r="984">
          <cell r="A984">
            <v>34641</v>
          </cell>
          <cell r="B984">
            <v>285007330</v>
          </cell>
        </row>
        <row r="985">
          <cell r="A985">
            <v>34642</v>
          </cell>
          <cell r="B985">
            <v>282145330</v>
          </cell>
        </row>
        <row r="986">
          <cell r="A986">
            <v>34645</v>
          </cell>
          <cell r="B986">
            <v>256055000</v>
          </cell>
        </row>
        <row r="987">
          <cell r="A987">
            <v>34646</v>
          </cell>
          <cell r="B987">
            <v>288837430</v>
          </cell>
        </row>
        <row r="988">
          <cell r="A988">
            <v>34647</v>
          </cell>
          <cell r="B988">
            <v>337655500</v>
          </cell>
        </row>
        <row r="989">
          <cell r="A989">
            <v>34648</v>
          </cell>
          <cell r="B989">
            <v>281884270</v>
          </cell>
        </row>
        <row r="990">
          <cell r="A990">
            <v>34649</v>
          </cell>
          <cell r="B990">
            <v>218284130</v>
          </cell>
        </row>
        <row r="991">
          <cell r="A991">
            <v>34652</v>
          </cell>
          <cell r="B991">
            <v>260486720</v>
          </cell>
        </row>
        <row r="992">
          <cell r="A992">
            <v>34653</v>
          </cell>
          <cell r="B992">
            <v>339745660</v>
          </cell>
        </row>
        <row r="993">
          <cell r="A993">
            <v>34654</v>
          </cell>
          <cell r="B993">
            <v>296729450</v>
          </cell>
        </row>
        <row r="994">
          <cell r="A994">
            <v>34655</v>
          </cell>
          <cell r="B994">
            <v>322976540</v>
          </cell>
        </row>
        <row r="995">
          <cell r="A995">
            <v>34656</v>
          </cell>
          <cell r="B995">
            <v>362509409</v>
          </cell>
        </row>
        <row r="996">
          <cell r="A996">
            <v>34659</v>
          </cell>
          <cell r="B996">
            <v>292741770</v>
          </cell>
        </row>
        <row r="997">
          <cell r="A997">
            <v>34660</v>
          </cell>
          <cell r="B997">
            <v>384846195</v>
          </cell>
        </row>
        <row r="998">
          <cell r="A998">
            <v>34661</v>
          </cell>
          <cell r="B998">
            <v>430453460</v>
          </cell>
        </row>
        <row r="999">
          <cell r="A999">
            <v>34663</v>
          </cell>
          <cell r="B999">
            <v>113810980</v>
          </cell>
        </row>
        <row r="1000">
          <cell r="A1000">
            <v>34666</v>
          </cell>
          <cell r="B1000">
            <v>264806430</v>
          </cell>
        </row>
        <row r="1001">
          <cell r="A1001">
            <v>34667</v>
          </cell>
          <cell r="B1001">
            <v>286161600</v>
          </cell>
        </row>
        <row r="1002">
          <cell r="A1002">
            <v>34668</v>
          </cell>
          <cell r="B1002">
            <v>300063562</v>
          </cell>
        </row>
        <row r="1003">
          <cell r="A1003">
            <v>34669</v>
          </cell>
          <cell r="B1003">
            <v>287629080</v>
          </cell>
        </row>
        <row r="1004">
          <cell r="A1004">
            <v>34670</v>
          </cell>
          <cell r="B1004">
            <v>282857810</v>
          </cell>
        </row>
        <row r="1005">
          <cell r="A1005">
            <v>34673</v>
          </cell>
          <cell r="B1005">
            <v>257526360</v>
          </cell>
        </row>
        <row r="1006">
          <cell r="A1006">
            <v>34674</v>
          </cell>
          <cell r="B1006">
            <v>297765180</v>
          </cell>
        </row>
        <row r="1007">
          <cell r="A1007">
            <v>34675</v>
          </cell>
          <cell r="B1007">
            <v>284387261</v>
          </cell>
        </row>
        <row r="1008">
          <cell r="A1008">
            <v>34676</v>
          </cell>
          <cell r="B1008">
            <v>361361036</v>
          </cell>
        </row>
        <row r="1009">
          <cell r="A1009">
            <v>34677</v>
          </cell>
          <cell r="B1009">
            <v>335649699</v>
          </cell>
        </row>
        <row r="1010">
          <cell r="A1010">
            <v>34680</v>
          </cell>
          <cell r="B1010">
            <v>285313560</v>
          </cell>
        </row>
        <row r="1011">
          <cell r="A1011">
            <v>34681</v>
          </cell>
          <cell r="B1011">
            <v>306159765</v>
          </cell>
        </row>
        <row r="1012">
          <cell r="A1012">
            <v>34682</v>
          </cell>
          <cell r="B1012">
            <v>354789946</v>
          </cell>
        </row>
        <row r="1013">
          <cell r="A1013">
            <v>34683</v>
          </cell>
          <cell r="B1013">
            <v>335622205</v>
          </cell>
        </row>
        <row r="1014">
          <cell r="A1014">
            <v>34684</v>
          </cell>
          <cell r="B1014">
            <v>482754118</v>
          </cell>
        </row>
        <row r="1015">
          <cell r="A1015">
            <v>34687</v>
          </cell>
          <cell r="B1015">
            <v>271721090</v>
          </cell>
        </row>
        <row r="1016">
          <cell r="A1016">
            <v>34688</v>
          </cell>
          <cell r="B1016">
            <v>326611040</v>
          </cell>
        </row>
        <row r="1017">
          <cell r="A1017">
            <v>34689</v>
          </cell>
          <cell r="B1017">
            <v>377965980</v>
          </cell>
        </row>
        <row r="1018">
          <cell r="A1018">
            <v>34690</v>
          </cell>
          <cell r="B1018">
            <v>340138130</v>
          </cell>
        </row>
        <row r="1019">
          <cell r="A1019">
            <v>34691</v>
          </cell>
          <cell r="B1019">
            <v>196135180</v>
          </cell>
        </row>
        <row r="1020">
          <cell r="A1020">
            <v>34695</v>
          </cell>
          <cell r="B1020">
            <v>211006060</v>
          </cell>
        </row>
        <row r="1021">
          <cell r="A1021">
            <v>34696</v>
          </cell>
          <cell r="B1021">
            <v>242905070</v>
          </cell>
        </row>
        <row r="1022">
          <cell r="A1022">
            <v>34697</v>
          </cell>
          <cell r="B1022">
            <v>250883230</v>
          </cell>
        </row>
        <row r="1023">
          <cell r="A1023">
            <v>34698</v>
          </cell>
          <cell r="B1023">
            <v>256909840</v>
          </cell>
        </row>
        <row r="1024">
          <cell r="A1024">
            <v>34702</v>
          </cell>
          <cell r="B1024">
            <v>262254697</v>
          </cell>
        </row>
        <row r="1025">
          <cell r="A1025">
            <v>34703</v>
          </cell>
          <cell r="B1025">
            <v>318511600</v>
          </cell>
        </row>
        <row r="1026">
          <cell r="A1026">
            <v>34704</v>
          </cell>
          <cell r="B1026">
            <v>307877420</v>
          </cell>
        </row>
        <row r="1027">
          <cell r="A1027">
            <v>34705</v>
          </cell>
          <cell r="B1027">
            <v>305914050</v>
          </cell>
        </row>
        <row r="1028">
          <cell r="A1028">
            <v>34708</v>
          </cell>
          <cell r="B1028">
            <v>278051741</v>
          </cell>
        </row>
        <row r="1029">
          <cell r="A1029">
            <v>34709</v>
          </cell>
          <cell r="B1029">
            <v>349990560</v>
          </cell>
        </row>
        <row r="1030">
          <cell r="A1030">
            <v>34710</v>
          </cell>
          <cell r="B1030">
            <v>342830570</v>
          </cell>
        </row>
        <row r="1031">
          <cell r="A1031">
            <v>34711</v>
          </cell>
          <cell r="B1031">
            <v>310724210</v>
          </cell>
        </row>
        <row r="1032">
          <cell r="A1032">
            <v>34712</v>
          </cell>
          <cell r="B1032">
            <v>334886687</v>
          </cell>
        </row>
        <row r="1033">
          <cell r="A1033">
            <v>34715</v>
          </cell>
          <cell r="B1033">
            <v>314932370</v>
          </cell>
        </row>
        <row r="1034">
          <cell r="A1034">
            <v>34716</v>
          </cell>
          <cell r="B1034">
            <v>332409715</v>
          </cell>
        </row>
        <row r="1035">
          <cell r="A1035">
            <v>34717</v>
          </cell>
          <cell r="B1035">
            <v>340966445</v>
          </cell>
        </row>
        <row r="1036">
          <cell r="A1036">
            <v>34718</v>
          </cell>
          <cell r="B1036">
            <v>311142908</v>
          </cell>
        </row>
        <row r="1037">
          <cell r="A1037">
            <v>34719</v>
          </cell>
          <cell r="B1037">
            <v>377034124</v>
          </cell>
        </row>
        <row r="1038">
          <cell r="A1038">
            <v>34722</v>
          </cell>
          <cell r="B1038">
            <v>324578890</v>
          </cell>
        </row>
        <row r="1039">
          <cell r="A1039">
            <v>34723</v>
          </cell>
          <cell r="B1039">
            <v>313672360</v>
          </cell>
        </row>
        <row r="1040">
          <cell r="A1040">
            <v>34724</v>
          </cell>
          <cell r="B1040">
            <v>340424040</v>
          </cell>
        </row>
        <row r="1041">
          <cell r="A1041">
            <v>34725</v>
          </cell>
          <cell r="B1041">
            <v>302460120</v>
          </cell>
        </row>
        <row r="1042">
          <cell r="A1042">
            <v>34726</v>
          </cell>
          <cell r="B1042">
            <v>339199560</v>
          </cell>
        </row>
        <row r="1043">
          <cell r="A1043">
            <v>34729</v>
          </cell>
          <cell r="B1043">
            <v>318310610</v>
          </cell>
        </row>
        <row r="1044">
          <cell r="A1044">
            <v>34730</v>
          </cell>
          <cell r="B1044">
            <v>409311850</v>
          </cell>
        </row>
        <row r="1045">
          <cell r="A1045">
            <v>34731</v>
          </cell>
          <cell r="B1045">
            <v>394965240</v>
          </cell>
        </row>
        <row r="1046">
          <cell r="A1046">
            <v>34732</v>
          </cell>
          <cell r="B1046">
            <v>321427860</v>
          </cell>
        </row>
        <row r="1047">
          <cell r="A1047">
            <v>34733</v>
          </cell>
          <cell r="B1047">
            <v>440365700</v>
          </cell>
        </row>
        <row r="1048">
          <cell r="A1048">
            <v>34736</v>
          </cell>
          <cell r="B1048">
            <v>325226420</v>
          </cell>
        </row>
        <row r="1049">
          <cell r="A1049">
            <v>34737</v>
          </cell>
          <cell r="B1049">
            <v>314908775</v>
          </cell>
        </row>
        <row r="1050">
          <cell r="A1050">
            <v>34738</v>
          </cell>
          <cell r="B1050">
            <v>319797208</v>
          </cell>
        </row>
        <row r="1051">
          <cell r="A1051">
            <v>34739</v>
          </cell>
          <cell r="B1051">
            <v>325320210</v>
          </cell>
        </row>
        <row r="1052">
          <cell r="A1052">
            <v>34740</v>
          </cell>
          <cell r="B1052">
            <v>296395008</v>
          </cell>
        </row>
        <row r="1053">
          <cell r="A1053">
            <v>34743</v>
          </cell>
          <cell r="B1053">
            <v>254221405</v>
          </cell>
        </row>
        <row r="1054">
          <cell r="A1054">
            <v>34744</v>
          </cell>
          <cell r="B1054">
            <v>300219180</v>
          </cell>
        </row>
        <row r="1055">
          <cell r="A1055">
            <v>34745</v>
          </cell>
          <cell r="B1055">
            <v>378410430</v>
          </cell>
        </row>
        <row r="1056">
          <cell r="A1056">
            <v>34746</v>
          </cell>
          <cell r="B1056">
            <v>361817334</v>
          </cell>
        </row>
        <row r="1057">
          <cell r="A1057">
            <v>34747</v>
          </cell>
          <cell r="B1057">
            <v>354357095</v>
          </cell>
        </row>
        <row r="1058">
          <cell r="A1058">
            <v>34751</v>
          </cell>
          <cell r="B1058">
            <v>308641900</v>
          </cell>
        </row>
        <row r="1059">
          <cell r="A1059">
            <v>34752</v>
          </cell>
          <cell r="B1059">
            <v>338829790</v>
          </cell>
        </row>
        <row r="1060">
          <cell r="A1060">
            <v>34753</v>
          </cell>
          <cell r="B1060">
            <v>394186799</v>
          </cell>
        </row>
        <row r="1061">
          <cell r="A1061">
            <v>34754</v>
          </cell>
          <cell r="B1061">
            <v>302647157</v>
          </cell>
        </row>
        <row r="1062">
          <cell r="A1062">
            <v>34757</v>
          </cell>
          <cell r="B1062">
            <v>285528650</v>
          </cell>
        </row>
        <row r="1063">
          <cell r="A1063">
            <v>34758</v>
          </cell>
          <cell r="B1063">
            <v>317117572</v>
          </cell>
        </row>
        <row r="1064">
          <cell r="A1064">
            <v>34759</v>
          </cell>
          <cell r="B1064">
            <v>361744210</v>
          </cell>
        </row>
        <row r="1065">
          <cell r="A1065">
            <v>34760</v>
          </cell>
          <cell r="B1065">
            <v>329635460</v>
          </cell>
        </row>
        <row r="1066">
          <cell r="A1066">
            <v>34761</v>
          </cell>
          <cell r="B1066">
            <v>330572520</v>
          </cell>
        </row>
        <row r="1067">
          <cell r="A1067">
            <v>34764</v>
          </cell>
          <cell r="B1067">
            <v>299581396</v>
          </cell>
        </row>
        <row r="1068">
          <cell r="A1068">
            <v>34765</v>
          </cell>
          <cell r="B1068">
            <v>355339950</v>
          </cell>
        </row>
        <row r="1069">
          <cell r="A1069">
            <v>34766</v>
          </cell>
          <cell r="B1069">
            <v>349537710</v>
          </cell>
        </row>
        <row r="1070">
          <cell r="A1070">
            <v>34767</v>
          </cell>
          <cell r="B1070">
            <v>319744826</v>
          </cell>
        </row>
        <row r="1071">
          <cell r="A1071">
            <v>34768</v>
          </cell>
          <cell r="B1071">
            <v>382604070</v>
          </cell>
        </row>
        <row r="1072">
          <cell r="A1072">
            <v>34771</v>
          </cell>
          <cell r="B1072">
            <v>274854406</v>
          </cell>
        </row>
        <row r="1073">
          <cell r="A1073">
            <v>34772</v>
          </cell>
          <cell r="B1073">
            <v>345571480</v>
          </cell>
        </row>
        <row r="1074">
          <cell r="A1074">
            <v>34773</v>
          </cell>
          <cell r="B1074">
            <v>336896740</v>
          </cell>
        </row>
        <row r="1075">
          <cell r="A1075">
            <v>34774</v>
          </cell>
          <cell r="B1075">
            <v>339504728</v>
          </cell>
        </row>
        <row r="1076">
          <cell r="A1076">
            <v>34775</v>
          </cell>
          <cell r="B1076">
            <v>416596728</v>
          </cell>
        </row>
        <row r="1077">
          <cell r="A1077">
            <v>34778</v>
          </cell>
          <cell r="B1077">
            <v>301044940</v>
          </cell>
        </row>
        <row r="1078">
          <cell r="A1078">
            <v>34779</v>
          </cell>
          <cell r="B1078">
            <v>366739140</v>
          </cell>
        </row>
        <row r="1079">
          <cell r="A1079">
            <v>34780</v>
          </cell>
          <cell r="B1079">
            <v>312371750</v>
          </cell>
        </row>
        <row r="1080">
          <cell r="A1080">
            <v>34781</v>
          </cell>
          <cell r="B1080">
            <v>320744360</v>
          </cell>
        </row>
        <row r="1081">
          <cell r="A1081">
            <v>34782</v>
          </cell>
          <cell r="B1081">
            <v>368737860</v>
          </cell>
        </row>
        <row r="1082">
          <cell r="A1082">
            <v>34785</v>
          </cell>
          <cell r="B1082">
            <v>296127390</v>
          </cell>
        </row>
        <row r="1083">
          <cell r="A1083">
            <v>34786</v>
          </cell>
          <cell r="B1083">
            <v>319804520</v>
          </cell>
        </row>
        <row r="1084">
          <cell r="A1084">
            <v>34787</v>
          </cell>
          <cell r="B1084">
            <v>385691820</v>
          </cell>
        </row>
        <row r="1085">
          <cell r="A1085">
            <v>34788</v>
          </cell>
          <cell r="B1085">
            <v>362677310</v>
          </cell>
        </row>
        <row r="1086">
          <cell r="A1086">
            <v>34789</v>
          </cell>
          <cell r="B1086">
            <v>352937270</v>
          </cell>
        </row>
        <row r="1087">
          <cell r="A1087">
            <v>34792</v>
          </cell>
          <cell r="B1087">
            <v>294343196</v>
          </cell>
        </row>
        <row r="1088">
          <cell r="A1088">
            <v>34793</v>
          </cell>
          <cell r="B1088">
            <v>330251640</v>
          </cell>
        </row>
        <row r="1089">
          <cell r="A1089">
            <v>34794</v>
          </cell>
          <cell r="B1089">
            <v>317083763</v>
          </cell>
        </row>
        <row r="1090">
          <cell r="A1090">
            <v>34795</v>
          </cell>
          <cell r="B1090">
            <v>319428800</v>
          </cell>
        </row>
        <row r="1091">
          <cell r="A1091">
            <v>34796</v>
          </cell>
          <cell r="B1091">
            <v>314255890</v>
          </cell>
        </row>
        <row r="1092">
          <cell r="A1092">
            <v>34799</v>
          </cell>
          <cell r="B1092">
            <v>260694830</v>
          </cell>
        </row>
        <row r="1093">
          <cell r="A1093">
            <v>34800</v>
          </cell>
          <cell r="B1093">
            <v>310235616</v>
          </cell>
        </row>
        <row r="1094">
          <cell r="A1094">
            <v>34801</v>
          </cell>
          <cell r="B1094">
            <v>327689720</v>
          </cell>
        </row>
        <row r="1095">
          <cell r="A1095">
            <v>34802</v>
          </cell>
          <cell r="B1095">
            <v>300903390</v>
          </cell>
        </row>
        <row r="1096">
          <cell r="A1096">
            <v>34806</v>
          </cell>
          <cell r="B1096">
            <v>334449310</v>
          </cell>
        </row>
        <row r="1097">
          <cell r="A1097">
            <v>34807</v>
          </cell>
          <cell r="B1097">
            <v>344643600</v>
          </cell>
        </row>
        <row r="1098">
          <cell r="A1098">
            <v>34808</v>
          </cell>
          <cell r="B1098">
            <v>377569510</v>
          </cell>
        </row>
        <row r="1099">
          <cell r="A1099">
            <v>34809</v>
          </cell>
          <cell r="B1099">
            <v>365370200</v>
          </cell>
        </row>
        <row r="1100">
          <cell r="A1100">
            <v>34810</v>
          </cell>
          <cell r="B1100">
            <v>405552995</v>
          </cell>
        </row>
        <row r="1101">
          <cell r="A1101">
            <v>34813</v>
          </cell>
          <cell r="B1101">
            <v>325900390</v>
          </cell>
        </row>
        <row r="1102">
          <cell r="A1102">
            <v>34814</v>
          </cell>
          <cell r="B1102">
            <v>351858730</v>
          </cell>
        </row>
        <row r="1103">
          <cell r="A1103">
            <v>34815</v>
          </cell>
          <cell r="B1103">
            <v>352040925</v>
          </cell>
        </row>
        <row r="1104">
          <cell r="A1104">
            <v>34816</v>
          </cell>
          <cell r="B1104">
            <v>351812747</v>
          </cell>
        </row>
        <row r="1105">
          <cell r="A1105">
            <v>34817</v>
          </cell>
          <cell r="B1105">
            <v>322569060</v>
          </cell>
        </row>
        <row r="1106">
          <cell r="A1106">
            <v>34820</v>
          </cell>
          <cell r="B1106">
            <v>296497010</v>
          </cell>
        </row>
        <row r="1107">
          <cell r="A1107">
            <v>34821</v>
          </cell>
          <cell r="B1107">
            <v>302080230</v>
          </cell>
        </row>
        <row r="1108">
          <cell r="A1108">
            <v>34822</v>
          </cell>
          <cell r="B1108">
            <v>392247421</v>
          </cell>
        </row>
        <row r="1109">
          <cell r="A1109">
            <v>34823</v>
          </cell>
          <cell r="B1109">
            <v>435006370</v>
          </cell>
        </row>
        <row r="1110">
          <cell r="A1110">
            <v>34824</v>
          </cell>
          <cell r="B1110">
            <v>341741770</v>
          </cell>
        </row>
        <row r="1111">
          <cell r="A1111">
            <v>34827</v>
          </cell>
          <cell r="B1111">
            <v>291106000</v>
          </cell>
        </row>
        <row r="1112">
          <cell r="A1112">
            <v>34828</v>
          </cell>
          <cell r="B1112">
            <v>364566337</v>
          </cell>
        </row>
        <row r="1113">
          <cell r="A1113">
            <v>34829</v>
          </cell>
          <cell r="B1113">
            <v>381909169</v>
          </cell>
        </row>
        <row r="1114">
          <cell r="A1114">
            <v>34830</v>
          </cell>
          <cell r="B1114">
            <v>340688276</v>
          </cell>
        </row>
        <row r="1115">
          <cell r="A1115">
            <v>34831</v>
          </cell>
          <cell r="B1115">
            <v>357909310</v>
          </cell>
        </row>
        <row r="1116">
          <cell r="A1116">
            <v>34834</v>
          </cell>
          <cell r="B1116">
            <v>314364283</v>
          </cell>
        </row>
        <row r="1117">
          <cell r="A1117">
            <v>34835</v>
          </cell>
          <cell r="B1117">
            <v>365648360</v>
          </cell>
        </row>
        <row r="1118">
          <cell r="A1118">
            <v>34836</v>
          </cell>
          <cell r="B1118">
            <v>348775138</v>
          </cell>
        </row>
        <row r="1119">
          <cell r="A1119">
            <v>34837</v>
          </cell>
          <cell r="B1119">
            <v>350738345</v>
          </cell>
        </row>
        <row r="1120">
          <cell r="A1120">
            <v>34838</v>
          </cell>
          <cell r="B1120">
            <v>355955823</v>
          </cell>
        </row>
        <row r="1121">
          <cell r="A1121">
            <v>34841</v>
          </cell>
          <cell r="B1121">
            <v>285865762</v>
          </cell>
        </row>
        <row r="1122">
          <cell r="A1122">
            <v>34842</v>
          </cell>
          <cell r="B1122">
            <v>361015020</v>
          </cell>
        </row>
        <row r="1123">
          <cell r="A1123">
            <v>34843</v>
          </cell>
          <cell r="B1123">
            <v>393214810</v>
          </cell>
        </row>
        <row r="1124">
          <cell r="A1124">
            <v>34844</v>
          </cell>
          <cell r="B1124">
            <v>342753360</v>
          </cell>
        </row>
        <row r="1125">
          <cell r="A1125">
            <v>34845</v>
          </cell>
          <cell r="B1125">
            <v>290949839</v>
          </cell>
        </row>
        <row r="1126">
          <cell r="A1126">
            <v>34849</v>
          </cell>
          <cell r="B1126">
            <v>280677600</v>
          </cell>
        </row>
        <row r="1127">
          <cell r="A1127">
            <v>34850</v>
          </cell>
          <cell r="B1127">
            <v>365252560</v>
          </cell>
        </row>
        <row r="1128">
          <cell r="A1128">
            <v>34851</v>
          </cell>
          <cell r="B1128">
            <v>344993870</v>
          </cell>
        </row>
        <row r="1129">
          <cell r="A1129">
            <v>34852</v>
          </cell>
          <cell r="B1129">
            <v>365155460</v>
          </cell>
        </row>
        <row r="1130">
          <cell r="A1130">
            <v>34855</v>
          </cell>
          <cell r="B1130">
            <v>336798200</v>
          </cell>
        </row>
        <row r="1131">
          <cell r="A1131">
            <v>34856</v>
          </cell>
          <cell r="B1131">
            <v>339149420</v>
          </cell>
        </row>
        <row r="1132">
          <cell r="A1132">
            <v>34857</v>
          </cell>
          <cell r="B1132">
            <v>326201470</v>
          </cell>
        </row>
        <row r="1133">
          <cell r="A1133">
            <v>34858</v>
          </cell>
          <cell r="B1133">
            <v>289291713</v>
          </cell>
        </row>
        <row r="1134">
          <cell r="A1134">
            <v>34859</v>
          </cell>
          <cell r="B1134">
            <v>325533690</v>
          </cell>
        </row>
        <row r="1135">
          <cell r="A1135">
            <v>34862</v>
          </cell>
          <cell r="B1135">
            <v>287394430</v>
          </cell>
        </row>
        <row r="1136">
          <cell r="A1136">
            <v>34863</v>
          </cell>
          <cell r="B1136">
            <v>337800562</v>
          </cell>
        </row>
        <row r="1137">
          <cell r="A1137">
            <v>34864</v>
          </cell>
          <cell r="B1137">
            <v>328798391</v>
          </cell>
        </row>
        <row r="1138">
          <cell r="A1138">
            <v>34865</v>
          </cell>
          <cell r="B1138">
            <v>331557450</v>
          </cell>
        </row>
        <row r="1139">
          <cell r="A1139">
            <v>34866</v>
          </cell>
          <cell r="B1139">
            <v>444331298</v>
          </cell>
        </row>
        <row r="1140">
          <cell r="A1140">
            <v>34869</v>
          </cell>
          <cell r="B1140">
            <v>320540920</v>
          </cell>
        </row>
        <row r="1141">
          <cell r="A1141">
            <v>34870</v>
          </cell>
          <cell r="B1141">
            <v>381671185</v>
          </cell>
        </row>
        <row r="1142">
          <cell r="A1142">
            <v>34871</v>
          </cell>
          <cell r="B1142">
            <v>397578490</v>
          </cell>
        </row>
        <row r="1143">
          <cell r="A1143">
            <v>34872</v>
          </cell>
          <cell r="B1143">
            <v>421025375</v>
          </cell>
        </row>
        <row r="1144">
          <cell r="A1144">
            <v>34873</v>
          </cell>
          <cell r="B1144">
            <v>317709380</v>
          </cell>
        </row>
        <row r="1145">
          <cell r="A1145">
            <v>34876</v>
          </cell>
          <cell r="B1145">
            <v>296392840</v>
          </cell>
        </row>
        <row r="1146">
          <cell r="A1146">
            <v>34877</v>
          </cell>
          <cell r="B1146">
            <v>349462340</v>
          </cell>
        </row>
        <row r="1147">
          <cell r="A1147">
            <v>34878</v>
          </cell>
          <cell r="B1147">
            <v>367714170</v>
          </cell>
        </row>
        <row r="1148">
          <cell r="A1148">
            <v>34879</v>
          </cell>
          <cell r="B1148">
            <v>315261150</v>
          </cell>
        </row>
        <row r="1149">
          <cell r="A1149">
            <v>34880</v>
          </cell>
          <cell r="B1149">
            <v>311065530</v>
          </cell>
        </row>
        <row r="1150">
          <cell r="A1150">
            <v>34883</v>
          </cell>
          <cell r="B1150">
            <v>117723350</v>
          </cell>
        </row>
        <row r="1151">
          <cell r="A1151">
            <v>34885</v>
          </cell>
          <cell r="B1151">
            <v>356528660</v>
          </cell>
        </row>
        <row r="1152">
          <cell r="A1152">
            <v>34886</v>
          </cell>
          <cell r="B1152">
            <v>419611750</v>
          </cell>
        </row>
        <row r="1153">
          <cell r="A1153">
            <v>34887</v>
          </cell>
          <cell r="B1153">
            <v>466895330</v>
          </cell>
        </row>
        <row r="1154">
          <cell r="A1154">
            <v>34890</v>
          </cell>
          <cell r="B1154">
            <v>408783370</v>
          </cell>
        </row>
        <row r="1155">
          <cell r="A1155">
            <v>34891</v>
          </cell>
          <cell r="B1155">
            <v>376441200</v>
          </cell>
        </row>
        <row r="1156">
          <cell r="A1156">
            <v>34892</v>
          </cell>
          <cell r="B1156">
            <v>412871260</v>
          </cell>
        </row>
        <row r="1157">
          <cell r="A1157">
            <v>34893</v>
          </cell>
          <cell r="B1157">
            <v>387908463</v>
          </cell>
        </row>
        <row r="1158">
          <cell r="A1158">
            <v>34894</v>
          </cell>
          <cell r="B1158">
            <v>312384720</v>
          </cell>
        </row>
        <row r="1159">
          <cell r="A1159">
            <v>34897</v>
          </cell>
          <cell r="B1159">
            <v>329932978</v>
          </cell>
        </row>
        <row r="1160">
          <cell r="A1160">
            <v>34898</v>
          </cell>
          <cell r="B1160">
            <v>376750203</v>
          </cell>
        </row>
        <row r="1161">
          <cell r="A1161">
            <v>34899</v>
          </cell>
          <cell r="B1161">
            <v>482900360</v>
          </cell>
        </row>
        <row r="1162">
          <cell r="A1162">
            <v>34900</v>
          </cell>
          <cell r="B1162">
            <v>385049673</v>
          </cell>
        </row>
        <row r="1163">
          <cell r="A1163">
            <v>34901</v>
          </cell>
          <cell r="B1163">
            <v>431104630</v>
          </cell>
        </row>
        <row r="1164">
          <cell r="A1164">
            <v>34904</v>
          </cell>
          <cell r="B1164">
            <v>314573210</v>
          </cell>
        </row>
        <row r="1165">
          <cell r="A1165">
            <v>34905</v>
          </cell>
          <cell r="B1165">
            <v>372380430</v>
          </cell>
        </row>
        <row r="1166">
          <cell r="A1166">
            <v>34906</v>
          </cell>
          <cell r="B1166">
            <v>397711330</v>
          </cell>
        </row>
        <row r="1167">
          <cell r="A1167">
            <v>34907</v>
          </cell>
          <cell r="B1167">
            <v>353516470</v>
          </cell>
        </row>
        <row r="1168">
          <cell r="A1168">
            <v>34908</v>
          </cell>
          <cell r="B1168">
            <v>310099440</v>
          </cell>
        </row>
        <row r="1169">
          <cell r="A1169">
            <v>34911</v>
          </cell>
          <cell r="B1169">
            <v>288979810</v>
          </cell>
        </row>
        <row r="1170">
          <cell r="A1170">
            <v>34912</v>
          </cell>
          <cell r="B1170">
            <v>331844727</v>
          </cell>
        </row>
        <row r="1171">
          <cell r="A1171">
            <v>34913</v>
          </cell>
          <cell r="B1171">
            <v>373284400</v>
          </cell>
        </row>
        <row r="1172">
          <cell r="A1172">
            <v>34914</v>
          </cell>
          <cell r="B1172">
            <v>352791336</v>
          </cell>
        </row>
        <row r="1173">
          <cell r="A1173">
            <v>34915</v>
          </cell>
          <cell r="B1173">
            <v>312819280</v>
          </cell>
        </row>
        <row r="1174">
          <cell r="A1174">
            <v>34918</v>
          </cell>
          <cell r="B1174">
            <v>275553700</v>
          </cell>
        </row>
        <row r="1175">
          <cell r="A1175">
            <v>34919</v>
          </cell>
          <cell r="B1175">
            <v>305447270</v>
          </cell>
        </row>
        <row r="1176">
          <cell r="A1176">
            <v>34920</v>
          </cell>
          <cell r="B1176">
            <v>302504610</v>
          </cell>
        </row>
        <row r="1177">
          <cell r="A1177">
            <v>34921</v>
          </cell>
          <cell r="B1177">
            <v>305925020</v>
          </cell>
        </row>
        <row r="1178">
          <cell r="A1178">
            <v>34922</v>
          </cell>
          <cell r="B1178">
            <v>264608880</v>
          </cell>
        </row>
        <row r="1179">
          <cell r="A1179">
            <v>34925</v>
          </cell>
          <cell r="B1179">
            <v>264068266</v>
          </cell>
        </row>
        <row r="1180">
          <cell r="A1180">
            <v>34926</v>
          </cell>
          <cell r="B1180">
            <v>329772426</v>
          </cell>
        </row>
        <row r="1181">
          <cell r="A1181">
            <v>34927</v>
          </cell>
          <cell r="B1181">
            <v>389503973</v>
          </cell>
        </row>
        <row r="1182">
          <cell r="A1182">
            <v>34928</v>
          </cell>
          <cell r="B1182">
            <v>355920856</v>
          </cell>
        </row>
        <row r="1183">
          <cell r="A1183">
            <v>34929</v>
          </cell>
          <cell r="B1183">
            <v>319883843</v>
          </cell>
        </row>
        <row r="1184">
          <cell r="A1184">
            <v>34932</v>
          </cell>
          <cell r="B1184">
            <v>302408860</v>
          </cell>
        </row>
        <row r="1185">
          <cell r="A1185">
            <v>34933</v>
          </cell>
          <cell r="B1185">
            <v>289721006</v>
          </cell>
        </row>
        <row r="1186">
          <cell r="A1186">
            <v>34934</v>
          </cell>
          <cell r="B1186">
            <v>291434206</v>
          </cell>
        </row>
        <row r="1187">
          <cell r="A1187">
            <v>34935</v>
          </cell>
          <cell r="B1187">
            <v>298418070</v>
          </cell>
        </row>
        <row r="1188">
          <cell r="A1188">
            <v>34936</v>
          </cell>
          <cell r="B1188">
            <v>255599880</v>
          </cell>
        </row>
        <row r="1189">
          <cell r="A1189">
            <v>34939</v>
          </cell>
          <cell r="B1189">
            <v>266344100</v>
          </cell>
        </row>
        <row r="1190">
          <cell r="A1190">
            <v>34940</v>
          </cell>
          <cell r="B1190">
            <v>310495290</v>
          </cell>
        </row>
        <row r="1191">
          <cell r="A1191">
            <v>34941</v>
          </cell>
          <cell r="B1191">
            <v>329220260</v>
          </cell>
        </row>
        <row r="1192">
          <cell r="A1192">
            <v>34942</v>
          </cell>
          <cell r="B1192">
            <v>300999910</v>
          </cell>
        </row>
        <row r="1193">
          <cell r="A1193">
            <v>34943</v>
          </cell>
          <cell r="B1193">
            <v>255145150</v>
          </cell>
        </row>
        <row r="1194">
          <cell r="A1194">
            <v>34947</v>
          </cell>
          <cell r="B1194">
            <v>336550063</v>
          </cell>
        </row>
        <row r="1195">
          <cell r="A1195">
            <v>34948</v>
          </cell>
          <cell r="B1195">
            <v>368733210</v>
          </cell>
        </row>
        <row r="1196">
          <cell r="A1196">
            <v>34949</v>
          </cell>
          <cell r="B1196">
            <v>321187760</v>
          </cell>
        </row>
        <row r="1197">
          <cell r="A1197">
            <v>34950</v>
          </cell>
          <cell r="B1197">
            <v>317078541</v>
          </cell>
        </row>
        <row r="1198">
          <cell r="A1198">
            <v>34953</v>
          </cell>
          <cell r="B1198">
            <v>297459702</v>
          </cell>
        </row>
        <row r="1199">
          <cell r="A1199">
            <v>34954</v>
          </cell>
          <cell r="B1199">
            <v>360002397</v>
          </cell>
        </row>
        <row r="1200">
          <cell r="A1200">
            <v>34955</v>
          </cell>
          <cell r="B1200">
            <v>383670835</v>
          </cell>
        </row>
        <row r="1201">
          <cell r="A1201">
            <v>34956</v>
          </cell>
          <cell r="B1201">
            <v>382226230</v>
          </cell>
        </row>
        <row r="1202">
          <cell r="A1202">
            <v>34957</v>
          </cell>
          <cell r="B1202">
            <v>465614560</v>
          </cell>
        </row>
        <row r="1203">
          <cell r="A1203">
            <v>34960</v>
          </cell>
          <cell r="B1203">
            <v>325518730</v>
          </cell>
        </row>
        <row r="1204">
          <cell r="A1204">
            <v>34961</v>
          </cell>
          <cell r="B1204">
            <v>367817920</v>
          </cell>
        </row>
        <row r="1205">
          <cell r="A1205">
            <v>34962</v>
          </cell>
          <cell r="B1205">
            <v>399246380</v>
          </cell>
        </row>
        <row r="1206">
          <cell r="A1206">
            <v>34963</v>
          </cell>
          <cell r="B1206">
            <v>365164670</v>
          </cell>
        </row>
        <row r="1207">
          <cell r="A1207">
            <v>34964</v>
          </cell>
          <cell r="B1207">
            <v>366404880</v>
          </cell>
        </row>
        <row r="1208">
          <cell r="A1208">
            <v>34967</v>
          </cell>
          <cell r="B1208">
            <v>269142830</v>
          </cell>
        </row>
        <row r="1209">
          <cell r="A1209">
            <v>34968</v>
          </cell>
          <cell r="B1209">
            <v>362870750</v>
          </cell>
        </row>
        <row r="1210">
          <cell r="A1210">
            <v>34969</v>
          </cell>
          <cell r="B1210">
            <v>410463475</v>
          </cell>
        </row>
        <row r="1211">
          <cell r="A1211">
            <v>34970</v>
          </cell>
          <cell r="B1211">
            <v>366964700</v>
          </cell>
        </row>
        <row r="1212">
          <cell r="A1212">
            <v>34971</v>
          </cell>
          <cell r="B1212">
            <v>334429850</v>
          </cell>
        </row>
        <row r="1213">
          <cell r="A1213">
            <v>34974</v>
          </cell>
          <cell r="B1213">
            <v>304276900</v>
          </cell>
        </row>
        <row r="1214">
          <cell r="A1214">
            <v>34975</v>
          </cell>
          <cell r="B1214">
            <v>385656710</v>
          </cell>
        </row>
        <row r="1215">
          <cell r="A1215">
            <v>34976</v>
          </cell>
          <cell r="B1215">
            <v>343102070</v>
          </cell>
        </row>
        <row r="1216">
          <cell r="A1216">
            <v>34977</v>
          </cell>
          <cell r="B1216">
            <v>367191090</v>
          </cell>
        </row>
        <row r="1217">
          <cell r="A1217">
            <v>34978</v>
          </cell>
          <cell r="B1217">
            <v>313479870</v>
          </cell>
        </row>
        <row r="1218">
          <cell r="A1218">
            <v>34981</v>
          </cell>
          <cell r="B1218">
            <v>275063980</v>
          </cell>
        </row>
        <row r="1219">
          <cell r="A1219">
            <v>34982</v>
          </cell>
          <cell r="B1219">
            <v>412461510</v>
          </cell>
        </row>
        <row r="1220">
          <cell r="A1220">
            <v>34983</v>
          </cell>
          <cell r="B1220">
            <v>340380820</v>
          </cell>
        </row>
        <row r="1221">
          <cell r="A1221">
            <v>34984</v>
          </cell>
          <cell r="B1221">
            <v>343688570</v>
          </cell>
        </row>
        <row r="1222">
          <cell r="A1222">
            <v>34985</v>
          </cell>
          <cell r="B1222">
            <v>374066900</v>
          </cell>
        </row>
        <row r="1223">
          <cell r="A1223">
            <v>34988</v>
          </cell>
          <cell r="B1223">
            <v>299893540</v>
          </cell>
        </row>
        <row r="1224">
          <cell r="A1224">
            <v>34989</v>
          </cell>
          <cell r="B1224">
            <v>355022057</v>
          </cell>
        </row>
        <row r="1225">
          <cell r="A1225">
            <v>34990</v>
          </cell>
          <cell r="B1225">
            <v>412223393</v>
          </cell>
        </row>
        <row r="1226">
          <cell r="A1226">
            <v>34991</v>
          </cell>
          <cell r="B1226">
            <v>405389070</v>
          </cell>
        </row>
        <row r="1227">
          <cell r="A1227">
            <v>34992</v>
          </cell>
          <cell r="B1227">
            <v>395600814</v>
          </cell>
        </row>
        <row r="1228">
          <cell r="A1228">
            <v>34995</v>
          </cell>
          <cell r="B1228">
            <v>328998690</v>
          </cell>
        </row>
        <row r="1229">
          <cell r="A1229">
            <v>34996</v>
          </cell>
          <cell r="B1229">
            <v>412796080</v>
          </cell>
        </row>
        <row r="1230">
          <cell r="A1230">
            <v>34997</v>
          </cell>
          <cell r="B1230">
            <v>430844830</v>
          </cell>
        </row>
        <row r="1231">
          <cell r="A1231">
            <v>34998</v>
          </cell>
          <cell r="B1231">
            <v>464296970</v>
          </cell>
        </row>
        <row r="1232">
          <cell r="A1232">
            <v>34999</v>
          </cell>
          <cell r="B1232">
            <v>377331443</v>
          </cell>
        </row>
        <row r="1233">
          <cell r="A1233">
            <v>35002</v>
          </cell>
          <cell r="B1233">
            <v>316146415</v>
          </cell>
        </row>
        <row r="1234">
          <cell r="A1234">
            <v>35003</v>
          </cell>
          <cell r="B1234">
            <v>375889022</v>
          </cell>
        </row>
        <row r="1235">
          <cell r="A1235">
            <v>35004</v>
          </cell>
          <cell r="B1235">
            <v>376512000</v>
          </cell>
        </row>
        <row r="1236">
          <cell r="A1236">
            <v>35005</v>
          </cell>
          <cell r="B1236">
            <v>395605960</v>
          </cell>
        </row>
        <row r="1237">
          <cell r="A1237">
            <v>35006</v>
          </cell>
          <cell r="B1237">
            <v>344047420</v>
          </cell>
        </row>
        <row r="1238">
          <cell r="A1238">
            <v>35009</v>
          </cell>
          <cell r="B1238">
            <v>307871520</v>
          </cell>
        </row>
        <row r="1239">
          <cell r="A1239">
            <v>35010</v>
          </cell>
          <cell r="B1239">
            <v>362737540</v>
          </cell>
        </row>
        <row r="1240">
          <cell r="A1240">
            <v>35011</v>
          </cell>
          <cell r="B1240">
            <v>364509135</v>
          </cell>
        </row>
        <row r="1241">
          <cell r="A1241">
            <v>35012</v>
          </cell>
          <cell r="B1241">
            <v>378524390</v>
          </cell>
        </row>
        <row r="1242">
          <cell r="A1242">
            <v>35013</v>
          </cell>
          <cell r="B1242">
            <v>297108580</v>
          </cell>
        </row>
        <row r="1243">
          <cell r="A1243">
            <v>35016</v>
          </cell>
          <cell r="B1243">
            <v>293557042</v>
          </cell>
        </row>
        <row r="1244">
          <cell r="A1244">
            <v>35017</v>
          </cell>
          <cell r="B1244">
            <v>351917035</v>
          </cell>
        </row>
        <row r="1245">
          <cell r="A1245">
            <v>35018</v>
          </cell>
          <cell r="B1245">
            <v>373777269</v>
          </cell>
        </row>
        <row r="1246">
          <cell r="A1246">
            <v>35019</v>
          </cell>
          <cell r="B1246">
            <v>420070253</v>
          </cell>
        </row>
        <row r="1247">
          <cell r="A1247">
            <v>35020</v>
          </cell>
          <cell r="B1247">
            <v>434859890</v>
          </cell>
        </row>
        <row r="1248">
          <cell r="A1248">
            <v>35023</v>
          </cell>
          <cell r="B1248">
            <v>330592478</v>
          </cell>
        </row>
        <row r="1249">
          <cell r="A1249">
            <v>35024</v>
          </cell>
          <cell r="B1249">
            <v>407000704</v>
          </cell>
        </row>
        <row r="1250">
          <cell r="A1250">
            <v>35025</v>
          </cell>
          <cell r="B1250">
            <v>404004170</v>
          </cell>
        </row>
        <row r="1251">
          <cell r="A1251">
            <v>35027</v>
          </cell>
          <cell r="B1251">
            <v>125528330</v>
          </cell>
        </row>
        <row r="1252">
          <cell r="A1252">
            <v>35030</v>
          </cell>
          <cell r="B1252">
            <v>357913366</v>
          </cell>
        </row>
        <row r="1253">
          <cell r="A1253">
            <v>35031</v>
          </cell>
          <cell r="B1253">
            <v>410148871</v>
          </cell>
        </row>
        <row r="1254">
          <cell r="A1254">
            <v>35032</v>
          </cell>
          <cell r="B1254">
            <v>400310860</v>
          </cell>
        </row>
        <row r="1255">
          <cell r="A1255">
            <v>35033</v>
          </cell>
          <cell r="B1255">
            <v>439082360</v>
          </cell>
        </row>
        <row r="1256">
          <cell r="A1256">
            <v>35034</v>
          </cell>
          <cell r="B1256">
            <v>392513930</v>
          </cell>
        </row>
        <row r="1257">
          <cell r="A1257">
            <v>35037</v>
          </cell>
          <cell r="B1257">
            <v>406093951</v>
          </cell>
        </row>
        <row r="1258">
          <cell r="A1258">
            <v>35038</v>
          </cell>
          <cell r="B1258">
            <v>436442130</v>
          </cell>
        </row>
        <row r="1259">
          <cell r="A1259">
            <v>35039</v>
          </cell>
          <cell r="B1259">
            <v>418012094</v>
          </cell>
        </row>
        <row r="1260">
          <cell r="A1260">
            <v>35040</v>
          </cell>
          <cell r="B1260">
            <v>380673040</v>
          </cell>
        </row>
        <row r="1261">
          <cell r="A1261">
            <v>35041</v>
          </cell>
          <cell r="B1261">
            <v>326803580</v>
          </cell>
        </row>
        <row r="1262">
          <cell r="A1262">
            <v>35044</v>
          </cell>
          <cell r="B1262">
            <v>342985263</v>
          </cell>
        </row>
        <row r="1263">
          <cell r="A1263">
            <v>35045</v>
          </cell>
          <cell r="B1263">
            <v>348493330</v>
          </cell>
        </row>
        <row r="1264">
          <cell r="A1264">
            <v>35046</v>
          </cell>
          <cell r="B1264">
            <v>414711693</v>
          </cell>
        </row>
        <row r="1265">
          <cell r="A1265">
            <v>35047</v>
          </cell>
          <cell r="B1265">
            <v>464581513</v>
          </cell>
        </row>
        <row r="1266">
          <cell r="A1266">
            <v>35048</v>
          </cell>
          <cell r="B1266">
            <v>652828674</v>
          </cell>
        </row>
        <row r="1267">
          <cell r="A1267">
            <v>35051</v>
          </cell>
          <cell r="B1267">
            <v>426752820</v>
          </cell>
        </row>
        <row r="1268">
          <cell r="A1268">
            <v>35052</v>
          </cell>
          <cell r="B1268">
            <v>479472860</v>
          </cell>
        </row>
        <row r="1269">
          <cell r="A1269">
            <v>35053</v>
          </cell>
          <cell r="B1269">
            <v>444069835</v>
          </cell>
        </row>
        <row r="1270">
          <cell r="A1270">
            <v>35054</v>
          </cell>
          <cell r="B1270">
            <v>419669741</v>
          </cell>
        </row>
        <row r="1271">
          <cell r="A1271">
            <v>35055</v>
          </cell>
          <cell r="B1271">
            <v>289220020</v>
          </cell>
        </row>
        <row r="1272">
          <cell r="A1272">
            <v>35059</v>
          </cell>
          <cell r="B1272">
            <v>216929430</v>
          </cell>
        </row>
        <row r="1273">
          <cell r="A1273">
            <v>35060</v>
          </cell>
          <cell r="B1273">
            <v>252039220</v>
          </cell>
        </row>
        <row r="1274">
          <cell r="A1274">
            <v>35061</v>
          </cell>
          <cell r="B1274">
            <v>288453040</v>
          </cell>
        </row>
        <row r="1275">
          <cell r="A1275">
            <v>35062</v>
          </cell>
          <cell r="B1275">
            <v>320863917</v>
          </cell>
        </row>
        <row r="1276">
          <cell r="A1276">
            <v>35066</v>
          </cell>
          <cell r="B1276">
            <v>363904300</v>
          </cell>
        </row>
        <row r="1277">
          <cell r="A1277">
            <v>35067</v>
          </cell>
          <cell r="B1277">
            <v>468770670</v>
          </cell>
        </row>
        <row r="1278">
          <cell r="A1278">
            <v>35068</v>
          </cell>
          <cell r="B1278">
            <v>512231080</v>
          </cell>
        </row>
        <row r="1279">
          <cell r="A1279">
            <v>35069</v>
          </cell>
          <cell r="B1279">
            <v>436806526</v>
          </cell>
        </row>
        <row r="1280">
          <cell r="A1280">
            <v>35072</v>
          </cell>
          <cell r="B1280">
            <v>130303200</v>
          </cell>
        </row>
        <row r="1281">
          <cell r="A1281">
            <v>35073</v>
          </cell>
          <cell r="B1281">
            <v>417113884</v>
          </cell>
        </row>
        <row r="1282">
          <cell r="A1282">
            <v>35074</v>
          </cell>
          <cell r="B1282">
            <v>497392169</v>
          </cell>
        </row>
        <row r="1283">
          <cell r="A1283">
            <v>35075</v>
          </cell>
          <cell r="B1283">
            <v>408312705</v>
          </cell>
        </row>
        <row r="1284">
          <cell r="A1284">
            <v>35076</v>
          </cell>
          <cell r="B1284">
            <v>383110770</v>
          </cell>
        </row>
        <row r="1285">
          <cell r="A1285">
            <v>35079</v>
          </cell>
          <cell r="B1285">
            <v>305848572</v>
          </cell>
        </row>
        <row r="1286">
          <cell r="A1286">
            <v>35080</v>
          </cell>
          <cell r="B1286">
            <v>424770670</v>
          </cell>
        </row>
        <row r="1287">
          <cell r="A1287">
            <v>35081</v>
          </cell>
          <cell r="B1287">
            <v>458880820</v>
          </cell>
        </row>
        <row r="1288">
          <cell r="A1288">
            <v>35082</v>
          </cell>
          <cell r="B1288">
            <v>449877407</v>
          </cell>
        </row>
        <row r="1289">
          <cell r="A1289">
            <v>35083</v>
          </cell>
          <cell r="B1289">
            <v>502367166</v>
          </cell>
        </row>
        <row r="1290">
          <cell r="A1290">
            <v>35086</v>
          </cell>
          <cell r="B1290">
            <v>397763992</v>
          </cell>
        </row>
        <row r="1291">
          <cell r="A1291">
            <v>35087</v>
          </cell>
          <cell r="B1291">
            <v>416587030</v>
          </cell>
        </row>
        <row r="1292">
          <cell r="A1292">
            <v>35088</v>
          </cell>
          <cell r="B1292">
            <v>476008351</v>
          </cell>
        </row>
        <row r="1293">
          <cell r="A1293">
            <v>35089</v>
          </cell>
          <cell r="B1293">
            <v>452966551</v>
          </cell>
        </row>
        <row r="1294">
          <cell r="A1294">
            <v>35090</v>
          </cell>
          <cell r="B1294">
            <v>385389000</v>
          </cell>
        </row>
        <row r="1295">
          <cell r="A1295">
            <v>35093</v>
          </cell>
          <cell r="B1295">
            <v>363072740</v>
          </cell>
        </row>
        <row r="1296">
          <cell r="A1296">
            <v>35094</v>
          </cell>
          <cell r="B1296">
            <v>464193070</v>
          </cell>
        </row>
        <row r="1297">
          <cell r="A1297">
            <v>35095</v>
          </cell>
          <cell r="B1297">
            <v>474566720</v>
          </cell>
        </row>
        <row r="1298">
          <cell r="A1298">
            <v>35096</v>
          </cell>
          <cell r="B1298">
            <v>460950241</v>
          </cell>
        </row>
        <row r="1299">
          <cell r="A1299">
            <v>35097</v>
          </cell>
          <cell r="B1299">
            <v>419356023</v>
          </cell>
        </row>
        <row r="1300">
          <cell r="A1300">
            <v>35100</v>
          </cell>
          <cell r="B1300">
            <v>377474040</v>
          </cell>
        </row>
        <row r="1301">
          <cell r="A1301">
            <v>35101</v>
          </cell>
          <cell r="B1301">
            <v>465571990</v>
          </cell>
        </row>
        <row r="1302">
          <cell r="A1302">
            <v>35102</v>
          </cell>
          <cell r="B1302">
            <v>462297596</v>
          </cell>
        </row>
        <row r="1303">
          <cell r="A1303">
            <v>35103</v>
          </cell>
          <cell r="B1303">
            <v>474595459</v>
          </cell>
        </row>
        <row r="1304">
          <cell r="A1304">
            <v>35104</v>
          </cell>
          <cell r="B1304">
            <v>477164690</v>
          </cell>
        </row>
        <row r="1305">
          <cell r="A1305">
            <v>35107</v>
          </cell>
          <cell r="B1305">
            <v>400975230</v>
          </cell>
        </row>
        <row r="1306">
          <cell r="A1306">
            <v>35108</v>
          </cell>
          <cell r="B1306">
            <v>440389890</v>
          </cell>
        </row>
        <row r="1307">
          <cell r="A1307">
            <v>35109</v>
          </cell>
          <cell r="B1307">
            <v>421272834</v>
          </cell>
        </row>
        <row r="1308">
          <cell r="A1308">
            <v>35110</v>
          </cell>
          <cell r="B1308">
            <v>414886652</v>
          </cell>
        </row>
        <row r="1309">
          <cell r="A1309">
            <v>35111</v>
          </cell>
          <cell r="B1309">
            <v>445177135</v>
          </cell>
        </row>
        <row r="1310">
          <cell r="A1310">
            <v>35115</v>
          </cell>
          <cell r="B1310">
            <v>395696940</v>
          </cell>
        </row>
        <row r="1311">
          <cell r="A1311">
            <v>35116</v>
          </cell>
          <cell r="B1311">
            <v>430988090</v>
          </cell>
        </row>
        <row r="1312">
          <cell r="A1312">
            <v>35117</v>
          </cell>
          <cell r="B1312">
            <v>494293800</v>
          </cell>
        </row>
        <row r="1313">
          <cell r="A1313">
            <v>35118</v>
          </cell>
          <cell r="B1313">
            <v>442421383</v>
          </cell>
        </row>
        <row r="1314">
          <cell r="A1314">
            <v>35121</v>
          </cell>
          <cell r="B1314">
            <v>399029314</v>
          </cell>
        </row>
        <row r="1315">
          <cell r="A1315">
            <v>35122</v>
          </cell>
          <cell r="B1315">
            <v>431053270</v>
          </cell>
        </row>
        <row r="1316">
          <cell r="A1316">
            <v>35123</v>
          </cell>
          <cell r="B1316">
            <v>447568783</v>
          </cell>
        </row>
        <row r="1317">
          <cell r="A1317">
            <v>35124</v>
          </cell>
          <cell r="B1317">
            <v>452900127</v>
          </cell>
        </row>
        <row r="1318">
          <cell r="A1318">
            <v>35125</v>
          </cell>
          <cell r="B1318">
            <v>471074460</v>
          </cell>
        </row>
        <row r="1319">
          <cell r="A1319">
            <v>35128</v>
          </cell>
          <cell r="B1319">
            <v>416497620</v>
          </cell>
        </row>
        <row r="1320">
          <cell r="A1320">
            <v>35129</v>
          </cell>
          <cell r="B1320">
            <v>445088890</v>
          </cell>
        </row>
        <row r="1321">
          <cell r="A1321">
            <v>35130</v>
          </cell>
          <cell r="B1321">
            <v>427712950</v>
          </cell>
        </row>
        <row r="1322">
          <cell r="A1322">
            <v>35131</v>
          </cell>
          <cell r="B1322">
            <v>426047400</v>
          </cell>
        </row>
        <row r="1323">
          <cell r="A1323">
            <v>35132</v>
          </cell>
          <cell r="B1323">
            <v>545422118</v>
          </cell>
        </row>
        <row r="1324">
          <cell r="A1324">
            <v>35135</v>
          </cell>
          <cell r="B1324">
            <v>448589690</v>
          </cell>
        </row>
        <row r="1325">
          <cell r="A1325">
            <v>35136</v>
          </cell>
          <cell r="B1325">
            <v>460866489</v>
          </cell>
        </row>
        <row r="1326">
          <cell r="A1326">
            <v>35137</v>
          </cell>
          <cell r="B1326">
            <v>412362024</v>
          </cell>
        </row>
        <row r="1327">
          <cell r="A1327">
            <v>35138</v>
          </cell>
          <cell r="B1327">
            <v>492176690</v>
          </cell>
        </row>
        <row r="1328">
          <cell r="A1328">
            <v>35139</v>
          </cell>
          <cell r="B1328">
            <v>536631377</v>
          </cell>
        </row>
        <row r="1329">
          <cell r="A1329">
            <v>35142</v>
          </cell>
          <cell r="B1329">
            <v>436698120</v>
          </cell>
        </row>
        <row r="1330">
          <cell r="A1330">
            <v>35143</v>
          </cell>
          <cell r="B1330">
            <v>439565727</v>
          </cell>
        </row>
        <row r="1331">
          <cell r="A1331">
            <v>35144</v>
          </cell>
          <cell r="B1331">
            <v>409590430</v>
          </cell>
        </row>
        <row r="1332">
          <cell r="A1332">
            <v>35145</v>
          </cell>
          <cell r="B1332">
            <v>365574560</v>
          </cell>
        </row>
        <row r="1333">
          <cell r="A1333">
            <v>35146</v>
          </cell>
          <cell r="B1333">
            <v>327383620</v>
          </cell>
        </row>
        <row r="1334">
          <cell r="A1334">
            <v>35149</v>
          </cell>
          <cell r="B1334">
            <v>336297699</v>
          </cell>
        </row>
        <row r="1335">
          <cell r="A1335">
            <v>35150</v>
          </cell>
          <cell r="B1335">
            <v>403907880</v>
          </cell>
        </row>
        <row r="1336">
          <cell r="A1336">
            <v>35151</v>
          </cell>
          <cell r="B1336">
            <v>402633530</v>
          </cell>
        </row>
        <row r="1337">
          <cell r="A1337">
            <v>35152</v>
          </cell>
          <cell r="B1337">
            <v>368059340</v>
          </cell>
        </row>
        <row r="1338">
          <cell r="A1338">
            <v>35153</v>
          </cell>
          <cell r="B1338">
            <v>413366289</v>
          </cell>
        </row>
        <row r="1339">
          <cell r="A1339">
            <v>35156</v>
          </cell>
          <cell r="B1339">
            <v>391796750</v>
          </cell>
        </row>
        <row r="1340">
          <cell r="A1340">
            <v>35157</v>
          </cell>
          <cell r="B1340">
            <v>406312520</v>
          </cell>
        </row>
        <row r="1341">
          <cell r="A1341">
            <v>35158</v>
          </cell>
          <cell r="B1341">
            <v>386715972</v>
          </cell>
        </row>
        <row r="1342">
          <cell r="A1342">
            <v>35159</v>
          </cell>
          <cell r="B1342">
            <v>382993449</v>
          </cell>
        </row>
        <row r="1343">
          <cell r="A1343">
            <v>35163</v>
          </cell>
          <cell r="B1343">
            <v>418054683</v>
          </cell>
        </row>
        <row r="1344">
          <cell r="A1344">
            <v>35164</v>
          </cell>
          <cell r="B1344">
            <v>426518720</v>
          </cell>
        </row>
        <row r="1345">
          <cell r="A1345">
            <v>35165</v>
          </cell>
          <cell r="B1345">
            <v>474863600</v>
          </cell>
        </row>
        <row r="1346">
          <cell r="A1346">
            <v>35166</v>
          </cell>
          <cell r="B1346">
            <v>519246500</v>
          </cell>
        </row>
        <row r="1347">
          <cell r="A1347">
            <v>35167</v>
          </cell>
          <cell r="B1347">
            <v>412907895</v>
          </cell>
        </row>
        <row r="1348">
          <cell r="A1348">
            <v>35170</v>
          </cell>
          <cell r="B1348">
            <v>346102780</v>
          </cell>
        </row>
        <row r="1349">
          <cell r="A1349">
            <v>35171</v>
          </cell>
          <cell r="B1349">
            <v>452901848</v>
          </cell>
        </row>
        <row r="1350">
          <cell r="A1350">
            <v>35172</v>
          </cell>
          <cell r="B1350">
            <v>464619453</v>
          </cell>
        </row>
        <row r="1351">
          <cell r="A1351">
            <v>35173</v>
          </cell>
          <cell r="B1351">
            <v>414764667</v>
          </cell>
        </row>
        <row r="1352">
          <cell r="A1352">
            <v>35174</v>
          </cell>
          <cell r="B1352">
            <v>435305162</v>
          </cell>
        </row>
        <row r="1353">
          <cell r="A1353">
            <v>35177</v>
          </cell>
          <cell r="B1353">
            <v>396286930</v>
          </cell>
        </row>
        <row r="1354">
          <cell r="A1354">
            <v>35178</v>
          </cell>
          <cell r="B1354">
            <v>451870760</v>
          </cell>
        </row>
        <row r="1355">
          <cell r="A1355">
            <v>35179</v>
          </cell>
          <cell r="B1355">
            <v>482870410</v>
          </cell>
        </row>
        <row r="1356">
          <cell r="A1356">
            <v>35180</v>
          </cell>
          <cell r="B1356">
            <v>462202080</v>
          </cell>
        </row>
        <row r="1357">
          <cell r="A1357">
            <v>35181</v>
          </cell>
          <cell r="B1357">
            <v>401169236</v>
          </cell>
        </row>
        <row r="1358">
          <cell r="A1358">
            <v>35184</v>
          </cell>
          <cell r="B1358">
            <v>342601716</v>
          </cell>
        </row>
        <row r="1359">
          <cell r="A1359">
            <v>35185</v>
          </cell>
          <cell r="B1359">
            <v>391695451</v>
          </cell>
        </row>
        <row r="1360">
          <cell r="A1360">
            <v>35186</v>
          </cell>
          <cell r="B1360">
            <v>402733014</v>
          </cell>
        </row>
        <row r="1361">
          <cell r="A1361">
            <v>35187</v>
          </cell>
          <cell r="B1361">
            <v>441519328</v>
          </cell>
        </row>
        <row r="1362">
          <cell r="A1362">
            <v>35188</v>
          </cell>
          <cell r="B1362">
            <v>432474368</v>
          </cell>
        </row>
        <row r="1363">
          <cell r="A1363">
            <v>35191</v>
          </cell>
          <cell r="B1363">
            <v>375224332</v>
          </cell>
        </row>
        <row r="1364">
          <cell r="A1364">
            <v>35192</v>
          </cell>
          <cell r="B1364">
            <v>409685946</v>
          </cell>
        </row>
        <row r="1365">
          <cell r="A1365">
            <v>35193</v>
          </cell>
          <cell r="B1365">
            <v>495248423</v>
          </cell>
        </row>
        <row r="1366">
          <cell r="A1366">
            <v>35194</v>
          </cell>
          <cell r="B1366">
            <v>404102988</v>
          </cell>
        </row>
        <row r="1367">
          <cell r="A1367">
            <v>35195</v>
          </cell>
          <cell r="B1367">
            <v>427988370</v>
          </cell>
        </row>
        <row r="1368">
          <cell r="A1368">
            <v>35198</v>
          </cell>
          <cell r="B1368">
            <v>395725876</v>
          </cell>
        </row>
        <row r="1369">
          <cell r="A1369">
            <v>35199</v>
          </cell>
          <cell r="B1369">
            <v>460068850</v>
          </cell>
        </row>
        <row r="1370">
          <cell r="A1370">
            <v>35200</v>
          </cell>
          <cell r="B1370">
            <v>447460300</v>
          </cell>
        </row>
        <row r="1371">
          <cell r="A1371">
            <v>35201</v>
          </cell>
          <cell r="B1371">
            <v>391860566</v>
          </cell>
        </row>
        <row r="1372">
          <cell r="A1372">
            <v>35202</v>
          </cell>
          <cell r="B1372">
            <v>428929350</v>
          </cell>
        </row>
        <row r="1373">
          <cell r="A1373">
            <v>35205</v>
          </cell>
          <cell r="B1373">
            <v>384779780</v>
          </cell>
        </row>
        <row r="1374">
          <cell r="A1374">
            <v>35206</v>
          </cell>
          <cell r="B1374">
            <v>409379300</v>
          </cell>
        </row>
        <row r="1375">
          <cell r="A1375">
            <v>35207</v>
          </cell>
          <cell r="B1375">
            <v>423208990</v>
          </cell>
        </row>
        <row r="1376">
          <cell r="A1376">
            <v>35208</v>
          </cell>
          <cell r="B1376">
            <v>431319769</v>
          </cell>
        </row>
        <row r="1377">
          <cell r="A1377">
            <v>35209</v>
          </cell>
          <cell r="B1377">
            <v>328740300</v>
          </cell>
        </row>
        <row r="1378">
          <cell r="A1378">
            <v>35213</v>
          </cell>
          <cell r="B1378">
            <v>341003182</v>
          </cell>
        </row>
        <row r="1379">
          <cell r="A1379">
            <v>35214</v>
          </cell>
          <cell r="B1379">
            <v>346292270</v>
          </cell>
        </row>
        <row r="1380">
          <cell r="A1380">
            <v>35215</v>
          </cell>
          <cell r="B1380">
            <v>381630120</v>
          </cell>
        </row>
        <row r="1381">
          <cell r="A1381">
            <v>35216</v>
          </cell>
          <cell r="B1381">
            <v>351555330</v>
          </cell>
        </row>
        <row r="1382">
          <cell r="A1382">
            <v>35219</v>
          </cell>
          <cell r="B1382">
            <v>316807916</v>
          </cell>
        </row>
        <row r="1383">
          <cell r="A1383">
            <v>35220</v>
          </cell>
          <cell r="B1383">
            <v>385732523</v>
          </cell>
        </row>
        <row r="1384">
          <cell r="A1384">
            <v>35221</v>
          </cell>
          <cell r="B1384">
            <v>380021950</v>
          </cell>
        </row>
        <row r="1385">
          <cell r="A1385">
            <v>35222</v>
          </cell>
          <cell r="B1385">
            <v>464527139</v>
          </cell>
        </row>
        <row r="1386">
          <cell r="A1386">
            <v>35223</v>
          </cell>
          <cell r="B1386">
            <v>445487850</v>
          </cell>
        </row>
        <row r="1387">
          <cell r="A1387">
            <v>35226</v>
          </cell>
          <cell r="B1387">
            <v>336956940</v>
          </cell>
        </row>
        <row r="1388">
          <cell r="A1388">
            <v>35227</v>
          </cell>
          <cell r="B1388">
            <v>405185378</v>
          </cell>
        </row>
        <row r="1389">
          <cell r="A1389">
            <v>35228</v>
          </cell>
          <cell r="B1389">
            <v>397018884</v>
          </cell>
        </row>
        <row r="1390">
          <cell r="A1390">
            <v>35229</v>
          </cell>
          <cell r="B1390">
            <v>397422794</v>
          </cell>
        </row>
        <row r="1391">
          <cell r="A1391">
            <v>35230</v>
          </cell>
          <cell r="B1391">
            <v>393093503</v>
          </cell>
        </row>
        <row r="1392">
          <cell r="A1392">
            <v>35233</v>
          </cell>
          <cell r="B1392">
            <v>298077500</v>
          </cell>
        </row>
        <row r="1393">
          <cell r="A1393">
            <v>35234</v>
          </cell>
          <cell r="B1393">
            <v>375773060</v>
          </cell>
        </row>
        <row r="1394">
          <cell r="A1394">
            <v>35235</v>
          </cell>
          <cell r="B1394">
            <v>383150620</v>
          </cell>
        </row>
        <row r="1395">
          <cell r="A1395">
            <v>35236</v>
          </cell>
          <cell r="B1395">
            <v>440473763</v>
          </cell>
        </row>
        <row r="1396">
          <cell r="A1396">
            <v>35237</v>
          </cell>
          <cell r="B1396">
            <v>520074627</v>
          </cell>
        </row>
        <row r="1397">
          <cell r="A1397">
            <v>35240</v>
          </cell>
          <cell r="B1397">
            <v>333626610</v>
          </cell>
        </row>
        <row r="1398">
          <cell r="A1398">
            <v>35241</v>
          </cell>
          <cell r="B1398">
            <v>391566315</v>
          </cell>
        </row>
        <row r="1399">
          <cell r="A1399">
            <v>35242</v>
          </cell>
          <cell r="B1399">
            <v>386288280</v>
          </cell>
        </row>
        <row r="1400">
          <cell r="A1400">
            <v>35243</v>
          </cell>
          <cell r="B1400">
            <v>405415920</v>
          </cell>
        </row>
        <row r="1401">
          <cell r="A1401">
            <v>35244</v>
          </cell>
          <cell r="B1401">
            <v>470219077</v>
          </cell>
        </row>
        <row r="1402">
          <cell r="A1402">
            <v>35247</v>
          </cell>
          <cell r="B1402">
            <v>345590000</v>
          </cell>
        </row>
        <row r="1403">
          <cell r="A1403">
            <v>35248</v>
          </cell>
          <cell r="B1403">
            <v>387804390</v>
          </cell>
        </row>
        <row r="1404">
          <cell r="A1404">
            <v>35249</v>
          </cell>
          <cell r="B1404">
            <v>336094000</v>
          </cell>
        </row>
        <row r="1405">
          <cell r="A1405">
            <v>35251</v>
          </cell>
          <cell r="B1405">
            <v>181170510</v>
          </cell>
        </row>
        <row r="1406">
          <cell r="A1406">
            <v>35254</v>
          </cell>
          <cell r="B1406">
            <v>366209823</v>
          </cell>
        </row>
        <row r="1407">
          <cell r="A1407">
            <v>35255</v>
          </cell>
          <cell r="B1407">
            <v>378364490</v>
          </cell>
        </row>
        <row r="1408">
          <cell r="A1408">
            <v>35256</v>
          </cell>
          <cell r="B1408">
            <v>420775559</v>
          </cell>
        </row>
        <row r="1409">
          <cell r="A1409">
            <v>35257</v>
          </cell>
          <cell r="B1409">
            <v>518821235</v>
          </cell>
        </row>
        <row r="1410">
          <cell r="A1410">
            <v>35258</v>
          </cell>
          <cell r="B1410">
            <v>396014148</v>
          </cell>
        </row>
        <row r="1411">
          <cell r="A1411">
            <v>35261</v>
          </cell>
          <cell r="B1411">
            <v>416814020</v>
          </cell>
        </row>
        <row r="1412">
          <cell r="A1412">
            <v>35262</v>
          </cell>
          <cell r="B1412">
            <v>680913115</v>
          </cell>
        </row>
        <row r="1413">
          <cell r="A1413">
            <v>35263</v>
          </cell>
          <cell r="B1413">
            <v>512567460</v>
          </cell>
        </row>
        <row r="1414">
          <cell r="A1414">
            <v>35264</v>
          </cell>
          <cell r="B1414">
            <v>473263294</v>
          </cell>
        </row>
        <row r="1415">
          <cell r="A1415">
            <v>35265</v>
          </cell>
          <cell r="B1415">
            <v>406881142</v>
          </cell>
        </row>
        <row r="1416">
          <cell r="A1416">
            <v>35268</v>
          </cell>
          <cell r="B1416">
            <v>332089726</v>
          </cell>
        </row>
        <row r="1417">
          <cell r="A1417">
            <v>35269</v>
          </cell>
          <cell r="B1417">
            <v>420153167</v>
          </cell>
        </row>
        <row r="1418">
          <cell r="A1418">
            <v>35270</v>
          </cell>
          <cell r="B1418">
            <v>461326829</v>
          </cell>
        </row>
        <row r="1419">
          <cell r="A1419">
            <v>35271</v>
          </cell>
          <cell r="B1419">
            <v>404400122</v>
          </cell>
        </row>
        <row r="1420">
          <cell r="A1420">
            <v>35272</v>
          </cell>
          <cell r="B1420">
            <v>349377220</v>
          </cell>
        </row>
        <row r="1421">
          <cell r="A1421">
            <v>35275</v>
          </cell>
          <cell r="B1421">
            <v>280741994</v>
          </cell>
        </row>
        <row r="1422">
          <cell r="A1422">
            <v>35276</v>
          </cell>
          <cell r="B1422">
            <v>340599258</v>
          </cell>
        </row>
        <row r="1423">
          <cell r="A1423">
            <v>35277</v>
          </cell>
          <cell r="B1423">
            <v>402909331</v>
          </cell>
        </row>
        <row r="1424">
          <cell r="A1424">
            <v>35278</v>
          </cell>
          <cell r="B1424">
            <v>437924700</v>
          </cell>
        </row>
        <row r="1425">
          <cell r="A1425">
            <v>35279</v>
          </cell>
          <cell r="B1425">
            <v>441812680</v>
          </cell>
        </row>
        <row r="1426">
          <cell r="A1426">
            <v>35282</v>
          </cell>
          <cell r="B1426">
            <v>307042773</v>
          </cell>
        </row>
        <row r="1427">
          <cell r="A1427">
            <v>35283</v>
          </cell>
          <cell r="B1427">
            <v>346743640</v>
          </cell>
        </row>
        <row r="1428">
          <cell r="A1428">
            <v>35284</v>
          </cell>
          <cell r="B1428">
            <v>394068710</v>
          </cell>
        </row>
        <row r="1429">
          <cell r="A1429">
            <v>35285</v>
          </cell>
          <cell r="B1429">
            <v>334413400</v>
          </cell>
        </row>
        <row r="1430">
          <cell r="A1430">
            <v>35286</v>
          </cell>
          <cell r="B1430">
            <v>327148395</v>
          </cell>
        </row>
        <row r="1431">
          <cell r="A1431">
            <v>35289</v>
          </cell>
          <cell r="B1431">
            <v>312085280</v>
          </cell>
        </row>
        <row r="1432">
          <cell r="A1432">
            <v>35290</v>
          </cell>
          <cell r="B1432">
            <v>362252470</v>
          </cell>
        </row>
        <row r="1433">
          <cell r="A1433">
            <v>35291</v>
          </cell>
          <cell r="B1433">
            <v>343301730</v>
          </cell>
        </row>
        <row r="1434">
          <cell r="A1434">
            <v>35292</v>
          </cell>
          <cell r="B1434">
            <v>324539370</v>
          </cell>
        </row>
        <row r="1435">
          <cell r="A1435">
            <v>35293</v>
          </cell>
          <cell r="B1435">
            <v>337556949</v>
          </cell>
        </row>
        <row r="1436">
          <cell r="A1436">
            <v>35296</v>
          </cell>
          <cell r="B1436">
            <v>293904390</v>
          </cell>
        </row>
        <row r="1437">
          <cell r="A1437">
            <v>35297</v>
          </cell>
          <cell r="B1437">
            <v>334661230</v>
          </cell>
        </row>
        <row r="1438">
          <cell r="A1438">
            <v>35298</v>
          </cell>
          <cell r="B1438">
            <v>348678360</v>
          </cell>
        </row>
        <row r="1439">
          <cell r="A1439">
            <v>35299</v>
          </cell>
          <cell r="B1439">
            <v>354719401</v>
          </cell>
        </row>
        <row r="1440">
          <cell r="A1440">
            <v>35300</v>
          </cell>
          <cell r="B1440">
            <v>309778820</v>
          </cell>
        </row>
        <row r="1441">
          <cell r="A1441">
            <v>35303</v>
          </cell>
          <cell r="B1441">
            <v>281326020</v>
          </cell>
        </row>
        <row r="1442">
          <cell r="A1442">
            <v>35304</v>
          </cell>
          <cell r="B1442">
            <v>310321220</v>
          </cell>
        </row>
        <row r="1443">
          <cell r="A1443">
            <v>35305</v>
          </cell>
          <cell r="B1443">
            <v>296309810</v>
          </cell>
        </row>
        <row r="1444">
          <cell r="A1444">
            <v>35306</v>
          </cell>
          <cell r="B1444">
            <v>321014060</v>
          </cell>
        </row>
        <row r="1445">
          <cell r="A1445">
            <v>35307</v>
          </cell>
          <cell r="B1445">
            <v>258256862</v>
          </cell>
        </row>
        <row r="1446">
          <cell r="A1446">
            <v>35311</v>
          </cell>
          <cell r="B1446">
            <v>345614261</v>
          </cell>
        </row>
        <row r="1447">
          <cell r="A1447">
            <v>35312</v>
          </cell>
          <cell r="B1447">
            <v>351049500</v>
          </cell>
        </row>
        <row r="1448">
          <cell r="A1448">
            <v>35313</v>
          </cell>
          <cell r="B1448">
            <v>361223430</v>
          </cell>
        </row>
        <row r="1449">
          <cell r="A1449">
            <v>35314</v>
          </cell>
          <cell r="B1449">
            <v>348376480</v>
          </cell>
        </row>
        <row r="1450">
          <cell r="A1450">
            <v>35317</v>
          </cell>
          <cell r="B1450">
            <v>310488560</v>
          </cell>
        </row>
        <row r="1451">
          <cell r="A1451">
            <v>35318</v>
          </cell>
          <cell r="B1451">
            <v>371010020</v>
          </cell>
        </row>
        <row r="1452">
          <cell r="A1452">
            <v>35319</v>
          </cell>
          <cell r="B1452">
            <v>375236270</v>
          </cell>
        </row>
        <row r="1453">
          <cell r="A1453">
            <v>35320</v>
          </cell>
          <cell r="B1453">
            <v>398219020</v>
          </cell>
        </row>
        <row r="1454">
          <cell r="A1454">
            <v>35321</v>
          </cell>
          <cell r="B1454">
            <v>487060210</v>
          </cell>
        </row>
        <row r="1455">
          <cell r="A1455">
            <v>35324</v>
          </cell>
          <cell r="B1455">
            <v>426934414</v>
          </cell>
        </row>
        <row r="1456">
          <cell r="A1456">
            <v>35325</v>
          </cell>
          <cell r="B1456">
            <v>447598273</v>
          </cell>
        </row>
        <row r="1457">
          <cell r="A1457">
            <v>35326</v>
          </cell>
          <cell r="B1457">
            <v>392418512</v>
          </cell>
        </row>
        <row r="1458">
          <cell r="A1458">
            <v>35327</v>
          </cell>
          <cell r="B1458">
            <v>397880619</v>
          </cell>
        </row>
        <row r="1459">
          <cell r="A1459">
            <v>35328</v>
          </cell>
          <cell r="B1459">
            <v>518800521</v>
          </cell>
        </row>
        <row r="1460">
          <cell r="A1460">
            <v>35331</v>
          </cell>
          <cell r="B1460">
            <v>299715720</v>
          </cell>
        </row>
        <row r="1461">
          <cell r="A1461">
            <v>35332</v>
          </cell>
          <cell r="B1461">
            <v>459871320</v>
          </cell>
        </row>
        <row r="1462">
          <cell r="A1462">
            <v>35333</v>
          </cell>
          <cell r="B1462">
            <v>476706816</v>
          </cell>
        </row>
        <row r="1463">
          <cell r="A1463">
            <v>35334</v>
          </cell>
          <cell r="B1463">
            <v>500678320</v>
          </cell>
        </row>
        <row r="1464">
          <cell r="A1464">
            <v>35335</v>
          </cell>
          <cell r="B1464">
            <v>414630030</v>
          </cell>
        </row>
        <row r="1465">
          <cell r="A1465">
            <v>35338</v>
          </cell>
          <cell r="B1465">
            <v>394016659</v>
          </cell>
        </row>
        <row r="1466">
          <cell r="A1466">
            <v>35339</v>
          </cell>
          <cell r="B1466">
            <v>421335540</v>
          </cell>
        </row>
        <row r="1467">
          <cell r="A1467">
            <v>35340</v>
          </cell>
          <cell r="B1467">
            <v>439867010</v>
          </cell>
        </row>
        <row r="1468">
          <cell r="A1468">
            <v>35341</v>
          </cell>
          <cell r="B1468">
            <v>384873456</v>
          </cell>
        </row>
        <row r="1469">
          <cell r="A1469">
            <v>35342</v>
          </cell>
          <cell r="B1469">
            <v>463631290</v>
          </cell>
        </row>
        <row r="1470">
          <cell r="A1470">
            <v>35345</v>
          </cell>
          <cell r="B1470">
            <v>381422728</v>
          </cell>
        </row>
        <row r="1471">
          <cell r="A1471">
            <v>35346</v>
          </cell>
          <cell r="B1471">
            <v>434831071</v>
          </cell>
        </row>
        <row r="1472">
          <cell r="A1472">
            <v>35347</v>
          </cell>
          <cell r="B1472">
            <v>408171118</v>
          </cell>
        </row>
        <row r="1473">
          <cell r="A1473">
            <v>35348</v>
          </cell>
          <cell r="B1473">
            <v>394627350</v>
          </cell>
        </row>
        <row r="1474">
          <cell r="A1474">
            <v>35349</v>
          </cell>
          <cell r="B1474">
            <v>395838220</v>
          </cell>
        </row>
        <row r="1475">
          <cell r="A1475">
            <v>35352</v>
          </cell>
          <cell r="B1475">
            <v>321791710</v>
          </cell>
        </row>
        <row r="1476">
          <cell r="A1476">
            <v>35353</v>
          </cell>
          <cell r="B1476">
            <v>458745770</v>
          </cell>
        </row>
        <row r="1477">
          <cell r="A1477">
            <v>35354</v>
          </cell>
          <cell r="B1477">
            <v>441044230</v>
          </cell>
        </row>
        <row r="1478">
          <cell r="A1478">
            <v>35355</v>
          </cell>
          <cell r="B1478">
            <v>478261670</v>
          </cell>
        </row>
        <row r="1479">
          <cell r="A1479">
            <v>35356</v>
          </cell>
          <cell r="B1479">
            <v>472633268</v>
          </cell>
        </row>
        <row r="1480">
          <cell r="A1480">
            <v>35359</v>
          </cell>
          <cell r="B1480">
            <v>414377640</v>
          </cell>
        </row>
        <row r="1481">
          <cell r="A1481">
            <v>35360</v>
          </cell>
          <cell r="B1481">
            <v>410503580</v>
          </cell>
        </row>
        <row r="1482">
          <cell r="A1482">
            <v>35361</v>
          </cell>
          <cell r="B1482">
            <v>441901240</v>
          </cell>
        </row>
        <row r="1483">
          <cell r="A1483">
            <v>35362</v>
          </cell>
          <cell r="B1483">
            <v>418803310</v>
          </cell>
        </row>
        <row r="1484">
          <cell r="A1484">
            <v>35363</v>
          </cell>
          <cell r="B1484">
            <v>367498670</v>
          </cell>
        </row>
        <row r="1485">
          <cell r="A1485">
            <v>35366</v>
          </cell>
          <cell r="B1485">
            <v>383442040</v>
          </cell>
        </row>
        <row r="1486">
          <cell r="A1486">
            <v>35367</v>
          </cell>
          <cell r="B1486">
            <v>443650570</v>
          </cell>
        </row>
        <row r="1487">
          <cell r="A1487">
            <v>35368</v>
          </cell>
          <cell r="B1487">
            <v>438473740</v>
          </cell>
        </row>
        <row r="1488">
          <cell r="A1488">
            <v>35369</v>
          </cell>
          <cell r="B1488">
            <v>488236810</v>
          </cell>
        </row>
        <row r="1489">
          <cell r="A1489">
            <v>35370</v>
          </cell>
          <cell r="B1489">
            <v>465182240</v>
          </cell>
        </row>
        <row r="1490">
          <cell r="A1490">
            <v>35373</v>
          </cell>
          <cell r="B1490">
            <v>398499510</v>
          </cell>
        </row>
        <row r="1491">
          <cell r="A1491">
            <v>35374</v>
          </cell>
          <cell r="B1491">
            <v>492306761</v>
          </cell>
        </row>
        <row r="1492">
          <cell r="A1492">
            <v>35375</v>
          </cell>
          <cell r="B1492">
            <v>509210671</v>
          </cell>
        </row>
        <row r="1493">
          <cell r="A1493">
            <v>35376</v>
          </cell>
          <cell r="B1493">
            <v>502108800</v>
          </cell>
        </row>
        <row r="1494">
          <cell r="A1494">
            <v>35377</v>
          </cell>
          <cell r="B1494">
            <v>401701890</v>
          </cell>
        </row>
        <row r="1495">
          <cell r="A1495">
            <v>35380</v>
          </cell>
          <cell r="B1495">
            <v>353650870</v>
          </cell>
        </row>
        <row r="1496">
          <cell r="A1496">
            <v>35381</v>
          </cell>
          <cell r="B1496">
            <v>472644860</v>
          </cell>
        </row>
        <row r="1497">
          <cell r="A1497">
            <v>35382</v>
          </cell>
          <cell r="B1497">
            <v>429621580</v>
          </cell>
        </row>
        <row r="1498">
          <cell r="A1498">
            <v>35383</v>
          </cell>
          <cell r="B1498">
            <v>480105250</v>
          </cell>
        </row>
        <row r="1499">
          <cell r="A1499">
            <v>35384</v>
          </cell>
          <cell r="B1499">
            <v>528868922</v>
          </cell>
        </row>
        <row r="1500">
          <cell r="A1500">
            <v>35387</v>
          </cell>
          <cell r="B1500">
            <v>388335950</v>
          </cell>
        </row>
        <row r="1501">
          <cell r="A1501">
            <v>35388</v>
          </cell>
          <cell r="B1501">
            <v>461776534</v>
          </cell>
        </row>
        <row r="1502">
          <cell r="A1502">
            <v>35389</v>
          </cell>
          <cell r="B1502">
            <v>497698090</v>
          </cell>
        </row>
        <row r="1503">
          <cell r="A1503">
            <v>35390</v>
          </cell>
          <cell r="B1503">
            <v>464165410</v>
          </cell>
        </row>
        <row r="1504">
          <cell r="A1504">
            <v>35391</v>
          </cell>
          <cell r="B1504">
            <v>527931364</v>
          </cell>
        </row>
        <row r="1505">
          <cell r="A1505">
            <v>35394</v>
          </cell>
          <cell r="B1505">
            <v>498080623</v>
          </cell>
        </row>
        <row r="1506">
          <cell r="A1506">
            <v>35395</v>
          </cell>
          <cell r="B1506">
            <v>540141400</v>
          </cell>
        </row>
        <row r="1507">
          <cell r="A1507">
            <v>35396</v>
          </cell>
          <cell r="B1507">
            <v>377633630</v>
          </cell>
        </row>
        <row r="1508">
          <cell r="A1508">
            <v>35398</v>
          </cell>
          <cell r="B1508">
            <v>149949150</v>
          </cell>
        </row>
        <row r="1509">
          <cell r="A1509">
            <v>35401</v>
          </cell>
          <cell r="B1509">
            <v>413631805</v>
          </cell>
        </row>
        <row r="1510">
          <cell r="A1510">
            <v>35402</v>
          </cell>
          <cell r="B1510">
            <v>515792980</v>
          </cell>
        </row>
        <row r="1511">
          <cell r="A1511">
            <v>35403</v>
          </cell>
          <cell r="B1511">
            <v>497980570</v>
          </cell>
        </row>
        <row r="1512">
          <cell r="A1512">
            <v>35404</v>
          </cell>
          <cell r="B1512">
            <v>483340412</v>
          </cell>
        </row>
        <row r="1513">
          <cell r="A1513">
            <v>35405</v>
          </cell>
          <cell r="B1513">
            <v>504331470</v>
          </cell>
        </row>
        <row r="1514">
          <cell r="A1514">
            <v>35408</v>
          </cell>
          <cell r="B1514">
            <v>381359690</v>
          </cell>
        </row>
        <row r="1515">
          <cell r="A1515">
            <v>35409</v>
          </cell>
          <cell r="B1515">
            <v>446609320</v>
          </cell>
        </row>
        <row r="1516">
          <cell r="A1516">
            <v>35410</v>
          </cell>
          <cell r="B1516">
            <v>504336908</v>
          </cell>
        </row>
        <row r="1517">
          <cell r="A1517">
            <v>35411</v>
          </cell>
          <cell r="B1517">
            <v>492560010</v>
          </cell>
        </row>
        <row r="1518">
          <cell r="A1518">
            <v>35412</v>
          </cell>
          <cell r="B1518">
            <v>454340550</v>
          </cell>
        </row>
        <row r="1519">
          <cell r="A1519">
            <v>35415</v>
          </cell>
          <cell r="B1519">
            <v>447359870</v>
          </cell>
        </row>
        <row r="1520">
          <cell r="A1520">
            <v>35416</v>
          </cell>
          <cell r="B1520">
            <v>519568460</v>
          </cell>
        </row>
        <row r="1521">
          <cell r="A1521">
            <v>35417</v>
          </cell>
          <cell r="B1521">
            <v>500129580</v>
          </cell>
        </row>
        <row r="1522">
          <cell r="A1522">
            <v>35418</v>
          </cell>
          <cell r="B1522">
            <v>526094854</v>
          </cell>
        </row>
        <row r="1523">
          <cell r="A1523">
            <v>35419</v>
          </cell>
          <cell r="B1523">
            <v>654110133</v>
          </cell>
        </row>
        <row r="1524">
          <cell r="A1524">
            <v>35422</v>
          </cell>
          <cell r="B1524">
            <v>342998110</v>
          </cell>
        </row>
        <row r="1525">
          <cell r="A1525">
            <v>35423</v>
          </cell>
          <cell r="B1525">
            <v>165038570</v>
          </cell>
        </row>
        <row r="1526">
          <cell r="A1526">
            <v>35425</v>
          </cell>
          <cell r="B1526">
            <v>254240842</v>
          </cell>
        </row>
        <row r="1527">
          <cell r="A1527">
            <v>35426</v>
          </cell>
          <cell r="B1527">
            <v>253573500</v>
          </cell>
        </row>
        <row r="1528">
          <cell r="A1528">
            <v>35429</v>
          </cell>
          <cell r="B1528">
            <v>338061450</v>
          </cell>
        </row>
        <row r="1529">
          <cell r="A1529">
            <v>35430</v>
          </cell>
          <cell r="B1529">
            <v>399375078</v>
          </cell>
        </row>
        <row r="1530">
          <cell r="A1530">
            <v>35432</v>
          </cell>
          <cell r="B1530">
            <v>462945690</v>
          </cell>
        </row>
        <row r="1531">
          <cell r="A1531">
            <v>35433</v>
          </cell>
          <cell r="B1531">
            <v>452628140</v>
          </cell>
        </row>
        <row r="1532">
          <cell r="A1532">
            <v>35436</v>
          </cell>
          <cell r="B1532">
            <v>526917320</v>
          </cell>
        </row>
        <row r="1533">
          <cell r="A1533">
            <v>35437</v>
          </cell>
          <cell r="B1533">
            <v>537824720</v>
          </cell>
        </row>
        <row r="1534">
          <cell r="A1534">
            <v>35438</v>
          </cell>
          <cell r="B1534">
            <v>557181500</v>
          </cell>
        </row>
        <row r="1535">
          <cell r="A1535">
            <v>35439</v>
          </cell>
          <cell r="B1535">
            <v>554706490</v>
          </cell>
        </row>
        <row r="1536">
          <cell r="A1536">
            <v>35440</v>
          </cell>
          <cell r="B1536">
            <v>544514690</v>
          </cell>
        </row>
        <row r="1537">
          <cell r="A1537">
            <v>35443</v>
          </cell>
          <cell r="B1537">
            <v>444664087</v>
          </cell>
        </row>
        <row r="1538">
          <cell r="A1538">
            <v>35444</v>
          </cell>
          <cell r="B1538">
            <v>531023410</v>
          </cell>
        </row>
        <row r="1539">
          <cell r="A1539">
            <v>35445</v>
          </cell>
          <cell r="B1539">
            <v>527671620</v>
          </cell>
        </row>
        <row r="1540">
          <cell r="A1540">
            <v>35446</v>
          </cell>
          <cell r="B1540">
            <v>536748532</v>
          </cell>
        </row>
        <row r="1541">
          <cell r="A1541">
            <v>35447</v>
          </cell>
          <cell r="B1541">
            <v>534187460</v>
          </cell>
        </row>
        <row r="1542">
          <cell r="A1542">
            <v>35450</v>
          </cell>
          <cell r="B1542">
            <v>440578490</v>
          </cell>
        </row>
        <row r="1543">
          <cell r="A1543">
            <v>35451</v>
          </cell>
          <cell r="B1543">
            <v>571097070</v>
          </cell>
        </row>
        <row r="1544">
          <cell r="A1544">
            <v>35452</v>
          </cell>
          <cell r="B1544">
            <v>586490120</v>
          </cell>
        </row>
        <row r="1545">
          <cell r="A1545">
            <v>35453</v>
          </cell>
          <cell r="B1545">
            <v>684587620</v>
          </cell>
        </row>
        <row r="1546">
          <cell r="A1546">
            <v>35454</v>
          </cell>
          <cell r="B1546">
            <v>541978750</v>
          </cell>
        </row>
        <row r="1547">
          <cell r="A1547">
            <v>35457</v>
          </cell>
          <cell r="B1547">
            <v>445475550</v>
          </cell>
        </row>
        <row r="1548">
          <cell r="A1548">
            <v>35458</v>
          </cell>
          <cell r="B1548">
            <v>541011300</v>
          </cell>
        </row>
        <row r="1549">
          <cell r="A1549">
            <v>35459</v>
          </cell>
          <cell r="B1549">
            <v>498104020</v>
          </cell>
        </row>
        <row r="1550">
          <cell r="A1550">
            <v>35460</v>
          </cell>
          <cell r="B1550">
            <v>523813600</v>
          </cell>
        </row>
        <row r="1551">
          <cell r="A1551">
            <v>35461</v>
          </cell>
          <cell r="B1551">
            <v>578331556</v>
          </cell>
        </row>
        <row r="1552">
          <cell r="A1552">
            <v>35464</v>
          </cell>
          <cell r="B1552">
            <v>463370710</v>
          </cell>
        </row>
        <row r="1553">
          <cell r="A1553">
            <v>35465</v>
          </cell>
          <cell r="B1553">
            <v>506255446</v>
          </cell>
        </row>
        <row r="1554">
          <cell r="A1554">
            <v>35466</v>
          </cell>
          <cell r="B1554">
            <v>580494915</v>
          </cell>
        </row>
        <row r="1555">
          <cell r="A1555">
            <v>35467</v>
          </cell>
          <cell r="B1555">
            <v>519401919</v>
          </cell>
        </row>
        <row r="1556">
          <cell r="A1556">
            <v>35468</v>
          </cell>
          <cell r="B1556">
            <v>540690360</v>
          </cell>
        </row>
        <row r="1557">
          <cell r="A1557">
            <v>35471</v>
          </cell>
          <cell r="B1557">
            <v>469372051</v>
          </cell>
        </row>
        <row r="1558">
          <cell r="A1558">
            <v>35472</v>
          </cell>
          <cell r="B1558">
            <v>482916670</v>
          </cell>
        </row>
        <row r="1559">
          <cell r="A1559">
            <v>35473</v>
          </cell>
          <cell r="B1559">
            <v>563603540</v>
          </cell>
        </row>
        <row r="1560">
          <cell r="A1560">
            <v>35474</v>
          </cell>
          <cell r="B1560">
            <v>593265425</v>
          </cell>
        </row>
        <row r="1561">
          <cell r="A1561">
            <v>35475</v>
          </cell>
          <cell r="B1561">
            <v>491227024</v>
          </cell>
        </row>
        <row r="1562">
          <cell r="A1562">
            <v>35479</v>
          </cell>
          <cell r="B1562">
            <v>475987537</v>
          </cell>
        </row>
        <row r="1563">
          <cell r="A1563">
            <v>35480</v>
          </cell>
          <cell r="B1563">
            <v>520617420</v>
          </cell>
        </row>
        <row r="1564">
          <cell r="A1564">
            <v>35481</v>
          </cell>
          <cell r="B1564">
            <v>491469620</v>
          </cell>
        </row>
        <row r="1565">
          <cell r="A1565">
            <v>35482</v>
          </cell>
          <cell r="B1565">
            <v>488468693</v>
          </cell>
        </row>
        <row r="1566">
          <cell r="A1566">
            <v>35485</v>
          </cell>
          <cell r="B1566">
            <v>462027440</v>
          </cell>
        </row>
        <row r="1567">
          <cell r="A1567">
            <v>35486</v>
          </cell>
          <cell r="B1567">
            <v>541640087</v>
          </cell>
        </row>
        <row r="1568">
          <cell r="A1568">
            <v>35487</v>
          </cell>
          <cell r="B1568">
            <v>573099980</v>
          </cell>
        </row>
        <row r="1569">
          <cell r="A1569">
            <v>35488</v>
          </cell>
          <cell r="B1569">
            <v>466369420</v>
          </cell>
        </row>
        <row r="1570">
          <cell r="A1570">
            <v>35489</v>
          </cell>
          <cell r="B1570">
            <v>508662861</v>
          </cell>
        </row>
        <row r="1571">
          <cell r="A1571">
            <v>35492</v>
          </cell>
          <cell r="B1571">
            <v>436620114</v>
          </cell>
        </row>
        <row r="1572">
          <cell r="A1572">
            <v>35493</v>
          </cell>
          <cell r="B1572">
            <v>537208700</v>
          </cell>
        </row>
        <row r="1573">
          <cell r="A1573">
            <v>35494</v>
          </cell>
          <cell r="B1573">
            <v>531771980</v>
          </cell>
        </row>
        <row r="1574">
          <cell r="A1574">
            <v>35495</v>
          </cell>
          <cell r="B1574">
            <v>539747713</v>
          </cell>
        </row>
        <row r="1575">
          <cell r="A1575">
            <v>35496</v>
          </cell>
          <cell r="B1575">
            <v>507773720</v>
          </cell>
        </row>
        <row r="1576">
          <cell r="A1576">
            <v>35499</v>
          </cell>
          <cell r="B1576">
            <v>468374991</v>
          </cell>
        </row>
        <row r="1577">
          <cell r="A1577">
            <v>35500</v>
          </cell>
          <cell r="B1577">
            <v>492685144</v>
          </cell>
        </row>
        <row r="1578">
          <cell r="A1578">
            <v>35501</v>
          </cell>
          <cell r="B1578">
            <v>489544438</v>
          </cell>
        </row>
        <row r="1579">
          <cell r="A1579">
            <v>35502</v>
          </cell>
          <cell r="B1579">
            <v>506662598</v>
          </cell>
        </row>
        <row r="1580">
          <cell r="A1580">
            <v>35503</v>
          </cell>
          <cell r="B1580">
            <v>490928094</v>
          </cell>
        </row>
        <row r="1581">
          <cell r="A1581">
            <v>35506</v>
          </cell>
          <cell r="B1581">
            <v>496985517</v>
          </cell>
        </row>
        <row r="1582">
          <cell r="A1582">
            <v>35507</v>
          </cell>
          <cell r="B1582">
            <v>467367280</v>
          </cell>
        </row>
        <row r="1583">
          <cell r="A1583">
            <v>35508</v>
          </cell>
          <cell r="B1583">
            <v>538917422</v>
          </cell>
        </row>
        <row r="1584">
          <cell r="A1584">
            <v>35509</v>
          </cell>
          <cell r="B1584">
            <v>497192440</v>
          </cell>
        </row>
        <row r="1585">
          <cell r="A1585">
            <v>35510</v>
          </cell>
          <cell r="B1585">
            <v>544671826</v>
          </cell>
        </row>
        <row r="1586">
          <cell r="A1586">
            <v>35513</v>
          </cell>
          <cell r="B1586">
            <v>450930950</v>
          </cell>
        </row>
        <row r="1587">
          <cell r="A1587">
            <v>35514</v>
          </cell>
          <cell r="B1587">
            <v>487241714</v>
          </cell>
        </row>
        <row r="1588">
          <cell r="A1588">
            <v>35515</v>
          </cell>
          <cell r="B1588">
            <v>506297366</v>
          </cell>
        </row>
        <row r="1589">
          <cell r="A1589">
            <v>35516</v>
          </cell>
          <cell r="B1589">
            <v>476628486</v>
          </cell>
        </row>
        <row r="1590">
          <cell r="A1590">
            <v>35520</v>
          </cell>
          <cell r="B1590">
            <v>564214490</v>
          </cell>
        </row>
        <row r="1591">
          <cell r="A1591">
            <v>35521</v>
          </cell>
          <cell r="B1591">
            <v>515483192</v>
          </cell>
        </row>
        <row r="1592">
          <cell r="A1592">
            <v>35522</v>
          </cell>
          <cell r="B1592">
            <v>483035984</v>
          </cell>
        </row>
        <row r="1593">
          <cell r="A1593">
            <v>35523</v>
          </cell>
          <cell r="B1593">
            <v>497460091</v>
          </cell>
        </row>
        <row r="1594">
          <cell r="A1594">
            <v>35524</v>
          </cell>
          <cell r="B1594">
            <v>543848160</v>
          </cell>
        </row>
        <row r="1595">
          <cell r="A1595">
            <v>35527</v>
          </cell>
          <cell r="B1595">
            <v>453383585</v>
          </cell>
        </row>
        <row r="1596">
          <cell r="A1596">
            <v>35528</v>
          </cell>
          <cell r="B1596">
            <v>450271080</v>
          </cell>
        </row>
        <row r="1597">
          <cell r="A1597">
            <v>35529</v>
          </cell>
          <cell r="B1597">
            <v>468084478</v>
          </cell>
        </row>
        <row r="1598">
          <cell r="A1598">
            <v>35530</v>
          </cell>
          <cell r="B1598">
            <v>424513870</v>
          </cell>
        </row>
        <row r="1599">
          <cell r="A1599">
            <v>35531</v>
          </cell>
          <cell r="B1599">
            <v>441460350</v>
          </cell>
        </row>
        <row r="1600">
          <cell r="A1600">
            <v>35534</v>
          </cell>
          <cell r="B1600">
            <v>406133420</v>
          </cell>
        </row>
        <row r="1601">
          <cell r="A1601">
            <v>35535</v>
          </cell>
          <cell r="B1601">
            <v>508717780</v>
          </cell>
        </row>
        <row r="1602">
          <cell r="A1602">
            <v>35536</v>
          </cell>
          <cell r="B1602">
            <v>499010038</v>
          </cell>
        </row>
        <row r="1603">
          <cell r="A1603">
            <v>35537</v>
          </cell>
          <cell r="B1603">
            <v>502318857</v>
          </cell>
        </row>
        <row r="1604">
          <cell r="A1604">
            <v>35538</v>
          </cell>
          <cell r="B1604">
            <v>468835730</v>
          </cell>
        </row>
        <row r="1605">
          <cell r="A1605">
            <v>35541</v>
          </cell>
          <cell r="B1605">
            <v>394240380</v>
          </cell>
        </row>
        <row r="1606">
          <cell r="A1606">
            <v>35542</v>
          </cell>
          <cell r="B1606">
            <v>507300530</v>
          </cell>
        </row>
        <row r="1607">
          <cell r="A1607">
            <v>35543</v>
          </cell>
          <cell r="B1607">
            <v>495023942</v>
          </cell>
        </row>
        <row r="1608">
          <cell r="A1608">
            <v>35544</v>
          </cell>
          <cell r="B1608">
            <v>493417375</v>
          </cell>
        </row>
        <row r="1609">
          <cell r="A1609">
            <v>35545</v>
          </cell>
          <cell r="B1609">
            <v>416177180</v>
          </cell>
        </row>
        <row r="1610">
          <cell r="A1610">
            <v>35548</v>
          </cell>
          <cell r="B1610">
            <v>404247470</v>
          </cell>
        </row>
        <row r="1611">
          <cell r="A1611">
            <v>35549</v>
          </cell>
          <cell r="B1611">
            <v>550909037</v>
          </cell>
        </row>
        <row r="1612">
          <cell r="A1612">
            <v>35550</v>
          </cell>
          <cell r="B1612">
            <v>562564370</v>
          </cell>
        </row>
        <row r="1613">
          <cell r="A1613">
            <v>35551</v>
          </cell>
          <cell r="B1613">
            <v>460240410</v>
          </cell>
        </row>
        <row r="1614">
          <cell r="A1614">
            <v>35552</v>
          </cell>
          <cell r="B1614">
            <v>497038234</v>
          </cell>
        </row>
        <row r="1615">
          <cell r="A1615">
            <v>35555</v>
          </cell>
          <cell r="B1615">
            <v>548430610</v>
          </cell>
        </row>
        <row r="1616">
          <cell r="A1616">
            <v>35556</v>
          </cell>
          <cell r="B1616">
            <v>601808300</v>
          </cell>
        </row>
        <row r="1617">
          <cell r="A1617">
            <v>35557</v>
          </cell>
          <cell r="B1617">
            <v>498983376</v>
          </cell>
        </row>
        <row r="1618">
          <cell r="A1618">
            <v>35558</v>
          </cell>
          <cell r="B1618">
            <v>553511487</v>
          </cell>
        </row>
        <row r="1619">
          <cell r="A1619">
            <v>35559</v>
          </cell>
          <cell r="B1619">
            <v>456025920</v>
          </cell>
        </row>
        <row r="1620">
          <cell r="A1620">
            <v>35562</v>
          </cell>
          <cell r="B1620">
            <v>461065510</v>
          </cell>
        </row>
        <row r="1621">
          <cell r="A1621">
            <v>35563</v>
          </cell>
          <cell r="B1621">
            <v>490786700</v>
          </cell>
        </row>
        <row r="1622">
          <cell r="A1622">
            <v>35564</v>
          </cell>
          <cell r="B1622">
            <v>504577493</v>
          </cell>
        </row>
        <row r="1623">
          <cell r="A1623">
            <v>35565</v>
          </cell>
          <cell r="B1623">
            <v>458933339</v>
          </cell>
        </row>
        <row r="1624">
          <cell r="A1624">
            <v>35566</v>
          </cell>
          <cell r="B1624">
            <v>486677099</v>
          </cell>
        </row>
        <row r="1625">
          <cell r="A1625">
            <v>35569</v>
          </cell>
          <cell r="B1625">
            <v>344964780</v>
          </cell>
        </row>
        <row r="1626">
          <cell r="A1626">
            <v>35570</v>
          </cell>
          <cell r="B1626">
            <v>450597650</v>
          </cell>
        </row>
        <row r="1627">
          <cell r="A1627">
            <v>35571</v>
          </cell>
          <cell r="B1627">
            <v>538027460</v>
          </cell>
        </row>
        <row r="1628">
          <cell r="A1628">
            <v>35572</v>
          </cell>
          <cell r="B1628">
            <v>441122891</v>
          </cell>
        </row>
        <row r="1629">
          <cell r="A1629">
            <v>35573</v>
          </cell>
          <cell r="B1629">
            <v>416947110</v>
          </cell>
        </row>
        <row r="1630">
          <cell r="A1630">
            <v>35577</v>
          </cell>
          <cell r="B1630">
            <v>435760940</v>
          </cell>
        </row>
        <row r="1631">
          <cell r="A1631">
            <v>35578</v>
          </cell>
          <cell r="B1631">
            <v>487060310</v>
          </cell>
        </row>
        <row r="1632">
          <cell r="A1632">
            <v>35579</v>
          </cell>
          <cell r="B1632">
            <v>462355990</v>
          </cell>
        </row>
        <row r="1633">
          <cell r="A1633">
            <v>35580</v>
          </cell>
          <cell r="B1633">
            <v>536930187</v>
          </cell>
        </row>
        <row r="1634">
          <cell r="A1634">
            <v>35583</v>
          </cell>
          <cell r="B1634">
            <v>432973960</v>
          </cell>
        </row>
        <row r="1635">
          <cell r="A1635">
            <v>35584</v>
          </cell>
          <cell r="B1635">
            <v>530799500</v>
          </cell>
        </row>
        <row r="1636">
          <cell r="A1636">
            <v>35585</v>
          </cell>
          <cell r="B1636">
            <v>476494900</v>
          </cell>
        </row>
        <row r="1637">
          <cell r="A1637">
            <v>35586</v>
          </cell>
          <cell r="B1637">
            <v>458749991</v>
          </cell>
        </row>
        <row r="1638">
          <cell r="A1638">
            <v>35587</v>
          </cell>
          <cell r="B1638">
            <v>488607930</v>
          </cell>
        </row>
        <row r="1639">
          <cell r="A1639">
            <v>35590</v>
          </cell>
          <cell r="B1639">
            <v>468210580</v>
          </cell>
        </row>
        <row r="1640">
          <cell r="A1640">
            <v>35591</v>
          </cell>
          <cell r="B1640">
            <v>526553930</v>
          </cell>
        </row>
        <row r="1641">
          <cell r="A1641">
            <v>35592</v>
          </cell>
          <cell r="B1641">
            <v>524434656</v>
          </cell>
        </row>
        <row r="1642">
          <cell r="A1642">
            <v>35593</v>
          </cell>
          <cell r="B1642">
            <v>592818474</v>
          </cell>
        </row>
        <row r="1643">
          <cell r="A1643">
            <v>35594</v>
          </cell>
          <cell r="B1643">
            <v>575065690</v>
          </cell>
        </row>
        <row r="1644">
          <cell r="A1644">
            <v>35597</v>
          </cell>
          <cell r="B1644">
            <v>419089792</v>
          </cell>
        </row>
        <row r="1645">
          <cell r="A1645">
            <v>35598</v>
          </cell>
          <cell r="B1645">
            <v>544914106</v>
          </cell>
        </row>
        <row r="1646">
          <cell r="A1646">
            <v>35599</v>
          </cell>
          <cell r="B1646">
            <v>491833070</v>
          </cell>
        </row>
        <row r="1647">
          <cell r="A1647">
            <v>35600</v>
          </cell>
          <cell r="B1647">
            <v>537055979</v>
          </cell>
        </row>
        <row r="1648">
          <cell r="A1648">
            <v>35601</v>
          </cell>
          <cell r="B1648">
            <v>652945470</v>
          </cell>
        </row>
        <row r="1649">
          <cell r="A1649">
            <v>35604</v>
          </cell>
          <cell r="B1649">
            <v>498157535</v>
          </cell>
        </row>
        <row r="1650">
          <cell r="A1650">
            <v>35605</v>
          </cell>
          <cell r="B1650">
            <v>553842460</v>
          </cell>
        </row>
        <row r="1651">
          <cell r="A1651">
            <v>35606</v>
          </cell>
          <cell r="B1651">
            <v>607774930</v>
          </cell>
        </row>
        <row r="1652">
          <cell r="A1652">
            <v>35607</v>
          </cell>
          <cell r="B1652">
            <v>503686715</v>
          </cell>
        </row>
        <row r="1653">
          <cell r="A1653">
            <v>35608</v>
          </cell>
          <cell r="B1653">
            <v>472369840</v>
          </cell>
        </row>
        <row r="1654">
          <cell r="A1654">
            <v>35611</v>
          </cell>
          <cell r="B1654">
            <v>569045050</v>
          </cell>
        </row>
        <row r="1655">
          <cell r="A1655">
            <v>35612</v>
          </cell>
          <cell r="B1655">
            <v>544271980</v>
          </cell>
        </row>
        <row r="1656">
          <cell r="A1656">
            <v>35613</v>
          </cell>
          <cell r="B1656">
            <v>528098300</v>
          </cell>
        </row>
        <row r="1657">
          <cell r="A1657">
            <v>35614</v>
          </cell>
          <cell r="B1657">
            <v>379164214</v>
          </cell>
        </row>
        <row r="1658">
          <cell r="A1658">
            <v>35618</v>
          </cell>
          <cell r="B1658">
            <v>520214060</v>
          </cell>
        </row>
        <row r="1659">
          <cell r="A1659">
            <v>35619</v>
          </cell>
          <cell r="B1659">
            <v>531335590</v>
          </cell>
        </row>
        <row r="1660">
          <cell r="A1660">
            <v>35620</v>
          </cell>
          <cell r="B1660">
            <v>591994937</v>
          </cell>
        </row>
        <row r="1661">
          <cell r="A1661">
            <v>35621</v>
          </cell>
          <cell r="B1661">
            <v>552330980</v>
          </cell>
        </row>
        <row r="1662">
          <cell r="A1662">
            <v>35622</v>
          </cell>
          <cell r="B1662">
            <v>499879490</v>
          </cell>
        </row>
        <row r="1663">
          <cell r="A1663">
            <v>35625</v>
          </cell>
          <cell r="B1663">
            <v>489495179</v>
          </cell>
        </row>
        <row r="1664">
          <cell r="A1664">
            <v>35626</v>
          </cell>
          <cell r="B1664">
            <v>598972409</v>
          </cell>
        </row>
        <row r="1665">
          <cell r="A1665">
            <v>35627</v>
          </cell>
          <cell r="B1665">
            <v>652848310</v>
          </cell>
        </row>
        <row r="1666">
          <cell r="A1666">
            <v>35628</v>
          </cell>
          <cell r="B1666">
            <v>629087970</v>
          </cell>
        </row>
        <row r="1667">
          <cell r="A1667">
            <v>35629</v>
          </cell>
          <cell r="B1667">
            <v>589596040</v>
          </cell>
        </row>
        <row r="1668">
          <cell r="A1668">
            <v>35632</v>
          </cell>
          <cell r="B1668">
            <v>460807880</v>
          </cell>
        </row>
        <row r="1669">
          <cell r="A1669">
            <v>35633</v>
          </cell>
          <cell r="B1669">
            <v>579843441</v>
          </cell>
        </row>
        <row r="1670">
          <cell r="A1670">
            <v>35634</v>
          </cell>
          <cell r="B1670">
            <v>620267412</v>
          </cell>
        </row>
        <row r="1671">
          <cell r="A1671">
            <v>35635</v>
          </cell>
          <cell r="B1671">
            <v>571137671</v>
          </cell>
        </row>
        <row r="1672">
          <cell r="A1672">
            <v>35636</v>
          </cell>
          <cell r="B1672">
            <v>521028330</v>
          </cell>
        </row>
        <row r="1673">
          <cell r="A1673">
            <v>35639</v>
          </cell>
          <cell r="B1673">
            <v>466806150</v>
          </cell>
        </row>
        <row r="1674">
          <cell r="A1674">
            <v>35640</v>
          </cell>
          <cell r="B1674">
            <v>548734331</v>
          </cell>
        </row>
        <row r="1675">
          <cell r="A1675">
            <v>35641</v>
          </cell>
          <cell r="B1675">
            <v>571071800</v>
          </cell>
        </row>
        <row r="1676">
          <cell r="A1676">
            <v>35642</v>
          </cell>
          <cell r="B1676">
            <v>549720005</v>
          </cell>
        </row>
        <row r="1677">
          <cell r="A1677">
            <v>35643</v>
          </cell>
          <cell r="B1677">
            <v>513386410</v>
          </cell>
        </row>
        <row r="1678">
          <cell r="A1678">
            <v>35646</v>
          </cell>
          <cell r="B1678">
            <v>456249848</v>
          </cell>
        </row>
        <row r="1679">
          <cell r="A1679">
            <v>35647</v>
          </cell>
          <cell r="B1679">
            <v>525628841</v>
          </cell>
        </row>
        <row r="1680">
          <cell r="A1680">
            <v>35648</v>
          </cell>
          <cell r="B1680">
            <v>569061339</v>
          </cell>
        </row>
        <row r="1681">
          <cell r="A1681">
            <v>35649</v>
          </cell>
          <cell r="B1681">
            <v>576439310</v>
          </cell>
        </row>
        <row r="1682">
          <cell r="A1682">
            <v>35650</v>
          </cell>
          <cell r="B1682">
            <v>563250516</v>
          </cell>
        </row>
        <row r="1683">
          <cell r="A1683">
            <v>35653</v>
          </cell>
          <cell r="B1683">
            <v>480794450</v>
          </cell>
        </row>
        <row r="1684">
          <cell r="A1684">
            <v>35654</v>
          </cell>
          <cell r="B1684">
            <v>499445020</v>
          </cell>
        </row>
        <row r="1685">
          <cell r="A1685">
            <v>35655</v>
          </cell>
          <cell r="B1685">
            <v>589550390</v>
          </cell>
        </row>
        <row r="1686">
          <cell r="A1686">
            <v>35656</v>
          </cell>
          <cell r="B1686">
            <v>526532230</v>
          </cell>
        </row>
        <row r="1687">
          <cell r="A1687">
            <v>35657</v>
          </cell>
          <cell r="B1687">
            <v>541336170</v>
          </cell>
        </row>
        <row r="1688">
          <cell r="A1688">
            <v>35660</v>
          </cell>
          <cell r="B1688">
            <v>512935400</v>
          </cell>
        </row>
        <row r="1689">
          <cell r="A1689">
            <v>35661</v>
          </cell>
          <cell r="B1689">
            <v>549923511</v>
          </cell>
        </row>
        <row r="1690">
          <cell r="A1690">
            <v>35662</v>
          </cell>
          <cell r="B1690">
            <v>519498480</v>
          </cell>
        </row>
        <row r="1691">
          <cell r="A1691">
            <v>35663</v>
          </cell>
          <cell r="B1691">
            <v>491085110</v>
          </cell>
        </row>
        <row r="1692">
          <cell r="A1692">
            <v>35664</v>
          </cell>
          <cell r="B1692">
            <v>454466900</v>
          </cell>
        </row>
        <row r="1693">
          <cell r="A1693">
            <v>35667</v>
          </cell>
          <cell r="B1693">
            <v>391958530</v>
          </cell>
        </row>
        <row r="1694">
          <cell r="A1694">
            <v>35668</v>
          </cell>
          <cell r="B1694">
            <v>484363330</v>
          </cell>
        </row>
        <row r="1695">
          <cell r="A1695">
            <v>35669</v>
          </cell>
          <cell r="B1695">
            <v>492408947</v>
          </cell>
        </row>
        <row r="1696">
          <cell r="A1696">
            <v>35670</v>
          </cell>
          <cell r="B1696">
            <v>484185082</v>
          </cell>
        </row>
        <row r="1697">
          <cell r="A1697">
            <v>35671</v>
          </cell>
          <cell r="B1697">
            <v>411610283</v>
          </cell>
        </row>
        <row r="1698">
          <cell r="A1698">
            <v>35675</v>
          </cell>
          <cell r="B1698">
            <v>496056717</v>
          </cell>
        </row>
        <row r="1699">
          <cell r="A1699">
            <v>35676</v>
          </cell>
          <cell r="B1699">
            <v>550632310</v>
          </cell>
        </row>
        <row r="1700">
          <cell r="A1700">
            <v>35677</v>
          </cell>
          <cell r="B1700">
            <v>557213450</v>
          </cell>
        </row>
        <row r="1701">
          <cell r="A1701">
            <v>35678</v>
          </cell>
          <cell r="B1701">
            <v>528371080</v>
          </cell>
        </row>
        <row r="1702">
          <cell r="A1702">
            <v>35681</v>
          </cell>
          <cell r="B1702">
            <v>463963788</v>
          </cell>
        </row>
        <row r="1703">
          <cell r="A1703">
            <v>35682</v>
          </cell>
          <cell r="B1703">
            <v>501869560</v>
          </cell>
        </row>
        <row r="1704">
          <cell r="A1704">
            <v>35683</v>
          </cell>
          <cell r="B1704">
            <v>529981729</v>
          </cell>
        </row>
        <row r="1705">
          <cell r="A1705">
            <v>35684</v>
          </cell>
          <cell r="B1705">
            <v>579344684</v>
          </cell>
        </row>
        <row r="1706">
          <cell r="A1706">
            <v>35685</v>
          </cell>
          <cell r="B1706">
            <v>543737877</v>
          </cell>
        </row>
        <row r="1707">
          <cell r="A1707">
            <v>35688</v>
          </cell>
          <cell r="B1707">
            <v>468792396</v>
          </cell>
        </row>
        <row r="1708">
          <cell r="A1708">
            <v>35689</v>
          </cell>
          <cell r="B1708">
            <v>642067566</v>
          </cell>
        </row>
        <row r="1709">
          <cell r="A1709">
            <v>35690</v>
          </cell>
          <cell r="B1709">
            <v>591438560</v>
          </cell>
        </row>
        <row r="1710">
          <cell r="A1710">
            <v>35691</v>
          </cell>
          <cell r="B1710">
            <v>575877497</v>
          </cell>
        </row>
        <row r="1711">
          <cell r="A1711">
            <v>35692</v>
          </cell>
          <cell r="B1711">
            <v>630855710</v>
          </cell>
        </row>
        <row r="1712">
          <cell r="A1712">
            <v>35695</v>
          </cell>
          <cell r="B1712">
            <v>490612220</v>
          </cell>
        </row>
        <row r="1713">
          <cell r="A1713">
            <v>35696</v>
          </cell>
          <cell r="B1713">
            <v>526505987</v>
          </cell>
        </row>
        <row r="1714">
          <cell r="A1714">
            <v>35697</v>
          </cell>
          <cell r="B1714">
            <v>645707953</v>
          </cell>
        </row>
        <row r="1715">
          <cell r="A1715">
            <v>35698</v>
          </cell>
          <cell r="B1715">
            <v>525185810</v>
          </cell>
        </row>
        <row r="1716">
          <cell r="A1716">
            <v>35699</v>
          </cell>
          <cell r="B1716">
            <v>505250090</v>
          </cell>
        </row>
        <row r="1717">
          <cell r="A1717">
            <v>35702</v>
          </cell>
          <cell r="B1717">
            <v>476946346</v>
          </cell>
        </row>
        <row r="1718">
          <cell r="A1718">
            <v>35703</v>
          </cell>
          <cell r="B1718">
            <v>597687474</v>
          </cell>
        </row>
        <row r="1719">
          <cell r="A1719">
            <v>35704</v>
          </cell>
          <cell r="B1719">
            <v>599982240</v>
          </cell>
        </row>
        <row r="1720">
          <cell r="A1720">
            <v>35705</v>
          </cell>
          <cell r="B1720">
            <v>474550020</v>
          </cell>
        </row>
        <row r="1721">
          <cell r="A1721">
            <v>35706</v>
          </cell>
          <cell r="B1721">
            <v>623118020</v>
          </cell>
        </row>
        <row r="1722">
          <cell r="A1722">
            <v>35709</v>
          </cell>
          <cell r="B1722">
            <v>502526175</v>
          </cell>
        </row>
        <row r="1723">
          <cell r="A1723">
            <v>35710</v>
          </cell>
          <cell r="B1723">
            <v>555666870</v>
          </cell>
        </row>
        <row r="1724">
          <cell r="A1724">
            <v>35711</v>
          </cell>
          <cell r="B1724">
            <v>584926044</v>
          </cell>
        </row>
        <row r="1725">
          <cell r="A1725">
            <v>35712</v>
          </cell>
          <cell r="B1725">
            <v>551591900</v>
          </cell>
        </row>
        <row r="1726">
          <cell r="A1726">
            <v>35713</v>
          </cell>
          <cell r="B1726">
            <v>500417180</v>
          </cell>
        </row>
        <row r="1727">
          <cell r="A1727">
            <v>35716</v>
          </cell>
          <cell r="B1727">
            <v>357502120</v>
          </cell>
        </row>
        <row r="1728">
          <cell r="A1728">
            <v>35717</v>
          </cell>
          <cell r="B1728">
            <v>512176233</v>
          </cell>
        </row>
        <row r="1729">
          <cell r="A1729">
            <v>35718</v>
          </cell>
          <cell r="B1729">
            <v>506588144</v>
          </cell>
        </row>
        <row r="1730">
          <cell r="A1730">
            <v>35719</v>
          </cell>
          <cell r="B1730">
            <v>597334789</v>
          </cell>
        </row>
        <row r="1731">
          <cell r="A1731">
            <v>35720</v>
          </cell>
          <cell r="B1731">
            <v>624854310</v>
          </cell>
        </row>
        <row r="1732">
          <cell r="A1732">
            <v>35723</v>
          </cell>
          <cell r="B1732">
            <v>483717749</v>
          </cell>
        </row>
        <row r="1733">
          <cell r="A1733">
            <v>35724</v>
          </cell>
          <cell r="B1733">
            <v>581023380</v>
          </cell>
        </row>
        <row r="1734">
          <cell r="A1734">
            <v>35725</v>
          </cell>
          <cell r="B1734">
            <v>614164290</v>
          </cell>
        </row>
        <row r="1735">
          <cell r="A1735">
            <v>35726</v>
          </cell>
          <cell r="B1735">
            <v>672505830</v>
          </cell>
        </row>
        <row r="1736">
          <cell r="A1736">
            <v>35727</v>
          </cell>
          <cell r="B1736">
            <v>677240630</v>
          </cell>
        </row>
        <row r="1737">
          <cell r="A1737">
            <v>35730</v>
          </cell>
          <cell r="B1737">
            <v>684570730</v>
          </cell>
        </row>
        <row r="1738">
          <cell r="A1738">
            <v>35731</v>
          </cell>
          <cell r="B1738">
            <v>1201346607</v>
          </cell>
        </row>
        <row r="1739">
          <cell r="A1739">
            <v>35732</v>
          </cell>
          <cell r="B1739">
            <v>776331150</v>
          </cell>
        </row>
        <row r="1740">
          <cell r="A1740">
            <v>35733</v>
          </cell>
          <cell r="B1740">
            <v>711969336</v>
          </cell>
        </row>
        <row r="1741">
          <cell r="A1741">
            <v>35734</v>
          </cell>
          <cell r="B1741">
            <v>637633739</v>
          </cell>
        </row>
        <row r="1742">
          <cell r="A1742">
            <v>35737</v>
          </cell>
          <cell r="B1742">
            <v>572818687</v>
          </cell>
        </row>
        <row r="1743">
          <cell r="A1743">
            <v>35738</v>
          </cell>
          <cell r="B1743">
            <v>541376713</v>
          </cell>
        </row>
        <row r="1744">
          <cell r="A1744">
            <v>35739</v>
          </cell>
          <cell r="B1744">
            <v>581451227</v>
          </cell>
        </row>
        <row r="1745">
          <cell r="A1745">
            <v>35740</v>
          </cell>
          <cell r="B1745">
            <v>525919138</v>
          </cell>
        </row>
        <row r="1746">
          <cell r="A1746">
            <v>35741</v>
          </cell>
          <cell r="B1746">
            <v>569753630</v>
          </cell>
        </row>
        <row r="1747">
          <cell r="A1747">
            <v>35744</v>
          </cell>
          <cell r="B1747">
            <v>477775810</v>
          </cell>
        </row>
        <row r="1748">
          <cell r="A1748">
            <v>35745</v>
          </cell>
          <cell r="B1748">
            <v>437783280</v>
          </cell>
        </row>
        <row r="1749">
          <cell r="A1749">
            <v>35746</v>
          </cell>
          <cell r="B1749">
            <v>588055096</v>
          </cell>
        </row>
        <row r="1750">
          <cell r="A1750">
            <v>35747</v>
          </cell>
          <cell r="B1750">
            <v>653809014</v>
          </cell>
        </row>
        <row r="1751">
          <cell r="A1751">
            <v>35748</v>
          </cell>
          <cell r="B1751">
            <v>635568430</v>
          </cell>
        </row>
        <row r="1752">
          <cell r="A1752">
            <v>35751</v>
          </cell>
          <cell r="B1752">
            <v>584271058</v>
          </cell>
        </row>
        <row r="1753">
          <cell r="A1753">
            <v>35752</v>
          </cell>
          <cell r="B1753">
            <v>527842745</v>
          </cell>
        </row>
        <row r="1754">
          <cell r="A1754">
            <v>35753</v>
          </cell>
          <cell r="B1754">
            <v>552366802</v>
          </cell>
        </row>
        <row r="1755">
          <cell r="A1755">
            <v>35754</v>
          </cell>
          <cell r="B1755">
            <v>609838700</v>
          </cell>
        </row>
        <row r="1756">
          <cell r="A1756">
            <v>35755</v>
          </cell>
          <cell r="B1756">
            <v>610764794</v>
          </cell>
        </row>
        <row r="1757">
          <cell r="A1757">
            <v>35758</v>
          </cell>
          <cell r="B1757">
            <v>518742710</v>
          </cell>
        </row>
        <row r="1758">
          <cell r="A1758">
            <v>35759</v>
          </cell>
          <cell r="B1758">
            <v>587721252</v>
          </cell>
        </row>
        <row r="1759">
          <cell r="A1759">
            <v>35760</v>
          </cell>
          <cell r="B1759">
            <v>487585590</v>
          </cell>
        </row>
        <row r="1760">
          <cell r="A1760">
            <v>35762</v>
          </cell>
          <cell r="B1760">
            <v>188998500</v>
          </cell>
        </row>
        <row r="1761">
          <cell r="A1761">
            <v>35765</v>
          </cell>
          <cell r="B1761">
            <v>596148082</v>
          </cell>
        </row>
        <row r="1762">
          <cell r="A1762">
            <v>35766</v>
          </cell>
          <cell r="B1762">
            <v>581053352</v>
          </cell>
        </row>
        <row r="1763">
          <cell r="A1763">
            <v>35767</v>
          </cell>
          <cell r="B1763">
            <v>634252697</v>
          </cell>
        </row>
        <row r="1764">
          <cell r="A1764">
            <v>35768</v>
          </cell>
          <cell r="B1764">
            <v>636654657</v>
          </cell>
        </row>
        <row r="1765">
          <cell r="A1765">
            <v>35769</v>
          </cell>
          <cell r="B1765">
            <v>563391984</v>
          </cell>
        </row>
        <row r="1766">
          <cell r="A1766">
            <v>35772</v>
          </cell>
          <cell r="B1766">
            <v>493150363</v>
          </cell>
        </row>
        <row r="1767">
          <cell r="A1767">
            <v>35773</v>
          </cell>
          <cell r="B1767">
            <v>543498724</v>
          </cell>
        </row>
        <row r="1768">
          <cell r="A1768">
            <v>35774</v>
          </cell>
          <cell r="B1768">
            <v>605296843</v>
          </cell>
        </row>
        <row r="1769">
          <cell r="A1769">
            <v>35775</v>
          </cell>
          <cell r="B1769">
            <v>631500607</v>
          </cell>
        </row>
        <row r="1770">
          <cell r="A1770">
            <v>35776</v>
          </cell>
          <cell r="B1770">
            <v>578941460</v>
          </cell>
        </row>
        <row r="1771">
          <cell r="A1771">
            <v>35779</v>
          </cell>
          <cell r="B1771">
            <v>605879247</v>
          </cell>
        </row>
        <row r="1772">
          <cell r="A1772">
            <v>35780</v>
          </cell>
          <cell r="B1772">
            <v>638115176</v>
          </cell>
        </row>
        <row r="1773">
          <cell r="A1773">
            <v>35781</v>
          </cell>
          <cell r="B1773">
            <v>619546636</v>
          </cell>
        </row>
        <row r="1774">
          <cell r="A1774">
            <v>35782</v>
          </cell>
          <cell r="B1774">
            <v>618209750</v>
          </cell>
        </row>
        <row r="1775">
          <cell r="A1775">
            <v>35783</v>
          </cell>
          <cell r="B1775">
            <v>792946194</v>
          </cell>
        </row>
        <row r="1776">
          <cell r="A1776">
            <v>35786</v>
          </cell>
          <cell r="B1776">
            <v>534377335</v>
          </cell>
        </row>
        <row r="1777">
          <cell r="A1777">
            <v>35787</v>
          </cell>
          <cell r="B1777">
            <v>516520180</v>
          </cell>
        </row>
        <row r="1778">
          <cell r="A1778">
            <v>35788</v>
          </cell>
          <cell r="B1778">
            <v>265888490</v>
          </cell>
        </row>
        <row r="1779">
          <cell r="A1779">
            <v>35790</v>
          </cell>
          <cell r="B1779">
            <v>154796910</v>
          </cell>
        </row>
        <row r="1780">
          <cell r="A1780">
            <v>35793</v>
          </cell>
          <cell r="B1780">
            <v>446177330</v>
          </cell>
        </row>
        <row r="1781">
          <cell r="A1781">
            <v>35794</v>
          </cell>
          <cell r="B1781">
            <v>503792672</v>
          </cell>
        </row>
        <row r="1782">
          <cell r="A1782">
            <v>35795</v>
          </cell>
          <cell r="B1782">
            <v>471985560</v>
          </cell>
        </row>
        <row r="1783">
          <cell r="A1783">
            <v>35797</v>
          </cell>
          <cell r="B1783">
            <v>366060230</v>
          </cell>
        </row>
        <row r="1784">
          <cell r="A1784">
            <v>35800</v>
          </cell>
          <cell r="B1784">
            <v>629037440</v>
          </cell>
        </row>
        <row r="1785">
          <cell r="A1785">
            <v>35801</v>
          </cell>
          <cell r="B1785">
            <v>625134145</v>
          </cell>
        </row>
        <row r="1786">
          <cell r="A1786">
            <v>35802</v>
          </cell>
          <cell r="B1786">
            <v>675423979</v>
          </cell>
        </row>
        <row r="1787">
          <cell r="A1787">
            <v>35803</v>
          </cell>
          <cell r="B1787">
            <v>651896467</v>
          </cell>
        </row>
        <row r="1788">
          <cell r="A1788">
            <v>35804</v>
          </cell>
          <cell r="B1788">
            <v>745002600</v>
          </cell>
        </row>
        <row r="1789">
          <cell r="A1789">
            <v>35807</v>
          </cell>
          <cell r="B1789">
            <v>703941891</v>
          </cell>
        </row>
        <row r="1790">
          <cell r="A1790">
            <v>35808</v>
          </cell>
          <cell r="B1790">
            <v>647439650</v>
          </cell>
        </row>
        <row r="1791">
          <cell r="A1791">
            <v>35809</v>
          </cell>
          <cell r="B1791">
            <v>606799285</v>
          </cell>
        </row>
        <row r="1792">
          <cell r="A1792">
            <v>35810</v>
          </cell>
          <cell r="B1792">
            <v>572255114</v>
          </cell>
        </row>
        <row r="1793">
          <cell r="A1793">
            <v>35811</v>
          </cell>
          <cell r="B1793">
            <v>668968910</v>
          </cell>
        </row>
        <row r="1794">
          <cell r="A1794">
            <v>35815</v>
          </cell>
          <cell r="B1794">
            <v>643450124</v>
          </cell>
        </row>
        <row r="1795">
          <cell r="A1795">
            <v>35816</v>
          </cell>
          <cell r="B1795">
            <v>625049850</v>
          </cell>
        </row>
        <row r="1796">
          <cell r="A1796">
            <v>35817</v>
          </cell>
          <cell r="B1796">
            <v>645068550</v>
          </cell>
        </row>
        <row r="1797">
          <cell r="A1797">
            <v>35818</v>
          </cell>
          <cell r="B1797">
            <v>635423640</v>
          </cell>
        </row>
        <row r="1798">
          <cell r="A1798">
            <v>35821</v>
          </cell>
          <cell r="B1798">
            <v>555843404</v>
          </cell>
        </row>
        <row r="1799">
          <cell r="A1799">
            <v>35822</v>
          </cell>
          <cell r="B1799">
            <v>686984652</v>
          </cell>
        </row>
        <row r="1800">
          <cell r="A1800">
            <v>35823</v>
          </cell>
          <cell r="B1800">
            <v>710903201</v>
          </cell>
        </row>
        <row r="1801">
          <cell r="A1801">
            <v>35824</v>
          </cell>
          <cell r="B1801">
            <v>754110689</v>
          </cell>
        </row>
        <row r="1802">
          <cell r="A1802">
            <v>35825</v>
          </cell>
          <cell r="B1802">
            <v>613028131</v>
          </cell>
        </row>
        <row r="1803">
          <cell r="A1803">
            <v>35828</v>
          </cell>
          <cell r="B1803">
            <v>730880245</v>
          </cell>
        </row>
        <row r="1804">
          <cell r="A1804">
            <v>35829</v>
          </cell>
          <cell r="B1804">
            <v>706290214</v>
          </cell>
        </row>
        <row r="1805">
          <cell r="A1805">
            <v>35830</v>
          </cell>
          <cell r="B1805">
            <v>701409277</v>
          </cell>
        </row>
        <row r="1806">
          <cell r="A1806">
            <v>35831</v>
          </cell>
          <cell r="B1806">
            <v>703680501</v>
          </cell>
        </row>
        <row r="1807">
          <cell r="A1807">
            <v>35832</v>
          </cell>
          <cell r="B1807">
            <v>569379660</v>
          </cell>
        </row>
        <row r="1808">
          <cell r="A1808">
            <v>35835</v>
          </cell>
          <cell r="B1808">
            <v>542310818</v>
          </cell>
        </row>
        <row r="1809">
          <cell r="A1809">
            <v>35836</v>
          </cell>
          <cell r="B1809">
            <v>647408651</v>
          </cell>
        </row>
        <row r="1810">
          <cell r="A1810">
            <v>35837</v>
          </cell>
          <cell r="B1810">
            <v>598991130</v>
          </cell>
        </row>
        <row r="1811">
          <cell r="A1811">
            <v>35838</v>
          </cell>
          <cell r="B1811">
            <v>611088082</v>
          </cell>
        </row>
        <row r="1812">
          <cell r="A1812">
            <v>35839</v>
          </cell>
          <cell r="B1812">
            <v>535458413</v>
          </cell>
        </row>
        <row r="1813">
          <cell r="A1813">
            <v>35843</v>
          </cell>
          <cell r="B1813">
            <v>605349922</v>
          </cell>
        </row>
        <row r="1814">
          <cell r="A1814">
            <v>35844</v>
          </cell>
          <cell r="B1814">
            <v>608038012</v>
          </cell>
        </row>
        <row r="1815">
          <cell r="A1815">
            <v>35845</v>
          </cell>
          <cell r="B1815">
            <v>588652508</v>
          </cell>
        </row>
        <row r="1816">
          <cell r="A1816">
            <v>35846</v>
          </cell>
          <cell r="B1816">
            <v>593578325</v>
          </cell>
        </row>
        <row r="1817">
          <cell r="A1817">
            <v>35849</v>
          </cell>
          <cell r="B1817">
            <v>558896603</v>
          </cell>
        </row>
        <row r="1818">
          <cell r="A1818">
            <v>35850</v>
          </cell>
          <cell r="B1818">
            <v>593881805</v>
          </cell>
        </row>
        <row r="1819">
          <cell r="A1819">
            <v>35851</v>
          </cell>
          <cell r="B1819">
            <v>610600084</v>
          </cell>
        </row>
        <row r="1820">
          <cell r="A1820">
            <v>35852</v>
          </cell>
          <cell r="B1820">
            <v>646486860</v>
          </cell>
        </row>
        <row r="1821">
          <cell r="A1821">
            <v>35853</v>
          </cell>
          <cell r="B1821">
            <v>573943520</v>
          </cell>
        </row>
        <row r="1822">
          <cell r="A1822">
            <v>35856</v>
          </cell>
          <cell r="B1822">
            <v>592126210</v>
          </cell>
        </row>
        <row r="1823">
          <cell r="A1823">
            <v>35857</v>
          </cell>
          <cell r="B1823">
            <v>611877880</v>
          </cell>
        </row>
        <row r="1824">
          <cell r="A1824">
            <v>35858</v>
          </cell>
          <cell r="B1824">
            <v>643624469</v>
          </cell>
        </row>
        <row r="1825">
          <cell r="A1825">
            <v>35859</v>
          </cell>
          <cell r="B1825">
            <v>647768710</v>
          </cell>
        </row>
        <row r="1826">
          <cell r="A1826">
            <v>35860</v>
          </cell>
          <cell r="B1826">
            <v>664580622</v>
          </cell>
        </row>
        <row r="1827">
          <cell r="A1827">
            <v>35863</v>
          </cell>
          <cell r="B1827">
            <v>624121590</v>
          </cell>
        </row>
        <row r="1828">
          <cell r="A1828">
            <v>35864</v>
          </cell>
          <cell r="B1828">
            <v>635016153</v>
          </cell>
        </row>
        <row r="1829">
          <cell r="A1829">
            <v>35865</v>
          </cell>
          <cell r="B1829">
            <v>654695830</v>
          </cell>
        </row>
        <row r="1830">
          <cell r="A1830">
            <v>35866</v>
          </cell>
          <cell r="B1830">
            <v>594560250</v>
          </cell>
        </row>
        <row r="1831">
          <cell r="A1831">
            <v>35867</v>
          </cell>
          <cell r="B1831">
            <v>596919173</v>
          </cell>
        </row>
        <row r="1832">
          <cell r="A1832">
            <v>35870</v>
          </cell>
          <cell r="B1832">
            <v>548347480</v>
          </cell>
        </row>
        <row r="1833">
          <cell r="A1833">
            <v>35871</v>
          </cell>
          <cell r="B1833">
            <v>680064736</v>
          </cell>
        </row>
        <row r="1834">
          <cell r="A1834">
            <v>35872</v>
          </cell>
          <cell r="B1834">
            <v>632386104</v>
          </cell>
        </row>
        <row r="1835">
          <cell r="A1835">
            <v>35873</v>
          </cell>
          <cell r="B1835">
            <v>598040599</v>
          </cell>
        </row>
        <row r="1836">
          <cell r="A1836">
            <v>35874</v>
          </cell>
          <cell r="B1836">
            <v>717045021</v>
          </cell>
        </row>
        <row r="1837">
          <cell r="A1837">
            <v>35877</v>
          </cell>
          <cell r="B1837">
            <v>630803760</v>
          </cell>
        </row>
        <row r="1838">
          <cell r="A1838">
            <v>35878</v>
          </cell>
          <cell r="B1838">
            <v>614028692</v>
          </cell>
        </row>
        <row r="1839">
          <cell r="A1839">
            <v>35879</v>
          </cell>
          <cell r="B1839">
            <v>676259168</v>
          </cell>
        </row>
        <row r="1840">
          <cell r="A1840">
            <v>35880</v>
          </cell>
          <cell r="B1840">
            <v>606488910</v>
          </cell>
        </row>
        <row r="1841">
          <cell r="A1841">
            <v>35881</v>
          </cell>
          <cell r="B1841">
            <v>581977420</v>
          </cell>
        </row>
        <row r="1842">
          <cell r="A1842">
            <v>35884</v>
          </cell>
          <cell r="B1842">
            <v>497273416</v>
          </cell>
        </row>
        <row r="1843">
          <cell r="A1843">
            <v>35885</v>
          </cell>
          <cell r="B1843">
            <v>674687654</v>
          </cell>
        </row>
        <row r="1844">
          <cell r="A1844">
            <v>35886</v>
          </cell>
          <cell r="B1844">
            <v>677094906</v>
          </cell>
        </row>
        <row r="1845">
          <cell r="A1845">
            <v>35887</v>
          </cell>
          <cell r="B1845">
            <v>673751820</v>
          </cell>
        </row>
        <row r="1846">
          <cell r="A1846">
            <v>35888</v>
          </cell>
          <cell r="B1846">
            <v>653277592</v>
          </cell>
        </row>
        <row r="1847">
          <cell r="A1847">
            <v>35891</v>
          </cell>
          <cell r="B1847">
            <v>628619500</v>
          </cell>
        </row>
        <row r="1848">
          <cell r="A1848">
            <v>35892</v>
          </cell>
          <cell r="B1848">
            <v>670443318</v>
          </cell>
        </row>
        <row r="1849">
          <cell r="A1849">
            <v>35893</v>
          </cell>
          <cell r="B1849">
            <v>616039144</v>
          </cell>
        </row>
        <row r="1850">
          <cell r="A1850">
            <v>35894</v>
          </cell>
          <cell r="B1850">
            <v>548763687</v>
          </cell>
        </row>
        <row r="1851">
          <cell r="A1851">
            <v>35898</v>
          </cell>
          <cell r="B1851">
            <v>565933871</v>
          </cell>
        </row>
        <row r="1852">
          <cell r="A1852">
            <v>35899</v>
          </cell>
          <cell r="B1852">
            <v>613219240</v>
          </cell>
        </row>
        <row r="1853">
          <cell r="A1853">
            <v>35900</v>
          </cell>
          <cell r="B1853">
            <v>684167506</v>
          </cell>
        </row>
        <row r="1854">
          <cell r="A1854">
            <v>35901</v>
          </cell>
          <cell r="B1854">
            <v>698515975</v>
          </cell>
        </row>
        <row r="1855">
          <cell r="A1855">
            <v>35902</v>
          </cell>
          <cell r="B1855">
            <v>671629579</v>
          </cell>
        </row>
        <row r="1856">
          <cell r="A1856">
            <v>35905</v>
          </cell>
          <cell r="B1856">
            <v>596780822</v>
          </cell>
        </row>
        <row r="1857">
          <cell r="A1857">
            <v>35906</v>
          </cell>
          <cell r="B1857">
            <v>674662965</v>
          </cell>
        </row>
        <row r="1858">
          <cell r="A1858">
            <v>35907</v>
          </cell>
          <cell r="B1858">
            <v>694888234</v>
          </cell>
        </row>
        <row r="1859">
          <cell r="A1859">
            <v>35908</v>
          </cell>
          <cell r="B1859">
            <v>649985071</v>
          </cell>
        </row>
        <row r="1860">
          <cell r="A1860">
            <v>35909</v>
          </cell>
          <cell r="B1860">
            <v>630318031</v>
          </cell>
        </row>
        <row r="1861">
          <cell r="A1861">
            <v>35912</v>
          </cell>
          <cell r="B1861">
            <v>691608874</v>
          </cell>
        </row>
        <row r="1862">
          <cell r="A1862">
            <v>35913</v>
          </cell>
          <cell r="B1862">
            <v>691054734</v>
          </cell>
        </row>
        <row r="1863">
          <cell r="A1863">
            <v>35914</v>
          </cell>
          <cell r="B1863">
            <v>653311084</v>
          </cell>
        </row>
        <row r="1864">
          <cell r="A1864">
            <v>35915</v>
          </cell>
          <cell r="B1864">
            <v>704455156</v>
          </cell>
        </row>
        <row r="1865">
          <cell r="A1865">
            <v>35916</v>
          </cell>
          <cell r="B1865">
            <v>581300624</v>
          </cell>
        </row>
        <row r="1866">
          <cell r="A1866">
            <v>35919</v>
          </cell>
          <cell r="B1866">
            <v>551342071</v>
          </cell>
        </row>
        <row r="1867">
          <cell r="A1867">
            <v>35920</v>
          </cell>
          <cell r="B1867">
            <v>583488782</v>
          </cell>
        </row>
        <row r="1868">
          <cell r="A1868">
            <v>35921</v>
          </cell>
          <cell r="B1868">
            <v>608331245</v>
          </cell>
        </row>
        <row r="1869">
          <cell r="A1869">
            <v>35922</v>
          </cell>
          <cell r="B1869">
            <v>591899234</v>
          </cell>
        </row>
        <row r="1870">
          <cell r="A1870">
            <v>35923</v>
          </cell>
          <cell r="B1870">
            <v>567641793</v>
          </cell>
        </row>
        <row r="1871">
          <cell r="A1871">
            <v>35926</v>
          </cell>
          <cell r="B1871">
            <v>560643170</v>
          </cell>
        </row>
        <row r="1872">
          <cell r="A1872">
            <v>35927</v>
          </cell>
          <cell r="B1872">
            <v>604254717</v>
          </cell>
        </row>
        <row r="1873">
          <cell r="A1873">
            <v>35928</v>
          </cell>
          <cell r="B1873">
            <v>602222679</v>
          </cell>
        </row>
        <row r="1874">
          <cell r="A1874">
            <v>35929</v>
          </cell>
          <cell r="B1874">
            <v>578191260</v>
          </cell>
        </row>
        <row r="1875">
          <cell r="A1875">
            <v>35930</v>
          </cell>
          <cell r="B1875">
            <v>621765570</v>
          </cell>
        </row>
        <row r="1876">
          <cell r="A1876">
            <v>35933</v>
          </cell>
          <cell r="B1876">
            <v>519867345</v>
          </cell>
        </row>
        <row r="1877">
          <cell r="A1877">
            <v>35934</v>
          </cell>
          <cell r="B1877">
            <v>570292026</v>
          </cell>
        </row>
        <row r="1878">
          <cell r="A1878">
            <v>35935</v>
          </cell>
          <cell r="B1878">
            <v>597117798</v>
          </cell>
        </row>
        <row r="1879">
          <cell r="A1879">
            <v>35936</v>
          </cell>
          <cell r="B1879">
            <v>551807261</v>
          </cell>
        </row>
        <row r="1880">
          <cell r="A1880">
            <v>35937</v>
          </cell>
          <cell r="B1880">
            <v>444579338</v>
          </cell>
        </row>
        <row r="1881">
          <cell r="A1881">
            <v>35941</v>
          </cell>
          <cell r="B1881">
            <v>541154433</v>
          </cell>
        </row>
        <row r="1882">
          <cell r="A1882">
            <v>35942</v>
          </cell>
          <cell r="B1882">
            <v>703307615</v>
          </cell>
        </row>
        <row r="1883">
          <cell r="A1883">
            <v>35943</v>
          </cell>
          <cell r="B1883">
            <v>588770372</v>
          </cell>
        </row>
        <row r="1884">
          <cell r="A1884">
            <v>35944</v>
          </cell>
          <cell r="B1884">
            <v>556552883</v>
          </cell>
        </row>
        <row r="1885">
          <cell r="A1885">
            <v>35947</v>
          </cell>
          <cell r="B1885">
            <v>542400465</v>
          </cell>
        </row>
        <row r="1886">
          <cell r="A1886">
            <v>35948</v>
          </cell>
          <cell r="B1886">
            <v>594631470</v>
          </cell>
        </row>
        <row r="1887">
          <cell r="A1887">
            <v>35949</v>
          </cell>
          <cell r="B1887">
            <v>584055450</v>
          </cell>
        </row>
        <row r="1888">
          <cell r="A1888">
            <v>35950</v>
          </cell>
          <cell r="B1888">
            <v>577039952</v>
          </cell>
        </row>
        <row r="1889">
          <cell r="A1889">
            <v>35951</v>
          </cell>
          <cell r="B1889">
            <v>558102504</v>
          </cell>
        </row>
        <row r="1890">
          <cell r="A1890">
            <v>35954</v>
          </cell>
          <cell r="B1890">
            <v>543002738</v>
          </cell>
        </row>
        <row r="1891">
          <cell r="A1891">
            <v>35955</v>
          </cell>
          <cell r="B1891">
            <v>563133755</v>
          </cell>
        </row>
        <row r="1892">
          <cell r="A1892">
            <v>35956</v>
          </cell>
          <cell r="B1892">
            <v>608937770</v>
          </cell>
        </row>
        <row r="1893">
          <cell r="A1893">
            <v>35957</v>
          </cell>
          <cell r="B1893">
            <v>626801554</v>
          </cell>
        </row>
        <row r="1894">
          <cell r="A1894">
            <v>35958</v>
          </cell>
          <cell r="B1894">
            <v>632125206</v>
          </cell>
        </row>
        <row r="1895">
          <cell r="A1895">
            <v>35961</v>
          </cell>
          <cell r="B1895">
            <v>594700885</v>
          </cell>
        </row>
        <row r="1896">
          <cell r="A1896">
            <v>35962</v>
          </cell>
          <cell r="B1896">
            <v>663307550</v>
          </cell>
        </row>
        <row r="1897">
          <cell r="A1897">
            <v>35963</v>
          </cell>
          <cell r="B1897">
            <v>741711506</v>
          </cell>
        </row>
        <row r="1898">
          <cell r="A1898">
            <v>35964</v>
          </cell>
          <cell r="B1898">
            <v>599477457</v>
          </cell>
        </row>
        <row r="1899">
          <cell r="A1899">
            <v>35965</v>
          </cell>
          <cell r="B1899">
            <v>713540737</v>
          </cell>
        </row>
        <row r="1900">
          <cell r="A1900">
            <v>35968</v>
          </cell>
          <cell r="B1900">
            <v>530368220</v>
          </cell>
        </row>
        <row r="1901">
          <cell r="A1901">
            <v>35969</v>
          </cell>
          <cell r="B1901">
            <v>655246048</v>
          </cell>
        </row>
        <row r="1902">
          <cell r="A1902">
            <v>35970</v>
          </cell>
          <cell r="B1902">
            <v>714754027</v>
          </cell>
        </row>
        <row r="1903">
          <cell r="A1903">
            <v>35971</v>
          </cell>
          <cell r="B1903">
            <v>669415571</v>
          </cell>
        </row>
        <row r="1904">
          <cell r="A1904">
            <v>35972</v>
          </cell>
          <cell r="B1904">
            <v>519727535</v>
          </cell>
        </row>
        <row r="1905">
          <cell r="A1905">
            <v>35975</v>
          </cell>
          <cell r="B1905">
            <v>564086161</v>
          </cell>
        </row>
        <row r="1906">
          <cell r="A1906">
            <v>35976</v>
          </cell>
          <cell r="B1906">
            <v>789394481</v>
          </cell>
        </row>
        <row r="1907">
          <cell r="A1907">
            <v>35977</v>
          </cell>
          <cell r="B1907">
            <v>701524748</v>
          </cell>
        </row>
        <row r="1908">
          <cell r="A1908">
            <v>35978</v>
          </cell>
          <cell r="B1908">
            <v>510109890</v>
          </cell>
        </row>
        <row r="1909">
          <cell r="A1909">
            <v>35982</v>
          </cell>
          <cell r="B1909">
            <v>514553273</v>
          </cell>
        </row>
        <row r="1910">
          <cell r="A1910">
            <v>35983</v>
          </cell>
          <cell r="B1910">
            <v>629993946</v>
          </cell>
        </row>
        <row r="1911">
          <cell r="A1911">
            <v>35984</v>
          </cell>
          <cell r="B1911">
            <v>606979980</v>
          </cell>
        </row>
        <row r="1912">
          <cell r="A1912">
            <v>35985</v>
          </cell>
          <cell r="B1912">
            <v>663386538</v>
          </cell>
        </row>
        <row r="1913">
          <cell r="A1913">
            <v>35986</v>
          </cell>
          <cell r="B1913">
            <v>575865493</v>
          </cell>
        </row>
        <row r="1914">
          <cell r="A1914">
            <v>35989</v>
          </cell>
          <cell r="B1914">
            <v>574656664</v>
          </cell>
        </row>
        <row r="1915">
          <cell r="A1915">
            <v>35990</v>
          </cell>
          <cell r="B1915">
            <v>700113246</v>
          </cell>
        </row>
        <row r="1916">
          <cell r="A1916">
            <v>35991</v>
          </cell>
          <cell r="B1916">
            <v>724597644</v>
          </cell>
        </row>
        <row r="1917">
          <cell r="A1917">
            <v>35992</v>
          </cell>
          <cell r="B1917">
            <v>678597657</v>
          </cell>
        </row>
        <row r="1918">
          <cell r="A1918">
            <v>35993</v>
          </cell>
          <cell r="B1918">
            <v>617791043</v>
          </cell>
        </row>
        <row r="1919">
          <cell r="A1919">
            <v>35996</v>
          </cell>
          <cell r="B1919">
            <v>560381781</v>
          </cell>
        </row>
        <row r="1920">
          <cell r="A1920">
            <v>35997</v>
          </cell>
          <cell r="B1920">
            <v>663422007</v>
          </cell>
        </row>
        <row r="1921">
          <cell r="A1921">
            <v>35998</v>
          </cell>
          <cell r="B1921">
            <v>739591654</v>
          </cell>
        </row>
        <row r="1922">
          <cell r="A1922">
            <v>35999</v>
          </cell>
          <cell r="B1922">
            <v>741527366</v>
          </cell>
        </row>
        <row r="1923">
          <cell r="A1923">
            <v>36000</v>
          </cell>
          <cell r="B1923">
            <v>684784194</v>
          </cell>
        </row>
        <row r="1924">
          <cell r="A1924">
            <v>36003</v>
          </cell>
          <cell r="B1924">
            <v>619813461</v>
          </cell>
        </row>
        <row r="1925">
          <cell r="A1925">
            <v>36004</v>
          </cell>
          <cell r="B1925">
            <v>703361097</v>
          </cell>
        </row>
        <row r="1926">
          <cell r="A1926">
            <v>36005</v>
          </cell>
          <cell r="B1926">
            <v>644198049</v>
          </cell>
        </row>
        <row r="1927">
          <cell r="A1927">
            <v>36006</v>
          </cell>
          <cell r="B1927">
            <v>687293434</v>
          </cell>
        </row>
        <row r="1928">
          <cell r="A1928">
            <v>36007</v>
          </cell>
          <cell r="B1928">
            <v>645713094</v>
          </cell>
        </row>
        <row r="1929">
          <cell r="A1929">
            <v>36010</v>
          </cell>
          <cell r="B1929">
            <v>620269608</v>
          </cell>
        </row>
        <row r="1930">
          <cell r="A1930">
            <v>36011</v>
          </cell>
          <cell r="B1930">
            <v>852342558</v>
          </cell>
        </row>
        <row r="1931">
          <cell r="A1931">
            <v>36012</v>
          </cell>
          <cell r="B1931">
            <v>858943783</v>
          </cell>
        </row>
        <row r="1932">
          <cell r="A1932">
            <v>36013</v>
          </cell>
          <cell r="B1932">
            <v>768090837</v>
          </cell>
        </row>
        <row r="1933">
          <cell r="A1933">
            <v>36014</v>
          </cell>
          <cell r="B1933">
            <v>758920666</v>
          </cell>
        </row>
        <row r="1934">
          <cell r="A1934">
            <v>36017</v>
          </cell>
          <cell r="B1934">
            <v>579060654</v>
          </cell>
        </row>
        <row r="1935">
          <cell r="A1935">
            <v>36018</v>
          </cell>
          <cell r="B1935">
            <v>774032574</v>
          </cell>
        </row>
        <row r="1936">
          <cell r="A1936">
            <v>36019</v>
          </cell>
          <cell r="B1936">
            <v>711529650</v>
          </cell>
        </row>
        <row r="1937">
          <cell r="A1937">
            <v>36020</v>
          </cell>
          <cell r="B1937">
            <v>660572541</v>
          </cell>
        </row>
        <row r="1938">
          <cell r="A1938">
            <v>36021</v>
          </cell>
          <cell r="B1938">
            <v>643843061</v>
          </cell>
        </row>
        <row r="1939">
          <cell r="A1939">
            <v>36024</v>
          </cell>
          <cell r="B1939">
            <v>584112245</v>
          </cell>
        </row>
        <row r="1940">
          <cell r="A1940">
            <v>36025</v>
          </cell>
          <cell r="B1940">
            <v>690480227</v>
          </cell>
        </row>
        <row r="1941">
          <cell r="A1941">
            <v>36026</v>
          </cell>
          <cell r="B1941">
            <v>633295352</v>
          </cell>
        </row>
        <row r="1942">
          <cell r="A1942">
            <v>36027</v>
          </cell>
          <cell r="B1942">
            <v>621373896</v>
          </cell>
        </row>
        <row r="1943">
          <cell r="A1943">
            <v>36028</v>
          </cell>
          <cell r="B1943">
            <v>725494766</v>
          </cell>
        </row>
        <row r="1944">
          <cell r="A1944">
            <v>36031</v>
          </cell>
          <cell r="B1944">
            <v>563694943</v>
          </cell>
        </row>
        <row r="1945">
          <cell r="A1945">
            <v>36032</v>
          </cell>
          <cell r="B1945">
            <v>682535705</v>
          </cell>
        </row>
        <row r="1946">
          <cell r="A1946">
            <v>36033</v>
          </cell>
          <cell r="B1946">
            <v>673922203</v>
          </cell>
        </row>
        <row r="1947">
          <cell r="A1947">
            <v>36034</v>
          </cell>
          <cell r="B1947">
            <v>938296360</v>
          </cell>
        </row>
        <row r="1948">
          <cell r="A1948">
            <v>36035</v>
          </cell>
          <cell r="B1948">
            <v>841389836</v>
          </cell>
        </row>
        <row r="1949">
          <cell r="A1949">
            <v>36038</v>
          </cell>
          <cell r="B1949">
            <v>917250286</v>
          </cell>
        </row>
        <row r="1950">
          <cell r="A1950">
            <v>36039</v>
          </cell>
          <cell r="B1950">
            <v>1216324513</v>
          </cell>
        </row>
        <row r="1951">
          <cell r="A1951">
            <v>36040</v>
          </cell>
          <cell r="B1951">
            <v>894357531</v>
          </cell>
        </row>
        <row r="1952">
          <cell r="A1952">
            <v>36041</v>
          </cell>
          <cell r="B1952">
            <v>879736676</v>
          </cell>
        </row>
        <row r="1953">
          <cell r="A1953">
            <v>36042</v>
          </cell>
          <cell r="B1953">
            <v>779735963</v>
          </cell>
        </row>
        <row r="1954">
          <cell r="A1954">
            <v>36046</v>
          </cell>
          <cell r="B1954">
            <v>814552440</v>
          </cell>
        </row>
        <row r="1955">
          <cell r="A1955">
            <v>36047</v>
          </cell>
          <cell r="B1955">
            <v>704053980</v>
          </cell>
        </row>
        <row r="1956">
          <cell r="A1956">
            <v>36048</v>
          </cell>
          <cell r="B1956">
            <v>879754275</v>
          </cell>
        </row>
        <row r="1957">
          <cell r="A1957">
            <v>36049</v>
          </cell>
          <cell r="B1957">
            <v>818893539</v>
          </cell>
        </row>
        <row r="1958">
          <cell r="A1958">
            <v>36052</v>
          </cell>
          <cell r="B1958">
            <v>714110638</v>
          </cell>
        </row>
        <row r="1959">
          <cell r="A1959">
            <v>36053</v>
          </cell>
          <cell r="B1959">
            <v>724337332</v>
          </cell>
        </row>
        <row r="1960">
          <cell r="A1960">
            <v>36054</v>
          </cell>
          <cell r="B1960">
            <v>797280511</v>
          </cell>
        </row>
        <row r="1961">
          <cell r="A1961">
            <v>36055</v>
          </cell>
          <cell r="B1961">
            <v>694415672</v>
          </cell>
        </row>
        <row r="1962">
          <cell r="A1962">
            <v>36056</v>
          </cell>
          <cell r="B1962">
            <v>795386440</v>
          </cell>
        </row>
        <row r="1963">
          <cell r="A1963">
            <v>36059</v>
          </cell>
          <cell r="B1963">
            <v>609810960</v>
          </cell>
        </row>
        <row r="1964">
          <cell r="A1964">
            <v>36060</v>
          </cell>
          <cell r="B1964">
            <v>694717590</v>
          </cell>
        </row>
        <row r="1965">
          <cell r="A1965">
            <v>36061</v>
          </cell>
          <cell r="B1965">
            <v>900002556</v>
          </cell>
        </row>
        <row r="1966">
          <cell r="A1966">
            <v>36062</v>
          </cell>
          <cell r="B1966">
            <v>805738466</v>
          </cell>
        </row>
        <row r="1967">
          <cell r="A1967">
            <v>36063</v>
          </cell>
          <cell r="B1967">
            <v>736382246</v>
          </cell>
        </row>
        <row r="1968">
          <cell r="A1968">
            <v>36066</v>
          </cell>
          <cell r="B1968">
            <v>690300771</v>
          </cell>
        </row>
        <row r="1969">
          <cell r="A1969">
            <v>36067</v>
          </cell>
          <cell r="B1969">
            <v>758902152</v>
          </cell>
        </row>
        <row r="1970">
          <cell r="A1970">
            <v>36068</v>
          </cell>
          <cell r="B1970">
            <v>818202607</v>
          </cell>
        </row>
        <row r="1971">
          <cell r="A1971">
            <v>36069</v>
          </cell>
          <cell r="B1971">
            <v>899560365</v>
          </cell>
        </row>
        <row r="1972">
          <cell r="A1972">
            <v>36070</v>
          </cell>
          <cell r="B1972">
            <v>902729428</v>
          </cell>
        </row>
        <row r="1973">
          <cell r="A1973">
            <v>36073</v>
          </cell>
          <cell r="B1973">
            <v>817165312</v>
          </cell>
        </row>
        <row r="1974">
          <cell r="A1974">
            <v>36074</v>
          </cell>
          <cell r="B1974">
            <v>845614067</v>
          </cell>
        </row>
        <row r="1975">
          <cell r="A1975">
            <v>36075</v>
          </cell>
          <cell r="B1975">
            <v>976815661</v>
          </cell>
        </row>
        <row r="1976">
          <cell r="A1976">
            <v>36076</v>
          </cell>
          <cell r="B1976">
            <v>1114368220</v>
          </cell>
        </row>
        <row r="1977">
          <cell r="A1977">
            <v>36077</v>
          </cell>
          <cell r="B1977">
            <v>877940613</v>
          </cell>
        </row>
        <row r="1978">
          <cell r="A1978">
            <v>36080</v>
          </cell>
          <cell r="B1978">
            <v>690953215</v>
          </cell>
        </row>
        <row r="1979">
          <cell r="A1979">
            <v>36081</v>
          </cell>
          <cell r="B1979">
            <v>732719835</v>
          </cell>
        </row>
        <row r="1980">
          <cell r="A1980">
            <v>36082</v>
          </cell>
          <cell r="B1980">
            <v>791026322</v>
          </cell>
        </row>
        <row r="1981">
          <cell r="A1981">
            <v>36083</v>
          </cell>
          <cell r="B1981">
            <v>937417038</v>
          </cell>
        </row>
        <row r="1982">
          <cell r="A1982">
            <v>36084</v>
          </cell>
          <cell r="B1982">
            <v>1022181062</v>
          </cell>
        </row>
        <row r="1983">
          <cell r="A1983">
            <v>36087</v>
          </cell>
          <cell r="B1983">
            <v>738448291</v>
          </cell>
        </row>
        <row r="1984">
          <cell r="A1984">
            <v>36088</v>
          </cell>
          <cell r="B1984">
            <v>958064932</v>
          </cell>
        </row>
        <row r="1985">
          <cell r="A1985">
            <v>36089</v>
          </cell>
          <cell r="B1985">
            <v>744981990</v>
          </cell>
        </row>
        <row r="1986">
          <cell r="A1986">
            <v>36090</v>
          </cell>
          <cell r="B1986">
            <v>754790888</v>
          </cell>
        </row>
        <row r="1987">
          <cell r="A1987">
            <v>36091</v>
          </cell>
          <cell r="B1987">
            <v>637461889</v>
          </cell>
        </row>
        <row r="1988">
          <cell r="A1988">
            <v>36094</v>
          </cell>
          <cell r="B1988">
            <v>609594652</v>
          </cell>
        </row>
        <row r="1989">
          <cell r="A1989">
            <v>36095</v>
          </cell>
          <cell r="B1989">
            <v>764293041</v>
          </cell>
        </row>
        <row r="1990">
          <cell r="A1990">
            <v>36096</v>
          </cell>
          <cell r="B1990">
            <v>677216200</v>
          </cell>
        </row>
        <row r="1991">
          <cell r="A1991">
            <v>36097</v>
          </cell>
          <cell r="B1991">
            <v>699054119</v>
          </cell>
        </row>
        <row r="1992">
          <cell r="A1992">
            <v>36098</v>
          </cell>
          <cell r="B1992">
            <v>784758566</v>
          </cell>
        </row>
        <row r="1993">
          <cell r="A1993">
            <v>36101</v>
          </cell>
          <cell r="B1993">
            <v>760267858</v>
          </cell>
        </row>
        <row r="1994">
          <cell r="A1994">
            <v>36102</v>
          </cell>
          <cell r="B1994">
            <v>703924525</v>
          </cell>
        </row>
        <row r="1995">
          <cell r="A1995">
            <v>36103</v>
          </cell>
          <cell r="B1995">
            <v>860779370</v>
          </cell>
        </row>
        <row r="1996">
          <cell r="A1996">
            <v>36104</v>
          </cell>
          <cell r="B1996">
            <v>769689429</v>
          </cell>
        </row>
        <row r="1997">
          <cell r="A1997">
            <v>36105</v>
          </cell>
          <cell r="B1997">
            <v>682727142</v>
          </cell>
        </row>
        <row r="1998">
          <cell r="A1998">
            <v>36108</v>
          </cell>
          <cell r="B1998">
            <v>592388890</v>
          </cell>
        </row>
        <row r="1999">
          <cell r="A1999">
            <v>36109</v>
          </cell>
          <cell r="B1999">
            <v>679140300</v>
          </cell>
        </row>
        <row r="2000">
          <cell r="A2000">
            <v>36110</v>
          </cell>
          <cell r="B2000">
            <v>715068480</v>
          </cell>
        </row>
        <row r="2001">
          <cell r="A2001">
            <v>36111</v>
          </cell>
          <cell r="B2001">
            <v>691678691</v>
          </cell>
        </row>
        <row r="2002">
          <cell r="A2002">
            <v>36112</v>
          </cell>
          <cell r="B2002">
            <v>601908776</v>
          </cell>
        </row>
        <row r="2003">
          <cell r="A2003">
            <v>36115</v>
          </cell>
          <cell r="B2003">
            <v>616158294</v>
          </cell>
        </row>
        <row r="2004">
          <cell r="A2004">
            <v>36116</v>
          </cell>
          <cell r="B2004">
            <v>700961490</v>
          </cell>
        </row>
        <row r="2005">
          <cell r="A2005">
            <v>36117</v>
          </cell>
          <cell r="B2005">
            <v>652315568</v>
          </cell>
        </row>
        <row r="2006">
          <cell r="A2006">
            <v>36118</v>
          </cell>
          <cell r="B2006">
            <v>684377650</v>
          </cell>
        </row>
        <row r="2007">
          <cell r="A2007">
            <v>36119</v>
          </cell>
          <cell r="B2007">
            <v>720852493</v>
          </cell>
        </row>
        <row r="2008">
          <cell r="A2008">
            <v>36122</v>
          </cell>
          <cell r="B2008">
            <v>774012182</v>
          </cell>
        </row>
        <row r="2009">
          <cell r="A2009">
            <v>36123</v>
          </cell>
          <cell r="B2009">
            <v>765983715</v>
          </cell>
        </row>
        <row r="2010">
          <cell r="A2010">
            <v>36124</v>
          </cell>
          <cell r="B2010">
            <v>583407070</v>
          </cell>
        </row>
        <row r="2011">
          <cell r="A2011">
            <v>36126</v>
          </cell>
          <cell r="B2011">
            <v>256853500</v>
          </cell>
        </row>
        <row r="2012">
          <cell r="A2012">
            <v>36129</v>
          </cell>
          <cell r="B2012">
            <v>689006259</v>
          </cell>
        </row>
        <row r="2013">
          <cell r="A2013">
            <v>36130</v>
          </cell>
          <cell r="B2013">
            <v>788333605</v>
          </cell>
        </row>
        <row r="2014">
          <cell r="A2014">
            <v>36131</v>
          </cell>
          <cell r="B2014">
            <v>726951115</v>
          </cell>
        </row>
        <row r="2015">
          <cell r="A2015">
            <v>36132</v>
          </cell>
          <cell r="B2015">
            <v>799667777</v>
          </cell>
        </row>
        <row r="2016">
          <cell r="A2016">
            <v>36133</v>
          </cell>
          <cell r="B2016">
            <v>709388606</v>
          </cell>
        </row>
        <row r="2017">
          <cell r="A2017">
            <v>36136</v>
          </cell>
          <cell r="B2017">
            <v>671023917</v>
          </cell>
        </row>
        <row r="2018">
          <cell r="A2018">
            <v>36137</v>
          </cell>
          <cell r="B2018">
            <v>727442366</v>
          </cell>
        </row>
        <row r="2019">
          <cell r="A2019">
            <v>36138</v>
          </cell>
          <cell r="B2019">
            <v>700265894</v>
          </cell>
        </row>
        <row r="2020">
          <cell r="A2020">
            <v>36139</v>
          </cell>
          <cell r="B2020">
            <v>760754093</v>
          </cell>
        </row>
        <row r="2021">
          <cell r="A2021">
            <v>36140</v>
          </cell>
          <cell r="B2021">
            <v>688638774</v>
          </cell>
        </row>
        <row r="2022">
          <cell r="A2022">
            <v>36143</v>
          </cell>
          <cell r="B2022">
            <v>741618407</v>
          </cell>
        </row>
        <row r="2023">
          <cell r="A2023">
            <v>36144</v>
          </cell>
          <cell r="B2023">
            <v>777514975</v>
          </cell>
        </row>
        <row r="2024">
          <cell r="A2024">
            <v>36145</v>
          </cell>
          <cell r="B2024">
            <v>725297905</v>
          </cell>
        </row>
        <row r="2025">
          <cell r="A2025">
            <v>36146</v>
          </cell>
          <cell r="B2025">
            <v>739222650</v>
          </cell>
        </row>
        <row r="2026">
          <cell r="A2026">
            <v>36147</v>
          </cell>
          <cell r="B2026">
            <v>839467986</v>
          </cell>
        </row>
        <row r="2027">
          <cell r="A2027">
            <v>36150</v>
          </cell>
          <cell r="B2027">
            <v>744543440</v>
          </cell>
        </row>
        <row r="2028">
          <cell r="A2028">
            <v>36151</v>
          </cell>
          <cell r="B2028">
            <v>680262629</v>
          </cell>
        </row>
        <row r="2029">
          <cell r="A2029">
            <v>36152</v>
          </cell>
          <cell r="B2029">
            <v>697263936</v>
          </cell>
        </row>
        <row r="2030">
          <cell r="A2030">
            <v>36153</v>
          </cell>
          <cell r="B2030">
            <v>246927700</v>
          </cell>
        </row>
        <row r="2031">
          <cell r="A2031">
            <v>36157</v>
          </cell>
          <cell r="B2031">
            <v>531252575</v>
          </cell>
        </row>
        <row r="2032">
          <cell r="A2032">
            <v>36158</v>
          </cell>
          <cell r="B2032">
            <v>586256290</v>
          </cell>
        </row>
        <row r="2033">
          <cell r="A2033">
            <v>36159</v>
          </cell>
          <cell r="B2033">
            <v>604647397</v>
          </cell>
        </row>
        <row r="2034">
          <cell r="A2034">
            <v>36160</v>
          </cell>
          <cell r="B2034">
            <v>754612260</v>
          </cell>
        </row>
        <row r="2035">
          <cell r="A2035">
            <v>36164</v>
          </cell>
          <cell r="B2035">
            <v>892319766</v>
          </cell>
        </row>
        <row r="2036">
          <cell r="A2036">
            <v>36165</v>
          </cell>
          <cell r="B2036">
            <v>784078330</v>
          </cell>
        </row>
        <row r="2037">
          <cell r="A2037">
            <v>36166</v>
          </cell>
          <cell r="B2037">
            <v>986639888</v>
          </cell>
        </row>
        <row r="2038">
          <cell r="A2038">
            <v>36167</v>
          </cell>
          <cell r="B2038">
            <v>862753038</v>
          </cell>
        </row>
        <row r="2039">
          <cell r="A2039">
            <v>36168</v>
          </cell>
          <cell r="B2039">
            <v>937417104</v>
          </cell>
        </row>
        <row r="2040">
          <cell r="A2040">
            <v>36171</v>
          </cell>
          <cell r="B2040">
            <v>817816409</v>
          </cell>
        </row>
        <row r="2041">
          <cell r="A2041">
            <v>36172</v>
          </cell>
          <cell r="B2041">
            <v>799922946</v>
          </cell>
        </row>
        <row r="2042">
          <cell r="A2042">
            <v>36173</v>
          </cell>
          <cell r="B2042">
            <v>934046102</v>
          </cell>
        </row>
        <row r="2043">
          <cell r="A2043">
            <v>36174</v>
          </cell>
          <cell r="B2043">
            <v>796998042</v>
          </cell>
        </row>
        <row r="2044">
          <cell r="A2044">
            <v>36175</v>
          </cell>
          <cell r="B2044">
            <v>789000965</v>
          </cell>
        </row>
        <row r="2045">
          <cell r="A2045">
            <v>36179</v>
          </cell>
          <cell r="B2045">
            <v>785405489</v>
          </cell>
        </row>
        <row r="2046">
          <cell r="A2046">
            <v>36180</v>
          </cell>
          <cell r="B2046">
            <v>905405826</v>
          </cell>
        </row>
        <row r="2047">
          <cell r="A2047">
            <v>36181</v>
          </cell>
          <cell r="B2047">
            <v>871058670</v>
          </cell>
        </row>
        <row r="2048">
          <cell r="A2048">
            <v>36182</v>
          </cell>
          <cell r="B2048">
            <v>785634647</v>
          </cell>
        </row>
        <row r="2049">
          <cell r="A2049">
            <v>36185</v>
          </cell>
          <cell r="B2049">
            <v>727759630</v>
          </cell>
        </row>
        <row r="2050">
          <cell r="A2050">
            <v>36186</v>
          </cell>
          <cell r="B2050">
            <v>896092984</v>
          </cell>
        </row>
        <row r="2051">
          <cell r="A2051">
            <v>36187</v>
          </cell>
          <cell r="B2051">
            <v>893245649</v>
          </cell>
        </row>
        <row r="2052">
          <cell r="A2052">
            <v>36188</v>
          </cell>
          <cell r="B2052">
            <v>852046023</v>
          </cell>
        </row>
        <row r="2053">
          <cell r="A2053">
            <v>36189</v>
          </cell>
          <cell r="B2053">
            <v>916408874</v>
          </cell>
        </row>
        <row r="2054">
          <cell r="A2054">
            <v>36192</v>
          </cell>
          <cell r="B2054">
            <v>798819539</v>
          </cell>
        </row>
        <row r="2055">
          <cell r="A2055">
            <v>36193</v>
          </cell>
          <cell r="B2055">
            <v>844864981</v>
          </cell>
        </row>
        <row r="2056">
          <cell r="A2056">
            <v>36194</v>
          </cell>
          <cell r="B2056">
            <v>875875998</v>
          </cell>
        </row>
        <row r="2057">
          <cell r="A2057">
            <v>36195</v>
          </cell>
          <cell r="B2057">
            <v>856038755</v>
          </cell>
        </row>
        <row r="2058">
          <cell r="A2058">
            <v>36196</v>
          </cell>
          <cell r="B2058">
            <v>871253409</v>
          </cell>
        </row>
        <row r="2059">
          <cell r="A2059">
            <v>36199</v>
          </cell>
          <cell r="B2059">
            <v>704541618</v>
          </cell>
        </row>
        <row r="2060">
          <cell r="A2060">
            <v>36200</v>
          </cell>
          <cell r="B2060">
            <v>735083712</v>
          </cell>
        </row>
        <row r="2061">
          <cell r="A2061">
            <v>36201</v>
          </cell>
          <cell r="B2061">
            <v>721117040</v>
          </cell>
        </row>
        <row r="2062">
          <cell r="A2062">
            <v>36202</v>
          </cell>
          <cell r="B2062">
            <v>815324315</v>
          </cell>
        </row>
        <row r="2063">
          <cell r="A2063">
            <v>36203</v>
          </cell>
          <cell r="B2063">
            <v>690906316</v>
          </cell>
        </row>
        <row r="2064">
          <cell r="A2064">
            <v>36207</v>
          </cell>
          <cell r="B2064">
            <v>653150573</v>
          </cell>
        </row>
        <row r="2065">
          <cell r="A2065">
            <v>36208</v>
          </cell>
          <cell r="B2065">
            <v>734517437</v>
          </cell>
        </row>
        <row r="2066">
          <cell r="A2066">
            <v>36209</v>
          </cell>
          <cell r="B2066">
            <v>741972922</v>
          </cell>
        </row>
        <row r="2067">
          <cell r="A2067">
            <v>36210</v>
          </cell>
          <cell r="B2067">
            <v>699723824</v>
          </cell>
        </row>
        <row r="2068">
          <cell r="A2068">
            <v>36213</v>
          </cell>
          <cell r="B2068">
            <v>718405877</v>
          </cell>
        </row>
        <row r="2069">
          <cell r="A2069">
            <v>36214</v>
          </cell>
          <cell r="B2069">
            <v>780963538</v>
          </cell>
        </row>
        <row r="2070">
          <cell r="A2070">
            <v>36215</v>
          </cell>
          <cell r="B2070">
            <v>781976486</v>
          </cell>
        </row>
        <row r="2071">
          <cell r="A2071">
            <v>36216</v>
          </cell>
          <cell r="B2071">
            <v>740398573</v>
          </cell>
        </row>
        <row r="2072">
          <cell r="A2072">
            <v>36217</v>
          </cell>
          <cell r="B2072">
            <v>784585531</v>
          </cell>
        </row>
        <row r="2073">
          <cell r="A2073">
            <v>36220</v>
          </cell>
          <cell r="B2073">
            <v>669432449</v>
          </cell>
        </row>
        <row r="2074">
          <cell r="A2074">
            <v>36221</v>
          </cell>
          <cell r="B2074">
            <v>753555424</v>
          </cell>
        </row>
        <row r="2075">
          <cell r="A2075">
            <v>36222</v>
          </cell>
          <cell r="B2075">
            <v>751564799</v>
          </cell>
        </row>
        <row r="2076">
          <cell r="A2076">
            <v>36223</v>
          </cell>
          <cell r="B2076">
            <v>770726470</v>
          </cell>
        </row>
        <row r="2077">
          <cell r="A2077">
            <v>36224</v>
          </cell>
          <cell r="B2077">
            <v>834736760</v>
          </cell>
        </row>
        <row r="2078">
          <cell r="A2078">
            <v>36227</v>
          </cell>
          <cell r="B2078">
            <v>714467082</v>
          </cell>
        </row>
        <row r="2079">
          <cell r="A2079">
            <v>36228</v>
          </cell>
          <cell r="B2079">
            <v>803669066</v>
          </cell>
        </row>
        <row r="2080">
          <cell r="A2080">
            <v>36229</v>
          </cell>
          <cell r="B2080">
            <v>844908640</v>
          </cell>
        </row>
        <row r="2081">
          <cell r="A2081">
            <v>36230</v>
          </cell>
          <cell r="B2081">
            <v>909346907</v>
          </cell>
        </row>
        <row r="2082">
          <cell r="A2082">
            <v>36231</v>
          </cell>
          <cell r="B2082">
            <v>825581590</v>
          </cell>
        </row>
        <row r="2083">
          <cell r="A2083">
            <v>36234</v>
          </cell>
          <cell r="B2083">
            <v>727146836</v>
          </cell>
        </row>
        <row r="2084">
          <cell r="A2084">
            <v>36235</v>
          </cell>
          <cell r="B2084">
            <v>751837389</v>
          </cell>
        </row>
        <row r="2085">
          <cell r="A2085">
            <v>36236</v>
          </cell>
          <cell r="B2085">
            <v>752061781</v>
          </cell>
        </row>
        <row r="2086">
          <cell r="A2086">
            <v>36237</v>
          </cell>
          <cell r="B2086">
            <v>830719760</v>
          </cell>
        </row>
        <row r="2087">
          <cell r="A2087">
            <v>36238</v>
          </cell>
          <cell r="B2087">
            <v>922006240</v>
          </cell>
        </row>
        <row r="2088">
          <cell r="A2088">
            <v>36241</v>
          </cell>
          <cell r="B2088">
            <v>662208131</v>
          </cell>
        </row>
        <row r="2089">
          <cell r="A2089">
            <v>36242</v>
          </cell>
          <cell r="B2089">
            <v>818759056</v>
          </cell>
        </row>
        <row r="2090">
          <cell r="A2090">
            <v>36243</v>
          </cell>
          <cell r="B2090">
            <v>762429920</v>
          </cell>
        </row>
        <row r="2091">
          <cell r="A2091">
            <v>36244</v>
          </cell>
          <cell r="B2091">
            <v>783915298</v>
          </cell>
        </row>
        <row r="2092">
          <cell r="A2092">
            <v>36245</v>
          </cell>
          <cell r="B2092">
            <v>706813701</v>
          </cell>
        </row>
        <row r="2093">
          <cell r="A2093">
            <v>36248</v>
          </cell>
          <cell r="B2093">
            <v>747626857</v>
          </cell>
        </row>
        <row r="2094">
          <cell r="A2094">
            <v>36249</v>
          </cell>
          <cell r="B2094">
            <v>728795146</v>
          </cell>
        </row>
        <row r="2095">
          <cell r="A2095">
            <v>36250</v>
          </cell>
          <cell r="B2095">
            <v>930156856</v>
          </cell>
        </row>
        <row r="2096">
          <cell r="A2096">
            <v>36251</v>
          </cell>
          <cell r="B2096">
            <v>705299017</v>
          </cell>
        </row>
        <row r="2097">
          <cell r="A2097">
            <v>36255</v>
          </cell>
          <cell r="B2097">
            <v>695345560</v>
          </cell>
        </row>
        <row r="2098">
          <cell r="A2098">
            <v>36256</v>
          </cell>
          <cell r="B2098">
            <v>786948590</v>
          </cell>
        </row>
        <row r="2099">
          <cell r="A2099">
            <v>36257</v>
          </cell>
          <cell r="B2099">
            <v>815846498</v>
          </cell>
        </row>
        <row r="2100">
          <cell r="A2100">
            <v>36258</v>
          </cell>
          <cell r="B2100">
            <v>849922740</v>
          </cell>
        </row>
        <row r="2101">
          <cell r="A2101">
            <v>36259</v>
          </cell>
          <cell r="B2101">
            <v>715669500</v>
          </cell>
        </row>
        <row r="2102">
          <cell r="A2102">
            <v>36262</v>
          </cell>
          <cell r="B2102">
            <v>808500534</v>
          </cell>
        </row>
        <row r="2103">
          <cell r="A2103">
            <v>36263</v>
          </cell>
          <cell r="B2103">
            <v>810385350</v>
          </cell>
        </row>
        <row r="2104">
          <cell r="A2104">
            <v>36264</v>
          </cell>
          <cell r="B2104">
            <v>950806640</v>
          </cell>
        </row>
        <row r="2105">
          <cell r="A2105">
            <v>36265</v>
          </cell>
          <cell r="B2105">
            <v>1088805633</v>
          </cell>
        </row>
        <row r="2106">
          <cell r="A2106">
            <v>36266</v>
          </cell>
          <cell r="B2106">
            <v>1001752155</v>
          </cell>
        </row>
        <row r="2107">
          <cell r="A2107">
            <v>36269</v>
          </cell>
          <cell r="B2107">
            <v>1213762779</v>
          </cell>
        </row>
        <row r="2108">
          <cell r="A2108">
            <v>36270</v>
          </cell>
          <cell r="B2108">
            <v>984934402</v>
          </cell>
        </row>
        <row r="2109">
          <cell r="A2109">
            <v>36271</v>
          </cell>
          <cell r="B2109">
            <v>919893596</v>
          </cell>
        </row>
        <row r="2110">
          <cell r="A2110">
            <v>36272</v>
          </cell>
          <cell r="B2110">
            <v>927671750</v>
          </cell>
        </row>
        <row r="2111">
          <cell r="A2111">
            <v>36273</v>
          </cell>
          <cell r="B2111">
            <v>744763198</v>
          </cell>
        </row>
        <row r="2112">
          <cell r="A2112">
            <v>36276</v>
          </cell>
          <cell r="B2112">
            <v>711849217</v>
          </cell>
        </row>
        <row r="2113">
          <cell r="A2113">
            <v>36277</v>
          </cell>
          <cell r="B2113">
            <v>891644330</v>
          </cell>
        </row>
        <row r="2114">
          <cell r="A2114">
            <v>36278</v>
          </cell>
          <cell r="B2114">
            <v>950613026</v>
          </cell>
        </row>
        <row r="2115">
          <cell r="A2115">
            <v>36279</v>
          </cell>
          <cell r="B2115">
            <v>1001926077</v>
          </cell>
        </row>
        <row r="2116">
          <cell r="A2116">
            <v>36280</v>
          </cell>
          <cell r="B2116">
            <v>942645684</v>
          </cell>
        </row>
        <row r="2117">
          <cell r="A2117">
            <v>36283</v>
          </cell>
          <cell r="B2117">
            <v>810175802</v>
          </cell>
        </row>
        <row r="2118">
          <cell r="A2118">
            <v>36284</v>
          </cell>
          <cell r="B2118">
            <v>931913400</v>
          </cell>
        </row>
        <row r="2119">
          <cell r="A2119">
            <v>36285</v>
          </cell>
          <cell r="B2119">
            <v>913098887</v>
          </cell>
        </row>
        <row r="2120">
          <cell r="A2120">
            <v>36286</v>
          </cell>
          <cell r="B2120">
            <v>878869820</v>
          </cell>
        </row>
        <row r="2121">
          <cell r="A2121">
            <v>36287</v>
          </cell>
          <cell r="B2121">
            <v>818747933</v>
          </cell>
        </row>
        <row r="2122">
          <cell r="A2122">
            <v>36290</v>
          </cell>
          <cell r="B2122">
            <v>772837009</v>
          </cell>
        </row>
        <row r="2123">
          <cell r="A2123">
            <v>36291</v>
          </cell>
          <cell r="B2123">
            <v>838523180</v>
          </cell>
        </row>
        <row r="2124">
          <cell r="A2124">
            <v>36292</v>
          </cell>
          <cell r="B2124">
            <v>833038339</v>
          </cell>
        </row>
        <row r="2125">
          <cell r="A2125">
            <v>36293</v>
          </cell>
          <cell r="B2125">
            <v>796564700</v>
          </cell>
        </row>
        <row r="2126">
          <cell r="A2126">
            <v>36294</v>
          </cell>
          <cell r="B2126">
            <v>726636875</v>
          </cell>
        </row>
        <row r="2127">
          <cell r="A2127">
            <v>36297</v>
          </cell>
          <cell r="B2127">
            <v>679179701</v>
          </cell>
        </row>
        <row r="2128">
          <cell r="A2128">
            <v>36298</v>
          </cell>
          <cell r="B2128">
            <v>752895421</v>
          </cell>
        </row>
        <row r="2129">
          <cell r="A2129">
            <v>36299</v>
          </cell>
          <cell r="B2129">
            <v>800936096</v>
          </cell>
        </row>
        <row r="2130">
          <cell r="A2130">
            <v>36300</v>
          </cell>
          <cell r="B2130">
            <v>752049060</v>
          </cell>
        </row>
        <row r="2131">
          <cell r="A2131">
            <v>36301</v>
          </cell>
          <cell r="B2131">
            <v>691283660</v>
          </cell>
        </row>
        <row r="2132">
          <cell r="A2132">
            <v>36304</v>
          </cell>
          <cell r="B2132">
            <v>754424035</v>
          </cell>
        </row>
        <row r="2133">
          <cell r="A2133">
            <v>36305</v>
          </cell>
          <cell r="B2133">
            <v>826311470</v>
          </cell>
        </row>
        <row r="2134">
          <cell r="A2134">
            <v>36306</v>
          </cell>
          <cell r="B2134">
            <v>885976840</v>
          </cell>
        </row>
        <row r="2135">
          <cell r="A2135">
            <v>36307</v>
          </cell>
          <cell r="B2135">
            <v>829226255</v>
          </cell>
        </row>
        <row r="2136">
          <cell r="A2136">
            <v>36308</v>
          </cell>
          <cell r="B2136">
            <v>656837076</v>
          </cell>
        </row>
        <row r="2137">
          <cell r="A2137">
            <v>36312</v>
          </cell>
          <cell r="B2137">
            <v>698257273</v>
          </cell>
        </row>
        <row r="2138">
          <cell r="A2138">
            <v>36313</v>
          </cell>
          <cell r="B2138">
            <v>730021309</v>
          </cell>
        </row>
        <row r="2139">
          <cell r="A2139">
            <v>36314</v>
          </cell>
          <cell r="B2139">
            <v>732830167</v>
          </cell>
        </row>
        <row r="2140">
          <cell r="A2140">
            <v>36315</v>
          </cell>
          <cell r="B2140">
            <v>694326672</v>
          </cell>
        </row>
        <row r="2141">
          <cell r="A2141">
            <v>36318</v>
          </cell>
          <cell r="B2141">
            <v>664182780</v>
          </cell>
        </row>
        <row r="2142">
          <cell r="A2142">
            <v>36319</v>
          </cell>
          <cell r="B2142">
            <v>685793315</v>
          </cell>
        </row>
        <row r="2143">
          <cell r="A2143">
            <v>36320</v>
          </cell>
          <cell r="B2143">
            <v>661830649</v>
          </cell>
        </row>
        <row r="2144">
          <cell r="A2144">
            <v>36321</v>
          </cell>
          <cell r="B2144">
            <v>714989085</v>
          </cell>
        </row>
        <row r="2145">
          <cell r="A2145">
            <v>36322</v>
          </cell>
          <cell r="B2145">
            <v>698035270</v>
          </cell>
        </row>
        <row r="2146">
          <cell r="A2146">
            <v>36325</v>
          </cell>
          <cell r="B2146">
            <v>667860040</v>
          </cell>
        </row>
        <row r="2147">
          <cell r="A2147">
            <v>36326</v>
          </cell>
          <cell r="B2147">
            <v>695284948</v>
          </cell>
        </row>
        <row r="2148">
          <cell r="A2148">
            <v>36327</v>
          </cell>
          <cell r="B2148">
            <v>806239028</v>
          </cell>
        </row>
        <row r="2149">
          <cell r="A2149">
            <v>36328</v>
          </cell>
          <cell r="B2149">
            <v>697772209</v>
          </cell>
        </row>
        <row r="2150">
          <cell r="A2150">
            <v>36329</v>
          </cell>
          <cell r="B2150">
            <v>910325726</v>
          </cell>
        </row>
        <row r="2151">
          <cell r="A2151">
            <v>36332</v>
          </cell>
          <cell r="B2151">
            <v>684390317</v>
          </cell>
        </row>
        <row r="2152">
          <cell r="A2152">
            <v>36333</v>
          </cell>
          <cell r="B2152">
            <v>710371547</v>
          </cell>
        </row>
        <row r="2153">
          <cell r="A2153">
            <v>36334</v>
          </cell>
          <cell r="B2153">
            <v>731693790</v>
          </cell>
        </row>
        <row r="2154">
          <cell r="A2154">
            <v>36335</v>
          </cell>
          <cell r="B2154">
            <v>696032440</v>
          </cell>
        </row>
        <row r="2155">
          <cell r="A2155">
            <v>36336</v>
          </cell>
          <cell r="B2155">
            <v>623206897</v>
          </cell>
        </row>
        <row r="2156">
          <cell r="A2156">
            <v>36339</v>
          </cell>
          <cell r="B2156">
            <v>652765792</v>
          </cell>
        </row>
        <row r="2157">
          <cell r="A2157">
            <v>36340</v>
          </cell>
          <cell r="B2157">
            <v>820039494</v>
          </cell>
        </row>
        <row r="2158">
          <cell r="A2158">
            <v>36341</v>
          </cell>
          <cell r="B2158">
            <v>1150172158</v>
          </cell>
        </row>
        <row r="2159">
          <cell r="A2159">
            <v>36342</v>
          </cell>
          <cell r="B2159">
            <v>843357145</v>
          </cell>
        </row>
        <row r="2160">
          <cell r="A2160">
            <v>36343</v>
          </cell>
          <cell r="B2160">
            <v>613451916</v>
          </cell>
        </row>
        <row r="2161">
          <cell r="A2161">
            <v>36347</v>
          </cell>
          <cell r="B2161">
            <v>722602447</v>
          </cell>
        </row>
        <row r="2162">
          <cell r="A2162">
            <v>36348</v>
          </cell>
          <cell r="B2162">
            <v>791015854</v>
          </cell>
        </row>
        <row r="2163">
          <cell r="A2163">
            <v>36349</v>
          </cell>
          <cell r="B2163">
            <v>830298266</v>
          </cell>
        </row>
        <row r="2164">
          <cell r="A2164">
            <v>36350</v>
          </cell>
          <cell r="B2164">
            <v>700773900</v>
          </cell>
        </row>
        <row r="2165">
          <cell r="A2165">
            <v>36353</v>
          </cell>
          <cell r="B2165">
            <v>685213577</v>
          </cell>
        </row>
        <row r="2166">
          <cell r="A2166">
            <v>36354</v>
          </cell>
          <cell r="B2166">
            <v>740116367</v>
          </cell>
        </row>
        <row r="2167">
          <cell r="A2167">
            <v>36355</v>
          </cell>
          <cell r="B2167">
            <v>755848719</v>
          </cell>
        </row>
        <row r="2168">
          <cell r="A2168">
            <v>36356</v>
          </cell>
          <cell r="B2168">
            <v>818491454</v>
          </cell>
        </row>
        <row r="2169">
          <cell r="A2169">
            <v>36357</v>
          </cell>
          <cell r="B2169">
            <v>713727927</v>
          </cell>
        </row>
        <row r="2170">
          <cell r="A2170">
            <v>36360</v>
          </cell>
          <cell r="B2170">
            <v>644124081</v>
          </cell>
        </row>
        <row r="2171">
          <cell r="A2171">
            <v>36361</v>
          </cell>
          <cell r="B2171">
            <v>757901304</v>
          </cell>
        </row>
        <row r="2172">
          <cell r="A2172">
            <v>36362</v>
          </cell>
          <cell r="B2172">
            <v>789208565</v>
          </cell>
        </row>
        <row r="2173">
          <cell r="A2173">
            <v>36363</v>
          </cell>
          <cell r="B2173">
            <v>783478204</v>
          </cell>
        </row>
        <row r="2174">
          <cell r="A2174">
            <v>36364</v>
          </cell>
          <cell r="B2174">
            <v>633243871</v>
          </cell>
        </row>
        <row r="2175">
          <cell r="A2175">
            <v>36367</v>
          </cell>
          <cell r="B2175">
            <v>615826895</v>
          </cell>
        </row>
        <row r="2176">
          <cell r="A2176">
            <v>36368</v>
          </cell>
          <cell r="B2176">
            <v>723821642</v>
          </cell>
        </row>
        <row r="2177">
          <cell r="A2177">
            <v>36369</v>
          </cell>
          <cell r="B2177">
            <v>690748550</v>
          </cell>
        </row>
        <row r="2178">
          <cell r="A2178">
            <v>36370</v>
          </cell>
          <cell r="B2178">
            <v>770083148</v>
          </cell>
        </row>
        <row r="2179">
          <cell r="A2179">
            <v>36371</v>
          </cell>
          <cell r="B2179">
            <v>736627257</v>
          </cell>
        </row>
        <row r="2180">
          <cell r="A2180">
            <v>36374</v>
          </cell>
          <cell r="B2180">
            <v>649404705</v>
          </cell>
        </row>
        <row r="2181">
          <cell r="A2181">
            <v>36375</v>
          </cell>
          <cell r="B2181">
            <v>739365236</v>
          </cell>
        </row>
        <row r="2182">
          <cell r="A2182">
            <v>36376</v>
          </cell>
          <cell r="B2182">
            <v>788886872</v>
          </cell>
        </row>
        <row r="2183">
          <cell r="A2183">
            <v>36377</v>
          </cell>
          <cell r="B2183">
            <v>858938852</v>
          </cell>
        </row>
        <row r="2184">
          <cell r="A2184">
            <v>36378</v>
          </cell>
          <cell r="B2184">
            <v>698727562</v>
          </cell>
        </row>
        <row r="2185">
          <cell r="A2185">
            <v>36381</v>
          </cell>
          <cell r="B2185">
            <v>684211919</v>
          </cell>
        </row>
        <row r="2186">
          <cell r="A2186">
            <v>36382</v>
          </cell>
          <cell r="B2186">
            <v>836070543</v>
          </cell>
        </row>
        <row r="2187">
          <cell r="A2187">
            <v>36383</v>
          </cell>
          <cell r="B2187">
            <v>792738963</v>
          </cell>
        </row>
        <row r="2188">
          <cell r="A2188">
            <v>36384</v>
          </cell>
          <cell r="B2188">
            <v>745290933</v>
          </cell>
        </row>
        <row r="2189">
          <cell r="A2189">
            <v>36385</v>
          </cell>
          <cell r="B2189">
            <v>691607790</v>
          </cell>
        </row>
        <row r="2190">
          <cell r="A2190">
            <v>36388</v>
          </cell>
          <cell r="B2190">
            <v>583441596</v>
          </cell>
        </row>
        <row r="2191">
          <cell r="A2191">
            <v>36389</v>
          </cell>
          <cell r="B2191">
            <v>691296060</v>
          </cell>
        </row>
        <row r="2192">
          <cell r="A2192">
            <v>36390</v>
          </cell>
          <cell r="B2192">
            <v>682623080</v>
          </cell>
        </row>
        <row r="2193">
          <cell r="A2193">
            <v>36391</v>
          </cell>
          <cell r="B2193">
            <v>684012380</v>
          </cell>
        </row>
        <row r="2194">
          <cell r="A2194">
            <v>36392</v>
          </cell>
          <cell r="B2194">
            <v>660981670</v>
          </cell>
        </row>
        <row r="2195">
          <cell r="A2195">
            <v>36395</v>
          </cell>
          <cell r="B2195">
            <v>682320540</v>
          </cell>
        </row>
        <row r="2196">
          <cell r="A2196">
            <v>36396</v>
          </cell>
          <cell r="B2196">
            <v>732406661</v>
          </cell>
        </row>
        <row r="2197">
          <cell r="A2197">
            <v>36397</v>
          </cell>
          <cell r="B2197">
            <v>864143929</v>
          </cell>
        </row>
        <row r="2198">
          <cell r="A2198">
            <v>36398</v>
          </cell>
          <cell r="B2198">
            <v>718517126</v>
          </cell>
        </row>
        <row r="2199">
          <cell r="A2199">
            <v>36399</v>
          </cell>
          <cell r="B2199">
            <v>568955235</v>
          </cell>
        </row>
        <row r="2200">
          <cell r="A2200">
            <v>36402</v>
          </cell>
          <cell r="B2200">
            <v>604507147</v>
          </cell>
        </row>
        <row r="2201">
          <cell r="A2201">
            <v>36403</v>
          </cell>
          <cell r="B2201">
            <v>860040526</v>
          </cell>
        </row>
        <row r="2202">
          <cell r="A2202">
            <v>36404</v>
          </cell>
          <cell r="B2202">
            <v>707350411</v>
          </cell>
        </row>
        <row r="2203">
          <cell r="A2203">
            <v>36405</v>
          </cell>
          <cell r="B2203">
            <v>686897940</v>
          </cell>
        </row>
        <row r="2204">
          <cell r="A2204">
            <v>36406</v>
          </cell>
          <cell r="B2204">
            <v>663065831</v>
          </cell>
        </row>
        <row r="2205">
          <cell r="A2205">
            <v>36410</v>
          </cell>
          <cell r="B2205">
            <v>715164206</v>
          </cell>
        </row>
        <row r="2206">
          <cell r="A2206">
            <v>36411</v>
          </cell>
          <cell r="B2206">
            <v>791155049</v>
          </cell>
        </row>
        <row r="2207">
          <cell r="A2207">
            <v>36412</v>
          </cell>
          <cell r="B2207">
            <v>773761770</v>
          </cell>
        </row>
        <row r="2208">
          <cell r="A2208">
            <v>36413</v>
          </cell>
          <cell r="B2208">
            <v>808374742</v>
          </cell>
        </row>
        <row r="2209">
          <cell r="A2209">
            <v>36416</v>
          </cell>
          <cell r="B2209">
            <v>657754891</v>
          </cell>
        </row>
        <row r="2210">
          <cell r="A2210">
            <v>36417</v>
          </cell>
          <cell r="B2210">
            <v>734458618</v>
          </cell>
        </row>
        <row r="2211">
          <cell r="A2211">
            <v>36418</v>
          </cell>
          <cell r="B2211">
            <v>787158768</v>
          </cell>
        </row>
        <row r="2212">
          <cell r="A2212">
            <v>36419</v>
          </cell>
          <cell r="B2212">
            <v>738936136</v>
          </cell>
        </row>
        <row r="2213">
          <cell r="A2213">
            <v>36420</v>
          </cell>
          <cell r="B2213">
            <v>861898206</v>
          </cell>
        </row>
        <row r="2214">
          <cell r="A2214">
            <v>36423</v>
          </cell>
          <cell r="B2214">
            <v>567945835</v>
          </cell>
        </row>
        <row r="2215">
          <cell r="A2215">
            <v>36424</v>
          </cell>
          <cell r="B2215">
            <v>817258300</v>
          </cell>
        </row>
        <row r="2216">
          <cell r="A2216">
            <v>36425</v>
          </cell>
          <cell r="B2216">
            <v>822055325</v>
          </cell>
        </row>
        <row r="2217">
          <cell r="A2217">
            <v>36426</v>
          </cell>
          <cell r="B2217">
            <v>890795815</v>
          </cell>
        </row>
        <row r="2218">
          <cell r="A2218">
            <v>36427</v>
          </cell>
          <cell r="B2218">
            <v>877607952</v>
          </cell>
        </row>
        <row r="2219">
          <cell r="A2219">
            <v>36430</v>
          </cell>
          <cell r="B2219">
            <v>780520649</v>
          </cell>
        </row>
        <row r="2220">
          <cell r="A2220">
            <v>36431</v>
          </cell>
          <cell r="B2220">
            <v>885342856</v>
          </cell>
        </row>
        <row r="2221">
          <cell r="A2221">
            <v>36432</v>
          </cell>
          <cell r="B2221">
            <v>855792450</v>
          </cell>
        </row>
        <row r="2222">
          <cell r="A2222">
            <v>36433</v>
          </cell>
          <cell r="B2222">
            <v>1024161664</v>
          </cell>
        </row>
        <row r="2223">
          <cell r="A2223">
            <v>36434</v>
          </cell>
          <cell r="B2223">
            <v>895971809</v>
          </cell>
        </row>
        <row r="2224">
          <cell r="A2224">
            <v>36437</v>
          </cell>
          <cell r="B2224">
            <v>803190597</v>
          </cell>
        </row>
        <row r="2225">
          <cell r="A2225">
            <v>36438</v>
          </cell>
          <cell r="B2225">
            <v>965500802</v>
          </cell>
        </row>
        <row r="2226">
          <cell r="A2226">
            <v>36439</v>
          </cell>
          <cell r="B2226">
            <v>895114900</v>
          </cell>
        </row>
        <row r="2227">
          <cell r="A2227">
            <v>36440</v>
          </cell>
          <cell r="B2227">
            <v>807720344</v>
          </cell>
        </row>
        <row r="2228">
          <cell r="A2228">
            <v>36441</v>
          </cell>
          <cell r="B2228">
            <v>897074680</v>
          </cell>
        </row>
        <row r="2229">
          <cell r="A2229">
            <v>36444</v>
          </cell>
          <cell r="B2229">
            <v>655825570</v>
          </cell>
        </row>
        <row r="2230">
          <cell r="A2230">
            <v>36445</v>
          </cell>
          <cell r="B2230">
            <v>778187555</v>
          </cell>
        </row>
        <row r="2231">
          <cell r="A2231">
            <v>36446</v>
          </cell>
          <cell r="B2231">
            <v>821463230</v>
          </cell>
        </row>
        <row r="2232">
          <cell r="A2232">
            <v>36447</v>
          </cell>
          <cell r="B2232">
            <v>892127365</v>
          </cell>
        </row>
        <row r="2233">
          <cell r="A2233">
            <v>36448</v>
          </cell>
          <cell r="B2233">
            <v>912610910</v>
          </cell>
        </row>
        <row r="2234">
          <cell r="A2234">
            <v>36451</v>
          </cell>
          <cell r="B2234">
            <v>818676813</v>
          </cell>
        </row>
        <row r="2235">
          <cell r="A2235">
            <v>36452</v>
          </cell>
          <cell r="B2235">
            <v>905630530</v>
          </cell>
        </row>
        <row r="2236">
          <cell r="A2236">
            <v>36453</v>
          </cell>
          <cell r="B2236">
            <v>928699028</v>
          </cell>
        </row>
        <row r="2237">
          <cell r="A2237">
            <v>36454</v>
          </cell>
          <cell r="B2237">
            <v>1012450550</v>
          </cell>
        </row>
        <row r="2238">
          <cell r="A2238">
            <v>36455</v>
          </cell>
          <cell r="B2238">
            <v>958755202</v>
          </cell>
        </row>
        <row r="2239">
          <cell r="A2239">
            <v>36458</v>
          </cell>
          <cell r="B2239">
            <v>776874302</v>
          </cell>
        </row>
        <row r="2240">
          <cell r="A2240">
            <v>36459</v>
          </cell>
          <cell r="B2240">
            <v>878044383</v>
          </cell>
        </row>
        <row r="2241">
          <cell r="A2241">
            <v>36460</v>
          </cell>
          <cell r="B2241">
            <v>949753003</v>
          </cell>
        </row>
        <row r="2242">
          <cell r="A2242">
            <v>36461</v>
          </cell>
          <cell r="B2242">
            <v>1134657113</v>
          </cell>
        </row>
        <row r="2243">
          <cell r="A2243">
            <v>36462</v>
          </cell>
          <cell r="B2243">
            <v>1143115350</v>
          </cell>
        </row>
        <row r="2244">
          <cell r="A2244">
            <v>36465</v>
          </cell>
          <cell r="B2244">
            <v>860571956</v>
          </cell>
        </row>
        <row r="2245">
          <cell r="A2245">
            <v>36466</v>
          </cell>
          <cell r="B2245">
            <v>904279388</v>
          </cell>
        </row>
        <row r="2246">
          <cell r="A2246">
            <v>36467</v>
          </cell>
          <cell r="B2246">
            <v>914043261</v>
          </cell>
        </row>
        <row r="2247">
          <cell r="A2247">
            <v>36468</v>
          </cell>
          <cell r="B2247">
            <v>981250328</v>
          </cell>
        </row>
        <row r="2248">
          <cell r="A2248">
            <v>36469</v>
          </cell>
          <cell r="B2248">
            <v>1007112735</v>
          </cell>
        </row>
        <row r="2249">
          <cell r="A2249">
            <v>36472</v>
          </cell>
          <cell r="B2249">
            <v>806716660</v>
          </cell>
        </row>
        <row r="2250">
          <cell r="A2250">
            <v>36473</v>
          </cell>
          <cell r="B2250">
            <v>854175116</v>
          </cell>
        </row>
        <row r="2251">
          <cell r="A2251">
            <v>36474</v>
          </cell>
          <cell r="B2251">
            <v>984565470</v>
          </cell>
        </row>
        <row r="2252">
          <cell r="A2252">
            <v>36475</v>
          </cell>
          <cell r="B2252">
            <v>891169171</v>
          </cell>
        </row>
        <row r="2253">
          <cell r="A2253">
            <v>36476</v>
          </cell>
          <cell r="B2253">
            <v>900126795</v>
          </cell>
        </row>
        <row r="2254">
          <cell r="A2254">
            <v>36479</v>
          </cell>
          <cell r="B2254">
            <v>802786918</v>
          </cell>
        </row>
        <row r="2255">
          <cell r="A2255">
            <v>36480</v>
          </cell>
          <cell r="B2255">
            <v>942079543</v>
          </cell>
        </row>
        <row r="2256">
          <cell r="A2256">
            <v>36481</v>
          </cell>
          <cell r="B2256">
            <v>959780412</v>
          </cell>
        </row>
        <row r="2257">
          <cell r="A2257">
            <v>36482</v>
          </cell>
          <cell r="B2257">
            <v>1022639277</v>
          </cell>
        </row>
        <row r="2258">
          <cell r="A2258">
            <v>36483</v>
          </cell>
          <cell r="B2258">
            <v>893782694</v>
          </cell>
        </row>
        <row r="2259">
          <cell r="A2259">
            <v>36486</v>
          </cell>
          <cell r="B2259">
            <v>873432811</v>
          </cell>
        </row>
        <row r="2260">
          <cell r="A2260">
            <v>36487</v>
          </cell>
          <cell r="B2260">
            <v>925938745</v>
          </cell>
        </row>
        <row r="2261">
          <cell r="A2261">
            <v>36488</v>
          </cell>
          <cell r="B2261">
            <v>737239121</v>
          </cell>
        </row>
        <row r="2262">
          <cell r="A2262">
            <v>36490</v>
          </cell>
          <cell r="B2262">
            <v>312092928</v>
          </cell>
        </row>
        <row r="2263">
          <cell r="A2263">
            <v>36493</v>
          </cell>
          <cell r="B2263">
            <v>866011050</v>
          </cell>
        </row>
        <row r="2264">
          <cell r="A2264">
            <v>36494</v>
          </cell>
          <cell r="B2264">
            <v>966353030</v>
          </cell>
        </row>
        <row r="2265">
          <cell r="A2265">
            <v>36495</v>
          </cell>
          <cell r="B2265">
            <v>906522640</v>
          </cell>
        </row>
        <row r="2266">
          <cell r="A2266">
            <v>36496</v>
          </cell>
          <cell r="B2266">
            <v>900333148</v>
          </cell>
        </row>
        <row r="2267">
          <cell r="A2267">
            <v>36497</v>
          </cell>
          <cell r="B2267">
            <v>1006227418</v>
          </cell>
        </row>
        <row r="2268">
          <cell r="A2268">
            <v>36500</v>
          </cell>
          <cell r="B2268">
            <v>916686291</v>
          </cell>
        </row>
        <row r="2269">
          <cell r="A2269">
            <v>36501</v>
          </cell>
          <cell r="B2269">
            <v>1085716538</v>
          </cell>
        </row>
        <row r="2270">
          <cell r="A2270">
            <v>36502</v>
          </cell>
          <cell r="B2270">
            <v>956883309</v>
          </cell>
        </row>
        <row r="2271">
          <cell r="A2271">
            <v>36503</v>
          </cell>
          <cell r="B2271">
            <v>1122007235</v>
          </cell>
        </row>
        <row r="2272">
          <cell r="A2272">
            <v>36504</v>
          </cell>
          <cell r="B2272">
            <v>986596246</v>
          </cell>
        </row>
        <row r="2273">
          <cell r="A2273">
            <v>36507</v>
          </cell>
          <cell r="B2273">
            <v>976480885</v>
          </cell>
        </row>
        <row r="2274">
          <cell r="A2274">
            <v>36508</v>
          </cell>
          <cell r="B2274">
            <v>1027614472</v>
          </cell>
        </row>
        <row r="2275">
          <cell r="A2275">
            <v>36509</v>
          </cell>
          <cell r="B2275">
            <v>1033426568</v>
          </cell>
        </row>
        <row r="2276">
          <cell r="A2276">
            <v>36510</v>
          </cell>
          <cell r="B2276">
            <v>1070168519</v>
          </cell>
        </row>
        <row r="2277">
          <cell r="A2277">
            <v>36511</v>
          </cell>
          <cell r="B2277">
            <v>1349710995</v>
          </cell>
        </row>
        <row r="2278">
          <cell r="A2278">
            <v>36514</v>
          </cell>
          <cell r="B2278">
            <v>904385616</v>
          </cell>
        </row>
        <row r="2279">
          <cell r="A2279">
            <v>36515</v>
          </cell>
          <cell r="B2279">
            <v>963406521</v>
          </cell>
        </row>
        <row r="2280">
          <cell r="A2280">
            <v>36516</v>
          </cell>
          <cell r="B2280">
            <v>849933741</v>
          </cell>
        </row>
        <row r="2281">
          <cell r="A2281">
            <v>36517</v>
          </cell>
          <cell r="B2281">
            <v>728410890</v>
          </cell>
        </row>
        <row r="2282">
          <cell r="A2282">
            <v>36521</v>
          </cell>
          <cell r="B2282">
            <v>722441383</v>
          </cell>
        </row>
        <row r="2283">
          <cell r="A2283">
            <v>36522</v>
          </cell>
          <cell r="B2283">
            <v>663702920</v>
          </cell>
        </row>
        <row r="2284">
          <cell r="A2284">
            <v>36523</v>
          </cell>
          <cell r="B2284">
            <v>567685898</v>
          </cell>
        </row>
        <row r="2285">
          <cell r="A2285">
            <v>36524</v>
          </cell>
          <cell r="B2285">
            <v>557463862</v>
          </cell>
        </row>
        <row r="2286">
          <cell r="A2286">
            <v>36525</v>
          </cell>
          <cell r="B2286">
            <v>373899141</v>
          </cell>
        </row>
        <row r="2287">
          <cell r="A2287">
            <v>36528</v>
          </cell>
          <cell r="B2287">
            <v>931732833</v>
          </cell>
        </row>
        <row r="2288">
          <cell r="A2288">
            <v>36529</v>
          </cell>
          <cell r="B2288">
            <v>1008963898</v>
          </cell>
        </row>
        <row r="2289">
          <cell r="A2289">
            <v>36530</v>
          </cell>
          <cell r="B2289">
            <v>1085474786</v>
          </cell>
        </row>
        <row r="2290">
          <cell r="A2290">
            <v>36531</v>
          </cell>
          <cell r="B2290">
            <v>1092208627</v>
          </cell>
        </row>
        <row r="2291">
          <cell r="A2291">
            <v>36532</v>
          </cell>
          <cell r="B2291">
            <v>1225061345</v>
          </cell>
        </row>
        <row r="2292">
          <cell r="A2292">
            <v>36535</v>
          </cell>
          <cell r="B2292">
            <v>1064605720</v>
          </cell>
        </row>
        <row r="2293">
          <cell r="A2293">
            <v>36536</v>
          </cell>
          <cell r="B2293">
            <v>1013968742</v>
          </cell>
        </row>
        <row r="2294">
          <cell r="A2294">
            <v>36537</v>
          </cell>
          <cell r="B2294">
            <v>974520118</v>
          </cell>
        </row>
        <row r="2295">
          <cell r="A2295">
            <v>36538</v>
          </cell>
          <cell r="B2295">
            <v>1030385813</v>
          </cell>
        </row>
        <row r="2296">
          <cell r="A2296">
            <v>36539</v>
          </cell>
          <cell r="B2296">
            <v>1085745298</v>
          </cell>
        </row>
        <row r="2297">
          <cell r="A2297">
            <v>36543</v>
          </cell>
          <cell r="B2297">
            <v>1051575171</v>
          </cell>
        </row>
        <row r="2298">
          <cell r="A2298">
            <v>36544</v>
          </cell>
          <cell r="B2298">
            <v>1063620732</v>
          </cell>
        </row>
        <row r="2299">
          <cell r="A2299">
            <v>36545</v>
          </cell>
          <cell r="B2299">
            <v>1105282784</v>
          </cell>
        </row>
        <row r="2300">
          <cell r="A2300">
            <v>36546</v>
          </cell>
          <cell r="B2300">
            <v>1225708645</v>
          </cell>
        </row>
        <row r="2301">
          <cell r="A2301">
            <v>36549</v>
          </cell>
          <cell r="B2301">
            <v>1115780993</v>
          </cell>
        </row>
        <row r="2302">
          <cell r="A2302">
            <v>36550</v>
          </cell>
          <cell r="B2302">
            <v>1073669854</v>
          </cell>
        </row>
        <row r="2303">
          <cell r="A2303">
            <v>36551</v>
          </cell>
          <cell r="B2303">
            <v>1117016876</v>
          </cell>
        </row>
        <row r="2304">
          <cell r="A2304">
            <v>36552</v>
          </cell>
          <cell r="B2304">
            <v>1129479904</v>
          </cell>
        </row>
        <row r="2305">
          <cell r="A2305">
            <v>36553</v>
          </cell>
          <cell r="B2305">
            <v>1095748077</v>
          </cell>
        </row>
        <row r="2306">
          <cell r="A2306">
            <v>36556</v>
          </cell>
          <cell r="B2306">
            <v>993704402</v>
          </cell>
        </row>
        <row r="2307">
          <cell r="A2307">
            <v>36557</v>
          </cell>
          <cell r="B2307">
            <v>980791962</v>
          </cell>
        </row>
        <row r="2308">
          <cell r="A2308">
            <v>36558</v>
          </cell>
          <cell r="B2308">
            <v>1038567263</v>
          </cell>
        </row>
        <row r="2309">
          <cell r="A2309">
            <v>36559</v>
          </cell>
          <cell r="B2309">
            <v>1124233458</v>
          </cell>
        </row>
        <row r="2310">
          <cell r="A2310">
            <v>36560</v>
          </cell>
          <cell r="B2310">
            <v>1045017310</v>
          </cell>
        </row>
        <row r="2311">
          <cell r="A2311">
            <v>36563</v>
          </cell>
          <cell r="B2311">
            <v>932023060</v>
          </cell>
        </row>
        <row r="2312">
          <cell r="A2312">
            <v>36564</v>
          </cell>
          <cell r="B2312">
            <v>1059022416</v>
          </cell>
        </row>
        <row r="2313">
          <cell r="A2313">
            <v>36565</v>
          </cell>
          <cell r="B2313">
            <v>1050308964</v>
          </cell>
        </row>
        <row r="2314">
          <cell r="A2314">
            <v>36566</v>
          </cell>
          <cell r="B2314">
            <v>1058732245</v>
          </cell>
        </row>
        <row r="2315">
          <cell r="A2315">
            <v>36567</v>
          </cell>
          <cell r="B2315">
            <v>1029855080</v>
          </cell>
        </row>
        <row r="2316">
          <cell r="A2316">
            <v>36570</v>
          </cell>
          <cell r="B2316">
            <v>927207096</v>
          </cell>
        </row>
        <row r="2317">
          <cell r="A2317">
            <v>36571</v>
          </cell>
          <cell r="B2317">
            <v>1092024218</v>
          </cell>
        </row>
        <row r="2318">
          <cell r="A2318">
            <v>36572</v>
          </cell>
          <cell r="B2318">
            <v>1018707003</v>
          </cell>
        </row>
        <row r="2319">
          <cell r="A2319">
            <v>36573</v>
          </cell>
          <cell r="B2319">
            <v>1034660297</v>
          </cell>
        </row>
        <row r="2320">
          <cell r="A2320">
            <v>36574</v>
          </cell>
          <cell r="B2320">
            <v>1042269190</v>
          </cell>
        </row>
        <row r="2321">
          <cell r="A2321">
            <v>36578</v>
          </cell>
          <cell r="B2321">
            <v>979955442</v>
          </cell>
        </row>
        <row r="2322">
          <cell r="A2322">
            <v>36579</v>
          </cell>
          <cell r="B2322">
            <v>993530902</v>
          </cell>
        </row>
        <row r="2323">
          <cell r="A2323">
            <v>36580</v>
          </cell>
          <cell r="B2323">
            <v>1214836835</v>
          </cell>
        </row>
        <row r="2324">
          <cell r="A2324">
            <v>36581</v>
          </cell>
          <cell r="B2324">
            <v>1065210614</v>
          </cell>
        </row>
        <row r="2325">
          <cell r="A2325">
            <v>36584</v>
          </cell>
          <cell r="B2325">
            <v>1026445969</v>
          </cell>
        </row>
        <row r="2326">
          <cell r="A2326">
            <v>36585</v>
          </cell>
          <cell r="B2326">
            <v>1204232816</v>
          </cell>
        </row>
        <row r="2327">
          <cell r="A2327">
            <v>36586</v>
          </cell>
          <cell r="B2327">
            <v>1273565979</v>
          </cell>
        </row>
        <row r="2328">
          <cell r="A2328">
            <v>36587</v>
          </cell>
          <cell r="B2328">
            <v>1198485424</v>
          </cell>
        </row>
        <row r="2329">
          <cell r="A2329">
            <v>36588</v>
          </cell>
          <cell r="B2329">
            <v>1150029357</v>
          </cell>
        </row>
        <row r="2330">
          <cell r="A2330">
            <v>36591</v>
          </cell>
          <cell r="B2330">
            <v>1028929929</v>
          </cell>
        </row>
        <row r="2331">
          <cell r="A2331">
            <v>36592</v>
          </cell>
          <cell r="B2331">
            <v>1313858243</v>
          </cell>
        </row>
        <row r="2332">
          <cell r="A2332">
            <v>36593</v>
          </cell>
          <cell r="B2332">
            <v>1215222335</v>
          </cell>
        </row>
        <row r="2333">
          <cell r="A2333">
            <v>36594</v>
          </cell>
          <cell r="B2333">
            <v>1122885373</v>
          </cell>
        </row>
        <row r="2334">
          <cell r="A2334">
            <v>36595</v>
          </cell>
          <cell r="B2334">
            <v>1138686510</v>
          </cell>
        </row>
        <row r="2335">
          <cell r="A2335">
            <v>36598</v>
          </cell>
          <cell r="B2335">
            <v>1015383846</v>
          </cell>
        </row>
        <row r="2336">
          <cell r="A2336">
            <v>36599</v>
          </cell>
          <cell r="B2336">
            <v>1093813095</v>
          </cell>
        </row>
        <row r="2337">
          <cell r="A2337">
            <v>36600</v>
          </cell>
          <cell r="B2337">
            <v>1302556933</v>
          </cell>
        </row>
        <row r="2338">
          <cell r="A2338">
            <v>36601</v>
          </cell>
          <cell r="B2338">
            <v>1481603025</v>
          </cell>
        </row>
        <row r="2339">
          <cell r="A2339">
            <v>36602</v>
          </cell>
          <cell r="B2339">
            <v>1313845742</v>
          </cell>
        </row>
        <row r="2340">
          <cell r="A2340">
            <v>36605</v>
          </cell>
          <cell r="B2340">
            <v>920588921</v>
          </cell>
        </row>
        <row r="2341">
          <cell r="A2341">
            <v>36606</v>
          </cell>
          <cell r="B2341">
            <v>1065545150</v>
          </cell>
        </row>
        <row r="2342">
          <cell r="A2342">
            <v>36607</v>
          </cell>
          <cell r="B2342">
            <v>1076777056</v>
          </cell>
        </row>
        <row r="2343">
          <cell r="A2343">
            <v>36608</v>
          </cell>
          <cell r="B2343">
            <v>1078113449</v>
          </cell>
        </row>
        <row r="2344">
          <cell r="A2344">
            <v>36609</v>
          </cell>
          <cell r="B2344">
            <v>1051830068</v>
          </cell>
        </row>
        <row r="2345">
          <cell r="A2345">
            <v>36612</v>
          </cell>
          <cell r="B2345">
            <v>900677686</v>
          </cell>
        </row>
        <row r="2346">
          <cell r="A2346">
            <v>36613</v>
          </cell>
          <cell r="B2346">
            <v>958471675</v>
          </cell>
        </row>
        <row r="2347">
          <cell r="A2347">
            <v>36614</v>
          </cell>
          <cell r="B2347">
            <v>1061530692</v>
          </cell>
        </row>
        <row r="2348">
          <cell r="A2348">
            <v>36615</v>
          </cell>
          <cell r="B2348">
            <v>1193208868</v>
          </cell>
        </row>
        <row r="2349">
          <cell r="A2349">
            <v>36616</v>
          </cell>
          <cell r="B2349">
            <v>1227157208</v>
          </cell>
        </row>
        <row r="2350">
          <cell r="A2350">
            <v>36619</v>
          </cell>
          <cell r="B2350">
            <v>1026377515</v>
          </cell>
        </row>
        <row r="2351">
          <cell r="A2351">
            <v>36620</v>
          </cell>
          <cell r="B2351">
            <v>1512392456</v>
          </cell>
        </row>
        <row r="2352">
          <cell r="A2352">
            <v>36621</v>
          </cell>
          <cell r="B2352">
            <v>1120944247</v>
          </cell>
        </row>
        <row r="2353">
          <cell r="A2353">
            <v>36622</v>
          </cell>
          <cell r="B2353">
            <v>1015403507</v>
          </cell>
        </row>
        <row r="2354">
          <cell r="A2354">
            <v>36623</v>
          </cell>
          <cell r="B2354">
            <v>897780029</v>
          </cell>
        </row>
        <row r="2355">
          <cell r="A2355">
            <v>36626</v>
          </cell>
          <cell r="B2355">
            <v>854461192</v>
          </cell>
        </row>
        <row r="2356">
          <cell r="A2356">
            <v>36627</v>
          </cell>
          <cell r="B2356">
            <v>980508996</v>
          </cell>
        </row>
        <row r="2357">
          <cell r="A2357">
            <v>36628</v>
          </cell>
          <cell r="B2357">
            <v>1175590839</v>
          </cell>
        </row>
        <row r="2358">
          <cell r="A2358">
            <v>36629</v>
          </cell>
          <cell r="B2358">
            <v>1031759615</v>
          </cell>
        </row>
        <row r="2359">
          <cell r="A2359">
            <v>36630</v>
          </cell>
          <cell r="B2359">
            <v>1279290505</v>
          </cell>
        </row>
        <row r="2360">
          <cell r="A2360">
            <v>36633</v>
          </cell>
          <cell r="B2360">
            <v>1203171556</v>
          </cell>
        </row>
        <row r="2361">
          <cell r="A2361">
            <v>36634</v>
          </cell>
          <cell r="B2361">
            <v>1108596017</v>
          </cell>
        </row>
        <row r="2362">
          <cell r="A2362">
            <v>36635</v>
          </cell>
          <cell r="B2362">
            <v>1001266464</v>
          </cell>
        </row>
        <row r="2363">
          <cell r="A2363">
            <v>36636</v>
          </cell>
          <cell r="B2363">
            <v>896235197</v>
          </cell>
        </row>
        <row r="2364">
          <cell r="A2364">
            <v>36640</v>
          </cell>
          <cell r="B2364">
            <v>871620207</v>
          </cell>
        </row>
        <row r="2365">
          <cell r="A2365">
            <v>36641</v>
          </cell>
          <cell r="B2365">
            <v>1070813458</v>
          </cell>
        </row>
        <row r="2366">
          <cell r="A2366">
            <v>36642</v>
          </cell>
          <cell r="B2366">
            <v>999296690</v>
          </cell>
        </row>
        <row r="2367">
          <cell r="A2367">
            <v>36643</v>
          </cell>
          <cell r="B2367">
            <v>1110444024</v>
          </cell>
        </row>
        <row r="2368">
          <cell r="A2368">
            <v>36644</v>
          </cell>
          <cell r="B2368">
            <v>984452891</v>
          </cell>
        </row>
        <row r="2369">
          <cell r="A2369">
            <v>36647</v>
          </cell>
          <cell r="B2369">
            <v>966243971</v>
          </cell>
        </row>
        <row r="2370">
          <cell r="A2370">
            <v>36648</v>
          </cell>
          <cell r="B2370">
            <v>1015970035</v>
          </cell>
        </row>
        <row r="2371">
          <cell r="A2371">
            <v>36649</v>
          </cell>
          <cell r="B2371">
            <v>990960984</v>
          </cell>
        </row>
        <row r="2372">
          <cell r="A2372">
            <v>36650</v>
          </cell>
          <cell r="B2372">
            <v>925510710</v>
          </cell>
        </row>
        <row r="2373">
          <cell r="A2373">
            <v>36651</v>
          </cell>
          <cell r="B2373">
            <v>805343568</v>
          </cell>
        </row>
        <row r="2374">
          <cell r="A2374">
            <v>36654</v>
          </cell>
          <cell r="B2374">
            <v>787479462</v>
          </cell>
        </row>
        <row r="2375">
          <cell r="A2375">
            <v>36655</v>
          </cell>
          <cell r="B2375">
            <v>896408667</v>
          </cell>
        </row>
        <row r="2376">
          <cell r="A2376">
            <v>36656</v>
          </cell>
          <cell r="B2376">
            <v>1006375779</v>
          </cell>
        </row>
        <row r="2377">
          <cell r="A2377">
            <v>36657</v>
          </cell>
          <cell r="B2377">
            <v>953285399</v>
          </cell>
        </row>
        <row r="2378">
          <cell r="A2378">
            <v>36658</v>
          </cell>
          <cell r="B2378">
            <v>858074640</v>
          </cell>
        </row>
        <row r="2379">
          <cell r="A2379">
            <v>36661</v>
          </cell>
          <cell r="B2379">
            <v>854454509</v>
          </cell>
        </row>
        <row r="2380">
          <cell r="A2380">
            <v>36662</v>
          </cell>
          <cell r="B2380">
            <v>955476072</v>
          </cell>
        </row>
        <row r="2381">
          <cell r="A2381">
            <v>36663</v>
          </cell>
          <cell r="B2381">
            <v>820455630</v>
          </cell>
        </row>
        <row r="2382">
          <cell r="A2382">
            <v>36664</v>
          </cell>
          <cell r="B2382">
            <v>807710914</v>
          </cell>
        </row>
        <row r="2383">
          <cell r="A2383">
            <v>36665</v>
          </cell>
          <cell r="B2383">
            <v>876293232</v>
          </cell>
        </row>
        <row r="2384">
          <cell r="A2384">
            <v>36668</v>
          </cell>
          <cell r="B2384">
            <v>868429131</v>
          </cell>
        </row>
        <row r="2385">
          <cell r="A2385">
            <v>36669</v>
          </cell>
          <cell r="B2385">
            <v>867125830</v>
          </cell>
        </row>
        <row r="2386">
          <cell r="A2386">
            <v>36670</v>
          </cell>
          <cell r="B2386">
            <v>1152217527</v>
          </cell>
        </row>
        <row r="2387">
          <cell r="A2387">
            <v>36671</v>
          </cell>
          <cell r="B2387">
            <v>984412024</v>
          </cell>
        </row>
        <row r="2388">
          <cell r="A2388">
            <v>36672</v>
          </cell>
          <cell r="B2388">
            <v>722494960</v>
          </cell>
        </row>
        <row r="2389">
          <cell r="A2389">
            <v>36676</v>
          </cell>
          <cell r="B2389">
            <v>844186106</v>
          </cell>
        </row>
        <row r="2390">
          <cell r="A2390">
            <v>36677</v>
          </cell>
          <cell r="B2390">
            <v>960432138</v>
          </cell>
        </row>
        <row r="2391">
          <cell r="A2391">
            <v>36678</v>
          </cell>
          <cell r="B2391">
            <v>960050110</v>
          </cell>
        </row>
        <row r="2392">
          <cell r="A2392">
            <v>36679</v>
          </cell>
          <cell r="B2392">
            <v>1162156944</v>
          </cell>
        </row>
        <row r="2393">
          <cell r="A2393">
            <v>36682</v>
          </cell>
          <cell r="B2393">
            <v>836645094</v>
          </cell>
        </row>
        <row r="2394">
          <cell r="A2394">
            <v>36683</v>
          </cell>
          <cell r="B2394">
            <v>950013286</v>
          </cell>
        </row>
        <row r="2395">
          <cell r="A2395">
            <v>36684</v>
          </cell>
          <cell r="B2395">
            <v>854442308</v>
          </cell>
        </row>
        <row r="2396">
          <cell r="A2396">
            <v>36685</v>
          </cell>
          <cell r="B2396">
            <v>854157785</v>
          </cell>
        </row>
        <row r="2397">
          <cell r="A2397">
            <v>36686</v>
          </cell>
          <cell r="B2397">
            <v>785777318</v>
          </cell>
        </row>
        <row r="2398">
          <cell r="A2398">
            <v>36689</v>
          </cell>
          <cell r="B2398">
            <v>773931051</v>
          </cell>
        </row>
        <row r="2399">
          <cell r="A2399">
            <v>36690</v>
          </cell>
          <cell r="B2399">
            <v>935471679</v>
          </cell>
        </row>
        <row r="2400">
          <cell r="A2400">
            <v>36691</v>
          </cell>
          <cell r="B2400">
            <v>929555544</v>
          </cell>
        </row>
        <row r="2401">
          <cell r="A2401">
            <v>36692</v>
          </cell>
          <cell r="B2401">
            <v>1011341365</v>
          </cell>
        </row>
        <row r="2402">
          <cell r="A2402">
            <v>36693</v>
          </cell>
          <cell r="B2402">
            <v>1250671739</v>
          </cell>
        </row>
        <row r="2403">
          <cell r="A2403">
            <v>36696</v>
          </cell>
          <cell r="B2403">
            <v>921638643</v>
          </cell>
        </row>
        <row r="2404">
          <cell r="A2404">
            <v>36697</v>
          </cell>
          <cell r="B2404">
            <v>1030989556</v>
          </cell>
        </row>
        <row r="2405">
          <cell r="A2405">
            <v>36698</v>
          </cell>
          <cell r="B2405">
            <v>1009524172</v>
          </cell>
        </row>
        <row r="2406">
          <cell r="A2406">
            <v>36699</v>
          </cell>
          <cell r="B2406">
            <v>1022583748</v>
          </cell>
        </row>
        <row r="2407">
          <cell r="A2407">
            <v>36700</v>
          </cell>
          <cell r="B2407">
            <v>847529140</v>
          </cell>
        </row>
        <row r="2408">
          <cell r="A2408">
            <v>36703</v>
          </cell>
          <cell r="B2408">
            <v>888909883</v>
          </cell>
        </row>
        <row r="2409">
          <cell r="A2409">
            <v>36704</v>
          </cell>
          <cell r="B2409">
            <v>1042057937</v>
          </cell>
        </row>
        <row r="2410">
          <cell r="A2410">
            <v>36705</v>
          </cell>
          <cell r="B2410">
            <v>1065899554</v>
          </cell>
        </row>
        <row r="2411">
          <cell r="A2411">
            <v>36706</v>
          </cell>
          <cell r="B2411">
            <v>1110514042</v>
          </cell>
        </row>
        <row r="2412">
          <cell r="A2412">
            <v>36707</v>
          </cell>
          <cell r="B2412">
            <v>1459460119</v>
          </cell>
        </row>
        <row r="2413">
          <cell r="A2413">
            <v>36710</v>
          </cell>
          <cell r="B2413">
            <v>451841159</v>
          </cell>
        </row>
        <row r="2414">
          <cell r="A2414">
            <v>36712</v>
          </cell>
          <cell r="B2414">
            <v>1019125216</v>
          </cell>
        </row>
        <row r="2415">
          <cell r="A2415">
            <v>36713</v>
          </cell>
          <cell r="B2415">
            <v>947004823</v>
          </cell>
        </row>
        <row r="2416">
          <cell r="A2416">
            <v>36714</v>
          </cell>
          <cell r="B2416">
            <v>931410230</v>
          </cell>
        </row>
        <row r="2417">
          <cell r="A2417">
            <v>36717</v>
          </cell>
          <cell r="B2417">
            <v>828499238</v>
          </cell>
        </row>
        <row r="2418">
          <cell r="A2418">
            <v>36718</v>
          </cell>
          <cell r="B2418">
            <v>980318096</v>
          </cell>
        </row>
        <row r="2419">
          <cell r="A2419">
            <v>36719</v>
          </cell>
          <cell r="B2419">
            <v>1000879030</v>
          </cell>
        </row>
        <row r="2420">
          <cell r="A2420">
            <v>36720</v>
          </cell>
          <cell r="B2420">
            <v>1026517410</v>
          </cell>
        </row>
        <row r="2421">
          <cell r="A2421">
            <v>36721</v>
          </cell>
          <cell r="B2421">
            <v>960522616</v>
          </cell>
        </row>
        <row r="2422">
          <cell r="A2422">
            <v>36724</v>
          </cell>
          <cell r="B2422">
            <v>905713355</v>
          </cell>
        </row>
        <row r="2423">
          <cell r="A2423">
            <v>36725</v>
          </cell>
          <cell r="B2423">
            <v>910149501</v>
          </cell>
        </row>
        <row r="2424">
          <cell r="A2424">
            <v>36726</v>
          </cell>
          <cell r="B2424">
            <v>909297862</v>
          </cell>
        </row>
        <row r="2425">
          <cell r="A2425">
            <v>36727</v>
          </cell>
          <cell r="B2425">
            <v>1064024597</v>
          </cell>
        </row>
        <row r="2426">
          <cell r="A2426">
            <v>36728</v>
          </cell>
          <cell r="B2426">
            <v>968183990</v>
          </cell>
        </row>
        <row r="2427">
          <cell r="A2427">
            <v>36731</v>
          </cell>
          <cell r="B2427">
            <v>880088886</v>
          </cell>
        </row>
        <row r="2428">
          <cell r="A2428">
            <v>36732</v>
          </cell>
          <cell r="B2428">
            <v>969104383</v>
          </cell>
        </row>
        <row r="2429">
          <cell r="A2429">
            <v>36733</v>
          </cell>
          <cell r="B2429">
            <v>1235689067</v>
          </cell>
        </row>
        <row r="2430">
          <cell r="A2430">
            <v>36734</v>
          </cell>
          <cell r="B2430">
            <v>1156396299</v>
          </cell>
        </row>
        <row r="2431">
          <cell r="A2431">
            <v>36735</v>
          </cell>
          <cell r="B2431">
            <v>979821307</v>
          </cell>
        </row>
        <row r="2432">
          <cell r="A2432">
            <v>36738</v>
          </cell>
          <cell r="B2432">
            <v>952304389</v>
          </cell>
        </row>
        <row r="2433">
          <cell r="A2433">
            <v>36739</v>
          </cell>
          <cell r="B2433">
            <v>936589406</v>
          </cell>
        </row>
        <row r="2434">
          <cell r="A2434">
            <v>36740</v>
          </cell>
          <cell r="B2434">
            <v>994479579</v>
          </cell>
        </row>
        <row r="2435">
          <cell r="A2435">
            <v>36741</v>
          </cell>
          <cell r="B2435">
            <v>1095474372</v>
          </cell>
        </row>
        <row r="2436">
          <cell r="A2436">
            <v>36742</v>
          </cell>
          <cell r="B2436">
            <v>955938674</v>
          </cell>
        </row>
        <row r="2437">
          <cell r="A2437">
            <v>36745</v>
          </cell>
          <cell r="B2437">
            <v>854758300</v>
          </cell>
        </row>
        <row r="2438">
          <cell r="A2438">
            <v>36746</v>
          </cell>
          <cell r="B2438">
            <v>992221162</v>
          </cell>
        </row>
        <row r="2439">
          <cell r="A2439">
            <v>36747</v>
          </cell>
          <cell r="B2439">
            <v>1054731688</v>
          </cell>
        </row>
        <row r="2440">
          <cell r="A2440">
            <v>36748</v>
          </cell>
          <cell r="B2440">
            <v>940722024</v>
          </cell>
        </row>
        <row r="2441">
          <cell r="A2441">
            <v>36749</v>
          </cell>
          <cell r="B2441">
            <v>835485580</v>
          </cell>
        </row>
        <row r="2442">
          <cell r="A2442">
            <v>36752</v>
          </cell>
          <cell r="B2442">
            <v>783686643</v>
          </cell>
        </row>
        <row r="2443">
          <cell r="A2443">
            <v>36753</v>
          </cell>
          <cell r="B2443">
            <v>895848570</v>
          </cell>
        </row>
        <row r="2444">
          <cell r="A2444">
            <v>36754</v>
          </cell>
          <cell r="B2444">
            <v>932758533</v>
          </cell>
        </row>
        <row r="2445">
          <cell r="A2445">
            <v>36755</v>
          </cell>
          <cell r="B2445">
            <v>922156150</v>
          </cell>
        </row>
        <row r="2446">
          <cell r="A2446">
            <v>36756</v>
          </cell>
          <cell r="B2446">
            <v>821357342</v>
          </cell>
        </row>
        <row r="2447">
          <cell r="A2447">
            <v>36759</v>
          </cell>
          <cell r="B2447">
            <v>731542432</v>
          </cell>
        </row>
        <row r="2448">
          <cell r="A2448">
            <v>36760</v>
          </cell>
          <cell r="B2448">
            <v>818408515</v>
          </cell>
        </row>
        <row r="2449">
          <cell r="A2449">
            <v>36761</v>
          </cell>
          <cell r="B2449">
            <v>870908953</v>
          </cell>
        </row>
        <row r="2450">
          <cell r="A2450">
            <v>36762</v>
          </cell>
          <cell r="B2450">
            <v>837032209</v>
          </cell>
        </row>
        <row r="2451">
          <cell r="A2451">
            <v>36763</v>
          </cell>
          <cell r="B2451">
            <v>685601797</v>
          </cell>
        </row>
        <row r="2452">
          <cell r="A2452">
            <v>36766</v>
          </cell>
          <cell r="B2452">
            <v>733548854</v>
          </cell>
        </row>
        <row r="2453">
          <cell r="A2453">
            <v>36767</v>
          </cell>
          <cell r="B2453">
            <v>795623138</v>
          </cell>
        </row>
        <row r="2454">
          <cell r="A2454">
            <v>36768</v>
          </cell>
          <cell r="B2454">
            <v>818382060</v>
          </cell>
        </row>
        <row r="2455">
          <cell r="A2455">
            <v>36769</v>
          </cell>
          <cell r="B2455">
            <v>1071945670</v>
          </cell>
        </row>
        <row r="2456">
          <cell r="A2456">
            <v>36770</v>
          </cell>
          <cell r="B2456">
            <v>768304709</v>
          </cell>
        </row>
        <row r="2457">
          <cell r="A2457">
            <v>36774</v>
          </cell>
          <cell r="B2457">
            <v>847688500</v>
          </cell>
        </row>
        <row r="2458">
          <cell r="A2458">
            <v>36775</v>
          </cell>
          <cell r="B2458">
            <v>997928102</v>
          </cell>
        </row>
        <row r="2459">
          <cell r="A2459">
            <v>36776</v>
          </cell>
          <cell r="B2459">
            <v>985328283</v>
          </cell>
        </row>
        <row r="2460">
          <cell r="A2460">
            <v>36777</v>
          </cell>
          <cell r="B2460">
            <v>966749215</v>
          </cell>
        </row>
        <row r="2461">
          <cell r="A2461">
            <v>36780</v>
          </cell>
          <cell r="B2461">
            <v>899255300</v>
          </cell>
        </row>
        <row r="2462">
          <cell r="A2462">
            <v>36781</v>
          </cell>
          <cell r="B2462">
            <v>991151724</v>
          </cell>
        </row>
        <row r="2463">
          <cell r="A2463">
            <v>36782</v>
          </cell>
          <cell r="B2463">
            <v>1068276620</v>
          </cell>
        </row>
        <row r="2464">
          <cell r="A2464">
            <v>36783</v>
          </cell>
          <cell r="B2464">
            <v>1013914271</v>
          </cell>
        </row>
        <row r="2465">
          <cell r="A2465">
            <v>36784</v>
          </cell>
          <cell r="B2465">
            <v>1268373181</v>
          </cell>
        </row>
        <row r="2466">
          <cell r="A2466">
            <v>36787</v>
          </cell>
          <cell r="B2466">
            <v>962443340</v>
          </cell>
        </row>
        <row r="2467">
          <cell r="A2467">
            <v>36788</v>
          </cell>
          <cell r="B2467">
            <v>1024921121</v>
          </cell>
        </row>
        <row r="2468">
          <cell r="A2468">
            <v>36789</v>
          </cell>
          <cell r="B2468">
            <v>1104022041</v>
          </cell>
        </row>
        <row r="2469">
          <cell r="A2469">
            <v>36790</v>
          </cell>
          <cell r="B2469">
            <v>1088893456</v>
          </cell>
        </row>
        <row r="2470">
          <cell r="A2470">
            <v>36791</v>
          </cell>
          <cell r="B2470">
            <v>1172131584</v>
          </cell>
        </row>
        <row r="2471">
          <cell r="A2471">
            <v>36794</v>
          </cell>
          <cell r="B2471">
            <v>982377994</v>
          </cell>
        </row>
        <row r="2472">
          <cell r="A2472">
            <v>36795</v>
          </cell>
          <cell r="B2472">
            <v>1106535054</v>
          </cell>
        </row>
        <row r="2473">
          <cell r="A2473">
            <v>36796</v>
          </cell>
          <cell r="B2473">
            <v>1174657075</v>
          </cell>
        </row>
        <row r="2474">
          <cell r="A2474">
            <v>36797</v>
          </cell>
          <cell r="B2474">
            <v>1206193360</v>
          </cell>
        </row>
        <row r="2475">
          <cell r="A2475">
            <v>36798</v>
          </cell>
          <cell r="B2475">
            <v>1196711423</v>
          </cell>
        </row>
        <row r="2476">
          <cell r="A2476">
            <v>36801</v>
          </cell>
          <cell r="B2476">
            <v>1051174550</v>
          </cell>
        </row>
        <row r="2477">
          <cell r="A2477">
            <v>36802</v>
          </cell>
          <cell r="B2477">
            <v>1107375520</v>
          </cell>
        </row>
        <row r="2478">
          <cell r="A2478">
            <v>36803</v>
          </cell>
          <cell r="B2478">
            <v>1167276381</v>
          </cell>
        </row>
        <row r="2479">
          <cell r="A2479">
            <v>36804</v>
          </cell>
          <cell r="B2479">
            <v>1175983190</v>
          </cell>
        </row>
        <row r="2480">
          <cell r="A2480">
            <v>36805</v>
          </cell>
          <cell r="B2480">
            <v>1150062400</v>
          </cell>
        </row>
        <row r="2481">
          <cell r="A2481">
            <v>36808</v>
          </cell>
          <cell r="B2481">
            <v>716591360</v>
          </cell>
        </row>
        <row r="2482">
          <cell r="A2482">
            <v>36809</v>
          </cell>
          <cell r="B2482">
            <v>1043961662</v>
          </cell>
        </row>
        <row r="2483">
          <cell r="A2483">
            <v>36810</v>
          </cell>
          <cell r="B2483">
            <v>1387464065</v>
          </cell>
        </row>
        <row r="2484">
          <cell r="A2484">
            <v>36811</v>
          </cell>
          <cell r="B2484">
            <v>1388577981</v>
          </cell>
        </row>
        <row r="2485">
          <cell r="A2485">
            <v>36812</v>
          </cell>
          <cell r="B2485">
            <v>1227250210</v>
          </cell>
        </row>
        <row r="2486">
          <cell r="A2486">
            <v>36815</v>
          </cell>
          <cell r="B2486">
            <v>1005363436</v>
          </cell>
        </row>
        <row r="2487">
          <cell r="A2487">
            <v>36816</v>
          </cell>
          <cell r="B2487">
            <v>1170962941</v>
          </cell>
        </row>
        <row r="2488">
          <cell r="A2488">
            <v>36817</v>
          </cell>
          <cell r="B2488">
            <v>1441611837</v>
          </cell>
        </row>
        <row r="2489">
          <cell r="A2489">
            <v>36818</v>
          </cell>
          <cell r="B2489">
            <v>1297874117</v>
          </cell>
        </row>
        <row r="2490">
          <cell r="A2490">
            <v>36819</v>
          </cell>
          <cell r="B2490">
            <v>1177404760</v>
          </cell>
        </row>
        <row r="2491">
          <cell r="A2491">
            <v>36822</v>
          </cell>
          <cell r="B2491">
            <v>1046543852</v>
          </cell>
        </row>
        <row r="2492">
          <cell r="A2492">
            <v>36823</v>
          </cell>
          <cell r="B2492">
            <v>1158580553</v>
          </cell>
        </row>
        <row r="2493">
          <cell r="A2493">
            <v>36824</v>
          </cell>
          <cell r="B2493">
            <v>1315586357</v>
          </cell>
        </row>
        <row r="2494">
          <cell r="A2494">
            <v>36825</v>
          </cell>
          <cell r="B2494">
            <v>1303608531</v>
          </cell>
        </row>
        <row r="2495">
          <cell r="A2495">
            <v>36826</v>
          </cell>
          <cell r="B2495">
            <v>1086298863</v>
          </cell>
        </row>
        <row r="2496">
          <cell r="A2496">
            <v>36829</v>
          </cell>
          <cell r="B2496">
            <v>1186371037</v>
          </cell>
        </row>
        <row r="2497">
          <cell r="A2497">
            <v>36830</v>
          </cell>
          <cell r="B2497">
            <v>1366288373</v>
          </cell>
        </row>
        <row r="2498">
          <cell r="A2498">
            <v>36831</v>
          </cell>
          <cell r="B2498">
            <v>1206254129</v>
          </cell>
        </row>
        <row r="2499">
          <cell r="A2499">
            <v>36832</v>
          </cell>
          <cell r="B2499">
            <v>1167344076</v>
          </cell>
        </row>
        <row r="2500">
          <cell r="A2500">
            <v>36833</v>
          </cell>
          <cell r="B2500">
            <v>997651450</v>
          </cell>
        </row>
        <row r="2501">
          <cell r="A2501">
            <v>36836</v>
          </cell>
          <cell r="B2501">
            <v>930325223</v>
          </cell>
        </row>
        <row r="2502">
          <cell r="A2502">
            <v>36837</v>
          </cell>
          <cell r="B2502">
            <v>880505760</v>
          </cell>
        </row>
        <row r="2503">
          <cell r="A2503">
            <v>36838</v>
          </cell>
          <cell r="B2503">
            <v>909074740</v>
          </cell>
        </row>
        <row r="2504">
          <cell r="A2504">
            <v>36839</v>
          </cell>
          <cell r="B2504">
            <v>1110872940</v>
          </cell>
        </row>
        <row r="2505">
          <cell r="A2505">
            <v>36840</v>
          </cell>
          <cell r="B2505">
            <v>976091576</v>
          </cell>
        </row>
        <row r="2506">
          <cell r="A2506">
            <v>36843</v>
          </cell>
          <cell r="B2506">
            <v>1129260003</v>
          </cell>
        </row>
        <row r="2507">
          <cell r="A2507">
            <v>36844</v>
          </cell>
          <cell r="B2507">
            <v>1118634091</v>
          </cell>
        </row>
        <row r="2508">
          <cell r="A2508">
            <v>36845</v>
          </cell>
          <cell r="B2508">
            <v>1084690983</v>
          </cell>
        </row>
        <row r="2509">
          <cell r="A2509">
            <v>36846</v>
          </cell>
          <cell r="B2509">
            <v>956166734</v>
          </cell>
        </row>
        <row r="2510">
          <cell r="A2510">
            <v>36847</v>
          </cell>
          <cell r="B2510">
            <v>1070276055</v>
          </cell>
        </row>
        <row r="2511">
          <cell r="A2511">
            <v>36850</v>
          </cell>
          <cell r="B2511">
            <v>955797062</v>
          </cell>
        </row>
        <row r="2512">
          <cell r="A2512">
            <v>36851</v>
          </cell>
          <cell r="B2512">
            <v>1136673494</v>
          </cell>
        </row>
        <row r="2513">
          <cell r="A2513">
            <v>36852</v>
          </cell>
          <cell r="B2513">
            <v>980089772</v>
          </cell>
        </row>
        <row r="2514">
          <cell r="A2514">
            <v>36854</v>
          </cell>
          <cell r="B2514">
            <v>403254030</v>
          </cell>
        </row>
        <row r="2515">
          <cell r="A2515">
            <v>36857</v>
          </cell>
          <cell r="B2515">
            <v>945495184</v>
          </cell>
        </row>
        <row r="2516">
          <cell r="A2516">
            <v>36858</v>
          </cell>
          <cell r="B2516">
            <v>1058890466</v>
          </cell>
        </row>
        <row r="2517">
          <cell r="A2517">
            <v>36859</v>
          </cell>
          <cell r="B2517">
            <v>1141102298</v>
          </cell>
        </row>
        <row r="2518">
          <cell r="A2518">
            <v>36860</v>
          </cell>
          <cell r="B2518">
            <v>1542065540</v>
          </cell>
        </row>
        <row r="2519">
          <cell r="A2519">
            <v>36861</v>
          </cell>
          <cell r="B2519">
            <v>1195103478</v>
          </cell>
        </row>
        <row r="2520">
          <cell r="A2520">
            <v>36864</v>
          </cell>
          <cell r="B2520">
            <v>1098705436</v>
          </cell>
        </row>
        <row r="2521">
          <cell r="A2521">
            <v>36865</v>
          </cell>
          <cell r="B2521">
            <v>1427433447</v>
          </cell>
        </row>
        <row r="2522">
          <cell r="A2522">
            <v>36866</v>
          </cell>
          <cell r="B2522">
            <v>1398932968</v>
          </cell>
        </row>
        <row r="2523">
          <cell r="A2523">
            <v>36867</v>
          </cell>
          <cell r="B2523">
            <v>1127595195</v>
          </cell>
        </row>
        <row r="2524">
          <cell r="A2524">
            <v>36868</v>
          </cell>
          <cell r="B2524">
            <v>1358262259</v>
          </cell>
        </row>
        <row r="2525">
          <cell r="A2525">
            <v>36871</v>
          </cell>
          <cell r="B2525">
            <v>1231387785</v>
          </cell>
        </row>
        <row r="2526">
          <cell r="A2526">
            <v>36872</v>
          </cell>
          <cell r="B2526">
            <v>1083338876</v>
          </cell>
        </row>
        <row r="2527">
          <cell r="A2527">
            <v>36873</v>
          </cell>
          <cell r="B2527">
            <v>1195028640</v>
          </cell>
        </row>
        <row r="2528">
          <cell r="A2528">
            <v>36874</v>
          </cell>
          <cell r="B2528">
            <v>1061319238</v>
          </cell>
        </row>
        <row r="2529">
          <cell r="A2529">
            <v>36875</v>
          </cell>
          <cell r="B2529">
            <v>1560807702</v>
          </cell>
        </row>
        <row r="2530">
          <cell r="A2530">
            <v>36878</v>
          </cell>
          <cell r="B2530">
            <v>1189839857</v>
          </cell>
        </row>
        <row r="2531">
          <cell r="A2531">
            <v>36879</v>
          </cell>
          <cell r="B2531">
            <v>1324784943</v>
          </cell>
        </row>
        <row r="2532">
          <cell r="A2532">
            <v>36880</v>
          </cell>
          <cell r="B2532">
            <v>1438390927</v>
          </cell>
        </row>
        <row r="2533">
          <cell r="A2533">
            <v>36881</v>
          </cell>
          <cell r="B2533">
            <v>1449542882</v>
          </cell>
        </row>
        <row r="2534">
          <cell r="A2534">
            <v>36882</v>
          </cell>
          <cell r="B2534">
            <v>1087054117</v>
          </cell>
        </row>
        <row r="2535">
          <cell r="A2535">
            <v>36886</v>
          </cell>
          <cell r="B2535">
            <v>806375149</v>
          </cell>
        </row>
        <row r="2536">
          <cell r="A2536">
            <v>36887</v>
          </cell>
          <cell r="B2536">
            <v>1092551435</v>
          </cell>
        </row>
        <row r="2537">
          <cell r="A2537">
            <v>36888</v>
          </cell>
          <cell r="B2537">
            <v>1014579620</v>
          </cell>
        </row>
        <row r="2538">
          <cell r="A2538">
            <v>36889</v>
          </cell>
          <cell r="B2538">
            <v>1034273057</v>
          </cell>
        </row>
        <row r="2539">
          <cell r="A2539">
            <v>36893</v>
          </cell>
          <cell r="B2539">
            <v>1128846464</v>
          </cell>
        </row>
        <row r="2540">
          <cell r="A2540">
            <v>36894</v>
          </cell>
          <cell r="B2540">
            <v>1879856552</v>
          </cell>
        </row>
        <row r="2541">
          <cell r="A2541">
            <v>36895</v>
          </cell>
          <cell r="B2541">
            <v>2129445637</v>
          </cell>
        </row>
        <row r="2542">
          <cell r="A2542">
            <v>36896</v>
          </cell>
          <cell r="B2542">
            <v>1430589560</v>
          </cell>
        </row>
        <row r="2543">
          <cell r="A2543">
            <v>36899</v>
          </cell>
          <cell r="B2543">
            <v>1115108387</v>
          </cell>
        </row>
        <row r="2544">
          <cell r="A2544">
            <v>36900</v>
          </cell>
          <cell r="B2544">
            <v>1227800115</v>
          </cell>
        </row>
        <row r="2545">
          <cell r="A2545">
            <v>36901</v>
          </cell>
          <cell r="B2545">
            <v>1296261462</v>
          </cell>
        </row>
        <row r="2546">
          <cell r="A2546">
            <v>36902</v>
          </cell>
          <cell r="B2546">
            <v>1410719056</v>
          </cell>
        </row>
        <row r="2547">
          <cell r="A2547">
            <v>36903</v>
          </cell>
          <cell r="B2547">
            <v>1274783803</v>
          </cell>
        </row>
        <row r="2548">
          <cell r="A2548">
            <v>36907</v>
          </cell>
          <cell r="B2548">
            <v>1204299104</v>
          </cell>
        </row>
        <row r="2549">
          <cell r="A2549">
            <v>36908</v>
          </cell>
          <cell r="B2549">
            <v>1347531554</v>
          </cell>
        </row>
        <row r="2550">
          <cell r="A2550">
            <v>36909</v>
          </cell>
          <cell r="B2550">
            <v>1443720906</v>
          </cell>
        </row>
        <row r="2551">
          <cell r="A2551">
            <v>36910</v>
          </cell>
          <cell r="B2551">
            <v>1406439549</v>
          </cell>
        </row>
        <row r="2552">
          <cell r="A2552">
            <v>36913</v>
          </cell>
          <cell r="B2552">
            <v>1162408505</v>
          </cell>
        </row>
        <row r="2553">
          <cell r="A2553">
            <v>36914</v>
          </cell>
          <cell r="B2553">
            <v>1230487869</v>
          </cell>
        </row>
        <row r="2554">
          <cell r="A2554">
            <v>36915</v>
          </cell>
          <cell r="B2554">
            <v>1306975722</v>
          </cell>
        </row>
        <row r="2555">
          <cell r="A2555">
            <v>36916</v>
          </cell>
          <cell r="B2555">
            <v>1256502590</v>
          </cell>
        </row>
        <row r="2556">
          <cell r="A2556">
            <v>36917</v>
          </cell>
          <cell r="B2556">
            <v>1097788855</v>
          </cell>
        </row>
        <row r="2557">
          <cell r="A2557">
            <v>36920</v>
          </cell>
          <cell r="B2557">
            <v>1050838540</v>
          </cell>
        </row>
        <row r="2558">
          <cell r="A2558">
            <v>36921</v>
          </cell>
          <cell r="B2558">
            <v>1149667969</v>
          </cell>
        </row>
        <row r="2559">
          <cell r="A2559">
            <v>36922</v>
          </cell>
          <cell r="B2559">
            <v>1293933358</v>
          </cell>
        </row>
        <row r="2560">
          <cell r="A2560">
            <v>36923</v>
          </cell>
          <cell r="B2560">
            <v>1117628914</v>
          </cell>
        </row>
        <row r="2561">
          <cell r="A2561">
            <v>36924</v>
          </cell>
          <cell r="B2561">
            <v>1047180791</v>
          </cell>
        </row>
        <row r="2562">
          <cell r="A2562">
            <v>36927</v>
          </cell>
          <cell r="B2562">
            <v>1009867813</v>
          </cell>
        </row>
        <row r="2563">
          <cell r="A2563">
            <v>36928</v>
          </cell>
          <cell r="B2563">
            <v>1054925571</v>
          </cell>
        </row>
        <row r="2564">
          <cell r="A2564">
            <v>36929</v>
          </cell>
          <cell r="B2564">
            <v>1157800747</v>
          </cell>
        </row>
        <row r="2565">
          <cell r="A2565">
            <v>36930</v>
          </cell>
          <cell r="B2565">
            <v>1106442291</v>
          </cell>
        </row>
        <row r="2566">
          <cell r="A2566">
            <v>36931</v>
          </cell>
          <cell r="B2566">
            <v>1074752262</v>
          </cell>
        </row>
        <row r="2567">
          <cell r="A2567">
            <v>36934</v>
          </cell>
          <cell r="B2567">
            <v>1038318202</v>
          </cell>
        </row>
        <row r="2568">
          <cell r="A2568">
            <v>36935</v>
          </cell>
          <cell r="B2568">
            <v>1075060639</v>
          </cell>
        </row>
        <row r="2569">
          <cell r="A2569">
            <v>36936</v>
          </cell>
          <cell r="B2569">
            <v>1150270066</v>
          </cell>
        </row>
        <row r="2570">
          <cell r="A2570">
            <v>36937</v>
          </cell>
          <cell r="B2570">
            <v>1153661775</v>
          </cell>
        </row>
        <row r="2571">
          <cell r="A2571">
            <v>36938</v>
          </cell>
          <cell r="B2571">
            <v>1257211668</v>
          </cell>
        </row>
        <row r="2572">
          <cell r="A2572">
            <v>36942</v>
          </cell>
          <cell r="B2572">
            <v>1112173551</v>
          </cell>
        </row>
        <row r="2573">
          <cell r="A2573">
            <v>36943</v>
          </cell>
          <cell r="B2573">
            <v>1208538628</v>
          </cell>
        </row>
        <row r="2574">
          <cell r="A2574">
            <v>36944</v>
          </cell>
          <cell r="B2574">
            <v>1365832608</v>
          </cell>
        </row>
        <row r="2575">
          <cell r="A2575">
            <v>36945</v>
          </cell>
          <cell r="B2575">
            <v>1231308590</v>
          </cell>
        </row>
        <row r="2576">
          <cell r="A2576">
            <v>36948</v>
          </cell>
          <cell r="B2576">
            <v>1130802545</v>
          </cell>
        </row>
        <row r="2577">
          <cell r="A2577">
            <v>36949</v>
          </cell>
          <cell r="B2577">
            <v>1114088618</v>
          </cell>
        </row>
        <row r="2578">
          <cell r="A2578">
            <v>36950</v>
          </cell>
          <cell r="B2578">
            <v>1225192975</v>
          </cell>
        </row>
        <row r="2579">
          <cell r="A2579">
            <v>36951</v>
          </cell>
          <cell r="B2579">
            <v>1294874125</v>
          </cell>
        </row>
        <row r="2580">
          <cell r="A2580">
            <v>36952</v>
          </cell>
          <cell r="B2580">
            <v>1293887968</v>
          </cell>
        </row>
        <row r="2581">
          <cell r="A2581">
            <v>36955</v>
          </cell>
          <cell r="B2581">
            <v>929078845</v>
          </cell>
        </row>
        <row r="2582">
          <cell r="A2582">
            <v>36956</v>
          </cell>
          <cell r="B2582">
            <v>1096396661</v>
          </cell>
        </row>
        <row r="2583">
          <cell r="A2583">
            <v>36957</v>
          </cell>
          <cell r="B2583">
            <v>1132076113</v>
          </cell>
        </row>
        <row r="2584">
          <cell r="A2584">
            <v>36958</v>
          </cell>
          <cell r="B2584">
            <v>1122312629</v>
          </cell>
        </row>
        <row r="2585">
          <cell r="A2585">
            <v>36959</v>
          </cell>
          <cell r="B2585">
            <v>1085914865</v>
          </cell>
        </row>
        <row r="2586">
          <cell r="A2586">
            <v>36962</v>
          </cell>
          <cell r="B2586">
            <v>1228897860</v>
          </cell>
        </row>
        <row r="2587">
          <cell r="A2587">
            <v>36963</v>
          </cell>
          <cell r="B2587">
            <v>1360882137</v>
          </cell>
        </row>
        <row r="2588">
          <cell r="A2588">
            <v>36964</v>
          </cell>
          <cell r="B2588">
            <v>1397366866</v>
          </cell>
        </row>
        <row r="2589">
          <cell r="A2589">
            <v>36965</v>
          </cell>
          <cell r="B2589">
            <v>1259505033</v>
          </cell>
        </row>
        <row r="2590">
          <cell r="A2590">
            <v>36966</v>
          </cell>
          <cell r="B2590">
            <v>1570845344</v>
          </cell>
        </row>
        <row r="2591">
          <cell r="A2591">
            <v>36969</v>
          </cell>
          <cell r="B2591">
            <v>1126185173</v>
          </cell>
        </row>
        <row r="2592">
          <cell r="A2592">
            <v>36970</v>
          </cell>
          <cell r="B2592">
            <v>1235892495</v>
          </cell>
        </row>
        <row r="2593">
          <cell r="A2593">
            <v>36971</v>
          </cell>
          <cell r="B2593">
            <v>1336498662</v>
          </cell>
        </row>
        <row r="2594">
          <cell r="A2594">
            <v>36972</v>
          </cell>
          <cell r="B2594">
            <v>1743559171</v>
          </cell>
        </row>
        <row r="2595">
          <cell r="A2595">
            <v>36973</v>
          </cell>
          <cell r="B2595">
            <v>1364888410</v>
          </cell>
        </row>
        <row r="2596">
          <cell r="A2596">
            <v>36976</v>
          </cell>
          <cell r="B2596">
            <v>1135384074</v>
          </cell>
        </row>
        <row r="2597">
          <cell r="A2597">
            <v>36977</v>
          </cell>
          <cell r="B2597">
            <v>1353643709</v>
          </cell>
        </row>
        <row r="2598">
          <cell r="A2598">
            <v>36978</v>
          </cell>
          <cell r="B2598">
            <v>1312302953</v>
          </cell>
        </row>
        <row r="2599">
          <cell r="A2599">
            <v>36979</v>
          </cell>
          <cell r="B2599">
            <v>1258604337</v>
          </cell>
        </row>
        <row r="2600">
          <cell r="A2600">
            <v>36980</v>
          </cell>
          <cell r="B2600">
            <v>1331179579</v>
          </cell>
        </row>
        <row r="2601">
          <cell r="A2601">
            <v>36983</v>
          </cell>
          <cell r="B2601">
            <v>1254875645</v>
          </cell>
        </row>
        <row r="2602">
          <cell r="A2602">
            <v>36984</v>
          </cell>
          <cell r="B2602">
            <v>1385894544</v>
          </cell>
        </row>
        <row r="2603">
          <cell r="A2603">
            <v>36985</v>
          </cell>
          <cell r="B2603">
            <v>1513038423</v>
          </cell>
        </row>
        <row r="2604">
          <cell r="A2604">
            <v>36986</v>
          </cell>
          <cell r="B2604">
            <v>1367952113</v>
          </cell>
        </row>
        <row r="2605">
          <cell r="A2605">
            <v>36987</v>
          </cell>
          <cell r="B2605">
            <v>1266811332</v>
          </cell>
        </row>
        <row r="2606">
          <cell r="A2606">
            <v>36990</v>
          </cell>
          <cell r="B2606">
            <v>1062747123</v>
          </cell>
        </row>
        <row r="2607">
          <cell r="A2607">
            <v>36991</v>
          </cell>
          <cell r="B2607">
            <v>1349567754</v>
          </cell>
        </row>
        <row r="2608">
          <cell r="A2608">
            <v>36992</v>
          </cell>
          <cell r="B2608">
            <v>1290377832</v>
          </cell>
        </row>
        <row r="2609">
          <cell r="A2609">
            <v>36993</v>
          </cell>
          <cell r="B2609">
            <v>1102057711</v>
          </cell>
        </row>
        <row r="2610">
          <cell r="A2610">
            <v>36997</v>
          </cell>
          <cell r="B2610">
            <v>913932303</v>
          </cell>
        </row>
        <row r="2611">
          <cell r="A2611">
            <v>36998</v>
          </cell>
          <cell r="B2611">
            <v>1118093335</v>
          </cell>
        </row>
        <row r="2612">
          <cell r="A2612">
            <v>36999</v>
          </cell>
          <cell r="B2612">
            <v>1918683137</v>
          </cell>
        </row>
        <row r="2613">
          <cell r="A2613">
            <v>37000</v>
          </cell>
          <cell r="B2613">
            <v>1486678907</v>
          </cell>
        </row>
        <row r="2614">
          <cell r="A2614">
            <v>37001</v>
          </cell>
          <cell r="B2614">
            <v>1338726083</v>
          </cell>
        </row>
        <row r="2615">
          <cell r="A2615">
            <v>37004</v>
          </cell>
          <cell r="B2615">
            <v>1029386814</v>
          </cell>
        </row>
        <row r="2616">
          <cell r="A2616">
            <v>37005</v>
          </cell>
          <cell r="B2616">
            <v>1215410208</v>
          </cell>
        </row>
        <row r="2617">
          <cell r="A2617">
            <v>37006</v>
          </cell>
          <cell r="B2617">
            <v>1204136450</v>
          </cell>
        </row>
        <row r="2618">
          <cell r="A2618">
            <v>37007</v>
          </cell>
          <cell r="B2618">
            <v>1344529768</v>
          </cell>
        </row>
        <row r="2619">
          <cell r="A2619">
            <v>37008</v>
          </cell>
          <cell r="B2619">
            <v>1099667848</v>
          </cell>
        </row>
        <row r="2620">
          <cell r="A2620">
            <v>37011</v>
          </cell>
          <cell r="B2620">
            <v>1266591046</v>
          </cell>
        </row>
        <row r="2621">
          <cell r="A2621">
            <v>37012</v>
          </cell>
          <cell r="B2621">
            <v>1180905016</v>
          </cell>
        </row>
        <row r="2622">
          <cell r="A2622">
            <v>37013</v>
          </cell>
          <cell r="B2622">
            <v>1341794584</v>
          </cell>
        </row>
        <row r="2623">
          <cell r="A2623">
            <v>37014</v>
          </cell>
          <cell r="B2623">
            <v>1137349323</v>
          </cell>
        </row>
        <row r="2624">
          <cell r="A2624">
            <v>37015</v>
          </cell>
          <cell r="B2624">
            <v>1076594145</v>
          </cell>
        </row>
        <row r="2625">
          <cell r="A2625">
            <v>37018</v>
          </cell>
          <cell r="B2625">
            <v>948450729</v>
          </cell>
        </row>
        <row r="2626">
          <cell r="A2626">
            <v>37019</v>
          </cell>
          <cell r="B2626">
            <v>1004417460</v>
          </cell>
        </row>
        <row r="2627">
          <cell r="A2627">
            <v>37020</v>
          </cell>
          <cell r="B2627">
            <v>1128290153</v>
          </cell>
        </row>
        <row r="2628">
          <cell r="A2628">
            <v>37021</v>
          </cell>
          <cell r="B2628">
            <v>1055864302</v>
          </cell>
        </row>
        <row r="2629">
          <cell r="A2629">
            <v>37022</v>
          </cell>
          <cell r="B2629">
            <v>905763599</v>
          </cell>
        </row>
        <row r="2630">
          <cell r="A2630">
            <v>37025</v>
          </cell>
          <cell r="B2630">
            <v>857936014</v>
          </cell>
        </row>
        <row r="2631">
          <cell r="A2631">
            <v>37026</v>
          </cell>
          <cell r="B2631">
            <v>1071527003</v>
          </cell>
        </row>
        <row r="2632">
          <cell r="A2632">
            <v>37027</v>
          </cell>
          <cell r="B2632">
            <v>1404795150</v>
          </cell>
        </row>
        <row r="2633">
          <cell r="A2633">
            <v>37028</v>
          </cell>
          <cell r="B2633">
            <v>1355255815</v>
          </cell>
        </row>
        <row r="2634">
          <cell r="A2634">
            <v>37029</v>
          </cell>
          <cell r="B2634">
            <v>1127302499</v>
          </cell>
        </row>
        <row r="2635">
          <cell r="A2635">
            <v>37032</v>
          </cell>
          <cell r="B2635">
            <v>1211186607</v>
          </cell>
        </row>
        <row r="2636">
          <cell r="A2636">
            <v>37033</v>
          </cell>
          <cell r="B2636">
            <v>1259662750</v>
          </cell>
        </row>
        <row r="2637">
          <cell r="A2637">
            <v>37034</v>
          </cell>
          <cell r="B2637">
            <v>1153575846</v>
          </cell>
        </row>
        <row r="2638">
          <cell r="A2638">
            <v>37035</v>
          </cell>
          <cell r="B2638">
            <v>1108629099</v>
          </cell>
        </row>
        <row r="2639">
          <cell r="A2639">
            <v>37036</v>
          </cell>
          <cell r="B2639">
            <v>828058631</v>
          </cell>
        </row>
        <row r="2640">
          <cell r="A2640">
            <v>37040</v>
          </cell>
          <cell r="B2640">
            <v>1026004192</v>
          </cell>
        </row>
        <row r="2641">
          <cell r="A2641">
            <v>37041</v>
          </cell>
          <cell r="B2641">
            <v>1158533256</v>
          </cell>
        </row>
        <row r="2642">
          <cell r="A2642">
            <v>37042</v>
          </cell>
          <cell r="B2642">
            <v>1226560091</v>
          </cell>
        </row>
        <row r="2643">
          <cell r="A2643">
            <v>37043</v>
          </cell>
          <cell r="B2643">
            <v>1014822917</v>
          </cell>
        </row>
        <row r="2644">
          <cell r="A2644">
            <v>37046</v>
          </cell>
          <cell r="B2644">
            <v>852992898</v>
          </cell>
        </row>
        <row r="2645">
          <cell r="A2645">
            <v>37047</v>
          </cell>
          <cell r="B2645">
            <v>1116294878</v>
          </cell>
        </row>
        <row r="2646">
          <cell r="A2646">
            <v>37048</v>
          </cell>
          <cell r="B2646">
            <v>1061739672</v>
          </cell>
        </row>
        <row r="2647">
          <cell r="A2647">
            <v>37049</v>
          </cell>
          <cell r="B2647">
            <v>1089564580</v>
          </cell>
        </row>
        <row r="2648">
          <cell r="A2648">
            <v>37050</v>
          </cell>
          <cell r="B2648">
            <v>726085466</v>
          </cell>
        </row>
        <row r="2649">
          <cell r="A2649">
            <v>37053</v>
          </cell>
          <cell r="B2649">
            <v>870165272</v>
          </cell>
        </row>
        <row r="2650">
          <cell r="A2650">
            <v>37054</v>
          </cell>
          <cell r="B2650">
            <v>1140194615</v>
          </cell>
        </row>
        <row r="2651">
          <cell r="A2651">
            <v>37055</v>
          </cell>
          <cell r="B2651">
            <v>1063613347</v>
          </cell>
        </row>
        <row r="2652">
          <cell r="A2652">
            <v>37056</v>
          </cell>
          <cell r="B2652">
            <v>1242814546</v>
          </cell>
        </row>
        <row r="2653">
          <cell r="A2653">
            <v>37057</v>
          </cell>
          <cell r="B2653">
            <v>1635493932</v>
          </cell>
        </row>
        <row r="2654">
          <cell r="A2654">
            <v>37060</v>
          </cell>
          <cell r="B2654">
            <v>1111595265</v>
          </cell>
        </row>
        <row r="2655">
          <cell r="A2655">
            <v>37061</v>
          </cell>
          <cell r="B2655">
            <v>1184760939</v>
          </cell>
        </row>
        <row r="2656">
          <cell r="A2656">
            <v>37062</v>
          </cell>
          <cell r="B2656">
            <v>1350121940</v>
          </cell>
        </row>
        <row r="2657">
          <cell r="A2657">
            <v>37063</v>
          </cell>
          <cell r="B2657">
            <v>1546611788</v>
          </cell>
        </row>
        <row r="2658">
          <cell r="A2658">
            <v>37064</v>
          </cell>
          <cell r="B2658">
            <v>1189151899</v>
          </cell>
        </row>
        <row r="2659">
          <cell r="A2659">
            <v>37067</v>
          </cell>
          <cell r="B2659">
            <v>1049920761</v>
          </cell>
        </row>
        <row r="2660">
          <cell r="A2660">
            <v>37068</v>
          </cell>
          <cell r="B2660">
            <v>1198865718</v>
          </cell>
        </row>
        <row r="2661">
          <cell r="A2661">
            <v>37069</v>
          </cell>
          <cell r="B2661">
            <v>1162116786</v>
          </cell>
        </row>
        <row r="2662">
          <cell r="A2662">
            <v>37070</v>
          </cell>
          <cell r="B2662">
            <v>1327367857</v>
          </cell>
        </row>
        <row r="2663">
          <cell r="A2663">
            <v>37071</v>
          </cell>
          <cell r="B2663">
            <v>1739917777</v>
          </cell>
        </row>
        <row r="2664">
          <cell r="A2664">
            <v>37074</v>
          </cell>
          <cell r="B2664">
            <v>1128261865</v>
          </cell>
        </row>
        <row r="2665">
          <cell r="A2665">
            <v>37075</v>
          </cell>
          <cell r="B2665">
            <v>622239320</v>
          </cell>
        </row>
        <row r="2666">
          <cell r="A2666">
            <v>37077</v>
          </cell>
          <cell r="B2666">
            <v>934876305</v>
          </cell>
        </row>
        <row r="2667">
          <cell r="A2667">
            <v>37078</v>
          </cell>
          <cell r="B2667">
            <v>1056687798</v>
          </cell>
        </row>
        <row r="2668">
          <cell r="A2668">
            <v>37081</v>
          </cell>
          <cell r="B2668">
            <v>1045742522</v>
          </cell>
        </row>
        <row r="2669">
          <cell r="A2669">
            <v>37082</v>
          </cell>
          <cell r="B2669">
            <v>1263789172</v>
          </cell>
        </row>
        <row r="2670">
          <cell r="A2670">
            <v>37083</v>
          </cell>
          <cell r="B2670">
            <v>1384156623</v>
          </cell>
        </row>
        <row r="2671">
          <cell r="A2671">
            <v>37084</v>
          </cell>
          <cell r="B2671">
            <v>1394072157</v>
          </cell>
        </row>
        <row r="2672">
          <cell r="A2672">
            <v>37085</v>
          </cell>
          <cell r="B2672">
            <v>1121687923</v>
          </cell>
        </row>
        <row r="2673">
          <cell r="A2673">
            <v>37088</v>
          </cell>
          <cell r="B2673">
            <v>1039808215</v>
          </cell>
        </row>
        <row r="2674">
          <cell r="A2674">
            <v>37089</v>
          </cell>
          <cell r="B2674">
            <v>1238128234</v>
          </cell>
        </row>
        <row r="2675">
          <cell r="A2675">
            <v>37090</v>
          </cell>
          <cell r="B2675">
            <v>1316320584</v>
          </cell>
        </row>
        <row r="2676">
          <cell r="A2676">
            <v>37091</v>
          </cell>
          <cell r="B2676">
            <v>1350527660</v>
          </cell>
        </row>
        <row r="2677">
          <cell r="A2677">
            <v>37092</v>
          </cell>
          <cell r="B2677">
            <v>1170972430</v>
          </cell>
        </row>
        <row r="2678">
          <cell r="A2678">
            <v>37095</v>
          </cell>
          <cell r="B2678">
            <v>986897878</v>
          </cell>
        </row>
        <row r="2679">
          <cell r="A2679">
            <v>37096</v>
          </cell>
          <cell r="B2679">
            <v>1200049831</v>
          </cell>
        </row>
        <row r="2680">
          <cell r="A2680">
            <v>37097</v>
          </cell>
          <cell r="B2680">
            <v>1280775539</v>
          </cell>
        </row>
        <row r="2681">
          <cell r="A2681">
            <v>37098</v>
          </cell>
          <cell r="B2681">
            <v>1217536655</v>
          </cell>
        </row>
        <row r="2682">
          <cell r="A2682">
            <v>37099</v>
          </cell>
          <cell r="B2682">
            <v>1024250335</v>
          </cell>
        </row>
        <row r="2683">
          <cell r="A2683">
            <v>37102</v>
          </cell>
          <cell r="B2683">
            <v>909184290</v>
          </cell>
        </row>
        <row r="2684">
          <cell r="A2684">
            <v>37103</v>
          </cell>
          <cell r="B2684">
            <v>1192325242</v>
          </cell>
        </row>
        <row r="2685">
          <cell r="A2685">
            <v>37104</v>
          </cell>
          <cell r="B2685">
            <v>1340287731</v>
          </cell>
        </row>
        <row r="2686">
          <cell r="A2686">
            <v>37105</v>
          </cell>
          <cell r="B2686">
            <v>1227450769</v>
          </cell>
        </row>
        <row r="2687">
          <cell r="A2687">
            <v>37106</v>
          </cell>
          <cell r="B2687">
            <v>939929682</v>
          </cell>
        </row>
        <row r="2688">
          <cell r="A2688">
            <v>37109</v>
          </cell>
          <cell r="B2688">
            <v>828010677</v>
          </cell>
        </row>
        <row r="2689">
          <cell r="A2689">
            <v>37110</v>
          </cell>
          <cell r="B2689">
            <v>1019789024</v>
          </cell>
        </row>
        <row r="2690">
          <cell r="A2690">
            <v>37111</v>
          </cell>
          <cell r="B2690">
            <v>1124596809</v>
          </cell>
        </row>
        <row r="2691">
          <cell r="A2691">
            <v>37112</v>
          </cell>
          <cell r="B2691">
            <v>1115378517</v>
          </cell>
        </row>
        <row r="2692">
          <cell r="A2692">
            <v>37113</v>
          </cell>
          <cell r="B2692">
            <v>962385681</v>
          </cell>
        </row>
        <row r="2693">
          <cell r="A2693">
            <v>37116</v>
          </cell>
          <cell r="B2693">
            <v>846161827</v>
          </cell>
        </row>
        <row r="2694">
          <cell r="A2694">
            <v>37117</v>
          </cell>
          <cell r="B2694">
            <v>964638030</v>
          </cell>
        </row>
        <row r="2695">
          <cell r="A2695">
            <v>37118</v>
          </cell>
          <cell r="B2695">
            <v>1073549627</v>
          </cell>
        </row>
        <row r="2696">
          <cell r="A2696">
            <v>37119</v>
          </cell>
          <cell r="B2696">
            <v>1065814592</v>
          </cell>
        </row>
        <row r="2697">
          <cell r="A2697">
            <v>37120</v>
          </cell>
          <cell r="B2697">
            <v>981878423</v>
          </cell>
        </row>
        <row r="2698">
          <cell r="A2698">
            <v>37123</v>
          </cell>
          <cell r="B2698">
            <v>910846037</v>
          </cell>
        </row>
        <row r="2699">
          <cell r="A2699">
            <v>37124</v>
          </cell>
          <cell r="B2699">
            <v>1053003089</v>
          </cell>
        </row>
        <row r="2700">
          <cell r="A2700">
            <v>37125</v>
          </cell>
          <cell r="B2700">
            <v>1123762530</v>
          </cell>
        </row>
        <row r="2701">
          <cell r="A2701">
            <v>37126</v>
          </cell>
          <cell r="B2701">
            <v>998474885</v>
          </cell>
        </row>
        <row r="2702">
          <cell r="A2702">
            <v>37127</v>
          </cell>
          <cell r="B2702">
            <v>1066731412</v>
          </cell>
        </row>
        <row r="2703">
          <cell r="A2703">
            <v>37130</v>
          </cell>
          <cell r="B2703">
            <v>854688974</v>
          </cell>
        </row>
        <row r="2704">
          <cell r="A2704">
            <v>37131</v>
          </cell>
          <cell r="B2704">
            <v>998869109</v>
          </cell>
        </row>
        <row r="2705">
          <cell r="A2705">
            <v>37132</v>
          </cell>
          <cell r="B2705">
            <v>974972731</v>
          </cell>
        </row>
        <row r="2706">
          <cell r="A2706">
            <v>37133</v>
          </cell>
          <cell r="B2706">
            <v>1170237219</v>
          </cell>
        </row>
        <row r="2707">
          <cell r="A2707">
            <v>37134</v>
          </cell>
          <cell r="B2707">
            <v>949276771</v>
          </cell>
        </row>
        <row r="2708">
          <cell r="A2708">
            <v>37138</v>
          </cell>
          <cell r="B2708">
            <v>1191688666</v>
          </cell>
        </row>
        <row r="2709">
          <cell r="A2709">
            <v>37139</v>
          </cell>
          <cell r="B2709">
            <v>1399825866</v>
          </cell>
        </row>
        <row r="2710">
          <cell r="A2710">
            <v>37140</v>
          </cell>
          <cell r="B2710">
            <v>1375349661</v>
          </cell>
        </row>
        <row r="2711">
          <cell r="A2711">
            <v>37141</v>
          </cell>
          <cell r="B2711">
            <v>1441486051</v>
          </cell>
        </row>
        <row r="2712">
          <cell r="A2712">
            <v>37144</v>
          </cell>
          <cell r="B2712">
            <v>1274909598</v>
          </cell>
        </row>
        <row r="2713">
          <cell r="A2713">
            <v>37151</v>
          </cell>
          <cell r="B2713">
            <v>2367954572</v>
          </cell>
        </row>
        <row r="2714">
          <cell r="A2714">
            <v>37152</v>
          </cell>
          <cell r="B2714">
            <v>1688861619</v>
          </cell>
        </row>
        <row r="2715">
          <cell r="A2715">
            <v>37153</v>
          </cell>
          <cell r="B2715">
            <v>2149946029</v>
          </cell>
        </row>
        <row r="2716">
          <cell r="A2716">
            <v>37154</v>
          </cell>
          <cell r="B2716">
            <v>2003652875</v>
          </cell>
        </row>
        <row r="2717">
          <cell r="A2717">
            <v>37155</v>
          </cell>
          <cell r="B2717">
            <v>2316878685</v>
          </cell>
        </row>
        <row r="2718">
          <cell r="A2718">
            <v>37158</v>
          </cell>
          <cell r="B2718">
            <v>1746424222</v>
          </cell>
        </row>
        <row r="2719">
          <cell r="A2719">
            <v>37159</v>
          </cell>
          <cell r="B2719">
            <v>1633469047</v>
          </cell>
        </row>
        <row r="2720">
          <cell r="A2720">
            <v>37160</v>
          </cell>
          <cell r="B2720">
            <v>1555410283</v>
          </cell>
        </row>
        <row r="2721">
          <cell r="A2721">
            <v>37161</v>
          </cell>
          <cell r="B2721">
            <v>1483729425</v>
          </cell>
        </row>
        <row r="2722">
          <cell r="A2722">
            <v>37162</v>
          </cell>
          <cell r="B2722">
            <v>1787127188</v>
          </cell>
        </row>
        <row r="2723">
          <cell r="A2723">
            <v>37165</v>
          </cell>
          <cell r="B2723">
            <v>1206849946</v>
          </cell>
        </row>
        <row r="2724">
          <cell r="A2724">
            <v>37166</v>
          </cell>
          <cell r="B2724">
            <v>1289810668</v>
          </cell>
        </row>
        <row r="2725">
          <cell r="A2725">
            <v>37167</v>
          </cell>
          <cell r="B2725">
            <v>1692118415</v>
          </cell>
        </row>
        <row r="2726">
          <cell r="A2726">
            <v>37168</v>
          </cell>
          <cell r="B2726">
            <v>1609146912</v>
          </cell>
        </row>
        <row r="2727">
          <cell r="A2727">
            <v>37169</v>
          </cell>
          <cell r="B2727">
            <v>1328846782</v>
          </cell>
        </row>
        <row r="2728">
          <cell r="A2728">
            <v>37172</v>
          </cell>
          <cell r="B2728">
            <v>985793621</v>
          </cell>
        </row>
        <row r="2729">
          <cell r="A2729">
            <v>37173</v>
          </cell>
          <cell r="B2729">
            <v>1227862471</v>
          </cell>
        </row>
        <row r="2730">
          <cell r="A2730">
            <v>37174</v>
          </cell>
          <cell r="B2730">
            <v>1312396072</v>
          </cell>
        </row>
        <row r="2731">
          <cell r="A2731">
            <v>37175</v>
          </cell>
          <cell r="B2731">
            <v>1704524309</v>
          </cell>
        </row>
        <row r="2732">
          <cell r="A2732">
            <v>37176</v>
          </cell>
          <cell r="B2732">
            <v>1347047167</v>
          </cell>
        </row>
        <row r="2733">
          <cell r="A2733">
            <v>37179</v>
          </cell>
          <cell r="B2733">
            <v>1038088213</v>
          </cell>
        </row>
        <row r="2734">
          <cell r="A2734">
            <v>37180</v>
          </cell>
          <cell r="B2734">
            <v>1219919579</v>
          </cell>
        </row>
        <row r="2735">
          <cell r="A2735">
            <v>37181</v>
          </cell>
          <cell r="B2735">
            <v>1470170349</v>
          </cell>
        </row>
        <row r="2736">
          <cell r="A2736">
            <v>37182</v>
          </cell>
          <cell r="B2736">
            <v>1272525762</v>
          </cell>
        </row>
        <row r="2737">
          <cell r="A2737">
            <v>37183</v>
          </cell>
          <cell r="B2737">
            <v>1294915844</v>
          </cell>
        </row>
        <row r="2738">
          <cell r="A2738">
            <v>37186</v>
          </cell>
          <cell r="B2738">
            <v>1116351603</v>
          </cell>
        </row>
        <row r="2739">
          <cell r="A2739">
            <v>37187</v>
          </cell>
          <cell r="B2739">
            <v>1334233135</v>
          </cell>
        </row>
        <row r="2740">
          <cell r="A2740">
            <v>37188</v>
          </cell>
          <cell r="B2740">
            <v>1347400966</v>
          </cell>
        </row>
        <row r="2741">
          <cell r="A2741">
            <v>37189</v>
          </cell>
          <cell r="B2741">
            <v>1377866052</v>
          </cell>
        </row>
        <row r="2742">
          <cell r="A2742">
            <v>37190</v>
          </cell>
          <cell r="B2742">
            <v>1257079237</v>
          </cell>
        </row>
        <row r="2743">
          <cell r="A2743">
            <v>37193</v>
          </cell>
          <cell r="B2743">
            <v>1117318121</v>
          </cell>
        </row>
        <row r="2744">
          <cell r="A2744">
            <v>37194</v>
          </cell>
          <cell r="B2744">
            <v>1311104034</v>
          </cell>
        </row>
        <row r="2745">
          <cell r="A2745">
            <v>37195</v>
          </cell>
          <cell r="B2745">
            <v>1367151610</v>
          </cell>
        </row>
        <row r="2746">
          <cell r="A2746">
            <v>37196</v>
          </cell>
          <cell r="B2746">
            <v>1330533769</v>
          </cell>
        </row>
        <row r="2747">
          <cell r="A2747">
            <v>37197</v>
          </cell>
          <cell r="B2747">
            <v>1130983251</v>
          </cell>
        </row>
        <row r="2748">
          <cell r="A2748">
            <v>37200</v>
          </cell>
          <cell r="B2748">
            <v>1275786837</v>
          </cell>
        </row>
        <row r="2749">
          <cell r="A2749">
            <v>37201</v>
          </cell>
          <cell r="B2749">
            <v>1368291909</v>
          </cell>
        </row>
        <row r="2750">
          <cell r="A2750">
            <v>37202</v>
          </cell>
          <cell r="B2750">
            <v>1438516838</v>
          </cell>
        </row>
        <row r="2751">
          <cell r="A2751">
            <v>37203</v>
          </cell>
          <cell r="B2751">
            <v>1530271541</v>
          </cell>
        </row>
        <row r="2752">
          <cell r="A2752">
            <v>37204</v>
          </cell>
          <cell r="B2752">
            <v>1105870767</v>
          </cell>
        </row>
        <row r="2753">
          <cell r="A2753">
            <v>37207</v>
          </cell>
          <cell r="B2753">
            <v>1005631942</v>
          </cell>
        </row>
        <row r="2754">
          <cell r="A2754">
            <v>37208</v>
          </cell>
          <cell r="B2754">
            <v>1370093846</v>
          </cell>
        </row>
        <row r="2755">
          <cell r="A2755">
            <v>37209</v>
          </cell>
          <cell r="B2755">
            <v>1455969672</v>
          </cell>
        </row>
        <row r="2756">
          <cell r="A2756">
            <v>37210</v>
          </cell>
          <cell r="B2756">
            <v>1466443650</v>
          </cell>
        </row>
        <row r="2757">
          <cell r="A2757">
            <v>37211</v>
          </cell>
          <cell r="B2757">
            <v>1367271185</v>
          </cell>
        </row>
        <row r="2758">
          <cell r="A2758">
            <v>37214</v>
          </cell>
          <cell r="B2758">
            <v>1327670414</v>
          </cell>
        </row>
        <row r="2759">
          <cell r="A2759">
            <v>37215</v>
          </cell>
          <cell r="B2759">
            <v>1342232338</v>
          </cell>
        </row>
        <row r="2760">
          <cell r="A2760">
            <v>37216</v>
          </cell>
          <cell r="B2760">
            <v>1038708410</v>
          </cell>
        </row>
        <row r="2761">
          <cell r="A2761">
            <v>37218</v>
          </cell>
          <cell r="B2761">
            <v>413825260</v>
          </cell>
        </row>
        <row r="2762">
          <cell r="A2762">
            <v>37221</v>
          </cell>
          <cell r="B2762">
            <v>1138182550</v>
          </cell>
        </row>
        <row r="2763">
          <cell r="A2763">
            <v>37222</v>
          </cell>
          <cell r="B2763">
            <v>1305060168</v>
          </cell>
        </row>
        <row r="2764">
          <cell r="A2764">
            <v>37223</v>
          </cell>
          <cell r="B2764">
            <v>1423626207</v>
          </cell>
        </row>
        <row r="2765">
          <cell r="A2765">
            <v>37224</v>
          </cell>
          <cell r="B2765">
            <v>1386736255</v>
          </cell>
        </row>
        <row r="2766">
          <cell r="A2766">
            <v>37225</v>
          </cell>
          <cell r="B2766">
            <v>1450117260</v>
          </cell>
        </row>
        <row r="2767">
          <cell r="A2767">
            <v>37228</v>
          </cell>
          <cell r="B2767">
            <v>1213093909</v>
          </cell>
        </row>
        <row r="2768">
          <cell r="A2768">
            <v>37229</v>
          </cell>
          <cell r="B2768">
            <v>1318518049</v>
          </cell>
        </row>
        <row r="2769">
          <cell r="A2769">
            <v>37230</v>
          </cell>
          <cell r="B2769">
            <v>1780360926</v>
          </cell>
        </row>
        <row r="2770">
          <cell r="A2770">
            <v>37231</v>
          </cell>
          <cell r="B2770">
            <v>1498614677</v>
          </cell>
        </row>
        <row r="2771">
          <cell r="A2771">
            <v>37232</v>
          </cell>
          <cell r="B2771">
            <v>1269608790</v>
          </cell>
        </row>
        <row r="2772">
          <cell r="A2772">
            <v>37235</v>
          </cell>
          <cell r="B2772">
            <v>1227438039</v>
          </cell>
        </row>
        <row r="2773">
          <cell r="A2773">
            <v>37236</v>
          </cell>
          <cell r="B2773">
            <v>1379042778</v>
          </cell>
        </row>
        <row r="2774">
          <cell r="A2774">
            <v>37237</v>
          </cell>
          <cell r="B2774">
            <v>1463364690</v>
          </cell>
        </row>
        <row r="2775">
          <cell r="A2775">
            <v>37238</v>
          </cell>
          <cell r="B2775">
            <v>1524785560</v>
          </cell>
        </row>
        <row r="2776">
          <cell r="A2776">
            <v>37239</v>
          </cell>
          <cell r="B2776">
            <v>1362378214</v>
          </cell>
        </row>
        <row r="2777">
          <cell r="A2777">
            <v>37242</v>
          </cell>
          <cell r="B2777">
            <v>1270161421</v>
          </cell>
        </row>
        <row r="2778">
          <cell r="A2778">
            <v>37243</v>
          </cell>
          <cell r="B2778">
            <v>1353981506</v>
          </cell>
        </row>
        <row r="2779">
          <cell r="A2779">
            <v>37244</v>
          </cell>
          <cell r="B2779">
            <v>1494357365</v>
          </cell>
        </row>
        <row r="2780">
          <cell r="A2780">
            <v>37245</v>
          </cell>
          <cell r="B2780">
            <v>1490536139</v>
          </cell>
        </row>
        <row r="2781">
          <cell r="A2781">
            <v>37246</v>
          </cell>
          <cell r="B2781">
            <v>1804156877</v>
          </cell>
        </row>
        <row r="2782">
          <cell r="A2782">
            <v>37249</v>
          </cell>
          <cell r="B2782">
            <v>442047030</v>
          </cell>
        </row>
        <row r="2783">
          <cell r="A2783">
            <v>37251</v>
          </cell>
          <cell r="B2783">
            <v>807004792</v>
          </cell>
        </row>
        <row r="2784">
          <cell r="A2784">
            <v>37252</v>
          </cell>
          <cell r="B2784">
            <v>882779222</v>
          </cell>
        </row>
        <row r="2785">
          <cell r="A2785">
            <v>37253</v>
          </cell>
          <cell r="B2785">
            <v>917359791</v>
          </cell>
        </row>
        <row r="2786">
          <cell r="A2786">
            <v>37256</v>
          </cell>
          <cell r="B2786">
            <v>1006514357</v>
          </cell>
        </row>
        <row r="2787">
          <cell r="A2787">
            <v>37258</v>
          </cell>
          <cell r="B2787">
            <v>1195244597</v>
          </cell>
        </row>
        <row r="2788">
          <cell r="A2788">
            <v>37259</v>
          </cell>
          <cell r="B2788">
            <v>1413956795</v>
          </cell>
        </row>
        <row r="2789">
          <cell r="A2789">
            <v>37260</v>
          </cell>
          <cell r="B2789">
            <v>1521162543</v>
          </cell>
        </row>
        <row r="2790">
          <cell r="A2790">
            <v>37263</v>
          </cell>
          <cell r="B2790">
            <v>1317008643</v>
          </cell>
        </row>
        <row r="2791">
          <cell r="A2791">
            <v>37264</v>
          </cell>
          <cell r="B2791">
            <v>1269907482</v>
          </cell>
        </row>
        <row r="2792">
          <cell r="A2792">
            <v>37265</v>
          </cell>
          <cell r="B2792">
            <v>1466473333</v>
          </cell>
        </row>
        <row r="2793">
          <cell r="A2793">
            <v>37266</v>
          </cell>
          <cell r="B2793">
            <v>1308532458</v>
          </cell>
        </row>
        <row r="2794">
          <cell r="A2794">
            <v>37267</v>
          </cell>
          <cell r="B2794">
            <v>1222901081</v>
          </cell>
        </row>
        <row r="2795">
          <cell r="A2795">
            <v>37270</v>
          </cell>
          <cell r="B2795">
            <v>1300745521</v>
          </cell>
        </row>
        <row r="2796">
          <cell r="A2796">
            <v>37271</v>
          </cell>
          <cell r="B2796">
            <v>1398347399</v>
          </cell>
        </row>
        <row r="2797">
          <cell r="A2797">
            <v>37272</v>
          </cell>
          <cell r="B2797">
            <v>1482503964</v>
          </cell>
        </row>
        <row r="2798">
          <cell r="A2798">
            <v>37273</v>
          </cell>
          <cell r="B2798">
            <v>1392024647</v>
          </cell>
        </row>
        <row r="2799">
          <cell r="A2799">
            <v>37274</v>
          </cell>
          <cell r="B2799">
            <v>1338508615</v>
          </cell>
        </row>
        <row r="2800">
          <cell r="A2800">
            <v>37278</v>
          </cell>
          <cell r="B2800">
            <v>1322970555</v>
          </cell>
        </row>
        <row r="2801">
          <cell r="A2801">
            <v>37279</v>
          </cell>
          <cell r="B2801">
            <v>1491541919</v>
          </cell>
        </row>
        <row r="2802">
          <cell r="A2802">
            <v>37280</v>
          </cell>
          <cell r="B2802">
            <v>1562465119</v>
          </cell>
        </row>
        <row r="2803">
          <cell r="A2803">
            <v>37281</v>
          </cell>
          <cell r="B2803">
            <v>1345010898</v>
          </cell>
        </row>
        <row r="2804">
          <cell r="A2804">
            <v>37284</v>
          </cell>
          <cell r="B2804">
            <v>1194311564</v>
          </cell>
        </row>
        <row r="2805">
          <cell r="A2805">
            <v>37285</v>
          </cell>
          <cell r="B2805">
            <v>1812024863</v>
          </cell>
        </row>
        <row r="2806">
          <cell r="A2806">
            <v>37286</v>
          </cell>
          <cell r="B2806">
            <v>2019381822</v>
          </cell>
        </row>
        <row r="2807">
          <cell r="A2807">
            <v>37287</v>
          </cell>
          <cell r="B2807">
            <v>1568201303</v>
          </cell>
        </row>
        <row r="2808">
          <cell r="A2808">
            <v>37288</v>
          </cell>
          <cell r="B2808">
            <v>1386694249</v>
          </cell>
        </row>
        <row r="2809">
          <cell r="A2809">
            <v>37291</v>
          </cell>
          <cell r="B2809">
            <v>1458883565</v>
          </cell>
        </row>
        <row r="2810">
          <cell r="A2810">
            <v>37292</v>
          </cell>
          <cell r="B2810">
            <v>1794499195</v>
          </cell>
        </row>
        <row r="2811">
          <cell r="A2811">
            <v>37293</v>
          </cell>
          <cell r="B2811">
            <v>1678818062</v>
          </cell>
        </row>
        <row r="2812">
          <cell r="A2812">
            <v>37294</v>
          </cell>
          <cell r="B2812">
            <v>1452839258</v>
          </cell>
        </row>
        <row r="2813">
          <cell r="A2813">
            <v>37295</v>
          </cell>
          <cell r="B2813">
            <v>1383302278</v>
          </cell>
        </row>
        <row r="2814">
          <cell r="A2814">
            <v>37298</v>
          </cell>
          <cell r="B2814">
            <v>1166983868</v>
          </cell>
        </row>
        <row r="2815">
          <cell r="A2815">
            <v>37299</v>
          </cell>
          <cell r="B2815">
            <v>1136559071</v>
          </cell>
        </row>
        <row r="2816">
          <cell r="A2816">
            <v>37300</v>
          </cell>
          <cell r="B2816">
            <v>1223444106</v>
          </cell>
        </row>
        <row r="2817">
          <cell r="A2817">
            <v>37301</v>
          </cell>
          <cell r="B2817">
            <v>1272196410</v>
          </cell>
        </row>
        <row r="2818">
          <cell r="A2818">
            <v>37302</v>
          </cell>
          <cell r="B2818">
            <v>1368076254</v>
          </cell>
        </row>
        <row r="2819">
          <cell r="A2819">
            <v>37306</v>
          </cell>
          <cell r="B2819">
            <v>1197721103</v>
          </cell>
        </row>
        <row r="2820">
          <cell r="A2820">
            <v>37307</v>
          </cell>
          <cell r="B2820">
            <v>1454203138</v>
          </cell>
        </row>
        <row r="2821">
          <cell r="A2821">
            <v>37308</v>
          </cell>
          <cell r="B2821">
            <v>1381577672</v>
          </cell>
        </row>
        <row r="2822">
          <cell r="A2822">
            <v>37309</v>
          </cell>
          <cell r="B2822">
            <v>1410860515</v>
          </cell>
        </row>
        <row r="2823">
          <cell r="A2823">
            <v>37312</v>
          </cell>
          <cell r="B2823">
            <v>1366972501</v>
          </cell>
        </row>
        <row r="2824">
          <cell r="A2824">
            <v>37313</v>
          </cell>
          <cell r="B2824">
            <v>1323397865</v>
          </cell>
        </row>
        <row r="2825">
          <cell r="A2825">
            <v>37314</v>
          </cell>
          <cell r="B2825">
            <v>1407321506</v>
          </cell>
        </row>
        <row r="2826">
          <cell r="A2826">
            <v>37315</v>
          </cell>
          <cell r="B2826">
            <v>1390453648</v>
          </cell>
        </row>
        <row r="2827">
          <cell r="A2827">
            <v>37316</v>
          </cell>
          <cell r="B2827">
            <v>1456231314</v>
          </cell>
        </row>
        <row r="2828">
          <cell r="A2828">
            <v>37319</v>
          </cell>
          <cell r="B2828">
            <v>1612667555</v>
          </cell>
        </row>
        <row r="2829">
          <cell r="A2829">
            <v>37320</v>
          </cell>
          <cell r="B2829">
            <v>1561473688</v>
          </cell>
        </row>
        <row r="2830">
          <cell r="A2830">
            <v>37321</v>
          </cell>
          <cell r="B2830">
            <v>1551541677</v>
          </cell>
        </row>
        <row r="2831">
          <cell r="A2831">
            <v>37322</v>
          </cell>
          <cell r="B2831">
            <v>1526887657</v>
          </cell>
        </row>
        <row r="2832">
          <cell r="A2832">
            <v>37323</v>
          </cell>
          <cell r="B2832">
            <v>1421326673</v>
          </cell>
        </row>
        <row r="2833">
          <cell r="A2833">
            <v>37326</v>
          </cell>
          <cell r="B2833">
            <v>1209690671</v>
          </cell>
        </row>
        <row r="2834">
          <cell r="A2834">
            <v>37327</v>
          </cell>
          <cell r="B2834">
            <v>1338088582</v>
          </cell>
        </row>
        <row r="2835">
          <cell r="A2835">
            <v>37328</v>
          </cell>
          <cell r="B2835">
            <v>1406966163</v>
          </cell>
        </row>
        <row r="2836">
          <cell r="A2836">
            <v>37329</v>
          </cell>
          <cell r="B2836">
            <v>1208846635</v>
          </cell>
        </row>
        <row r="2837">
          <cell r="A2837">
            <v>37330</v>
          </cell>
          <cell r="B2837">
            <v>1493946528</v>
          </cell>
        </row>
        <row r="2838">
          <cell r="A2838">
            <v>37333</v>
          </cell>
          <cell r="B2838">
            <v>1177929323</v>
          </cell>
        </row>
        <row r="2839">
          <cell r="A2839">
            <v>37334</v>
          </cell>
          <cell r="B2839">
            <v>1254902258</v>
          </cell>
        </row>
        <row r="2840">
          <cell r="A2840">
            <v>37335</v>
          </cell>
          <cell r="B2840">
            <v>1304748768</v>
          </cell>
        </row>
        <row r="2841">
          <cell r="A2841">
            <v>37336</v>
          </cell>
          <cell r="B2841">
            <v>1339147634</v>
          </cell>
        </row>
        <row r="2842">
          <cell r="A2842">
            <v>37337</v>
          </cell>
          <cell r="B2842">
            <v>1251657500</v>
          </cell>
        </row>
        <row r="2843">
          <cell r="A2843">
            <v>37340</v>
          </cell>
          <cell r="B2843">
            <v>1068403886</v>
          </cell>
        </row>
        <row r="2844">
          <cell r="A2844">
            <v>37341</v>
          </cell>
          <cell r="B2844">
            <v>1223612340</v>
          </cell>
        </row>
        <row r="2845">
          <cell r="A2845">
            <v>37342</v>
          </cell>
          <cell r="B2845">
            <v>1180093858</v>
          </cell>
        </row>
        <row r="2846">
          <cell r="A2846">
            <v>37343</v>
          </cell>
          <cell r="B2846">
            <v>1154702575</v>
          </cell>
        </row>
        <row r="2847">
          <cell r="A2847">
            <v>37347</v>
          </cell>
          <cell r="B2847">
            <v>1050820265</v>
          </cell>
        </row>
        <row r="2848">
          <cell r="A2848">
            <v>37348</v>
          </cell>
          <cell r="B2848">
            <v>1185862777</v>
          </cell>
        </row>
        <row r="2849">
          <cell r="A2849">
            <v>37349</v>
          </cell>
          <cell r="B2849">
            <v>1229788623</v>
          </cell>
        </row>
        <row r="2850">
          <cell r="A2850">
            <v>37350</v>
          </cell>
          <cell r="B2850">
            <v>1294713882</v>
          </cell>
        </row>
        <row r="2851">
          <cell r="A2851">
            <v>37351</v>
          </cell>
          <cell r="B2851">
            <v>1117948984</v>
          </cell>
        </row>
        <row r="2852">
          <cell r="A2852">
            <v>37354</v>
          </cell>
          <cell r="B2852">
            <v>1104694142</v>
          </cell>
        </row>
        <row r="2853">
          <cell r="A2853">
            <v>37355</v>
          </cell>
          <cell r="B2853">
            <v>1245845778</v>
          </cell>
        </row>
        <row r="2854">
          <cell r="A2854">
            <v>37356</v>
          </cell>
          <cell r="B2854">
            <v>1458428157</v>
          </cell>
        </row>
        <row r="2855">
          <cell r="A2855">
            <v>37357</v>
          </cell>
          <cell r="B2855">
            <v>1515089032</v>
          </cell>
        </row>
        <row r="2856">
          <cell r="A2856">
            <v>37358</v>
          </cell>
          <cell r="B2856">
            <v>1282092853</v>
          </cell>
        </row>
        <row r="2857">
          <cell r="A2857">
            <v>37361</v>
          </cell>
          <cell r="B2857">
            <v>1128098425</v>
          </cell>
        </row>
        <row r="2858">
          <cell r="A2858">
            <v>37362</v>
          </cell>
          <cell r="B2858">
            <v>1351830237</v>
          </cell>
        </row>
        <row r="2859">
          <cell r="A2859">
            <v>37363</v>
          </cell>
          <cell r="B2859">
            <v>1386547497</v>
          </cell>
        </row>
        <row r="2860">
          <cell r="A2860">
            <v>37364</v>
          </cell>
          <cell r="B2860">
            <v>1371873436</v>
          </cell>
        </row>
        <row r="2861">
          <cell r="A2861">
            <v>37365</v>
          </cell>
          <cell r="B2861">
            <v>1193929357</v>
          </cell>
        </row>
        <row r="2862">
          <cell r="A2862">
            <v>37368</v>
          </cell>
          <cell r="B2862">
            <v>1181815999</v>
          </cell>
        </row>
        <row r="2863">
          <cell r="A2863">
            <v>37369</v>
          </cell>
          <cell r="B2863">
            <v>1397479054</v>
          </cell>
        </row>
        <row r="2864">
          <cell r="A2864">
            <v>37370</v>
          </cell>
          <cell r="B2864">
            <v>1382832652</v>
          </cell>
        </row>
        <row r="2865">
          <cell r="A2865">
            <v>37371</v>
          </cell>
          <cell r="B2865">
            <v>1529178710</v>
          </cell>
        </row>
        <row r="2866">
          <cell r="A2866">
            <v>37372</v>
          </cell>
          <cell r="B2866">
            <v>1384576271</v>
          </cell>
        </row>
        <row r="2867">
          <cell r="A2867">
            <v>37375</v>
          </cell>
          <cell r="B2867">
            <v>1325473593</v>
          </cell>
        </row>
        <row r="2868">
          <cell r="A2868">
            <v>37376</v>
          </cell>
          <cell r="B2868">
            <v>1641899363</v>
          </cell>
        </row>
        <row r="2869">
          <cell r="A2869">
            <v>37377</v>
          </cell>
          <cell r="B2869">
            <v>1463199367</v>
          </cell>
        </row>
        <row r="2870">
          <cell r="A2870">
            <v>37378</v>
          </cell>
          <cell r="B2870">
            <v>1374673528</v>
          </cell>
        </row>
        <row r="2871">
          <cell r="A2871">
            <v>37379</v>
          </cell>
          <cell r="B2871">
            <v>1296722156</v>
          </cell>
        </row>
        <row r="2872">
          <cell r="A2872">
            <v>37382</v>
          </cell>
          <cell r="B2872">
            <v>1130736432</v>
          </cell>
        </row>
        <row r="2873">
          <cell r="A2873">
            <v>37383</v>
          </cell>
          <cell r="B2873">
            <v>1365987400</v>
          </cell>
        </row>
        <row r="2874">
          <cell r="A2874">
            <v>37384</v>
          </cell>
          <cell r="B2874">
            <v>1541981757</v>
          </cell>
        </row>
        <row r="2875">
          <cell r="A2875">
            <v>37385</v>
          </cell>
          <cell r="B2875">
            <v>1163440343</v>
          </cell>
        </row>
        <row r="2876">
          <cell r="A2876">
            <v>37386</v>
          </cell>
          <cell r="B2876">
            <v>1183657866</v>
          </cell>
        </row>
        <row r="2877">
          <cell r="A2877">
            <v>37389</v>
          </cell>
          <cell r="B2877">
            <v>1099264580</v>
          </cell>
        </row>
        <row r="2878">
          <cell r="A2878">
            <v>37390</v>
          </cell>
          <cell r="B2878">
            <v>1426388531</v>
          </cell>
        </row>
        <row r="2879">
          <cell r="A2879">
            <v>37391</v>
          </cell>
          <cell r="B2879">
            <v>1436047670</v>
          </cell>
        </row>
        <row r="2880">
          <cell r="A2880">
            <v>37392</v>
          </cell>
          <cell r="B2880">
            <v>1265428844</v>
          </cell>
        </row>
        <row r="2881">
          <cell r="A2881">
            <v>37393</v>
          </cell>
          <cell r="B2881">
            <v>1284343417</v>
          </cell>
        </row>
        <row r="2882">
          <cell r="A2882">
            <v>37396</v>
          </cell>
          <cell r="B2882">
            <v>995892120</v>
          </cell>
        </row>
        <row r="2883">
          <cell r="A2883">
            <v>37397</v>
          </cell>
          <cell r="B2883">
            <v>1211333080</v>
          </cell>
        </row>
        <row r="2884">
          <cell r="A2884">
            <v>37398</v>
          </cell>
          <cell r="B2884">
            <v>1155012081</v>
          </cell>
        </row>
        <row r="2885">
          <cell r="A2885">
            <v>37399</v>
          </cell>
          <cell r="B2885">
            <v>1202625188</v>
          </cell>
        </row>
        <row r="2886">
          <cell r="A2886">
            <v>37400</v>
          </cell>
          <cell r="B2886">
            <v>892089813</v>
          </cell>
        </row>
        <row r="2887">
          <cell r="A2887">
            <v>37404</v>
          </cell>
          <cell r="B2887">
            <v>996502162</v>
          </cell>
        </row>
        <row r="2888">
          <cell r="A2888">
            <v>37405</v>
          </cell>
          <cell r="B2888">
            <v>1081819474</v>
          </cell>
        </row>
        <row r="2889">
          <cell r="A2889">
            <v>37406</v>
          </cell>
          <cell r="B2889">
            <v>1296731568</v>
          </cell>
        </row>
        <row r="2890">
          <cell r="A2890">
            <v>37407</v>
          </cell>
          <cell r="B2890">
            <v>1288180252</v>
          </cell>
        </row>
        <row r="2891">
          <cell r="A2891">
            <v>37410</v>
          </cell>
          <cell r="B2891">
            <v>1324291883</v>
          </cell>
        </row>
        <row r="2892">
          <cell r="A2892">
            <v>37411</v>
          </cell>
          <cell r="B2892">
            <v>1502727692</v>
          </cell>
        </row>
        <row r="2893">
          <cell r="A2893">
            <v>37412</v>
          </cell>
          <cell r="B2893">
            <v>1300031800</v>
          </cell>
        </row>
        <row r="2894">
          <cell r="A2894">
            <v>37413</v>
          </cell>
          <cell r="B2894">
            <v>1614577376</v>
          </cell>
        </row>
        <row r="2895">
          <cell r="A2895">
            <v>37414</v>
          </cell>
          <cell r="B2895">
            <v>1808603069</v>
          </cell>
        </row>
        <row r="2896">
          <cell r="A2896">
            <v>37417</v>
          </cell>
          <cell r="B2896">
            <v>1234615024</v>
          </cell>
        </row>
        <row r="2897">
          <cell r="A2897">
            <v>37418</v>
          </cell>
          <cell r="B2897">
            <v>1420965813</v>
          </cell>
        </row>
        <row r="2898">
          <cell r="A2898">
            <v>37419</v>
          </cell>
          <cell r="B2898">
            <v>1806855801</v>
          </cell>
        </row>
        <row r="2899">
          <cell r="A2899">
            <v>37420</v>
          </cell>
          <cell r="B2899">
            <v>1414508494</v>
          </cell>
        </row>
        <row r="2900">
          <cell r="A2900">
            <v>37421</v>
          </cell>
          <cell r="B2900">
            <v>1560569373</v>
          </cell>
        </row>
        <row r="2901">
          <cell r="A2901">
            <v>37424</v>
          </cell>
          <cell r="B2901">
            <v>1245437287</v>
          </cell>
        </row>
        <row r="2902">
          <cell r="A2902">
            <v>37425</v>
          </cell>
          <cell r="B2902">
            <v>1202804063</v>
          </cell>
        </row>
        <row r="2903">
          <cell r="A2903">
            <v>37426</v>
          </cell>
          <cell r="B2903">
            <v>1335476513</v>
          </cell>
        </row>
        <row r="2904">
          <cell r="A2904">
            <v>37427</v>
          </cell>
          <cell r="B2904">
            <v>1399908955</v>
          </cell>
        </row>
        <row r="2905">
          <cell r="A2905">
            <v>37428</v>
          </cell>
          <cell r="B2905">
            <v>1929097214</v>
          </cell>
        </row>
        <row r="2906">
          <cell r="A2906">
            <v>37431</v>
          </cell>
          <cell r="B2906">
            <v>1579184665</v>
          </cell>
        </row>
        <row r="2907">
          <cell r="A2907">
            <v>37432</v>
          </cell>
          <cell r="B2907">
            <v>1513661622</v>
          </cell>
        </row>
        <row r="2908">
          <cell r="A2908">
            <v>37433</v>
          </cell>
          <cell r="B2908">
            <v>2011035040</v>
          </cell>
        </row>
        <row r="2909">
          <cell r="A2909">
            <v>37434</v>
          </cell>
          <cell r="B2909">
            <v>1911492546</v>
          </cell>
        </row>
        <row r="2910">
          <cell r="A2910">
            <v>37435</v>
          </cell>
          <cell r="B2910">
            <v>2623757952</v>
          </cell>
        </row>
        <row r="2911">
          <cell r="A2911">
            <v>37438</v>
          </cell>
          <cell r="B2911">
            <v>1425530420</v>
          </cell>
        </row>
        <row r="2912">
          <cell r="A2912">
            <v>37439</v>
          </cell>
          <cell r="B2912">
            <v>1833507632</v>
          </cell>
        </row>
        <row r="2913">
          <cell r="A2913">
            <v>37440</v>
          </cell>
          <cell r="B2913">
            <v>1538268100</v>
          </cell>
        </row>
        <row r="2914">
          <cell r="A2914">
            <v>37442</v>
          </cell>
          <cell r="B2914">
            <v>708708800</v>
          </cell>
        </row>
        <row r="2915">
          <cell r="A2915">
            <v>37445</v>
          </cell>
          <cell r="B2915">
            <v>1184461196</v>
          </cell>
        </row>
        <row r="2916">
          <cell r="A2916">
            <v>37446</v>
          </cell>
          <cell r="B2916">
            <v>1359138100</v>
          </cell>
        </row>
        <row r="2917">
          <cell r="A2917">
            <v>37447</v>
          </cell>
          <cell r="B2917">
            <v>1816894276</v>
          </cell>
        </row>
        <row r="2918">
          <cell r="A2918">
            <v>37448</v>
          </cell>
          <cell r="B2918">
            <v>2137653006</v>
          </cell>
        </row>
        <row r="2919">
          <cell r="A2919">
            <v>37449</v>
          </cell>
          <cell r="B2919">
            <v>1607371538</v>
          </cell>
        </row>
        <row r="2920">
          <cell r="A2920">
            <v>37452</v>
          </cell>
          <cell r="B2920">
            <v>1974787930</v>
          </cell>
        </row>
        <row r="2921">
          <cell r="A2921">
            <v>37453</v>
          </cell>
          <cell r="B2921">
            <v>1862968505</v>
          </cell>
        </row>
        <row r="2922">
          <cell r="A2922">
            <v>37454</v>
          </cell>
          <cell r="B2922">
            <v>1984659058</v>
          </cell>
        </row>
        <row r="2923">
          <cell r="A2923">
            <v>37455</v>
          </cell>
          <cell r="B2923">
            <v>1745142879</v>
          </cell>
        </row>
        <row r="2924">
          <cell r="A2924">
            <v>37456</v>
          </cell>
          <cell r="B2924">
            <v>2673241711</v>
          </cell>
        </row>
        <row r="2925">
          <cell r="A2925">
            <v>37459</v>
          </cell>
          <cell r="B2925">
            <v>2268401558</v>
          </cell>
        </row>
        <row r="2926">
          <cell r="A2926">
            <v>37460</v>
          </cell>
          <cell r="B2926">
            <v>2442420675</v>
          </cell>
        </row>
        <row r="2927">
          <cell r="A2927">
            <v>37461</v>
          </cell>
          <cell r="B2927">
            <v>2812918977</v>
          </cell>
        </row>
        <row r="2928">
          <cell r="A2928">
            <v>37462</v>
          </cell>
          <cell r="B2928">
            <v>2578284259</v>
          </cell>
        </row>
        <row r="2929">
          <cell r="A2929">
            <v>37463</v>
          </cell>
          <cell r="B2929">
            <v>1804978577</v>
          </cell>
        </row>
        <row r="2930">
          <cell r="A2930">
            <v>37466</v>
          </cell>
          <cell r="B2930">
            <v>1804081365</v>
          </cell>
        </row>
        <row r="2931">
          <cell r="A2931">
            <v>37467</v>
          </cell>
          <cell r="B2931">
            <v>1874457586</v>
          </cell>
        </row>
        <row r="2932">
          <cell r="A2932">
            <v>37468</v>
          </cell>
          <cell r="B2932">
            <v>2060714080</v>
          </cell>
        </row>
        <row r="2933">
          <cell r="A2933">
            <v>37469</v>
          </cell>
          <cell r="B2933">
            <v>1690144875</v>
          </cell>
        </row>
        <row r="2934">
          <cell r="A2934">
            <v>37470</v>
          </cell>
          <cell r="B2934">
            <v>1545661281</v>
          </cell>
        </row>
        <row r="2935">
          <cell r="A2935">
            <v>37473</v>
          </cell>
          <cell r="B2935">
            <v>1433048356</v>
          </cell>
        </row>
        <row r="2936">
          <cell r="A2936">
            <v>37474</v>
          </cell>
          <cell r="B2936">
            <v>1523911348</v>
          </cell>
        </row>
        <row r="2937">
          <cell r="A2937">
            <v>37475</v>
          </cell>
          <cell r="B2937">
            <v>1504492905</v>
          </cell>
        </row>
        <row r="2938">
          <cell r="A2938">
            <v>37476</v>
          </cell>
          <cell r="B2938">
            <v>1660191419</v>
          </cell>
        </row>
        <row r="2939">
          <cell r="A2939">
            <v>37477</v>
          </cell>
          <cell r="B2939">
            <v>1305728085</v>
          </cell>
        </row>
        <row r="2940">
          <cell r="A2940">
            <v>37480</v>
          </cell>
          <cell r="B2940">
            <v>1043939010</v>
          </cell>
        </row>
        <row r="2941">
          <cell r="A2941">
            <v>37481</v>
          </cell>
          <cell r="B2941">
            <v>1310351142</v>
          </cell>
        </row>
        <row r="2942">
          <cell r="A2942">
            <v>37482</v>
          </cell>
          <cell r="B2942">
            <v>1551097684</v>
          </cell>
        </row>
        <row r="2943">
          <cell r="A2943">
            <v>37483</v>
          </cell>
          <cell r="B2943">
            <v>1518875152</v>
          </cell>
        </row>
        <row r="2944">
          <cell r="A2944">
            <v>37484</v>
          </cell>
          <cell r="B2944">
            <v>1276119138</v>
          </cell>
        </row>
        <row r="2945">
          <cell r="A2945">
            <v>37487</v>
          </cell>
          <cell r="B2945">
            <v>1299789593</v>
          </cell>
        </row>
        <row r="2946">
          <cell r="A2946">
            <v>37488</v>
          </cell>
          <cell r="B2946">
            <v>1320587400</v>
          </cell>
        </row>
        <row r="2947">
          <cell r="A2947">
            <v>37489</v>
          </cell>
          <cell r="B2947">
            <v>1367175595</v>
          </cell>
        </row>
        <row r="2948">
          <cell r="A2948">
            <v>37490</v>
          </cell>
          <cell r="B2948">
            <v>1386142070</v>
          </cell>
        </row>
        <row r="2949">
          <cell r="A2949">
            <v>37491</v>
          </cell>
          <cell r="B2949">
            <v>1082470164</v>
          </cell>
        </row>
        <row r="2950">
          <cell r="A2950">
            <v>37494</v>
          </cell>
          <cell r="B2950">
            <v>1016910882</v>
          </cell>
        </row>
        <row r="2951">
          <cell r="A2951">
            <v>37495</v>
          </cell>
          <cell r="B2951">
            <v>1307742178</v>
          </cell>
        </row>
        <row r="2952">
          <cell r="A2952">
            <v>37496</v>
          </cell>
          <cell r="B2952">
            <v>1156550348</v>
          </cell>
        </row>
        <row r="2953">
          <cell r="A2953">
            <v>37497</v>
          </cell>
          <cell r="B2953">
            <v>1271119227</v>
          </cell>
        </row>
        <row r="2954">
          <cell r="A2954">
            <v>37498</v>
          </cell>
          <cell r="B2954">
            <v>938489411</v>
          </cell>
        </row>
        <row r="2955">
          <cell r="A2955">
            <v>37502</v>
          </cell>
          <cell r="B2955">
            <v>1333431968</v>
          </cell>
        </row>
        <row r="2956">
          <cell r="A2956">
            <v>37503</v>
          </cell>
          <cell r="B2956">
            <v>1381491288</v>
          </cell>
        </row>
        <row r="2957">
          <cell r="A2957">
            <v>37504</v>
          </cell>
          <cell r="B2957">
            <v>1401296745</v>
          </cell>
        </row>
        <row r="2958">
          <cell r="A2958">
            <v>37505</v>
          </cell>
          <cell r="B2958">
            <v>1199093500</v>
          </cell>
        </row>
        <row r="2959">
          <cell r="A2959">
            <v>37508</v>
          </cell>
          <cell r="B2959">
            <v>1140361558</v>
          </cell>
        </row>
        <row r="2960">
          <cell r="A2960">
            <v>37509</v>
          </cell>
          <cell r="B2960">
            <v>1195216449</v>
          </cell>
        </row>
        <row r="2961">
          <cell r="A2961">
            <v>37510</v>
          </cell>
          <cell r="B2961">
            <v>856002550</v>
          </cell>
        </row>
        <row r="2962">
          <cell r="A2962">
            <v>37511</v>
          </cell>
          <cell r="B2962">
            <v>1202057335</v>
          </cell>
        </row>
        <row r="2963">
          <cell r="A2963">
            <v>37512</v>
          </cell>
          <cell r="B2963">
            <v>1283970891</v>
          </cell>
        </row>
        <row r="2964">
          <cell r="A2964">
            <v>37515</v>
          </cell>
          <cell r="B2964">
            <v>1009540978</v>
          </cell>
        </row>
        <row r="2965">
          <cell r="A2965">
            <v>37516</v>
          </cell>
          <cell r="B2965">
            <v>1460355742</v>
          </cell>
        </row>
        <row r="2966">
          <cell r="A2966">
            <v>37517</v>
          </cell>
          <cell r="B2966">
            <v>1515095245</v>
          </cell>
        </row>
        <row r="2967">
          <cell r="A2967">
            <v>37518</v>
          </cell>
          <cell r="B2967">
            <v>1538541165</v>
          </cell>
        </row>
        <row r="2968">
          <cell r="A2968">
            <v>37519</v>
          </cell>
          <cell r="B2968">
            <v>1806411652</v>
          </cell>
        </row>
        <row r="2969">
          <cell r="A2969">
            <v>37522</v>
          </cell>
          <cell r="B2969">
            <v>1393506150</v>
          </cell>
        </row>
        <row r="2970">
          <cell r="A2970">
            <v>37523</v>
          </cell>
          <cell r="B2970">
            <v>1716829427</v>
          </cell>
        </row>
        <row r="2971">
          <cell r="A2971">
            <v>37524</v>
          </cell>
          <cell r="B2971">
            <v>1701940378</v>
          </cell>
        </row>
        <row r="2972">
          <cell r="A2972">
            <v>37525</v>
          </cell>
          <cell r="B2972">
            <v>1664136379</v>
          </cell>
        </row>
        <row r="2973">
          <cell r="A2973">
            <v>37526</v>
          </cell>
          <cell r="B2973">
            <v>1520081744</v>
          </cell>
        </row>
        <row r="2974">
          <cell r="A2974">
            <v>37529</v>
          </cell>
          <cell r="B2974">
            <v>1860886721</v>
          </cell>
        </row>
        <row r="2975">
          <cell r="A2975">
            <v>37530</v>
          </cell>
          <cell r="B2975">
            <v>1780868552</v>
          </cell>
        </row>
        <row r="2976">
          <cell r="A2976">
            <v>37531</v>
          </cell>
          <cell r="B2976">
            <v>1718717324</v>
          </cell>
        </row>
        <row r="2977">
          <cell r="A2977">
            <v>37532</v>
          </cell>
          <cell r="B2977">
            <v>1688537692</v>
          </cell>
        </row>
        <row r="2978">
          <cell r="A2978">
            <v>37533</v>
          </cell>
          <cell r="B2978">
            <v>1835887687</v>
          </cell>
        </row>
        <row r="2979">
          <cell r="A2979">
            <v>37536</v>
          </cell>
          <cell r="B2979">
            <v>1592398547</v>
          </cell>
        </row>
        <row r="2980">
          <cell r="A2980">
            <v>37537</v>
          </cell>
          <cell r="B2980">
            <v>1956179691</v>
          </cell>
        </row>
        <row r="2981">
          <cell r="A2981">
            <v>37538</v>
          </cell>
          <cell r="B2981">
            <v>1855014188</v>
          </cell>
        </row>
        <row r="2982">
          <cell r="A2982">
            <v>37539</v>
          </cell>
          <cell r="B2982">
            <v>2090211466</v>
          </cell>
        </row>
        <row r="2983">
          <cell r="A2983">
            <v>37540</v>
          </cell>
          <cell r="B2983">
            <v>1854073024</v>
          </cell>
        </row>
        <row r="2984">
          <cell r="A2984">
            <v>37543</v>
          </cell>
          <cell r="B2984">
            <v>1200265818</v>
          </cell>
        </row>
        <row r="2985">
          <cell r="A2985">
            <v>37544</v>
          </cell>
          <cell r="B2985">
            <v>1905241369</v>
          </cell>
        </row>
        <row r="2986">
          <cell r="A2986">
            <v>37545</v>
          </cell>
          <cell r="B2986">
            <v>1607001040</v>
          </cell>
        </row>
        <row r="2987">
          <cell r="A2987">
            <v>37546</v>
          </cell>
          <cell r="B2987">
            <v>1837073701</v>
          </cell>
        </row>
        <row r="2988">
          <cell r="A2988">
            <v>37547</v>
          </cell>
          <cell r="B2988">
            <v>1438109572</v>
          </cell>
        </row>
        <row r="2989">
          <cell r="A2989">
            <v>37550</v>
          </cell>
          <cell r="B2989">
            <v>1462458755</v>
          </cell>
        </row>
        <row r="2990">
          <cell r="A2990">
            <v>37551</v>
          </cell>
          <cell r="B2990">
            <v>1549208305</v>
          </cell>
        </row>
        <row r="2991">
          <cell r="A2991">
            <v>37552</v>
          </cell>
          <cell r="B2991">
            <v>1612642977</v>
          </cell>
        </row>
        <row r="2992">
          <cell r="A2992">
            <v>37553</v>
          </cell>
          <cell r="B2992">
            <v>1700544410</v>
          </cell>
        </row>
        <row r="2993">
          <cell r="A2993">
            <v>37554</v>
          </cell>
          <cell r="B2993">
            <v>1354437785</v>
          </cell>
        </row>
        <row r="2994">
          <cell r="A2994">
            <v>37557</v>
          </cell>
          <cell r="B2994">
            <v>1399046430</v>
          </cell>
        </row>
        <row r="2995">
          <cell r="A2995">
            <v>37558</v>
          </cell>
          <cell r="B2995">
            <v>1545842818</v>
          </cell>
        </row>
        <row r="2996">
          <cell r="A2996">
            <v>37559</v>
          </cell>
          <cell r="B2996">
            <v>1435820470</v>
          </cell>
        </row>
        <row r="2997">
          <cell r="A2997">
            <v>37560</v>
          </cell>
          <cell r="B2997">
            <v>1641332429</v>
          </cell>
        </row>
        <row r="2998">
          <cell r="A2998">
            <v>37561</v>
          </cell>
          <cell r="B2998">
            <v>1463927452</v>
          </cell>
        </row>
        <row r="2999">
          <cell r="A2999">
            <v>37564</v>
          </cell>
          <cell r="B2999">
            <v>1664696155</v>
          </cell>
        </row>
        <row r="3000">
          <cell r="A3000">
            <v>37565</v>
          </cell>
          <cell r="B3000">
            <v>1352221101</v>
          </cell>
        </row>
        <row r="3001">
          <cell r="A3001">
            <v>37566</v>
          </cell>
          <cell r="B3001">
            <v>1669939024</v>
          </cell>
        </row>
        <row r="3002">
          <cell r="A3002">
            <v>37567</v>
          </cell>
          <cell r="B3002">
            <v>1482302383</v>
          </cell>
        </row>
        <row r="3003">
          <cell r="A3003">
            <v>37568</v>
          </cell>
          <cell r="B3003">
            <v>1457896552</v>
          </cell>
        </row>
        <row r="3004">
          <cell r="A3004">
            <v>37571</v>
          </cell>
          <cell r="B3004">
            <v>1130884486</v>
          </cell>
        </row>
        <row r="3005">
          <cell r="A3005">
            <v>37572</v>
          </cell>
          <cell r="B3005">
            <v>1374519864</v>
          </cell>
        </row>
        <row r="3006">
          <cell r="A3006">
            <v>37573</v>
          </cell>
          <cell r="B3006">
            <v>1459558475</v>
          </cell>
        </row>
        <row r="3007">
          <cell r="A3007">
            <v>37574</v>
          </cell>
          <cell r="B3007">
            <v>1516235289</v>
          </cell>
        </row>
        <row r="3008">
          <cell r="A3008">
            <v>37575</v>
          </cell>
          <cell r="B3008">
            <v>1437508900</v>
          </cell>
        </row>
        <row r="3009">
          <cell r="A3009">
            <v>37578</v>
          </cell>
          <cell r="B3009">
            <v>1290308899</v>
          </cell>
        </row>
        <row r="3010">
          <cell r="A3010">
            <v>37579</v>
          </cell>
          <cell r="B3010">
            <v>1346106513</v>
          </cell>
        </row>
        <row r="3011">
          <cell r="A3011">
            <v>37580</v>
          </cell>
          <cell r="B3011">
            <v>1538285000</v>
          </cell>
        </row>
        <row r="3012">
          <cell r="A3012">
            <v>37581</v>
          </cell>
          <cell r="B3012">
            <v>2137394289</v>
          </cell>
        </row>
        <row r="3013">
          <cell r="A3013">
            <v>37582</v>
          </cell>
          <cell r="B3013">
            <v>1637622568</v>
          </cell>
        </row>
        <row r="3014">
          <cell r="A3014">
            <v>37585</v>
          </cell>
          <cell r="B3014">
            <v>1586572075</v>
          </cell>
        </row>
        <row r="3015">
          <cell r="A3015">
            <v>37586</v>
          </cell>
          <cell r="B3015">
            <v>1542328922</v>
          </cell>
        </row>
        <row r="3016">
          <cell r="A3016">
            <v>37587</v>
          </cell>
          <cell r="B3016">
            <v>1356263998</v>
          </cell>
        </row>
        <row r="3017">
          <cell r="A3017">
            <v>37589</v>
          </cell>
          <cell r="B3017">
            <v>642717789</v>
          </cell>
        </row>
        <row r="3018">
          <cell r="A3018">
            <v>37592</v>
          </cell>
          <cell r="B3018">
            <v>1611935029</v>
          </cell>
        </row>
        <row r="3019">
          <cell r="A3019">
            <v>37593</v>
          </cell>
          <cell r="B3019">
            <v>1488358296</v>
          </cell>
        </row>
        <row r="3020">
          <cell r="A3020">
            <v>37594</v>
          </cell>
          <cell r="B3020">
            <v>1588779276</v>
          </cell>
        </row>
        <row r="3021">
          <cell r="A3021">
            <v>37595</v>
          </cell>
          <cell r="B3021">
            <v>1262799854</v>
          </cell>
        </row>
        <row r="3022">
          <cell r="A3022">
            <v>37596</v>
          </cell>
          <cell r="B3022">
            <v>1275857287</v>
          </cell>
        </row>
        <row r="3023">
          <cell r="A3023">
            <v>37599</v>
          </cell>
          <cell r="B3023">
            <v>1320434331</v>
          </cell>
        </row>
        <row r="3024">
          <cell r="A3024">
            <v>37600</v>
          </cell>
          <cell r="B3024">
            <v>1286107665</v>
          </cell>
        </row>
        <row r="3025">
          <cell r="A3025">
            <v>37601</v>
          </cell>
          <cell r="B3025">
            <v>1297816473</v>
          </cell>
        </row>
        <row r="3026">
          <cell r="A3026">
            <v>37602</v>
          </cell>
          <cell r="B3026">
            <v>1264051460</v>
          </cell>
        </row>
        <row r="3027">
          <cell r="A3027">
            <v>37603</v>
          </cell>
          <cell r="B3027">
            <v>1330665519</v>
          </cell>
        </row>
        <row r="3028">
          <cell r="A3028">
            <v>37606</v>
          </cell>
          <cell r="B3028">
            <v>1270825211</v>
          </cell>
        </row>
        <row r="3029">
          <cell r="A3029">
            <v>37607</v>
          </cell>
          <cell r="B3029">
            <v>1287814167</v>
          </cell>
        </row>
        <row r="3030">
          <cell r="A3030">
            <v>37608</v>
          </cell>
          <cell r="B3030">
            <v>1446037776</v>
          </cell>
        </row>
        <row r="3031">
          <cell r="A3031">
            <v>37609</v>
          </cell>
          <cell r="B3031">
            <v>1385705420</v>
          </cell>
        </row>
        <row r="3032">
          <cell r="A3032">
            <v>37610</v>
          </cell>
          <cell r="B3032">
            <v>1871225424</v>
          </cell>
        </row>
        <row r="3033">
          <cell r="A3033">
            <v>37613</v>
          </cell>
          <cell r="B3033">
            <v>1112162039</v>
          </cell>
        </row>
        <row r="3034">
          <cell r="A3034">
            <v>37614</v>
          </cell>
          <cell r="B3034">
            <v>461999610</v>
          </cell>
        </row>
        <row r="3035">
          <cell r="A3035">
            <v>37616</v>
          </cell>
          <cell r="B3035">
            <v>721158120</v>
          </cell>
        </row>
        <row r="3036">
          <cell r="A3036">
            <v>37617</v>
          </cell>
          <cell r="B3036">
            <v>768286061</v>
          </cell>
        </row>
        <row r="3037">
          <cell r="A3037">
            <v>37620</v>
          </cell>
          <cell r="B3037">
            <v>1057770766</v>
          </cell>
        </row>
        <row r="3038">
          <cell r="A3038">
            <v>37621</v>
          </cell>
          <cell r="B3038">
            <v>1095158029</v>
          </cell>
        </row>
        <row r="3039">
          <cell r="A3039">
            <v>37623</v>
          </cell>
          <cell r="B3039">
            <v>1229225246</v>
          </cell>
        </row>
        <row r="3040">
          <cell r="A3040">
            <v>37624</v>
          </cell>
          <cell r="B3040">
            <v>1139256197</v>
          </cell>
        </row>
        <row r="3041">
          <cell r="A3041">
            <v>37627</v>
          </cell>
          <cell r="B3041">
            <v>1435948921</v>
          </cell>
        </row>
        <row r="3042">
          <cell r="A3042">
            <v>37628</v>
          </cell>
          <cell r="B3042">
            <v>1590637240</v>
          </cell>
        </row>
        <row r="3043">
          <cell r="A3043">
            <v>37629</v>
          </cell>
          <cell r="B3043">
            <v>1475984812</v>
          </cell>
        </row>
        <row r="3044">
          <cell r="A3044">
            <v>37630</v>
          </cell>
          <cell r="B3044">
            <v>1573209757</v>
          </cell>
        </row>
        <row r="3045">
          <cell r="A3045">
            <v>37631</v>
          </cell>
          <cell r="B3045">
            <v>1497947897</v>
          </cell>
        </row>
        <row r="3046">
          <cell r="A3046">
            <v>37634</v>
          </cell>
          <cell r="B3046">
            <v>1407034924</v>
          </cell>
        </row>
        <row r="3047">
          <cell r="A3047">
            <v>37635</v>
          </cell>
          <cell r="B3047">
            <v>1386161145</v>
          </cell>
        </row>
        <row r="3048">
          <cell r="A3048">
            <v>37636</v>
          </cell>
          <cell r="B3048">
            <v>1432009970</v>
          </cell>
        </row>
        <row r="3049">
          <cell r="A3049">
            <v>37637</v>
          </cell>
          <cell r="B3049">
            <v>1534575375</v>
          </cell>
        </row>
        <row r="3050">
          <cell r="A3050">
            <v>37638</v>
          </cell>
          <cell r="B3050">
            <v>1367859741</v>
          </cell>
        </row>
        <row r="3051">
          <cell r="A3051">
            <v>37642</v>
          </cell>
          <cell r="B3051">
            <v>1345777607</v>
          </cell>
        </row>
        <row r="3052">
          <cell r="A3052">
            <v>37643</v>
          </cell>
          <cell r="B3052">
            <v>1577786019</v>
          </cell>
        </row>
        <row r="3053">
          <cell r="A3053">
            <v>37644</v>
          </cell>
          <cell r="B3053">
            <v>1744489415</v>
          </cell>
        </row>
        <row r="3054">
          <cell r="A3054">
            <v>37645</v>
          </cell>
          <cell r="B3054">
            <v>1574801478</v>
          </cell>
        </row>
        <row r="3055">
          <cell r="A3055">
            <v>37648</v>
          </cell>
          <cell r="B3055">
            <v>1462862894</v>
          </cell>
        </row>
        <row r="3056">
          <cell r="A3056">
            <v>37649</v>
          </cell>
          <cell r="B3056">
            <v>1483726787</v>
          </cell>
        </row>
        <row r="3057">
          <cell r="A3057">
            <v>37650</v>
          </cell>
          <cell r="B3057">
            <v>1610159760</v>
          </cell>
        </row>
        <row r="3058">
          <cell r="A3058">
            <v>37651</v>
          </cell>
          <cell r="B3058">
            <v>1521423669</v>
          </cell>
        </row>
        <row r="3059">
          <cell r="A3059">
            <v>37652</v>
          </cell>
          <cell r="B3059">
            <v>1578459846</v>
          </cell>
        </row>
        <row r="3060">
          <cell r="A3060">
            <v>37655</v>
          </cell>
          <cell r="B3060">
            <v>1258557238</v>
          </cell>
        </row>
        <row r="3061">
          <cell r="A3061">
            <v>37656</v>
          </cell>
          <cell r="B3061">
            <v>1451592897</v>
          </cell>
        </row>
        <row r="3062">
          <cell r="A3062">
            <v>37657</v>
          </cell>
          <cell r="B3062">
            <v>1463698318</v>
          </cell>
        </row>
        <row r="3063">
          <cell r="A3063">
            <v>37658</v>
          </cell>
          <cell r="B3063">
            <v>1443675049</v>
          </cell>
        </row>
        <row r="3064">
          <cell r="A3064">
            <v>37659</v>
          </cell>
          <cell r="B3064">
            <v>1276833566</v>
          </cell>
        </row>
        <row r="3065">
          <cell r="A3065">
            <v>37662</v>
          </cell>
          <cell r="B3065">
            <v>1249236156</v>
          </cell>
        </row>
        <row r="3066">
          <cell r="A3066">
            <v>37663</v>
          </cell>
          <cell r="B3066">
            <v>1320680366</v>
          </cell>
        </row>
        <row r="3067">
          <cell r="A3067">
            <v>37664</v>
          </cell>
          <cell r="B3067">
            <v>1268064592</v>
          </cell>
        </row>
        <row r="3068">
          <cell r="A3068">
            <v>37665</v>
          </cell>
          <cell r="B3068">
            <v>1499162005</v>
          </cell>
        </row>
        <row r="3069">
          <cell r="A3069">
            <v>37666</v>
          </cell>
          <cell r="B3069">
            <v>1404595817</v>
          </cell>
        </row>
        <row r="3070">
          <cell r="A3070">
            <v>37670</v>
          </cell>
          <cell r="B3070">
            <v>1259674617</v>
          </cell>
        </row>
        <row r="3071">
          <cell r="A3071">
            <v>37671</v>
          </cell>
          <cell r="B3071">
            <v>1095394646</v>
          </cell>
        </row>
        <row r="3072">
          <cell r="A3072">
            <v>37672</v>
          </cell>
          <cell r="B3072">
            <v>1202431650</v>
          </cell>
        </row>
        <row r="3073">
          <cell r="A3073">
            <v>37673</v>
          </cell>
          <cell r="B3073">
            <v>1409761258</v>
          </cell>
        </row>
        <row r="3074">
          <cell r="A3074">
            <v>37676</v>
          </cell>
          <cell r="B3074">
            <v>1239989706</v>
          </cell>
        </row>
        <row r="3075">
          <cell r="A3075">
            <v>37677</v>
          </cell>
          <cell r="B3075">
            <v>1495495116</v>
          </cell>
        </row>
        <row r="3076">
          <cell r="A3076">
            <v>37678</v>
          </cell>
          <cell r="B3076">
            <v>1382344533</v>
          </cell>
        </row>
        <row r="3077">
          <cell r="A3077">
            <v>37679</v>
          </cell>
          <cell r="B3077">
            <v>1297087140</v>
          </cell>
        </row>
        <row r="3078">
          <cell r="A3078">
            <v>37680</v>
          </cell>
          <cell r="B3078">
            <v>1373282475</v>
          </cell>
        </row>
        <row r="3079">
          <cell r="A3079">
            <v>37683</v>
          </cell>
          <cell r="B3079">
            <v>1208867723</v>
          </cell>
        </row>
        <row r="3080">
          <cell r="A3080">
            <v>37684</v>
          </cell>
          <cell r="B3080">
            <v>1264143892</v>
          </cell>
        </row>
        <row r="3081">
          <cell r="A3081">
            <v>37685</v>
          </cell>
          <cell r="B3081">
            <v>1345976875</v>
          </cell>
        </row>
        <row r="3082">
          <cell r="A3082">
            <v>37686</v>
          </cell>
          <cell r="B3082">
            <v>1306556357</v>
          </cell>
        </row>
        <row r="3083">
          <cell r="A3083">
            <v>37687</v>
          </cell>
          <cell r="B3083">
            <v>1379884533</v>
          </cell>
        </row>
        <row r="3084">
          <cell r="A3084">
            <v>37690</v>
          </cell>
          <cell r="B3084">
            <v>1255045520</v>
          </cell>
        </row>
        <row r="3085">
          <cell r="A3085">
            <v>37691</v>
          </cell>
          <cell r="B3085">
            <v>1437988714</v>
          </cell>
        </row>
        <row r="3086">
          <cell r="A3086">
            <v>37692</v>
          </cell>
          <cell r="B3086">
            <v>1633295733</v>
          </cell>
        </row>
        <row r="3087">
          <cell r="A3087">
            <v>37693</v>
          </cell>
          <cell r="B3087">
            <v>1774486978</v>
          </cell>
        </row>
        <row r="3088">
          <cell r="A3088">
            <v>37694</v>
          </cell>
          <cell r="B3088">
            <v>1594098457</v>
          </cell>
        </row>
        <row r="3089">
          <cell r="A3089">
            <v>37697</v>
          </cell>
          <cell r="B3089">
            <v>1700376412</v>
          </cell>
        </row>
        <row r="3090">
          <cell r="A3090">
            <v>37698</v>
          </cell>
          <cell r="B3090">
            <v>1555118540</v>
          </cell>
        </row>
        <row r="3091">
          <cell r="A3091">
            <v>37699</v>
          </cell>
          <cell r="B3091">
            <v>1483662409</v>
          </cell>
        </row>
        <row r="3092">
          <cell r="A3092">
            <v>37700</v>
          </cell>
          <cell r="B3092">
            <v>1447886434</v>
          </cell>
        </row>
        <row r="3093">
          <cell r="A3093">
            <v>37701</v>
          </cell>
          <cell r="B3093">
            <v>1883696639</v>
          </cell>
        </row>
        <row r="3094">
          <cell r="A3094">
            <v>37704</v>
          </cell>
          <cell r="B3094">
            <v>1306626278</v>
          </cell>
        </row>
        <row r="3095">
          <cell r="A3095">
            <v>37705</v>
          </cell>
          <cell r="B3095">
            <v>1343270605</v>
          </cell>
        </row>
        <row r="3096">
          <cell r="A3096">
            <v>37706</v>
          </cell>
          <cell r="B3096">
            <v>1327299689</v>
          </cell>
        </row>
        <row r="3097">
          <cell r="A3097">
            <v>37707</v>
          </cell>
          <cell r="B3097">
            <v>1232920641</v>
          </cell>
        </row>
        <row r="3098">
          <cell r="A3098">
            <v>37708</v>
          </cell>
          <cell r="B3098">
            <v>1234507155</v>
          </cell>
        </row>
        <row r="3099">
          <cell r="A3099">
            <v>37711</v>
          </cell>
          <cell r="B3099">
            <v>1508851090</v>
          </cell>
        </row>
        <row r="3100">
          <cell r="A3100">
            <v>37712</v>
          </cell>
          <cell r="B3100">
            <v>1472178758</v>
          </cell>
        </row>
        <row r="3101">
          <cell r="A3101">
            <v>37713</v>
          </cell>
          <cell r="B3101">
            <v>1602232914</v>
          </cell>
        </row>
        <row r="3102">
          <cell r="A3102">
            <v>37714</v>
          </cell>
          <cell r="B3102">
            <v>1358197550</v>
          </cell>
        </row>
        <row r="3103">
          <cell r="A3103">
            <v>37715</v>
          </cell>
          <cell r="B3103">
            <v>1250219603</v>
          </cell>
        </row>
        <row r="3104">
          <cell r="A3104">
            <v>37718</v>
          </cell>
          <cell r="B3104">
            <v>1505901312</v>
          </cell>
        </row>
        <row r="3105">
          <cell r="A3105">
            <v>37719</v>
          </cell>
          <cell r="B3105">
            <v>1235392823</v>
          </cell>
        </row>
        <row r="3106">
          <cell r="A3106">
            <v>37720</v>
          </cell>
          <cell r="B3106">
            <v>1304614023</v>
          </cell>
        </row>
        <row r="3107">
          <cell r="A3107">
            <v>37721</v>
          </cell>
          <cell r="B3107">
            <v>1283026672</v>
          </cell>
        </row>
        <row r="3108">
          <cell r="A3108">
            <v>37722</v>
          </cell>
          <cell r="B3108">
            <v>1141663104</v>
          </cell>
        </row>
        <row r="3109">
          <cell r="A3109">
            <v>37725</v>
          </cell>
          <cell r="B3109">
            <v>1131052876</v>
          </cell>
        </row>
        <row r="3110">
          <cell r="A3110">
            <v>37726</v>
          </cell>
          <cell r="B3110">
            <v>1467746220</v>
          </cell>
        </row>
        <row r="3111">
          <cell r="A3111">
            <v>37727</v>
          </cell>
          <cell r="B3111">
            <v>1587588397</v>
          </cell>
        </row>
        <row r="3112">
          <cell r="A3112">
            <v>37728</v>
          </cell>
          <cell r="B3112">
            <v>1439263947</v>
          </cell>
        </row>
        <row r="3113">
          <cell r="A3113">
            <v>37732</v>
          </cell>
          <cell r="B3113">
            <v>1125343748</v>
          </cell>
        </row>
        <row r="3114">
          <cell r="A3114">
            <v>37733</v>
          </cell>
          <cell r="B3114">
            <v>1680964799</v>
          </cell>
        </row>
        <row r="3115">
          <cell r="A3115">
            <v>37734</v>
          </cell>
          <cell r="B3115">
            <v>1667239692</v>
          </cell>
        </row>
        <row r="3116">
          <cell r="A3116">
            <v>37735</v>
          </cell>
          <cell r="B3116">
            <v>1648183564</v>
          </cell>
        </row>
        <row r="3117">
          <cell r="A3117">
            <v>37736</v>
          </cell>
          <cell r="B3117">
            <v>1353058772</v>
          </cell>
        </row>
        <row r="3118">
          <cell r="A3118">
            <v>37739</v>
          </cell>
          <cell r="B3118">
            <v>1294749802</v>
          </cell>
        </row>
        <row r="3119">
          <cell r="A3119">
            <v>37740</v>
          </cell>
          <cell r="B3119">
            <v>1540325969</v>
          </cell>
        </row>
        <row r="3120">
          <cell r="A3120">
            <v>37741</v>
          </cell>
          <cell r="B3120">
            <v>1787966179</v>
          </cell>
        </row>
        <row r="3121">
          <cell r="A3121">
            <v>37742</v>
          </cell>
          <cell r="B3121">
            <v>1411441504</v>
          </cell>
        </row>
        <row r="3122">
          <cell r="A3122">
            <v>37743</v>
          </cell>
          <cell r="B3122">
            <v>1565959042</v>
          </cell>
        </row>
        <row r="3123">
          <cell r="A3123">
            <v>37746</v>
          </cell>
          <cell r="B3123">
            <v>1455896224</v>
          </cell>
        </row>
        <row r="3124">
          <cell r="A3124">
            <v>37747</v>
          </cell>
          <cell r="B3124">
            <v>1663607483</v>
          </cell>
        </row>
        <row r="3125">
          <cell r="A3125">
            <v>37748</v>
          </cell>
          <cell r="B3125">
            <v>1531889144</v>
          </cell>
        </row>
        <row r="3126">
          <cell r="A3126">
            <v>37749</v>
          </cell>
          <cell r="B3126">
            <v>1379677131</v>
          </cell>
        </row>
        <row r="3127">
          <cell r="A3127">
            <v>37750</v>
          </cell>
          <cell r="B3127">
            <v>1326099235</v>
          </cell>
        </row>
        <row r="3128">
          <cell r="A3128">
            <v>37753</v>
          </cell>
          <cell r="B3128">
            <v>1387479200</v>
          </cell>
        </row>
        <row r="3129">
          <cell r="A3129">
            <v>37754</v>
          </cell>
          <cell r="B3129">
            <v>1431010868</v>
          </cell>
        </row>
        <row r="3130">
          <cell r="A3130">
            <v>37755</v>
          </cell>
          <cell r="B3130">
            <v>1401799696</v>
          </cell>
        </row>
        <row r="3131">
          <cell r="A3131">
            <v>37756</v>
          </cell>
          <cell r="B3131">
            <v>1508660692</v>
          </cell>
        </row>
        <row r="3132">
          <cell r="A3132">
            <v>37757</v>
          </cell>
          <cell r="B3132">
            <v>1508912778</v>
          </cell>
        </row>
        <row r="3133">
          <cell r="A3133">
            <v>37760</v>
          </cell>
          <cell r="B3133">
            <v>1375732065</v>
          </cell>
        </row>
        <row r="3134">
          <cell r="A3134">
            <v>37761</v>
          </cell>
          <cell r="B3134">
            <v>1519451864</v>
          </cell>
        </row>
        <row r="3135">
          <cell r="A3135">
            <v>37762</v>
          </cell>
          <cell r="B3135">
            <v>1457827606</v>
          </cell>
        </row>
        <row r="3136">
          <cell r="A3136">
            <v>37763</v>
          </cell>
          <cell r="B3136">
            <v>1490825765</v>
          </cell>
        </row>
        <row r="3137">
          <cell r="A3137">
            <v>37764</v>
          </cell>
          <cell r="B3137">
            <v>1219045933</v>
          </cell>
        </row>
        <row r="3138">
          <cell r="A3138">
            <v>37768</v>
          </cell>
          <cell r="B3138">
            <v>1557224797</v>
          </cell>
        </row>
        <row r="3139">
          <cell r="A3139">
            <v>37769</v>
          </cell>
          <cell r="B3139">
            <v>1571719457</v>
          </cell>
        </row>
        <row r="3140">
          <cell r="A3140">
            <v>37770</v>
          </cell>
          <cell r="B3140">
            <v>1708209823</v>
          </cell>
        </row>
        <row r="3141">
          <cell r="A3141">
            <v>37771</v>
          </cell>
          <cell r="B3141">
            <v>1789070852</v>
          </cell>
        </row>
        <row r="3142">
          <cell r="A3142">
            <v>37774</v>
          </cell>
          <cell r="B3142">
            <v>1726222113</v>
          </cell>
        </row>
        <row r="3143">
          <cell r="A3143">
            <v>37775</v>
          </cell>
          <cell r="B3143">
            <v>1450169466</v>
          </cell>
        </row>
        <row r="3144">
          <cell r="A3144">
            <v>37776</v>
          </cell>
          <cell r="B3144">
            <v>1628304110</v>
          </cell>
        </row>
        <row r="3145">
          <cell r="A3145">
            <v>37777</v>
          </cell>
          <cell r="B3145">
            <v>1703297966</v>
          </cell>
        </row>
        <row r="3146">
          <cell r="A3146">
            <v>37778</v>
          </cell>
          <cell r="B3146">
            <v>1886074012</v>
          </cell>
        </row>
        <row r="3147">
          <cell r="A3147">
            <v>37781</v>
          </cell>
          <cell r="B3147">
            <v>1326530836</v>
          </cell>
        </row>
        <row r="3148">
          <cell r="A3148">
            <v>37782</v>
          </cell>
          <cell r="B3148">
            <v>1295824512</v>
          </cell>
        </row>
        <row r="3149">
          <cell r="A3149">
            <v>37783</v>
          </cell>
          <cell r="B3149">
            <v>1520769068</v>
          </cell>
        </row>
        <row r="3150">
          <cell r="A3150">
            <v>37784</v>
          </cell>
          <cell r="B3150">
            <v>1561900202</v>
          </cell>
        </row>
        <row r="3151">
          <cell r="A3151">
            <v>37785</v>
          </cell>
          <cell r="B3151">
            <v>1279827332</v>
          </cell>
        </row>
        <row r="3152">
          <cell r="A3152">
            <v>37788</v>
          </cell>
          <cell r="B3152">
            <v>1356190543</v>
          </cell>
        </row>
        <row r="3153">
          <cell r="A3153">
            <v>37789</v>
          </cell>
          <cell r="B3153">
            <v>1488708055</v>
          </cell>
        </row>
        <row r="3154">
          <cell r="A3154">
            <v>37790</v>
          </cell>
          <cell r="B3154">
            <v>1500126413</v>
          </cell>
        </row>
        <row r="3155">
          <cell r="A3155">
            <v>37791</v>
          </cell>
          <cell r="B3155">
            <v>1539508701</v>
          </cell>
        </row>
        <row r="3156">
          <cell r="A3156">
            <v>37792</v>
          </cell>
          <cell r="B3156">
            <v>1777499171</v>
          </cell>
        </row>
        <row r="3157">
          <cell r="A3157">
            <v>37795</v>
          </cell>
          <cell r="B3157">
            <v>1398130600</v>
          </cell>
        </row>
        <row r="3158">
          <cell r="A3158">
            <v>37796</v>
          </cell>
          <cell r="B3158">
            <v>1429390303</v>
          </cell>
        </row>
        <row r="3159">
          <cell r="A3159">
            <v>37797</v>
          </cell>
          <cell r="B3159">
            <v>1470438457</v>
          </cell>
        </row>
        <row r="3160">
          <cell r="A3160">
            <v>37798</v>
          </cell>
          <cell r="B3160">
            <v>1397376517</v>
          </cell>
        </row>
        <row r="3161">
          <cell r="A3161">
            <v>37799</v>
          </cell>
          <cell r="B3161">
            <v>1286102988</v>
          </cell>
        </row>
        <row r="3162">
          <cell r="A3162">
            <v>37802</v>
          </cell>
          <cell r="B3162">
            <v>1820034397</v>
          </cell>
        </row>
        <row r="3163">
          <cell r="A3163">
            <v>37803</v>
          </cell>
          <cell r="B3163">
            <v>1476203550</v>
          </cell>
        </row>
        <row r="3164">
          <cell r="A3164">
            <v>37804</v>
          </cell>
          <cell r="B3164">
            <v>1519245397</v>
          </cell>
        </row>
        <row r="3165">
          <cell r="A3165">
            <v>37805</v>
          </cell>
          <cell r="B3165">
            <v>775833839</v>
          </cell>
        </row>
        <row r="3166">
          <cell r="A3166">
            <v>37809</v>
          </cell>
          <cell r="B3166">
            <v>1428702531</v>
          </cell>
        </row>
        <row r="3167">
          <cell r="A3167">
            <v>37810</v>
          </cell>
          <cell r="B3167">
            <v>1565047242</v>
          </cell>
        </row>
        <row r="3168">
          <cell r="A3168">
            <v>37811</v>
          </cell>
          <cell r="B3168">
            <v>1617208150</v>
          </cell>
        </row>
        <row r="3169">
          <cell r="A3169">
            <v>37812</v>
          </cell>
          <cell r="B3169">
            <v>1465377083</v>
          </cell>
        </row>
        <row r="3170">
          <cell r="A3170">
            <v>37813</v>
          </cell>
          <cell r="B3170">
            <v>1220767576</v>
          </cell>
        </row>
        <row r="3171">
          <cell r="A3171">
            <v>37816</v>
          </cell>
          <cell r="B3171">
            <v>1448917339</v>
          </cell>
        </row>
        <row r="3172">
          <cell r="A3172">
            <v>37817</v>
          </cell>
          <cell r="B3172">
            <v>1616472274</v>
          </cell>
        </row>
        <row r="3173">
          <cell r="A3173">
            <v>37818</v>
          </cell>
          <cell r="B3173">
            <v>1701272033</v>
          </cell>
        </row>
        <row r="3174">
          <cell r="A3174">
            <v>37819</v>
          </cell>
          <cell r="B3174">
            <v>1674011997</v>
          </cell>
        </row>
        <row r="3175">
          <cell r="A3175">
            <v>37820</v>
          </cell>
          <cell r="B3175">
            <v>1377508548</v>
          </cell>
        </row>
        <row r="3176">
          <cell r="A3176">
            <v>37823</v>
          </cell>
          <cell r="B3176">
            <v>1265383948</v>
          </cell>
        </row>
        <row r="3177">
          <cell r="A3177">
            <v>37824</v>
          </cell>
          <cell r="B3177">
            <v>1448668544</v>
          </cell>
        </row>
        <row r="3178">
          <cell r="A3178">
            <v>37825</v>
          </cell>
          <cell r="B3178">
            <v>1371899602</v>
          </cell>
        </row>
        <row r="3179">
          <cell r="A3179">
            <v>37826</v>
          </cell>
          <cell r="B3179">
            <v>1579264869</v>
          </cell>
        </row>
        <row r="3180">
          <cell r="A3180">
            <v>37827</v>
          </cell>
          <cell r="B3180">
            <v>1397334757</v>
          </cell>
        </row>
        <row r="3181">
          <cell r="A3181">
            <v>37830</v>
          </cell>
          <cell r="B3181">
            <v>1334834302</v>
          </cell>
        </row>
        <row r="3182">
          <cell r="A3182">
            <v>37831</v>
          </cell>
          <cell r="B3182">
            <v>1508627796</v>
          </cell>
        </row>
        <row r="3183">
          <cell r="A3183">
            <v>37832</v>
          </cell>
          <cell r="B3183">
            <v>1398080791</v>
          </cell>
        </row>
        <row r="3184">
          <cell r="A3184">
            <v>37833</v>
          </cell>
          <cell r="B3184">
            <v>1733856560</v>
          </cell>
        </row>
        <row r="3185">
          <cell r="A3185">
            <v>37834</v>
          </cell>
          <cell r="B3185">
            <v>1398212286</v>
          </cell>
        </row>
        <row r="3186">
          <cell r="A3186">
            <v>37837</v>
          </cell>
          <cell r="B3186">
            <v>1327209583</v>
          </cell>
        </row>
        <row r="3187">
          <cell r="A3187">
            <v>37838</v>
          </cell>
          <cell r="B3187">
            <v>1363333424</v>
          </cell>
        </row>
        <row r="3188">
          <cell r="A3188">
            <v>37839</v>
          </cell>
          <cell r="B3188">
            <v>1501896350</v>
          </cell>
        </row>
        <row r="3189">
          <cell r="A3189">
            <v>37840</v>
          </cell>
          <cell r="B3189">
            <v>1394527319</v>
          </cell>
        </row>
        <row r="3190">
          <cell r="A3190">
            <v>37841</v>
          </cell>
          <cell r="B3190">
            <v>1094734206</v>
          </cell>
        </row>
        <row r="3191">
          <cell r="A3191">
            <v>37844</v>
          </cell>
          <cell r="B3191">
            <v>1043242585</v>
          </cell>
        </row>
        <row r="3192">
          <cell r="A3192">
            <v>37845</v>
          </cell>
          <cell r="B3192">
            <v>1137702620</v>
          </cell>
        </row>
        <row r="3193">
          <cell r="A3193">
            <v>37846</v>
          </cell>
          <cell r="B3193">
            <v>1220008712</v>
          </cell>
        </row>
        <row r="3194">
          <cell r="A3194">
            <v>37847</v>
          </cell>
          <cell r="B3194">
            <v>1186771750</v>
          </cell>
        </row>
        <row r="3195">
          <cell r="A3195">
            <v>37848</v>
          </cell>
          <cell r="B3195">
            <v>635914890</v>
          </cell>
        </row>
        <row r="3196">
          <cell r="A3196">
            <v>37851</v>
          </cell>
          <cell r="B3196">
            <v>1147574720</v>
          </cell>
        </row>
        <row r="3197">
          <cell r="A3197">
            <v>37852</v>
          </cell>
          <cell r="B3197">
            <v>1311919081</v>
          </cell>
        </row>
        <row r="3198">
          <cell r="A3198">
            <v>37853</v>
          </cell>
          <cell r="B3198">
            <v>1242666422</v>
          </cell>
        </row>
        <row r="3199">
          <cell r="A3199">
            <v>37854</v>
          </cell>
          <cell r="B3199">
            <v>1452186456</v>
          </cell>
        </row>
        <row r="3200">
          <cell r="A3200">
            <v>37855</v>
          </cell>
          <cell r="B3200">
            <v>1317991889</v>
          </cell>
        </row>
        <row r="3201">
          <cell r="A3201">
            <v>37858</v>
          </cell>
          <cell r="B3201">
            <v>974365889</v>
          </cell>
        </row>
        <row r="3202">
          <cell r="A3202">
            <v>37859</v>
          </cell>
          <cell r="B3202">
            <v>1224982874</v>
          </cell>
        </row>
        <row r="3203">
          <cell r="A3203">
            <v>37860</v>
          </cell>
          <cell r="B3203">
            <v>1067327713</v>
          </cell>
        </row>
        <row r="3204">
          <cell r="A3204">
            <v>37861</v>
          </cell>
          <cell r="B3204">
            <v>1173410043</v>
          </cell>
        </row>
        <row r="3205">
          <cell r="A3205">
            <v>37862</v>
          </cell>
          <cell r="B3205">
            <v>991030809</v>
          </cell>
        </row>
        <row r="3206">
          <cell r="A3206">
            <v>37866</v>
          </cell>
          <cell r="B3206">
            <v>1480607490</v>
          </cell>
        </row>
        <row r="3207">
          <cell r="A3207">
            <v>37867</v>
          </cell>
          <cell r="B3207">
            <v>1685823135</v>
          </cell>
        </row>
        <row r="3208">
          <cell r="A3208">
            <v>37868</v>
          </cell>
          <cell r="B3208">
            <v>1479982430</v>
          </cell>
        </row>
        <row r="3209">
          <cell r="A3209">
            <v>37869</v>
          </cell>
          <cell r="B3209">
            <v>1476182185</v>
          </cell>
        </row>
        <row r="3210">
          <cell r="A3210">
            <v>37872</v>
          </cell>
          <cell r="B3210">
            <v>1340851840</v>
          </cell>
        </row>
        <row r="3211">
          <cell r="A3211">
            <v>37873</v>
          </cell>
          <cell r="B3211">
            <v>1425579988</v>
          </cell>
        </row>
        <row r="3212">
          <cell r="A3212">
            <v>37874</v>
          </cell>
          <cell r="B3212">
            <v>1581891504</v>
          </cell>
        </row>
        <row r="3213">
          <cell r="A3213">
            <v>37875</v>
          </cell>
          <cell r="B3213">
            <v>1348792107</v>
          </cell>
        </row>
        <row r="3214">
          <cell r="A3214">
            <v>37876</v>
          </cell>
          <cell r="B3214">
            <v>1251301330</v>
          </cell>
        </row>
        <row r="3215">
          <cell r="A3215">
            <v>37879</v>
          </cell>
          <cell r="B3215">
            <v>1150922356</v>
          </cell>
        </row>
        <row r="3216">
          <cell r="A3216">
            <v>37880</v>
          </cell>
          <cell r="B3216">
            <v>1402892947</v>
          </cell>
        </row>
        <row r="3217">
          <cell r="A3217">
            <v>37881</v>
          </cell>
          <cell r="B3217">
            <v>1348220768</v>
          </cell>
        </row>
        <row r="3218">
          <cell r="A3218">
            <v>37882</v>
          </cell>
          <cell r="B3218">
            <v>1498494637</v>
          </cell>
        </row>
        <row r="3219">
          <cell r="A3219">
            <v>37883</v>
          </cell>
          <cell r="B3219">
            <v>1518343301</v>
          </cell>
        </row>
        <row r="3220">
          <cell r="A3220">
            <v>37886</v>
          </cell>
          <cell r="B3220">
            <v>1278439587</v>
          </cell>
        </row>
        <row r="3221">
          <cell r="A3221">
            <v>37887</v>
          </cell>
          <cell r="B3221">
            <v>1338386924</v>
          </cell>
        </row>
        <row r="3222">
          <cell r="A3222">
            <v>37888</v>
          </cell>
          <cell r="B3222">
            <v>1592337401</v>
          </cell>
        </row>
        <row r="3223">
          <cell r="A3223">
            <v>37889</v>
          </cell>
          <cell r="B3223">
            <v>1542826526</v>
          </cell>
        </row>
        <row r="3224">
          <cell r="A3224">
            <v>37890</v>
          </cell>
          <cell r="B3224">
            <v>1472522063</v>
          </cell>
        </row>
        <row r="3225">
          <cell r="A3225">
            <v>37893</v>
          </cell>
          <cell r="B3225">
            <v>1366520485</v>
          </cell>
        </row>
        <row r="3226">
          <cell r="A3226">
            <v>37894</v>
          </cell>
          <cell r="B3226">
            <v>1590417109</v>
          </cell>
        </row>
        <row r="3227">
          <cell r="A3227">
            <v>37895</v>
          </cell>
          <cell r="B3227">
            <v>1576182007</v>
          </cell>
        </row>
        <row r="3228">
          <cell r="A3228">
            <v>37896</v>
          </cell>
          <cell r="B3228">
            <v>1292310814</v>
          </cell>
        </row>
        <row r="3229">
          <cell r="A3229">
            <v>37897</v>
          </cell>
          <cell r="B3229">
            <v>1570403029</v>
          </cell>
        </row>
        <row r="3230">
          <cell r="A3230">
            <v>37900</v>
          </cell>
          <cell r="B3230">
            <v>1025810026</v>
          </cell>
        </row>
        <row r="3231">
          <cell r="A3231">
            <v>37901</v>
          </cell>
          <cell r="B3231">
            <v>1311384162</v>
          </cell>
        </row>
        <row r="3232">
          <cell r="A3232">
            <v>37902</v>
          </cell>
          <cell r="B3232">
            <v>1262546255</v>
          </cell>
        </row>
        <row r="3233">
          <cell r="A3233">
            <v>37903</v>
          </cell>
          <cell r="B3233">
            <v>1578673554</v>
          </cell>
        </row>
        <row r="3234">
          <cell r="A3234">
            <v>37904</v>
          </cell>
          <cell r="B3234">
            <v>1114153080</v>
          </cell>
        </row>
        <row r="3235">
          <cell r="A3235">
            <v>37907</v>
          </cell>
          <cell r="B3235">
            <v>1053193271</v>
          </cell>
        </row>
        <row r="3236">
          <cell r="A3236">
            <v>37908</v>
          </cell>
          <cell r="B3236">
            <v>1271899400</v>
          </cell>
        </row>
        <row r="3237">
          <cell r="A3237">
            <v>37909</v>
          </cell>
          <cell r="B3237">
            <v>1521013902</v>
          </cell>
        </row>
        <row r="3238">
          <cell r="A3238">
            <v>37910</v>
          </cell>
          <cell r="B3238">
            <v>1417703073</v>
          </cell>
        </row>
        <row r="3239">
          <cell r="A3239">
            <v>37911</v>
          </cell>
          <cell r="B3239">
            <v>1352042976</v>
          </cell>
        </row>
        <row r="3240">
          <cell r="A3240">
            <v>37914</v>
          </cell>
          <cell r="B3240">
            <v>1184812304</v>
          </cell>
        </row>
        <row r="3241">
          <cell r="A3241">
            <v>37915</v>
          </cell>
          <cell r="B3241">
            <v>1497997634</v>
          </cell>
        </row>
        <row r="3242">
          <cell r="A3242">
            <v>37916</v>
          </cell>
          <cell r="B3242">
            <v>1659178444</v>
          </cell>
        </row>
        <row r="3243">
          <cell r="A3243">
            <v>37917</v>
          </cell>
          <cell r="B3243">
            <v>1612301596</v>
          </cell>
        </row>
        <row r="3244">
          <cell r="A3244">
            <v>37918</v>
          </cell>
          <cell r="B3244">
            <v>1742917764</v>
          </cell>
        </row>
        <row r="3245">
          <cell r="A3245">
            <v>37921</v>
          </cell>
          <cell r="B3245">
            <v>1379416579</v>
          </cell>
        </row>
        <row r="3246">
          <cell r="A3246">
            <v>37922</v>
          </cell>
          <cell r="B3246">
            <v>1751963823</v>
          </cell>
        </row>
        <row r="3247">
          <cell r="A3247">
            <v>37923</v>
          </cell>
          <cell r="B3247">
            <v>1569726294</v>
          </cell>
        </row>
        <row r="3248">
          <cell r="A3248">
            <v>37924</v>
          </cell>
          <cell r="B3248">
            <v>1639557924</v>
          </cell>
        </row>
        <row r="3249">
          <cell r="A3249">
            <v>37925</v>
          </cell>
          <cell r="B3249">
            <v>1505900713</v>
          </cell>
        </row>
        <row r="3250">
          <cell r="A3250">
            <v>37928</v>
          </cell>
          <cell r="B3250">
            <v>1385772972</v>
          </cell>
        </row>
        <row r="3251">
          <cell r="A3251">
            <v>37929</v>
          </cell>
          <cell r="B3251">
            <v>1424502295</v>
          </cell>
        </row>
        <row r="3252">
          <cell r="A3252">
            <v>37930</v>
          </cell>
          <cell r="B3252">
            <v>1401740736</v>
          </cell>
        </row>
        <row r="3253">
          <cell r="A3253">
            <v>37931</v>
          </cell>
          <cell r="B3253">
            <v>1453847799</v>
          </cell>
        </row>
        <row r="3254">
          <cell r="A3254">
            <v>37932</v>
          </cell>
          <cell r="B3254">
            <v>1440455755</v>
          </cell>
        </row>
        <row r="3255">
          <cell r="A3255">
            <v>37935</v>
          </cell>
          <cell r="B3255">
            <v>1253413210</v>
          </cell>
        </row>
        <row r="3256">
          <cell r="A3256">
            <v>37936</v>
          </cell>
          <cell r="B3256">
            <v>1172196538</v>
          </cell>
        </row>
        <row r="3257">
          <cell r="A3257">
            <v>37937</v>
          </cell>
          <cell r="B3257">
            <v>1349073358</v>
          </cell>
        </row>
        <row r="3258">
          <cell r="A3258">
            <v>37938</v>
          </cell>
          <cell r="B3258">
            <v>1393715020</v>
          </cell>
        </row>
        <row r="3259">
          <cell r="A3259">
            <v>37939</v>
          </cell>
          <cell r="B3259">
            <v>1355943195</v>
          </cell>
        </row>
        <row r="3260">
          <cell r="A3260">
            <v>37942</v>
          </cell>
          <cell r="B3260">
            <v>1374055568</v>
          </cell>
        </row>
        <row r="3261">
          <cell r="A3261">
            <v>37943</v>
          </cell>
          <cell r="B3261">
            <v>1354090932</v>
          </cell>
        </row>
        <row r="3262">
          <cell r="A3262">
            <v>37944</v>
          </cell>
          <cell r="B3262">
            <v>1337073899</v>
          </cell>
        </row>
        <row r="3263">
          <cell r="A3263">
            <v>37945</v>
          </cell>
          <cell r="B3263">
            <v>1326537958</v>
          </cell>
        </row>
        <row r="3264">
          <cell r="A3264">
            <v>37946</v>
          </cell>
          <cell r="B3264">
            <v>1273616681</v>
          </cell>
        </row>
        <row r="3265">
          <cell r="A3265">
            <v>37949</v>
          </cell>
          <cell r="B3265">
            <v>1319587208</v>
          </cell>
        </row>
        <row r="3266">
          <cell r="A3266">
            <v>37950</v>
          </cell>
          <cell r="B3266">
            <v>1356828522</v>
          </cell>
        </row>
        <row r="3267">
          <cell r="A3267">
            <v>37951</v>
          </cell>
          <cell r="B3267">
            <v>1108942640</v>
          </cell>
        </row>
        <row r="3268">
          <cell r="A3268">
            <v>37953</v>
          </cell>
          <cell r="B3268">
            <v>490971065</v>
          </cell>
        </row>
        <row r="3269">
          <cell r="A3269">
            <v>37956</v>
          </cell>
          <cell r="B3269">
            <v>1374804635</v>
          </cell>
        </row>
        <row r="3270">
          <cell r="A3270">
            <v>37957</v>
          </cell>
          <cell r="B3270">
            <v>1436930723</v>
          </cell>
        </row>
        <row r="3271">
          <cell r="A3271">
            <v>37958</v>
          </cell>
          <cell r="B3271">
            <v>1441625197</v>
          </cell>
        </row>
        <row r="3272">
          <cell r="A3272">
            <v>37959</v>
          </cell>
          <cell r="B3272">
            <v>1534896928</v>
          </cell>
        </row>
        <row r="3273">
          <cell r="A3273">
            <v>37960</v>
          </cell>
          <cell r="B3273">
            <v>1265801504</v>
          </cell>
        </row>
        <row r="3274">
          <cell r="A3274">
            <v>37963</v>
          </cell>
          <cell r="B3274">
            <v>1225312636</v>
          </cell>
        </row>
        <row r="3275">
          <cell r="A3275">
            <v>37964</v>
          </cell>
          <cell r="B3275">
            <v>1465343358</v>
          </cell>
        </row>
        <row r="3276">
          <cell r="A3276">
            <v>37965</v>
          </cell>
          <cell r="B3276">
            <v>1453536107</v>
          </cell>
        </row>
        <row r="3277">
          <cell r="A3277">
            <v>37966</v>
          </cell>
          <cell r="B3277">
            <v>1453229006</v>
          </cell>
        </row>
        <row r="3278">
          <cell r="A3278">
            <v>37967</v>
          </cell>
          <cell r="B3278">
            <v>1223022154</v>
          </cell>
        </row>
        <row r="3279">
          <cell r="A3279">
            <v>37970</v>
          </cell>
          <cell r="B3279">
            <v>1520323120</v>
          </cell>
        </row>
        <row r="3280">
          <cell r="A3280">
            <v>37971</v>
          </cell>
          <cell r="B3280">
            <v>1546903652</v>
          </cell>
        </row>
        <row r="3281">
          <cell r="A3281">
            <v>37972</v>
          </cell>
          <cell r="B3281">
            <v>1448923168</v>
          </cell>
        </row>
        <row r="3282">
          <cell r="A3282">
            <v>37973</v>
          </cell>
          <cell r="B3282">
            <v>1590226629</v>
          </cell>
        </row>
        <row r="3283">
          <cell r="A3283">
            <v>37974</v>
          </cell>
          <cell r="B3283">
            <v>1656663515</v>
          </cell>
        </row>
        <row r="3284">
          <cell r="A3284">
            <v>37977</v>
          </cell>
          <cell r="B3284">
            <v>1251111582</v>
          </cell>
        </row>
        <row r="3285">
          <cell r="A3285">
            <v>37978</v>
          </cell>
          <cell r="B3285">
            <v>1177033949</v>
          </cell>
        </row>
        <row r="3286">
          <cell r="A3286">
            <v>37979</v>
          </cell>
          <cell r="B3286">
            <v>519988280</v>
          </cell>
        </row>
        <row r="3287">
          <cell r="A3287">
            <v>37981</v>
          </cell>
          <cell r="B3287">
            <v>359769020</v>
          </cell>
        </row>
        <row r="3288">
          <cell r="A3288">
            <v>37984</v>
          </cell>
          <cell r="B3288">
            <v>1066455871</v>
          </cell>
        </row>
        <row r="3289">
          <cell r="A3289">
            <v>37985</v>
          </cell>
          <cell r="B3289">
            <v>1018627513</v>
          </cell>
        </row>
        <row r="3290">
          <cell r="A3290">
            <v>37986</v>
          </cell>
          <cell r="B3290">
            <v>1034668220</v>
          </cell>
        </row>
        <row r="3291">
          <cell r="A3291">
            <v>37988</v>
          </cell>
          <cell r="B3291">
            <v>1154673871</v>
          </cell>
        </row>
        <row r="3292">
          <cell r="A3292">
            <v>37991</v>
          </cell>
          <cell r="B3292">
            <v>1597047823</v>
          </cell>
        </row>
        <row r="3293">
          <cell r="A3293">
            <v>37992</v>
          </cell>
          <cell r="B3293">
            <v>1543992181</v>
          </cell>
        </row>
        <row r="3294">
          <cell r="A3294">
            <v>37993</v>
          </cell>
          <cell r="B3294">
            <v>1755988629</v>
          </cell>
        </row>
        <row r="3295">
          <cell r="A3295">
            <v>37994</v>
          </cell>
          <cell r="B3295">
            <v>1967451506</v>
          </cell>
        </row>
        <row r="3296">
          <cell r="A3296">
            <v>37995</v>
          </cell>
          <cell r="B3296">
            <v>1726966057</v>
          </cell>
        </row>
        <row r="3297">
          <cell r="A3297">
            <v>37998</v>
          </cell>
          <cell r="B3297">
            <v>1515080887</v>
          </cell>
        </row>
        <row r="3298">
          <cell r="A3298">
            <v>37999</v>
          </cell>
          <cell r="B3298">
            <v>1593870043</v>
          </cell>
        </row>
        <row r="3299">
          <cell r="A3299">
            <v>38000</v>
          </cell>
          <cell r="B3299">
            <v>1546905273</v>
          </cell>
        </row>
        <row r="3300">
          <cell r="A3300">
            <v>38001</v>
          </cell>
          <cell r="B3300">
            <v>1714855536</v>
          </cell>
        </row>
        <row r="3301">
          <cell r="A3301">
            <v>38002</v>
          </cell>
          <cell r="B3301">
            <v>1744495151</v>
          </cell>
        </row>
        <row r="3302">
          <cell r="A3302">
            <v>38006</v>
          </cell>
          <cell r="B3302">
            <v>1748708303</v>
          </cell>
        </row>
        <row r="3303">
          <cell r="A3303">
            <v>38007</v>
          </cell>
          <cell r="B3303">
            <v>1811375092</v>
          </cell>
        </row>
        <row r="3304">
          <cell r="A3304">
            <v>38008</v>
          </cell>
          <cell r="B3304">
            <v>1721512821</v>
          </cell>
        </row>
        <row r="3305">
          <cell r="A3305">
            <v>38009</v>
          </cell>
          <cell r="B3305">
            <v>1571899883</v>
          </cell>
        </row>
        <row r="3306">
          <cell r="A3306">
            <v>38012</v>
          </cell>
          <cell r="B3306">
            <v>1488503376</v>
          </cell>
        </row>
        <row r="3307">
          <cell r="A3307">
            <v>38013</v>
          </cell>
          <cell r="B3307">
            <v>1676648179</v>
          </cell>
        </row>
        <row r="3308">
          <cell r="A3308">
            <v>38014</v>
          </cell>
          <cell r="B3308">
            <v>1877563371</v>
          </cell>
        </row>
        <row r="3309">
          <cell r="A3309">
            <v>38015</v>
          </cell>
          <cell r="B3309">
            <v>1963974873</v>
          </cell>
        </row>
        <row r="3310">
          <cell r="A3310">
            <v>38016</v>
          </cell>
          <cell r="B3310">
            <v>1679605129</v>
          </cell>
        </row>
        <row r="3311">
          <cell r="A3311">
            <v>38019</v>
          </cell>
          <cell r="B3311">
            <v>1605067036</v>
          </cell>
        </row>
        <row r="3312">
          <cell r="A3312">
            <v>38020</v>
          </cell>
          <cell r="B3312">
            <v>1516180862</v>
          </cell>
        </row>
        <row r="3313">
          <cell r="A3313">
            <v>38021</v>
          </cell>
          <cell r="B3313">
            <v>1641904306</v>
          </cell>
        </row>
        <row r="3314">
          <cell r="A3314">
            <v>38022</v>
          </cell>
          <cell r="B3314">
            <v>1588387753</v>
          </cell>
        </row>
        <row r="3315">
          <cell r="A3315">
            <v>38023</v>
          </cell>
          <cell r="B3315">
            <v>1483469019</v>
          </cell>
        </row>
        <row r="3316">
          <cell r="A3316">
            <v>38026</v>
          </cell>
          <cell r="B3316">
            <v>1311957436</v>
          </cell>
        </row>
        <row r="3317">
          <cell r="A3317">
            <v>38027</v>
          </cell>
          <cell r="B3317">
            <v>1409500727</v>
          </cell>
        </row>
        <row r="3318">
          <cell r="A3318">
            <v>38028</v>
          </cell>
          <cell r="B3318">
            <v>1741745077</v>
          </cell>
        </row>
        <row r="3319">
          <cell r="A3319">
            <v>38029</v>
          </cell>
          <cell r="B3319">
            <v>1474531360</v>
          </cell>
        </row>
        <row r="3320">
          <cell r="A3320">
            <v>38030</v>
          </cell>
          <cell r="B3320">
            <v>1328027845</v>
          </cell>
        </row>
        <row r="3321">
          <cell r="A3321">
            <v>38034</v>
          </cell>
          <cell r="B3321">
            <v>1409635758</v>
          </cell>
        </row>
        <row r="3322">
          <cell r="A3322">
            <v>38035</v>
          </cell>
          <cell r="B3322">
            <v>1384130071</v>
          </cell>
        </row>
        <row r="3323">
          <cell r="A3323">
            <v>38036</v>
          </cell>
          <cell r="B3323">
            <v>1574705434</v>
          </cell>
        </row>
        <row r="3324">
          <cell r="A3324">
            <v>38037</v>
          </cell>
          <cell r="B3324">
            <v>1481413368</v>
          </cell>
        </row>
        <row r="3325">
          <cell r="A3325">
            <v>38040</v>
          </cell>
          <cell r="B3325">
            <v>1407953090</v>
          </cell>
        </row>
        <row r="3326">
          <cell r="A3326">
            <v>38041</v>
          </cell>
          <cell r="B3326">
            <v>1543611948</v>
          </cell>
        </row>
        <row r="3327">
          <cell r="A3327">
            <v>38042</v>
          </cell>
          <cell r="B3327">
            <v>1367888427</v>
          </cell>
        </row>
        <row r="3328">
          <cell r="A3328">
            <v>38043</v>
          </cell>
          <cell r="B3328">
            <v>1399026714</v>
          </cell>
        </row>
        <row r="3329">
          <cell r="A3329">
            <v>38044</v>
          </cell>
          <cell r="B3329">
            <v>1550672193</v>
          </cell>
        </row>
        <row r="3330">
          <cell r="A3330">
            <v>38047</v>
          </cell>
          <cell r="B3330">
            <v>1507919516</v>
          </cell>
        </row>
        <row r="3331">
          <cell r="A3331">
            <v>38048</v>
          </cell>
          <cell r="B3331">
            <v>1502936659</v>
          </cell>
        </row>
        <row r="3332">
          <cell r="A3332">
            <v>38049</v>
          </cell>
          <cell r="B3332">
            <v>1342775942</v>
          </cell>
        </row>
        <row r="3333">
          <cell r="A3333">
            <v>38050</v>
          </cell>
          <cell r="B3333">
            <v>1276380559</v>
          </cell>
        </row>
        <row r="3334">
          <cell r="A3334">
            <v>38051</v>
          </cell>
          <cell r="B3334">
            <v>1413676382</v>
          </cell>
        </row>
        <row r="3335">
          <cell r="A3335">
            <v>38054</v>
          </cell>
          <cell r="B3335">
            <v>1278156226</v>
          </cell>
        </row>
        <row r="3336">
          <cell r="A3336">
            <v>38055</v>
          </cell>
          <cell r="B3336">
            <v>1501766269</v>
          </cell>
        </row>
        <row r="3337">
          <cell r="A3337">
            <v>38056</v>
          </cell>
          <cell r="B3337">
            <v>1701472747</v>
          </cell>
        </row>
        <row r="3338">
          <cell r="A3338">
            <v>38057</v>
          </cell>
          <cell r="B3338">
            <v>1946242223</v>
          </cell>
        </row>
        <row r="3339">
          <cell r="A3339">
            <v>38058</v>
          </cell>
          <cell r="B3339">
            <v>1424466077</v>
          </cell>
        </row>
        <row r="3340">
          <cell r="A3340">
            <v>38061</v>
          </cell>
          <cell r="B3340">
            <v>1618497630</v>
          </cell>
        </row>
        <row r="3341">
          <cell r="A3341">
            <v>38062</v>
          </cell>
          <cell r="B3341">
            <v>1523161841</v>
          </cell>
        </row>
        <row r="3342">
          <cell r="A3342">
            <v>38063</v>
          </cell>
          <cell r="B3342">
            <v>1543046857</v>
          </cell>
        </row>
        <row r="3343">
          <cell r="A3343">
            <v>38064</v>
          </cell>
          <cell r="B3343">
            <v>1382099211</v>
          </cell>
        </row>
        <row r="3344">
          <cell r="A3344">
            <v>38065</v>
          </cell>
          <cell r="B3344">
            <v>1465301943</v>
          </cell>
        </row>
        <row r="3345">
          <cell r="A3345">
            <v>38068</v>
          </cell>
          <cell r="B3345">
            <v>1464422259</v>
          </cell>
        </row>
        <row r="3346">
          <cell r="A3346">
            <v>38069</v>
          </cell>
          <cell r="B3346">
            <v>1471341686</v>
          </cell>
        </row>
        <row r="3347">
          <cell r="A3347">
            <v>38070</v>
          </cell>
          <cell r="B3347">
            <v>1539510316</v>
          </cell>
        </row>
        <row r="3348">
          <cell r="A3348">
            <v>38071</v>
          </cell>
          <cell r="B3348">
            <v>1539674320</v>
          </cell>
        </row>
        <row r="3349">
          <cell r="A3349">
            <v>38072</v>
          </cell>
          <cell r="B3349">
            <v>1333512550</v>
          </cell>
        </row>
        <row r="3350">
          <cell r="A3350">
            <v>38075</v>
          </cell>
          <cell r="B3350">
            <v>1417408843</v>
          </cell>
        </row>
        <row r="3351">
          <cell r="A3351">
            <v>38076</v>
          </cell>
          <cell r="B3351">
            <v>1344429960</v>
          </cell>
        </row>
        <row r="3352">
          <cell r="A3352">
            <v>38077</v>
          </cell>
          <cell r="B3352">
            <v>1576216798</v>
          </cell>
        </row>
        <row r="3353">
          <cell r="A3353">
            <v>38078</v>
          </cell>
          <cell r="B3353">
            <v>1577087383</v>
          </cell>
        </row>
        <row r="3354">
          <cell r="A3354">
            <v>38079</v>
          </cell>
          <cell r="B3354">
            <v>1649726438</v>
          </cell>
        </row>
        <row r="3355">
          <cell r="A3355">
            <v>38082</v>
          </cell>
          <cell r="B3355">
            <v>1431385642</v>
          </cell>
        </row>
        <row r="3356">
          <cell r="A3356">
            <v>38083</v>
          </cell>
          <cell r="B3356">
            <v>1426325000</v>
          </cell>
        </row>
        <row r="3357">
          <cell r="A3357">
            <v>38084</v>
          </cell>
          <cell r="B3357">
            <v>1479894659</v>
          </cell>
        </row>
        <row r="3358">
          <cell r="A3358">
            <v>38085</v>
          </cell>
          <cell r="B3358">
            <v>1231963735</v>
          </cell>
        </row>
        <row r="3359">
          <cell r="A3359">
            <v>38089</v>
          </cell>
          <cell r="B3359">
            <v>1132423117</v>
          </cell>
        </row>
        <row r="3360">
          <cell r="A3360">
            <v>38090</v>
          </cell>
          <cell r="B3360">
            <v>1446339835</v>
          </cell>
        </row>
        <row r="3361">
          <cell r="A3361">
            <v>38091</v>
          </cell>
          <cell r="B3361">
            <v>1567653009</v>
          </cell>
        </row>
        <row r="3362">
          <cell r="A3362">
            <v>38092</v>
          </cell>
          <cell r="B3362">
            <v>1597080271</v>
          </cell>
        </row>
        <row r="3363">
          <cell r="A3363">
            <v>38093</v>
          </cell>
          <cell r="B3363">
            <v>1507852267</v>
          </cell>
        </row>
        <row r="3364">
          <cell r="A3364">
            <v>38096</v>
          </cell>
          <cell r="B3364">
            <v>1218547216</v>
          </cell>
        </row>
        <row r="3365">
          <cell r="A3365">
            <v>38097</v>
          </cell>
          <cell r="B3365">
            <v>1538638233</v>
          </cell>
        </row>
        <row r="3366">
          <cell r="A3366">
            <v>38098</v>
          </cell>
          <cell r="B3366">
            <v>1755007636</v>
          </cell>
        </row>
        <row r="3367">
          <cell r="A3367">
            <v>38099</v>
          </cell>
          <cell r="B3367">
            <v>1841792888</v>
          </cell>
        </row>
        <row r="3368">
          <cell r="A3368">
            <v>38100</v>
          </cell>
          <cell r="B3368">
            <v>1407043576</v>
          </cell>
        </row>
        <row r="3369">
          <cell r="A3369">
            <v>38103</v>
          </cell>
          <cell r="B3369">
            <v>1307131160</v>
          </cell>
        </row>
        <row r="3370">
          <cell r="A3370">
            <v>38104</v>
          </cell>
          <cell r="B3370">
            <v>1562374365</v>
          </cell>
        </row>
        <row r="3371">
          <cell r="A3371">
            <v>38105</v>
          </cell>
          <cell r="B3371">
            <v>1914266780</v>
          </cell>
        </row>
        <row r="3372">
          <cell r="A3372">
            <v>38106</v>
          </cell>
          <cell r="B3372">
            <v>1895738045</v>
          </cell>
        </row>
        <row r="3373">
          <cell r="A3373">
            <v>38107</v>
          </cell>
          <cell r="B3373">
            <v>1686261626</v>
          </cell>
        </row>
        <row r="3374">
          <cell r="A3374">
            <v>38110</v>
          </cell>
          <cell r="B3374">
            <v>1726797254</v>
          </cell>
        </row>
        <row r="3375">
          <cell r="A3375">
            <v>38111</v>
          </cell>
          <cell r="B3375">
            <v>1690176147</v>
          </cell>
        </row>
        <row r="3376">
          <cell r="A3376">
            <v>38112</v>
          </cell>
          <cell r="B3376">
            <v>1503466958</v>
          </cell>
        </row>
        <row r="3377">
          <cell r="A3377">
            <v>38113</v>
          </cell>
          <cell r="B3377">
            <v>1542716311</v>
          </cell>
        </row>
        <row r="3378">
          <cell r="A3378">
            <v>38114</v>
          </cell>
          <cell r="B3378">
            <v>1665934285</v>
          </cell>
        </row>
        <row r="3379">
          <cell r="A3379">
            <v>38117</v>
          </cell>
          <cell r="B3379">
            <v>1942487837</v>
          </cell>
        </row>
        <row r="3380">
          <cell r="A3380">
            <v>38118</v>
          </cell>
          <cell r="B3380">
            <v>1569059940</v>
          </cell>
        </row>
        <row r="3381">
          <cell r="A3381">
            <v>38119</v>
          </cell>
          <cell r="B3381">
            <v>1741721813</v>
          </cell>
        </row>
        <row r="3382">
          <cell r="A3382">
            <v>38120</v>
          </cell>
          <cell r="B3382">
            <v>1462504894</v>
          </cell>
        </row>
        <row r="3383">
          <cell r="A3383">
            <v>38121</v>
          </cell>
          <cell r="B3383">
            <v>1356963569</v>
          </cell>
        </row>
        <row r="3384">
          <cell r="A3384">
            <v>38124</v>
          </cell>
          <cell r="B3384">
            <v>1451561976</v>
          </cell>
        </row>
        <row r="3385">
          <cell r="A3385">
            <v>38125</v>
          </cell>
          <cell r="B3385">
            <v>1371992798</v>
          </cell>
        </row>
        <row r="3386">
          <cell r="A3386">
            <v>38126</v>
          </cell>
          <cell r="B3386">
            <v>1578974214</v>
          </cell>
        </row>
        <row r="3387">
          <cell r="A3387">
            <v>38127</v>
          </cell>
          <cell r="B3387">
            <v>1233442113</v>
          </cell>
        </row>
        <row r="3388">
          <cell r="A3388">
            <v>38128</v>
          </cell>
          <cell r="B3388">
            <v>1269151691</v>
          </cell>
        </row>
        <row r="3389">
          <cell r="A3389">
            <v>38131</v>
          </cell>
          <cell r="B3389">
            <v>1247980103</v>
          </cell>
        </row>
        <row r="3390">
          <cell r="A3390">
            <v>38132</v>
          </cell>
          <cell r="B3390">
            <v>1567428987</v>
          </cell>
        </row>
        <row r="3391">
          <cell r="A3391">
            <v>38133</v>
          </cell>
          <cell r="B3391">
            <v>1410220002</v>
          </cell>
        </row>
        <row r="3392">
          <cell r="A3392">
            <v>38134</v>
          </cell>
          <cell r="B3392">
            <v>1481399082</v>
          </cell>
        </row>
        <row r="3393">
          <cell r="A3393">
            <v>38135</v>
          </cell>
          <cell r="B3393">
            <v>1291507490</v>
          </cell>
        </row>
        <row r="3394">
          <cell r="A3394">
            <v>38139</v>
          </cell>
          <cell r="B3394">
            <v>1266859680</v>
          </cell>
        </row>
        <row r="3395">
          <cell r="A3395">
            <v>38140</v>
          </cell>
          <cell r="B3395">
            <v>1278028359</v>
          </cell>
        </row>
        <row r="3396">
          <cell r="A3396">
            <v>38141</v>
          </cell>
          <cell r="B3396">
            <v>1280996730</v>
          </cell>
        </row>
        <row r="3397">
          <cell r="A3397">
            <v>38142</v>
          </cell>
          <cell r="B3397">
            <v>1129089299</v>
          </cell>
        </row>
        <row r="3398">
          <cell r="A3398">
            <v>38145</v>
          </cell>
          <cell r="B3398">
            <v>1246481485</v>
          </cell>
        </row>
        <row r="3399">
          <cell r="A3399">
            <v>38146</v>
          </cell>
          <cell r="B3399">
            <v>1205304735</v>
          </cell>
        </row>
        <row r="3400">
          <cell r="A3400">
            <v>38147</v>
          </cell>
          <cell r="B3400">
            <v>1296693046</v>
          </cell>
        </row>
        <row r="3401">
          <cell r="A3401">
            <v>38148</v>
          </cell>
          <cell r="B3401">
            <v>1229517032</v>
          </cell>
        </row>
        <row r="3402">
          <cell r="A3402">
            <v>38152</v>
          </cell>
          <cell r="B3402">
            <v>1198901294</v>
          </cell>
        </row>
        <row r="3403">
          <cell r="A3403">
            <v>38153</v>
          </cell>
          <cell r="B3403">
            <v>1358971823</v>
          </cell>
        </row>
        <row r="3404">
          <cell r="A3404">
            <v>38154</v>
          </cell>
          <cell r="B3404">
            <v>1181304211</v>
          </cell>
        </row>
        <row r="3405">
          <cell r="A3405">
            <v>38155</v>
          </cell>
          <cell r="B3405">
            <v>1344970277</v>
          </cell>
        </row>
        <row r="3406">
          <cell r="A3406">
            <v>38156</v>
          </cell>
          <cell r="B3406">
            <v>1568866596</v>
          </cell>
        </row>
        <row r="3407">
          <cell r="A3407">
            <v>38159</v>
          </cell>
          <cell r="B3407">
            <v>1204034953</v>
          </cell>
        </row>
        <row r="3408">
          <cell r="A3408">
            <v>38160</v>
          </cell>
          <cell r="B3408">
            <v>1418295973</v>
          </cell>
        </row>
        <row r="3409">
          <cell r="A3409">
            <v>38161</v>
          </cell>
          <cell r="B3409">
            <v>1466207475</v>
          </cell>
        </row>
        <row r="3410">
          <cell r="A3410">
            <v>38162</v>
          </cell>
          <cell r="B3410">
            <v>1443628916</v>
          </cell>
        </row>
        <row r="3411">
          <cell r="A3411">
            <v>38163</v>
          </cell>
          <cell r="B3411">
            <v>2447916562</v>
          </cell>
        </row>
        <row r="3412">
          <cell r="A3412">
            <v>38166</v>
          </cell>
          <cell r="B3412">
            <v>1383735490</v>
          </cell>
        </row>
        <row r="3413">
          <cell r="A3413">
            <v>38167</v>
          </cell>
          <cell r="B3413">
            <v>1443804991</v>
          </cell>
        </row>
        <row r="3414">
          <cell r="A3414">
            <v>38168</v>
          </cell>
          <cell r="B3414">
            <v>1541855782</v>
          </cell>
        </row>
        <row r="3415">
          <cell r="A3415">
            <v>38169</v>
          </cell>
          <cell r="B3415">
            <v>1530488761</v>
          </cell>
        </row>
        <row r="3416">
          <cell r="A3416">
            <v>38170</v>
          </cell>
          <cell r="B3416">
            <v>1097680025</v>
          </cell>
        </row>
        <row r="3417">
          <cell r="A3417">
            <v>38174</v>
          </cell>
          <cell r="B3417">
            <v>1335449145</v>
          </cell>
        </row>
        <row r="3418">
          <cell r="A3418">
            <v>38175</v>
          </cell>
          <cell r="B3418">
            <v>1355710484</v>
          </cell>
        </row>
        <row r="3419">
          <cell r="A3419">
            <v>38176</v>
          </cell>
          <cell r="B3419">
            <v>1422562287</v>
          </cell>
        </row>
        <row r="3420">
          <cell r="A3420">
            <v>38177</v>
          </cell>
          <cell r="B3420">
            <v>1217830372</v>
          </cell>
        </row>
        <row r="3421">
          <cell r="A3421">
            <v>38180</v>
          </cell>
          <cell r="B3421">
            <v>1145313789</v>
          </cell>
        </row>
        <row r="3422">
          <cell r="A3422">
            <v>38181</v>
          </cell>
          <cell r="B3422">
            <v>1227085457</v>
          </cell>
        </row>
        <row r="3423">
          <cell r="A3423">
            <v>38182</v>
          </cell>
          <cell r="B3423">
            <v>1493758472</v>
          </cell>
        </row>
        <row r="3424">
          <cell r="A3424">
            <v>38183</v>
          </cell>
          <cell r="B3424">
            <v>1447861142</v>
          </cell>
        </row>
        <row r="3425">
          <cell r="A3425">
            <v>38184</v>
          </cell>
          <cell r="B3425">
            <v>1473281136</v>
          </cell>
        </row>
        <row r="3426">
          <cell r="A3426">
            <v>38187</v>
          </cell>
          <cell r="B3426">
            <v>1342518117</v>
          </cell>
        </row>
        <row r="3427">
          <cell r="A3427">
            <v>38188</v>
          </cell>
          <cell r="B3427">
            <v>1465757311</v>
          </cell>
        </row>
        <row r="3428">
          <cell r="A3428">
            <v>38189</v>
          </cell>
          <cell r="B3428">
            <v>1702732893</v>
          </cell>
        </row>
        <row r="3429">
          <cell r="A3429">
            <v>38190</v>
          </cell>
          <cell r="B3429">
            <v>1705908658</v>
          </cell>
        </row>
        <row r="3430">
          <cell r="A3430">
            <v>38191</v>
          </cell>
          <cell r="B3430">
            <v>1354690683</v>
          </cell>
        </row>
        <row r="3431">
          <cell r="A3431">
            <v>38194</v>
          </cell>
          <cell r="B3431">
            <v>1457146149</v>
          </cell>
        </row>
        <row r="3432">
          <cell r="A3432">
            <v>38195</v>
          </cell>
          <cell r="B3432">
            <v>1642281736</v>
          </cell>
        </row>
        <row r="3433">
          <cell r="A3433">
            <v>38196</v>
          </cell>
          <cell r="B3433">
            <v>1580962717</v>
          </cell>
        </row>
        <row r="3434">
          <cell r="A3434">
            <v>38197</v>
          </cell>
          <cell r="B3434">
            <v>1565160929</v>
          </cell>
        </row>
        <row r="3435">
          <cell r="A3435">
            <v>38198</v>
          </cell>
          <cell r="B3435">
            <v>1363466922</v>
          </cell>
        </row>
        <row r="3436">
          <cell r="A3436">
            <v>38201</v>
          </cell>
          <cell r="B3436">
            <v>1303131809</v>
          </cell>
        </row>
        <row r="3437">
          <cell r="A3437">
            <v>38202</v>
          </cell>
          <cell r="B3437">
            <v>1390703332</v>
          </cell>
        </row>
        <row r="3438">
          <cell r="A3438">
            <v>38203</v>
          </cell>
          <cell r="B3438">
            <v>1395561726</v>
          </cell>
        </row>
        <row r="3439">
          <cell r="A3439">
            <v>38204</v>
          </cell>
          <cell r="B3439">
            <v>1438878263</v>
          </cell>
        </row>
        <row r="3440">
          <cell r="A3440">
            <v>38205</v>
          </cell>
          <cell r="B3440">
            <v>1547178785</v>
          </cell>
        </row>
        <row r="3441">
          <cell r="A3441">
            <v>38208</v>
          </cell>
          <cell r="B3441">
            <v>1120550234</v>
          </cell>
        </row>
        <row r="3442">
          <cell r="A3442">
            <v>38209</v>
          </cell>
          <cell r="B3442">
            <v>1289952161</v>
          </cell>
        </row>
        <row r="3443">
          <cell r="A3443">
            <v>38210</v>
          </cell>
          <cell r="B3443">
            <v>1426521018</v>
          </cell>
        </row>
        <row r="3444">
          <cell r="A3444">
            <v>38211</v>
          </cell>
          <cell r="B3444">
            <v>1434785133</v>
          </cell>
        </row>
        <row r="3445">
          <cell r="A3445">
            <v>38212</v>
          </cell>
          <cell r="B3445">
            <v>1197537183</v>
          </cell>
        </row>
        <row r="3446">
          <cell r="A3446">
            <v>38215</v>
          </cell>
          <cell r="B3446">
            <v>1231870003</v>
          </cell>
        </row>
        <row r="3447">
          <cell r="A3447">
            <v>38216</v>
          </cell>
          <cell r="B3447">
            <v>1312867374</v>
          </cell>
        </row>
        <row r="3448">
          <cell r="A3448">
            <v>38217</v>
          </cell>
          <cell r="B3448">
            <v>1320514776</v>
          </cell>
        </row>
        <row r="3449">
          <cell r="A3449">
            <v>38218</v>
          </cell>
          <cell r="B3449">
            <v>1309327893</v>
          </cell>
        </row>
        <row r="3450">
          <cell r="A3450">
            <v>38219</v>
          </cell>
          <cell r="B3450">
            <v>1250152692</v>
          </cell>
        </row>
        <row r="3451">
          <cell r="A3451">
            <v>38222</v>
          </cell>
          <cell r="B3451">
            <v>1044047667</v>
          </cell>
        </row>
        <row r="3452">
          <cell r="A3452">
            <v>38223</v>
          </cell>
          <cell r="B3452">
            <v>1149691846</v>
          </cell>
        </row>
        <row r="3453">
          <cell r="A3453">
            <v>38224</v>
          </cell>
          <cell r="B3453">
            <v>1220528409</v>
          </cell>
        </row>
        <row r="3454">
          <cell r="A3454">
            <v>38225</v>
          </cell>
          <cell r="B3454">
            <v>1066117198</v>
          </cell>
        </row>
        <row r="3455">
          <cell r="A3455">
            <v>38226</v>
          </cell>
          <cell r="B3455">
            <v>874783983</v>
          </cell>
        </row>
        <row r="3456">
          <cell r="A3456">
            <v>38229</v>
          </cell>
          <cell r="B3456">
            <v>915696041</v>
          </cell>
        </row>
        <row r="3457">
          <cell r="A3457">
            <v>38230</v>
          </cell>
          <cell r="B3457">
            <v>1272548408</v>
          </cell>
        </row>
        <row r="3458">
          <cell r="A3458">
            <v>38231</v>
          </cell>
          <cell r="B3458">
            <v>1162543563</v>
          </cell>
        </row>
        <row r="3459">
          <cell r="A3459">
            <v>38232</v>
          </cell>
          <cell r="B3459">
            <v>1151879218</v>
          </cell>
        </row>
        <row r="3460">
          <cell r="A3460">
            <v>38233</v>
          </cell>
          <cell r="B3460">
            <v>943908542</v>
          </cell>
        </row>
        <row r="3461">
          <cell r="A3461">
            <v>38237</v>
          </cell>
          <cell r="B3461">
            <v>1285880326</v>
          </cell>
        </row>
        <row r="3462">
          <cell r="A3462">
            <v>38238</v>
          </cell>
          <cell r="B3462">
            <v>1317144782</v>
          </cell>
        </row>
        <row r="3463">
          <cell r="A3463">
            <v>38239</v>
          </cell>
          <cell r="B3463">
            <v>1397062926</v>
          </cell>
        </row>
        <row r="3464">
          <cell r="A3464">
            <v>38240</v>
          </cell>
          <cell r="B3464">
            <v>1302583689</v>
          </cell>
        </row>
        <row r="3465">
          <cell r="A3465">
            <v>38243</v>
          </cell>
          <cell r="B3465">
            <v>1378938053</v>
          </cell>
        </row>
        <row r="3466">
          <cell r="A3466">
            <v>38244</v>
          </cell>
          <cell r="B3466">
            <v>1291606995</v>
          </cell>
        </row>
        <row r="3467">
          <cell r="A3467">
            <v>38245</v>
          </cell>
          <cell r="B3467">
            <v>1315307449</v>
          </cell>
        </row>
        <row r="3468">
          <cell r="A3468">
            <v>38246</v>
          </cell>
          <cell r="B3468">
            <v>1156215345</v>
          </cell>
        </row>
        <row r="3469">
          <cell r="A3469">
            <v>38247</v>
          </cell>
          <cell r="B3469">
            <v>1503335173</v>
          </cell>
        </row>
        <row r="3470">
          <cell r="A3470">
            <v>38250</v>
          </cell>
          <cell r="B3470">
            <v>1224005978</v>
          </cell>
        </row>
        <row r="3471">
          <cell r="A3471">
            <v>38251</v>
          </cell>
          <cell r="B3471">
            <v>1338666351</v>
          </cell>
        </row>
        <row r="3472">
          <cell r="A3472">
            <v>38252</v>
          </cell>
          <cell r="B3472">
            <v>1477092312</v>
          </cell>
        </row>
        <row r="3473">
          <cell r="A3473">
            <v>38253</v>
          </cell>
          <cell r="B3473">
            <v>1367976293</v>
          </cell>
        </row>
        <row r="3474">
          <cell r="A3474">
            <v>38254</v>
          </cell>
          <cell r="B3474">
            <v>1293761218</v>
          </cell>
        </row>
        <row r="3475">
          <cell r="A3475">
            <v>38257</v>
          </cell>
          <cell r="B3475">
            <v>1312617234</v>
          </cell>
        </row>
        <row r="3476">
          <cell r="A3476">
            <v>38258</v>
          </cell>
          <cell r="B3476">
            <v>1433905634</v>
          </cell>
        </row>
        <row r="3477">
          <cell r="A3477">
            <v>38259</v>
          </cell>
          <cell r="B3477">
            <v>1456987195</v>
          </cell>
        </row>
        <row r="3478">
          <cell r="A3478">
            <v>38260</v>
          </cell>
          <cell r="B3478">
            <v>1885909279</v>
          </cell>
        </row>
        <row r="3479">
          <cell r="A3479">
            <v>38261</v>
          </cell>
          <cell r="B3479">
            <v>1659609044</v>
          </cell>
        </row>
        <row r="3480">
          <cell r="A3480">
            <v>38264</v>
          </cell>
          <cell r="B3480">
            <v>1604318312</v>
          </cell>
        </row>
        <row r="3481">
          <cell r="A3481">
            <v>38265</v>
          </cell>
          <cell r="B3481">
            <v>1480105752</v>
          </cell>
        </row>
        <row r="3482">
          <cell r="A3482">
            <v>38266</v>
          </cell>
          <cell r="B3482">
            <v>1499606826</v>
          </cell>
        </row>
        <row r="3483">
          <cell r="A3483">
            <v>38267</v>
          </cell>
          <cell r="B3483">
            <v>1495753920</v>
          </cell>
        </row>
        <row r="3484">
          <cell r="A3484">
            <v>38268</v>
          </cell>
          <cell r="B3484">
            <v>1324817427</v>
          </cell>
        </row>
        <row r="3485">
          <cell r="A3485">
            <v>38271</v>
          </cell>
          <cell r="B3485">
            <v>966083791</v>
          </cell>
        </row>
        <row r="3486">
          <cell r="A3486">
            <v>38272</v>
          </cell>
          <cell r="B3486">
            <v>1397523690</v>
          </cell>
        </row>
        <row r="3487">
          <cell r="A3487">
            <v>38273</v>
          </cell>
          <cell r="B3487">
            <v>1589668224</v>
          </cell>
        </row>
        <row r="3488">
          <cell r="A3488">
            <v>38274</v>
          </cell>
          <cell r="B3488">
            <v>1545142807</v>
          </cell>
        </row>
        <row r="3489">
          <cell r="A3489">
            <v>38275</v>
          </cell>
          <cell r="B3489">
            <v>1730315540</v>
          </cell>
        </row>
        <row r="3490">
          <cell r="A3490">
            <v>38278</v>
          </cell>
          <cell r="B3490">
            <v>1451429942</v>
          </cell>
        </row>
        <row r="3491">
          <cell r="A3491">
            <v>38279</v>
          </cell>
          <cell r="B3491">
            <v>1793844046</v>
          </cell>
        </row>
        <row r="3492">
          <cell r="A3492">
            <v>38280</v>
          </cell>
          <cell r="B3492">
            <v>1760373798</v>
          </cell>
        </row>
        <row r="3493">
          <cell r="A3493">
            <v>38281</v>
          </cell>
          <cell r="B3493">
            <v>1772721540</v>
          </cell>
        </row>
        <row r="3494">
          <cell r="A3494">
            <v>38282</v>
          </cell>
          <cell r="B3494">
            <v>1510746545</v>
          </cell>
        </row>
        <row r="3495">
          <cell r="A3495">
            <v>38285</v>
          </cell>
          <cell r="B3495">
            <v>1412504228</v>
          </cell>
        </row>
        <row r="3496">
          <cell r="A3496">
            <v>38286</v>
          </cell>
          <cell r="B3496">
            <v>1741001844</v>
          </cell>
        </row>
        <row r="3497">
          <cell r="A3497">
            <v>38287</v>
          </cell>
          <cell r="B3497">
            <v>1791499912</v>
          </cell>
        </row>
        <row r="3498">
          <cell r="A3498">
            <v>38288</v>
          </cell>
          <cell r="B3498">
            <v>1670045096</v>
          </cell>
        </row>
        <row r="3499">
          <cell r="A3499">
            <v>38289</v>
          </cell>
          <cell r="B3499">
            <v>1587380210</v>
          </cell>
        </row>
        <row r="3500">
          <cell r="A3500">
            <v>38292</v>
          </cell>
          <cell r="B3500">
            <v>1509626635</v>
          </cell>
        </row>
        <row r="3501">
          <cell r="A3501">
            <v>38293</v>
          </cell>
          <cell r="B3501">
            <v>1722405803</v>
          </cell>
        </row>
        <row r="3502">
          <cell r="A3502">
            <v>38294</v>
          </cell>
          <cell r="B3502">
            <v>1829516397</v>
          </cell>
        </row>
        <row r="3503">
          <cell r="A3503">
            <v>38295</v>
          </cell>
          <cell r="B3503">
            <v>1865530369</v>
          </cell>
        </row>
        <row r="3504">
          <cell r="A3504">
            <v>38296</v>
          </cell>
          <cell r="B3504">
            <v>1799844729</v>
          </cell>
        </row>
        <row r="3505">
          <cell r="A3505">
            <v>38299</v>
          </cell>
          <cell r="B3505">
            <v>1405962499</v>
          </cell>
        </row>
        <row r="3506">
          <cell r="A3506">
            <v>38300</v>
          </cell>
          <cell r="B3506">
            <v>1529105405</v>
          </cell>
        </row>
        <row r="3507">
          <cell r="A3507">
            <v>38301</v>
          </cell>
          <cell r="B3507">
            <v>1550960075</v>
          </cell>
        </row>
        <row r="3508">
          <cell r="A3508">
            <v>38302</v>
          </cell>
          <cell r="B3508">
            <v>1442867296</v>
          </cell>
        </row>
        <row r="3509">
          <cell r="A3509">
            <v>38303</v>
          </cell>
          <cell r="B3509">
            <v>1593672253</v>
          </cell>
        </row>
        <row r="3510">
          <cell r="A3510">
            <v>38306</v>
          </cell>
          <cell r="B3510">
            <v>1512459022</v>
          </cell>
        </row>
        <row r="3511">
          <cell r="A3511">
            <v>38307</v>
          </cell>
          <cell r="B3511">
            <v>1423061404</v>
          </cell>
        </row>
        <row r="3512">
          <cell r="A3512">
            <v>38308</v>
          </cell>
          <cell r="B3512">
            <v>1744637221</v>
          </cell>
        </row>
        <row r="3513">
          <cell r="A3513">
            <v>38309</v>
          </cell>
          <cell r="B3513">
            <v>1549423176</v>
          </cell>
        </row>
        <row r="3514">
          <cell r="A3514">
            <v>38310</v>
          </cell>
          <cell r="B3514">
            <v>1567991865</v>
          </cell>
        </row>
        <row r="3515">
          <cell r="A3515">
            <v>38313</v>
          </cell>
          <cell r="B3515">
            <v>1468033048</v>
          </cell>
        </row>
        <row r="3516">
          <cell r="A3516">
            <v>38314</v>
          </cell>
          <cell r="B3516">
            <v>1482501839</v>
          </cell>
        </row>
        <row r="3517">
          <cell r="A3517">
            <v>38315</v>
          </cell>
          <cell r="B3517">
            <v>1183240527</v>
          </cell>
        </row>
        <row r="3518">
          <cell r="A3518">
            <v>38317</v>
          </cell>
          <cell r="B3518">
            <v>513532159</v>
          </cell>
        </row>
        <row r="3519">
          <cell r="A3519">
            <v>38320</v>
          </cell>
          <cell r="B3519">
            <v>1444172303</v>
          </cell>
        </row>
        <row r="3520">
          <cell r="A3520">
            <v>38321</v>
          </cell>
          <cell r="B3520">
            <v>1663691164</v>
          </cell>
        </row>
        <row r="3521">
          <cell r="A3521">
            <v>38322</v>
          </cell>
          <cell r="B3521">
            <v>1842042393</v>
          </cell>
        </row>
        <row r="3522">
          <cell r="A3522">
            <v>38323</v>
          </cell>
          <cell r="B3522">
            <v>1853903040</v>
          </cell>
        </row>
        <row r="3523">
          <cell r="A3523">
            <v>38324</v>
          </cell>
          <cell r="B3523">
            <v>1636776608</v>
          </cell>
        </row>
        <row r="3524">
          <cell r="A3524">
            <v>38327</v>
          </cell>
          <cell r="B3524">
            <v>1403812554</v>
          </cell>
        </row>
        <row r="3525">
          <cell r="A3525">
            <v>38328</v>
          </cell>
          <cell r="B3525">
            <v>1579935376</v>
          </cell>
        </row>
        <row r="3526">
          <cell r="A3526">
            <v>38329</v>
          </cell>
          <cell r="B3526">
            <v>1609516907</v>
          </cell>
        </row>
        <row r="3527">
          <cell r="A3527">
            <v>38330</v>
          </cell>
          <cell r="B3527">
            <v>1674862467</v>
          </cell>
        </row>
        <row r="3528">
          <cell r="A3528">
            <v>38331</v>
          </cell>
          <cell r="B3528">
            <v>1512711938</v>
          </cell>
        </row>
        <row r="3529">
          <cell r="A3529">
            <v>38334</v>
          </cell>
          <cell r="B3529">
            <v>1503648376</v>
          </cell>
        </row>
        <row r="3530">
          <cell r="A3530">
            <v>38335</v>
          </cell>
          <cell r="B3530">
            <v>1586260524</v>
          </cell>
        </row>
        <row r="3531">
          <cell r="A3531">
            <v>38336</v>
          </cell>
          <cell r="B3531">
            <v>1807042764</v>
          </cell>
        </row>
        <row r="3532">
          <cell r="A3532">
            <v>38337</v>
          </cell>
          <cell r="B3532">
            <v>1853383217</v>
          </cell>
        </row>
        <row r="3533">
          <cell r="A3533">
            <v>38338</v>
          </cell>
          <cell r="B3533">
            <v>2733137418</v>
          </cell>
        </row>
        <row r="3534">
          <cell r="A3534">
            <v>38341</v>
          </cell>
          <cell r="B3534">
            <v>1462937871</v>
          </cell>
        </row>
        <row r="3535">
          <cell r="A3535">
            <v>38342</v>
          </cell>
          <cell r="B3535">
            <v>1538032796</v>
          </cell>
        </row>
        <row r="3536">
          <cell r="A3536">
            <v>38343</v>
          </cell>
          <cell r="B3536">
            <v>1452612721</v>
          </cell>
        </row>
        <row r="3537">
          <cell r="A3537">
            <v>38344</v>
          </cell>
          <cell r="B3537">
            <v>984941838</v>
          </cell>
        </row>
        <row r="3538">
          <cell r="A3538">
            <v>38348</v>
          </cell>
          <cell r="B3538">
            <v>949512325</v>
          </cell>
        </row>
        <row r="3539">
          <cell r="A3539">
            <v>38349</v>
          </cell>
          <cell r="B3539">
            <v>1018548168</v>
          </cell>
        </row>
        <row r="3540">
          <cell r="A3540">
            <v>38350</v>
          </cell>
          <cell r="B3540">
            <v>959866812</v>
          </cell>
        </row>
        <row r="3541">
          <cell r="A3541">
            <v>38351</v>
          </cell>
          <cell r="B3541">
            <v>858607098</v>
          </cell>
        </row>
        <row r="3542">
          <cell r="A3542">
            <v>38352</v>
          </cell>
          <cell r="B3542">
            <v>834693046</v>
          </cell>
        </row>
        <row r="3543">
          <cell r="A3543">
            <v>38355</v>
          </cell>
          <cell r="B3543">
            <v>1591171650</v>
          </cell>
        </row>
        <row r="3544">
          <cell r="A3544">
            <v>38356</v>
          </cell>
          <cell r="B3544">
            <v>1765347158</v>
          </cell>
        </row>
        <row r="3545">
          <cell r="A3545">
            <v>38357</v>
          </cell>
          <cell r="B3545">
            <v>1818272536</v>
          </cell>
        </row>
        <row r="3546">
          <cell r="A3546">
            <v>38358</v>
          </cell>
          <cell r="B3546">
            <v>1609304944</v>
          </cell>
        </row>
        <row r="3547">
          <cell r="A3547">
            <v>38359</v>
          </cell>
          <cell r="B3547">
            <v>1521586748</v>
          </cell>
        </row>
        <row r="3548">
          <cell r="A3548">
            <v>38362</v>
          </cell>
          <cell r="B3548">
            <v>1585619389</v>
          </cell>
        </row>
        <row r="3549">
          <cell r="A3549">
            <v>38363</v>
          </cell>
          <cell r="B3549">
            <v>1585552098</v>
          </cell>
        </row>
        <row r="3550">
          <cell r="A3550">
            <v>38364</v>
          </cell>
          <cell r="B3550">
            <v>1690708099</v>
          </cell>
        </row>
        <row r="3551">
          <cell r="A3551">
            <v>38365</v>
          </cell>
          <cell r="B3551">
            <v>1552615340</v>
          </cell>
        </row>
        <row r="3552">
          <cell r="A3552">
            <v>38366</v>
          </cell>
          <cell r="B3552">
            <v>1418014600</v>
          </cell>
        </row>
        <row r="3553">
          <cell r="A3553">
            <v>38370</v>
          </cell>
          <cell r="B3553">
            <v>1654766540</v>
          </cell>
        </row>
        <row r="3554">
          <cell r="A3554">
            <v>38371</v>
          </cell>
          <cell r="B3554">
            <v>1564668857</v>
          </cell>
        </row>
        <row r="3555">
          <cell r="A3555">
            <v>38372</v>
          </cell>
          <cell r="B3555">
            <v>1801928059</v>
          </cell>
        </row>
        <row r="3556">
          <cell r="A3556">
            <v>38373</v>
          </cell>
          <cell r="B3556">
            <v>1685922512</v>
          </cell>
        </row>
        <row r="3557">
          <cell r="A3557">
            <v>38376</v>
          </cell>
          <cell r="B3557">
            <v>1542586709</v>
          </cell>
        </row>
        <row r="3558">
          <cell r="A3558">
            <v>38377</v>
          </cell>
          <cell r="B3558">
            <v>1678867451</v>
          </cell>
        </row>
        <row r="3559">
          <cell r="A3559">
            <v>38378</v>
          </cell>
          <cell r="B3559">
            <v>1696068396</v>
          </cell>
        </row>
        <row r="3560">
          <cell r="A3560">
            <v>38379</v>
          </cell>
          <cell r="B3560">
            <v>1654949081</v>
          </cell>
        </row>
        <row r="3561">
          <cell r="A3561">
            <v>38380</v>
          </cell>
          <cell r="B3561">
            <v>1713582314</v>
          </cell>
        </row>
        <row r="3562">
          <cell r="A3562">
            <v>38383</v>
          </cell>
          <cell r="B3562">
            <v>1742123118</v>
          </cell>
        </row>
        <row r="3563">
          <cell r="A3563">
            <v>38384</v>
          </cell>
          <cell r="B3563">
            <v>1749971984</v>
          </cell>
        </row>
        <row r="3564">
          <cell r="A3564">
            <v>38385</v>
          </cell>
          <cell r="B3564">
            <v>1634337557</v>
          </cell>
        </row>
        <row r="3565">
          <cell r="A3565">
            <v>38386</v>
          </cell>
          <cell r="B3565">
            <v>1605527652</v>
          </cell>
        </row>
        <row r="3566">
          <cell r="A3566">
            <v>38387</v>
          </cell>
          <cell r="B3566">
            <v>1686590080</v>
          </cell>
        </row>
        <row r="3567">
          <cell r="A3567">
            <v>38390</v>
          </cell>
          <cell r="B3567">
            <v>1391241925</v>
          </cell>
        </row>
        <row r="3568">
          <cell r="A3568">
            <v>38391</v>
          </cell>
          <cell r="B3568">
            <v>1463939661</v>
          </cell>
        </row>
        <row r="3569">
          <cell r="A3569">
            <v>38392</v>
          </cell>
          <cell r="B3569">
            <v>1583182920</v>
          </cell>
        </row>
        <row r="3570">
          <cell r="A3570">
            <v>38393</v>
          </cell>
          <cell r="B3570">
            <v>1574676120</v>
          </cell>
        </row>
        <row r="3571">
          <cell r="A3571">
            <v>38394</v>
          </cell>
          <cell r="B3571">
            <v>1604390803</v>
          </cell>
        </row>
        <row r="3572">
          <cell r="A3572">
            <v>38397</v>
          </cell>
          <cell r="B3572">
            <v>1341700656</v>
          </cell>
        </row>
        <row r="3573">
          <cell r="A3573">
            <v>38398</v>
          </cell>
          <cell r="B3573">
            <v>1602713091</v>
          </cell>
        </row>
        <row r="3574">
          <cell r="A3574">
            <v>38399</v>
          </cell>
          <cell r="B3574">
            <v>1556771708</v>
          </cell>
        </row>
        <row r="3575">
          <cell r="A3575">
            <v>38400</v>
          </cell>
          <cell r="B3575">
            <v>1625546451</v>
          </cell>
        </row>
        <row r="3576">
          <cell r="A3576">
            <v>38401</v>
          </cell>
          <cell r="B3576">
            <v>1590598193</v>
          </cell>
        </row>
        <row r="3577">
          <cell r="A3577">
            <v>38405</v>
          </cell>
          <cell r="B3577">
            <v>1806547615</v>
          </cell>
        </row>
        <row r="3578">
          <cell r="A3578">
            <v>38406</v>
          </cell>
          <cell r="B3578">
            <v>1545355434</v>
          </cell>
        </row>
        <row r="3579">
          <cell r="A3579">
            <v>38407</v>
          </cell>
          <cell r="B3579">
            <v>1587973738</v>
          </cell>
        </row>
        <row r="3580">
          <cell r="A3580">
            <v>38408</v>
          </cell>
          <cell r="B3580">
            <v>1561158233</v>
          </cell>
        </row>
        <row r="3581">
          <cell r="A3581">
            <v>38411</v>
          </cell>
          <cell r="B3581">
            <v>1909776140</v>
          </cell>
        </row>
        <row r="3582">
          <cell r="A3582">
            <v>38412</v>
          </cell>
          <cell r="B3582">
            <v>1784672841</v>
          </cell>
        </row>
        <row r="3583">
          <cell r="A3583">
            <v>38413</v>
          </cell>
          <cell r="B3583">
            <v>1625360344</v>
          </cell>
        </row>
        <row r="3584">
          <cell r="A3584">
            <v>38414</v>
          </cell>
          <cell r="B3584">
            <v>1684715834</v>
          </cell>
        </row>
        <row r="3585">
          <cell r="A3585">
            <v>38415</v>
          </cell>
          <cell r="B3585">
            <v>1701728205</v>
          </cell>
        </row>
        <row r="3586">
          <cell r="A3586">
            <v>38418</v>
          </cell>
          <cell r="B3586">
            <v>1544477134</v>
          </cell>
        </row>
        <row r="3587">
          <cell r="A3587">
            <v>38419</v>
          </cell>
          <cell r="B3587">
            <v>1590114330</v>
          </cell>
        </row>
        <row r="3588">
          <cell r="A3588">
            <v>38420</v>
          </cell>
          <cell r="B3588">
            <v>1760624733</v>
          </cell>
        </row>
        <row r="3589">
          <cell r="A3589">
            <v>38421</v>
          </cell>
          <cell r="B3589">
            <v>1709134910</v>
          </cell>
        </row>
        <row r="3590">
          <cell r="A3590">
            <v>38422</v>
          </cell>
          <cell r="B3590">
            <v>1504266153</v>
          </cell>
        </row>
        <row r="3591">
          <cell r="A3591">
            <v>38425</v>
          </cell>
          <cell r="B3591">
            <v>1528735221</v>
          </cell>
        </row>
        <row r="3592">
          <cell r="A3592">
            <v>38426</v>
          </cell>
          <cell r="B3592">
            <v>1574623349</v>
          </cell>
        </row>
        <row r="3593">
          <cell r="A3593">
            <v>38427</v>
          </cell>
          <cell r="B3593">
            <v>1764859595</v>
          </cell>
        </row>
        <row r="3594">
          <cell r="A3594">
            <v>38428</v>
          </cell>
          <cell r="B3594">
            <v>1636005956</v>
          </cell>
        </row>
        <row r="3595">
          <cell r="A3595">
            <v>38429</v>
          </cell>
          <cell r="B3595">
            <v>2812857013</v>
          </cell>
        </row>
        <row r="3596">
          <cell r="A3596">
            <v>38432</v>
          </cell>
          <cell r="B3596">
            <v>1509318340</v>
          </cell>
        </row>
        <row r="3597">
          <cell r="A3597">
            <v>38433</v>
          </cell>
          <cell r="B3597">
            <v>1766193049</v>
          </cell>
        </row>
        <row r="3598">
          <cell r="A3598">
            <v>38434</v>
          </cell>
          <cell r="B3598">
            <v>1894396877</v>
          </cell>
        </row>
        <row r="3599">
          <cell r="A3599">
            <v>38435</v>
          </cell>
          <cell r="B3599">
            <v>1423482853</v>
          </cell>
        </row>
        <row r="3600">
          <cell r="A3600">
            <v>38439</v>
          </cell>
          <cell r="B3600">
            <v>1421625106</v>
          </cell>
        </row>
        <row r="3601">
          <cell r="A3601">
            <v>38440</v>
          </cell>
          <cell r="B3601">
            <v>1852043795</v>
          </cell>
        </row>
        <row r="3602">
          <cell r="A3602">
            <v>38441</v>
          </cell>
          <cell r="B3602">
            <v>1769542079</v>
          </cell>
        </row>
        <row r="3603">
          <cell r="A3603">
            <v>38442</v>
          </cell>
          <cell r="B3603">
            <v>1835078302</v>
          </cell>
        </row>
        <row r="3604">
          <cell r="A3604">
            <v>38443</v>
          </cell>
          <cell r="B3604">
            <v>1847258257</v>
          </cell>
        </row>
        <row r="3605">
          <cell r="A3605">
            <v>38446</v>
          </cell>
          <cell r="B3605">
            <v>1714186235</v>
          </cell>
        </row>
        <row r="3606">
          <cell r="A3606">
            <v>38447</v>
          </cell>
          <cell r="B3606">
            <v>1543265897</v>
          </cell>
        </row>
        <row r="3607">
          <cell r="A3607">
            <v>38448</v>
          </cell>
          <cell r="B3607">
            <v>1493130210</v>
          </cell>
        </row>
        <row r="3608">
          <cell r="A3608">
            <v>38449</v>
          </cell>
          <cell r="B3608">
            <v>1546979837</v>
          </cell>
        </row>
        <row r="3609">
          <cell r="A3609">
            <v>38450</v>
          </cell>
          <cell r="B3609">
            <v>1381662027</v>
          </cell>
        </row>
        <row r="3610">
          <cell r="A3610">
            <v>38453</v>
          </cell>
          <cell r="B3610">
            <v>1306515729</v>
          </cell>
        </row>
        <row r="3611">
          <cell r="A3611">
            <v>38454</v>
          </cell>
          <cell r="B3611">
            <v>1654736692</v>
          </cell>
        </row>
        <row r="3612">
          <cell r="A3612">
            <v>38455</v>
          </cell>
          <cell r="B3612">
            <v>1725831093</v>
          </cell>
        </row>
        <row r="3613">
          <cell r="A3613">
            <v>38456</v>
          </cell>
          <cell r="B3613">
            <v>2009110849</v>
          </cell>
        </row>
        <row r="3614">
          <cell r="A3614">
            <v>38457</v>
          </cell>
          <cell r="B3614">
            <v>2276561698</v>
          </cell>
        </row>
        <row r="3615">
          <cell r="A3615">
            <v>38460</v>
          </cell>
          <cell r="B3615">
            <v>1814394370</v>
          </cell>
        </row>
        <row r="3616">
          <cell r="A3616">
            <v>38461</v>
          </cell>
          <cell r="B3616">
            <v>1827086778</v>
          </cell>
        </row>
        <row r="3617">
          <cell r="A3617">
            <v>38462</v>
          </cell>
          <cell r="B3617">
            <v>1864497673</v>
          </cell>
        </row>
        <row r="3618">
          <cell r="A3618">
            <v>38463</v>
          </cell>
          <cell r="B3618">
            <v>1935377228</v>
          </cell>
        </row>
        <row r="3619">
          <cell r="A3619">
            <v>38464</v>
          </cell>
          <cell r="B3619">
            <v>1750249496</v>
          </cell>
        </row>
        <row r="3620">
          <cell r="A3620">
            <v>38467</v>
          </cell>
          <cell r="B3620">
            <v>1482442809</v>
          </cell>
        </row>
        <row r="3621">
          <cell r="A3621">
            <v>38468</v>
          </cell>
          <cell r="B3621">
            <v>1637180063</v>
          </cell>
        </row>
        <row r="3622">
          <cell r="A3622">
            <v>38469</v>
          </cell>
          <cell r="B3622">
            <v>1763433778</v>
          </cell>
        </row>
        <row r="3623">
          <cell r="A3623">
            <v>38470</v>
          </cell>
          <cell r="B3623">
            <v>1833148714</v>
          </cell>
        </row>
        <row r="3624">
          <cell r="A3624">
            <v>38471</v>
          </cell>
          <cell r="B3624">
            <v>2011998615</v>
          </cell>
        </row>
        <row r="3625">
          <cell r="A3625">
            <v>38474</v>
          </cell>
          <cell r="B3625">
            <v>1659281121</v>
          </cell>
        </row>
        <row r="3626">
          <cell r="A3626">
            <v>38475</v>
          </cell>
          <cell r="B3626">
            <v>1749316220</v>
          </cell>
        </row>
        <row r="3627">
          <cell r="A3627">
            <v>38476</v>
          </cell>
          <cell r="B3627">
            <v>1908675220</v>
          </cell>
        </row>
        <row r="3628">
          <cell r="A3628">
            <v>38477</v>
          </cell>
          <cell r="B3628">
            <v>1711081086</v>
          </cell>
        </row>
        <row r="3629">
          <cell r="A3629">
            <v>38478</v>
          </cell>
          <cell r="B3629">
            <v>1425865116</v>
          </cell>
        </row>
        <row r="3630">
          <cell r="A3630">
            <v>38481</v>
          </cell>
          <cell r="B3630">
            <v>1439682412</v>
          </cell>
        </row>
        <row r="3631">
          <cell r="A3631">
            <v>38482</v>
          </cell>
          <cell r="B3631">
            <v>1557194846</v>
          </cell>
        </row>
        <row r="3632">
          <cell r="A3632">
            <v>38483</v>
          </cell>
          <cell r="B3632">
            <v>1490174314</v>
          </cell>
        </row>
        <row r="3633">
          <cell r="A3633">
            <v>38484</v>
          </cell>
          <cell r="B3633">
            <v>1646459219</v>
          </cell>
        </row>
        <row r="3634">
          <cell r="A3634">
            <v>38485</v>
          </cell>
          <cell r="B3634">
            <v>1816015148</v>
          </cell>
        </row>
        <row r="3635">
          <cell r="A3635">
            <v>38488</v>
          </cell>
          <cell r="B3635">
            <v>1534788781</v>
          </cell>
        </row>
        <row r="3636">
          <cell r="A3636">
            <v>38489</v>
          </cell>
          <cell r="B3636">
            <v>1572045901</v>
          </cell>
        </row>
        <row r="3637">
          <cell r="A3637">
            <v>38490</v>
          </cell>
          <cell r="B3637">
            <v>1846468970</v>
          </cell>
        </row>
        <row r="3638">
          <cell r="A3638">
            <v>38491</v>
          </cell>
          <cell r="B3638">
            <v>1429601908</v>
          </cell>
        </row>
        <row r="3639">
          <cell r="A3639">
            <v>38492</v>
          </cell>
          <cell r="B3639">
            <v>1345211458</v>
          </cell>
        </row>
        <row r="3640">
          <cell r="A3640">
            <v>38495</v>
          </cell>
          <cell r="B3640">
            <v>1310465765</v>
          </cell>
        </row>
        <row r="3641">
          <cell r="A3641">
            <v>38496</v>
          </cell>
          <cell r="B3641">
            <v>1331436620</v>
          </cell>
        </row>
        <row r="3642">
          <cell r="A3642">
            <v>38497</v>
          </cell>
          <cell r="B3642">
            <v>1405421717</v>
          </cell>
        </row>
        <row r="3643">
          <cell r="A3643">
            <v>38498</v>
          </cell>
          <cell r="B3643">
            <v>1400925130</v>
          </cell>
        </row>
        <row r="3644">
          <cell r="A3644">
            <v>38499</v>
          </cell>
          <cell r="B3644">
            <v>1092894994</v>
          </cell>
        </row>
        <row r="3645">
          <cell r="A3645">
            <v>38503</v>
          </cell>
          <cell r="B3645">
            <v>1712496761</v>
          </cell>
        </row>
        <row r="3646">
          <cell r="A3646">
            <v>38504</v>
          </cell>
          <cell r="B3646">
            <v>1460132530</v>
          </cell>
        </row>
        <row r="3647">
          <cell r="A3647">
            <v>38505</v>
          </cell>
          <cell r="B3647">
            <v>1500179846</v>
          </cell>
        </row>
        <row r="3648">
          <cell r="A3648">
            <v>38506</v>
          </cell>
          <cell r="B3648">
            <v>1348622979</v>
          </cell>
        </row>
        <row r="3649">
          <cell r="A3649">
            <v>38509</v>
          </cell>
          <cell r="B3649">
            <v>1222601358</v>
          </cell>
        </row>
        <row r="3650">
          <cell r="A3650">
            <v>38510</v>
          </cell>
          <cell r="B3650">
            <v>1519336004</v>
          </cell>
        </row>
        <row r="3651">
          <cell r="A3651">
            <v>38511</v>
          </cell>
          <cell r="B3651">
            <v>1420803254</v>
          </cell>
        </row>
        <row r="3652">
          <cell r="A3652">
            <v>38512</v>
          </cell>
          <cell r="B3652">
            <v>1503772204</v>
          </cell>
        </row>
        <row r="3653">
          <cell r="A3653">
            <v>38513</v>
          </cell>
          <cell r="B3653">
            <v>1311862033</v>
          </cell>
        </row>
        <row r="3654">
          <cell r="A3654">
            <v>38516</v>
          </cell>
          <cell r="B3654">
            <v>1335864708</v>
          </cell>
        </row>
        <row r="3655">
          <cell r="A3655">
            <v>38517</v>
          </cell>
          <cell r="B3655">
            <v>1403003742</v>
          </cell>
        </row>
        <row r="3656">
          <cell r="A3656">
            <v>38518</v>
          </cell>
          <cell r="B3656">
            <v>1494199830</v>
          </cell>
        </row>
        <row r="3657">
          <cell r="A3657">
            <v>38519</v>
          </cell>
          <cell r="B3657">
            <v>1457083768</v>
          </cell>
        </row>
        <row r="3658">
          <cell r="A3658">
            <v>38520</v>
          </cell>
          <cell r="B3658">
            <v>2075712343</v>
          </cell>
        </row>
        <row r="3659">
          <cell r="A3659">
            <v>38523</v>
          </cell>
          <cell r="B3659">
            <v>1349585576</v>
          </cell>
        </row>
        <row r="3660">
          <cell r="A3660">
            <v>38524</v>
          </cell>
          <cell r="B3660">
            <v>1345219841</v>
          </cell>
        </row>
        <row r="3661">
          <cell r="A3661">
            <v>38525</v>
          </cell>
          <cell r="B3661">
            <v>1424317079</v>
          </cell>
        </row>
        <row r="3662">
          <cell r="A3662">
            <v>38526</v>
          </cell>
          <cell r="B3662">
            <v>1665582183</v>
          </cell>
        </row>
        <row r="3663">
          <cell r="A3663">
            <v>38527</v>
          </cell>
          <cell r="B3663">
            <v>3156833123</v>
          </cell>
        </row>
        <row r="3664">
          <cell r="A3664">
            <v>38530</v>
          </cell>
          <cell r="B3664">
            <v>1495498022</v>
          </cell>
        </row>
        <row r="3665">
          <cell r="A3665">
            <v>38531</v>
          </cell>
          <cell r="B3665">
            <v>1447957645</v>
          </cell>
        </row>
        <row r="3666">
          <cell r="A3666">
            <v>38532</v>
          </cell>
          <cell r="B3666">
            <v>1443059890</v>
          </cell>
        </row>
        <row r="3667">
          <cell r="A3667">
            <v>38533</v>
          </cell>
          <cell r="B3667">
            <v>1783073350</v>
          </cell>
        </row>
        <row r="3668">
          <cell r="A3668">
            <v>38534</v>
          </cell>
          <cell r="B3668">
            <v>1298350969</v>
          </cell>
        </row>
        <row r="3669">
          <cell r="A3669">
            <v>38538</v>
          </cell>
          <cell r="B3669">
            <v>1452730510</v>
          </cell>
        </row>
        <row r="3670">
          <cell r="A3670">
            <v>38539</v>
          </cell>
          <cell r="B3670">
            <v>1553463036</v>
          </cell>
        </row>
        <row r="3671">
          <cell r="A3671">
            <v>38540</v>
          </cell>
          <cell r="B3671">
            <v>1627447288</v>
          </cell>
        </row>
        <row r="3672">
          <cell r="A3672">
            <v>38541</v>
          </cell>
          <cell r="B3672">
            <v>1521107279</v>
          </cell>
        </row>
        <row r="3673">
          <cell r="A3673">
            <v>38544</v>
          </cell>
          <cell r="B3673">
            <v>1493630272</v>
          </cell>
        </row>
        <row r="3674">
          <cell r="A3674">
            <v>38545</v>
          </cell>
          <cell r="B3674">
            <v>1532144453</v>
          </cell>
        </row>
        <row r="3675">
          <cell r="A3675">
            <v>38546</v>
          </cell>
          <cell r="B3675">
            <v>1453623736</v>
          </cell>
        </row>
        <row r="3676">
          <cell r="A3676">
            <v>38547</v>
          </cell>
          <cell r="B3676">
            <v>1658595952</v>
          </cell>
        </row>
        <row r="3677">
          <cell r="A3677">
            <v>38548</v>
          </cell>
          <cell r="B3677">
            <v>1383476943</v>
          </cell>
        </row>
        <row r="3678">
          <cell r="A3678">
            <v>38551</v>
          </cell>
          <cell r="B3678">
            <v>1283457044</v>
          </cell>
        </row>
        <row r="3679">
          <cell r="A3679">
            <v>38552</v>
          </cell>
          <cell r="B3679">
            <v>1642456717</v>
          </cell>
        </row>
        <row r="3680">
          <cell r="A3680">
            <v>38553</v>
          </cell>
          <cell r="B3680">
            <v>1662951188</v>
          </cell>
        </row>
        <row r="3681">
          <cell r="A3681">
            <v>38554</v>
          </cell>
          <cell r="B3681">
            <v>1742088407</v>
          </cell>
        </row>
        <row r="3682">
          <cell r="A3682">
            <v>38555</v>
          </cell>
          <cell r="B3682">
            <v>1445406215</v>
          </cell>
        </row>
        <row r="3683">
          <cell r="A3683">
            <v>38558</v>
          </cell>
          <cell r="B3683">
            <v>1365796346</v>
          </cell>
        </row>
        <row r="3684">
          <cell r="A3684">
            <v>38559</v>
          </cell>
          <cell r="B3684">
            <v>1565761703</v>
          </cell>
        </row>
        <row r="3685">
          <cell r="A3685">
            <v>38560</v>
          </cell>
          <cell r="B3685">
            <v>1546423794</v>
          </cell>
        </row>
        <row r="3686">
          <cell r="A3686">
            <v>38561</v>
          </cell>
          <cell r="B3686">
            <v>1621308725</v>
          </cell>
        </row>
        <row r="3687">
          <cell r="A3687">
            <v>38562</v>
          </cell>
          <cell r="B3687">
            <v>1495664611</v>
          </cell>
        </row>
        <row r="3688">
          <cell r="A3688">
            <v>38565</v>
          </cell>
          <cell r="B3688">
            <v>1412354621</v>
          </cell>
        </row>
        <row r="3689">
          <cell r="A3689">
            <v>38566</v>
          </cell>
          <cell r="B3689">
            <v>1611215079</v>
          </cell>
        </row>
        <row r="3690">
          <cell r="A3690">
            <v>38567</v>
          </cell>
          <cell r="B3690">
            <v>1630484907</v>
          </cell>
        </row>
        <row r="3691">
          <cell r="A3691">
            <v>38568</v>
          </cell>
          <cell r="B3691">
            <v>1609690340</v>
          </cell>
        </row>
        <row r="3692">
          <cell r="A3692">
            <v>38569</v>
          </cell>
          <cell r="B3692">
            <v>1571263560</v>
          </cell>
        </row>
        <row r="3693">
          <cell r="A3693">
            <v>38572</v>
          </cell>
          <cell r="B3693">
            <v>1479154226</v>
          </cell>
        </row>
        <row r="3694">
          <cell r="A3694">
            <v>38573</v>
          </cell>
          <cell r="B3694">
            <v>1532508582</v>
          </cell>
        </row>
        <row r="3695">
          <cell r="A3695">
            <v>38574</v>
          </cell>
          <cell r="B3695">
            <v>1801543261</v>
          </cell>
        </row>
        <row r="3696">
          <cell r="A3696">
            <v>38575</v>
          </cell>
          <cell r="B3696">
            <v>1565298046</v>
          </cell>
        </row>
        <row r="3697">
          <cell r="A3697">
            <v>38576</v>
          </cell>
          <cell r="B3697">
            <v>1384017803</v>
          </cell>
        </row>
        <row r="3698">
          <cell r="A3698">
            <v>38579</v>
          </cell>
          <cell r="B3698">
            <v>1246103747</v>
          </cell>
        </row>
        <row r="3699">
          <cell r="A3699">
            <v>38580</v>
          </cell>
          <cell r="B3699">
            <v>1448341356</v>
          </cell>
        </row>
        <row r="3700">
          <cell r="A3700">
            <v>38581</v>
          </cell>
          <cell r="B3700">
            <v>1501506394</v>
          </cell>
        </row>
        <row r="3701">
          <cell r="A3701">
            <v>38582</v>
          </cell>
          <cell r="B3701">
            <v>1473355678</v>
          </cell>
        </row>
        <row r="3702">
          <cell r="A3702">
            <v>38583</v>
          </cell>
          <cell r="B3702">
            <v>1314772114</v>
          </cell>
        </row>
        <row r="3703">
          <cell r="A3703">
            <v>38586</v>
          </cell>
          <cell r="B3703">
            <v>1304579275</v>
          </cell>
        </row>
        <row r="3704">
          <cell r="A3704">
            <v>38587</v>
          </cell>
          <cell r="B3704">
            <v>1346854381</v>
          </cell>
        </row>
        <row r="3705">
          <cell r="A3705">
            <v>38588</v>
          </cell>
          <cell r="B3705">
            <v>1550111095</v>
          </cell>
        </row>
        <row r="3706">
          <cell r="A3706">
            <v>38589</v>
          </cell>
          <cell r="B3706">
            <v>1275243995</v>
          </cell>
        </row>
        <row r="3707">
          <cell r="A3707">
            <v>38590</v>
          </cell>
          <cell r="B3707">
            <v>1235529615</v>
          </cell>
        </row>
        <row r="3708">
          <cell r="A3708">
            <v>38593</v>
          </cell>
          <cell r="B3708">
            <v>1284873552</v>
          </cell>
        </row>
        <row r="3709">
          <cell r="A3709">
            <v>38594</v>
          </cell>
          <cell r="B3709">
            <v>1559226965</v>
          </cell>
        </row>
        <row r="3710">
          <cell r="A3710">
            <v>38595</v>
          </cell>
          <cell r="B3710">
            <v>1923597783</v>
          </cell>
        </row>
        <row r="3711">
          <cell r="A3711">
            <v>38596</v>
          </cell>
          <cell r="B3711">
            <v>1800633619</v>
          </cell>
        </row>
        <row r="3712">
          <cell r="A3712">
            <v>38597</v>
          </cell>
          <cell r="B3712">
            <v>1328802237</v>
          </cell>
        </row>
        <row r="3713">
          <cell r="A3713">
            <v>38601</v>
          </cell>
          <cell r="B3713">
            <v>1502553939</v>
          </cell>
        </row>
        <row r="3714">
          <cell r="A3714">
            <v>38602</v>
          </cell>
          <cell r="B3714">
            <v>1612644771</v>
          </cell>
        </row>
        <row r="3715">
          <cell r="A3715">
            <v>38603</v>
          </cell>
          <cell r="B3715">
            <v>1526927579</v>
          </cell>
        </row>
        <row r="3716">
          <cell r="A3716">
            <v>38604</v>
          </cell>
          <cell r="B3716">
            <v>1568949139</v>
          </cell>
        </row>
        <row r="3717">
          <cell r="A3717">
            <v>38607</v>
          </cell>
          <cell r="B3717">
            <v>1507070516</v>
          </cell>
        </row>
        <row r="3718">
          <cell r="A3718">
            <v>38608</v>
          </cell>
          <cell r="B3718">
            <v>1667889847</v>
          </cell>
        </row>
        <row r="3719">
          <cell r="A3719">
            <v>38609</v>
          </cell>
          <cell r="B3719">
            <v>1566793505</v>
          </cell>
        </row>
        <row r="3720">
          <cell r="A3720">
            <v>38610</v>
          </cell>
          <cell r="B3720">
            <v>1685364967</v>
          </cell>
        </row>
        <row r="3721">
          <cell r="A3721">
            <v>38611</v>
          </cell>
          <cell r="B3721">
            <v>3151430040</v>
          </cell>
        </row>
        <row r="3722">
          <cell r="A3722">
            <v>38614</v>
          </cell>
          <cell r="B3722">
            <v>1650442849</v>
          </cell>
        </row>
        <row r="3723">
          <cell r="A3723">
            <v>38615</v>
          </cell>
          <cell r="B3723">
            <v>1852711124</v>
          </cell>
        </row>
        <row r="3724">
          <cell r="A3724">
            <v>38616</v>
          </cell>
          <cell r="B3724">
            <v>2048084994</v>
          </cell>
        </row>
        <row r="3725">
          <cell r="A3725">
            <v>38617</v>
          </cell>
          <cell r="B3725">
            <v>1950445973</v>
          </cell>
        </row>
        <row r="3726">
          <cell r="A3726">
            <v>38618</v>
          </cell>
          <cell r="B3726">
            <v>1593411463</v>
          </cell>
        </row>
        <row r="3727">
          <cell r="A3727">
            <v>38621</v>
          </cell>
          <cell r="B3727">
            <v>1657479914</v>
          </cell>
        </row>
        <row r="3728">
          <cell r="A3728">
            <v>38622</v>
          </cell>
          <cell r="B3728">
            <v>1608210690</v>
          </cell>
        </row>
        <row r="3729">
          <cell r="A3729">
            <v>38623</v>
          </cell>
          <cell r="B3729">
            <v>1692640166</v>
          </cell>
        </row>
        <row r="3730">
          <cell r="A3730">
            <v>38624</v>
          </cell>
          <cell r="B3730">
            <v>1736581095</v>
          </cell>
        </row>
        <row r="3731">
          <cell r="A3731">
            <v>38625</v>
          </cell>
          <cell r="B3731">
            <v>1703682939</v>
          </cell>
        </row>
        <row r="3732">
          <cell r="A3732">
            <v>38628</v>
          </cell>
          <cell r="B3732">
            <v>1671285228</v>
          </cell>
        </row>
        <row r="3733">
          <cell r="A3733">
            <v>38629</v>
          </cell>
          <cell r="B3733">
            <v>1860729326</v>
          </cell>
        </row>
        <row r="3734">
          <cell r="A3734">
            <v>38630</v>
          </cell>
          <cell r="B3734">
            <v>2053231094</v>
          </cell>
        </row>
        <row r="3735">
          <cell r="A3735">
            <v>38631</v>
          </cell>
          <cell r="B3735">
            <v>2285984398</v>
          </cell>
        </row>
        <row r="3736">
          <cell r="A3736">
            <v>38632</v>
          </cell>
          <cell r="B3736">
            <v>1737010234</v>
          </cell>
        </row>
        <row r="3737">
          <cell r="A3737">
            <v>38635</v>
          </cell>
          <cell r="B3737">
            <v>1754634239</v>
          </cell>
        </row>
        <row r="3738">
          <cell r="A3738">
            <v>38636</v>
          </cell>
          <cell r="B3738">
            <v>1808288250</v>
          </cell>
        </row>
        <row r="3739">
          <cell r="A3739">
            <v>38637</v>
          </cell>
          <cell r="B3739">
            <v>2024329007</v>
          </cell>
        </row>
        <row r="3740">
          <cell r="A3740">
            <v>38638</v>
          </cell>
          <cell r="B3740">
            <v>1944778014</v>
          </cell>
        </row>
        <row r="3741">
          <cell r="A3741">
            <v>38639</v>
          </cell>
          <cell r="B3741">
            <v>1805490495</v>
          </cell>
        </row>
        <row r="3742">
          <cell r="A3742">
            <v>38642</v>
          </cell>
          <cell r="B3742">
            <v>1690599847</v>
          </cell>
        </row>
        <row r="3743">
          <cell r="A3743">
            <v>38643</v>
          </cell>
          <cell r="B3743">
            <v>1746909744</v>
          </cell>
        </row>
        <row r="3744">
          <cell r="A3744">
            <v>38644</v>
          </cell>
          <cell r="B3744">
            <v>2238361711</v>
          </cell>
        </row>
        <row r="3745">
          <cell r="A3745">
            <v>38645</v>
          </cell>
          <cell r="B3745">
            <v>2146104812</v>
          </cell>
        </row>
        <row r="3746">
          <cell r="A3746">
            <v>38646</v>
          </cell>
          <cell r="B3746">
            <v>2029100969</v>
          </cell>
        </row>
        <row r="3747">
          <cell r="A3747">
            <v>38649</v>
          </cell>
          <cell r="B3747">
            <v>1775032031</v>
          </cell>
        </row>
        <row r="3748">
          <cell r="A3748">
            <v>38650</v>
          </cell>
          <cell r="B3748">
            <v>1855239850</v>
          </cell>
        </row>
        <row r="3749">
          <cell r="A3749">
            <v>38651</v>
          </cell>
          <cell r="B3749">
            <v>1980683516</v>
          </cell>
        </row>
        <row r="3750">
          <cell r="A3750">
            <v>38652</v>
          </cell>
          <cell r="B3750">
            <v>2049361784</v>
          </cell>
        </row>
        <row r="3751">
          <cell r="A3751">
            <v>38653</v>
          </cell>
          <cell r="B3751">
            <v>1877117077</v>
          </cell>
        </row>
        <row r="3752">
          <cell r="A3752">
            <v>38656</v>
          </cell>
          <cell r="B3752">
            <v>2057084661</v>
          </cell>
        </row>
        <row r="3753">
          <cell r="A3753">
            <v>38657</v>
          </cell>
          <cell r="B3753">
            <v>1941449780</v>
          </cell>
        </row>
        <row r="3754">
          <cell r="A3754">
            <v>38658</v>
          </cell>
          <cell r="B3754">
            <v>2125744112</v>
          </cell>
        </row>
        <row r="3755">
          <cell r="A3755">
            <v>38659</v>
          </cell>
          <cell r="B3755">
            <v>2200365219</v>
          </cell>
        </row>
        <row r="3756">
          <cell r="A3756">
            <v>38660</v>
          </cell>
          <cell r="B3756">
            <v>1635191522</v>
          </cell>
        </row>
        <row r="3757">
          <cell r="A3757">
            <v>38663</v>
          </cell>
          <cell r="B3757">
            <v>1576910291</v>
          </cell>
        </row>
        <row r="3758">
          <cell r="A3758">
            <v>38664</v>
          </cell>
          <cell r="B3758">
            <v>1506362151</v>
          </cell>
        </row>
        <row r="3759">
          <cell r="A3759">
            <v>38665</v>
          </cell>
          <cell r="B3759">
            <v>1758178158</v>
          </cell>
        </row>
        <row r="3760">
          <cell r="A3760">
            <v>38666</v>
          </cell>
          <cell r="B3760">
            <v>1899332778</v>
          </cell>
        </row>
        <row r="3761">
          <cell r="A3761">
            <v>38667</v>
          </cell>
          <cell r="B3761">
            <v>1390449271</v>
          </cell>
        </row>
        <row r="3762">
          <cell r="A3762">
            <v>38670</v>
          </cell>
          <cell r="B3762">
            <v>1501548544</v>
          </cell>
        </row>
        <row r="3763">
          <cell r="A3763">
            <v>38671</v>
          </cell>
          <cell r="B3763">
            <v>1823915845</v>
          </cell>
        </row>
        <row r="3764">
          <cell r="A3764">
            <v>38672</v>
          </cell>
          <cell r="B3764">
            <v>1759645909</v>
          </cell>
        </row>
        <row r="3765">
          <cell r="A3765">
            <v>38673</v>
          </cell>
          <cell r="B3765">
            <v>1889780369</v>
          </cell>
        </row>
        <row r="3766">
          <cell r="A3766">
            <v>38674</v>
          </cell>
          <cell r="B3766">
            <v>1918497695</v>
          </cell>
        </row>
        <row r="3767">
          <cell r="A3767">
            <v>38677</v>
          </cell>
          <cell r="B3767">
            <v>1676864305</v>
          </cell>
        </row>
        <row r="3768">
          <cell r="A3768">
            <v>38678</v>
          </cell>
          <cell r="B3768">
            <v>1816854766</v>
          </cell>
        </row>
        <row r="3769">
          <cell r="A3769">
            <v>38679</v>
          </cell>
          <cell r="B3769">
            <v>1543585717</v>
          </cell>
        </row>
        <row r="3770">
          <cell r="A3770">
            <v>38681</v>
          </cell>
          <cell r="B3770">
            <v>562153420</v>
          </cell>
        </row>
        <row r="3771">
          <cell r="A3771">
            <v>38684</v>
          </cell>
          <cell r="B3771">
            <v>1621976137</v>
          </cell>
        </row>
        <row r="3772">
          <cell r="A3772">
            <v>38685</v>
          </cell>
          <cell r="B3772">
            <v>1758410951</v>
          </cell>
        </row>
        <row r="3773">
          <cell r="A3773">
            <v>38686</v>
          </cell>
          <cell r="B3773">
            <v>2038006490</v>
          </cell>
        </row>
        <row r="3774">
          <cell r="A3774">
            <v>38687</v>
          </cell>
          <cell r="B3774">
            <v>2004510585</v>
          </cell>
        </row>
        <row r="3775">
          <cell r="A3775">
            <v>38688</v>
          </cell>
          <cell r="B3775">
            <v>1647467424</v>
          </cell>
        </row>
        <row r="3776">
          <cell r="A3776">
            <v>38691</v>
          </cell>
          <cell r="B3776">
            <v>1878664378</v>
          </cell>
        </row>
        <row r="3777">
          <cell r="A3777">
            <v>38692</v>
          </cell>
          <cell r="B3777">
            <v>1736456179</v>
          </cell>
        </row>
        <row r="3778">
          <cell r="A3778">
            <v>38693</v>
          </cell>
          <cell r="B3778">
            <v>1748940981</v>
          </cell>
        </row>
        <row r="3779">
          <cell r="A3779">
            <v>38694</v>
          </cell>
          <cell r="B3779">
            <v>1824407770</v>
          </cell>
        </row>
        <row r="3780">
          <cell r="A3780">
            <v>38695</v>
          </cell>
          <cell r="B3780">
            <v>1504948969</v>
          </cell>
        </row>
        <row r="3781">
          <cell r="A3781">
            <v>38698</v>
          </cell>
          <cell r="B3781">
            <v>1530469428</v>
          </cell>
        </row>
        <row r="3782">
          <cell r="A3782">
            <v>38699</v>
          </cell>
          <cell r="B3782">
            <v>1911955973</v>
          </cell>
        </row>
        <row r="3783">
          <cell r="A3783">
            <v>38700</v>
          </cell>
          <cell r="B3783">
            <v>1811995295</v>
          </cell>
        </row>
        <row r="3784">
          <cell r="A3784">
            <v>38701</v>
          </cell>
          <cell r="B3784">
            <v>1764333562</v>
          </cell>
        </row>
        <row r="3785">
          <cell r="A3785">
            <v>38702</v>
          </cell>
          <cell r="B3785">
            <v>2303450435</v>
          </cell>
        </row>
        <row r="3786">
          <cell r="A3786">
            <v>38705</v>
          </cell>
          <cell r="B3786">
            <v>1826156037</v>
          </cell>
        </row>
        <row r="3787">
          <cell r="A3787">
            <v>38706</v>
          </cell>
          <cell r="B3787">
            <v>1597382079</v>
          </cell>
        </row>
        <row r="3788">
          <cell r="A3788">
            <v>38707</v>
          </cell>
          <cell r="B3788">
            <v>1651000052</v>
          </cell>
        </row>
        <row r="3789">
          <cell r="A3789">
            <v>38708</v>
          </cell>
          <cell r="B3789">
            <v>1433603121</v>
          </cell>
        </row>
        <row r="3790">
          <cell r="A3790">
            <v>38709</v>
          </cell>
          <cell r="B3790">
            <v>1005126175</v>
          </cell>
        </row>
        <row r="3791">
          <cell r="A3791">
            <v>38713</v>
          </cell>
          <cell r="B3791">
            <v>1268439144</v>
          </cell>
        </row>
        <row r="3792">
          <cell r="A3792">
            <v>38714</v>
          </cell>
          <cell r="B3792">
            <v>1194315488</v>
          </cell>
        </row>
        <row r="3793">
          <cell r="A3793">
            <v>38715</v>
          </cell>
          <cell r="B3793">
            <v>1108391937</v>
          </cell>
        </row>
        <row r="3794">
          <cell r="A3794">
            <v>38716</v>
          </cell>
          <cell r="B3794">
            <v>1210709192</v>
          </cell>
        </row>
        <row r="3795">
          <cell r="A3795">
            <v>38720</v>
          </cell>
          <cell r="B3795">
            <v>2099303937</v>
          </cell>
        </row>
        <row r="3796">
          <cell r="A3796">
            <v>38721</v>
          </cell>
          <cell r="B3796">
            <v>1999541274</v>
          </cell>
        </row>
        <row r="3797">
          <cell r="A3797">
            <v>38722</v>
          </cell>
          <cell r="B3797">
            <v>1932008288</v>
          </cell>
        </row>
        <row r="3798">
          <cell r="A3798">
            <v>38723</v>
          </cell>
          <cell r="B3798">
            <v>1903139568</v>
          </cell>
        </row>
        <row r="3799">
          <cell r="A3799">
            <v>38726</v>
          </cell>
          <cell r="B3799">
            <v>1824125212</v>
          </cell>
        </row>
        <row r="3800">
          <cell r="A3800">
            <v>38727</v>
          </cell>
          <cell r="B3800">
            <v>1878181709</v>
          </cell>
        </row>
        <row r="3801">
          <cell r="A3801">
            <v>38728</v>
          </cell>
          <cell r="B3801">
            <v>1892684678</v>
          </cell>
        </row>
        <row r="3802">
          <cell r="A3802">
            <v>38729</v>
          </cell>
          <cell r="B3802">
            <v>1870829701</v>
          </cell>
        </row>
        <row r="3803">
          <cell r="A3803">
            <v>38730</v>
          </cell>
          <cell r="B3803">
            <v>1655236387</v>
          </cell>
        </row>
        <row r="3804">
          <cell r="A3804">
            <v>38734</v>
          </cell>
          <cell r="B3804">
            <v>1769214787</v>
          </cell>
        </row>
        <row r="3805">
          <cell r="A3805">
            <v>38735</v>
          </cell>
          <cell r="B3805">
            <v>1846236550</v>
          </cell>
        </row>
        <row r="3806">
          <cell r="A3806">
            <v>38736</v>
          </cell>
          <cell r="B3806">
            <v>1948475420</v>
          </cell>
        </row>
        <row r="3807">
          <cell r="A3807">
            <v>38737</v>
          </cell>
          <cell r="B3807">
            <v>2283007075</v>
          </cell>
        </row>
        <row r="3808">
          <cell r="A3808">
            <v>38740</v>
          </cell>
          <cell r="B3808">
            <v>1804792184</v>
          </cell>
        </row>
        <row r="3809">
          <cell r="A3809">
            <v>38741</v>
          </cell>
          <cell r="B3809">
            <v>2069920201</v>
          </cell>
        </row>
        <row r="3810">
          <cell r="A3810">
            <v>38742</v>
          </cell>
          <cell r="B3810">
            <v>2071031824</v>
          </cell>
        </row>
        <row r="3811">
          <cell r="A3811">
            <v>38743</v>
          </cell>
          <cell r="B3811">
            <v>2238747540</v>
          </cell>
        </row>
        <row r="3812">
          <cell r="A3812">
            <v>38744</v>
          </cell>
          <cell r="B3812">
            <v>2101252708</v>
          </cell>
        </row>
        <row r="3813">
          <cell r="A3813">
            <v>38747</v>
          </cell>
          <cell r="B3813">
            <v>1806740036</v>
          </cell>
        </row>
        <row r="3814">
          <cell r="A3814">
            <v>38748</v>
          </cell>
          <cell r="B3814">
            <v>2143326509</v>
          </cell>
        </row>
        <row r="3815">
          <cell r="A3815">
            <v>38749</v>
          </cell>
          <cell r="B3815">
            <v>2115107791</v>
          </cell>
        </row>
        <row r="3816">
          <cell r="A3816">
            <v>38750</v>
          </cell>
          <cell r="B3816">
            <v>2066705159</v>
          </cell>
        </row>
        <row r="3817">
          <cell r="A3817">
            <v>38751</v>
          </cell>
          <cell r="B3817">
            <v>1855246288</v>
          </cell>
        </row>
        <row r="3818">
          <cell r="A3818">
            <v>38754</v>
          </cell>
          <cell r="B3818">
            <v>1633213353</v>
          </cell>
        </row>
        <row r="3819">
          <cell r="A3819">
            <v>38755</v>
          </cell>
          <cell r="B3819">
            <v>1924165976</v>
          </cell>
        </row>
        <row r="3820">
          <cell r="A3820">
            <v>38756</v>
          </cell>
          <cell r="B3820">
            <v>1933806674</v>
          </cell>
        </row>
        <row r="3821">
          <cell r="A3821">
            <v>38757</v>
          </cell>
          <cell r="B3821">
            <v>1929365145</v>
          </cell>
        </row>
        <row r="3822">
          <cell r="A3822">
            <v>38758</v>
          </cell>
          <cell r="B3822">
            <v>1884453113</v>
          </cell>
        </row>
        <row r="3823">
          <cell r="A3823">
            <v>38761</v>
          </cell>
          <cell r="B3823">
            <v>1487762873</v>
          </cell>
        </row>
        <row r="3824">
          <cell r="A3824">
            <v>38762</v>
          </cell>
          <cell r="B3824">
            <v>1987164175</v>
          </cell>
        </row>
        <row r="3825">
          <cell r="A3825">
            <v>38763</v>
          </cell>
          <cell r="B3825">
            <v>1911572742</v>
          </cell>
        </row>
        <row r="3826">
          <cell r="A3826">
            <v>38764</v>
          </cell>
          <cell r="B3826">
            <v>1818794142</v>
          </cell>
        </row>
        <row r="3827">
          <cell r="A3827">
            <v>38765</v>
          </cell>
          <cell r="B3827">
            <v>1653450701</v>
          </cell>
        </row>
        <row r="3828">
          <cell r="A3828">
            <v>38769</v>
          </cell>
          <cell r="B3828">
            <v>1660073394</v>
          </cell>
        </row>
        <row r="3829">
          <cell r="A3829">
            <v>38770</v>
          </cell>
          <cell r="B3829">
            <v>1738738602</v>
          </cell>
        </row>
        <row r="3830">
          <cell r="A3830">
            <v>38771</v>
          </cell>
          <cell r="B3830">
            <v>1715340474</v>
          </cell>
        </row>
        <row r="3831">
          <cell r="A3831">
            <v>38772</v>
          </cell>
          <cell r="B3831">
            <v>1606827374</v>
          </cell>
        </row>
        <row r="3832">
          <cell r="A3832">
            <v>38775</v>
          </cell>
          <cell r="B3832">
            <v>1598440160</v>
          </cell>
        </row>
        <row r="3833">
          <cell r="A3833">
            <v>38776</v>
          </cell>
          <cell r="B3833">
            <v>1968720881</v>
          </cell>
        </row>
        <row r="3834">
          <cell r="A3834">
            <v>38777</v>
          </cell>
          <cell r="B3834">
            <v>1778979283</v>
          </cell>
        </row>
        <row r="3835">
          <cell r="A3835">
            <v>38778</v>
          </cell>
          <cell r="B3835">
            <v>1929920399</v>
          </cell>
        </row>
        <row r="3836">
          <cell r="A3836">
            <v>38779</v>
          </cell>
          <cell r="B3836">
            <v>1703109305</v>
          </cell>
        </row>
        <row r="3837">
          <cell r="A3837">
            <v>38782</v>
          </cell>
          <cell r="B3837">
            <v>1803088635</v>
          </cell>
        </row>
        <row r="3838">
          <cell r="A3838">
            <v>38783</v>
          </cell>
          <cell r="B3838">
            <v>1780907365</v>
          </cell>
        </row>
        <row r="3839">
          <cell r="A3839">
            <v>38784</v>
          </cell>
          <cell r="B3839">
            <v>1871512470</v>
          </cell>
        </row>
        <row r="3840">
          <cell r="A3840">
            <v>38785</v>
          </cell>
          <cell r="B3840">
            <v>1678380230</v>
          </cell>
        </row>
        <row r="3841">
          <cell r="A3841">
            <v>38786</v>
          </cell>
          <cell r="B3841">
            <v>1715286854</v>
          </cell>
        </row>
        <row r="3842">
          <cell r="A3842">
            <v>38789</v>
          </cell>
          <cell r="B3842">
            <v>1676613373</v>
          </cell>
        </row>
        <row r="3843">
          <cell r="A3843">
            <v>38790</v>
          </cell>
          <cell r="B3843">
            <v>1702825123</v>
          </cell>
        </row>
        <row r="3844">
          <cell r="A3844">
            <v>38791</v>
          </cell>
          <cell r="B3844">
            <v>1813146906</v>
          </cell>
        </row>
        <row r="3845">
          <cell r="A3845">
            <v>38792</v>
          </cell>
          <cell r="B3845">
            <v>1784874828</v>
          </cell>
        </row>
        <row r="3846">
          <cell r="A3846">
            <v>38793</v>
          </cell>
          <cell r="B3846">
            <v>2135332101</v>
          </cell>
        </row>
        <row r="3847">
          <cell r="A3847">
            <v>38796</v>
          </cell>
          <cell r="B3847">
            <v>1554092230</v>
          </cell>
        </row>
        <row r="3848">
          <cell r="A3848">
            <v>38797</v>
          </cell>
          <cell r="B3848">
            <v>1745086587</v>
          </cell>
        </row>
        <row r="3849">
          <cell r="A3849">
            <v>38798</v>
          </cell>
          <cell r="B3849">
            <v>1617087202</v>
          </cell>
        </row>
        <row r="3850">
          <cell r="A3850">
            <v>38799</v>
          </cell>
          <cell r="B3850">
            <v>1587836289</v>
          </cell>
        </row>
        <row r="3851">
          <cell r="A3851">
            <v>38800</v>
          </cell>
          <cell r="B3851">
            <v>1646075235</v>
          </cell>
        </row>
        <row r="3852">
          <cell r="A3852">
            <v>38803</v>
          </cell>
          <cell r="B3852">
            <v>1499279676</v>
          </cell>
        </row>
        <row r="3853">
          <cell r="A3853">
            <v>38804</v>
          </cell>
          <cell r="B3853">
            <v>1666946127</v>
          </cell>
        </row>
        <row r="3854">
          <cell r="A3854">
            <v>38805</v>
          </cell>
          <cell r="B3854">
            <v>1734057727</v>
          </cell>
        </row>
        <row r="3855">
          <cell r="A3855">
            <v>38806</v>
          </cell>
          <cell r="B3855">
            <v>1768707579</v>
          </cell>
        </row>
        <row r="3856">
          <cell r="A3856">
            <v>38807</v>
          </cell>
          <cell r="B3856">
            <v>1833811409</v>
          </cell>
        </row>
        <row r="3857">
          <cell r="A3857">
            <v>38810</v>
          </cell>
          <cell r="B3857">
            <v>1868424586</v>
          </cell>
        </row>
        <row r="3858">
          <cell r="A3858">
            <v>38811</v>
          </cell>
          <cell r="B3858">
            <v>1678169473</v>
          </cell>
        </row>
        <row r="3859">
          <cell r="A3859">
            <v>38812</v>
          </cell>
          <cell r="B3859">
            <v>1755634114</v>
          </cell>
        </row>
        <row r="3860">
          <cell r="A3860">
            <v>38813</v>
          </cell>
          <cell r="B3860">
            <v>1728114789</v>
          </cell>
        </row>
        <row r="3861">
          <cell r="A3861">
            <v>38814</v>
          </cell>
          <cell r="B3861">
            <v>1640360170</v>
          </cell>
        </row>
        <row r="3862">
          <cell r="A3862">
            <v>38817</v>
          </cell>
          <cell r="B3862">
            <v>1494928567</v>
          </cell>
        </row>
        <row r="3863">
          <cell r="A3863">
            <v>38818</v>
          </cell>
          <cell r="B3863">
            <v>1739705426</v>
          </cell>
        </row>
        <row r="3864">
          <cell r="A3864">
            <v>38819</v>
          </cell>
          <cell r="B3864">
            <v>1533201767</v>
          </cell>
        </row>
        <row r="3865">
          <cell r="A3865">
            <v>38820</v>
          </cell>
          <cell r="B3865">
            <v>1370029713</v>
          </cell>
        </row>
        <row r="3866">
          <cell r="A3866">
            <v>38824</v>
          </cell>
          <cell r="B3866">
            <v>1398495018</v>
          </cell>
        </row>
        <row r="3867">
          <cell r="A3867">
            <v>38825</v>
          </cell>
          <cell r="B3867">
            <v>2012617867</v>
          </cell>
        </row>
        <row r="3868">
          <cell r="A3868">
            <v>38826</v>
          </cell>
          <cell r="B3868">
            <v>1938870907</v>
          </cell>
        </row>
        <row r="3869">
          <cell r="A3869">
            <v>38827</v>
          </cell>
          <cell r="B3869">
            <v>1967410024</v>
          </cell>
        </row>
        <row r="3870">
          <cell r="A3870">
            <v>38828</v>
          </cell>
          <cell r="B3870">
            <v>1920212842</v>
          </cell>
        </row>
        <row r="3871">
          <cell r="A3871">
            <v>38831</v>
          </cell>
          <cell r="B3871">
            <v>1645647380</v>
          </cell>
        </row>
        <row r="3872">
          <cell r="A3872">
            <v>38832</v>
          </cell>
          <cell r="B3872">
            <v>1847391663</v>
          </cell>
        </row>
        <row r="3873">
          <cell r="A3873">
            <v>38833</v>
          </cell>
          <cell r="B3873">
            <v>1957196938</v>
          </cell>
        </row>
        <row r="3874">
          <cell r="A3874">
            <v>38834</v>
          </cell>
          <cell r="B3874">
            <v>2258775985</v>
          </cell>
        </row>
        <row r="3875">
          <cell r="A3875">
            <v>38835</v>
          </cell>
          <cell r="B3875">
            <v>1980032752</v>
          </cell>
        </row>
        <row r="3876">
          <cell r="A3876">
            <v>38838</v>
          </cell>
          <cell r="B3876">
            <v>1874221206</v>
          </cell>
        </row>
        <row r="3877">
          <cell r="A3877">
            <v>38839</v>
          </cell>
          <cell r="B3877">
            <v>1880266783</v>
          </cell>
        </row>
        <row r="3878">
          <cell r="A3878">
            <v>38840</v>
          </cell>
          <cell r="B3878">
            <v>1923575962</v>
          </cell>
        </row>
        <row r="3879">
          <cell r="A3879">
            <v>38841</v>
          </cell>
          <cell r="B3879">
            <v>1899646331</v>
          </cell>
        </row>
        <row r="3880">
          <cell r="A3880">
            <v>38842</v>
          </cell>
          <cell r="B3880">
            <v>1869350960</v>
          </cell>
        </row>
        <row r="3881">
          <cell r="A3881">
            <v>38845</v>
          </cell>
          <cell r="B3881">
            <v>1702765048</v>
          </cell>
        </row>
        <row r="3882">
          <cell r="A3882">
            <v>38846</v>
          </cell>
          <cell r="B3882">
            <v>1716042254</v>
          </cell>
        </row>
        <row r="3883">
          <cell r="A3883">
            <v>38847</v>
          </cell>
          <cell r="B3883">
            <v>1782412028</v>
          </cell>
        </row>
        <row r="3884">
          <cell r="A3884">
            <v>38848</v>
          </cell>
          <cell r="B3884">
            <v>2027489665</v>
          </cell>
        </row>
        <row r="3885">
          <cell r="A3885">
            <v>38849</v>
          </cell>
          <cell r="B3885">
            <v>2040655005</v>
          </cell>
        </row>
        <row r="3886">
          <cell r="A3886">
            <v>38852</v>
          </cell>
          <cell r="B3886">
            <v>2042189306</v>
          </cell>
        </row>
        <row r="3887">
          <cell r="A3887">
            <v>38853</v>
          </cell>
          <cell r="B3887">
            <v>1873896983</v>
          </cell>
        </row>
        <row r="3888">
          <cell r="A3888">
            <v>38854</v>
          </cell>
          <cell r="B3888">
            <v>2304346537</v>
          </cell>
        </row>
        <row r="3889">
          <cell r="A3889">
            <v>38855</v>
          </cell>
          <cell r="B3889">
            <v>2039408106</v>
          </cell>
        </row>
        <row r="3890">
          <cell r="A3890">
            <v>38856</v>
          </cell>
          <cell r="B3890">
            <v>2428487306</v>
          </cell>
        </row>
        <row r="3891">
          <cell r="A3891">
            <v>38859</v>
          </cell>
          <cell r="B3891">
            <v>2337424387</v>
          </cell>
        </row>
        <row r="3892">
          <cell r="A3892">
            <v>38860</v>
          </cell>
          <cell r="B3892">
            <v>2090039703</v>
          </cell>
        </row>
        <row r="3893">
          <cell r="A3893">
            <v>38861</v>
          </cell>
          <cell r="B3893">
            <v>2500043249</v>
          </cell>
        </row>
        <row r="3894">
          <cell r="A3894">
            <v>38862</v>
          </cell>
          <cell r="B3894">
            <v>1920121861</v>
          </cell>
        </row>
        <row r="3895">
          <cell r="A3895">
            <v>38863</v>
          </cell>
          <cell r="B3895">
            <v>1463644792</v>
          </cell>
        </row>
        <row r="3896">
          <cell r="A3896">
            <v>38867</v>
          </cell>
          <cell r="B3896">
            <v>1699016620</v>
          </cell>
        </row>
        <row r="3897">
          <cell r="A3897">
            <v>38868</v>
          </cell>
          <cell r="B3897">
            <v>2295955732</v>
          </cell>
        </row>
        <row r="3898">
          <cell r="A3898">
            <v>38869</v>
          </cell>
          <cell r="B3898">
            <v>1887796092</v>
          </cell>
        </row>
        <row r="3899">
          <cell r="A3899">
            <v>38870</v>
          </cell>
          <cell r="B3899">
            <v>1769991697</v>
          </cell>
        </row>
        <row r="3900">
          <cell r="A3900">
            <v>38873</v>
          </cell>
          <cell r="B3900">
            <v>1816792653</v>
          </cell>
        </row>
        <row r="3901">
          <cell r="A3901">
            <v>38874</v>
          </cell>
          <cell r="B3901">
            <v>2098936062</v>
          </cell>
        </row>
        <row r="3902">
          <cell r="A3902">
            <v>38875</v>
          </cell>
          <cell r="B3902">
            <v>2037040272</v>
          </cell>
        </row>
        <row r="3903">
          <cell r="A3903">
            <v>38876</v>
          </cell>
          <cell r="B3903">
            <v>2841020327</v>
          </cell>
        </row>
        <row r="3904">
          <cell r="A3904">
            <v>38877</v>
          </cell>
          <cell r="B3904">
            <v>1761812298</v>
          </cell>
        </row>
        <row r="3905">
          <cell r="A3905">
            <v>38880</v>
          </cell>
          <cell r="B3905">
            <v>1808546120</v>
          </cell>
        </row>
        <row r="3906">
          <cell r="A3906">
            <v>38881</v>
          </cell>
          <cell r="B3906">
            <v>2592233158</v>
          </cell>
        </row>
        <row r="3907">
          <cell r="A3907">
            <v>38882</v>
          </cell>
          <cell r="B3907">
            <v>2190381128</v>
          </cell>
        </row>
        <row r="3908">
          <cell r="A3908">
            <v>38883</v>
          </cell>
          <cell r="B3908">
            <v>2243838025</v>
          </cell>
        </row>
        <row r="3909">
          <cell r="A3909">
            <v>38884</v>
          </cell>
          <cell r="B3909">
            <v>2251514208</v>
          </cell>
        </row>
        <row r="3910">
          <cell r="A3910">
            <v>38887</v>
          </cell>
          <cell r="B3910">
            <v>1729960171</v>
          </cell>
        </row>
        <row r="3911">
          <cell r="A3911">
            <v>38888</v>
          </cell>
          <cell r="B3911">
            <v>1703793917</v>
          </cell>
        </row>
        <row r="3912">
          <cell r="A3912">
            <v>38889</v>
          </cell>
          <cell r="B3912">
            <v>1870812861</v>
          </cell>
        </row>
        <row r="3913">
          <cell r="A3913">
            <v>38890</v>
          </cell>
          <cell r="B3913">
            <v>1658697550</v>
          </cell>
        </row>
        <row r="3914">
          <cell r="A3914">
            <v>38891</v>
          </cell>
          <cell r="B3914">
            <v>1562031734</v>
          </cell>
        </row>
        <row r="3915">
          <cell r="A3915">
            <v>38894</v>
          </cell>
          <cell r="B3915">
            <v>1509786706</v>
          </cell>
        </row>
        <row r="3916">
          <cell r="A3916">
            <v>38895</v>
          </cell>
          <cell r="B3916">
            <v>1744694215</v>
          </cell>
        </row>
        <row r="3917">
          <cell r="A3917">
            <v>38896</v>
          </cell>
          <cell r="B3917">
            <v>1651670977</v>
          </cell>
        </row>
        <row r="3918">
          <cell r="A3918">
            <v>38897</v>
          </cell>
          <cell r="B3918">
            <v>2116416601</v>
          </cell>
        </row>
        <row r="3919">
          <cell r="A3919">
            <v>38898</v>
          </cell>
          <cell r="B3919">
            <v>3287528801</v>
          </cell>
        </row>
        <row r="3920">
          <cell r="A3920">
            <v>38901</v>
          </cell>
          <cell r="B3920">
            <v>842935533</v>
          </cell>
        </row>
        <row r="3921">
          <cell r="A3921">
            <v>38903</v>
          </cell>
          <cell r="B3921">
            <v>1683164114</v>
          </cell>
        </row>
        <row r="3922">
          <cell r="A3922">
            <v>38904</v>
          </cell>
          <cell r="B3922">
            <v>1571204168</v>
          </cell>
        </row>
        <row r="3923">
          <cell r="A3923">
            <v>38905</v>
          </cell>
          <cell r="B3923">
            <v>1636445419</v>
          </cell>
        </row>
        <row r="3924">
          <cell r="A3924">
            <v>38908</v>
          </cell>
          <cell r="B3924">
            <v>1428134842</v>
          </cell>
        </row>
        <row r="3925">
          <cell r="A3925">
            <v>38909</v>
          </cell>
          <cell r="B3925">
            <v>1796814775</v>
          </cell>
        </row>
        <row r="3926">
          <cell r="A3926">
            <v>38910</v>
          </cell>
          <cell r="B3926">
            <v>1645075741</v>
          </cell>
        </row>
        <row r="3927">
          <cell r="A3927">
            <v>38911</v>
          </cell>
          <cell r="B3927">
            <v>2034601225</v>
          </cell>
        </row>
        <row r="3928">
          <cell r="A3928">
            <v>38912</v>
          </cell>
          <cell r="B3928">
            <v>1953014927</v>
          </cell>
        </row>
        <row r="3929">
          <cell r="A3929">
            <v>38915</v>
          </cell>
          <cell r="B3929">
            <v>1665074355</v>
          </cell>
        </row>
        <row r="3930">
          <cell r="A3930">
            <v>38916</v>
          </cell>
          <cell r="B3930">
            <v>1936895548</v>
          </cell>
        </row>
        <row r="3931">
          <cell r="A3931">
            <v>38917</v>
          </cell>
          <cell r="B3931">
            <v>2096919246</v>
          </cell>
        </row>
        <row r="3932">
          <cell r="A3932">
            <v>38918</v>
          </cell>
          <cell r="B3932">
            <v>1904915754</v>
          </cell>
        </row>
        <row r="3933">
          <cell r="A3933">
            <v>38919</v>
          </cell>
          <cell r="B3933">
            <v>2152390059</v>
          </cell>
        </row>
        <row r="3934">
          <cell r="A3934">
            <v>38922</v>
          </cell>
          <cell r="B3934">
            <v>1786597048</v>
          </cell>
        </row>
        <row r="3935">
          <cell r="A3935">
            <v>38923</v>
          </cell>
          <cell r="B3935">
            <v>1983978699</v>
          </cell>
        </row>
        <row r="3936">
          <cell r="A3936">
            <v>38924</v>
          </cell>
          <cell r="B3936">
            <v>2046564836</v>
          </cell>
        </row>
        <row r="3937">
          <cell r="A3937">
            <v>38925</v>
          </cell>
          <cell r="B3937">
            <v>2026732637</v>
          </cell>
        </row>
        <row r="3938">
          <cell r="A3938">
            <v>38926</v>
          </cell>
          <cell r="B3938">
            <v>1913357160</v>
          </cell>
        </row>
        <row r="3939">
          <cell r="A3939">
            <v>38929</v>
          </cell>
          <cell r="B3939">
            <v>1847186969</v>
          </cell>
        </row>
        <row r="3940">
          <cell r="A3940">
            <v>38930</v>
          </cell>
          <cell r="B3940">
            <v>1895273422</v>
          </cell>
        </row>
        <row r="3941">
          <cell r="A3941">
            <v>38931</v>
          </cell>
          <cell r="B3941">
            <v>1946621978</v>
          </cell>
        </row>
        <row r="3942">
          <cell r="A3942">
            <v>38932</v>
          </cell>
          <cell r="B3942">
            <v>2022093922</v>
          </cell>
        </row>
        <row r="3943">
          <cell r="A3943">
            <v>38933</v>
          </cell>
          <cell r="B3943">
            <v>1911413544</v>
          </cell>
        </row>
        <row r="3944">
          <cell r="A3944">
            <v>38936</v>
          </cell>
          <cell r="B3944">
            <v>1512715387</v>
          </cell>
        </row>
        <row r="3945">
          <cell r="A3945">
            <v>38937</v>
          </cell>
          <cell r="B3945">
            <v>1802122621</v>
          </cell>
        </row>
        <row r="3946">
          <cell r="A3946">
            <v>38938</v>
          </cell>
          <cell r="B3946">
            <v>1924616763</v>
          </cell>
        </row>
        <row r="3947">
          <cell r="A3947">
            <v>38939</v>
          </cell>
          <cell r="B3947">
            <v>1775132687</v>
          </cell>
        </row>
        <row r="3948">
          <cell r="A3948">
            <v>38940</v>
          </cell>
          <cell r="B3948">
            <v>1485896981</v>
          </cell>
        </row>
        <row r="3949">
          <cell r="A3949">
            <v>38943</v>
          </cell>
          <cell r="B3949">
            <v>1569049071</v>
          </cell>
        </row>
        <row r="3950">
          <cell r="A3950">
            <v>38944</v>
          </cell>
          <cell r="B3950">
            <v>1691814237</v>
          </cell>
        </row>
        <row r="3951">
          <cell r="A3951">
            <v>38945</v>
          </cell>
          <cell r="B3951">
            <v>1828850676</v>
          </cell>
        </row>
        <row r="3952">
          <cell r="A3952">
            <v>38946</v>
          </cell>
          <cell r="B3952">
            <v>1814144938</v>
          </cell>
        </row>
        <row r="3953">
          <cell r="A3953">
            <v>38947</v>
          </cell>
          <cell r="B3953">
            <v>1508474251</v>
          </cell>
        </row>
        <row r="3954">
          <cell r="A3954">
            <v>38950</v>
          </cell>
          <cell r="B3954">
            <v>1281997367</v>
          </cell>
        </row>
        <row r="3955">
          <cell r="A3955">
            <v>38951</v>
          </cell>
          <cell r="B3955">
            <v>1387665994</v>
          </cell>
        </row>
        <row r="3956">
          <cell r="A3956">
            <v>38952</v>
          </cell>
          <cell r="B3956">
            <v>1373493887</v>
          </cell>
        </row>
        <row r="3957">
          <cell r="A3957">
            <v>38953</v>
          </cell>
          <cell r="B3957">
            <v>1390369710</v>
          </cell>
        </row>
        <row r="3958">
          <cell r="A3958">
            <v>38954</v>
          </cell>
          <cell r="B3958">
            <v>1182726134</v>
          </cell>
        </row>
        <row r="3959">
          <cell r="A3959">
            <v>38957</v>
          </cell>
          <cell r="B3959">
            <v>1315736290</v>
          </cell>
        </row>
        <row r="3960">
          <cell r="A3960">
            <v>38958</v>
          </cell>
          <cell r="B3960">
            <v>1536792519</v>
          </cell>
        </row>
        <row r="3961">
          <cell r="A3961">
            <v>38959</v>
          </cell>
          <cell r="B3961">
            <v>1449143731</v>
          </cell>
        </row>
        <row r="3962">
          <cell r="A3962">
            <v>38960</v>
          </cell>
          <cell r="B3962">
            <v>1521548064</v>
          </cell>
        </row>
        <row r="3963">
          <cell r="A3963">
            <v>38961</v>
          </cell>
          <cell r="B3963">
            <v>1258464126</v>
          </cell>
        </row>
        <row r="3964">
          <cell r="A3964">
            <v>38965</v>
          </cell>
          <cell r="B3964">
            <v>1514686985</v>
          </cell>
        </row>
        <row r="3965">
          <cell r="A3965">
            <v>38966</v>
          </cell>
          <cell r="B3965">
            <v>1620403160</v>
          </cell>
        </row>
        <row r="3966">
          <cell r="A3966">
            <v>38967</v>
          </cell>
          <cell r="B3966">
            <v>1647269911</v>
          </cell>
        </row>
        <row r="3967">
          <cell r="A3967">
            <v>38968</v>
          </cell>
          <cell r="B3967">
            <v>1468987231</v>
          </cell>
        </row>
        <row r="3968">
          <cell r="A3968">
            <v>38971</v>
          </cell>
          <cell r="B3968">
            <v>1881529468</v>
          </cell>
        </row>
        <row r="3969">
          <cell r="A3969">
            <v>38972</v>
          </cell>
          <cell r="B3969">
            <v>2021766186</v>
          </cell>
        </row>
        <row r="3970">
          <cell r="A3970">
            <v>38973</v>
          </cell>
          <cell r="B3970">
            <v>1900042950</v>
          </cell>
        </row>
        <row r="3971">
          <cell r="A3971">
            <v>38974</v>
          </cell>
          <cell r="B3971">
            <v>1675327321</v>
          </cell>
        </row>
        <row r="3972">
          <cell r="A3972">
            <v>38975</v>
          </cell>
          <cell r="B3972">
            <v>2638165412</v>
          </cell>
        </row>
        <row r="3973">
          <cell r="A3973">
            <v>38978</v>
          </cell>
          <cell r="B3973">
            <v>1716043017</v>
          </cell>
        </row>
        <row r="3974">
          <cell r="A3974">
            <v>38979</v>
          </cell>
          <cell r="B3974">
            <v>1707509970</v>
          </cell>
        </row>
        <row r="3975">
          <cell r="A3975">
            <v>38980</v>
          </cell>
          <cell r="B3975">
            <v>1842123286</v>
          </cell>
        </row>
        <row r="3976">
          <cell r="A3976">
            <v>38981</v>
          </cell>
          <cell r="B3976">
            <v>1896676883</v>
          </cell>
        </row>
        <row r="3977">
          <cell r="A3977">
            <v>38982</v>
          </cell>
          <cell r="B3977">
            <v>1615599072</v>
          </cell>
        </row>
        <row r="3978">
          <cell r="A3978">
            <v>38985</v>
          </cell>
          <cell r="B3978">
            <v>1991570995</v>
          </cell>
        </row>
        <row r="3979">
          <cell r="A3979">
            <v>38986</v>
          </cell>
          <cell r="B3979">
            <v>1983189029</v>
          </cell>
        </row>
        <row r="3980">
          <cell r="A3980">
            <v>38987</v>
          </cell>
          <cell r="B3980">
            <v>1971622289</v>
          </cell>
        </row>
        <row r="3981">
          <cell r="A3981">
            <v>38988</v>
          </cell>
          <cell r="B3981">
            <v>1735316618</v>
          </cell>
        </row>
        <row r="3982">
          <cell r="A3982">
            <v>38989</v>
          </cell>
          <cell r="B3982">
            <v>1659398271</v>
          </cell>
        </row>
        <row r="3983">
          <cell r="A3983">
            <v>38992</v>
          </cell>
          <cell r="B3983">
            <v>1636286919</v>
          </cell>
        </row>
        <row r="3984">
          <cell r="A3984">
            <v>38993</v>
          </cell>
          <cell r="B3984">
            <v>1920388725</v>
          </cell>
        </row>
        <row r="3985">
          <cell r="A3985">
            <v>38994</v>
          </cell>
          <cell r="B3985">
            <v>2137968111</v>
          </cell>
        </row>
        <row r="3986">
          <cell r="A3986">
            <v>38995</v>
          </cell>
          <cell r="B3986">
            <v>2000592303</v>
          </cell>
        </row>
        <row r="3987">
          <cell r="A3987">
            <v>38996</v>
          </cell>
          <cell r="B3987">
            <v>1806030997</v>
          </cell>
        </row>
        <row r="3988">
          <cell r="A3988">
            <v>38999</v>
          </cell>
          <cell r="B3988">
            <v>1424507192</v>
          </cell>
        </row>
        <row r="3989">
          <cell r="A3989">
            <v>39000</v>
          </cell>
          <cell r="B3989">
            <v>1705095193</v>
          </cell>
        </row>
        <row r="3990">
          <cell r="A3990">
            <v>39001</v>
          </cell>
          <cell r="B3990">
            <v>1823662528</v>
          </cell>
        </row>
        <row r="3991">
          <cell r="A3991">
            <v>39002</v>
          </cell>
          <cell r="B3991">
            <v>1778762557</v>
          </cell>
        </row>
        <row r="3992">
          <cell r="A3992">
            <v>39003</v>
          </cell>
          <cell r="B3992">
            <v>1731159054</v>
          </cell>
        </row>
        <row r="3993">
          <cell r="A3993">
            <v>39006</v>
          </cell>
          <cell r="B3993">
            <v>1678240177</v>
          </cell>
        </row>
        <row r="3994">
          <cell r="A3994">
            <v>39007</v>
          </cell>
          <cell r="B3994">
            <v>1783463776</v>
          </cell>
        </row>
        <row r="3995">
          <cell r="A3995">
            <v>39008</v>
          </cell>
          <cell r="B3995">
            <v>1908540947</v>
          </cell>
        </row>
        <row r="3996">
          <cell r="A3996">
            <v>39009</v>
          </cell>
          <cell r="B3996">
            <v>1931737552</v>
          </cell>
        </row>
        <row r="3997">
          <cell r="A3997">
            <v>39010</v>
          </cell>
          <cell r="B3997">
            <v>1902133962</v>
          </cell>
        </row>
        <row r="3998">
          <cell r="A3998">
            <v>39013</v>
          </cell>
          <cell r="B3998">
            <v>1815726131</v>
          </cell>
        </row>
        <row r="3999">
          <cell r="A3999">
            <v>39014</v>
          </cell>
          <cell r="B3999">
            <v>2011792437</v>
          </cell>
        </row>
        <row r="4000">
          <cell r="A4000">
            <v>39015</v>
          </cell>
          <cell r="B4000">
            <v>2134110135</v>
          </cell>
        </row>
        <row r="4001">
          <cell r="A4001">
            <v>39016</v>
          </cell>
          <cell r="B4001">
            <v>2019130887</v>
          </cell>
        </row>
        <row r="4002">
          <cell r="A4002">
            <v>39017</v>
          </cell>
          <cell r="B4002">
            <v>1787495519</v>
          </cell>
        </row>
        <row r="4003">
          <cell r="A4003">
            <v>39020</v>
          </cell>
          <cell r="B4003">
            <v>1718533165</v>
          </cell>
        </row>
        <row r="4004">
          <cell r="A4004">
            <v>39021</v>
          </cell>
          <cell r="B4004">
            <v>2100104284</v>
          </cell>
        </row>
        <row r="4005">
          <cell r="A4005">
            <v>39022</v>
          </cell>
          <cell r="B4005">
            <v>2136158694</v>
          </cell>
        </row>
        <row r="4006">
          <cell r="A4006">
            <v>39023</v>
          </cell>
          <cell r="B4006">
            <v>2006634241</v>
          </cell>
        </row>
        <row r="4007">
          <cell r="A4007">
            <v>39024</v>
          </cell>
          <cell r="B4007">
            <v>1766737843</v>
          </cell>
        </row>
        <row r="4008">
          <cell r="A4008">
            <v>39027</v>
          </cell>
          <cell r="B4008">
            <v>1824320402</v>
          </cell>
        </row>
        <row r="4009">
          <cell r="A4009">
            <v>39028</v>
          </cell>
          <cell r="B4009">
            <v>1938526201</v>
          </cell>
        </row>
        <row r="4010">
          <cell r="A4010">
            <v>39029</v>
          </cell>
          <cell r="B4010">
            <v>2030957841</v>
          </cell>
        </row>
        <row r="4011">
          <cell r="A4011">
            <v>39030</v>
          </cell>
          <cell r="B4011">
            <v>2210512140</v>
          </cell>
        </row>
        <row r="4012">
          <cell r="A4012">
            <v>39031</v>
          </cell>
          <cell r="B4012">
            <v>1678661016</v>
          </cell>
        </row>
        <row r="4013">
          <cell r="A4013">
            <v>39034</v>
          </cell>
          <cell r="B4013">
            <v>1718660182</v>
          </cell>
        </row>
        <row r="4014">
          <cell r="A4014">
            <v>39035</v>
          </cell>
          <cell r="B4014">
            <v>2075387731</v>
          </cell>
        </row>
        <row r="4015">
          <cell r="A4015">
            <v>39036</v>
          </cell>
          <cell r="B4015">
            <v>2064147895</v>
          </cell>
        </row>
        <row r="4016">
          <cell r="A4016">
            <v>39037</v>
          </cell>
          <cell r="B4016">
            <v>2018090294</v>
          </cell>
        </row>
        <row r="4017">
          <cell r="A4017">
            <v>39038</v>
          </cell>
          <cell r="B4017">
            <v>1997234797</v>
          </cell>
        </row>
        <row r="4018">
          <cell r="A4018">
            <v>39041</v>
          </cell>
          <cell r="B4018">
            <v>1810570141</v>
          </cell>
        </row>
        <row r="4019">
          <cell r="A4019">
            <v>39042</v>
          </cell>
          <cell r="B4019">
            <v>1825148875</v>
          </cell>
        </row>
        <row r="4020">
          <cell r="A4020">
            <v>39043</v>
          </cell>
          <cell r="B4020">
            <v>1598313833</v>
          </cell>
        </row>
        <row r="4021">
          <cell r="A4021">
            <v>39045</v>
          </cell>
          <cell r="B4021">
            <v>616330905</v>
          </cell>
        </row>
        <row r="4022">
          <cell r="A4022">
            <v>39048</v>
          </cell>
          <cell r="B4022">
            <v>1937766182</v>
          </cell>
        </row>
        <row r="4023">
          <cell r="A4023">
            <v>39049</v>
          </cell>
          <cell r="B4023">
            <v>1924479883</v>
          </cell>
        </row>
        <row r="4024">
          <cell r="A4024">
            <v>39050</v>
          </cell>
          <cell r="B4024">
            <v>1945013029</v>
          </cell>
        </row>
        <row r="4025">
          <cell r="A4025">
            <v>39051</v>
          </cell>
          <cell r="B4025">
            <v>2800844126</v>
          </cell>
        </row>
        <row r="4026">
          <cell r="A4026">
            <v>39052</v>
          </cell>
          <cell r="B4026">
            <v>2038408713</v>
          </cell>
        </row>
        <row r="4027">
          <cell r="A4027">
            <v>39055</v>
          </cell>
          <cell r="B4027">
            <v>1911437640</v>
          </cell>
        </row>
        <row r="4028">
          <cell r="A4028">
            <v>39056</v>
          </cell>
          <cell r="B4028">
            <v>1911837714</v>
          </cell>
        </row>
        <row r="4029">
          <cell r="A4029">
            <v>39057</v>
          </cell>
          <cell r="B4029">
            <v>1856828616</v>
          </cell>
        </row>
        <row r="4030">
          <cell r="A4030">
            <v>39058</v>
          </cell>
          <cell r="B4030">
            <v>1778161566</v>
          </cell>
        </row>
        <row r="4031">
          <cell r="A4031">
            <v>39059</v>
          </cell>
          <cell r="B4031">
            <v>1673102051</v>
          </cell>
        </row>
        <row r="4032">
          <cell r="A4032">
            <v>39062</v>
          </cell>
          <cell r="B4032">
            <v>1640251161</v>
          </cell>
        </row>
        <row r="4033">
          <cell r="A4033">
            <v>39063</v>
          </cell>
          <cell r="B4033">
            <v>1912719182</v>
          </cell>
        </row>
        <row r="4034">
          <cell r="A4034">
            <v>39064</v>
          </cell>
          <cell r="B4034">
            <v>1802175872</v>
          </cell>
        </row>
        <row r="4035">
          <cell r="A4035">
            <v>39065</v>
          </cell>
          <cell r="B4035">
            <v>1967589988</v>
          </cell>
        </row>
        <row r="4036">
          <cell r="A4036">
            <v>39066</v>
          </cell>
          <cell r="B4036">
            <v>2524439745</v>
          </cell>
        </row>
        <row r="4037">
          <cell r="A4037">
            <v>39069</v>
          </cell>
          <cell r="B4037">
            <v>1827910050</v>
          </cell>
        </row>
        <row r="4038">
          <cell r="A4038">
            <v>39070</v>
          </cell>
          <cell r="B4038">
            <v>1914915800</v>
          </cell>
        </row>
        <row r="4039">
          <cell r="A4039">
            <v>39071</v>
          </cell>
          <cell r="B4039">
            <v>1698926223</v>
          </cell>
        </row>
        <row r="4040">
          <cell r="A4040">
            <v>39072</v>
          </cell>
          <cell r="B4040">
            <v>1629942671</v>
          </cell>
        </row>
        <row r="4041">
          <cell r="A4041">
            <v>39073</v>
          </cell>
          <cell r="B4041">
            <v>1166135196</v>
          </cell>
        </row>
        <row r="4042">
          <cell r="A4042">
            <v>39077</v>
          </cell>
          <cell r="B4042">
            <v>952861922</v>
          </cell>
        </row>
        <row r="4043">
          <cell r="A4043">
            <v>39078</v>
          </cell>
          <cell r="B4043">
            <v>1196009908</v>
          </cell>
        </row>
        <row r="4044">
          <cell r="A4044">
            <v>39079</v>
          </cell>
          <cell r="B4044">
            <v>1082882171</v>
          </cell>
        </row>
        <row r="4045">
          <cell r="A4045">
            <v>39080</v>
          </cell>
          <cell r="B4045">
            <v>1267795966</v>
          </cell>
        </row>
        <row r="4046">
          <cell r="A4046">
            <v>39085</v>
          </cell>
          <cell r="B4046">
            <v>2508817441</v>
          </cell>
        </row>
        <row r="4047">
          <cell r="A4047">
            <v>39086</v>
          </cell>
          <cell r="B4047">
            <v>2145990044</v>
          </cell>
        </row>
        <row r="4048">
          <cell r="A4048">
            <v>39087</v>
          </cell>
          <cell r="B4048">
            <v>2107309545</v>
          </cell>
        </row>
        <row r="4049">
          <cell r="A4049">
            <v>39090</v>
          </cell>
          <cell r="B4049">
            <v>1946717046</v>
          </cell>
        </row>
        <row r="4050">
          <cell r="A4050">
            <v>39091</v>
          </cell>
          <cell r="B4050">
            <v>2143981398</v>
          </cell>
        </row>
        <row r="4051">
          <cell r="A4051">
            <v>39092</v>
          </cell>
          <cell r="B4051">
            <v>1914833149</v>
          </cell>
        </row>
        <row r="4052">
          <cell r="A4052">
            <v>39093</v>
          </cell>
          <cell r="B4052">
            <v>2047010500</v>
          </cell>
        </row>
        <row r="4053">
          <cell r="A4053">
            <v>39094</v>
          </cell>
          <cell r="B4053">
            <v>1880914265</v>
          </cell>
        </row>
        <row r="4054">
          <cell r="A4054">
            <v>39098</v>
          </cell>
          <cell r="B4054">
            <v>1853876902</v>
          </cell>
        </row>
        <row r="4055">
          <cell r="A4055">
            <v>39099</v>
          </cell>
          <cell r="B4055">
            <v>1908032955</v>
          </cell>
        </row>
        <row r="4056">
          <cell r="A4056">
            <v>39100</v>
          </cell>
          <cell r="B4056">
            <v>1981595895</v>
          </cell>
        </row>
        <row r="4057">
          <cell r="A4057">
            <v>39101</v>
          </cell>
          <cell r="B4057">
            <v>1974764295</v>
          </cell>
        </row>
        <row r="4058">
          <cell r="A4058">
            <v>39104</v>
          </cell>
          <cell r="B4058">
            <v>1814457452</v>
          </cell>
        </row>
        <row r="4059">
          <cell r="A4059">
            <v>39105</v>
          </cell>
          <cell r="B4059">
            <v>2038850768</v>
          </cell>
        </row>
        <row r="4060">
          <cell r="A4060">
            <v>39106</v>
          </cell>
          <cell r="B4060">
            <v>1946363025</v>
          </cell>
        </row>
        <row r="4061">
          <cell r="A4061">
            <v>39107</v>
          </cell>
          <cell r="B4061">
            <v>2173751581</v>
          </cell>
        </row>
        <row r="4062">
          <cell r="A4062">
            <v>39108</v>
          </cell>
          <cell r="B4062">
            <v>1807874946</v>
          </cell>
        </row>
        <row r="4063">
          <cell r="A4063">
            <v>39111</v>
          </cell>
          <cell r="B4063">
            <v>1892548422</v>
          </cell>
        </row>
        <row r="4064">
          <cell r="A4064">
            <v>39112</v>
          </cell>
          <cell r="B4064">
            <v>1901579628</v>
          </cell>
        </row>
        <row r="4065">
          <cell r="A4065">
            <v>39113</v>
          </cell>
          <cell r="B4065">
            <v>2137233486</v>
          </cell>
        </row>
        <row r="4066">
          <cell r="A4066">
            <v>39114</v>
          </cell>
          <cell r="B4066">
            <v>2084382515</v>
          </cell>
        </row>
        <row r="4067">
          <cell r="A4067">
            <v>39115</v>
          </cell>
          <cell r="B4067">
            <v>1749080496</v>
          </cell>
        </row>
        <row r="4068">
          <cell r="A4068">
            <v>39118</v>
          </cell>
          <cell r="B4068">
            <v>1766420476</v>
          </cell>
        </row>
        <row r="4069">
          <cell r="A4069">
            <v>39119</v>
          </cell>
          <cell r="B4069">
            <v>1799482902</v>
          </cell>
        </row>
        <row r="4070">
          <cell r="A4070">
            <v>39120</v>
          </cell>
          <cell r="B4070">
            <v>1836603501</v>
          </cell>
        </row>
        <row r="4071">
          <cell r="A4071">
            <v>39121</v>
          </cell>
          <cell r="B4071">
            <v>1950176283</v>
          </cell>
        </row>
        <row r="4072">
          <cell r="A4072">
            <v>39122</v>
          </cell>
          <cell r="B4072">
            <v>2030865988</v>
          </cell>
        </row>
        <row r="4073">
          <cell r="A4073">
            <v>39125</v>
          </cell>
          <cell r="B4073">
            <v>1661598226</v>
          </cell>
        </row>
        <row r="4074">
          <cell r="A4074">
            <v>39126</v>
          </cell>
          <cell r="B4074">
            <v>1807110625</v>
          </cell>
        </row>
        <row r="4075">
          <cell r="A4075">
            <v>39127</v>
          </cell>
          <cell r="B4075">
            <v>1903465776</v>
          </cell>
        </row>
        <row r="4076">
          <cell r="A4076">
            <v>39128</v>
          </cell>
          <cell r="B4076">
            <v>1690816134</v>
          </cell>
        </row>
        <row r="4077">
          <cell r="A4077">
            <v>39129</v>
          </cell>
          <cell r="B4077">
            <v>1641750756</v>
          </cell>
        </row>
        <row r="4078">
          <cell r="A4078">
            <v>39133</v>
          </cell>
          <cell r="B4078">
            <v>1656196744</v>
          </cell>
        </row>
        <row r="4079">
          <cell r="A4079">
            <v>39134</v>
          </cell>
          <cell r="B4079">
            <v>1761347333</v>
          </cell>
        </row>
        <row r="4080">
          <cell r="A4080">
            <v>39135</v>
          </cell>
          <cell r="B4080">
            <v>1796861576</v>
          </cell>
        </row>
        <row r="4081">
          <cell r="A4081">
            <v>39136</v>
          </cell>
          <cell r="B4081">
            <v>1765332469</v>
          </cell>
        </row>
        <row r="4082">
          <cell r="A4082">
            <v>39139</v>
          </cell>
          <cell r="B4082">
            <v>1922029597</v>
          </cell>
        </row>
        <row r="4083">
          <cell r="A4083">
            <v>39140</v>
          </cell>
          <cell r="B4083">
            <v>3142970461</v>
          </cell>
        </row>
        <row r="4084">
          <cell r="A4084">
            <v>39141</v>
          </cell>
          <cell r="B4084">
            <v>2842299905</v>
          </cell>
        </row>
        <row r="4085">
          <cell r="A4085">
            <v>39142</v>
          </cell>
          <cell r="B4085">
            <v>2808917633</v>
          </cell>
        </row>
        <row r="4086">
          <cell r="A4086">
            <v>39143</v>
          </cell>
          <cell r="B4086">
            <v>2358955453</v>
          </cell>
        </row>
        <row r="4087">
          <cell r="A4087">
            <v>39146</v>
          </cell>
          <cell r="B4087">
            <v>2550569608</v>
          </cell>
        </row>
        <row r="4088">
          <cell r="A4088">
            <v>39147</v>
          </cell>
          <cell r="B4088">
            <v>2300457156</v>
          </cell>
        </row>
        <row r="4089">
          <cell r="A4089">
            <v>39148</v>
          </cell>
          <cell r="B4089">
            <v>2151924594</v>
          </cell>
        </row>
        <row r="4090">
          <cell r="A4090">
            <v>39149</v>
          </cell>
          <cell r="B4090">
            <v>2041874391</v>
          </cell>
        </row>
        <row r="4091">
          <cell r="A4091">
            <v>39150</v>
          </cell>
          <cell r="B4091">
            <v>1835821086</v>
          </cell>
        </row>
        <row r="4092">
          <cell r="A4092">
            <v>39153</v>
          </cell>
          <cell r="B4092">
            <v>1825391099</v>
          </cell>
        </row>
        <row r="4093">
          <cell r="A4093">
            <v>39154</v>
          </cell>
          <cell r="B4093">
            <v>2464304893</v>
          </cell>
        </row>
        <row r="4094">
          <cell r="A4094">
            <v>39155</v>
          </cell>
          <cell r="B4094">
            <v>2623366713</v>
          </cell>
        </row>
        <row r="4095">
          <cell r="A4095">
            <v>39156</v>
          </cell>
          <cell r="B4095">
            <v>1897772147</v>
          </cell>
        </row>
        <row r="4096">
          <cell r="A4096">
            <v>39157</v>
          </cell>
          <cell r="B4096">
            <v>2531136908</v>
          </cell>
        </row>
        <row r="4097">
          <cell r="A4097">
            <v>39160</v>
          </cell>
          <cell r="B4097">
            <v>1837267320</v>
          </cell>
        </row>
        <row r="4098">
          <cell r="A4098">
            <v>39161</v>
          </cell>
          <cell r="B4098">
            <v>1883251474</v>
          </cell>
        </row>
        <row r="4099">
          <cell r="A4099">
            <v>39162</v>
          </cell>
          <cell r="B4099">
            <v>2181315208</v>
          </cell>
        </row>
        <row r="4100">
          <cell r="A4100">
            <v>39163</v>
          </cell>
          <cell r="B4100">
            <v>2094226491</v>
          </cell>
        </row>
        <row r="4101">
          <cell r="A4101">
            <v>39164</v>
          </cell>
          <cell r="B4101">
            <v>1762062826</v>
          </cell>
        </row>
        <row r="4102">
          <cell r="A4102">
            <v>39167</v>
          </cell>
          <cell r="B4102">
            <v>1866456839</v>
          </cell>
        </row>
        <row r="4103">
          <cell r="A4103">
            <v>39168</v>
          </cell>
          <cell r="B4103">
            <v>1751955018</v>
          </cell>
        </row>
        <row r="4104">
          <cell r="A4104">
            <v>39169</v>
          </cell>
          <cell r="B4104">
            <v>2083240727</v>
          </cell>
        </row>
        <row r="4105">
          <cell r="A4105">
            <v>39170</v>
          </cell>
          <cell r="B4105">
            <v>1939111940</v>
          </cell>
        </row>
        <row r="4106">
          <cell r="A4106">
            <v>39171</v>
          </cell>
          <cell r="B4106">
            <v>2040455523</v>
          </cell>
        </row>
        <row r="4107">
          <cell r="A4107">
            <v>39174</v>
          </cell>
          <cell r="B4107">
            <v>1881122800</v>
          </cell>
        </row>
        <row r="4108">
          <cell r="A4108">
            <v>39175</v>
          </cell>
          <cell r="B4108">
            <v>1969561375</v>
          </cell>
        </row>
        <row r="4109">
          <cell r="A4109">
            <v>39176</v>
          </cell>
          <cell r="B4109">
            <v>1784049150</v>
          </cell>
        </row>
        <row r="4110">
          <cell r="A4110">
            <v>39177</v>
          </cell>
          <cell r="B4110">
            <v>1527011182</v>
          </cell>
        </row>
        <row r="4111">
          <cell r="A4111">
            <v>39181</v>
          </cell>
          <cell r="B4111">
            <v>1575000003</v>
          </cell>
        </row>
        <row r="4112">
          <cell r="A4112">
            <v>39182</v>
          </cell>
          <cell r="B4112">
            <v>1647853708</v>
          </cell>
        </row>
        <row r="4113">
          <cell r="A4113">
            <v>39183</v>
          </cell>
          <cell r="B4113">
            <v>1976617868</v>
          </cell>
        </row>
        <row r="4114">
          <cell r="A4114">
            <v>39184</v>
          </cell>
          <cell r="B4114">
            <v>1896729067</v>
          </cell>
        </row>
        <row r="4115">
          <cell r="A4115">
            <v>39185</v>
          </cell>
          <cell r="B4115">
            <v>1760653029</v>
          </cell>
        </row>
        <row r="4116">
          <cell r="A4116">
            <v>39188</v>
          </cell>
          <cell r="B4116">
            <v>1931699291</v>
          </cell>
        </row>
        <row r="4117">
          <cell r="A4117">
            <v>39189</v>
          </cell>
          <cell r="B4117">
            <v>1968067104</v>
          </cell>
        </row>
        <row r="4118">
          <cell r="A4118">
            <v>39190</v>
          </cell>
          <cell r="B4118">
            <v>1963471987</v>
          </cell>
        </row>
        <row r="4119">
          <cell r="A4119">
            <v>39191</v>
          </cell>
          <cell r="B4119">
            <v>2047862696</v>
          </cell>
        </row>
        <row r="4120">
          <cell r="A4120">
            <v>39192</v>
          </cell>
          <cell r="B4120">
            <v>2373830317</v>
          </cell>
        </row>
        <row r="4121">
          <cell r="A4121">
            <v>39195</v>
          </cell>
          <cell r="B4121">
            <v>1786909715</v>
          </cell>
        </row>
        <row r="4122">
          <cell r="A4122">
            <v>39196</v>
          </cell>
          <cell r="B4122">
            <v>2118599337</v>
          </cell>
        </row>
        <row r="4123">
          <cell r="A4123">
            <v>39197</v>
          </cell>
          <cell r="B4123">
            <v>2087522529</v>
          </cell>
        </row>
        <row r="4124">
          <cell r="A4124">
            <v>39198</v>
          </cell>
          <cell r="B4124">
            <v>2078049321</v>
          </cell>
        </row>
        <row r="4125">
          <cell r="A4125">
            <v>39199</v>
          </cell>
          <cell r="B4125">
            <v>1831355631</v>
          </cell>
        </row>
        <row r="4126">
          <cell r="A4126">
            <v>39202</v>
          </cell>
          <cell r="B4126">
            <v>2099086110</v>
          </cell>
        </row>
        <row r="4127">
          <cell r="A4127">
            <v>39203</v>
          </cell>
          <cell r="B4127">
            <v>2243693088</v>
          </cell>
        </row>
        <row r="4128">
          <cell r="A4128">
            <v>39204</v>
          </cell>
          <cell r="B4128">
            <v>2137019130</v>
          </cell>
        </row>
        <row r="4129">
          <cell r="A4129">
            <v>39205</v>
          </cell>
          <cell r="B4129">
            <v>2007100782</v>
          </cell>
        </row>
        <row r="4130">
          <cell r="A4130">
            <v>39206</v>
          </cell>
          <cell r="B4130">
            <v>1900586012</v>
          </cell>
        </row>
        <row r="4131">
          <cell r="A4131">
            <v>39209</v>
          </cell>
          <cell r="B4131">
            <v>1695084613</v>
          </cell>
        </row>
        <row r="4132">
          <cell r="A4132">
            <v>39210</v>
          </cell>
          <cell r="B4132">
            <v>1922183412</v>
          </cell>
        </row>
        <row r="4133">
          <cell r="A4133">
            <v>39211</v>
          </cell>
          <cell r="B4133">
            <v>1967265742</v>
          </cell>
        </row>
        <row r="4134">
          <cell r="A4134">
            <v>39212</v>
          </cell>
          <cell r="B4134">
            <v>2098245976</v>
          </cell>
        </row>
        <row r="4135">
          <cell r="A4135">
            <v>39213</v>
          </cell>
          <cell r="B4135">
            <v>1799804130</v>
          </cell>
        </row>
        <row r="4136">
          <cell r="A4136">
            <v>39216</v>
          </cell>
          <cell r="B4136">
            <v>1792213779</v>
          </cell>
        </row>
        <row r="4137">
          <cell r="A4137">
            <v>39217</v>
          </cell>
          <cell r="B4137">
            <v>2098855800</v>
          </cell>
        </row>
        <row r="4138">
          <cell r="A4138">
            <v>39218</v>
          </cell>
          <cell r="B4138">
            <v>1948845401</v>
          </cell>
        </row>
        <row r="4139">
          <cell r="A4139">
            <v>39219</v>
          </cell>
          <cell r="B4139">
            <v>1957761599</v>
          </cell>
        </row>
        <row r="4140">
          <cell r="A4140">
            <v>39220</v>
          </cell>
          <cell r="B4140">
            <v>2047714844</v>
          </cell>
        </row>
        <row r="4141">
          <cell r="A4141">
            <v>39223</v>
          </cell>
          <cell r="B4141">
            <v>1918236911</v>
          </cell>
        </row>
        <row r="4142">
          <cell r="A4142">
            <v>39224</v>
          </cell>
          <cell r="B4142">
            <v>1934260191</v>
          </cell>
        </row>
        <row r="4143">
          <cell r="A4143">
            <v>39225</v>
          </cell>
          <cell r="B4143">
            <v>2093612532</v>
          </cell>
        </row>
        <row r="4144">
          <cell r="A4144">
            <v>39226</v>
          </cell>
          <cell r="B4144">
            <v>2297058524</v>
          </cell>
        </row>
        <row r="4145">
          <cell r="A4145">
            <v>39227</v>
          </cell>
          <cell r="B4145">
            <v>1544245792</v>
          </cell>
        </row>
        <row r="4146">
          <cell r="A4146">
            <v>39231</v>
          </cell>
          <cell r="B4146">
            <v>1817714385</v>
          </cell>
        </row>
        <row r="4147">
          <cell r="A4147">
            <v>39232</v>
          </cell>
          <cell r="B4147">
            <v>2014495965</v>
          </cell>
        </row>
        <row r="4148">
          <cell r="A4148">
            <v>39233</v>
          </cell>
          <cell r="B4148">
            <v>2388861656</v>
          </cell>
        </row>
        <row r="4149">
          <cell r="A4149">
            <v>39234</v>
          </cell>
          <cell r="B4149">
            <v>1902504153</v>
          </cell>
        </row>
        <row r="4150">
          <cell r="A4150">
            <v>39237</v>
          </cell>
          <cell r="B4150">
            <v>1844909140</v>
          </cell>
        </row>
        <row r="4151">
          <cell r="A4151">
            <v>39238</v>
          </cell>
          <cell r="B4151">
            <v>1936789491</v>
          </cell>
        </row>
        <row r="4152">
          <cell r="A4152">
            <v>39239</v>
          </cell>
          <cell r="B4152">
            <v>2006891141</v>
          </cell>
        </row>
        <row r="4153">
          <cell r="A4153">
            <v>39240</v>
          </cell>
          <cell r="B4153">
            <v>2469605800</v>
          </cell>
        </row>
        <row r="4154">
          <cell r="A4154">
            <v>39241</v>
          </cell>
          <cell r="B4154">
            <v>2018775900</v>
          </cell>
        </row>
        <row r="4155">
          <cell r="A4155">
            <v>39244</v>
          </cell>
          <cell r="B4155">
            <v>1702469854</v>
          </cell>
        </row>
        <row r="4156">
          <cell r="A4156">
            <v>39245</v>
          </cell>
          <cell r="B4156">
            <v>2114240440</v>
          </cell>
        </row>
        <row r="4157">
          <cell r="A4157">
            <v>39246</v>
          </cell>
          <cell r="B4157">
            <v>2061288308</v>
          </cell>
        </row>
        <row r="4158">
          <cell r="A4158">
            <v>39247</v>
          </cell>
          <cell r="B4158">
            <v>1881463594</v>
          </cell>
        </row>
        <row r="4159">
          <cell r="A4159">
            <v>39248</v>
          </cell>
          <cell r="B4159">
            <v>2594211992</v>
          </cell>
        </row>
        <row r="4160">
          <cell r="A4160">
            <v>39251</v>
          </cell>
          <cell r="B4160">
            <v>1677076835</v>
          </cell>
        </row>
        <row r="4161">
          <cell r="A4161">
            <v>39252</v>
          </cell>
          <cell r="B4161">
            <v>1872650941</v>
          </cell>
        </row>
        <row r="4162">
          <cell r="A4162">
            <v>39253</v>
          </cell>
          <cell r="B4162">
            <v>2154105846</v>
          </cell>
        </row>
        <row r="4163">
          <cell r="A4163">
            <v>39254</v>
          </cell>
          <cell r="B4163">
            <v>2082689046</v>
          </cell>
        </row>
        <row r="4164">
          <cell r="A4164">
            <v>39255</v>
          </cell>
          <cell r="B4164">
            <v>4425404724</v>
          </cell>
        </row>
        <row r="4165">
          <cell r="A4165">
            <v>39258</v>
          </cell>
          <cell r="B4165">
            <v>2240018673</v>
          </cell>
        </row>
        <row r="4166">
          <cell r="A4166">
            <v>39259</v>
          </cell>
          <cell r="B4166">
            <v>2384234048</v>
          </cell>
        </row>
        <row r="4167">
          <cell r="A4167">
            <v>39260</v>
          </cell>
          <cell r="B4167">
            <v>2303861983</v>
          </cell>
        </row>
        <row r="4168">
          <cell r="A4168">
            <v>39261</v>
          </cell>
          <cell r="B4168">
            <v>2016837680</v>
          </cell>
        </row>
        <row r="4169">
          <cell r="A4169">
            <v>39262</v>
          </cell>
          <cell r="B4169">
            <v>2135260459</v>
          </cell>
        </row>
        <row r="4170">
          <cell r="A4170">
            <v>39265</v>
          </cell>
          <cell r="B4170">
            <v>1830606360</v>
          </cell>
        </row>
        <row r="4171">
          <cell r="A4171">
            <v>39266</v>
          </cell>
          <cell r="B4171">
            <v>971338062</v>
          </cell>
        </row>
        <row r="4172">
          <cell r="A4172">
            <v>39268</v>
          </cell>
          <cell r="B4172">
            <v>1841087822</v>
          </cell>
        </row>
        <row r="4173">
          <cell r="A4173">
            <v>39269</v>
          </cell>
          <cell r="B4173">
            <v>1619792165</v>
          </cell>
        </row>
        <row r="4174">
          <cell r="A4174">
            <v>39272</v>
          </cell>
          <cell r="B4174">
            <v>1834036571</v>
          </cell>
        </row>
        <row r="4175">
          <cell r="A4175">
            <v>39273</v>
          </cell>
          <cell r="B4175">
            <v>2170823507</v>
          </cell>
        </row>
        <row r="4176">
          <cell r="A4176">
            <v>39274</v>
          </cell>
          <cell r="B4176">
            <v>2001809193</v>
          </cell>
        </row>
        <row r="4177">
          <cell r="A4177">
            <v>39275</v>
          </cell>
          <cell r="B4177">
            <v>2191411747</v>
          </cell>
        </row>
        <row r="4178">
          <cell r="A4178">
            <v>39276</v>
          </cell>
          <cell r="B4178">
            <v>1755393948</v>
          </cell>
        </row>
        <row r="4179">
          <cell r="A4179">
            <v>39279</v>
          </cell>
          <cell r="B4179">
            <v>1782844579</v>
          </cell>
        </row>
        <row r="4180">
          <cell r="A4180">
            <v>39280</v>
          </cell>
          <cell r="B4180">
            <v>1913453407</v>
          </cell>
        </row>
        <row r="4181">
          <cell r="A4181">
            <v>39281</v>
          </cell>
          <cell r="B4181">
            <v>2338248938</v>
          </cell>
        </row>
        <row r="4182">
          <cell r="A4182">
            <v>39282</v>
          </cell>
          <cell r="B4182">
            <v>2043412135</v>
          </cell>
        </row>
        <row r="4183">
          <cell r="A4183">
            <v>39283</v>
          </cell>
          <cell r="B4183">
            <v>2541158273</v>
          </cell>
        </row>
        <row r="4184">
          <cell r="A4184">
            <v>39286</v>
          </cell>
          <cell r="B4184">
            <v>2023314938</v>
          </cell>
        </row>
        <row r="4185">
          <cell r="A4185">
            <v>39287</v>
          </cell>
          <cell r="B4185">
            <v>2821698385</v>
          </cell>
        </row>
        <row r="4186">
          <cell r="A4186">
            <v>39288</v>
          </cell>
          <cell r="B4186">
            <v>2768057039</v>
          </cell>
        </row>
        <row r="4187">
          <cell r="A4187">
            <v>39289</v>
          </cell>
          <cell r="B4187">
            <v>3750893369</v>
          </cell>
        </row>
        <row r="4188">
          <cell r="A4188">
            <v>39290</v>
          </cell>
          <cell r="B4188">
            <v>3146865929</v>
          </cell>
        </row>
        <row r="4189">
          <cell r="A4189">
            <v>39293</v>
          </cell>
          <cell r="B4189">
            <v>2778250561</v>
          </cell>
        </row>
        <row r="4190">
          <cell r="A4190">
            <v>39294</v>
          </cell>
          <cell r="B4190">
            <v>3035872697</v>
          </cell>
        </row>
        <row r="4191">
          <cell r="A4191">
            <v>39295</v>
          </cell>
          <cell r="B4191">
            <v>3478846154</v>
          </cell>
        </row>
        <row r="4192">
          <cell r="A4192">
            <v>39296</v>
          </cell>
          <cell r="B4192">
            <v>2749261020</v>
          </cell>
        </row>
        <row r="4193">
          <cell r="A4193">
            <v>39297</v>
          </cell>
          <cell r="B4193">
            <v>2982390337</v>
          </cell>
        </row>
        <row r="4194">
          <cell r="A4194">
            <v>39300</v>
          </cell>
          <cell r="B4194">
            <v>3377259147</v>
          </cell>
        </row>
        <row r="4195">
          <cell r="A4195">
            <v>39301</v>
          </cell>
          <cell r="B4195">
            <v>3238726030</v>
          </cell>
        </row>
        <row r="4196">
          <cell r="A4196">
            <v>39302</v>
          </cell>
          <cell r="B4196">
            <v>3660215160</v>
          </cell>
        </row>
        <row r="4197">
          <cell r="A4197">
            <v>39303</v>
          </cell>
          <cell r="B4197">
            <v>3991404277</v>
          </cell>
        </row>
        <row r="4198">
          <cell r="A4198">
            <v>39304</v>
          </cell>
          <cell r="B4198">
            <v>3554701669</v>
          </cell>
        </row>
        <row r="4199">
          <cell r="A4199">
            <v>39307</v>
          </cell>
          <cell r="B4199">
            <v>2417828394</v>
          </cell>
        </row>
        <row r="4200">
          <cell r="A4200">
            <v>39308</v>
          </cell>
          <cell r="B4200">
            <v>2513852674</v>
          </cell>
        </row>
        <row r="4201">
          <cell r="A4201">
            <v>39309</v>
          </cell>
          <cell r="B4201">
            <v>2788278678</v>
          </cell>
        </row>
        <row r="4202">
          <cell r="A4202">
            <v>39310</v>
          </cell>
          <cell r="B4202">
            <v>4353979392</v>
          </cell>
        </row>
        <row r="4203">
          <cell r="A4203">
            <v>39311</v>
          </cell>
          <cell r="B4203">
            <v>3445711725</v>
          </cell>
        </row>
        <row r="4204">
          <cell r="A4204">
            <v>39314</v>
          </cell>
          <cell r="B4204">
            <v>2210044079</v>
          </cell>
        </row>
        <row r="4205">
          <cell r="A4205">
            <v>39315</v>
          </cell>
          <cell r="B4205">
            <v>1908260959</v>
          </cell>
        </row>
        <row r="4206">
          <cell r="A4206">
            <v>39316</v>
          </cell>
          <cell r="B4206">
            <v>2079670376</v>
          </cell>
        </row>
        <row r="4207">
          <cell r="A4207">
            <v>39317</v>
          </cell>
          <cell r="B4207">
            <v>1898623759</v>
          </cell>
        </row>
        <row r="4208">
          <cell r="A4208">
            <v>39318</v>
          </cell>
          <cell r="B4208">
            <v>1619968821</v>
          </cell>
        </row>
        <row r="4209">
          <cell r="A4209">
            <v>39321</v>
          </cell>
          <cell r="B4209">
            <v>1506230235</v>
          </cell>
        </row>
        <row r="4210">
          <cell r="A4210">
            <v>39322</v>
          </cell>
          <cell r="B4210">
            <v>2002072067</v>
          </cell>
        </row>
        <row r="4211">
          <cell r="A4211">
            <v>39323</v>
          </cell>
          <cell r="B4211">
            <v>1808772504</v>
          </cell>
        </row>
        <row r="4212">
          <cell r="A4212">
            <v>39324</v>
          </cell>
          <cell r="B4212">
            <v>1729112031</v>
          </cell>
        </row>
        <row r="4213">
          <cell r="A4213">
            <v>39325</v>
          </cell>
          <cell r="B4213">
            <v>1838336349</v>
          </cell>
        </row>
        <row r="4214">
          <cell r="A4214">
            <v>39329</v>
          </cell>
          <cell r="B4214">
            <v>1848038025</v>
          </cell>
        </row>
        <row r="4215">
          <cell r="A4215">
            <v>39330</v>
          </cell>
          <cell r="B4215">
            <v>1948801862</v>
          </cell>
        </row>
        <row r="4216">
          <cell r="A4216">
            <v>39331</v>
          </cell>
          <cell r="B4216">
            <v>1774341508</v>
          </cell>
        </row>
        <row r="4217">
          <cell r="A4217">
            <v>39332</v>
          </cell>
          <cell r="B4217">
            <v>2079066485</v>
          </cell>
        </row>
        <row r="4218">
          <cell r="A4218">
            <v>39335</v>
          </cell>
          <cell r="B4218">
            <v>1844172302</v>
          </cell>
        </row>
        <row r="4219">
          <cell r="A4219">
            <v>39336</v>
          </cell>
          <cell r="B4219">
            <v>1866068957</v>
          </cell>
        </row>
        <row r="4220">
          <cell r="A4220">
            <v>39337</v>
          </cell>
          <cell r="B4220">
            <v>1841583452</v>
          </cell>
        </row>
        <row r="4221">
          <cell r="A4221">
            <v>39338</v>
          </cell>
          <cell r="B4221">
            <v>1800775730</v>
          </cell>
        </row>
        <row r="4222">
          <cell r="A4222">
            <v>39339</v>
          </cell>
          <cell r="B4222">
            <v>1710442879</v>
          </cell>
        </row>
        <row r="4223">
          <cell r="A4223">
            <v>39342</v>
          </cell>
          <cell r="B4223">
            <v>1562868639</v>
          </cell>
        </row>
        <row r="4224">
          <cell r="A4224">
            <v>39343</v>
          </cell>
          <cell r="B4224">
            <v>2413620454</v>
          </cell>
        </row>
        <row r="4225">
          <cell r="A4225">
            <v>39344</v>
          </cell>
          <cell r="B4225">
            <v>2371002119</v>
          </cell>
        </row>
        <row r="4226">
          <cell r="A4226">
            <v>39345</v>
          </cell>
          <cell r="B4226">
            <v>1858303247</v>
          </cell>
        </row>
        <row r="4227">
          <cell r="A4227">
            <v>39346</v>
          </cell>
          <cell r="B4227">
            <v>2797731747</v>
          </cell>
        </row>
        <row r="4228">
          <cell r="A4228">
            <v>39349</v>
          </cell>
          <cell r="B4228">
            <v>1999314092</v>
          </cell>
        </row>
        <row r="4229">
          <cell r="A4229">
            <v>39350</v>
          </cell>
          <cell r="B4229">
            <v>1910334613</v>
          </cell>
        </row>
        <row r="4230">
          <cell r="A4230">
            <v>39351</v>
          </cell>
          <cell r="B4230">
            <v>1913861734</v>
          </cell>
        </row>
        <row r="4231">
          <cell r="A4231">
            <v>39352</v>
          </cell>
          <cell r="B4231">
            <v>1721268524</v>
          </cell>
        </row>
        <row r="4232">
          <cell r="A4232">
            <v>39353</v>
          </cell>
          <cell r="B4232">
            <v>1894918699</v>
          </cell>
        </row>
        <row r="4233">
          <cell r="A4233">
            <v>39356</v>
          </cell>
          <cell r="B4233">
            <v>2090393836</v>
          </cell>
        </row>
        <row r="4234">
          <cell r="A4234">
            <v>39357</v>
          </cell>
          <cell r="B4234">
            <v>1890625698</v>
          </cell>
        </row>
        <row r="4235">
          <cell r="A4235">
            <v>39358</v>
          </cell>
          <cell r="B4235">
            <v>1827095863</v>
          </cell>
        </row>
        <row r="4236">
          <cell r="A4236">
            <v>39359</v>
          </cell>
          <cell r="B4236">
            <v>1595181370</v>
          </cell>
        </row>
        <row r="4237">
          <cell r="A4237">
            <v>39360</v>
          </cell>
          <cell r="B4237">
            <v>1800147625</v>
          </cell>
        </row>
        <row r="4238">
          <cell r="A4238">
            <v>39363</v>
          </cell>
          <cell r="B4238">
            <v>1237419191</v>
          </cell>
        </row>
        <row r="4239">
          <cell r="A4239">
            <v>39364</v>
          </cell>
          <cell r="B4239">
            <v>1719709602</v>
          </cell>
        </row>
        <row r="4240">
          <cell r="A4240">
            <v>39365</v>
          </cell>
          <cell r="B4240">
            <v>1768717146</v>
          </cell>
        </row>
        <row r="4241">
          <cell r="A4241">
            <v>39366</v>
          </cell>
          <cell r="B4241">
            <v>2266900729</v>
          </cell>
        </row>
        <row r="4242">
          <cell r="A4242">
            <v>39367</v>
          </cell>
          <cell r="B4242">
            <v>1618239099</v>
          </cell>
        </row>
        <row r="4243">
          <cell r="A4243">
            <v>39370</v>
          </cell>
          <cell r="B4243">
            <v>1899542422</v>
          </cell>
        </row>
        <row r="4244">
          <cell r="A4244">
            <v>39371</v>
          </cell>
          <cell r="B4244">
            <v>1998623318</v>
          </cell>
        </row>
        <row r="4245">
          <cell r="A4245">
            <v>39372</v>
          </cell>
          <cell r="B4245">
            <v>2147955744</v>
          </cell>
        </row>
        <row r="4246">
          <cell r="A4246">
            <v>39373</v>
          </cell>
          <cell r="B4246">
            <v>1942850915</v>
          </cell>
        </row>
        <row r="4247">
          <cell r="A4247">
            <v>39374</v>
          </cell>
          <cell r="B4247">
            <v>2625101750</v>
          </cell>
        </row>
        <row r="4248">
          <cell r="A4248">
            <v>39377</v>
          </cell>
          <cell r="B4248">
            <v>2116155463</v>
          </cell>
        </row>
        <row r="4249">
          <cell r="A4249">
            <v>39378</v>
          </cell>
          <cell r="B4249">
            <v>1941113970</v>
          </cell>
        </row>
        <row r="4250">
          <cell r="A4250">
            <v>39379</v>
          </cell>
          <cell r="B4250">
            <v>2388157236</v>
          </cell>
        </row>
        <row r="4251">
          <cell r="A4251">
            <v>39380</v>
          </cell>
          <cell r="B4251">
            <v>2411861313</v>
          </cell>
        </row>
        <row r="4252">
          <cell r="A4252">
            <v>39381</v>
          </cell>
          <cell r="B4252">
            <v>2112139474</v>
          </cell>
        </row>
        <row r="4253">
          <cell r="A4253">
            <v>39384</v>
          </cell>
          <cell r="B4253">
            <v>1812996577</v>
          </cell>
        </row>
        <row r="4254">
          <cell r="A4254">
            <v>39385</v>
          </cell>
          <cell r="B4254">
            <v>1825784282</v>
          </cell>
        </row>
        <row r="4255">
          <cell r="A4255">
            <v>39386</v>
          </cell>
          <cell r="B4255">
            <v>2387161844</v>
          </cell>
        </row>
        <row r="4256">
          <cell r="A4256">
            <v>39387</v>
          </cell>
          <cell r="B4256">
            <v>2596158955</v>
          </cell>
        </row>
        <row r="4257">
          <cell r="A4257">
            <v>39388</v>
          </cell>
          <cell r="B4257">
            <v>2546797988</v>
          </cell>
        </row>
        <row r="4258">
          <cell r="A4258">
            <v>39391</v>
          </cell>
          <cell r="B4258">
            <v>2320740593</v>
          </cell>
        </row>
        <row r="4259">
          <cell r="A4259">
            <v>39392</v>
          </cell>
          <cell r="B4259">
            <v>2266898022</v>
          </cell>
        </row>
        <row r="4260">
          <cell r="A4260">
            <v>39393</v>
          </cell>
          <cell r="B4260">
            <v>2537145207</v>
          </cell>
        </row>
        <row r="4261">
          <cell r="A4261">
            <v>39394</v>
          </cell>
          <cell r="B4261">
            <v>3288264877</v>
          </cell>
        </row>
        <row r="4262">
          <cell r="A4262">
            <v>39395</v>
          </cell>
          <cell r="B4262">
            <v>2758505463</v>
          </cell>
        </row>
        <row r="4263">
          <cell r="A4263">
            <v>39398</v>
          </cell>
          <cell r="B4263">
            <v>2581044637</v>
          </cell>
        </row>
        <row r="4264">
          <cell r="A4264">
            <v>39399</v>
          </cell>
          <cell r="B4264">
            <v>2502455700</v>
          </cell>
        </row>
        <row r="4265">
          <cell r="A4265">
            <v>39400</v>
          </cell>
          <cell r="B4265">
            <v>2400522185</v>
          </cell>
        </row>
        <row r="4266">
          <cell r="A4266">
            <v>39401</v>
          </cell>
          <cell r="B4266">
            <v>2270141301</v>
          </cell>
        </row>
        <row r="4267">
          <cell r="A4267">
            <v>39402</v>
          </cell>
          <cell r="B4267">
            <v>2517295511</v>
          </cell>
        </row>
        <row r="4268">
          <cell r="A4268">
            <v>39405</v>
          </cell>
          <cell r="B4268">
            <v>2457224037</v>
          </cell>
        </row>
        <row r="4269">
          <cell r="A4269">
            <v>39406</v>
          </cell>
          <cell r="B4269">
            <v>2904983566</v>
          </cell>
        </row>
        <row r="4270">
          <cell r="A4270">
            <v>39407</v>
          </cell>
          <cell r="B4270">
            <v>2393186154</v>
          </cell>
        </row>
        <row r="4271">
          <cell r="A4271">
            <v>39409</v>
          </cell>
          <cell r="B4271">
            <v>914716019</v>
          </cell>
        </row>
        <row r="4272">
          <cell r="A4272">
            <v>39412</v>
          </cell>
          <cell r="B4272">
            <v>2211567869</v>
          </cell>
        </row>
        <row r="4273">
          <cell r="A4273">
            <v>39413</v>
          </cell>
          <cell r="B4273">
            <v>2525352064</v>
          </cell>
        </row>
        <row r="4274">
          <cell r="A4274">
            <v>39414</v>
          </cell>
          <cell r="B4274">
            <v>2644283868</v>
          </cell>
        </row>
        <row r="4275">
          <cell r="A4275">
            <v>39415</v>
          </cell>
          <cell r="B4275">
            <v>2036296148</v>
          </cell>
        </row>
        <row r="4276">
          <cell r="A4276">
            <v>39416</v>
          </cell>
          <cell r="B4276">
            <v>2835782482</v>
          </cell>
        </row>
        <row r="4277">
          <cell r="A4277">
            <v>39419</v>
          </cell>
          <cell r="B4277">
            <v>2007863051</v>
          </cell>
        </row>
        <row r="4278">
          <cell r="A4278">
            <v>39420</v>
          </cell>
          <cell r="B4278">
            <v>1971243743</v>
          </cell>
        </row>
        <row r="4279">
          <cell r="A4279">
            <v>39421</v>
          </cell>
          <cell r="B4279">
            <v>2124288395</v>
          </cell>
        </row>
        <row r="4280">
          <cell r="A4280">
            <v>39422</v>
          </cell>
          <cell r="B4280">
            <v>1986501809</v>
          </cell>
        </row>
        <row r="4281">
          <cell r="A4281">
            <v>39423</v>
          </cell>
          <cell r="B4281">
            <v>1750140044</v>
          </cell>
        </row>
        <row r="4282">
          <cell r="A4282">
            <v>39426</v>
          </cell>
          <cell r="B4282">
            <v>1695403256</v>
          </cell>
        </row>
        <row r="4283">
          <cell r="A4283">
            <v>39427</v>
          </cell>
          <cell r="B4283">
            <v>2324011744</v>
          </cell>
        </row>
        <row r="4284">
          <cell r="A4284">
            <v>39428</v>
          </cell>
          <cell r="B4284">
            <v>2605062849</v>
          </cell>
        </row>
        <row r="4285">
          <cell r="A4285">
            <v>39429</v>
          </cell>
          <cell r="B4285">
            <v>2132937243</v>
          </cell>
        </row>
        <row r="4286">
          <cell r="A4286">
            <v>39430</v>
          </cell>
          <cell r="B4286">
            <v>1947561703</v>
          </cell>
        </row>
        <row r="4287">
          <cell r="A4287">
            <v>39433</v>
          </cell>
          <cell r="B4287">
            <v>2088768050</v>
          </cell>
        </row>
        <row r="4288">
          <cell r="A4288">
            <v>39434</v>
          </cell>
          <cell r="B4288">
            <v>2165366113</v>
          </cell>
        </row>
        <row r="4289">
          <cell r="A4289">
            <v>39435</v>
          </cell>
          <cell r="B4289">
            <v>1895036653</v>
          </cell>
        </row>
        <row r="4290">
          <cell r="A4290">
            <v>39436</v>
          </cell>
          <cell r="B4290">
            <v>2007229593</v>
          </cell>
        </row>
        <row r="4291">
          <cell r="A4291">
            <v>39437</v>
          </cell>
          <cell r="B4291">
            <v>3214993347</v>
          </cell>
        </row>
        <row r="4292">
          <cell r="A4292">
            <v>39440</v>
          </cell>
          <cell r="B4292">
            <v>731060592</v>
          </cell>
        </row>
        <row r="4293">
          <cell r="A4293">
            <v>39442</v>
          </cell>
          <cell r="B4293">
            <v>1162951355</v>
          </cell>
        </row>
        <row r="4294">
          <cell r="A4294">
            <v>39443</v>
          </cell>
          <cell r="B4294">
            <v>1366571384</v>
          </cell>
        </row>
        <row r="4295">
          <cell r="A4295">
            <v>39444</v>
          </cell>
          <cell r="B4295">
            <v>1378372420</v>
          </cell>
        </row>
        <row r="4296">
          <cell r="A4296">
            <v>39447</v>
          </cell>
          <cell r="B4296">
            <v>1547778108</v>
          </cell>
        </row>
        <row r="4297">
          <cell r="A4297">
            <v>39449</v>
          </cell>
          <cell r="B4297">
            <v>2022233225</v>
          </cell>
        </row>
        <row r="4298">
          <cell r="A4298">
            <v>39450</v>
          </cell>
          <cell r="B4298">
            <v>1976744150</v>
          </cell>
        </row>
        <row r="4299">
          <cell r="A4299">
            <v>39451</v>
          </cell>
          <cell r="B4299">
            <v>2387767436</v>
          </cell>
        </row>
        <row r="4300">
          <cell r="A4300">
            <v>39454</v>
          </cell>
          <cell r="B4300">
            <v>2501786029</v>
          </cell>
        </row>
        <row r="4301">
          <cell r="A4301">
            <v>39455</v>
          </cell>
          <cell r="B4301">
            <v>2691172343</v>
          </cell>
        </row>
        <row r="4302">
          <cell r="A4302">
            <v>39456</v>
          </cell>
          <cell r="B4302">
            <v>2968372905</v>
          </cell>
        </row>
        <row r="4303">
          <cell r="A4303">
            <v>39457</v>
          </cell>
          <cell r="B4303">
            <v>3013151214</v>
          </cell>
        </row>
        <row r="4304">
          <cell r="A4304">
            <v>39458</v>
          </cell>
          <cell r="B4304">
            <v>2581457433</v>
          </cell>
        </row>
        <row r="4305">
          <cell r="A4305">
            <v>39461</v>
          </cell>
          <cell r="B4305">
            <v>2075142644</v>
          </cell>
        </row>
        <row r="4306">
          <cell r="A4306">
            <v>39462</v>
          </cell>
          <cell r="B4306">
            <v>2625167676</v>
          </cell>
        </row>
        <row r="4307">
          <cell r="A4307">
            <v>39463</v>
          </cell>
          <cell r="B4307">
            <v>3050291666</v>
          </cell>
        </row>
        <row r="4308">
          <cell r="A4308">
            <v>39464</v>
          </cell>
          <cell r="B4308">
            <v>3198733330</v>
          </cell>
        </row>
        <row r="4309">
          <cell r="A4309">
            <v>39465</v>
          </cell>
          <cell r="B4309">
            <v>3538909164</v>
          </cell>
        </row>
        <row r="4310">
          <cell r="A4310">
            <v>39469</v>
          </cell>
          <cell r="B4310">
            <v>3790772256</v>
          </cell>
        </row>
        <row r="4311">
          <cell r="A4311">
            <v>39470</v>
          </cell>
          <cell r="B4311">
            <v>4312391886</v>
          </cell>
        </row>
        <row r="4312">
          <cell r="A4312">
            <v>39471</v>
          </cell>
          <cell r="B4312">
            <v>3295670852</v>
          </cell>
        </row>
        <row r="4313">
          <cell r="A4313">
            <v>39472</v>
          </cell>
          <cell r="B4313">
            <v>2803554252</v>
          </cell>
        </row>
        <row r="4314">
          <cell r="A4314">
            <v>39475</v>
          </cell>
          <cell r="B4314">
            <v>2451319564</v>
          </cell>
        </row>
        <row r="4315">
          <cell r="A4315">
            <v>39476</v>
          </cell>
          <cell r="B4315">
            <v>2361551130</v>
          </cell>
        </row>
        <row r="4316">
          <cell r="A4316">
            <v>39477</v>
          </cell>
          <cell r="B4316">
            <v>2705302869</v>
          </cell>
        </row>
        <row r="4317">
          <cell r="A4317">
            <v>39478</v>
          </cell>
          <cell r="B4317">
            <v>3304457458</v>
          </cell>
        </row>
        <row r="4318">
          <cell r="A4318">
            <v>39479</v>
          </cell>
          <cell r="B4318">
            <v>2651126328</v>
          </cell>
        </row>
        <row r="4319">
          <cell r="A4319">
            <v>39482</v>
          </cell>
          <cell r="B4319">
            <v>2007384062</v>
          </cell>
        </row>
        <row r="4320">
          <cell r="A4320">
            <v>39483</v>
          </cell>
          <cell r="B4320">
            <v>2586698001</v>
          </cell>
        </row>
        <row r="4321">
          <cell r="A4321">
            <v>39484</v>
          </cell>
          <cell r="B4321">
            <v>2387350688</v>
          </cell>
        </row>
        <row r="4322">
          <cell r="A4322">
            <v>39485</v>
          </cell>
          <cell r="B4322">
            <v>2600091058</v>
          </cell>
        </row>
        <row r="4323">
          <cell r="A4323">
            <v>39486</v>
          </cell>
          <cell r="B4323">
            <v>2202262828</v>
          </cell>
        </row>
        <row r="4324">
          <cell r="A4324">
            <v>39489</v>
          </cell>
          <cell r="B4324">
            <v>2129649005</v>
          </cell>
        </row>
        <row r="4325">
          <cell r="A4325">
            <v>39490</v>
          </cell>
          <cell r="B4325">
            <v>2308633508</v>
          </cell>
        </row>
        <row r="4326">
          <cell r="A4326">
            <v>39491</v>
          </cell>
          <cell r="B4326">
            <v>2201523283</v>
          </cell>
        </row>
        <row r="4327">
          <cell r="A4327">
            <v>39492</v>
          </cell>
          <cell r="B4327">
            <v>2107586878</v>
          </cell>
        </row>
        <row r="4328">
          <cell r="A4328">
            <v>39493</v>
          </cell>
          <cell r="B4328">
            <v>2152338073</v>
          </cell>
        </row>
        <row r="4329">
          <cell r="A4329">
            <v>39497</v>
          </cell>
          <cell r="B4329">
            <v>2167442322</v>
          </cell>
        </row>
        <row r="4330">
          <cell r="A4330">
            <v>39498</v>
          </cell>
          <cell r="B4330">
            <v>2271486462</v>
          </cell>
        </row>
        <row r="4331">
          <cell r="A4331">
            <v>39499</v>
          </cell>
          <cell r="B4331">
            <v>2149870382</v>
          </cell>
        </row>
        <row r="4332">
          <cell r="A4332">
            <v>39500</v>
          </cell>
          <cell r="B4332">
            <v>2098836003</v>
          </cell>
        </row>
        <row r="4333">
          <cell r="A4333">
            <v>39503</v>
          </cell>
          <cell r="B4333">
            <v>2246703870</v>
          </cell>
        </row>
        <row r="4334">
          <cell r="A4334">
            <v>39504</v>
          </cell>
          <cell r="B4334">
            <v>2305964065</v>
          </cell>
        </row>
        <row r="4335">
          <cell r="A4335">
            <v>39505</v>
          </cell>
          <cell r="B4335">
            <v>2205682316</v>
          </cell>
        </row>
        <row r="4336">
          <cell r="A4336">
            <v>39506</v>
          </cell>
          <cell r="B4336">
            <v>2199293773</v>
          </cell>
        </row>
        <row r="4337">
          <cell r="A4337">
            <v>39507</v>
          </cell>
          <cell r="B4337">
            <v>2642831718</v>
          </cell>
        </row>
        <row r="4338">
          <cell r="A4338">
            <v>39510</v>
          </cell>
          <cell r="B4338">
            <v>2354590270</v>
          </cell>
        </row>
        <row r="4339">
          <cell r="A4339">
            <v>39511</v>
          </cell>
          <cell r="B4339">
            <v>2702159550</v>
          </cell>
        </row>
        <row r="4340">
          <cell r="A4340">
            <v>39512</v>
          </cell>
          <cell r="B4340">
            <v>2431326550</v>
          </cell>
        </row>
        <row r="4341">
          <cell r="A4341">
            <v>39513</v>
          </cell>
          <cell r="B4341">
            <v>2477429976</v>
          </cell>
        </row>
        <row r="4342">
          <cell r="A4342">
            <v>39514</v>
          </cell>
          <cell r="B4342">
            <v>2607487161</v>
          </cell>
        </row>
        <row r="4343">
          <cell r="A4343">
            <v>39517</v>
          </cell>
          <cell r="B4343">
            <v>2484921112</v>
          </cell>
        </row>
        <row r="4344">
          <cell r="A4344">
            <v>39518</v>
          </cell>
          <cell r="B4344">
            <v>3003379483</v>
          </cell>
        </row>
        <row r="4345">
          <cell r="A4345">
            <v>39519</v>
          </cell>
          <cell r="B4345">
            <v>2440581896</v>
          </cell>
        </row>
        <row r="4346">
          <cell r="A4346">
            <v>39520</v>
          </cell>
          <cell r="B4346">
            <v>2868328878</v>
          </cell>
        </row>
        <row r="4347">
          <cell r="A4347">
            <v>39521</v>
          </cell>
          <cell r="B4347">
            <v>2946116135</v>
          </cell>
        </row>
        <row r="4348">
          <cell r="A4348">
            <v>39524</v>
          </cell>
          <cell r="B4348">
            <v>3212974062</v>
          </cell>
        </row>
        <row r="4349">
          <cell r="A4349">
            <v>39525</v>
          </cell>
          <cell r="B4349">
            <v>2984956618</v>
          </cell>
        </row>
        <row r="4350">
          <cell r="A4350">
            <v>39526</v>
          </cell>
          <cell r="B4350">
            <v>3053166705</v>
          </cell>
        </row>
        <row r="4351">
          <cell r="A4351">
            <v>39527</v>
          </cell>
          <cell r="B4351">
            <v>3846817265</v>
          </cell>
        </row>
        <row r="4352">
          <cell r="A4352">
            <v>39531</v>
          </cell>
          <cell r="B4352">
            <v>2467857673</v>
          </cell>
        </row>
        <row r="4353">
          <cell r="A4353">
            <v>39532</v>
          </cell>
          <cell r="B4353">
            <v>2301341223</v>
          </cell>
        </row>
        <row r="4354">
          <cell r="A4354">
            <v>39533</v>
          </cell>
          <cell r="B4354">
            <v>2225159111</v>
          </cell>
        </row>
        <row r="4355">
          <cell r="A4355">
            <v>39534</v>
          </cell>
          <cell r="B4355">
            <v>2218343332</v>
          </cell>
        </row>
        <row r="4356">
          <cell r="A4356">
            <v>39535</v>
          </cell>
          <cell r="B4356">
            <v>2078280245</v>
          </cell>
        </row>
        <row r="4357">
          <cell r="A4357">
            <v>39538</v>
          </cell>
          <cell r="B4357">
            <v>2468610516</v>
          </cell>
        </row>
        <row r="4358">
          <cell r="A4358">
            <v>39539</v>
          </cell>
          <cell r="B4358">
            <v>2652782899</v>
          </cell>
        </row>
        <row r="4359">
          <cell r="A4359">
            <v>39540</v>
          </cell>
          <cell r="B4359">
            <v>2323470658</v>
          </cell>
        </row>
        <row r="4360">
          <cell r="A4360">
            <v>39541</v>
          </cell>
          <cell r="B4360">
            <v>2082063704</v>
          </cell>
        </row>
        <row r="4361">
          <cell r="A4361">
            <v>39542</v>
          </cell>
          <cell r="B4361">
            <v>2050342348</v>
          </cell>
        </row>
        <row r="4362">
          <cell r="A4362">
            <v>39545</v>
          </cell>
          <cell r="B4362">
            <v>2040048652</v>
          </cell>
        </row>
        <row r="4363">
          <cell r="A4363">
            <v>39546</v>
          </cell>
          <cell r="B4363">
            <v>1945239917</v>
          </cell>
        </row>
        <row r="4364">
          <cell r="A4364">
            <v>39547</v>
          </cell>
          <cell r="B4364">
            <v>1978130970</v>
          </cell>
        </row>
        <row r="4365">
          <cell r="A4365">
            <v>39548</v>
          </cell>
          <cell r="B4365">
            <v>2046151096</v>
          </cell>
        </row>
        <row r="4366">
          <cell r="A4366">
            <v>39549</v>
          </cell>
          <cell r="B4366">
            <v>2022012267</v>
          </cell>
        </row>
        <row r="4367">
          <cell r="A4367">
            <v>39552</v>
          </cell>
          <cell r="B4367">
            <v>1963925952</v>
          </cell>
        </row>
        <row r="4368">
          <cell r="A4368">
            <v>39553</v>
          </cell>
          <cell r="B4368">
            <v>1996958223</v>
          </cell>
        </row>
        <row r="4369">
          <cell r="A4369">
            <v>39554</v>
          </cell>
          <cell r="B4369">
            <v>2357003422</v>
          </cell>
        </row>
        <row r="4370">
          <cell r="A4370">
            <v>39555</v>
          </cell>
          <cell r="B4370">
            <v>2012005907</v>
          </cell>
        </row>
        <row r="4371">
          <cell r="A4371">
            <v>39556</v>
          </cell>
          <cell r="B4371">
            <v>2293645075</v>
          </cell>
        </row>
        <row r="4372">
          <cell r="A4372">
            <v>39559</v>
          </cell>
          <cell r="B4372">
            <v>1836699381</v>
          </cell>
        </row>
        <row r="4373">
          <cell r="A4373">
            <v>39560</v>
          </cell>
          <cell r="B4373">
            <v>2161036747</v>
          </cell>
        </row>
        <row r="4374">
          <cell r="A4374">
            <v>39561</v>
          </cell>
          <cell r="B4374">
            <v>2234958713</v>
          </cell>
        </row>
        <row r="4375">
          <cell r="A4375">
            <v>39562</v>
          </cell>
          <cell r="B4375">
            <v>2382174760</v>
          </cell>
        </row>
        <row r="4376">
          <cell r="A4376">
            <v>39563</v>
          </cell>
          <cell r="B4376">
            <v>2063838270</v>
          </cell>
        </row>
        <row r="4377">
          <cell r="A4377">
            <v>39566</v>
          </cell>
          <cell r="B4377">
            <v>1923852255</v>
          </cell>
        </row>
        <row r="4378">
          <cell r="A4378">
            <v>39567</v>
          </cell>
          <cell r="B4378">
            <v>1989324125</v>
          </cell>
        </row>
        <row r="4379">
          <cell r="A4379">
            <v>39568</v>
          </cell>
          <cell r="B4379">
            <v>2481456125</v>
          </cell>
        </row>
        <row r="4380">
          <cell r="A4380">
            <v>39569</v>
          </cell>
          <cell r="B4380">
            <v>2303651114</v>
          </cell>
        </row>
        <row r="4381">
          <cell r="A4381">
            <v>39570</v>
          </cell>
          <cell r="B4381">
            <v>2091014312</v>
          </cell>
        </row>
        <row r="4382">
          <cell r="A4382">
            <v>39573</v>
          </cell>
          <cell r="B4382">
            <v>1776830920</v>
          </cell>
        </row>
        <row r="4383">
          <cell r="A4383">
            <v>39574</v>
          </cell>
          <cell r="B4383">
            <v>2030131346</v>
          </cell>
        </row>
        <row r="4384">
          <cell r="A4384">
            <v>39575</v>
          </cell>
          <cell r="B4384">
            <v>2110236241</v>
          </cell>
        </row>
        <row r="4385">
          <cell r="A4385">
            <v>39576</v>
          </cell>
          <cell r="B4385">
            <v>2030942651</v>
          </cell>
        </row>
        <row r="4386">
          <cell r="A4386">
            <v>39577</v>
          </cell>
          <cell r="B4386">
            <v>1868466399</v>
          </cell>
        </row>
        <row r="4387">
          <cell r="A4387">
            <v>39580</v>
          </cell>
          <cell r="B4387">
            <v>1799799377</v>
          </cell>
        </row>
        <row r="4388">
          <cell r="A4388">
            <v>39581</v>
          </cell>
          <cell r="B4388">
            <v>2090572812</v>
          </cell>
        </row>
        <row r="4389">
          <cell r="A4389">
            <v>39582</v>
          </cell>
          <cell r="B4389">
            <v>2068908179</v>
          </cell>
        </row>
        <row r="4390">
          <cell r="A4390">
            <v>39583</v>
          </cell>
          <cell r="B4390">
            <v>2035320658</v>
          </cell>
        </row>
        <row r="4391">
          <cell r="A4391">
            <v>39584</v>
          </cell>
          <cell r="B4391">
            <v>2100385042</v>
          </cell>
        </row>
        <row r="4392">
          <cell r="A4392">
            <v>39587</v>
          </cell>
          <cell r="B4392">
            <v>1933742094</v>
          </cell>
        </row>
        <row r="4393">
          <cell r="A4393">
            <v>39588</v>
          </cell>
          <cell r="B4393">
            <v>2074719845</v>
          </cell>
        </row>
        <row r="4394">
          <cell r="A4394">
            <v>39589</v>
          </cell>
          <cell r="B4394">
            <v>2378757336</v>
          </cell>
        </row>
        <row r="4395">
          <cell r="A4395">
            <v>39590</v>
          </cell>
          <cell r="B4395">
            <v>2034905549</v>
          </cell>
        </row>
        <row r="4396">
          <cell r="A4396">
            <v>39591</v>
          </cell>
          <cell r="B4396">
            <v>1835876354</v>
          </cell>
        </row>
        <row r="4397">
          <cell r="A4397">
            <v>39595</v>
          </cell>
          <cell r="B4397">
            <v>1921042780</v>
          </cell>
        </row>
        <row r="4398">
          <cell r="A4398">
            <v>39596</v>
          </cell>
          <cell r="B4398">
            <v>2018887201</v>
          </cell>
        </row>
        <row r="4399">
          <cell r="A4399">
            <v>39597</v>
          </cell>
          <cell r="B4399">
            <v>2011967971</v>
          </cell>
        </row>
        <row r="4400">
          <cell r="A4400">
            <v>39598</v>
          </cell>
          <cell r="B4400">
            <v>2308021925</v>
          </cell>
        </row>
        <row r="4401">
          <cell r="A4401">
            <v>39601</v>
          </cell>
          <cell r="B4401">
            <v>1982151804</v>
          </cell>
        </row>
        <row r="4402">
          <cell r="A4402">
            <v>39602</v>
          </cell>
          <cell r="B4402">
            <v>2242891342</v>
          </cell>
        </row>
        <row r="4403">
          <cell r="A4403">
            <v>39603</v>
          </cell>
          <cell r="B4403">
            <v>2259443776</v>
          </cell>
        </row>
        <row r="4404">
          <cell r="A4404">
            <v>39604</v>
          </cell>
          <cell r="B4404">
            <v>2232399730</v>
          </cell>
        </row>
        <row r="4405">
          <cell r="A4405">
            <v>39605</v>
          </cell>
          <cell r="B4405">
            <v>2530409139</v>
          </cell>
        </row>
        <row r="4406">
          <cell r="A4406">
            <v>39608</v>
          </cell>
          <cell r="B4406">
            <v>2170296189</v>
          </cell>
        </row>
        <row r="4407">
          <cell r="A4407">
            <v>39609</v>
          </cell>
          <cell r="B4407">
            <v>2393916335</v>
          </cell>
        </row>
        <row r="4408">
          <cell r="A4408">
            <v>39610</v>
          </cell>
          <cell r="B4408">
            <v>2404769740</v>
          </cell>
        </row>
        <row r="4409">
          <cell r="A4409">
            <v>39611</v>
          </cell>
          <cell r="B4409">
            <v>2364039539</v>
          </cell>
        </row>
        <row r="4410">
          <cell r="A4410">
            <v>39612</v>
          </cell>
          <cell r="B4410">
            <v>2096795262</v>
          </cell>
        </row>
        <row r="4411">
          <cell r="A4411">
            <v>39615</v>
          </cell>
          <cell r="B4411">
            <v>1927624548</v>
          </cell>
        </row>
        <row r="4412">
          <cell r="A4412">
            <v>39616</v>
          </cell>
          <cell r="B4412">
            <v>1920133477</v>
          </cell>
        </row>
        <row r="4413">
          <cell r="A4413">
            <v>39617</v>
          </cell>
          <cell r="B4413">
            <v>2285016887</v>
          </cell>
        </row>
        <row r="4414">
          <cell r="A4414">
            <v>39618</v>
          </cell>
          <cell r="B4414">
            <v>2371256290</v>
          </cell>
        </row>
        <row r="4415">
          <cell r="A4415">
            <v>39619</v>
          </cell>
          <cell r="B4415">
            <v>3187370437</v>
          </cell>
        </row>
        <row r="4416">
          <cell r="A4416">
            <v>39622</v>
          </cell>
          <cell r="B4416">
            <v>2064587038</v>
          </cell>
        </row>
        <row r="4417">
          <cell r="A4417">
            <v>39623</v>
          </cell>
          <cell r="B4417">
            <v>2391227302</v>
          </cell>
        </row>
        <row r="4418">
          <cell r="A4418">
            <v>39624</v>
          </cell>
          <cell r="B4418">
            <v>2469858024</v>
          </cell>
        </row>
        <row r="4419">
          <cell r="A4419">
            <v>39625</v>
          </cell>
          <cell r="B4419">
            <v>2685580508</v>
          </cell>
        </row>
        <row r="4420">
          <cell r="A4420">
            <v>39626</v>
          </cell>
          <cell r="B4420">
            <v>4482425526</v>
          </cell>
        </row>
        <row r="4421">
          <cell r="A4421">
            <v>39629</v>
          </cell>
          <cell r="B4421">
            <v>2728504530</v>
          </cell>
        </row>
        <row r="4422">
          <cell r="A4422">
            <v>39630</v>
          </cell>
          <cell r="B4422">
            <v>2999273211</v>
          </cell>
        </row>
        <row r="4423">
          <cell r="A4423">
            <v>39631</v>
          </cell>
          <cell r="B4423">
            <v>2754067923</v>
          </cell>
        </row>
        <row r="4424">
          <cell r="A4424">
            <v>39632</v>
          </cell>
          <cell r="B4424">
            <v>1694982991</v>
          </cell>
        </row>
        <row r="4425">
          <cell r="A4425">
            <v>39636</v>
          </cell>
          <cell r="B4425">
            <v>2785392118</v>
          </cell>
        </row>
        <row r="4426">
          <cell r="A4426">
            <v>39637</v>
          </cell>
          <cell r="B4426">
            <v>3120143756</v>
          </cell>
        </row>
        <row r="4427">
          <cell r="A4427">
            <v>39638</v>
          </cell>
          <cell r="B4427">
            <v>2690738825</v>
          </cell>
        </row>
        <row r="4428">
          <cell r="A4428">
            <v>39639</v>
          </cell>
          <cell r="B4428">
            <v>2926157180</v>
          </cell>
        </row>
        <row r="4429">
          <cell r="A4429">
            <v>39640</v>
          </cell>
          <cell r="B4429">
            <v>3338856462</v>
          </cell>
        </row>
        <row r="4430">
          <cell r="A4430">
            <v>39643</v>
          </cell>
          <cell r="B4430">
            <v>2692964667</v>
          </cell>
        </row>
        <row r="4431">
          <cell r="A4431">
            <v>39644</v>
          </cell>
          <cell r="B4431">
            <v>3630485151</v>
          </cell>
        </row>
        <row r="4432">
          <cell r="A4432">
            <v>39645</v>
          </cell>
          <cell r="B4432">
            <v>3406637722</v>
          </cell>
        </row>
        <row r="4433">
          <cell r="A4433">
            <v>39646</v>
          </cell>
          <cell r="B4433">
            <v>3783572180</v>
          </cell>
        </row>
        <row r="4434">
          <cell r="A4434">
            <v>39647</v>
          </cell>
          <cell r="B4434">
            <v>2969196230</v>
          </cell>
        </row>
        <row r="4435">
          <cell r="A4435">
            <v>39650</v>
          </cell>
          <cell r="B4435">
            <v>2387545963</v>
          </cell>
        </row>
        <row r="4436">
          <cell r="A4436">
            <v>39651</v>
          </cell>
          <cell r="B4436">
            <v>3134193838</v>
          </cell>
        </row>
        <row r="4437">
          <cell r="A4437">
            <v>39652</v>
          </cell>
          <cell r="B4437">
            <v>3345452444</v>
          </cell>
        </row>
        <row r="4438">
          <cell r="A4438">
            <v>39653</v>
          </cell>
          <cell r="B4438">
            <v>3112655725</v>
          </cell>
        </row>
        <row r="4439">
          <cell r="A4439">
            <v>39654</v>
          </cell>
          <cell r="B4439">
            <v>2425838069</v>
          </cell>
        </row>
        <row r="4440">
          <cell r="A4440">
            <v>39657</v>
          </cell>
          <cell r="B4440">
            <v>2231056516</v>
          </cell>
        </row>
        <row r="4441">
          <cell r="A4441">
            <v>39658</v>
          </cell>
          <cell r="B4441">
            <v>2755185157</v>
          </cell>
        </row>
        <row r="4442">
          <cell r="A4442">
            <v>39659</v>
          </cell>
          <cell r="B4442">
            <v>2840319522</v>
          </cell>
        </row>
        <row r="4443">
          <cell r="A4443">
            <v>39660</v>
          </cell>
          <cell r="B4443">
            <v>2745545556</v>
          </cell>
        </row>
        <row r="4444">
          <cell r="A4444">
            <v>39661</v>
          </cell>
          <cell r="B4444">
            <v>2344793952</v>
          </cell>
        </row>
        <row r="4445">
          <cell r="A4445">
            <v>39664</v>
          </cell>
          <cell r="B4445">
            <v>2297415471</v>
          </cell>
        </row>
        <row r="4446">
          <cell r="A4446">
            <v>39665</v>
          </cell>
          <cell r="B4446">
            <v>2740837016</v>
          </cell>
        </row>
        <row r="4447">
          <cell r="A4447">
            <v>39666</v>
          </cell>
          <cell r="B4447">
            <v>2441215924</v>
          </cell>
        </row>
        <row r="4448">
          <cell r="A4448">
            <v>39667</v>
          </cell>
          <cell r="B4448">
            <v>2572808962</v>
          </cell>
        </row>
        <row r="4449">
          <cell r="A4449">
            <v>39668</v>
          </cell>
          <cell r="B4449">
            <v>2424813898</v>
          </cell>
        </row>
        <row r="4450">
          <cell r="A4450">
            <v>39671</v>
          </cell>
          <cell r="B4450">
            <v>2512393442</v>
          </cell>
        </row>
        <row r="4451">
          <cell r="A4451">
            <v>39672</v>
          </cell>
          <cell r="B4451">
            <v>2293780945</v>
          </cell>
        </row>
        <row r="4452">
          <cell r="A4452">
            <v>39673</v>
          </cell>
          <cell r="B4452">
            <v>2427857648</v>
          </cell>
        </row>
        <row r="4453">
          <cell r="A4453">
            <v>39674</v>
          </cell>
          <cell r="B4453">
            <v>2041407180</v>
          </cell>
        </row>
        <row r="4454">
          <cell r="A4454">
            <v>39675</v>
          </cell>
          <cell r="B4454">
            <v>2153655999</v>
          </cell>
        </row>
        <row r="4455">
          <cell r="A4455">
            <v>39678</v>
          </cell>
          <cell r="B4455">
            <v>1917599749</v>
          </cell>
        </row>
        <row r="4456">
          <cell r="A4456">
            <v>39679</v>
          </cell>
          <cell r="B4456">
            <v>2081955288</v>
          </cell>
        </row>
        <row r="4457">
          <cell r="A4457">
            <v>39680</v>
          </cell>
          <cell r="B4457">
            <v>2212935956</v>
          </cell>
        </row>
        <row r="4458">
          <cell r="A4458">
            <v>39681</v>
          </cell>
          <cell r="B4458">
            <v>1940266336</v>
          </cell>
        </row>
        <row r="4459">
          <cell r="A4459">
            <v>39682</v>
          </cell>
          <cell r="B4459">
            <v>1790894942</v>
          </cell>
        </row>
        <row r="4460">
          <cell r="A4460">
            <v>39685</v>
          </cell>
          <cell r="B4460">
            <v>1688409311</v>
          </cell>
        </row>
        <row r="4461">
          <cell r="A4461">
            <v>39686</v>
          </cell>
          <cell r="B4461">
            <v>1713341988</v>
          </cell>
        </row>
        <row r="4462">
          <cell r="A4462">
            <v>39687</v>
          </cell>
          <cell r="B4462">
            <v>1679834498</v>
          </cell>
        </row>
        <row r="4463">
          <cell r="A4463">
            <v>39688</v>
          </cell>
          <cell r="B4463">
            <v>1849145309</v>
          </cell>
        </row>
        <row r="4464">
          <cell r="A4464">
            <v>39689</v>
          </cell>
          <cell r="B4464">
            <v>1717829989</v>
          </cell>
        </row>
        <row r="4465">
          <cell r="A4465">
            <v>39693</v>
          </cell>
          <cell r="B4465">
            <v>2368695303</v>
          </cell>
        </row>
        <row r="4466">
          <cell r="A4466">
            <v>39694</v>
          </cell>
          <cell r="B4466">
            <v>2502434647</v>
          </cell>
        </row>
        <row r="4467">
          <cell r="A4467">
            <v>39695</v>
          </cell>
          <cell r="B4467">
            <v>2641762527</v>
          </cell>
        </row>
        <row r="4468">
          <cell r="A4468">
            <v>39696</v>
          </cell>
          <cell r="B4468">
            <v>2526971275</v>
          </cell>
        </row>
        <row r="4469">
          <cell r="A4469">
            <v>39699</v>
          </cell>
          <cell r="B4469">
            <v>3576156578</v>
          </cell>
        </row>
        <row r="4470">
          <cell r="A4470">
            <v>39700</v>
          </cell>
          <cell r="B4470">
            <v>3570903774</v>
          </cell>
        </row>
        <row r="4471">
          <cell r="A4471">
            <v>39701</v>
          </cell>
          <cell r="B4471">
            <v>3224672895</v>
          </cell>
        </row>
        <row r="4472">
          <cell r="A4472">
            <v>39702</v>
          </cell>
          <cell r="B4472">
            <v>3344629709</v>
          </cell>
        </row>
        <row r="4473">
          <cell r="A4473">
            <v>39703</v>
          </cell>
          <cell r="B4473">
            <v>3031828190</v>
          </cell>
        </row>
        <row r="4474">
          <cell r="A4474">
            <v>39706</v>
          </cell>
          <cell r="B4474">
            <v>4145272306</v>
          </cell>
        </row>
        <row r="4475">
          <cell r="A4475">
            <v>39707</v>
          </cell>
          <cell r="B4475">
            <v>4862254195</v>
          </cell>
        </row>
        <row r="4476">
          <cell r="A4476">
            <v>39708</v>
          </cell>
          <cell r="B4476">
            <v>4692576140</v>
          </cell>
        </row>
        <row r="4477">
          <cell r="A4477">
            <v>39709</v>
          </cell>
          <cell r="B4477">
            <v>5344320258</v>
          </cell>
        </row>
        <row r="4478">
          <cell r="A4478">
            <v>39710</v>
          </cell>
          <cell r="B4478">
            <v>5359452742</v>
          </cell>
        </row>
        <row r="4479">
          <cell r="A4479">
            <v>39713</v>
          </cell>
          <cell r="B4479">
            <v>2623561000</v>
          </cell>
        </row>
        <row r="4480">
          <cell r="A4480">
            <v>39714</v>
          </cell>
          <cell r="B4480">
            <v>2508650662</v>
          </cell>
        </row>
        <row r="4481">
          <cell r="A4481">
            <v>39715</v>
          </cell>
          <cell r="B4481">
            <v>2291399605</v>
          </cell>
        </row>
        <row r="4482">
          <cell r="A4482">
            <v>39716</v>
          </cell>
          <cell r="B4482">
            <v>2633775504</v>
          </cell>
        </row>
        <row r="4483">
          <cell r="A4483">
            <v>39717</v>
          </cell>
          <cell r="B4483">
            <v>2588575771</v>
          </cell>
        </row>
        <row r="4484">
          <cell r="A4484">
            <v>39720</v>
          </cell>
          <cell r="B4484">
            <v>4107344713</v>
          </cell>
        </row>
        <row r="4485">
          <cell r="A4485">
            <v>39721</v>
          </cell>
          <cell r="B4485">
            <v>3195133793</v>
          </cell>
        </row>
        <row r="4486">
          <cell r="A4486">
            <v>39722</v>
          </cell>
          <cell r="B4486">
            <v>2861386315</v>
          </cell>
        </row>
        <row r="4487">
          <cell r="A4487">
            <v>39723</v>
          </cell>
          <cell r="B4487">
            <v>3199323427</v>
          </cell>
        </row>
        <row r="4488">
          <cell r="A4488">
            <v>39724</v>
          </cell>
          <cell r="B4488">
            <v>3185846060</v>
          </cell>
        </row>
        <row r="4489">
          <cell r="A4489">
            <v>39727</v>
          </cell>
          <cell r="B4489">
            <v>4058748674</v>
          </cell>
        </row>
        <row r="4490">
          <cell r="A4490">
            <v>39728</v>
          </cell>
          <cell r="B4490">
            <v>3542541978</v>
          </cell>
        </row>
        <row r="4491">
          <cell r="A4491">
            <v>39729</v>
          </cell>
          <cell r="B4491">
            <v>4625577832</v>
          </cell>
        </row>
        <row r="4492">
          <cell r="A4492">
            <v>39730</v>
          </cell>
          <cell r="B4492">
            <v>4191838536</v>
          </cell>
        </row>
        <row r="4493">
          <cell r="A4493">
            <v>39731</v>
          </cell>
          <cell r="B4493">
            <v>6106800904</v>
          </cell>
        </row>
        <row r="4494">
          <cell r="A4494">
            <v>39734</v>
          </cell>
          <cell r="B4494">
            <v>3707660756</v>
          </cell>
        </row>
        <row r="4495">
          <cell r="A4495">
            <v>39735</v>
          </cell>
          <cell r="B4495">
            <v>4180412899</v>
          </cell>
        </row>
        <row r="4496">
          <cell r="A4496">
            <v>39736</v>
          </cell>
          <cell r="B4496">
            <v>3495093751</v>
          </cell>
        </row>
        <row r="4497">
          <cell r="A4497">
            <v>39737</v>
          </cell>
          <cell r="B4497">
            <v>4306213142</v>
          </cell>
        </row>
        <row r="4498">
          <cell r="A4498">
            <v>39738</v>
          </cell>
          <cell r="B4498">
            <v>3497870542</v>
          </cell>
        </row>
        <row r="4499">
          <cell r="A4499">
            <v>39741</v>
          </cell>
          <cell r="B4499">
            <v>2672186412</v>
          </cell>
        </row>
        <row r="4500">
          <cell r="A4500">
            <v>39742</v>
          </cell>
          <cell r="B4500">
            <v>2637767264</v>
          </cell>
        </row>
        <row r="4501">
          <cell r="A4501">
            <v>39743</v>
          </cell>
          <cell r="B4501">
            <v>3305326768</v>
          </cell>
        </row>
        <row r="4502">
          <cell r="A4502">
            <v>39744</v>
          </cell>
          <cell r="B4502">
            <v>3745902743</v>
          </cell>
        </row>
        <row r="4503">
          <cell r="A4503">
            <v>39745</v>
          </cell>
          <cell r="B4503">
            <v>3427363962</v>
          </cell>
        </row>
        <row r="4504">
          <cell r="A4504">
            <v>39748</v>
          </cell>
          <cell r="B4504">
            <v>2927431760</v>
          </cell>
        </row>
        <row r="4505">
          <cell r="A4505">
            <v>39749</v>
          </cell>
          <cell r="B4505">
            <v>3622133068</v>
          </cell>
        </row>
        <row r="4506">
          <cell r="A4506">
            <v>39750</v>
          </cell>
          <cell r="B4506">
            <v>3529095459</v>
          </cell>
        </row>
        <row r="4507">
          <cell r="A4507">
            <v>39751</v>
          </cell>
          <cell r="B4507">
            <v>2975769891</v>
          </cell>
        </row>
        <row r="4508">
          <cell r="A4508">
            <v>39752</v>
          </cell>
          <cell r="B4508">
            <v>3176861090</v>
          </cell>
        </row>
        <row r="4509">
          <cell r="A4509">
            <v>39755</v>
          </cell>
          <cell r="B4509">
            <v>2104485182</v>
          </cell>
        </row>
        <row r="4510">
          <cell r="A4510">
            <v>39756</v>
          </cell>
          <cell r="B4510">
            <v>2575547626</v>
          </cell>
        </row>
        <row r="4511">
          <cell r="A4511">
            <v>39757</v>
          </cell>
          <cell r="B4511">
            <v>2559830520</v>
          </cell>
        </row>
        <row r="4512">
          <cell r="A4512">
            <v>39758</v>
          </cell>
          <cell r="B4512">
            <v>2646670886</v>
          </cell>
        </row>
        <row r="4513">
          <cell r="A4513">
            <v>39759</v>
          </cell>
          <cell r="B4513">
            <v>2156528157</v>
          </cell>
        </row>
        <row r="4514">
          <cell r="A4514">
            <v>39762</v>
          </cell>
          <cell r="B4514">
            <v>2026054972</v>
          </cell>
        </row>
        <row r="4515">
          <cell r="A4515">
            <v>39763</v>
          </cell>
          <cell r="B4515">
            <v>2115739991</v>
          </cell>
        </row>
        <row r="4516">
          <cell r="A4516">
            <v>39764</v>
          </cell>
          <cell r="B4516">
            <v>2474928640</v>
          </cell>
        </row>
        <row r="4517">
          <cell r="A4517">
            <v>39765</v>
          </cell>
          <cell r="B4517">
            <v>3465941441</v>
          </cell>
        </row>
        <row r="4518">
          <cell r="A4518">
            <v>39766</v>
          </cell>
          <cell r="B4518">
            <v>2534545481</v>
          </cell>
        </row>
        <row r="4519">
          <cell r="A4519">
            <v>39769</v>
          </cell>
          <cell r="B4519">
            <v>2242991463</v>
          </cell>
        </row>
        <row r="4520">
          <cell r="A4520">
            <v>39770</v>
          </cell>
          <cell r="B4520">
            <v>2697867782</v>
          </cell>
        </row>
        <row r="4521">
          <cell r="A4521">
            <v>39771</v>
          </cell>
          <cell r="B4521">
            <v>2789752064</v>
          </cell>
        </row>
        <row r="4522">
          <cell r="A4522">
            <v>39772</v>
          </cell>
          <cell r="B4522">
            <v>3863589827</v>
          </cell>
        </row>
        <row r="4523">
          <cell r="A4523">
            <v>39773</v>
          </cell>
          <cell r="B4523">
            <v>4123567684</v>
          </cell>
        </row>
        <row r="4524">
          <cell r="A4524">
            <v>39776</v>
          </cell>
          <cell r="B4524">
            <v>3464796601</v>
          </cell>
        </row>
        <row r="4525">
          <cell r="A4525">
            <v>39777</v>
          </cell>
          <cell r="B4525">
            <v>3099218187</v>
          </cell>
        </row>
        <row r="4526">
          <cell r="A4526">
            <v>39778</v>
          </cell>
          <cell r="B4526">
            <v>2418379114</v>
          </cell>
        </row>
        <row r="4527">
          <cell r="A4527">
            <v>39780</v>
          </cell>
          <cell r="B4527">
            <v>1241352020</v>
          </cell>
        </row>
        <row r="4528">
          <cell r="A4528">
            <v>39783</v>
          </cell>
          <cell r="B4528">
            <v>2652680175</v>
          </cell>
        </row>
        <row r="4529">
          <cell r="A4529">
            <v>39784</v>
          </cell>
          <cell r="B4529">
            <v>2701274760</v>
          </cell>
        </row>
        <row r="4530">
          <cell r="A4530">
            <v>39785</v>
          </cell>
          <cell r="B4530">
            <v>2631990015</v>
          </cell>
        </row>
        <row r="4531">
          <cell r="A4531">
            <v>39786</v>
          </cell>
          <cell r="B4531">
            <v>2487621955</v>
          </cell>
        </row>
        <row r="4532">
          <cell r="A4532">
            <v>39787</v>
          </cell>
          <cell r="B4532">
            <v>2670046336</v>
          </cell>
        </row>
        <row r="4533">
          <cell r="A4533">
            <v>39790</v>
          </cell>
          <cell r="B4533">
            <v>2873315576</v>
          </cell>
        </row>
        <row r="4534">
          <cell r="A4534">
            <v>39791</v>
          </cell>
          <cell r="B4534">
            <v>2400627829</v>
          </cell>
        </row>
        <row r="4535">
          <cell r="A4535">
            <v>39792</v>
          </cell>
          <cell r="B4535">
            <v>2180045568</v>
          </cell>
        </row>
        <row r="4536">
          <cell r="A4536">
            <v>39793</v>
          </cell>
          <cell r="B4536">
            <v>2358307747</v>
          </cell>
        </row>
        <row r="4537">
          <cell r="A4537">
            <v>39794</v>
          </cell>
          <cell r="B4537">
            <v>2282358832</v>
          </cell>
        </row>
        <row r="4538">
          <cell r="A4538">
            <v>39797</v>
          </cell>
          <cell r="B4538">
            <v>1989498712</v>
          </cell>
        </row>
        <row r="4539">
          <cell r="A4539">
            <v>39798</v>
          </cell>
          <cell r="B4539">
            <v>2594364291</v>
          </cell>
        </row>
        <row r="4540">
          <cell r="A4540">
            <v>39799</v>
          </cell>
          <cell r="B4540">
            <v>2317210585</v>
          </cell>
        </row>
        <row r="4541">
          <cell r="A4541">
            <v>39800</v>
          </cell>
          <cell r="B4541">
            <v>2317443581</v>
          </cell>
        </row>
        <row r="4542">
          <cell r="A4542">
            <v>39801</v>
          </cell>
          <cell r="B4542">
            <v>3557924471</v>
          </cell>
        </row>
        <row r="4543">
          <cell r="A4543">
            <v>39804</v>
          </cell>
          <cell r="B4543">
            <v>1939742206</v>
          </cell>
        </row>
        <row r="4544">
          <cell r="A4544">
            <v>39805</v>
          </cell>
          <cell r="B4544">
            <v>1557351284</v>
          </cell>
        </row>
        <row r="4545">
          <cell r="A4545">
            <v>39806</v>
          </cell>
          <cell r="B4545">
            <v>622717019</v>
          </cell>
        </row>
        <row r="4546">
          <cell r="A4546">
            <v>39808</v>
          </cell>
          <cell r="B4546">
            <v>772682849</v>
          </cell>
        </row>
        <row r="4547">
          <cell r="A4547">
            <v>39811</v>
          </cell>
          <cell r="B4547">
            <v>1370615003</v>
          </cell>
        </row>
        <row r="4548">
          <cell r="A4548">
            <v>39812</v>
          </cell>
          <cell r="B4548">
            <v>1493998426</v>
          </cell>
        </row>
        <row r="4549">
          <cell r="A4549">
            <v>39813</v>
          </cell>
          <cell r="B4549">
            <v>1875857502</v>
          </cell>
        </row>
        <row r="4550">
          <cell r="A4550">
            <v>39815</v>
          </cell>
          <cell r="B4550">
            <v>1570471898</v>
          </cell>
        </row>
        <row r="4551">
          <cell r="A4551">
            <v>39818</v>
          </cell>
          <cell r="B4551">
            <v>2163572618</v>
          </cell>
        </row>
        <row r="4552">
          <cell r="A4552">
            <v>39819</v>
          </cell>
          <cell r="B4552">
            <v>2142634562</v>
          </cell>
        </row>
        <row r="4553">
          <cell r="A4553">
            <v>39820</v>
          </cell>
          <cell r="B4553">
            <v>1969092025</v>
          </cell>
        </row>
        <row r="4554">
          <cell r="A4554">
            <v>39821</v>
          </cell>
          <cell r="B4554">
            <v>1929015200</v>
          </cell>
        </row>
        <row r="4555">
          <cell r="A4555">
            <v>39822</v>
          </cell>
          <cell r="B4555">
            <v>1789006480</v>
          </cell>
        </row>
        <row r="4556">
          <cell r="A4556">
            <v>39825</v>
          </cell>
          <cell r="B4556">
            <v>2063720915</v>
          </cell>
        </row>
        <row r="4557">
          <cell r="A4557">
            <v>39826</v>
          </cell>
          <cell r="B4557">
            <v>2074389331</v>
          </cell>
        </row>
        <row r="4558">
          <cell r="A4558">
            <v>39827</v>
          </cell>
          <cell r="B4558">
            <v>2303477505</v>
          </cell>
        </row>
        <row r="4559">
          <cell r="A4559">
            <v>39828</v>
          </cell>
          <cell r="B4559">
            <v>2883561574</v>
          </cell>
        </row>
        <row r="4560">
          <cell r="A4560">
            <v>39829</v>
          </cell>
          <cell r="B4560">
            <v>2615712321</v>
          </cell>
        </row>
        <row r="4561">
          <cell r="A4561">
            <v>39833</v>
          </cell>
          <cell r="B4561">
            <v>2785131302</v>
          </cell>
        </row>
        <row r="4562">
          <cell r="A4562">
            <v>39834</v>
          </cell>
          <cell r="B4562">
            <v>2815174639</v>
          </cell>
        </row>
        <row r="4563">
          <cell r="A4563">
            <v>39835</v>
          </cell>
          <cell r="B4563">
            <v>2495825358</v>
          </cell>
        </row>
        <row r="4564">
          <cell r="A4564">
            <v>39836</v>
          </cell>
          <cell r="B4564">
            <v>2407779053</v>
          </cell>
        </row>
        <row r="4565">
          <cell r="A4565">
            <v>39839</v>
          </cell>
          <cell r="B4565">
            <v>2143841705</v>
          </cell>
        </row>
        <row r="4566">
          <cell r="A4566">
            <v>39840</v>
          </cell>
          <cell r="B4566">
            <v>1988011029</v>
          </cell>
        </row>
        <row r="4567">
          <cell r="A4567">
            <v>39841</v>
          </cell>
          <cell r="B4567">
            <v>2602247436</v>
          </cell>
        </row>
        <row r="4568">
          <cell r="A4568">
            <v>39842</v>
          </cell>
          <cell r="B4568">
            <v>2260441275</v>
          </cell>
        </row>
        <row r="4569">
          <cell r="A4569">
            <v>39843</v>
          </cell>
          <cell r="B4569">
            <v>2405219250</v>
          </cell>
        </row>
        <row r="4570">
          <cell r="A4570">
            <v>39846</v>
          </cell>
          <cell r="B4570">
            <v>2147019128</v>
          </cell>
        </row>
        <row r="4571">
          <cell r="A4571">
            <v>39847</v>
          </cell>
          <cell r="B4571">
            <v>2216708761</v>
          </cell>
        </row>
        <row r="4572">
          <cell r="A4572">
            <v>39848</v>
          </cell>
          <cell r="B4572">
            <v>2380067745</v>
          </cell>
        </row>
        <row r="4573">
          <cell r="A4573">
            <v>39849</v>
          </cell>
          <cell r="B4573">
            <v>2789858103</v>
          </cell>
        </row>
        <row r="4574">
          <cell r="A4574">
            <v>39850</v>
          </cell>
          <cell r="B4574">
            <v>2766066250</v>
          </cell>
        </row>
        <row r="4575">
          <cell r="A4575">
            <v>39853</v>
          </cell>
          <cell r="B4575">
            <v>2147340232</v>
          </cell>
        </row>
        <row r="4576">
          <cell r="A4576">
            <v>39854</v>
          </cell>
          <cell r="B4576">
            <v>2913319964</v>
          </cell>
        </row>
        <row r="4577">
          <cell r="A4577">
            <v>39855</v>
          </cell>
          <cell r="B4577">
            <v>2239743003</v>
          </cell>
        </row>
        <row r="4578">
          <cell r="A4578">
            <v>39856</v>
          </cell>
          <cell r="B4578">
            <v>2426613100</v>
          </cell>
        </row>
        <row r="4579">
          <cell r="A4579">
            <v>39857</v>
          </cell>
          <cell r="B4579">
            <v>1977371129</v>
          </cell>
        </row>
        <row r="4580">
          <cell r="A4580">
            <v>39861</v>
          </cell>
          <cell r="B4580">
            <v>2572344759</v>
          </cell>
        </row>
        <row r="4581">
          <cell r="A4581">
            <v>39862</v>
          </cell>
          <cell r="B4581">
            <v>2396987524</v>
          </cell>
        </row>
        <row r="4582">
          <cell r="A4582">
            <v>39863</v>
          </cell>
          <cell r="B4582">
            <v>2467136415</v>
          </cell>
        </row>
        <row r="4583">
          <cell r="A4583">
            <v>39864</v>
          </cell>
          <cell r="B4583">
            <v>3470142954</v>
          </cell>
        </row>
        <row r="4584">
          <cell r="A4584">
            <v>39867</v>
          </cell>
          <cell r="B4584">
            <v>2702724450</v>
          </cell>
        </row>
        <row r="4585">
          <cell r="A4585">
            <v>39868</v>
          </cell>
          <cell r="B4585">
            <v>3045164538</v>
          </cell>
        </row>
        <row r="4586">
          <cell r="A4586">
            <v>39869</v>
          </cell>
          <cell r="B4586">
            <v>3073307245</v>
          </cell>
        </row>
        <row r="4587">
          <cell r="A4587">
            <v>39870</v>
          </cell>
          <cell r="B4587">
            <v>2646022673</v>
          </cell>
        </row>
        <row r="4588">
          <cell r="A4588">
            <v>39871</v>
          </cell>
          <cell r="B4588">
            <v>3929142583</v>
          </cell>
        </row>
        <row r="4589">
          <cell r="A4589">
            <v>39874</v>
          </cell>
          <cell r="B4589">
            <v>3257080968</v>
          </cell>
        </row>
        <row r="4590">
          <cell r="A4590">
            <v>39875</v>
          </cell>
          <cell r="B4590">
            <v>2979023133</v>
          </cell>
        </row>
        <row r="4591">
          <cell r="A4591">
            <v>39876</v>
          </cell>
          <cell r="B4591">
            <v>3098800937</v>
          </cell>
        </row>
        <row r="4592">
          <cell r="A4592">
            <v>39877</v>
          </cell>
          <cell r="B4592">
            <v>3106582035</v>
          </cell>
        </row>
        <row r="4593">
          <cell r="A4593">
            <v>39878</v>
          </cell>
          <cell r="B4593">
            <v>3001069324</v>
          </cell>
        </row>
        <row r="4594">
          <cell r="A4594">
            <v>39881</v>
          </cell>
          <cell r="B4594">
            <v>2610397894</v>
          </cell>
        </row>
        <row r="4595">
          <cell r="A4595">
            <v>39882</v>
          </cell>
          <cell r="B4595">
            <v>3533386731</v>
          </cell>
        </row>
        <row r="4596">
          <cell r="A4596">
            <v>39883</v>
          </cell>
          <cell r="B4596">
            <v>2910757104</v>
          </cell>
        </row>
        <row r="4597">
          <cell r="A4597">
            <v>39884</v>
          </cell>
          <cell r="B4597">
            <v>2985884580</v>
          </cell>
        </row>
        <row r="4598">
          <cell r="A4598">
            <v>39885</v>
          </cell>
          <cell r="B4598">
            <v>2682133376</v>
          </cell>
        </row>
        <row r="4599">
          <cell r="A4599">
            <v>39888</v>
          </cell>
          <cell r="B4599">
            <v>3086190918</v>
          </cell>
        </row>
        <row r="4600">
          <cell r="A4600">
            <v>39889</v>
          </cell>
          <cell r="B4600">
            <v>2468815511</v>
          </cell>
        </row>
        <row r="4601">
          <cell r="A4601">
            <v>39890</v>
          </cell>
          <cell r="B4601">
            <v>3546944989</v>
          </cell>
        </row>
        <row r="4602">
          <cell r="A4602">
            <v>39891</v>
          </cell>
          <cell r="B4602">
            <v>3391960590</v>
          </cell>
        </row>
        <row r="4603">
          <cell r="A4603">
            <v>39892</v>
          </cell>
          <cell r="B4603">
            <v>3689302645</v>
          </cell>
        </row>
        <row r="4604">
          <cell r="A4604">
            <v>39895</v>
          </cell>
          <cell r="B4604">
            <v>3153375258</v>
          </cell>
        </row>
        <row r="4605">
          <cell r="A4605">
            <v>39896</v>
          </cell>
          <cell r="B4605">
            <v>2719821626</v>
          </cell>
        </row>
        <row r="4606">
          <cell r="A4606">
            <v>39897</v>
          </cell>
          <cell r="B4606">
            <v>3044294481</v>
          </cell>
        </row>
        <row r="4607">
          <cell r="A4607">
            <v>39898</v>
          </cell>
          <cell r="B4607">
            <v>2900669762</v>
          </cell>
        </row>
        <row r="4608">
          <cell r="A4608">
            <v>39899</v>
          </cell>
          <cell r="B4608">
            <v>2307096787</v>
          </cell>
        </row>
        <row r="4609">
          <cell r="A4609">
            <v>39902</v>
          </cell>
          <cell r="B4609">
            <v>2474972663</v>
          </cell>
        </row>
        <row r="4610">
          <cell r="A4610">
            <v>39903</v>
          </cell>
          <cell r="B4610">
            <v>2615040203</v>
          </cell>
        </row>
        <row r="4611">
          <cell r="A4611">
            <v>39904</v>
          </cell>
          <cell r="B4611">
            <v>2464919140</v>
          </cell>
        </row>
        <row r="4612">
          <cell r="A4612">
            <v>39905</v>
          </cell>
          <cell r="B4612">
            <v>3050445559</v>
          </cell>
        </row>
        <row r="4613">
          <cell r="A4613">
            <v>39906</v>
          </cell>
          <cell r="B4613">
            <v>2415095837</v>
          </cell>
        </row>
        <row r="4614">
          <cell r="A4614">
            <v>39909</v>
          </cell>
          <cell r="B4614">
            <v>2140730346</v>
          </cell>
        </row>
        <row r="4615">
          <cell r="A4615">
            <v>39910</v>
          </cell>
          <cell r="B4615">
            <v>2112579622</v>
          </cell>
        </row>
        <row r="4616">
          <cell r="A4616">
            <v>39911</v>
          </cell>
          <cell r="B4616">
            <v>2189640715</v>
          </cell>
        </row>
        <row r="4617">
          <cell r="A4617">
            <v>39912</v>
          </cell>
          <cell r="B4617">
            <v>3028812649</v>
          </cell>
        </row>
        <row r="4618">
          <cell r="A4618">
            <v>39916</v>
          </cell>
          <cell r="B4618">
            <v>2453784679</v>
          </cell>
        </row>
        <row r="4619">
          <cell r="A4619">
            <v>39917</v>
          </cell>
          <cell r="B4619">
            <v>2866265063</v>
          </cell>
        </row>
        <row r="4620">
          <cell r="A4620">
            <v>39918</v>
          </cell>
          <cell r="B4620">
            <v>2438485655</v>
          </cell>
        </row>
        <row r="4621">
          <cell r="A4621">
            <v>39919</v>
          </cell>
          <cell r="B4621">
            <v>2599177910</v>
          </cell>
        </row>
        <row r="4622">
          <cell r="A4622">
            <v>39920</v>
          </cell>
          <cell r="B4622">
            <v>2969535502</v>
          </cell>
        </row>
        <row r="4623">
          <cell r="A4623">
            <v>39923</v>
          </cell>
          <cell r="B4623">
            <v>2734605200</v>
          </cell>
        </row>
        <row r="4624">
          <cell r="A4624">
            <v>39924</v>
          </cell>
          <cell r="B4624">
            <v>2833637741</v>
          </cell>
        </row>
        <row r="4625">
          <cell r="A4625">
            <v>39925</v>
          </cell>
          <cell r="B4625">
            <v>2891253328</v>
          </cell>
        </row>
        <row r="4626">
          <cell r="A4626">
            <v>39926</v>
          </cell>
          <cell r="B4626">
            <v>2549322556</v>
          </cell>
        </row>
        <row r="4627">
          <cell r="A4627">
            <v>39927</v>
          </cell>
          <cell r="B4627">
            <v>2765836858</v>
          </cell>
        </row>
        <row r="4628">
          <cell r="A4628">
            <v>39930</v>
          </cell>
          <cell r="B4628">
            <v>2214924274</v>
          </cell>
        </row>
        <row r="4629">
          <cell r="A4629">
            <v>39931</v>
          </cell>
          <cell r="B4629">
            <v>2055267766</v>
          </cell>
        </row>
        <row r="4630">
          <cell r="A4630">
            <v>39932</v>
          </cell>
          <cell r="B4630">
            <v>2339632896</v>
          </cell>
        </row>
        <row r="4631">
          <cell r="A4631">
            <v>39933</v>
          </cell>
          <cell r="B4631">
            <v>2738317840</v>
          </cell>
        </row>
        <row r="4632">
          <cell r="A4632">
            <v>39934</v>
          </cell>
          <cell r="B4632">
            <v>2032817492</v>
          </cell>
        </row>
        <row r="4633">
          <cell r="A4633">
            <v>39937</v>
          </cell>
          <cell r="B4633">
            <v>2763209695</v>
          </cell>
        </row>
        <row r="4634">
          <cell r="A4634">
            <v>39938</v>
          </cell>
          <cell r="B4634">
            <v>2537881967</v>
          </cell>
        </row>
        <row r="4635">
          <cell r="A4635">
            <v>39939</v>
          </cell>
          <cell r="B4635">
            <v>3186729577</v>
          </cell>
        </row>
        <row r="4636">
          <cell r="A4636">
            <v>39940</v>
          </cell>
          <cell r="B4636">
            <v>3412171652</v>
          </cell>
        </row>
        <row r="4637">
          <cell r="A4637">
            <v>39941</v>
          </cell>
          <cell r="B4637">
            <v>3168586406</v>
          </cell>
        </row>
        <row r="4638">
          <cell r="A4638">
            <v>39944</v>
          </cell>
          <cell r="B4638">
            <v>2413131358</v>
          </cell>
        </row>
        <row r="4639">
          <cell r="A4639">
            <v>39945</v>
          </cell>
          <cell r="B4639">
            <v>2686916370</v>
          </cell>
        </row>
        <row r="4640">
          <cell r="A4640">
            <v>39946</v>
          </cell>
          <cell r="B4640">
            <v>2873290942</v>
          </cell>
        </row>
        <row r="4641">
          <cell r="A4641">
            <v>39947</v>
          </cell>
          <cell r="B4641">
            <v>2464740790</v>
          </cell>
        </row>
        <row r="4642">
          <cell r="A4642">
            <v>39948</v>
          </cell>
          <cell r="B4642">
            <v>2276969168</v>
          </cell>
        </row>
        <row r="4643">
          <cell r="A4643">
            <v>39951</v>
          </cell>
          <cell r="B4643">
            <v>2176713419</v>
          </cell>
        </row>
        <row r="4644">
          <cell r="A4644">
            <v>39952</v>
          </cell>
          <cell r="B4644">
            <v>2212199602</v>
          </cell>
        </row>
        <row r="4645">
          <cell r="A4645">
            <v>39953</v>
          </cell>
          <cell r="B4645">
            <v>2726448737</v>
          </cell>
        </row>
        <row r="4646">
          <cell r="A4646">
            <v>39954</v>
          </cell>
          <cell r="B4646">
            <v>2352318784</v>
          </cell>
        </row>
        <row r="4647">
          <cell r="A4647">
            <v>39955</v>
          </cell>
          <cell r="B4647">
            <v>1678103737</v>
          </cell>
        </row>
        <row r="4648">
          <cell r="A4648">
            <v>39959</v>
          </cell>
          <cell r="B4648">
            <v>2203388987</v>
          </cell>
        </row>
        <row r="4649">
          <cell r="A4649">
            <v>39960</v>
          </cell>
          <cell r="B4649">
            <v>2193559798</v>
          </cell>
        </row>
        <row r="4650">
          <cell r="A4650">
            <v>39961</v>
          </cell>
          <cell r="B4650">
            <v>2206925702</v>
          </cell>
        </row>
        <row r="4651">
          <cell r="A4651">
            <v>39962</v>
          </cell>
          <cell r="B4651">
            <v>2791520066</v>
          </cell>
        </row>
        <row r="4652">
          <cell r="A4652">
            <v>39965</v>
          </cell>
          <cell r="B4652">
            <v>2396497810</v>
          </cell>
        </row>
        <row r="4653">
          <cell r="A4653">
            <v>39966</v>
          </cell>
          <cell r="B4653">
            <v>2298419895</v>
          </cell>
        </row>
        <row r="4654">
          <cell r="A4654">
            <v>39967</v>
          </cell>
          <cell r="B4654">
            <v>2083952526</v>
          </cell>
        </row>
        <row r="4655">
          <cell r="A4655">
            <v>39968</v>
          </cell>
          <cell r="B4655">
            <v>2155787062</v>
          </cell>
        </row>
        <row r="4656">
          <cell r="A4656">
            <v>39969</v>
          </cell>
          <cell r="B4656">
            <v>2088932941</v>
          </cell>
        </row>
        <row r="4657">
          <cell r="A4657">
            <v>39972</v>
          </cell>
          <cell r="B4657">
            <v>1760066615</v>
          </cell>
        </row>
        <row r="4658">
          <cell r="A4658">
            <v>39973</v>
          </cell>
          <cell r="B4658">
            <v>1686701377</v>
          </cell>
        </row>
        <row r="4659">
          <cell r="A4659">
            <v>39974</v>
          </cell>
          <cell r="B4659">
            <v>2016671089</v>
          </cell>
        </row>
        <row r="4660">
          <cell r="A4660">
            <v>39975</v>
          </cell>
          <cell r="B4660">
            <v>2020683726</v>
          </cell>
        </row>
        <row r="4661">
          <cell r="A4661">
            <v>39976</v>
          </cell>
          <cell r="B4661">
            <v>1573010192</v>
          </cell>
        </row>
        <row r="4662">
          <cell r="A4662">
            <v>39979</v>
          </cell>
          <cell r="B4662">
            <v>1820843085</v>
          </cell>
        </row>
        <row r="4663">
          <cell r="A4663">
            <v>39980</v>
          </cell>
          <cell r="B4663">
            <v>1895689434</v>
          </cell>
        </row>
        <row r="4664">
          <cell r="A4664">
            <v>39981</v>
          </cell>
          <cell r="B4664">
            <v>2150810914</v>
          </cell>
        </row>
        <row r="4665">
          <cell r="A4665">
            <v>39982</v>
          </cell>
          <cell r="B4665">
            <v>1780842175</v>
          </cell>
        </row>
        <row r="4666">
          <cell r="A4666">
            <v>39983</v>
          </cell>
          <cell r="B4666">
            <v>2941278997</v>
          </cell>
        </row>
        <row r="4667">
          <cell r="A4667">
            <v>39986</v>
          </cell>
          <cell r="B4667">
            <v>2146507988</v>
          </cell>
        </row>
        <row r="4668">
          <cell r="A4668">
            <v>39987</v>
          </cell>
          <cell r="B4668">
            <v>1934397108</v>
          </cell>
        </row>
        <row r="4669">
          <cell r="A4669">
            <v>39988</v>
          </cell>
          <cell r="B4669">
            <v>1802431264</v>
          </cell>
        </row>
        <row r="4670">
          <cell r="A4670">
            <v>39989</v>
          </cell>
          <cell r="B4670">
            <v>1989823360</v>
          </cell>
        </row>
        <row r="4671">
          <cell r="A4671">
            <v>39990</v>
          </cell>
          <cell r="B4671">
            <v>4116511944</v>
          </cell>
        </row>
        <row r="4672">
          <cell r="A4672">
            <v>39993</v>
          </cell>
          <cell r="B4672">
            <v>1659090239</v>
          </cell>
        </row>
        <row r="4673">
          <cell r="A4673">
            <v>39994</v>
          </cell>
          <cell r="B4673">
            <v>2082529862</v>
          </cell>
        </row>
        <row r="4674">
          <cell r="A4674">
            <v>39995</v>
          </cell>
          <cell r="B4674">
            <v>1504594768</v>
          </cell>
        </row>
        <row r="4675">
          <cell r="A4675">
            <v>39996</v>
          </cell>
          <cell r="B4675">
            <v>1314907618</v>
          </cell>
        </row>
        <row r="4676">
          <cell r="A4676">
            <v>40000</v>
          </cell>
          <cell r="B4676">
            <v>1847154964</v>
          </cell>
        </row>
        <row r="4677">
          <cell r="A4677">
            <v>40001</v>
          </cell>
          <cell r="B4677">
            <v>1787457413</v>
          </cell>
        </row>
        <row r="4678">
          <cell r="A4678">
            <v>40002</v>
          </cell>
          <cell r="B4678">
            <v>2380754407</v>
          </cell>
        </row>
        <row r="4679">
          <cell r="A4679">
            <v>40003</v>
          </cell>
          <cell r="B4679">
            <v>1640593753</v>
          </cell>
        </row>
        <row r="4680">
          <cell r="A4680">
            <v>40004</v>
          </cell>
          <cell r="B4680">
            <v>1480444496</v>
          </cell>
        </row>
        <row r="4681">
          <cell r="A4681">
            <v>40007</v>
          </cell>
          <cell r="B4681">
            <v>1865238187</v>
          </cell>
        </row>
        <row r="4682">
          <cell r="A4682">
            <v>40008</v>
          </cell>
          <cell r="B4682">
            <v>1590923169</v>
          </cell>
        </row>
        <row r="4683">
          <cell r="A4683">
            <v>40009</v>
          </cell>
          <cell r="B4683">
            <v>2070624830</v>
          </cell>
        </row>
        <row r="4684">
          <cell r="A4684">
            <v>40010</v>
          </cell>
          <cell r="B4684">
            <v>1849731728</v>
          </cell>
        </row>
        <row r="4685">
          <cell r="A4685">
            <v>40011</v>
          </cell>
          <cell r="B4685">
            <v>1976136981</v>
          </cell>
        </row>
        <row r="4686">
          <cell r="A4686">
            <v>40014</v>
          </cell>
          <cell r="B4686">
            <v>1813531182</v>
          </cell>
        </row>
        <row r="4687">
          <cell r="A4687">
            <v>40015</v>
          </cell>
          <cell r="B4687">
            <v>1960330306</v>
          </cell>
        </row>
        <row r="4688">
          <cell r="A4688">
            <v>40016</v>
          </cell>
          <cell r="B4688">
            <v>1756025293</v>
          </cell>
        </row>
        <row r="4689">
          <cell r="A4689">
            <v>40017</v>
          </cell>
          <cell r="B4689">
            <v>2231302549</v>
          </cell>
        </row>
        <row r="4690">
          <cell r="A4690">
            <v>40018</v>
          </cell>
          <cell r="B4690">
            <v>1587429567</v>
          </cell>
        </row>
        <row r="4691">
          <cell r="A4691">
            <v>40021</v>
          </cell>
          <cell r="B4691">
            <v>1694616741</v>
          </cell>
        </row>
        <row r="4692">
          <cell r="A4692">
            <v>40022</v>
          </cell>
          <cell r="B4692">
            <v>1990290112</v>
          </cell>
        </row>
        <row r="4693">
          <cell r="A4693">
            <v>40023</v>
          </cell>
          <cell r="B4693">
            <v>1991782978</v>
          </cell>
        </row>
        <row r="4694">
          <cell r="A4694">
            <v>40024</v>
          </cell>
          <cell r="B4694">
            <v>2195267900</v>
          </cell>
        </row>
        <row r="4695">
          <cell r="A4695">
            <v>40025</v>
          </cell>
          <cell r="B4695">
            <v>2368459151</v>
          </cell>
        </row>
        <row r="4696">
          <cell r="A4696">
            <v>40028</v>
          </cell>
          <cell r="B4696">
            <v>2039393757</v>
          </cell>
        </row>
        <row r="4697">
          <cell r="A4697">
            <v>40029</v>
          </cell>
          <cell r="B4697">
            <v>2136263247</v>
          </cell>
        </row>
        <row r="4698">
          <cell r="A4698">
            <v>40030</v>
          </cell>
          <cell r="B4698">
            <v>2963296306</v>
          </cell>
        </row>
        <row r="4699">
          <cell r="A4699">
            <v>40031</v>
          </cell>
          <cell r="B4699">
            <v>2393108176</v>
          </cell>
        </row>
        <row r="4700">
          <cell r="A4700">
            <v>40032</v>
          </cell>
          <cell r="B4700">
            <v>2490627354</v>
          </cell>
        </row>
        <row r="4701">
          <cell r="A4701">
            <v>40035</v>
          </cell>
          <cell r="B4701">
            <v>1883934678</v>
          </cell>
        </row>
        <row r="4702">
          <cell r="A4702">
            <v>40036</v>
          </cell>
          <cell r="B4702">
            <v>2040034851</v>
          </cell>
        </row>
        <row r="4703">
          <cell r="A4703">
            <v>40037</v>
          </cell>
          <cell r="B4703">
            <v>1994131931</v>
          </cell>
        </row>
        <row r="4704">
          <cell r="A4704">
            <v>40038</v>
          </cell>
          <cell r="B4704">
            <v>1601494926</v>
          </cell>
        </row>
        <row r="4705">
          <cell r="A4705">
            <v>40039</v>
          </cell>
          <cell r="B4705">
            <v>1748792096</v>
          </cell>
        </row>
        <row r="4706">
          <cell r="A4706">
            <v>40042</v>
          </cell>
          <cell r="B4706">
            <v>1898236345</v>
          </cell>
        </row>
        <row r="4707">
          <cell r="A4707">
            <v>40043</v>
          </cell>
          <cell r="B4707">
            <v>1542939219</v>
          </cell>
        </row>
        <row r="4708">
          <cell r="A4708">
            <v>40044</v>
          </cell>
          <cell r="B4708">
            <v>1592616453</v>
          </cell>
        </row>
        <row r="4709">
          <cell r="A4709">
            <v>40045</v>
          </cell>
          <cell r="B4709">
            <v>1653217393</v>
          </cell>
        </row>
        <row r="4710">
          <cell r="A4710">
            <v>40046</v>
          </cell>
          <cell r="B4710">
            <v>2165152705</v>
          </cell>
        </row>
        <row r="4711">
          <cell r="A4711">
            <v>40049</v>
          </cell>
          <cell r="B4711">
            <v>1973253217</v>
          </cell>
        </row>
        <row r="4712">
          <cell r="A4712">
            <v>40050</v>
          </cell>
          <cell r="B4712">
            <v>1911917124</v>
          </cell>
        </row>
        <row r="4713">
          <cell r="A4713">
            <v>40051</v>
          </cell>
          <cell r="B4713">
            <v>1817890223</v>
          </cell>
        </row>
        <row r="4714">
          <cell r="A4714">
            <v>40052</v>
          </cell>
          <cell r="B4714">
            <v>1902645291</v>
          </cell>
        </row>
        <row r="4715">
          <cell r="A4715">
            <v>40053</v>
          </cell>
          <cell r="B4715">
            <v>1893826409</v>
          </cell>
        </row>
        <row r="4716">
          <cell r="A4716">
            <v>40056</v>
          </cell>
          <cell r="B4716">
            <v>2042849925</v>
          </cell>
        </row>
        <row r="4717">
          <cell r="A4717">
            <v>40057</v>
          </cell>
          <cell r="B4717">
            <v>2505321557</v>
          </cell>
        </row>
        <row r="4718">
          <cell r="A4718">
            <v>40058</v>
          </cell>
          <cell r="B4718">
            <v>2115401086</v>
          </cell>
        </row>
        <row r="4719">
          <cell r="A4719">
            <v>40059</v>
          </cell>
          <cell r="B4719">
            <v>1765899502</v>
          </cell>
        </row>
        <row r="4720">
          <cell r="A4720">
            <v>40060</v>
          </cell>
          <cell r="B4720">
            <v>1539071546</v>
          </cell>
        </row>
        <row r="4721">
          <cell r="A4721">
            <v>40064</v>
          </cell>
          <cell r="B4721">
            <v>2042756502</v>
          </cell>
        </row>
        <row r="4722">
          <cell r="A4722">
            <v>40065</v>
          </cell>
          <cell r="B4722">
            <v>1866175853</v>
          </cell>
        </row>
        <row r="4723">
          <cell r="A4723">
            <v>40066</v>
          </cell>
          <cell r="B4723">
            <v>2139517950</v>
          </cell>
        </row>
        <row r="4724">
          <cell r="A4724">
            <v>40067</v>
          </cell>
          <cell r="B4724">
            <v>1956770815</v>
          </cell>
        </row>
        <row r="4725">
          <cell r="A4725">
            <v>40070</v>
          </cell>
          <cell r="B4725">
            <v>1811549321</v>
          </cell>
        </row>
        <row r="4726">
          <cell r="A4726">
            <v>40071</v>
          </cell>
          <cell r="B4726">
            <v>2267953080</v>
          </cell>
        </row>
        <row r="4727">
          <cell r="A4727">
            <v>40072</v>
          </cell>
          <cell r="B4727">
            <v>2449094454</v>
          </cell>
        </row>
        <row r="4728">
          <cell r="A4728">
            <v>40073</v>
          </cell>
          <cell r="B4728">
            <v>2353572901</v>
          </cell>
        </row>
        <row r="4729">
          <cell r="A4729">
            <v>40074</v>
          </cell>
          <cell r="B4729">
            <v>3017374406</v>
          </cell>
        </row>
        <row r="4730">
          <cell r="A4730">
            <v>40077</v>
          </cell>
          <cell r="B4730">
            <v>1584904017</v>
          </cell>
        </row>
        <row r="4731">
          <cell r="A4731">
            <v>40078</v>
          </cell>
          <cell r="B4731">
            <v>1890003103</v>
          </cell>
        </row>
        <row r="4732">
          <cell r="A4732">
            <v>40079</v>
          </cell>
          <cell r="B4732">
            <v>2029560273</v>
          </cell>
        </row>
        <row r="4733">
          <cell r="A4733">
            <v>40080</v>
          </cell>
          <cell r="B4733">
            <v>2112120239</v>
          </cell>
        </row>
        <row r="4734">
          <cell r="A4734">
            <v>40081</v>
          </cell>
          <cell r="B4734">
            <v>1750932689</v>
          </cell>
        </row>
        <row r="4735">
          <cell r="A4735">
            <v>40084</v>
          </cell>
          <cell r="B4735">
            <v>1459038196</v>
          </cell>
        </row>
        <row r="4736">
          <cell r="A4736">
            <v>40085</v>
          </cell>
          <cell r="B4736">
            <v>1808578125</v>
          </cell>
        </row>
        <row r="4737">
          <cell r="A4737">
            <v>40086</v>
          </cell>
          <cell r="B4737">
            <v>2649160606</v>
          </cell>
        </row>
        <row r="4738">
          <cell r="A4738">
            <v>40087</v>
          </cell>
          <cell r="B4738">
            <v>2346849435</v>
          </cell>
        </row>
        <row r="4739">
          <cell r="A4739">
            <v>40088</v>
          </cell>
          <cell r="B4739">
            <v>2125804847</v>
          </cell>
        </row>
        <row r="4740">
          <cell r="A4740">
            <v>40091</v>
          </cell>
          <cell r="B4740">
            <v>1735550599</v>
          </cell>
        </row>
        <row r="4741">
          <cell r="A4741">
            <v>40092</v>
          </cell>
          <cell r="B4741">
            <v>1850865678</v>
          </cell>
        </row>
        <row r="4742">
          <cell r="A4742">
            <v>40093</v>
          </cell>
          <cell r="B4742">
            <v>1590414683</v>
          </cell>
        </row>
        <row r="4743">
          <cell r="A4743">
            <v>40094</v>
          </cell>
          <cell r="B4743">
            <v>1941671966</v>
          </cell>
        </row>
        <row r="4744">
          <cell r="A4744">
            <v>40095</v>
          </cell>
          <cell r="B4744">
            <v>1463976036</v>
          </cell>
        </row>
        <row r="4745">
          <cell r="A4745">
            <v>40098</v>
          </cell>
          <cell r="B4745">
            <v>1401659841</v>
          </cell>
        </row>
        <row r="4746">
          <cell r="A4746">
            <v>40099</v>
          </cell>
          <cell r="B4746">
            <v>1702851756</v>
          </cell>
        </row>
        <row r="4747">
          <cell r="A4747">
            <v>40100</v>
          </cell>
          <cell r="B4747">
            <v>2045921485</v>
          </cell>
        </row>
        <row r="4748">
          <cell r="A4748">
            <v>40101</v>
          </cell>
          <cell r="B4748">
            <v>2043605051</v>
          </cell>
        </row>
        <row r="4749">
          <cell r="A4749">
            <v>40102</v>
          </cell>
          <cell r="B4749">
            <v>1978125184</v>
          </cell>
        </row>
        <row r="4750">
          <cell r="A4750">
            <v>40105</v>
          </cell>
          <cell r="B4750">
            <v>1633371991</v>
          </cell>
        </row>
        <row r="4751">
          <cell r="A4751">
            <v>40106</v>
          </cell>
          <cell r="B4751">
            <v>1888926869</v>
          </cell>
        </row>
        <row r="4752">
          <cell r="A4752">
            <v>40107</v>
          </cell>
          <cell r="B4752">
            <v>2107857405</v>
          </cell>
        </row>
        <row r="4753">
          <cell r="A4753">
            <v>40108</v>
          </cell>
          <cell r="B4753">
            <v>1968204670</v>
          </cell>
        </row>
        <row r="4754">
          <cell r="A4754">
            <v>40109</v>
          </cell>
          <cell r="B4754">
            <v>1892446091</v>
          </cell>
        </row>
        <row r="4755">
          <cell r="A4755">
            <v>40112</v>
          </cell>
          <cell r="B4755">
            <v>2103507433</v>
          </cell>
        </row>
        <row r="4756">
          <cell r="A4756">
            <v>40113</v>
          </cell>
          <cell r="B4756">
            <v>2085696246</v>
          </cell>
        </row>
        <row r="4757">
          <cell r="A4757">
            <v>40114</v>
          </cell>
          <cell r="B4757">
            <v>2504288509</v>
          </cell>
        </row>
        <row r="4758">
          <cell r="A4758">
            <v>40115</v>
          </cell>
          <cell r="B4758">
            <v>2226600936</v>
          </cell>
        </row>
        <row r="4759">
          <cell r="A4759">
            <v>40116</v>
          </cell>
          <cell r="B4759">
            <v>2650604549</v>
          </cell>
        </row>
        <row r="4760">
          <cell r="A4760">
            <v>40119</v>
          </cell>
          <cell r="B4760">
            <v>2365093354</v>
          </cell>
        </row>
        <row r="4761">
          <cell r="A4761">
            <v>40120</v>
          </cell>
          <cell r="B4761">
            <v>2119908477</v>
          </cell>
        </row>
        <row r="4762">
          <cell r="A4762">
            <v>40121</v>
          </cell>
          <cell r="B4762">
            <v>2094372129</v>
          </cell>
        </row>
        <row r="4763">
          <cell r="A4763">
            <v>40122</v>
          </cell>
          <cell r="B4763">
            <v>1961074078</v>
          </cell>
        </row>
        <row r="4764">
          <cell r="A4764">
            <v>40123</v>
          </cell>
          <cell r="B4764">
            <v>1613937494</v>
          </cell>
        </row>
        <row r="4765">
          <cell r="A4765">
            <v>40126</v>
          </cell>
          <cell r="B4765">
            <v>1795774417</v>
          </cell>
        </row>
        <row r="4766">
          <cell r="A4766">
            <v>40127</v>
          </cell>
          <cell r="B4766">
            <v>1625484088</v>
          </cell>
        </row>
        <row r="4767">
          <cell r="A4767">
            <v>40128</v>
          </cell>
          <cell r="B4767">
            <v>1615420964</v>
          </cell>
        </row>
        <row r="4768">
          <cell r="A4768">
            <v>40129</v>
          </cell>
          <cell r="B4768">
            <v>1599379661</v>
          </cell>
        </row>
        <row r="4769">
          <cell r="A4769">
            <v>40130</v>
          </cell>
          <cell r="B4769">
            <v>1439720237</v>
          </cell>
        </row>
        <row r="4770">
          <cell r="A4770">
            <v>40133</v>
          </cell>
          <cell r="B4770">
            <v>1688067114</v>
          </cell>
        </row>
        <row r="4771">
          <cell r="A4771">
            <v>40134</v>
          </cell>
          <cell r="B4771">
            <v>1435814186</v>
          </cell>
        </row>
        <row r="4772">
          <cell r="A4772">
            <v>40135</v>
          </cell>
          <cell r="B4772">
            <v>1572322641</v>
          </cell>
        </row>
        <row r="4773">
          <cell r="A4773">
            <v>40136</v>
          </cell>
          <cell r="B4773">
            <v>1598303986</v>
          </cell>
        </row>
        <row r="4774">
          <cell r="A4774">
            <v>40137</v>
          </cell>
          <cell r="B4774">
            <v>1551919163</v>
          </cell>
        </row>
        <row r="4775">
          <cell r="A4775">
            <v>40140</v>
          </cell>
          <cell r="B4775">
            <v>1396027787</v>
          </cell>
        </row>
        <row r="4776">
          <cell r="A4776">
            <v>40141</v>
          </cell>
          <cell r="B4776">
            <v>1405898650</v>
          </cell>
        </row>
        <row r="4777">
          <cell r="A4777">
            <v>40142</v>
          </cell>
          <cell r="B4777">
            <v>1111988395</v>
          </cell>
        </row>
        <row r="4778">
          <cell r="A4778">
            <v>40144</v>
          </cell>
          <cell r="B4778">
            <v>952965220</v>
          </cell>
        </row>
        <row r="4779">
          <cell r="A4779">
            <v>40147</v>
          </cell>
          <cell r="B4779">
            <v>1853610995</v>
          </cell>
        </row>
        <row r="4780">
          <cell r="A4780">
            <v>40148</v>
          </cell>
          <cell r="B4780">
            <v>1626929609</v>
          </cell>
        </row>
        <row r="4781">
          <cell r="A4781">
            <v>40149</v>
          </cell>
          <cell r="B4781">
            <v>1504333753</v>
          </cell>
        </row>
        <row r="4782">
          <cell r="A4782">
            <v>40150</v>
          </cell>
          <cell r="B4782">
            <v>1748844379</v>
          </cell>
        </row>
        <row r="4783">
          <cell r="A4783">
            <v>40151</v>
          </cell>
          <cell r="B4783">
            <v>2377920559</v>
          </cell>
        </row>
        <row r="4784">
          <cell r="A4784">
            <v>40154</v>
          </cell>
          <cell r="B4784">
            <v>1581664232</v>
          </cell>
        </row>
        <row r="4785">
          <cell r="A4785">
            <v>40155</v>
          </cell>
          <cell r="B4785">
            <v>1763394413</v>
          </cell>
        </row>
        <row r="4786">
          <cell r="A4786">
            <v>40156</v>
          </cell>
          <cell r="B4786">
            <v>1566703975</v>
          </cell>
        </row>
        <row r="4787">
          <cell r="A4787">
            <v>40157</v>
          </cell>
          <cell r="B4787">
            <v>1572464973</v>
          </cell>
        </row>
        <row r="4788">
          <cell r="A4788">
            <v>40158</v>
          </cell>
          <cell r="B4788">
            <v>1434202149</v>
          </cell>
        </row>
        <row r="4789">
          <cell r="A4789">
            <v>40161</v>
          </cell>
          <cell r="B4789">
            <v>1638783288</v>
          </cell>
        </row>
        <row r="4790">
          <cell r="A4790">
            <v>40162</v>
          </cell>
          <cell r="B4790">
            <v>1791352961</v>
          </cell>
        </row>
        <row r="4791">
          <cell r="A4791">
            <v>40163</v>
          </cell>
          <cell r="B4791">
            <v>1845909261</v>
          </cell>
        </row>
        <row r="4792">
          <cell r="A4792">
            <v>40164</v>
          </cell>
          <cell r="B4792">
            <v>2895735239</v>
          </cell>
        </row>
        <row r="4793">
          <cell r="A4793">
            <v>40165</v>
          </cell>
          <cell r="B4793">
            <v>4245832073</v>
          </cell>
        </row>
        <row r="4794">
          <cell r="A4794">
            <v>40168</v>
          </cell>
          <cell r="B4794">
            <v>1455648729</v>
          </cell>
        </row>
        <row r="4795">
          <cell r="A4795">
            <v>40169</v>
          </cell>
          <cell r="B4795">
            <v>1353830781</v>
          </cell>
        </row>
        <row r="4796">
          <cell r="A4796">
            <v>40170</v>
          </cell>
          <cell r="B4796">
            <v>1095092956</v>
          </cell>
        </row>
        <row r="4797">
          <cell r="A4797">
            <v>40171</v>
          </cell>
          <cell r="B4797">
            <v>423649342</v>
          </cell>
        </row>
        <row r="4798">
          <cell r="A4798">
            <v>40175</v>
          </cell>
          <cell r="B4798">
            <v>952545908</v>
          </cell>
        </row>
        <row r="4799">
          <cell r="A4799">
            <v>40176</v>
          </cell>
          <cell r="B4799">
            <v>915619273</v>
          </cell>
        </row>
        <row r="4800">
          <cell r="A4800">
            <v>40177</v>
          </cell>
          <cell r="B4800">
            <v>880308408</v>
          </cell>
        </row>
        <row r="4801">
          <cell r="A4801">
            <v>40178</v>
          </cell>
          <cell r="B4801">
            <v>958437260</v>
          </cell>
        </row>
        <row r="4802">
          <cell r="A4802">
            <v>40182</v>
          </cell>
          <cell r="B4802">
            <v>1425504460</v>
          </cell>
        </row>
        <row r="4803">
          <cell r="A4803">
            <v>40183</v>
          </cell>
          <cell r="B4803">
            <v>1754011750</v>
          </cell>
        </row>
        <row r="4804">
          <cell r="A4804">
            <v>40184</v>
          </cell>
          <cell r="B4804">
            <v>1655507953</v>
          </cell>
        </row>
        <row r="4805">
          <cell r="A4805">
            <v>40185</v>
          </cell>
          <cell r="B4805">
            <v>1797810789</v>
          </cell>
        </row>
        <row r="4806">
          <cell r="A4806">
            <v>40186</v>
          </cell>
          <cell r="B4806">
            <v>1545692647</v>
          </cell>
        </row>
        <row r="4807">
          <cell r="A4807">
            <v>40189</v>
          </cell>
          <cell r="B4807">
            <v>1492666469</v>
          </cell>
        </row>
        <row r="4808">
          <cell r="A4808">
            <v>40190</v>
          </cell>
          <cell r="B4808">
            <v>1685064003</v>
          </cell>
        </row>
        <row r="4809">
          <cell r="A4809">
            <v>40191</v>
          </cell>
          <cell r="B4809">
            <v>1468586700</v>
          </cell>
        </row>
        <row r="4810">
          <cell r="A4810">
            <v>40192</v>
          </cell>
          <cell r="B4810">
            <v>1357605480</v>
          </cell>
        </row>
        <row r="4811">
          <cell r="A4811">
            <v>40193</v>
          </cell>
          <cell r="B4811">
            <v>1952486180</v>
          </cell>
        </row>
        <row r="4812">
          <cell r="A4812">
            <v>40197</v>
          </cell>
          <cell r="B4812">
            <v>1608335803</v>
          </cell>
        </row>
        <row r="4813">
          <cell r="A4813">
            <v>40198</v>
          </cell>
          <cell r="B4813">
            <v>1670188646</v>
          </cell>
        </row>
        <row r="4814">
          <cell r="A4814">
            <v>40199</v>
          </cell>
          <cell r="B4814">
            <v>2363499723</v>
          </cell>
        </row>
        <row r="4815">
          <cell r="A4815">
            <v>40200</v>
          </cell>
          <cell r="B4815">
            <v>2257330705</v>
          </cell>
        </row>
        <row r="4816">
          <cell r="A4816">
            <v>40203</v>
          </cell>
          <cell r="B4816">
            <v>1638132389</v>
          </cell>
        </row>
        <row r="4817">
          <cell r="A4817">
            <v>40204</v>
          </cell>
          <cell r="B4817">
            <v>1692131229</v>
          </cell>
        </row>
        <row r="4818">
          <cell r="A4818">
            <v>40205</v>
          </cell>
          <cell r="B4818">
            <v>1965495062</v>
          </cell>
        </row>
        <row r="4819">
          <cell r="A4819">
            <v>40206</v>
          </cell>
          <cell r="B4819">
            <v>1853505828</v>
          </cell>
        </row>
        <row r="4820">
          <cell r="A4820">
            <v>40207</v>
          </cell>
          <cell r="B4820">
            <v>2352600097</v>
          </cell>
        </row>
        <row r="4821">
          <cell r="A4821">
            <v>40210</v>
          </cell>
          <cell r="B4821">
            <v>1558526732</v>
          </cell>
        </row>
        <row r="4822">
          <cell r="A4822">
            <v>40211</v>
          </cell>
          <cell r="B4822">
            <v>1768180556</v>
          </cell>
        </row>
        <row r="4823">
          <cell r="A4823">
            <v>40212</v>
          </cell>
          <cell r="B4823">
            <v>1603665758</v>
          </cell>
        </row>
        <row r="4824">
          <cell r="A4824">
            <v>40213</v>
          </cell>
          <cell r="B4824">
            <v>2213497823</v>
          </cell>
        </row>
        <row r="4825">
          <cell r="A4825">
            <v>40214</v>
          </cell>
          <cell r="B4825">
            <v>2427569880</v>
          </cell>
        </row>
        <row r="4826">
          <cell r="A4826">
            <v>40217</v>
          </cell>
          <cell r="B4826">
            <v>1613044351</v>
          </cell>
        </row>
        <row r="4827">
          <cell r="A4827">
            <v>40218</v>
          </cell>
          <cell r="B4827">
            <v>1935306014</v>
          </cell>
        </row>
        <row r="4828">
          <cell r="A4828">
            <v>40219</v>
          </cell>
          <cell r="B4828">
            <v>1553714023</v>
          </cell>
        </row>
        <row r="4829">
          <cell r="A4829">
            <v>40220</v>
          </cell>
          <cell r="B4829">
            <v>1648721018</v>
          </cell>
        </row>
        <row r="4830">
          <cell r="A4830">
            <v>40221</v>
          </cell>
          <cell r="B4830">
            <v>2130203765</v>
          </cell>
        </row>
        <row r="4831">
          <cell r="A4831">
            <v>40225</v>
          </cell>
          <cell r="B4831">
            <v>1617687910</v>
          </cell>
        </row>
        <row r="4832">
          <cell r="A4832">
            <v>40226</v>
          </cell>
          <cell r="B4832">
            <v>1523567498</v>
          </cell>
        </row>
        <row r="4833">
          <cell r="A4833">
            <v>40227</v>
          </cell>
          <cell r="B4833">
            <v>1432125288</v>
          </cell>
        </row>
        <row r="4834">
          <cell r="A4834">
            <v>40228</v>
          </cell>
          <cell r="B4834">
            <v>1556863679</v>
          </cell>
        </row>
        <row r="4835">
          <cell r="A4835">
            <v>40231</v>
          </cell>
          <cell r="B4835">
            <v>1386189749</v>
          </cell>
        </row>
        <row r="4836">
          <cell r="A4836">
            <v>40232</v>
          </cell>
          <cell r="B4836">
            <v>1609958052</v>
          </cell>
        </row>
        <row r="4837">
          <cell r="A4837">
            <v>40233</v>
          </cell>
          <cell r="B4837">
            <v>1552246071</v>
          </cell>
        </row>
        <row r="4838">
          <cell r="A4838">
            <v>40234</v>
          </cell>
          <cell r="B4838">
            <v>1766446801</v>
          </cell>
        </row>
        <row r="4839">
          <cell r="A4839">
            <v>40235</v>
          </cell>
          <cell r="B4839">
            <v>1781712668</v>
          </cell>
        </row>
        <row r="4840">
          <cell r="A4840">
            <v>40238</v>
          </cell>
          <cell r="B4840">
            <v>1409948845</v>
          </cell>
        </row>
        <row r="4841">
          <cell r="A4841">
            <v>40239</v>
          </cell>
          <cell r="B4841">
            <v>1580015162</v>
          </cell>
        </row>
        <row r="4842">
          <cell r="A4842">
            <v>40240</v>
          </cell>
          <cell r="B4842">
            <v>1398954320</v>
          </cell>
        </row>
        <row r="4843">
          <cell r="A4843">
            <v>40241</v>
          </cell>
          <cell r="B4843">
            <v>1465445588</v>
          </cell>
        </row>
        <row r="4844">
          <cell r="A4844">
            <v>40242</v>
          </cell>
          <cell r="B4844">
            <v>1508453747</v>
          </cell>
        </row>
        <row r="4845">
          <cell r="A4845">
            <v>40245</v>
          </cell>
          <cell r="B4845">
            <v>1327468853</v>
          </cell>
        </row>
        <row r="4846">
          <cell r="A4846">
            <v>40246</v>
          </cell>
          <cell r="B4846">
            <v>1719215016</v>
          </cell>
        </row>
        <row r="4847">
          <cell r="A4847">
            <v>40247</v>
          </cell>
          <cell r="B4847">
            <v>1804787264</v>
          </cell>
        </row>
        <row r="4848">
          <cell r="A4848">
            <v>40248</v>
          </cell>
          <cell r="B4848">
            <v>1545205221</v>
          </cell>
        </row>
        <row r="4849">
          <cell r="A4849">
            <v>40249</v>
          </cell>
          <cell r="B4849">
            <v>1632396054</v>
          </cell>
        </row>
        <row r="4850">
          <cell r="A4850">
            <v>40252</v>
          </cell>
          <cell r="B4850">
            <v>1429992386</v>
          </cell>
        </row>
        <row r="4851">
          <cell r="A4851">
            <v>40253</v>
          </cell>
          <cell r="B4851">
            <v>1535206648</v>
          </cell>
        </row>
        <row r="4852">
          <cell r="A4852">
            <v>40254</v>
          </cell>
          <cell r="B4852">
            <v>1587872652</v>
          </cell>
        </row>
        <row r="4853">
          <cell r="A4853">
            <v>40255</v>
          </cell>
          <cell r="B4853">
            <v>1418081258</v>
          </cell>
        </row>
        <row r="4854">
          <cell r="A4854">
            <v>40256</v>
          </cell>
          <cell r="B4854">
            <v>2647889918</v>
          </cell>
        </row>
        <row r="4855">
          <cell r="A4855">
            <v>40259</v>
          </cell>
          <cell r="B4855">
            <v>1453907246</v>
          </cell>
        </row>
        <row r="4856">
          <cell r="A4856">
            <v>40260</v>
          </cell>
          <cell r="B4856">
            <v>1548892129</v>
          </cell>
        </row>
        <row r="4857">
          <cell r="A4857">
            <v>40261</v>
          </cell>
          <cell r="B4857">
            <v>1625446230</v>
          </cell>
        </row>
        <row r="4858">
          <cell r="A4858">
            <v>40262</v>
          </cell>
          <cell r="B4858">
            <v>1883115436</v>
          </cell>
        </row>
        <row r="4859">
          <cell r="A4859">
            <v>40263</v>
          </cell>
          <cell r="B4859">
            <v>1621384632</v>
          </cell>
        </row>
        <row r="4860">
          <cell r="A4860">
            <v>40266</v>
          </cell>
          <cell r="B4860">
            <v>1432044548</v>
          </cell>
        </row>
        <row r="4861">
          <cell r="A4861">
            <v>40267</v>
          </cell>
          <cell r="B4861">
            <v>1359539964</v>
          </cell>
        </row>
        <row r="4862">
          <cell r="A4862">
            <v>40268</v>
          </cell>
          <cell r="B4862">
            <v>1769415603</v>
          </cell>
        </row>
        <row r="4863">
          <cell r="A4863">
            <v>40269</v>
          </cell>
          <cell r="B4863">
            <v>1369299679</v>
          </cell>
        </row>
        <row r="4864">
          <cell r="A4864">
            <v>40273</v>
          </cell>
          <cell r="B4864">
            <v>1380292685</v>
          </cell>
        </row>
        <row r="4865">
          <cell r="A4865">
            <v>40274</v>
          </cell>
          <cell r="B4865">
            <v>1463686933</v>
          </cell>
        </row>
        <row r="4866">
          <cell r="A4866">
            <v>40275</v>
          </cell>
          <cell r="B4866">
            <v>1860609858</v>
          </cell>
        </row>
        <row r="4867">
          <cell r="A4867">
            <v>40276</v>
          </cell>
          <cell r="B4867">
            <v>1627809823</v>
          </cell>
        </row>
        <row r="4868">
          <cell r="A4868">
            <v>40277</v>
          </cell>
          <cell r="B4868">
            <v>1488200501</v>
          </cell>
        </row>
        <row r="4869">
          <cell r="A4869">
            <v>40280</v>
          </cell>
          <cell r="B4869">
            <v>1609420938</v>
          </cell>
        </row>
        <row r="4870">
          <cell r="A4870">
            <v>40281</v>
          </cell>
          <cell r="B4870">
            <v>1870426522</v>
          </cell>
        </row>
        <row r="4871">
          <cell r="A4871">
            <v>40282</v>
          </cell>
          <cell r="B4871">
            <v>1899398186</v>
          </cell>
        </row>
        <row r="4872">
          <cell r="A4872">
            <v>40283</v>
          </cell>
          <cell r="B4872">
            <v>2010592472</v>
          </cell>
        </row>
        <row r="4873">
          <cell r="A4873">
            <v>40284</v>
          </cell>
          <cell r="B4873">
            <v>2963871301</v>
          </cell>
        </row>
        <row r="4874">
          <cell r="A4874">
            <v>40287</v>
          </cell>
          <cell r="B4874">
            <v>2395835997</v>
          </cell>
        </row>
        <row r="4875">
          <cell r="A4875">
            <v>40288</v>
          </cell>
          <cell r="B4875">
            <v>1868433524</v>
          </cell>
        </row>
        <row r="4876">
          <cell r="A4876">
            <v>40289</v>
          </cell>
          <cell r="B4876">
            <v>1998194887</v>
          </cell>
        </row>
        <row r="4877">
          <cell r="A4877">
            <v>40290</v>
          </cell>
          <cell r="B4877">
            <v>2076206348</v>
          </cell>
        </row>
        <row r="4878">
          <cell r="A4878">
            <v>40291</v>
          </cell>
          <cell r="B4878">
            <v>1909338450</v>
          </cell>
        </row>
        <row r="4879">
          <cell r="A4879">
            <v>40294</v>
          </cell>
          <cell r="B4879">
            <v>1970046562</v>
          </cell>
        </row>
        <row r="4880">
          <cell r="A4880">
            <v>40295</v>
          </cell>
          <cell r="B4880">
            <v>2687233498</v>
          </cell>
        </row>
        <row r="4881">
          <cell r="A4881">
            <v>40296</v>
          </cell>
          <cell r="B4881">
            <v>2315174553</v>
          </cell>
        </row>
        <row r="4882">
          <cell r="A4882">
            <v>40297</v>
          </cell>
          <cell r="B4882">
            <v>2245464549</v>
          </cell>
        </row>
        <row r="4883">
          <cell r="A4883">
            <v>40298</v>
          </cell>
          <cell r="B4883">
            <v>2450530951</v>
          </cell>
        </row>
        <row r="4884">
          <cell r="A4884">
            <v>40301</v>
          </cell>
          <cell r="B4884">
            <v>1798944318</v>
          </cell>
        </row>
        <row r="4885">
          <cell r="A4885">
            <v>40302</v>
          </cell>
          <cell r="B4885">
            <v>2450299555</v>
          </cell>
        </row>
        <row r="4886">
          <cell r="A4886">
            <v>40303</v>
          </cell>
          <cell r="B4886">
            <v>2479323675</v>
          </cell>
        </row>
        <row r="4887">
          <cell r="A4887">
            <v>40304</v>
          </cell>
          <cell r="B4887">
            <v>4050311424</v>
          </cell>
        </row>
        <row r="4888">
          <cell r="A4888">
            <v>40305</v>
          </cell>
          <cell r="B4888">
            <v>3774475550</v>
          </cell>
        </row>
        <row r="4889">
          <cell r="A4889">
            <v>40308</v>
          </cell>
          <cell r="B4889">
            <v>2912268069</v>
          </cell>
        </row>
        <row r="4890">
          <cell r="A4890">
            <v>40309</v>
          </cell>
          <cell r="B4890">
            <v>2317797857</v>
          </cell>
        </row>
        <row r="4891">
          <cell r="A4891">
            <v>40310</v>
          </cell>
          <cell r="B4891">
            <v>1991046625</v>
          </cell>
        </row>
        <row r="4892">
          <cell r="A4892">
            <v>40311</v>
          </cell>
          <cell r="B4892">
            <v>1836004490</v>
          </cell>
        </row>
        <row r="4893">
          <cell r="A4893">
            <v>40312</v>
          </cell>
          <cell r="B4893">
            <v>2315424721</v>
          </cell>
        </row>
        <row r="4894">
          <cell r="A4894">
            <v>40315</v>
          </cell>
          <cell r="B4894">
            <v>2264445246</v>
          </cell>
        </row>
        <row r="4895">
          <cell r="A4895">
            <v>40316</v>
          </cell>
          <cell r="B4895">
            <v>2365294014</v>
          </cell>
        </row>
        <row r="4896">
          <cell r="A4896">
            <v>40317</v>
          </cell>
          <cell r="B4896">
            <v>2617016453</v>
          </cell>
        </row>
        <row r="4897">
          <cell r="A4897">
            <v>40318</v>
          </cell>
          <cell r="B4897">
            <v>3247698496</v>
          </cell>
        </row>
        <row r="4898">
          <cell r="A4898">
            <v>40319</v>
          </cell>
          <cell r="B4898">
            <v>3412292841</v>
          </cell>
        </row>
        <row r="4899">
          <cell r="A4899">
            <v>40322</v>
          </cell>
          <cell r="B4899">
            <v>2039342856</v>
          </cell>
        </row>
        <row r="4900">
          <cell r="A4900">
            <v>40323</v>
          </cell>
          <cell r="B4900">
            <v>2943011139</v>
          </cell>
        </row>
        <row r="4901">
          <cell r="A4901">
            <v>40324</v>
          </cell>
          <cell r="B4901">
            <v>2925275977</v>
          </cell>
        </row>
        <row r="4902">
          <cell r="A4902">
            <v>40325</v>
          </cell>
          <cell r="B4902">
            <v>2124902705</v>
          </cell>
        </row>
        <row r="4903">
          <cell r="A4903">
            <v>40326</v>
          </cell>
          <cell r="B4903">
            <v>2098474387</v>
          </cell>
        </row>
        <row r="4904">
          <cell r="A4904">
            <v>40330</v>
          </cell>
          <cell r="B4904">
            <v>2132976988</v>
          </cell>
        </row>
        <row r="4905">
          <cell r="A4905">
            <v>40331</v>
          </cell>
          <cell r="B4905">
            <v>2017908167</v>
          </cell>
        </row>
        <row r="4906">
          <cell r="A4906">
            <v>40332</v>
          </cell>
          <cell r="B4906">
            <v>1894775549</v>
          </cell>
        </row>
        <row r="4907">
          <cell r="A4907">
            <v>40333</v>
          </cell>
          <cell r="B4907">
            <v>2503284531</v>
          </cell>
        </row>
        <row r="4908">
          <cell r="A4908">
            <v>40336</v>
          </cell>
          <cell r="B4908">
            <v>2182176756</v>
          </cell>
        </row>
        <row r="4909">
          <cell r="A4909">
            <v>40337</v>
          </cell>
          <cell r="B4909">
            <v>2512551441</v>
          </cell>
        </row>
        <row r="4910">
          <cell r="A4910">
            <v>40338</v>
          </cell>
          <cell r="B4910">
            <v>2505226040</v>
          </cell>
        </row>
        <row r="4911">
          <cell r="A4911">
            <v>40339</v>
          </cell>
          <cell r="B4911">
            <v>2017989470</v>
          </cell>
        </row>
        <row r="4912">
          <cell r="A4912">
            <v>40340</v>
          </cell>
          <cell r="B4912">
            <v>1579057986</v>
          </cell>
        </row>
        <row r="4913">
          <cell r="A4913">
            <v>40343</v>
          </cell>
          <cell r="B4913">
            <v>1718887392</v>
          </cell>
        </row>
        <row r="4914">
          <cell r="A4914">
            <v>40344</v>
          </cell>
          <cell r="B4914">
            <v>1729087648</v>
          </cell>
        </row>
        <row r="4915">
          <cell r="A4915">
            <v>40345</v>
          </cell>
          <cell r="B4915">
            <v>1813988836</v>
          </cell>
        </row>
        <row r="4916">
          <cell r="A4916">
            <v>40346</v>
          </cell>
          <cell r="B4916">
            <v>1736561314</v>
          </cell>
        </row>
        <row r="4917">
          <cell r="A4917">
            <v>40347</v>
          </cell>
          <cell r="B4917">
            <v>2400570832</v>
          </cell>
        </row>
        <row r="4918">
          <cell r="A4918">
            <v>40350</v>
          </cell>
          <cell r="B4918">
            <v>1696235777</v>
          </cell>
        </row>
        <row r="4919">
          <cell r="A4919">
            <v>40351</v>
          </cell>
          <cell r="B4919">
            <v>1753028768</v>
          </cell>
        </row>
        <row r="4920">
          <cell r="A4920">
            <v>40352</v>
          </cell>
          <cell r="B4920">
            <v>1766145524</v>
          </cell>
        </row>
        <row r="4921">
          <cell r="A4921">
            <v>40353</v>
          </cell>
          <cell r="B4921">
            <v>1880770567</v>
          </cell>
        </row>
        <row r="4922">
          <cell r="A4922">
            <v>40354</v>
          </cell>
          <cell r="B4922">
            <v>4474476550</v>
          </cell>
        </row>
        <row r="4923">
          <cell r="A4923">
            <v>40357</v>
          </cell>
          <cell r="B4923">
            <v>1435857999</v>
          </cell>
        </row>
        <row r="4924">
          <cell r="A4924">
            <v>40358</v>
          </cell>
          <cell r="B4924">
            <v>2456216827</v>
          </cell>
        </row>
        <row r="4925">
          <cell r="A4925">
            <v>40359</v>
          </cell>
          <cell r="B4925">
            <v>2132637045</v>
          </cell>
        </row>
        <row r="4926">
          <cell r="A4926">
            <v>40360</v>
          </cell>
          <cell r="B4926">
            <v>2456357275</v>
          </cell>
        </row>
        <row r="4927">
          <cell r="A4927">
            <v>40361</v>
          </cell>
          <cell r="B4927">
            <v>1603124713</v>
          </cell>
        </row>
        <row r="4928">
          <cell r="A4928">
            <v>40365</v>
          </cell>
          <cell r="B4928">
            <v>1979600849</v>
          </cell>
        </row>
        <row r="4929">
          <cell r="A4929">
            <v>40366</v>
          </cell>
          <cell r="B4929">
            <v>1958505162</v>
          </cell>
        </row>
        <row r="4930">
          <cell r="A4930">
            <v>40367</v>
          </cell>
          <cell r="B4930">
            <v>1777626955</v>
          </cell>
        </row>
        <row r="4931">
          <cell r="A4931">
            <v>40368</v>
          </cell>
          <cell r="B4931">
            <v>1338653025</v>
          </cell>
        </row>
        <row r="4932">
          <cell r="A4932">
            <v>40371</v>
          </cell>
          <cell r="B4932">
            <v>1311015634</v>
          </cell>
        </row>
        <row r="4933">
          <cell r="A4933">
            <v>40372</v>
          </cell>
          <cell r="B4933">
            <v>1756219833</v>
          </cell>
        </row>
        <row r="4934">
          <cell r="A4934">
            <v>40373</v>
          </cell>
          <cell r="B4934">
            <v>1633452379</v>
          </cell>
        </row>
        <row r="4935">
          <cell r="A4935">
            <v>40374</v>
          </cell>
          <cell r="B4935">
            <v>1802885779</v>
          </cell>
        </row>
        <row r="4936">
          <cell r="A4936">
            <v>40375</v>
          </cell>
          <cell r="B4936">
            <v>2255682528</v>
          </cell>
        </row>
        <row r="4937">
          <cell r="A4937">
            <v>40378</v>
          </cell>
          <cell r="B4937">
            <v>1570390323</v>
          </cell>
        </row>
        <row r="4938">
          <cell r="A4938">
            <v>40379</v>
          </cell>
          <cell r="B4938">
            <v>1829880853</v>
          </cell>
        </row>
        <row r="4939">
          <cell r="A4939">
            <v>40380</v>
          </cell>
          <cell r="B4939">
            <v>1899294684</v>
          </cell>
        </row>
        <row r="4940">
          <cell r="A4940">
            <v>40381</v>
          </cell>
          <cell r="B4940">
            <v>1834592857</v>
          </cell>
        </row>
        <row r="4941">
          <cell r="A4941">
            <v>40382</v>
          </cell>
          <cell r="B4941">
            <v>1783376237</v>
          </cell>
        </row>
        <row r="4942">
          <cell r="A4942">
            <v>40385</v>
          </cell>
          <cell r="B4942">
            <v>1545630590</v>
          </cell>
        </row>
        <row r="4943">
          <cell r="A4943">
            <v>40386</v>
          </cell>
          <cell r="B4943">
            <v>1767071876</v>
          </cell>
        </row>
        <row r="4944">
          <cell r="A4944">
            <v>40387</v>
          </cell>
          <cell r="B4944">
            <v>1571802160</v>
          </cell>
        </row>
        <row r="4945">
          <cell r="A4945">
            <v>40388</v>
          </cell>
          <cell r="B4945">
            <v>1823160998</v>
          </cell>
        </row>
        <row r="4946">
          <cell r="A4946">
            <v>40389</v>
          </cell>
          <cell r="B4946">
            <v>1755767571</v>
          </cell>
        </row>
        <row r="4947">
          <cell r="A4947">
            <v>40392</v>
          </cell>
          <cell r="B4947">
            <v>1560235739</v>
          </cell>
        </row>
        <row r="4948">
          <cell r="A4948">
            <v>40393</v>
          </cell>
          <cell r="B4948">
            <v>1556141348</v>
          </cell>
        </row>
        <row r="4949">
          <cell r="A4949">
            <v>40394</v>
          </cell>
          <cell r="B4949">
            <v>1520879927</v>
          </cell>
        </row>
        <row r="4950">
          <cell r="A4950">
            <v>40395</v>
          </cell>
          <cell r="B4950">
            <v>1354372329</v>
          </cell>
        </row>
        <row r="4951">
          <cell r="A4951">
            <v>40396</v>
          </cell>
          <cell r="B4951">
            <v>1487028753</v>
          </cell>
        </row>
        <row r="4952">
          <cell r="A4952">
            <v>40399</v>
          </cell>
          <cell r="B4952">
            <v>1233771408</v>
          </cell>
        </row>
        <row r="4953">
          <cell r="A4953">
            <v>40400</v>
          </cell>
          <cell r="B4953">
            <v>1534414521</v>
          </cell>
        </row>
        <row r="4954">
          <cell r="A4954">
            <v>40401</v>
          </cell>
          <cell r="B4954">
            <v>1791536613</v>
          </cell>
        </row>
        <row r="4955">
          <cell r="A4955">
            <v>40402</v>
          </cell>
          <cell r="B4955">
            <v>1571508601</v>
          </cell>
        </row>
        <row r="4956">
          <cell r="A4956">
            <v>40403</v>
          </cell>
          <cell r="B4956">
            <v>1327764151</v>
          </cell>
        </row>
        <row r="4957">
          <cell r="A4957">
            <v>40406</v>
          </cell>
          <cell r="B4957">
            <v>1264953569</v>
          </cell>
        </row>
        <row r="4958">
          <cell r="A4958">
            <v>40407</v>
          </cell>
          <cell r="B4958">
            <v>1530811403</v>
          </cell>
        </row>
        <row r="4959">
          <cell r="A4959">
            <v>40408</v>
          </cell>
          <cell r="B4959">
            <v>1443000161</v>
          </cell>
        </row>
        <row r="4960">
          <cell r="A4960">
            <v>40409</v>
          </cell>
          <cell r="B4960">
            <v>1689040944</v>
          </cell>
        </row>
        <row r="4961">
          <cell r="A4961">
            <v>40410</v>
          </cell>
          <cell r="B4961">
            <v>1606678237</v>
          </cell>
        </row>
        <row r="4962">
          <cell r="A4962">
            <v>40413</v>
          </cell>
          <cell r="B4962">
            <v>1298928974</v>
          </cell>
        </row>
        <row r="4963">
          <cell r="A4963">
            <v>40414</v>
          </cell>
          <cell r="B4963">
            <v>1843184789</v>
          </cell>
        </row>
        <row r="4964">
          <cell r="A4964">
            <v>40415</v>
          </cell>
          <cell r="B4964">
            <v>1768911553</v>
          </cell>
        </row>
        <row r="4965">
          <cell r="A4965">
            <v>40416</v>
          </cell>
          <cell r="B4965">
            <v>1616718715</v>
          </cell>
        </row>
        <row r="4966">
          <cell r="A4966">
            <v>40417</v>
          </cell>
          <cell r="B4966">
            <v>1691873489</v>
          </cell>
        </row>
        <row r="4967">
          <cell r="A4967">
            <v>40420</v>
          </cell>
          <cell r="B4967">
            <v>1250521528</v>
          </cell>
        </row>
        <row r="4968">
          <cell r="A4968">
            <v>40421</v>
          </cell>
          <cell r="B4968">
            <v>2073055508</v>
          </cell>
        </row>
        <row r="4969">
          <cell r="A4969">
            <v>40422</v>
          </cell>
          <cell r="B4969">
            <v>1780343843</v>
          </cell>
        </row>
        <row r="4970">
          <cell r="A4970">
            <v>40423</v>
          </cell>
          <cell r="B4970">
            <v>1483413355</v>
          </cell>
        </row>
        <row r="4971">
          <cell r="A4971">
            <v>40424</v>
          </cell>
          <cell r="B4971">
            <v>1435929464</v>
          </cell>
        </row>
        <row r="4972">
          <cell r="A4972">
            <v>40428</v>
          </cell>
          <cell r="B4972">
            <v>1264026324</v>
          </cell>
        </row>
        <row r="4973">
          <cell r="A4973">
            <v>40429</v>
          </cell>
          <cell r="B4973">
            <v>1320827064</v>
          </cell>
        </row>
        <row r="4974">
          <cell r="A4974">
            <v>40430</v>
          </cell>
          <cell r="B4974">
            <v>1310367324</v>
          </cell>
        </row>
        <row r="4975">
          <cell r="A4975">
            <v>40431</v>
          </cell>
          <cell r="B4975">
            <v>1156603799</v>
          </cell>
        </row>
        <row r="4976">
          <cell r="A4976">
            <v>40434</v>
          </cell>
          <cell r="B4976">
            <v>1457796983</v>
          </cell>
        </row>
        <row r="4977">
          <cell r="A4977">
            <v>40435</v>
          </cell>
          <cell r="B4977">
            <v>1428758418</v>
          </cell>
        </row>
        <row r="4978">
          <cell r="A4978">
            <v>40436</v>
          </cell>
          <cell r="B4978">
            <v>1364748605</v>
          </cell>
        </row>
        <row r="4979">
          <cell r="A4979">
            <v>40437</v>
          </cell>
          <cell r="B4979">
            <v>1366140832</v>
          </cell>
        </row>
        <row r="4980">
          <cell r="A4980">
            <v>40438</v>
          </cell>
          <cell r="B4980">
            <v>2744124258</v>
          </cell>
        </row>
        <row r="4981">
          <cell r="A4981">
            <v>40441</v>
          </cell>
          <cell r="B4981">
            <v>1518819972</v>
          </cell>
        </row>
        <row r="4982">
          <cell r="A4982">
            <v>40442</v>
          </cell>
          <cell r="B4982">
            <v>1662266794</v>
          </cell>
        </row>
        <row r="4983">
          <cell r="A4983">
            <v>40443</v>
          </cell>
          <cell r="B4983">
            <v>1499229662</v>
          </cell>
        </row>
        <row r="4984">
          <cell r="A4984">
            <v>40444</v>
          </cell>
          <cell r="B4984">
            <v>1497339867</v>
          </cell>
        </row>
        <row r="4985">
          <cell r="A4985">
            <v>40445</v>
          </cell>
          <cell r="B4985">
            <v>1660705394</v>
          </cell>
        </row>
        <row r="4986">
          <cell r="A4986">
            <v>40448</v>
          </cell>
          <cell r="B4986">
            <v>1410855885</v>
          </cell>
        </row>
        <row r="4987">
          <cell r="A4987">
            <v>40449</v>
          </cell>
          <cell r="B4987">
            <v>1600519194</v>
          </cell>
        </row>
        <row r="4988">
          <cell r="A4988">
            <v>40450</v>
          </cell>
          <cell r="B4988">
            <v>1548042178</v>
          </cell>
        </row>
        <row r="4989">
          <cell r="A4989">
            <v>40451</v>
          </cell>
          <cell r="B4989">
            <v>1925122324</v>
          </cell>
        </row>
        <row r="4990">
          <cell r="A4990">
            <v>40452</v>
          </cell>
          <cell r="B4990">
            <v>1645059523</v>
          </cell>
        </row>
        <row r="4991">
          <cell r="A4991">
            <v>40455</v>
          </cell>
          <cell r="B4991">
            <v>1407273326</v>
          </cell>
        </row>
        <row r="4992">
          <cell r="A4992">
            <v>40456</v>
          </cell>
          <cell r="B4992">
            <v>1829690488</v>
          </cell>
        </row>
        <row r="4993">
          <cell r="A4993">
            <v>40457</v>
          </cell>
          <cell r="B4993">
            <v>1497946052</v>
          </cell>
        </row>
        <row r="4994">
          <cell r="A4994">
            <v>40458</v>
          </cell>
          <cell r="B4994">
            <v>1421822651</v>
          </cell>
        </row>
        <row r="4995">
          <cell r="A4995">
            <v>40459</v>
          </cell>
          <cell r="B4995">
            <v>1461179887</v>
          </cell>
        </row>
        <row r="4996">
          <cell r="A4996">
            <v>40462</v>
          </cell>
          <cell r="B4996">
            <v>1228725270</v>
          </cell>
        </row>
        <row r="4997">
          <cell r="A4997">
            <v>40463</v>
          </cell>
          <cell r="B4997">
            <v>1446803895</v>
          </cell>
        </row>
        <row r="4998">
          <cell r="A4998">
            <v>40464</v>
          </cell>
          <cell r="B4998">
            <v>1918701268</v>
          </cell>
        </row>
        <row r="4999">
          <cell r="A4999">
            <v>40465</v>
          </cell>
          <cell r="B4999">
            <v>1831024858</v>
          </cell>
        </row>
        <row r="5000">
          <cell r="A5000">
            <v>40466</v>
          </cell>
          <cell r="B5000">
            <v>2150389870</v>
          </cell>
        </row>
        <row r="5001">
          <cell r="A5001">
            <v>40469</v>
          </cell>
          <cell r="B5001">
            <v>1572364897</v>
          </cell>
        </row>
        <row r="5002">
          <cell r="A5002">
            <v>40470</v>
          </cell>
          <cell r="B5002">
            <v>2033041837</v>
          </cell>
        </row>
        <row r="5003">
          <cell r="A5003">
            <v>40471</v>
          </cell>
          <cell r="B5003">
            <v>1782768506</v>
          </cell>
        </row>
        <row r="5004">
          <cell r="A5004">
            <v>40472</v>
          </cell>
          <cell r="B5004">
            <v>1668464595</v>
          </cell>
        </row>
        <row r="5005">
          <cell r="A5005">
            <v>40473</v>
          </cell>
          <cell r="B5005">
            <v>1176343397</v>
          </cell>
        </row>
        <row r="5006">
          <cell r="A5006">
            <v>40476</v>
          </cell>
          <cell r="B5006">
            <v>1569971960</v>
          </cell>
        </row>
        <row r="5007">
          <cell r="A5007">
            <v>40477</v>
          </cell>
          <cell r="B5007">
            <v>1497269922</v>
          </cell>
        </row>
        <row r="5008">
          <cell r="A5008">
            <v>40478</v>
          </cell>
          <cell r="B5008">
            <v>1590505409</v>
          </cell>
        </row>
        <row r="5009">
          <cell r="A5009">
            <v>40479</v>
          </cell>
          <cell r="B5009">
            <v>1567610184</v>
          </cell>
        </row>
        <row r="5010">
          <cell r="A5010">
            <v>40480</v>
          </cell>
          <cell r="B5010">
            <v>1498281664</v>
          </cell>
        </row>
        <row r="5011">
          <cell r="A5011">
            <v>40483</v>
          </cell>
          <cell r="B5011">
            <v>1502906922</v>
          </cell>
        </row>
        <row r="5012">
          <cell r="A5012">
            <v>40484</v>
          </cell>
          <cell r="B5012">
            <v>1401945850</v>
          </cell>
        </row>
        <row r="5013">
          <cell r="A5013">
            <v>40485</v>
          </cell>
          <cell r="B5013">
            <v>1735011928</v>
          </cell>
        </row>
        <row r="5014">
          <cell r="A5014">
            <v>40486</v>
          </cell>
          <cell r="B5014">
            <v>2117990937</v>
          </cell>
        </row>
        <row r="5015">
          <cell r="A5015">
            <v>40487</v>
          </cell>
          <cell r="B5015">
            <v>1944175172</v>
          </cell>
        </row>
        <row r="5016">
          <cell r="A5016">
            <v>40490</v>
          </cell>
          <cell r="B5016">
            <v>1448003559</v>
          </cell>
        </row>
        <row r="5017">
          <cell r="A5017">
            <v>40491</v>
          </cell>
          <cell r="B5017">
            <v>1749499147</v>
          </cell>
        </row>
        <row r="5018">
          <cell r="A5018">
            <v>40492</v>
          </cell>
          <cell r="B5018">
            <v>1698901219</v>
          </cell>
        </row>
        <row r="5019">
          <cell r="A5019">
            <v>40493</v>
          </cell>
          <cell r="B5019">
            <v>1456497032</v>
          </cell>
        </row>
        <row r="5020">
          <cell r="A5020">
            <v>40494</v>
          </cell>
          <cell r="B5020">
            <v>1563939512</v>
          </cell>
        </row>
        <row r="5021">
          <cell r="A5021">
            <v>40497</v>
          </cell>
          <cell r="B5021">
            <v>1359974665</v>
          </cell>
        </row>
        <row r="5022">
          <cell r="A5022">
            <v>40498</v>
          </cell>
          <cell r="B5022">
            <v>2048804261</v>
          </cell>
        </row>
        <row r="5023">
          <cell r="A5023">
            <v>40499</v>
          </cell>
          <cell r="B5023">
            <v>1443850030</v>
          </cell>
        </row>
        <row r="5024">
          <cell r="A5024">
            <v>40500</v>
          </cell>
          <cell r="B5024">
            <v>1818051083</v>
          </cell>
        </row>
        <row r="5025">
          <cell r="A5025">
            <v>40501</v>
          </cell>
          <cell r="B5025">
            <v>1541358527</v>
          </cell>
        </row>
        <row r="5026">
          <cell r="A5026">
            <v>40504</v>
          </cell>
          <cell r="B5026">
            <v>1392258750</v>
          </cell>
        </row>
        <row r="5027">
          <cell r="A5027">
            <v>40505</v>
          </cell>
          <cell r="B5027">
            <v>1585127150</v>
          </cell>
        </row>
        <row r="5028">
          <cell r="A5028">
            <v>40506</v>
          </cell>
          <cell r="B5028">
            <v>1225681830</v>
          </cell>
        </row>
        <row r="5029">
          <cell r="A5029">
            <v>40508</v>
          </cell>
          <cell r="B5029">
            <v>605266494</v>
          </cell>
        </row>
        <row r="5030">
          <cell r="A5030">
            <v>40511</v>
          </cell>
          <cell r="B5030">
            <v>1399830475</v>
          </cell>
        </row>
        <row r="5031">
          <cell r="A5031">
            <v>40512</v>
          </cell>
          <cell r="B5031">
            <v>2204546706</v>
          </cell>
        </row>
        <row r="5032">
          <cell r="A5032">
            <v>40513</v>
          </cell>
          <cell r="B5032">
            <v>1688074855</v>
          </cell>
        </row>
        <row r="5033">
          <cell r="A5033">
            <v>40514</v>
          </cell>
          <cell r="B5033">
            <v>1702103368</v>
          </cell>
        </row>
        <row r="5034">
          <cell r="A5034">
            <v>40515</v>
          </cell>
          <cell r="B5034">
            <v>1366294803</v>
          </cell>
        </row>
        <row r="5035">
          <cell r="A5035">
            <v>40518</v>
          </cell>
          <cell r="B5035">
            <v>1264947393</v>
          </cell>
        </row>
        <row r="5036">
          <cell r="A5036">
            <v>40519</v>
          </cell>
          <cell r="B5036">
            <v>2760784015</v>
          </cell>
        </row>
        <row r="5037">
          <cell r="A5037">
            <v>40520</v>
          </cell>
          <cell r="B5037">
            <v>1723317705</v>
          </cell>
        </row>
        <row r="5038">
          <cell r="A5038">
            <v>40521</v>
          </cell>
          <cell r="B5038">
            <v>1585951458</v>
          </cell>
        </row>
        <row r="5039">
          <cell r="A5039">
            <v>40522</v>
          </cell>
          <cell r="B5039">
            <v>1542241544</v>
          </cell>
        </row>
        <row r="5040">
          <cell r="A5040">
            <v>40525</v>
          </cell>
          <cell r="B5040">
            <v>1486082515</v>
          </cell>
        </row>
        <row r="5041">
          <cell r="A5041">
            <v>40526</v>
          </cell>
          <cell r="B5041">
            <v>1478572922</v>
          </cell>
        </row>
        <row r="5042">
          <cell r="A5042">
            <v>40527</v>
          </cell>
          <cell r="B5042">
            <v>1673231284</v>
          </cell>
        </row>
        <row r="5043">
          <cell r="A5043">
            <v>40528</v>
          </cell>
          <cell r="B5043">
            <v>1568006286</v>
          </cell>
        </row>
        <row r="5044">
          <cell r="A5044">
            <v>40529</v>
          </cell>
          <cell r="B5044">
            <v>2911411466</v>
          </cell>
        </row>
        <row r="5045">
          <cell r="A5045">
            <v>40532</v>
          </cell>
          <cell r="B5045">
            <v>1270169600</v>
          </cell>
        </row>
        <row r="5046">
          <cell r="A5046">
            <v>40533</v>
          </cell>
          <cell r="B5046">
            <v>1220319459</v>
          </cell>
        </row>
        <row r="5047">
          <cell r="A5047">
            <v>40534</v>
          </cell>
          <cell r="B5047">
            <v>1233338021</v>
          </cell>
        </row>
        <row r="5048">
          <cell r="A5048">
            <v>40535</v>
          </cell>
          <cell r="B5048">
            <v>931474934</v>
          </cell>
        </row>
        <row r="5049">
          <cell r="A5049">
            <v>40539</v>
          </cell>
          <cell r="B5049">
            <v>716032866</v>
          </cell>
        </row>
        <row r="5050">
          <cell r="A5050">
            <v>40540</v>
          </cell>
          <cell r="B5050">
            <v>804849656</v>
          </cell>
        </row>
        <row r="5051">
          <cell r="A5051">
            <v>40541</v>
          </cell>
          <cell r="B5051">
            <v>753077976</v>
          </cell>
        </row>
        <row r="5052">
          <cell r="A5052">
            <v>40542</v>
          </cell>
          <cell r="B5052">
            <v>736868862</v>
          </cell>
        </row>
        <row r="5053">
          <cell r="A5053">
            <v>40543</v>
          </cell>
          <cell r="B5053">
            <v>807110232</v>
          </cell>
        </row>
        <row r="5054">
          <cell r="A5054">
            <v>40546</v>
          </cell>
          <cell r="B5054">
            <v>1586680873</v>
          </cell>
        </row>
        <row r="5055">
          <cell r="A5055">
            <v>40547</v>
          </cell>
          <cell r="B5055">
            <v>1668378655</v>
          </cell>
        </row>
        <row r="5056">
          <cell r="A5056">
            <v>40548</v>
          </cell>
          <cell r="B5056">
            <v>1631358289</v>
          </cell>
        </row>
        <row r="5057">
          <cell r="A5057">
            <v>40549</v>
          </cell>
          <cell r="B5057">
            <v>1695642188</v>
          </cell>
        </row>
        <row r="5058">
          <cell r="A5058">
            <v>40550</v>
          </cell>
          <cell r="B5058">
            <v>1710318975</v>
          </cell>
        </row>
        <row r="5059">
          <cell r="A5059">
            <v>40553</v>
          </cell>
          <cell r="B5059">
            <v>1463639186</v>
          </cell>
        </row>
        <row r="5060">
          <cell r="A5060">
            <v>40554</v>
          </cell>
          <cell r="B5060">
            <v>1455366528</v>
          </cell>
        </row>
        <row r="5061">
          <cell r="A5061">
            <v>40555</v>
          </cell>
          <cell r="B5061">
            <v>1481164767</v>
          </cell>
        </row>
        <row r="5062">
          <cell r="A5062">
            <v>40556</v>
          </cell>
          <cell r="B5062">
            <v>1459459251</v>
          </cell>
        </row>
        <row r="5063">
          <cell r="A5063">
            <v>40557</v>
          </cell>
          <cell r="B5063">
            <v>1596852631</v>
          </cell>
        </row>
        <row r="5064">
          <cell r="A5064">
            <v>40561</v>
          </cell>
          <cell r="B5064">
            <v>1948514631</v>
          </cell>
        </row>
        <row r="5065">
          <cell r="A5065">
            <v>40562</v>
          </cell>
          <cell r="B5065">
            <v>1677402373</v>
          </cell>
        </row>
        <row r="5066">
          <cell r="A5066">
            <v>40563</v>
          </cell>
          <cell r="B5066">
            <v>1795539422</v>
          </cell>
        </row>
        <row r="5067">
          <cell r="A5067">
            <v>40564</v>
          </cell>
          <cell r="B5067">
            <v>1736498633</v>
          </cell>
        </row>
        <row r="5068">
          <cell r="A5068">
            <v>40567</v>
          </cell>
          <cell r="B5068">
            <v>1416350395</v>
          </cell>
        </row>
        <row r="5069">
          <cell r="A5069">
            <v>40568</v>
          </cell>
          <cell r="B5069">
            <v>1588806005</v>
          </cell>
        </row>
        <row r="5070">
          <cell r="A5070">
            <v>40569</v>
          </cell>
          <cell r="B5070">
            <v>1739907362</v>
          </cell>
        </row>
        <row r="5071">
          <cell r="A5071">
            <v>40570</v>
          </cell>
          <cell r="B5071">
            <v>1497350694</v>
          </cell>
        </row>
        <row r="5072">
          <cell r="A5072">
            <v>40571</v>
          </cell>
          <cell r="B5072">
            <v>2023366811</v>
          </cell>
        </row>
        <row r="5073">
          <cell r="A5073">
            <v>40574</v>
          </cell>
          <cell r="B5073">
            <v>1699658009</v>
          </cell>
        </row>
        <row r="5074">
          <cell r="A5074">
            <v>40575</v>
          </cell>
          <cell r="B5074">
            <v>1664301079</v>
          </cell>
        </row>
        <row r="5075">
          <cell r="A5075">
            <v>40576</v>
          </cell>
          <cell r="B5075">
            <v>1429002591</v>
          </cell>
        </row>
        <row r="5076">
          <cell r="A5076">
            <v>40577</v>
          </cell>
          <cell r="B5076">
            <v>1521772928</v>
          </cell>
        </row>
        <row r="5077">
          <cell r="A5077">
            <v>40578</v>
          </cell>
          <cell r="B5077">
            <v>1406182659</v>
          </cell>
        </row>
        <row r="5078">
          <cell r="A5078">
            <v>40581</v>
          </cell>
          <cell r="B5078">
            <v>1389139347</v>
          </cell>
        </row>
        <row r="5079">
          <cell r="A5079">
            <v>40582</v>
          </cell>
          <cell r="B5079">
            <v>1335656557</v>
          </cell>
        </row>
        <row r="5080">
          <cell r="A5080">
            <v>40583</v>
          </cell>
          <cell r="B5080">
            <v>1439435261</v>
          </cell>
        </row>
        <row r="5081">
          <cell r="A5081">
            <v>40584</v>
          </cell>
          <cell r="B5081">
            <v>1544867362</v>
          </cell>
        </row>
        <row r="5082">
          <cell r="A5082">
            <v>40585</v>
          </cell>
          <cell r="B5082">
            <v>1499251662</v>
          </cell>
        </row>
        <row r="5083">
          <cell r="A5083">
            <v>40588</v>
          </cell>
          <cell r="B5083">
            <v>1244221562</v>
          </cell>
        </row>
        <row r="5084">
          <cell r="A5084">
            <v>40589</v>
          </cell>
          <cell r="B5084">
            <v>1418053479</v>
          </cell>
        </row>
        <row r="5085">
          <cell r="A5085">
            <v>40590</v>
          </cell>
          <cell r="B5085">
            <v>1418918792</v>
          </cell>
        </row>
        <row r="5086">
          <cell r="A5086">
            <v>40591</v>
          </cell>
          <cell r="B5086">
            <v>1321004496</v>
          </cell>
        </row>
        <row r="5087">
          <cell r="A5087">
            <v>40592</v>
          </cell>
          <cell r="B5087">
            <v>1588569925</v>
          </cell>
        </row>
        <row r="5088">
          <cell r="A5088">
            <v>40596</v>
          </cell>
          <cell r="B5088">
            <v>1971637270</v>
          </cell>
        </row>
        <row r="5089">
          <cell r="A5089">
            <v>40597</v>
          </cell>
          <cell r="B5089">
            <v>2047368398</v>
          </cell>
        </row>
        <row r="5090">
          <cell r="A5090">
            <v>40598</v>
          </cell>
          <cell r="B5090">
            <v>1876066281</v>
          </cell>
        </row>
        <row r="5091">
          <cell r="A5091">
            <v>40599</v>
          </cell>
          <cell r="B5091">
            <v>1423387481</v>
          </cell>
        </row>
        <row r="5092">
          <cell r="A5092">
            <v>40602</v>
          </cell>
          <cell r="B5092">
            <v>1754904272</v>
          </cell>
        </row>
        <row r="5093">
          <cell r="A5093">
            <v>40603</v>
          </cell>
          <cell r="B5093">
            <v>1786213082</v>
          </cell>
        </row>
        <row r="5094">
          <cell r="A5094">
            <v>40604</v>
          </cell>
          <cell r="B5094">
            <v>1545973387</v>
          </cell>
        </row>
        <row r="5095">
          <cell r="A5095">
            <v>40605</v>
          </cell>
          <cell r="B5095">
            <v>1602978561</v>
          </cell>
        </row>
        <row r="5096">
          <cell r="A5096">
            <v>40606</v>
          </cell>
          <cell r="B5096">
            <v>1529582787</v>
          </cell>
        </row>
        <row r="5097">
          <cell r="A5097">
            <v>40609</v>
          </cell>
          <cell r="B5097">
            <v>1486333983</v>
          </cell>
        </row>
        <row r="5098">
          <cell r="A5098">
            <v>40610</v>
          </cell>
          <cell r="B5098">
            <v>1531783429</v>
          </cell>
        </row>
        <row r="5099">
          <cell r="A5099">
            <v>40611</v>
          </cell>
          <cell r="B5099">
            <v>1318894734</v>
          </cell>
        </row>
        <row r="5100">
          <cell r="A5100">
            <v>40612</v>
          </cell>
          <cell r="B5100">
            <v>1729991757</v>
          </cell>
        </row>
        <row r="5101">
          <cell r="A5101">
            <v>40613</v>
          </cell>
          <cell r="B5101">
            <v>1380610546</v>
          </cell>
        </row>
        <row r="5102">
          <cell r="A5102">
            <v>40616</v>
          </cell>
          <cell r="B5102">
            <v>1448156205</v>
          </cell>
        </row>
        <row r="5103">
          <cell r="A5103">
            <v>40617</v>
          </cell>
          <cell r="B5103">
            <v>1958051567</v>
          </cell>
        </row>
        <row r="5104">
          <cell r="A5104">
            <v>40618</v>
          </cell>
          <cell r="B5104">
            <v>2153593401</v>
          </cell>
        </row>
        <row r="5105">
          <cell r="A5105">
            <v>40619</v>
          </cell>
          <cell r="B5105">
            <v>1535566496</v>
          </cell>
        </row>
        <row r="5106">
          <cell r="A5106">
            <v>40620</v>
          </cell>
          <cell r="B5106">
            <v>2641972897</v>
          </cell>
        </row>
        <row r="5107">
          <cell r="A5107">
            <v>40623</v>
          </cell>
          <cell r="B5107">
            <v>1501824557</v>
          </cell>
        </row>
        <row r="5108">
          <cell r="A5108">
            <v>40624</v>
          </cell>
          <cell r="B5108">
            <v>1269479817</v>
          </cell>
        </row>
        <row r="5109">
          <cell r="A5109">
            <v>40625</v>
          </cell>
          <cell r="B5109">
            <v>1329717712</v>
          </cell>
        </row>
        <row r="5110">
          <cell r="A5110">
            <v>40626</v>
          </cell>
          <cell r="B5110">
            <v>1318970854</v>
          </cell>
        </row>
        <row r="5111">
          <cell r="A5111">
            <v>40627</v>
          </cell>
          <cell r="B5111">
            <v>1220282762</v>
          </cell>
        </row>
        <row r="5112">
          <cell r="A5112">
            <v>40630</v>
          </cell>
          <cell r="B5112">
            <v>1151213408</v>
          </cell>
        </row>
        <row r="5113">
          <cell r="A5113">
            <v>40631</v>
          </cell>
          <cell r="B5113">
            <v>1279842964</v>
          </cell>
        </row>
        <row r="5114">
          <cell r="A5114">
            <v>40632</v>
          </cell>
          <cell r="B5114">
            <v>1383267321</v>
          </cell>
        </row>
        <row r="5115">
          <cell r="A5115">
            <v>40633</v>
          </cell>
          <cell r="B5115">
            <v>1535218019</v>
          </cell>
        </row>
        <row r="5116">
          <cell r="A5116">
            <v>40634</v>
          </cell>
          <cell r="B5116">
            <v>1368217245</v>
          </cell>
        </row>
        <row r="5117">
          <cell r="A5117">
            <v>40637</v>
          </cell>
          <cell r="B5117">
            <v>1137256276</v>
          </cell>
        </row>
        <row r="5118">
          <cell r="A5118">
            <v>40638</v>
          </cell>
          <cell r="B5118">
            <v>1283875319</v>
          </cell>
        </row>
        <row r="5119">
          <cell r="A5119">
            <v>40639</v>
          </cell>
          <cell r="B5119">
            <v>1337581837</v>
          </cell>
        </row>
        <row r="5120">
          <cell r="A5120">
            <v>40640</v>
          </cell>
          <cell r="B5120">
            <v>1369241913</v>
          </cell>
        </row>
        <row r="5121">
          <cell r="A5121">
            <v>40641</v>
          </cell>
          <cell r="B5121">
            <v>1245257338</v>
          </cell>
        </row>
        <row r="5122">
          <cell r="A5122">
            <v>40644</v>
          </cell>
          <cell r="B5122">
            <v>1237346898</v>
          </cell>
        </row>
        <row r="5123">
          <cell r="A5123">
            <v>40645</v>
          </cell>
          <cell r="B5123">
            <v>1467941599</v>
          </cell>
        </row>
        <row r="5124">
          <cell r="A5124">
            <v>40646</v>
          </cell>
          <cell r="B5124">
            <v>1442682183</v>
          </cell>
        </row>
        <row r="5125">
          <cell r="A5125">
            <v>40647</v>
          </cell>
          <cell r="B5125">
            <v>1396853573</v>
          </cell>
        </row>
        <row r="5126">
          <cell r="A5126">
            <v>40648</v>
          </cell>
          <cell r="B5126">
            <v>1492777713</v>
          </cell>
        </row>
        <row r="5127">
          <cell r="A5127">
            <v>40651</v>
          </cell>
          <cell r="B5127">
            <v>1568686758</v>
          </cell>
        </row>
        <row r="5128">
          <cell r="A5128">
            <v>40652</v>
          </cell>
          <cell r="B5128">
            <v>1266803072</v>
          </cell>
        </row>
        <row r="5129">
          <cell r="A5129">
            <v>40653</v>
          </cell>
          <cell r="B5129">
            <v>1446665244</v>
          </cell>
        </row>
        <row r="5130">
          <cell r="A5130">
            <v>40654</v>
          </cell>
          <cell r="B5130">
            <v>1210719989</v>
          </cell>
        </row>
        <row r="5131">
          <cell r="A5131">
            <v>40658</v>
          </cell>
          <cell r="B5131">
            <v>1001285223</v>
          </cell>
        </row>
        <row r="5132">
          <cell r="A5132">
            <v>40659</v>
          </cell>
          <cell r="B5132">
            <v>1318464332</v>
          </cell>
        </row>
        <row r="5133">
          <cell r="A5133">
            <v>40660</v>
          </cell>
          <cell r="B5133">
            <v>1403874969</v>
          </cell>
        </row>
        <row r="5134">
          <cell r="A5134">
            <v>40661</v>
          </cell>
          <cell r="B5134">
            <v>1386674249</v>
          </cell>
        </row>
        <row r="5135">
          <cell r="A5135">
            <v>40662</v>
          </cell>
          <cell r="B5135">
            <v>1227617733</v>
          </cell>
        </row>
        <row r="5136">
          <cell r="A5136">
            <v>40665</v>
          </cell>
          <cell r="B5136">
            <v>1374708684</v>
          </cell>
        </row>
        <row r="5137">
          <cell r="A5137">
            <v>40666</v>
          </cell>
          <cell r="B5137">
            <v>1507015935</v>
          </cell>
        </row>
        <row r="5138">
          <cell r="A5138">
            <v>40667</v>
          </cell>
          <cell r="B5138">
            <v>1594025836</v>
          </cell>
        </row>
        <row r="5139">
          <cell r="A5139">
            <v>40668</v>
          </cell>
          <cell r="B5139">
            <v>1660207906</v>
          </cell>
        </row>
        <row r="5140">
          <cell r="A5140">
            <v>40669</v>
          </cell>
          <cell r="B5140">
            <v>1510735202</v>
          </cell>
        </row>
        <row r="5141">
          <cell r="A5141">
            <v>40672</v>
          </cell>
          <cell r="B5141">
            <v>1110056344</v>
          </cell>
        </row>
        <row r="5142">
          <cell r="A5142">
            <v>40673</v>
          </cell>
          <cell r="B5142">
            <v>1191559750</v>
          </cell>
        </row>
        <row r="5143">
          <cell r="A5143">
            <v>40674</v>
          </cell>
          <cell r="B5143">
            <v>1416964417</v>
          </cell>
        </row>
        <row r="5144">
          <cell r="A5144">
            <v>40675</v>
          </cell>
          <cell r="B5144">
            <v>1403278767</v>
          </cell>
        </row>
        <row r="5145">
          <cell r="A5145">
            <v>40676</v>
          </cell>
          <cell r="B5145">
            <v>1301391286</v>
          </cell>
        </row>
        <row r="5146">
          <cell r="A5146">
            <v>40679</v>
          </cell>
          <cell r="B5146">
            <v>1283025640</v>
          </cell>
        </row>
        <row r="5147">
          <cell r="A5147">
            <v>40680</v>
          </cell>
          <cell r="B5147">
            <v>1424176823</v>
          </cell>
        </row>
        <row r="5148">
          <cell r="A5148">
            <v>40681</v>
          </cell>
          <cell r="B5148">
            <v>1254454219</v>
          </cell>
        </row>
        <row r="5149">
          <cell r="A5149">
            <v>40682</v>
          </cell>
          <cell r="B5149">
            <v>1246824625</v>
          </cell>
        </row>
        <row r="5150">
          <cell r="A5150">
            <v>40683</v>
          </cell>
          <cell r="B5150">
            <v>1407830673</v>
          </cell>
        </row>
        <row r="5151">
          <cell r="A5151">
            <v>40686</v>
          </cell>
          <cell r="B5151">
            <v>1227855910</v>
          </cell>
        </row>
        <row r="5152">
          <cell r="A5152">
            <v>40687</v>
          </cell>
          <cell r="B5152">
            <v>1251382660</v>
          </cell>
        </row>
        <row r="5153">
          <cell r="A5153">
            <v>40688</v>
          </cell>
          <cell r="B5153">
            <v>1374053933</v>
          </cell>
        </row>
        <row r="5154">
          <cell r="A5154">
            <v>40689</v>
          </cell>
          <cell r="B5154">
            <v>1218221852</v>
          </cell>
        </row>
        <row r="5155">
          <cell r="A5155">
            <v>40690</v>
          </cell>
          <cell r="B5155">
            <v>978665444</v>
          </cell>
        </row>
        <row r="5156">
          <cell r="A5156">
            <v>40694</v>
          </cell>
          <cell r="B5156">
            <v>1967799087</v>
          </cell>
        </row>
        <row r="5157">
          <cell r="A5157">
            <v>40695</v>
          </cell>
          <cell r="B5157">
            <v>1690673888</v>
          </cell>
        </row>
        <row r="5158">
          <cell r="A5158">
            <v>40696</v>
          </cell>
          <cell r="B5158">
            <v>1429829049</v>
          </cell>
        </row>
        <row r="5159">
          <cell r="A5159">
            <v>40697</v>
          </cell>
          <cell r="B5159">
            <v>1363626659</v>
          </cell>
        </row>
        <row r="5160">
          <cell r="A5160">
            <v>40700</v>
          </cell>
          <cell r="B5160">
            <v>1356925203</v>
          </cell>
        </row>
        <row r="5161">
          <cell r="A5161">
            <v>40701</v>
          </cell>
          <cell r="B5161">
            <v>1342962356</v>
          </cell>
        </row>
        <row r="5162">
          <cell r="A5162">
            <v>40702</v>
          </cell>
          <cell r="B5162">
            <v>1448816621</v>
          </cell>
        </row>
        <row r="5163">
          <cell r="A5163">
            <v>40703</v>
          </cell>
          <cell r="B5163">
            <v>1268241936</v>
          </cell>
        </row>
        <row r="5164">
          <cell r="A5164">
            <v>40704</v>
          </cell>
          <cell r="B5164">
            <v>1434908839</v>
          </cell>
        </row>
        <row r="5165">
          <cell r="A5165">
            <v>40707</v>
          </cell>
          <cell r="B5165">
            <v>1306868338</v>
          </cell>
        </row>
        <row r="5166">
          <cell r="A5166">
            <v>40708</v>
          </cell>
          <cell r="B5166">
            <v>1298237866</v>
          </cell>
        </row>
        <row r="5167">
          <cell r="A5167">
            <v>40709</v>
          </cell>
          <cell r="B5167">
            <v>1525790654</v>
          </cell>
        </row>
        <row r="5168">
          <cell r="A5168">
            <v>40710</v>
          </cell>
          <cell r="B5168">
            <v>1478941739</v>
          </cell>
        </row>
        <row r="5169">
          <cell r="A5169">
            <v>40711</v>
          </cell>
          <cell r="B5169">
            <v>2087540445</v>
          </cell>
        </row>
        <row r="5170">
          <cell r="A5170">
            <v>40714</v>
          </cell>
          <cell r="B5170">
            <v>1105336334</v>
          </cell>
        </row>
        <row r="5171">
          <cell r="A5171">
            <v>40715</v>
          </cell>
          <cell r="B5171">
            <v>1219515599</v>
          </cell>
        </row>
        <row r="5172">
          <cell r="A5172">
            <v>40716</v>
          </cell>
          <cell r="B5172">
            <v>1188721867</v>
          </cell>
        </row>
        <row r="5173">
          <cell r="A5173">
            <v>40717</v>
          </cell>
          <cell r="B5173">
            <v>1598411561</v>
          </cell>
        </row>
        <row r="5174">
          <cell r="A5174">
            <v>40718</v>
          </cell>
          <cell r="B5174">
            <v>2718653744</v>
          </cell>
        </row>
        <row r="5175">
          <cell r="A5175">
            <v>40721</v>
          </cell>
          <cell r="B5175">
            <v>1153110484</v>
          </cell>
        </row>
        <row r="5176">
          <cell r="A5176">
            <v>40722</v>
          </cell>
          <cell r="B5176">
            <v>1131594231</v>
          </cell>
        </row>
        <row r="5177">
          <cell r="A5177">
            <v>40723</v>
          </cell>
          <cell r="B5177">
            <v>1358568570</v>
          </cell>
        </row>
        <row r="5178">
          <cell r="A5178">
            <v>40724</v>
          </cell>
          <cell r="B5178">
            <v>1394454457</v>
          </cell>
        </row>
        <row r="5179">
          <cell r="A5179">
            <v>40725</v>
          </cell>
          <cell r="B5179">
            <v>1228793594</v>
          </cell>
        </row>
        <row r="5180">
          <cell r="A5180">
            <v>40729</v>
          </cell>
          <cell r="B5180">
            <v>1234332046</v>
          </cell>
        </row>
        <row r="5181">
          <cell r="A5181">
            <v>40730</v>
          </cell>
          <cell r="B5181">
            <v>1185759270</v>
          </cell>
        </row>
        <row r="5182">
          <cell r="A5182">
            <v>40731</v>
          </cell>
          <cell r="B5182">
            <v>1237091790</v>
          </cell>
        </row>
        <row r="5183">
          <cell r="A5183">
            <v>40732</v>
          </cell>
          <cell r="B5183">
            <v>1127056705</v>
          </cell>
        </row>
        <row r="5184">
          <cell r="A5184">
            <v>40735</v>
          </cell>
          <cell r="B5184">
            <v>1227312474</v>
          </cell>
        </row>
        <row r="5185">
          <cell r="A5185">
            <v>40736</v>
          </cell>
          <cell r="B5185">
            <v>1356103455</v>
          </cell>
        </row>
        <row r="5186">
          <cell r="A5186">
            <v>40737</v>
          </cell>
          <cell r="B5186">
            <v>1279068154</v>
          </cell>
        </row>
        <row r="5187">
          <cell r="A5187">
            <v>40738</v>
          </cell>
          <cell r="B5187">
            <v>1351172687</v>
          </cell>
        </row>
        <row r="5188">
          <cell r="A5188">
            <v>40739</v>
          </cell>
          <cell r="B5188">
            <v>1534284662</v>
          </cell>
        </row>
        <row r="5189">
          <cell r="A5189">
            <v>40742</v>
          </cell>
          <cell r="B5189">
            <v>1280118802</v>
          </cell>
        </row>
        <row r="5190">
          <cell r="A5190">
            <v>40743</v>
          </cell>
          <cell r="B5190">
            <v>1319149016</v>
          </cell>
        </row>
        <row r="5191">
          <cell r="A5191">
            <v>40744</v>
          </cell>
          <cell r="B5191">
            <v>1141151960</v>
          </cell>
        </row>
        <row r="5192">
          <cell r="A5192">
            <v>40745</v>
          </cell>
          <cell r="B5192">
            <v>1448436368</v>
          </cell>
        </row>
        <row r="5193">
          <cell r="A5193">
            <v>40746</v>
          </cell>
          <cell r="B5193">
            <v>1081275690</v>
          </cell>
        </row>
        <row r="5194">
          <cell r="A5194">
            <v>40749</v>
          </cell>
          <cell r="B5194">
            <v>1109567611</v>
          </cell>
        </row>
        <row r="5195">
          <cell r="A5195">
            <v>40750</v>
          </cell>
          <cell r="B5195">
            <v>1243817336</v>
          </cell>
        </row>
        <row r="5196">
          <cell r="A5196">
            <v>40751</v>
          </cell>
          <cell r="B5196">
            <v>1615889793</v>
          </cell>
        </row>
        <row r="5197">
          <cell r="A5197">
            <v>40752</v>
          </cell>
          <cell r="B5197">
            <v>1496934526</v>
          </cell>
        </row>
        <row r="5198">
          <cell r="A5198">
            <v>40753</v>
          </cell>
          <cell r="B5198">
            <v>1715415310</v>
          </cell>
        </row>
        <row r="5199">
          <cell r="A5199">
            <v>40756</v>
          </cell>
          <cell r="B5199">
            <v>1619586407</v>
          </cell>
        </row>
        <row r="5200">
          <cell r="A5200">
            <v>40757</v>
          </cell>
          <cell r="B5200">
            <v>1821851756</v>
          </cell>
        </row>
        <row r="5201">
          <cell r="A5201">
            <v>40758</v>
          </cell>
          <cell r="B5201">
            <v>2007206163</v>
          </cell>
        </row>
        <row r="5202">
          <cell r="A5202">
            <v>40759</v>
          </cell>
          <cell r="B5202">
            <v>2660612983</v>
          </cell>
        </row>
        <row r="5203">
          <cell r="A5203">
            <v>40760</v>
          </cell>
          <cell r="B5203">
            <v>3267927488</v>
          </cell>
        </row>
        <row r="5204">
          <cell r="A5204">
            <v>40763</v>
          </cell>
          <cell r="B5204">
            <v>3694423115</v>
          </cell>
        </row>
        <row r="5205">
          <cell r="A5205">
            <v>40764</v>
          </cell>
          <cell r="B5205">
            <v>3372811768</v>
          </cell>
        </row>
        <row r="5206">
          <cell r="A5206">
            <v>40765</v>
          </cell>
          <cell r="B5206">
            <v>3104231386</v>
          </cell>
        </row>
        <row r="5207">
          <cell r="A5207">
            <v>40766</v>
          </cell>
          <cell r="B5207">
            <v>2670679055</v>
          </cell>
        </row>
        <row r="5208">
          <cell r="A5208">
            <v>40767</v>
          </cell>
          <cell r="B5208">
            <v>1821365057</v>
          </cell>
        </row>
        <row r="5209">
          <cell r="A5209">
            <v>40770</v>
          </cell>
          <cell r="B5209">
            <v>1590736092</v>
          </cell>
        </row>
        <row r="5210">
          <cell r="A5210">
            <v>40771</v>
          </cell>
          <cell r="B5210">
            <v>1636081886</v>
          </cell>
        </row>
        <row r="5211">
          <cell r="A5211">
            <v>40772</v>
          </cell>
          <cell r="B5211">
            <v>1401633467</v>
          </cell>
        </row>
        <row r="5212">
          <cell r="A5212">
            <v>40773</v>
          </cell>
          <cell r="B5212">
            <v>2357423091</v>
          </cell>
        </row>
        <row r="5213">
          <cell r="A5213">
            <v>40774</v>
          </cell>
          <cell r="B5213">
            <v>2110335870</v>
          </cell>
        </row>
        <row r="5214">
          <cell r="A5214">
            <v>40777</v>
          </cell>
          <cell r="B5214">
            <v>1735403895</v>
          </cell>
        </row>
        <row r="5215">
          <cell r="A5215">
            <v>40778</v>
          </cell>
          <cell r="B5215">
            <v>1854041868</v>
          </cell>
        </row>
        <row r="5216">
          <cell r="A5216">
            <v>40779</v>
          </cell>
          <cell r="B5216">
            <v>1630769939</v>
          </cell>
        </row>
        <row r="5217">
          <cell r="A5217">
            <v>40780</v>
          </cell>
          <cell r="B5217">
            <v>1822598896</v>
          </cell>
        </row>
        <row r="5218">
          <cell r="A5218">
            <v>40781</v>
          </cell>
          <cell r="B5218">
            <v>1634713003</v>
          </cell>
        </row>
        <row r="5219">
          <cell r="A5219">
            <v>40784</v>
          </cell>
          <cell r="B5219">
            <v>1296590634</v>
          </cell>
        </row>
        <row r="5220">
          <cell r="A5220">
            <v>40785</v>
          </cell>
          <cell r="B5220">
            <v>1482803016</v>
          </cell>
        </row>
        <row r="5221">
          <cell r="A5221">
            <v>40786</v>
          </cell>
          <cell r="B5221">
            <v>1856616524</v>
          </cell>
        </row>
        <row r="5222">
          <cell r="A5222">
            <v>40787</v>
          </cell>
          <cell r="B5222">
            <v>1549177892</v>
          </cell>
        </row>
        <row r="5223">
          <cell r="A5223">
            <v>40788</v>
          </cell>
          <cell r="B5223">
            <v>1433275517</v>
          </cell>
        </row>
        <row r="5224">
          <cell r="A5224">
            <v>40792</v>
          </cell>
          <cell r="B5224">
            <v>1649434462</v>
          </cell>
        </row>
        <row r="5225">
          <cell r="A5225">
            <v>40793</v>
          </cell>
          <cell r="B5225">
            <v>1402325374</v>
          </cell>
        </row>
        <row r="5226">
          <cell r="A5226">
            <v>40794</v>
          </cell>
          <cell r="B5226">
            <v>1442455427</v>
          </cell>
        </row>
        <row r="5227">
          <cell r="A5227">
            <v>40795</v>
          </cell>
          <cell r="B5227">
            <v>1777363981</v>
          </cell>
        </row>
        <row r="5228">
          <cell r="A5228">
            <v>40798</v>
          </cell>
          <cell r="B5228">
            <v>1610886267</v>
          </cell>
        </row>
        <row r="5229">
          <cell r="A5229">
            <v>40799</v>
          </cell>
          <cell r="B5229">
            <v>1566105038</v>
          </cell>
        </row>
        <row r="5230">
          <cell r="A5230">
            <v>40800</v>
          </cell>
          <cell r="B5230">
            <v>1629608284</v>
          </cell>
        </row>
        <row r="5231">
          <cell r="A5231">
            <v>40801</v>
          </cell>
          <cell r="B5231">
            <v>1425303917</v>
          </cell>
        </row>
        <row r="5232">
          <cell r="A5232">
            <v>40802</v>
          </cell>
          <cell r="B5232">
            <v>2413786782</v>
          </cell>
        </row>
        <row r="5233">
          <cell r="A5233">
            <v>40805</v>
          </cell>
          <cell r="B5233">
            <v>1348415991</v>
          </cell>
        </row>
        <row r="5234">
          <cell r="A5234">
            <v>40806</v>
          </cell>
          <cell r="B5234">
            <v>1356198500</v>
          </cell>
        </row>
        <row r="5235">
          <cell r="A5235">
            <v>40807</v>
          </cell>
          <cell r="B5235">
            <v>1795575004</v>
          </cell>
        </row>
        <row r="5236">
          <cell r="A5236">
            <v>40808</v>
          </cell>
          <cell r="B5236">
            <v>2528220610</v>
          </cell>
        </row>
        <row r="5237">
          <cell r="A5237">
            <v>40809</v>
          </cell>
          <cell r="B5237">
            <v>1779310190</v>
          </cell>
        </row>
        <row r="5238">
          <cell r="A5238">
            <v>40812</v>
          </cell>
          <cell r="B5238">
            <v>1685148684</v>
          </cell>
        </row>
        <row r="5239">
          <cell r="A5239">
            <v>40813</v>
          </cell>
          <cell r="B5239">
            <v>1772838751</v>
          </cell>
        </row>
        <row r="5240">
          <cell r="A5240">
            <v>40814</v>
          </cell>
          <cell r="B5240">
            <v>1546738246</v>
          </cell>
        </row>
        <row r="5241">
          <cell r="A5241">
            <v>40815</v>
          </cell>
          <cell r="B5241">
            <v>1653829331</v>
          </cell>
        </row>
        <row r="5242">
          <cell r="A5242">
            <v>40816</v>
          </cell>
          <cell r="B5242">
            <v>1875371224</v>
          </cell>
        </row>
        <row r="5243">
          <cell r="A5243">
            <v>40819</v>
          </cell>
          <cell r="B5243">
            <v>2078976227</v>
          </cell>
        </row>
        <row r="5244">
          <cell r="A5244">
            <v>40820</v>
          </cell>
          <cell r="B5244">
            <v>2458677238</v>
          </cell>
        </row>
        <row r="5245">
          <cell r="A5245">
            <v>40821</v>
          </cell>
          <cell r="B5245">
            <v>1783514516</v>
          </cell>
        </row>
        <row r="5246">
          <cell r="A5246">
            <v>40822</v>
          </cell>
          <cell r="B5246">
            <v>1704903644</v>
          </cell>
        </row>
        <row r="5247">
          <cell r="A5247">
            <v>40823</v>
          </cell>
          <cell r="B5247">
            <v>1712775743</v>
          </cell>
        </row>
        <row r="5248">
          <cell r="A5248">
            <v>40826</v>
          </cell>
          <cell r="B5248">
            <v>1338083774</v>
          </cell>
        </row>
        <row r="5249">
          <cell r="A5249">
            <v>40827</v>
          </cell>
          <cell r="B5249">
            <v>1307882479</v>
          </cell>
        </row>
        <row r="5250">
          <cell r="A5250">
            <v>40828</v>
          </cell>
          <cell r="B5250">
            <v>1598932966</v>
          </cell>
        </row>
        <row r="5251">
          <cell r="A5251">
            <v>40829</v>
          </cell>
          <cell r="B5251">
            <v>1365743123</v>
          </cell>
        </row>
        <row r="5252">
          <cell r="A5252">
            <v>40830</v>
          </cell>
          <cell r="B5252">
            <v>1315950977</v>
          </cell>
        </row>
        <row r="5253">
          <cell r="A5253">
            <v>40833</v>
          </cell>
          <cell r="B5253">
            <v>1330420985</v>
          </cell>
        </row>
        <row r="5254">
          <cell r="A5254">
            <v>40834</v>
          </cell>
          <cell r="B5254">
            <v>1697350489</v>
          </cell>
        </row>
        <row r="5255">
          <cell r="A5255">
            <v>40835</v>
          </cell>
          <cell r="B5255">
            <v>1482438989</v>
          </cell>
        </row>
        <row r="5256">
          <cell r="A5256">
            <v>40836</v>
          </cell>
          <cell r="B5256">
            <v>1455600019</v>
          </cell>
        </row>
        <row r="5257">
          <cell r="A5257">
            <v>40837</v>
          </cell>
          <cell r="B5257">
            <v>1670254928</v>
          </cell>
        </row>
        <row r="5258">
          <cell r="A5258">
            <v>40840</v>
          </cell>
          <cell r="B5258">
            <v>1410881447</v>
          </cell>
        </row>
        <row r="5259">
          <cell r="A5259">
            <v>40841</v>
          </cell>
          <cell r="B5259">
            <v>1520771423</v>
          </cell>
        </row>
        <row r="5260">
          <cell r="A5260">
            <v>40842</v>
          </cell>
          <cell r="B5260">
            <v>1689525664</v>
          </cell>
        </row>
        <row r="5261">
          <cell r="A5261">
            <v>40843</v>
          </cell>
          <cell r="B5261">
            <v>2219427684</v>
          </cell>
        </row>
        <row r="5262">
          <cell r="A5262">
            <v>40844</v>
          </cell>
          <cell r="B5262">
            <v>1528037834</v>
          </cell>
        </row>
        <row r="5263">
          <cell r="A5263">
            <v>40847</v>
          </cell>
          <cell r="B5263">
            <v>1607046684</v>
          </cell>
        </row>
        <row r="5264">
          <cell r="A5264">
            <v>40848</v>
          </cell>
          <cell r="B5264">
            <v>1998105974</v>
          </cell>
        </row>
        <row r="5265">
          <cell r="A5265">
            <v>40849</v>
          </cell>
          <cell r="B5265">
            <v>1458951279</v>
          </cell>
        </row>
        <row r="5266">
          <cell r="A5266">
            <v>40850</v>
          </cell>
          <cell r="B5266">
            <v>1597375404</v>
          </cell>
        </row>
        <row r="5267">
          <cell r="A5267">
            <v>40851</v>
          </cell>
          <cell r="B5267">
            <v>1288838940</v>
          </cell>
        </row>
        <row r="5268">
          <cell r="A5268">
            <v>40854</v>
          </cell>
          <cell r="B5268">
            <v>1189138138</v>
          </cell>
        </row>
        <row r="5269">
          <cell r="A5269">
            <v>40855</v>
          </cell>
          <cell r="B5269">
            <v>1330736895</v>
          </cell>
        </row>
        <row r="5270">
          <cell r="A5270">
            <v>40856</v>
          </cell>
          <cell r="B5270">
            <v>1697317791</v>
          </cell>
        </row>
        <row r="5271">
          <cell r="A5271">
            <v>40857</v>
          </cell>
          <cell r="B5271">
            <v>1384850198</v>
          </cell>
        </row>
        <row r="5272">
          <cell r="A5272">
            <v>40858</v>
          </cell>
          <cell r="B5272">
            <v>1121228661</v>
          </cell>
        </row>
        <row r="5273">
          <cell r="A5273">
            <v>40861</v>
          </cell>
          <cell r="B5273">
            <v>1058667638</v>
          </cell>
        </row>
        <row r="5274">
          <cell r="A5274">
            <v>40862</v>
          </cell>
          <cell r="B5274">
            <v>1165432601</v>
          </cell>
        </row>
        <row r="5275">
          <cell r="A5275">
            <v>40863</v>
          </cell>
          <cell r="B5275">
            <v>1366728105</v>
          </cell>
        </row>
        <row r="5276">
          <cell r="A5276">
            <v>40864</v>
          </cell>
          <cell r="B5276">
            <v>1535174667</v>
          </cell>
        </row>
        <row r="5277">
          <cell r="A5277">
            <v>40865</v>
          </cell>
          <cell r="B5277">
            <v>1339074579</v>
          </cell>
        </row>
        <row r="5278">
          <cell r="A5278">
            <v>40868</v>
          </cell>
          <cell r="B5278">
            <v>1421059269</v>
          </cell>
        </row>
        <row r="5279">
          <cell r="A5279">
            <v>40869</v>
          </cell>
          <cell r="B5279">
            <v>1309286644</v>
          </cell>
        </row>
        <row r="5280">
          <cell r="A5280">
            <v>40870</v>
          </cell>
          <cell r="B5280">
            <v>1272771641</v>
          </cell>
        </row>
        <row r="5281">
          <cell r="A5281">
            <v>40872</v>
          </cell>
          <cell r="B5281">
            <v>635263285</v>
          </cell>
        </row>
        <row r="5282">
          <cell r="A5282">
            <v>40875</v>
          </cell>
          <cell r="B5282">
            <v>1375433097</v>
          </cell>
        </row>
        <row r="5283">
          <cell r="A5283">
            <v>40876</v>
          </cell>
          <cell r="B5283">
            <v>1345592037</v>
          </cell>
        </row>
        <row r="5284">
          <cell r="A5284">
            <v>40877</v>
          </cell>
          <cell r="B5284">
            <v>2328146353</v>
          </cell>
        </row>
        <row r="5285">
          <cell r="A5285">
            <v>40878</v>
          </cell>
          <cell r="B5285">
            <v>1263484168</v>
          </cell>
        </row>
        <row r="5286">
          <cell r="A5286">
            <v>40879</v>
          </cell>
          <cell r="B5286">
            <v>1314299344</v>
          </cell>
        </row>
        <row r="5287">
          <cell r="A5287">
            <v>40882</v>
          </cell>
          <cell r="B5287">
            <v>1358609708</v>
          </cell>
        </row>
        <row r="5288">
          <cell r="A5288">
            <v>40883</v>
          </cell>
          <cell r="B5288">
            <v>1192787878</v>
          </cell>
        </row>
        <row r="5289">
          <cell r="A5289">
            <v>40884</v>
          </cell>
          <cell r="B5289">
            <v>1518554691</v>
          </cell>
        </row>
        <row r="5290">
          <cell r="A5290">
            <v>40885</v>
          </cell>
          <cell r="B5290">
            <v>1405109969</v>
          </cell>
        </row>
        <row r="5291">
          <cell r="A5291">
            <v>40886</v>
          </cell>
          <cell r="B5291">
            <v>1190576843</v>
          </cell>
        </row>
        <row r="5292">
          <cell r="A5292">
            <v>40889</v>
          </cell>
          <cell r="B5292">
            <v>1138211863</v>
          </cell>
        </row>
        <row r="5293">
          <cell r="A5293">
            <v>40890</v>
          </cell>
          <cell r="B5293">
            <v>1375443769</v>
          </cell>
        </row>
        <row r="5294">
          <cell r="A5294">
            <v>40891</v>
          </cell>
          <cell r="B5294">
            <v>1371967035</v>
          </cell>
        </row>
        <row r="5295">
          <cell r="A5295">
            <v>40892</v>
          </cell>
          <cell r="B5295">
            <v>1250234514</v>
          </cell>
        </row>
        <row r="5296">
          <cell r="A5296">
            <v>40893</v>
          </cell>
          <cell r="B5296">
            <v>2460387425</v>
          </cell>
        </row>
        <row r="5297">
          <cell r="A5297">
            <v>40896</v>
          </cell>
          <cell r="B5297">
            <v>1151020238</v>
          </cell>
        </row>
        <row r="5298">
          <cell r="A5298">
            <v>40897</v>
          </cell>
          <cell r="B5298">
            <v>1358865687</v>
          </cell>
        </row>
        <row r="5299">
          <cell r="A5299">
            <v>40898</v>
          </cell>
          <cell r="B5299">
            <v>1208212128</v>
          </cell>
        </row>
        <row r="5300">
          <cell r="A5300">
            <v>40899</v>
          </cell>
          <cell r="B5300">
            <v>1117190738</v>
          </cell>
        </row>
        <row r="5301">
          <cell r="A5301">
            <v>40900</v>
          </cell>
          <cell r="B5301">
            <v>691320647</v>
          </cell>
        </row>
        <row r="5302">
          <cell r="A5302">
            <v>40904</v>
          </cell>
          <cell r="B5302">
            <v>718699924</v>
          </cell>
        </row>
        <row r="5303">
          <cell r="A5303">
            <v>40905</v>
          </cell>
          <cell r="B5303">
            <v>783868550</v>
          </cell>
        </row>
        <row r="5304">
          <cell r="A5304">
            <v>40906</v>
          </cell>
          <cell r="B5304">
            <v>764096082</v>
          </cell>
        </row>
        <row r="5305">
          <cell r="A5305">
            <v>40907</v>
          </cell>
          <cell r="B5305">
            <v>812336570</v>
          </cell>
        </row>
        <row r="5306">
          <cell r="A5306">
            <v>40911</v>
          </cell>
          <cell r="B5306">
            <v>1231295619</v>
          </cell>
        </row>
        <row r="5307">
          <cell r="A5307">
            <v>40912</v>
          </cell>
          <cell r="B5307">
            <v>1102627910</v>
          </cell>
        </row>
        <row r="5308">
          <cell r="A5308">
            <v>40913</v>
          </cell>
          <cell r="B5308">
            <v>1268270091</v>
          </cell>
        </row>
        <row r="5309">
          <cell r="A5309">
            <v>40914</v>
          </cell>
          <cell r="B5309">
            <v>1057795889</v>
          </cell>
        </row>
        <row r="5310">
          <cell r="A5310">
            <v>40917</v>
          </cell>
          <cell r="B5310">
            <v>1047387166</v>
          </cell>
        </row>
        <row r="5311">
          <cell r="A5311">
            <v>40918</v>
          </cell>
          <cell r="B5311">
            <v>1258373559</v>
          </cell>
        </row>
        <row r="5312">
          <cell r="A5312">
            <v>40919</v>
          </cell>
          <cell r="B5312">
            <v>1157881038</v>
          </cell>
        </row>
        <row r="5313">
          <cell r="A5313">
            <v>40920</v>
          </cell>
          <cell r="B5313">
            <v>1179865305</v>
          </cell>
        </row>
        <row r="5314">
          <cell r="A5314">
            <v>40921</v>
          </cell>
          <cell r="B5314">
            <v>1221898089</v>
          </cell>
        </row>
        <row r="5315">
          <cell r="A5315">
            <v>40925</v>
          </cell>
          <cell r="B5315">
            <v>1213448331</v>
          </cell>
        </row>
        <row r="5316">
          <cell r="A5316">
            <v>40926</v>
          </cell>
          <cell r="B5316">
            <v>1233025395</v>
          </cell>
        </row>
        <row r="5317">
          <cell r="A5317">
            <v>40927</v>
          </cell>
          <cell r="B5317">
            <v>1278248692</v>
          </cell>
        </row>
        <row r="5318">
          <cell r="A5318">
            <v>40928</v>
          </cell>
          <cell r="B5318">
            <v>1306892443</v>
          </cell>
        </row>
        <row r="5319">
          <cell r="A5319">
            <v>40931</v>
          </cell>
          <cell r="B5319">
            <v>1134658018</v>
          </cell>
        </row>
        <row r="5320">
          <cell r="A5320">
            <v>40932</v>
          </cell>
          <cell r="B5320">
            <v>1120900041</v>
          </cell>
        </row>
        <row r="5321">
          <cell r="A5321">
            <v>40933</v>
          </cell>
          <cell r="B5321">
            <v>1303307885</v>
          </cell>
        </row>
        <row r="5322">
          <cell r="A5322">
            <v>40934</v>
          </cell>
          <cell r="B5322">
            <v>1342540787</v>
          </cell>
        </row>
        <row r="5323">
          <cell r="A5323">
            <v>40935</v>
          </cell>
          <cell r="B5323">
            <v>1258256679</v>
          </cell>
        </row>
        <row r="5324">
          <cell r="A5324">
            <v>40938</v>
          </cell>
          <cell r="B5324">
            <v>1125773949</v>
          </cell>
        </row>
        <row r="5325">
          <cell r="A5325">
            <v>40939</v>
          </cell>
          <cell r="B5325">
            <v>1504916405</v>
          </cell>
        </row>
        <row r="5326">
          <cell r="A5326">
            <v>40940</v>
          </cell>
          <cell r="B5326">
            <v>1337525772</v>
          </cell>
        </row>
        <row r="5327">
          <cell r="A5327">
            <v>40941</v>
          </cell>
          <cell r="B5327">
            <v>1202416335</v>
          </cell>
        </row>
        <row r="5328">
          <cell r="A5328">
            <v>40942</v>
          </cell>
          <cell r="B5328">
            <v>1397913004</v>
          </cell>
        </row>
        <row r="5329">
          <cell r="A5329">
            <v>40945</v>
          </cell>
          <cell r="B5329">
            <v>1023603676</v>
          </cell>
        </row>
        <row r="5330">
          <cell r="A5330">
            <v>40946</v>
          </cell>
          <cell r="B5330">
            <v>1115094484</v>
          </cell>
        </row>
        <row r="5331">
          <cell r="A5331">
            <v>40947</v>
          </cell>
          <cell r="B5331">
            <v>1172227734</v>
          </cell>
        </row>
        <row r="5332">
          <cell r="A5332">
            <v>40948</v>
          </cell>
          <cell r="B5332">
            <v>1172362944</v>
          </cell>
        </row>
        <row r="5333">
          <cell r="A5333">
            <v>40949</v>
          </cell>
          <cell r="B5333">
            <v>1126831637</v>
          </cell>
        </row>
        <row r="5334">
          <cell r="A5334">
            <v>40952</v>
          </cell>
          <cell r="B5334">
            <v>1024062217</v>
          </cell>
        </row>
        <row r="5335">
          <cell r="A5335">
            <v>40953</v>
          </cell>
          <cell r="B5335">
            <v>1116935197</v>
          </cell>
        </row>
        <row r="5336">
          <cell r="A5336">
            <v>40954</v>
          </cell>
          <cell r="B5336">
            <v>1238146382</v>
          </cell>
        </row>
        <row r="5337">
          <cell r="A5337">
            <v>40955</v>
          </cell>
          <cell r="B5337">
            <v>1194531925</v>
          </cell>
        </row>
        <row r="5338">
          <cell r="A5338">
            <v>40956</v>
          </cell>
          <cell r="B5338">
            <v>1256572549</v>
          </cell>
        </row>
        <row r="5339">
          <cell r="A5339">
            <v>40960</v>
          </cell>
          <cell r="B5339">
            <v>1161278808</v>
          </cell>
        </row>
        <row r="5340">
          <cell r="A5340">
            <v>40961</v>
          </cell>
          <cell r="B5340">
            <v>1088485439</v>
          </cell>
        </row>
        <row r="5341">
          <cell r="A5341">
            <v>40962</v>
          </cell>
          <cell r="B5341">
            <v>1143908870</v>
          </cell>
        </row>
        <row r="5342">
          <cell r="A5342">
            <v>40963</v>
          </cell>
          <cell r="B5342">
            <v>984146459</v>
          </cell>
        </row>
        <row r="5343">
          <cell r="A5343">
            <v>40966</v>
          </cell>
          <cell r="B5343">
            <v>1126915828</v>
          </cell>
        </row>
        <row r="5344">
          <cell r="A5344">
            <v>40967</v>
          </cell>
          <cell r="B5344">
            <v>1157766031</v>
          </cell>
        </row>
        <row r="5345">
          <cell r="A5345">
            <v>40968</v>
          </cell>
          <cell r="B5345">
            <v>1661427778</v>
          </cell>
        </row>
        <row r="5346">
          <cell r="A5346">
            <v>40969</v>
          </cell>
          <cell r="B5346">
            <v>1207203816</v>
          </cell>
        </row>
        <row r="5347">
          <cell r="A5347">
            <v>40970</v>
          </cell>
          <cell r="B5347">
            <v>1027398670</v>
          </cell>
        </row>
        <row r="5348">
          <cell r="A5348">
            <v>40973</v>
          </cell>
          <cell r="B5348">
            <v>1043281081</v>
          </cell>
        </row>
        <row r="5349">
          <cell r="A5349">
            <v>40974</v>
          </cell>
          <cell r="B5349">
            <v>1299668436</v>
          </cell>
        </row>
        <row r="5350">
          <cell r="A5350">
            <v>40975</v>
          </cell>
          <cell r="B5350">
            <v>1129761815</v>
          </cell>
        </row>
        <row r="5351">
          <cell r="A5351">
            <v>40976</v>
          </cell>
          <cell r="B5351">
            <v>1060005854</v>
          </cell>
        </row>
        <row r="5352">
          <cell r="A5352">
            <v>40977</v>
          </cell>
          <cell r="B5352">
            <v>1065856244</v>
          </cell>
        </row>
        <row r="5353">
          <cell r="A5353">
            <v>40980</v>
          </cell>
          <cell r="B5353">
            <v>945592160</v>
          </cell>
        </row>
        <row r="5354">
          <cell r="A5354">
            <v>40981</v>
          </cell>
          <cell r="B5354">
            <v>1360253737</v>
          </cell>
        </row>
        <row r="5355">
          <cell r="A5355">
            <v>40982</v>
          </cell>
          <cell r="B5355">
            <v>1315459241</v>
          </cell>
        </row>
        <row r="5356">
          <cell r="A5356">
            <v>40983</v>
          </cell>
          <cell r="B5356">
            <v>1300359502</v>
          </cell>
        </row>
        <row r="5357">
          <cell r="A5357">
            <v>40984</v>
          </cell>
          <cell r="B5357">
            <v>2142853176</v>
          </cell>
        </row>
        <row r="5358">
          <cell r="A5358">
            <v>40987</v>
          </cell>
          <cell r="B5358">
            <v>1113391671</v>
          </cell>
        </row>
        <row r="5359">
          <cell r="A5359">
            <v>40988</v>
          </cell>
          <cell r="B5359">
            <v>1076199172</v>
          </cell>
        </row>
        <row r="5360">
          <cell r="A5360">
            <v>40989</v>
          </cell>
          <cell r="B5360">
            <v>1081716535</v>
          </cell>
        </row>
        <row r="5361">
          <cell r="A5361">
            <v>40990</v>
          </cell>
          <cell r="B5361">
            <v>1149336545</v>
          </cell>
        </row>
        <row r="5362">
          <cell r="A5362">
            <v>40991</v>
          </cell>
          <cell r="B5362">
            <v>1096672029</v>
          </cell>
        </row>
        <row r="5363">
          <cell r="A5363">
            <v>40994</v>
          </cell>
          <cell r="B5363">
            <v>1110394056</v>
          </cell>
        </row>
        <row r="5364">
          <cell r="A5364">
            <v>40995</v>
          </cell>
          <cell r="B5364">
            <v>1085206578</v>
          </cell>
        </row>
        <row r="5365">
          <cell r="A5365">
            <v>40996</v>
          </cell>
          <cell r="B5365">
            <v>1241781868</v>
          </cell>
        </row>
        <row r="5366">
          <cell r="A5366">
            <v>40997</v>
          </cell>
          <cell r="B5366">
            <v>1244396547</v>
          </cell>
        </row>
        <row r="5367">
          <cell r="A5367">
            <v>40998</v>
          </cell>
          <cell r="B5367">
            <v>1385665491</v>
          </cell>
        </row>
        <row r="5368">
          <cell r="A5368">
            <v>41001</v>
          </cell>
          <cell r="B5368">
            <v>1144938628</v>
          </cell>
        </row>
        <row r="5369">
          <cell r="A5369">
            <v>41002</v>
          </cell>
          <cell r="B5369">
            <v>1211840061</v>
          </cell>
        </row>
        <row r="5370">
          <cell r="A5370">
            <v>41003</v>
          </cell>
          <cell r="B5370">
            <v>1225437290</v>
          </cell>
        </row>
        <row r="5371">
          <cell r="A5371">
            <v>41004</v>
          </cell>
          <cell r="B5371">
            <v>1059303745</v>
          </cell>
        </row>
        <row r="5372">
          <cell r="A5372">
            <v>41008</v>
          </cell>
          <cell r="B5372">
            <v>1037596006</v>
          </cell>
        </row>
        <row r="5373">
          <cell r="A5373">
            <v>41009</v>
          </cell>
          <cell r="B5373">
            <v>1451417248</v>
          </cell>
        </row>
        <row r="5374">
          <cell r="A5374">
            <v>41010</v>
          </cell>
          <cell r="B5374">
            <v>1178592746</v>
          </cell>
        </row>
        <row r="5375">
          <cell r="A5375">
            <v>41011</v>
          </cell>
          <cell r="B5375">
            <v>1121581628</v>
          </cell>
        </row>
        <row r="5376">
          <cell r="A5376">
            <v>41012</v>
          </cell>
          <cell r="B5376">
            <v>1150715828</v>
          </cell>
        </row>
        <row r="5377">
          <cell r="A5377">
            <v>41015</v>
          </cell>
          <cell r="B5377">
            <v>1105046131</v>
          </cell>
        </row>
        <row r="5378">
          <cell r="A5378">
            <v>41016</v>
          </cell>
          <cell r="B5378">
            <v>1111847403</v>
          </cell>
        </row>
        <row r="5379">
          <cell r="A5379">
            <v>41017</v>
          </cell>
          <cell r="B5379">
            <v>1062955614</v>
          </cell>
        </row>
        <row r="5380">
          <cell r="A5380">
            <v>41018</v>
          </cell>
          <cell r="B5380">
            <v>1266070495</v>
          </cell>
        </row>
        <row r="5381">
          <cell r="A5381">
            <v>41019</v>
          </cell>
          <cell r="B5381">
            <v>1321987668</v>
          </cell>
        </row>
        <row r="5382">
          <cell r="A5382">
            <v>41022</v>
          </cell>
          <cell r="B5382">
            <v>1172338819</v>
          </cell>
        </row>
        <row r="5383">
          <cell r="A5383">
            <v>41023</v>
          </cell>
          <cell r="B5383">
            <v>1114432118</v>
          </cell>
        </row>
        <row r="5384">
          <cell r="A5384">
            <v>41024</v>
          </cell>
          <cell r="B5384">
            <v>1242443222</v>
          </cell>
        </row>
        <row r="5385">
          <cell r="A5385">
            <v>41025</v>
          </cell>
          <cell r="B5385">
            <v>1155496777</v>
          </cell>
        </row>
        <row r="5386">
          <cell r="A5386">
            <v>41026</v>
          </cell>
          <cell r="B5386">
            <v>1111009997</v>
          </cell>
        </row>
        <row r="5387">
          <cell r="A5387">
            <v>41029</v>
          </cell>
          <cell r="B5387">
            <v>1163170990</v>
          </cell>
        </row>
        <row r="5388">
          <cell r="A5388">
            <v>41030</v>
          </cell>
          <cell r="B5388">
            <v>1157866900</v>
          </cell>
        </row>
        <row r="5389">
          <cell r="A5389">
            <v>41031</v>
          </cell>
          <cell r="B5389">
            <v>1208254982</v>
          </cell>
        </row>
        <row r="5390">
          <cell r="A5390">
            <v>41032</v>
          </cell>
          <cell r="B5390">
            <v>1247806671</v>
          </cell>
        </row>
        <row r="5391">
          <cell r="A5391">
            <v>41033</v>
          </cell>
          <cell r="B5391">
            <v>1225300419</v>
          </cell>
        </row>
        <row r="5392">
          <cell r="A5392">
            <v>41036</v>
          </cell>
          <cell r="B5392">
            <v>1138222323</v>
          </cell>
        </row>
        <row r="5393">
          <cell r="A5393">
            <v>41037</v>
          </cell>
          <cell r="B5393">
            <v>1331784516</v>
          </cell>
        </row>
        <row r="5394">
          <cell r="A5394">
            <v>41038</v>
          </cell>
          <cell r="B5394">
            <v>1407921409</v>
          </cell>
        </row>
        <row r="5395">
          <cell r="A5395">
            <v>41039</v>
          </cell>
          <cell r="B5395">
            <v>1185579204</v>
          </cell>
        </row>
        <row r="5396">
          <cell r="A5396">
            <v>41040</v>
          </cell>
          <cell r="B5396">
            <v>1182314142</v>
          </cell>
        </row>
        <row r="5397">
          <cell r="A5397">
            <v>41043</v>
          </cell>
          <cell r="B5397">
            <v>1171075589</v>
          </cell>
        </row>
        <row r="5398">
          <cell r="A5398">
            <v>41044</v>
          </cell>
          <cell r="B5398">
            <v>1306388634</v>
          </cell>
        </row>
        <row r="5399">
          <cell r="A5399">
            <v>41045</v>
          </cell>
          <cell r="B5399">
            <v>1347166618</v>
          </cell>
        </row>
        <row r="5400">
          <cell r="A5400">
            <v>41046</v>
          </cell>
          <cell r="B5400">
            <v>1436344227</v>
          </cell>
        </row>
        <row r="5401">
          <cell r="A5401">
            <v>41047</v>
          </cell>
          <cell r="B5401">
            <v>1608829617</v>
          </cell>
        </row>
        <row r="5402">
          <cell r="A5402">
            <v>41050</v>
          </cell>
          <cell r="B5402">
            <v>1203107940</v>
          </cell>
        </row>
        <row r="5403">
          <cell r="A5403">
            <v>41051</v>
          </cell>
          <cell r="B5403">
            <v>1299394450</v>
          </cell>
        </row>
        <row r="5404">
          <cell r="A5404">
            <v>41052</v>
          </cell>
          <cell r="B5404">
            <v>1302283086</v>
          </cell>
        </row>
        <row r="5405">
          <cell r="A5405">
            <v>41053</v>
          </cell>
          <cell r="B5405">
            <v>1215907593</v>
          </cell>
        </row>
        <row r="5406">
          <cell r="A5406">
            <v>41054</v>
          </cell>
          <cell r="B5406">
            <v>875013659</v>
          </cell>
        </row>
        <row r="5407">
          <cell r="A5407">
            <v>41058</v>
          </cell>
          <cell r="B5407">
            <v>1048060495</v>
          </cell>
        </row>
        <row r="5408">
          <cell r="A5408">
            <v>41059</v>
          </cell>
          <cell r="B5408">
            <v>1150004683</v>
          </cell>
        </row>
        <row r="5409">
          <cell r="A5409">
            <v>41060</v>
          </cell>
          <cell r="B5409">
            <v>1811621806</v>
          </cell>
        </row>
        <row r="5410">
          <cell r="A5410">
            <v>41061</v>
          </cell>
          <cell r="B5410">
            <v>1471312255</v>
          </cell>
        </row>
        <row r="5411">
          <cell r="A5411">
            <v>41064</v>
          </cell>
          <cell r="B5411">
            <v>1229025725</v>
          </cell>
        </row>
        <row r="5412">
          <cell r="A5412">
            <v>41065</v>
          </cell>
          <cell r="B5412">
            <v>1051395062</v>
          </cell>
        </row>
        <row r="5413">
          <cell r="A5413">
            <v>41066</v>
          </cell>
          <cell r="B5413">
            <v>1291100637</v>
          </cell>
        </row>
        <row r="5414">
          <cell r="A5414">
            <v>41067</v>
          </cell>
          <cell r="B5414">
            <v>1265945411</v>
          </cell>
        </row>
        <row r="5415">
          <cell r="A5415">
            <v>41068</v>
          </cell>
          <cell r="B5415">
            <v>1041233821</v>
          </cell>
        </row>
        <row r="5416">
          <cell r="A5416">
            <v>41071</v>
          </cell>
          <cell r="B5416">
            <v>1108537276</v>
          </cell>
        </row>
        <row r="5417">
          <cell r="A5417">
            <v>41072</v>
          </cell>
          <cell r="B5417">
            <v>1081858726</v>
          </cell>
        </row>
        <row r="5418">
          <cell r="A5418">
            <v>41073</v>
          </cell>
          <cell r="B5418">
            <v>1058945486</v>
          </cell>
        </row>
        <row r="5419">
          <cell r="A5419">
            <v>41074</v>
          </cell>
          <cell r="B5419">
            <v>1169604060</v>
          </cell>
        </row>
        <row r="5420">
          <cell r="A5420">
            <v>41075</v>
          </cell>
          <cell r="B5420">
            <v>1937216851</v>
          </cell>
        </row>
        <row r="5421">
          <cell r="A5421">
            <v>41078</v>
          </cell>
          <cell r="B5421">
            <v>1033871072</v>
          </cell>
        </row>
        <row r="5422">
          <cell r="A5422">
            <v>41079</v>
          </cell>
          <cell r="B5422">
            <v>1159586145</v>
          </cell>
        </row>
        <row r="5423">
          <cell r="A5423">
            <v>41080</v>
          </cell>
          <cell r="B5423">
            <v>1145601666</v>
          </cell>
        </row>
        <row r="5424">
          <cell r="A5424">
            <v>41081</v>
          </cell>
          <cell r="B5424">
            <v>1271522395</v>
          </cell>
        </row>
        <row r="5425">
          <cell r="A5425">
            <v>41082</v>
          </cell>
          <cell r="B5425">
            <v>2511051681</v>
          </cell>
        </row>
        <row r="5426">
          <cell r="A5426">
            <v>41085</v>
          </cell>
          <cell r="B5426">
            <v>1080384844</v>
          </cell>
        </row>
        <row r="5427">
          <cell r="A5427">
            <v>41086</v>
          </cell>
          <cell r="B5427">
            <v>1054296473</v>
          </cell>
        </row>
        <row r="5428">
          <cell r="A5428">
            <v>41087</v>
          </cell>
          <cell r="B5428">
            <v>1016201216</v>
          </cell>
        </row>
        <row r="5429">
          <cell r="A5429">
            <v>41088</v>
          </cell>
          <cell r="B5429">
            <v>1309781783</v>
          </cell>
        </row>
        <row r="5430">
          <cell r="A5430">
            <v>41089</v>
          </cell>
          <cell r="B5430">
            <v>1524224166</v>
          </cell>
        </row>
        <row r="5431">
          <cell r="A5431">
            <v>41092</v>
          </cell>
          <cell r="B5431">
            <v>1086528762</v>
          </cell>
        </row>
        <row r="5432">
          <cell r="A5432">
            <v>41093</v>
          </cell>
          <cell r="B5432">
            <v>683079631</v>
          </cell>
        </row>
        <row r="5433">
          <cell r="A5433">
            <v>41095</v>
          </cell>
          <cell r="B5433">
            <v>1014817442</v>
          </cell>
        </row>
        <row r="5434">
          <cell r="A5434">
            <v>41096</v>
          </cell>
          <cell r="B5434">
            <v>891832305</v>
          </cell>
        </row>
        <row r="5435">
          <cell r="A5435">
            <v>41099</v>
          </cell>
          <cell r="B5435">
            <v>939236533</v>
          </cell>
        </row>
        <row r="5436">
          <cell r="A5436">
            <v>41100</v>
          </cell>
          <cell r="B5436">
            <v>1122514753</v>
          </cell>
        </row>
        <row r="5437">
          <cell r="A5437">
            <v>41101</v>
          </cell>
          <cell r="B5437">
            <v>1133074912</v>
          </cell>
        </row>
        <row r="5438">
          <cell r="A5438">
            <v>41102</v>
          </cell>
          <cell r="B5438">
            <v>1152293732</v>
          </cell>
        </row>
        <row r="5439">
          <cell r="A5439">
            <v>41103</v>
          </cell>
          <cell r="B5439">
            <v>1024796558</v>
          </cell>
        </row>
        <row r="5440">
          <cell r="A5440">
            <v>41106</v>
          </cell>
          <cell r="B5440">
            <v>911936226</v>
          </cell>
        </row>
        <row r="5441">
          <cell r="A5441">
            <v>41107</v>
          </cell>
          <cell r="B5441">
            <v>1072912236</v>
          </cell>
        </row>
        <row r="5442">
          <cell r="A5442">
            <v>41108</v>
          </cell>
          <cell r="B5442">
            <v>1131241627</v>
          </cell>
        </row>
        <row r="5443">
          <cell r="A5443">
            <v>41109</v>
          </cell>
          <cell r="B5443">
            <v>1202503334</v>
          </cell>
        </row>
        <row r="5444">
          <cell r="A5444">
            <v>41110</v>
          </cell>
          <cell r="B5444">
            <v>1538345204</v>
          </cell>
        </row>
        <row r="5445">
          <cell r="A5445">
            <v>41113</v>
          </cell>
          <cell r="B5445">
            <v>1158552860</v>
          </cell>
        </row>
        <row r="5446">
          <cell r="A5446">
            <v>41114</v>
          </cell>
          <cell r="B5446">
            <v>1233774393</v>
          </cell>
        </row>
        <row r="5447">
          <cell r="A5447">
            <v>41115</v>
          </cell>
          <cell r="B5447">
            <v>1198919377</v>
          </cell>
        </row>
        <row r="5448">
          <cell r="A5448">
            <v>41116</v>
          </cell>
          <cell r="B5448">
            <v>1396117987</v>
          </cell>
        </row>
        <row r="5449">
          <cell r="A5449">
            <v>41117</v>
          </cell>
          <cell r="B5449">
            <v>1374894134</v>
          </cell>
        </row>
        <row r="5450">
          <cell r="A5450">
            <v>41120</v>
          </cell>
          <cell r="B5450">
            <v>1022929984</v>
          </cell>
        </row>
        <row r="5451">
          <cell r="A5451">
            <v>41121</v>
          </cell>
          <cell r="B5451">
            <v>1317104134</v>
          </cell>
        </row>
        <row r="5452">
          <cell r="A5452">
            <v>41122</v>
          </cell>
          <cell r="B5452">
            <v>1546705643</v>
          </cell>
        </row>
        <row r="5453">
          <cell r="A5453">
            <v>41123</v>
          </cell>
          <cell r="B5453">
            <v>1323276279</v>
          </cell>
        </row>
        <row r="5454">
          <cell r="A5454">
            <v>41124</v>
          </cell>
          <cell r="B5454">
            <v>1224473094</v>
          </cell>
        </row>
        <row r="5455">
          <cell r="A5455">
            <v>41127</v>
          </cell>
          <cell r="B5455">
            <v>1011632952</v>
          </cell>
        </row>
        <row r="5456">
          <cell r="A5456">
            <v>41128</v>
          </cell>
          <cell r="B5456">
            <v>1141253586</v>
          </cell>
        </row>
        <row r="5457">
          <cell r="A5457">
            <v>41129</v>
          </cell>
          <cell r="B5457">
            <v>1003176986</v>
          </cell>
        </row>
        <row r="5458">
          <cell r="A5458">
            <v>41130</v>
          </cell>
          <cell r="B5458">
            <v>936452046</v>
          </cell>
        </row>
        <row r="5459">
          <cell r="A5459">
            <v>41131</v>
          </cell>
          <cell r="B5459">
            <v>899309413</v>
          </cell>
        </row>
        <row r="5460">
          <cell r="A5460">
            <v>41134</v>
          </cell>
          <cell r="B5460">
            <v>770440093</v>
          </cell>
        </row>
        <row r="5461">
          <cell r="A5461">
            <v>41135</v>
          </cell>
          <cell r="B5461">
            <v>901485619</v>
          </cell>
        </row>
        <row r="5462">
          <cell r="A5462">
            <v>41136</v>
          </cell>
          <cell r="B5462">
            <v>796210339</v>
          </cell>
        </row>
        <row r="5463">
          <cell r="A5463">
            <v>41137</v>
          </cell>
          <cell r="B5463">
            <v>926074669</v>
          </cell>
        </row>
        <row r="5464">
          <cell r="A5464">
            <v>41138</v>
          </cell>
          <cell r="B5464">
            <v>985904887</v>
          </cell>
        </row>
        <row r="5465">
          <cell r="A5465">
            <v>41141</v>
          </cell>
          <cell r="B5465">
            <v>872309550</v>
          </cell>
        </row>
        <row r="5466">
          <cell r="A5466">
            <v>41142</v>
          </cell>
          <cell r="B5466">
            <v>1005537871</v>
          </cell>
        </row>
        <row r="5467">
          <cell r="A5467">
            <v>41143</v>
          </cell>
          <cell r="B5467">
            <v>969412116</v>
          </cell>
        </row>
        <row r="5468">
          <cell r="A5468">
            <v>41144</v>
          </cell>
          <cell r="B5468">
            <v>933050887</v>
          </cell>
        </row>
        <row r="5469">
          <cell r="A5469">
            <v>41145</v>
          </cell>
          <cell r="B5469">
            <v>809505843</v>
          </cell>
        </row>
        <row r="5470">
          <cell r="A5470">
            <v>41148</v>
          </cell>
          <cell r="B5470">
            <v>791913673</v>
          </cell>
        </row>
        <row r="5471">
          <cell r="A5471">
            <v>41149</v>
          </cell>
          <cell r="B5471">
            <v>816621608</v>
          </cell>
        </row>
        <row r="5472">
          <cell r="A5472">
            <v>41150</v>
          </cell>
          <cell r="B5472">
            <v>811092621</v>
          </cell>
        </row>
        <row r="5473">
          <cell r="A5473">
            <v>41151</v>
          </cell>
          <cell r="B5473">
            <v>770770864</v>
          </cell>
        </row>
        <row r="5474">
          <cell r="A5474">
            <v>41152</v>
          </cell>
          <cell r="B5474">
            <v>1043716761</v>
          </cell>
        </row>
        <row r="5475">
          <cell r="A5475">
            <v>41156</v>
          </cell>
          <cell r="B5475">
            <v>936753565</v>
          </cell>
        </row>
        <row r="5476">
          <cell r="A5476">
            <v>41157</v>
          </cell>
          <cell r="B5476">
            <v>1033013846</v>
          </cell>
        </row>
        <row r="5477">
          <cell r="A5477">
            <v>41158</v>
          </cell>
          <cell r="B5477">
            <v>1153887736</v>
          </cell>
        </row>
        <row r="5478">
          <cell r="A5478">
            <v>41159</v>
          </cell>
          <cell r="B5478">
            <v>1062361072</v>
          </cell>
        </row>
        <row r="5479">
          <cell r="A5479">
            <v>41162</v>
          </cell>
          <cell r="B5479">
            <v>944836145</v>
          </cell>
        </row>
        <row r="5480">
          <cell r="A5480">
            <v>41163</v>
          </cell>
          <cell r="B5480">
            <v>1047319595</v>
          </cell>
        </row>
        <row r="5481">
          <cell r="A5481">
            <v>41164</v>
          </cell>
          <cell r="B5481">
            <v>1032148467</v>
          </cell>
        </row>
        <row r="5482">
          <cell r="A5482">
            <v>41165</v>
          </cell>
          <cell r="B5482">
            <v>1266190792</v>
          </cell>
        </row>
        <row r="5483">
          <cell r="A5483">
            <v>41166</v>
          </cell>
          <cell r="B5483">
            <v>1419168293</v>
          </cell>
        </row>
        <row r="5484">
          <cell r="A5484">
            <v>41169</v>
          </cell>
          <cell r="B5484">
            <v>984126318</v>
          </cell>
        </row>
        <row r="5485">
          <cell r="A5485">
            <v>41170</v>
          </cell>
          <cell r="B5485">
            <v>984495298</v>
          </cell>
        </row>
        <row r="5486">
          <cell r="A5486">
            <v>41171</v>
          </cell>
          <cell r="B5486">
            <v>1012522326</v>
          </cell>
        </row>
        <row r="5487">
          <cell r="A5487">
            <v>41172</v>
          </cell>
          <cell r="B5487">
            <v>1030619637</v>
          </cell>
        </row>
        <row r="5488">
          <cell r="A5488">
            <v>41173</v>
          </cell>
          <cell r="B5488">
            <v>2692638072</v>
          </cell>
        </row>
        <row r="5489">
          <cell r="A5489">
            <v>41176</v>
          </cell>
          <cell r="B5489">
            <v>934307497</v>
          </cell>
        </row>
        <row r="5490">
          <cell r="A5490">
            <v>41177</v>
          </cell>
          <cell r="B5490">
            <v>1167079143</v>
          </cell>
        </row>
        <row r="5491">
          <cell r="A5491">
            <v>41178</v>
          </cell>
          <cell r="B5491">
            <v>1147670581</v>
          </cell>
        </row>
        <row r="5492">
          <cell r="A5492">
            <v>41179</v>
          </cell>
          <cell r="B5492">
            <v>988144578</v>
          </cell>
        </row>
        <row r="5493">
          <cell r="A5493">
            <v>41180</v>
          </cell>
          <cell r="B5493">
            <v>1197110229</v>
          </cell>
        </row>
        <row r="5494">
          <cell r="A5494">
            <v>41183</v>
          </cell>
          <cell r="B5494">
            <v>1032954501</v>
          </cell>
        </row>
        <row r="5495">
          <cell r="A5495">
            <v>41184</v>
          </cell>
          <cell r="B5495">
            <v>948809754</v>
          </cell>
        </row>
        <row r="5496">
          <cell r="A5496">
            <v>41185</v>
          </cell>
          <cell r="B5496">
            <v>1039354708</v>
          </cell>
        </row>
        <row r="5497">
          <cell r="A5497">
            <v>41186</v>
          </cell>
          <cell r="B5497">
            <v>1056886874</v>
          </cell>
        </row>
        <row r="5498">
          <cell r="A5498">
            <v>41187</v>
          </cell>
          <cell r="B5498">
            <v>944515798</v>
          </cell>
        </row>
        <row r="5499">
          <cell r="A5499">
            <v>41190</v>
          </cell>
          <cell r="B5499">
            <v>704504447</v>
          </cell>
        </row>
        <row r="5500">
          <cell r="A5500">
            <v>41191</v>
          </cell>
          <cell r="B5500">
            <v>984233458</v>
          </cell>
        </row>
        <row r="5501">
          <cell r="A5501">
            <v>41192</v>
          </cell>
          <cell r="B5501">
            <v>971357913</v>
          </cell>
        </row>
        <row r="5502">
          <cell r="A5502">
            <v>41193</v>
          </cell>
          <cell r="B5502">
            <v>1109221663</v>
          </cell>
        </row>
        <row r="5503">
          <cell r="A5503">
            <v>41194</v>
          </cell>
          <cell r="B5503">
            <v>998559346</v>
          </cell>
        </row>
        <row r="5504">
          <cell r="A5504">
            <v>41197</v>
          </cell>
          <cell r="B5504">
            <v>1019321471</v>
          </cell>
        </row>
        <row r="5505">
          <cell r="A5505">
            <v>41198</v>
          </cell>
          <cell r="B5505">
            <v>1061518867</v>
          </cell>
        </row>
        <row r="5506">
          <cell r="A5506">
            <v>41199</v>
          </cell>
          <cell r="B5506">
            <v>1113237991</v>
          </cell>
        </row>
        <row r="5507">
          <cell r="A5507">
            <v>41200</v>
          </cell>
          <cell r="B5507">
            <v>1185656407</v>
          </cell>
        </row>
        <row r="5508">
          <cell r="A5508">
            <v>41201</v>
          </cell>
          <cell r="B5508">
            <v>1401375790</v>
          </cell>
        </row>
        <row r="5509">
          <cell r="A5509">
            <v>41204</v>
          </cell>
          <cell r="B5509">
            <v>989375843</v>
          </cell>
        </row>
        <row r="5510">
          <cell r="A5510">
            <v>41205</v>
          </cell>
          <cell r="B5510">
            <v>1077463938</v>
          </cell>
        </row>
        <row r="5511">
          <cell r="A5511">
            <v>41206</v>
          </cell>
          <cell r="B5511">
            <v>1026917234</v>
          </cell>
        </row>
        <row r="5512">
          <cell r="A5512">
            <v>41207</v>
          </cell>
          <cell r="B5512">
            <v>1068338421</v>
          </cell>
        </row>
        <row r="5513">
          <cell r="A5513">
            <v>41208</v>
          </cell>
          <cell r="B5513">
            <v>1091749586</v>
          </cell>
        </row>
        <row r="5514">
          <cell r="A5514">
            <v>41213</v>
          </cell>
          <cell r="B5514">
            <v>1257164130</v>
          </cell>
        </row>
        <row r="5515">
          <cell r="A5515">
            <v>41214</v>
          </cell>
          <cell r="B5515">
            <v>1199548972</v>
          </cell>
        </row>
        <row r="5516">
          <cell r="A5516">
            <v>41215</v>
          </cell>
          <cell r="B5516">
            <v>1189441112</v>
          </cell>
        </row>
        <row r="5517">
          <cell r="A5517">
            <v>41218</v>
          </cell>
          <cell r="B5517">
            <v>913678662</v>
          </cell>
        </row>
        <row r="5518">
          <cell r="A5518">
            <v>41219</v>
          </cell>
          <cell r="B5518">
            <v>1018923327</v>
          </cell>
        </row>
        <row r="5519">
          <cell r="A5519">
            <v>41220</v>
          </cell>
          <cell r="B5519">
            <v>1364903433</v>
          </cell>
        </row>
        <row r="5520">
          <cell r="A5520">
            <v>41221</v>
          </cell>
          <cell r="B5520">
            <v>1180185343</v>
          </cell>
        </row>
        <row r="5521">
          <cell r="A5521">
            <v>41222</v>
          </cell>
          <cell r="B5521">
            <v>1135383841</v>
          </cell>
        </row>
        <row r="5522">
          <cell r="A5522">
            <v>41225</v>
          </cell>
          <cell r="B5522">
            <v>621849701</v>
          </cell>
        </row>
        <row r="5523">
          <cell r="A5523">
            <v>41226</v>
          </cell>
          <cell r="B5523">
            <v>1060261581</v>
          </cell>
        </row>
        <row r="5524">
          <cell r="A5524">
            <v>41227</v>
          </cell>
          <cell r="B5524">
            <v>1291607760</v>
          </cell>
        </row>
        <row r="5525">
          <cell r="A5525">
            <v>41228</v>
          </cell>
          <cell r="B5525">
            <v>1231947898</v>
          </cell>
        </row>
        <row r="5526">
          <cell r="A5526">
            <v>41229</v>
          </cell>
          <cell r="B5526">
            <v>1386976398</v>
          </cell>
        </row>
        <row r="5527">
          <cell r="A5527">
            <v>41232</v>
          </cell>
          <cell r="B5527">
            <v>1103403771</v>
          </cell>
        </row>
        <row r="5528">
          <cell r="A5528">
            <v>41233</v>
          </cell>
          <cell r="B5528">
            <v>1005873374</v>
          </cell>
        </row>
        <row r="5529">
          <cell r="A5529">
            <v>41234</v>
          </cell>
          <cell r="B5529">
            <v>826465081</v>
          </cell>
        </row>
        <row r="5530">
          <cell r="A5530">
            <v>41236</v>
          </cell>
          <cell r="B5530">
            <v>498831719</v>
          </cell>
        </row>
        <row r="5531">
          <cell r="A5531">
            <v>41239</v>
          </cell>
          <cell r="B5531">
            <v>961775787</v>
          </cell>
        </row>
        <row r="5532">
          <cell r="A5532">
            <v>41240</v>
          </cell>
          <cell r="B5532">
            <v>1059713940</v>
          </cell>
        </row>
        <row r="5533">
          <cell r="A5533">
            <v>41241</v>
          </cell>
          <cell r="B5533">
            <v>1097569137</v>
          </cell>
        </row>
        <row r="5534">
          <cell r="A5534">
            <v>41242</v>
          </cell>
          <cell r="B5534">
            <v>1061145693</v>
          </cell>
        </row>
        <row r="5535">
          <cell r="A5535">
            <v>41243</v>
          </cell>
          <cell r="B5535">
            <v>1594885445</v>
          </cell>
        </row>
        <row r="5536">
          <cell r="A5536">
            <v>41246</v>
          </cell>
          <cell r="B5536">
            <v>989480393</v>
          </cell>
        </row>
        <row r="5537">
          <cell r="A5537">
            <v>41247</v>
          </cell>
          <cell r="B5537">
            <v>1042613413</v>
          </cell>
        </row>
        <row r="5538">
          <cell r="A5538">
            <v>41248</v>
          </cell>
          <cell r="B5538">
            <v>1248685866</v>
          </cell>
        </row>
        <row r="5539">
          <cell r="A5539">
            <v>41249</v>
          </cell>
          <cell r="B5539">
            <v>972787467</v>
          </cell>
        </row>
        <row r="5540">
          <cell r="A5540">
            <v>41250</v>
          </cell>
          <cell r="B5540">
            <v>933827383</v>
          </cell>
        </row>
        <row r="5541">
          <cell r="A5541">
            <v>41253</v>
          </cell>
          <cell r="B5541">
            <v>911166349</v>
          </cell>
        </row>
        <row r="5542">
          <cell r="A5542">
            <v>41254</v>
          </cell>
          <cell r="B5542">
            <v>1092294028</v>
          </cell>
        </row>
        <row r="5543">
          <cell r="A5543">
            <v>41255</v>
          </cell>
          <cell r="B5543">
            <v>1069831513</v>
          </cell>
        </row>
        <row r="5544">
          <cell r="A5544">
            <v>41256</v>
          </cell>
          <cell r="B5544">
            <v>1001642355</v>
          </cell>
        </row>
        <row r="5545">
          <cell r="A5545">
            <v>41257</v>
          </cell>
          <cell r="B5545">
            <v>994796630</v>
          </cell>
        </row>
        <row r="5546">
          <cell r="A5546">
            <v>41260</v>
          </cell>
          <cell r="B5546">
            <v>1055182299</v>
          </cell>
        </row>
        <row r="5547">
          <cell r="A5547">
            <v>41261</v>
          </cell>
          <cell r="B5547">
            <v>1252185066</v>
          </cell>
        </row>
        <row r="5548">
          <cell r="A5548">
            <v>41262</v>
          </cell>
          <cell r="B5548">
            <v>1187880428</v>
          </cell>
        </row>
        <row r="5549">
          <cell r="A5549">
            <v>41263</v>
          </cell>
          <cell r="B5549">
            <v>1065181440</v>
          </cell>
        </row>
        <row r="5550">
          <cell r="A5550">
            <v>41264</v>
          </cell>
          <cell r="B5550">
            <v>2588840333</v>
          </cell>
        </row>
        <row r="5551">
          <cell r="A5551">
            <v>41267</v>
          </cell>
          <cell r="B5551">
            <v>412152457</v>
          </cell>
        </row>
        <row r="5552">
          <cell r="A5552">
            <v>41269</v>
          </cell>
          <cell r="B5552">
            <v>721035345</v>
          </cell>
        </row>
        <row r="5553">
          <cell r="A5553">
            <v>41270</v>
          </cell>
          <cell r="B5553">
            <v>901716258</v>
          </cell>
        </row>
        <row r="5554">
          <cell r="A5554">
            <v>41271</v>
          </cell>
          <cell r="B5554">
            <v>815517034</v>
          </cell>
        </row>
        <row r="5555">
          <cell r="A5555">
            <v>41274</v>
          </cell>
          <cell r="B5555">
            <v>1106535154</v>
          </cell>
        </row>
        <row r="5556">
          <cell r="A5556">
            <v>41276</v>
          </cell>
          <cell r="B5556">
            <v>1323929011</v>
          </cell>
        </row>
        <row r="5557">
          <cell r="A5557">
            <v>41277</v>
          </cell>
          <cell r="B5557">
            <v>1121736476</v>
          </cell>
        </row>
        <row r="5558">
          <cell r="A5558">
            <v>41278</v>
          </cell>
          <cell r="B5558">
            <v>1009950563</v>
          </cell>
        </row>
        <row r="5559">
          <cell r="A5559">
            <v>41281</v>
          </cell>
          <cell r="B5559">
            <v>964940631</v>
          </cell>
        </row>
        <row r="5560">
          <cell r="A5560">
            <v>41282</v>
          </cell>
          <cell r="B5560">
            <v>1053702073</v>
          </cell>
        </row>
        <row r="5561">
          <cell r="A5561">
            <v>41283</v>
          </cell>
          <cell r="B5561">
            <v>1057650686</v>
          </cell>
        </row>
        <row r="5562">
          <cell r="A5562">
            <v>41284</v>
          </cell>
          <cell r="B5562">
            <v>1176500650</v>
          </cell>
        </row>
        <row r="5563">
          <cell r="A5563">
            <v>41285</v>
          </cell>
          <cell r="B5563">
            <v>1000392853</v>
          </cell>
        </row>
        <row r="5564">
          <cell r="A5564">
            <v>41288</v>
          </cell>
          <cell r="B5564">
            <v>906080606</v>
          </cell>
        </row>
        <row r="5565">
          <cell r="A5565">
            <v>41289</v>
          </cell>
          <cell r="B5565">
            <v>928885182</v>
          </cell>
        </row>
        <row r="5566">
          <cell r="A5566">
            <v>41290</v>
          </cell>
          <cell r="B5566">
            <v>945433765</v>
          </cell>
        </row>
        <row r="5567">
          <cell r="A5567">
            <v>41291</v>
          </cell>
          <cell r="B5567">
            <v>1092748215</v>
          </cell>
        </row>
        <row r="5568">
          <cell r="A5568">
            <v>41292</v>
          </cell>
          <cell r="B5568">
            <v>1469713482</v>
          </cell>
        </row>
        <row r="5569">
          <cell r="A5569">
            <v>41296</v>
          </cell>
          <cell r="B5569">
            <v>1070273003</v>
          </cell>
        </row>
        <row r="5570">
          <cell r="A5570">
            <v>41297</v>
          </cell>
          <cell r="B5570">
            <v>1010921788</v>
          </cell>
        </row>
        <row r="5571">
          <cell r="A5571">
            <v>41298</v>
          </cell>
          <cell r="B5571">
            <v>1041890273</v>
          </cell>
        </row>
        <row r="5572">
          <cell r="A5572">
            <v>41299</v>
          </cell>
          <cell r="B5572">
            <v>1000147521</v>
          </cell>
        </row>
        <row r="5573">
          <cell r="A5573">
            <v>41302</v>
          </cell>
          <cell r="B5573">
            <v>954263081</v>
          </cell>
        </row>
        <row r="5574">
          <cell r="A5574">
            <v>41303</v>
          </cell>
          <cell r="B5574">
            <v>1091413632</v>
          </cell>
        </row>
        <row r="5575">
          <cell r="A5575">
            <v>41304</v>
          </cell>
          <cell r="B5575">
            <v>1062477642</v>
          </cell>
        </row>
        <row r="5576">
          <cell r="A5576">
            <v>41305</v>
          </cell>
          <cell r="B5576">
            <v>1310887622</v>
          </cell>
        </row>
        <row r="5577">
          <cell r="A5577">
            <v>41306</v>
          </cell>
          <cell r="B5577">
            <v>1114690155</v>
          </cell>
        </row>
        <row r="5578">
          <cell r="A5578">
            <v>41309</v>
          </cell>
          <cell r="B5578">
            <v>1033839005</v>
          </cell>
        </row>
        <row r="5579">
          <cell r="A5579">
            <v>41310</v>
          </cell>
          <cell r="B5579">
            <v>1064752894</v>
          </cell>
        </row>
        <row r="5580">
          <cell r="A5580">
            <v>41311</v>
          </cell>
          <cell r="B5580">
            <v>1011885909</v>
          </cell>
        </row>
        <row r="5581">
          <cell r="A5581">
            <v>41312</v>
          </cell>
          <cell r="B5581">
            <v>1016112785</v>
          </cell>
        </row>
        <row r="5582">
          <cell r="A5582">
            <v>41313</v>
          </cell>
          <cell r="B5582">
            <v>849123693</v>
          </cell>
        </row>
        <row r="5583">
          <cell r="A5583">
            <v>41316</v>
          </cell>
          <cell r="B5583">
            <v>736964997</v>
          </cell>
        </row>
        <row r="5584">
          <cell r="A5584">
            <v>41317</v>
          </cell>
          <cell r="B5584">
            <v>933487348</v>
          </cell>
        </row>
        <row r="5585">
          <cell r="A5585">
            <v>41318</v>
          </cell>
          <cell r="B5585">
            <v>971290619</v>
          </cell>
        </row>
        <row r="5586">
          <cell r="A5586">
            <v>41319</v>
          </cell>
          <cell r="B5586">
            <v>1034085911</v>
          </cell>
        </row>
        <row r="5587">
          <cell r="A5587">
            <v>41320</v>
          </cell>
          <cell r="B5587">
            <v>1317276223</v>
          </cell>
        </row>
        <row r="5588">
          <cell r="A5588">
            <v>41324</v>
          </cell>
          <cell r="B5588">
            <v>1049608503</v>
          </cell>
        </row>
        <row r="5589">
          <cell r="A5589">
            <v>41325</v>
          </cell>
          <cell r="B5589">
            <v>1216964509</v>
          </cell>
        </row>
        <row r="5590">
          <cell r="A5590">
            <v>41326</v>
          </cell>
          <cell r="B5590">
            <v>1242866800</v>
          </cell>
        </row>
        <row r="5591">
          <cell r="A5591">
            <v>41327</v>
          </cell>
          <cell r="B5591">
            <v>1013871462</v>
          </cell>
        </row>
        <row r="5592">
          <cell r="A5592">
            <v>41330</v>
          </cell>
          <cell r="B5592">
            <v>1224597157</v>
          </cell>
        </row>
        <row r="5593">
          <cell r="A5593">
            <v>41331</v>
          </cell>
          <cell r="B5593">
            <v>1181747686</v>
          </cell>
        </row>
        <row r="5594">
          <cell r="A5594">
            <v>41332</v>
          </cell>
          <cell r="B5594">
            <v>1029259415</v>
          </cell>
        </row>
        <row r="5595">
          <cell r="A5595">
            <v>41333</v>
          </cell>
          <cell r="B5595">
            <v>1435034285</v>
          </cell>
        </row>
        <row r="5596">
          <cell r="A5596">
            <v>41334</v>
          </cell>
          <cell r="B5596">
            <v>1122233723</v>
          </cell>
        </row>
        <row r="5597">
          <cell r="A5597">
            <v>41337</v>
          </cell>
          <cell r="B5597">
            <v>1054176832</v>
          </cell>
        </row>
        <row r="5598">
          <cell r="A5598">
            <v>41338</v>
          </cell>
          <cell r="B5598">
            <v>1062190279</v>
          </cell>
        </row>
        <row r="5599">
          <cell r="A5599">
            <v>41339</v>
          </cell>
          <cell r="B5599">
            <v>1049820273</v>
          </cell>
        </row>
        <row r="5600">
          <cell r="A5600">
            <v>41340</v>
          </cell>
          <cell r="B5600">
            <v>1116462379</v>
          </cell>
        </row>
        <row r="5601">
          <cell r="A5601">
            <v>41341</v>
          </cell>
          <cell r="B5601">
            <v>1057674962</v>
          </cell>
        </row>
        <row r="5602">
          <cell r="A5602">
            <v>41344</v>
          </cell>
          <cell r="B5602">
            <v>899486068</v>
          </cell>
        </row>
        <row r="5603">
          <cell r="A5603">
            <v>41345</v>
          </cell>
          <cell r="B5603">
            <v>951464786</v>
          </cell>
        </row>
        <row r="5604">
          <cell r="A5604">
            <v>41346</v>
          </cell>
          <cell r="B5604">
            <v>874967801</v>
          </cell>
        </row>
        <row r="5605">
          <cell r="A5605">
            <v>41347</v>
          </cell>
          <cell r="B5605">
            <v>1010136271</v>
          </cell>
        </row>
        <row r="5606">
          <cell r="A5606">
            <v>41348</v>
          </cell>
          <cell r="B5606">
            <v>2503841834</v>
          </cell>
        </row>
        <row r="5607">
          <cell r="A5607">
            <v>41351</v>
          </cell>
          <cell r="B5607">
            <v>987414637</v>
          </cell>
        </row>
        <row r="5608">
          <cell r="A5608">
            <v>41352</v>
          </cell>
          <cell r="B5608">
            <v>1108174350</v>
          </cell>
        </row>
        <row r="5609">
          <cell r="A5609">
            <v>41353</v>
          </cell>
          <cell r="B5609">
            <v>992733367</v>
          </cell>
        </row>
        <row r="5610">
          <cell r="A5610">
            <v>41354</v>
          </cell>
          <cell r="B5610">
            <v>960412294</v>
          </cell>
        </row>
        <row r="5611">
          <cell r="A5611">
            <v>41355</v>
          </cell>
          <cell r="B5611">
            <v>884061222</v>
          </cell>
        </row>
        <row r="5612">
          <cell r="A5612">
            <v>41358</v>
          </cell>
          <cell r="B5612">
            <v>958280897</v>
          </cell>
        </row>
        <row r="5613">
          <cell r="A5613">
            <v>41359</v>
          </cell>
          <cell r="B5613">
            <v>814541842</v>
          </cell>
        </row>
        <row r="5614">
          <cell r="A5614">
            <v>41360</v>
          </cell>
          <cell r="B5614">
            <v>863410044</v>
          </cell>
        </row>
        <row r="5615">
          <cell r="A5615">
            <v>41361</v>
          </cell>
          <cell r="B5615">
            <v>1259831206</v>
          </cell>
        </row>
        <row r="5616">
          <cell r="A5616">
            <v>41365</v>
          </cell>
          <cell r="B5616">
            <v>858815547</v>
          </cell>
        </row>
        <row r="5617">
          <cell r="A5617">
            <v>41366</v>
          </cell>
          <cell r="B5617">
            <v>963555155</v>
          </cell>
        </row>
        <row r="5618">
          <cell r="A5618">
            <v>41367</v>
          </cell>
          <cell r="B5618">
            <v>1200214012</v>
          </cell>
        </row>
        <row r="5619">
          <cell r="A5619">
            <v>41368</v>
          </cell>
          <cell r="B5619">
            <v>957110888</v>
          </cell>
        </row>
        <row r="5620">
          <cell r="A5620">
            <v>41369</v>
          </cell>
          <cell r="B5620">
            <v>1055239887</v>
          </cell>
        </row>
        <row r="5621">
          <cell r="A5621">
            <v>41372</v>
          </cell>
          <cell r="B5621">
            <v>859777095</v>
          </cell>
        </row>
        <row r="5622">
          <cell r="A5622">
            <v>41373</v>
          </cell>
          <cell r="B5622">
            <v>984219259</v>
          </cell>
        </row>
        <row r="5623">
          <cell r="A5623">
            <v>41374</v>
          </cell>
          <cell r="B5623">
            <v>1023728416</v>
          </cell>
        </row>
        <row r="5624">
          <cell r="A5624">
            <v>41375</v>
          </cell>
          <cell r="B5624">
            <v>972792784</v>
          </cell>
        </row>
        <row r="5625">
          <cell r="A5625">
            <v>41376</v>
          </cell>
          <cell r="B5625">
            <v>1008552782</v>
          </cell>
        </row>
        <row r="5626">
          <cell r="A5626">
            <v>41379</v>
          </cell>
          <cell r="B5626">
            <v>1450527105</v>
          </cell>
        </row>
        <row r="5627">
          <cell r="A5627">
            <v>41380</v>
          </cell>
          <cell r="B5627">
            <v>1098195961</v>
          </cell>
        </row>
        <row r="5628">
          <cell r="A5628">
            <v>41381</v>
          </cell>
          <cell r="B5628">
            <v>1320472507</v>
          </cell>
        </row>
        <row r="5629">
          <cell r="A5629">
            <v>41382</v>
          </cell>
          <cell r="B5629">
            <v>1209751096</v>
          </cell>
        </row>
        <row r="5630">
          <cell r="A5630">
            <v>41383</v>
          </cell>
          <cell r="B5630">
            <v>1287215404</v>
          </cell>
        </row>
        <row r="5631">
          <cell r="A5631">
            <v>41386</v>
          </cell>
          <cell r="B5631">
            <v>897381788</v>
          </cell>
        </row>
        <row r="5632">
          <cell r="A5632">
            <v>41387</v>
          </cell>
          <cell r="B5632">
            <v>1029707754</v>
          </cell>
        </row>
        <row r="5633">
          <cell r="A5633">
            <v>41388</v>
          </cell>
          <cell r="B5633">
            <v>1041915965</v>
          </cell>
        </row>
        <row r="5634">
          <cell r="A5634">
            <v>41389</v>
          </cell>
          <cell r="B5634">
            <v>1119693340</v>
          </cell>
        </row>
        <row r="5635">
          <cell r="A5635">
            <v>41390</v>
          </cell>
          <cell r="B5635">
            <v>980145018</v>
          </cell>
        </row>
        <row r="5636">
          <cell r="A5636">
            <v>41393</v>
          </cell>
          <cell r="B5636">
            <v>865910893</v>
          </cell>
        </row>
        <row r="5637">
          <cell r="A5637">
            <v>41394</v>
          </cell>
          <cell r="B5637">
            <v>1238898422</v>
          </cell>
        </row>
        <row r="5638">
          <cell r="A5638">
            <v>41395</v>
          </cell>
          <cell r="B5638">
            <v>1058187670</v>
          </cell>
        </row>
        <row r="5639">
          <cell r="A5639">
            <v>41396</v>
          </cell>
          <cell r="B5639">
            <v>995365519</v>
          </cell>
        </row>
        <row r="5640">
          <cell r="A5640">
            <v>41397</v>
          </cell>
          <cell r="B5640">
            <v>1041921788</v>
          </cell>
        </row>
        <row r="5641">
          <cell r="A5641">
            <v>41400</v>
          </cell>
          <cell r="B5641">
            <v>889448080</v>
          </cell>
        </row>
        <row r="5642">
          <cell r="A5642">
            <v>41401</v>
          </cell>
          <cell r="B5642">
            <v>945664083</v>
          </cell>
        </row>
        <row r="5643">
          <cell r="A5643">
            <v>41402</v>
          </cell>
          <cell r="B5643">
            <v>1062050171</v>
          </cell>
        </row>
        <row r="5644">
          <cell r="A5644">
            <v>41403</v>
          </cell>
          <cell r="B5644">
            <v>988138383</v>
          </cell>
        </row>
        <row r="5645">
          <cell r="A5645">
            <v>41404</v>
          </cell>
          <cell r="B5645">
            <v>902938500</v>
          </cell>
        </row>
        <row r="5646">
          <cell r="A5646">
            <v>41407</v>
          </cell>
          <cell r="B5646">
            <v>846495837</v>
          </cell>
        </row>
        <row r="5647">
          <cell r="A5647">
            <v>41408</v>
          </cell>
          <cell r="B5647">
            <v>1001066901</v>
          </cell>
        </row>
        <row r="5648">
          <cell r="A5648">
            <v>41409</v>
          </cell>
          <cell r="B5648">
            <v>1077673476</v>
          </cell>
        </row>
        <row r="5649">
          <cell r="A5649">
            <v>41410</v>
          </cell>
          <cell r="B5649">
            <v>1017028403</v>
          </cell>
        </row>
        <row r="5650">
          <cell r="A5650">
            <v>41411</v>
          </cell>
          <cell r="B5650">
            <v>1154367336</v>
          </cell>
        </row>
        <row r="5651">
          <cell r="A5651">
            <v>41414</v>
          </cell>
          <cell r="B5651">
            <v>952074938</v>
          </cell>
        </row>
        <row r="5652">
          <cell r="A5652">
            <v>41415</v>
          </cell>
          <cell r="B5652">
            <v>1021823001</v>
          </cell>
        </row>
        <row r="5653">
          <cell r="A5653">
            <v>41416</v>
          </cell>
          <cell r="B5653">
            <v>1288292257</v>
          </cell>
        </row>
        <row r="5654">
          <cell r="A5654">
            <v>41417</v>
          </cell>
          <cell r="B5654">
            <v>1236210084</v>
          </cell>
        </row>
        <row r="5655">
          <cell r="A5655">
            <v>41418</v>
          </cell>
          <cell r="B5655">
            <v>844528173</v>
          </cell>
        </row>
        <row r="5656">
          <cell r="A5656">
            <v>41422</v>
          </cell>
          <cell r="B5656">
            <v>1063352571</v>
          </cell>
        </row>
        <row r="5657">
          <cell r="A5657">
            <v>41423</v>
          </cell>
          <cell r="B5657">
            <v>1064477022</v>
          </cell>
        </row>
        <row r="5658">
          <cell r="A5658">
            <v>41424</v>
          </cell>
          <cell r="B5658">
            <v>1055727730</v>
          </cell>
        </row>
        <row r="5659">
          <cell r="A5659">
            <v>41425</v>
          </cell>
          <cell r="B5659">
            <v>1603863952</v>
          </cell>
        </row>
        <row r="5660">
          <cell r="A5660">
            <v>41428</v>
          </cell>
          <cell r="B5660">
            <v>1263591447</v>
          </cell>
        </row>
        <row r="5661">
          <cell r="A5661">
            <v>41429</v>
          </cell>
          <cell r="B5661">
            <v>1152165765</v>
          </cell>
        </row>
        <row r="5662">
          <cell r="A5662">
            <v>41430</v>
          </cell>
          <cell r="B5662">
            <v>1104768451</v>
          </cell>
        </row>
        <row r="5663">
          <cell r="A5663">
            <v>41431</v>
          </cell>
          <cell r="B5663">
            <v>1102846966</v>
          </cell>
        </row>
        <row r="5664">
          <cell r="A5664">
            <v>41432</v>
          </cell>
          <cell r="B5664">
            <v>1025181029</v>
          </cell>
        </row>
        <row r="5665">
          <cell r="A5665">
            <v>41435</v>
          </cell>
          <cell r="B5665">
            <v>850857515</v>
          </cell>
        </row>
        <row r="5666">
          <cell r="A5666">
            <v>41436</v>
          </cell>
          <cell r="B5666">
            <v>1002695618</v>
          </cell>
        </row>
        <row r="5667">
          <cell r="A5667">
            <v>41437</v>
          </cell>
          <cell r="B5667">
            <v>983775115</v>
          </cell>
        </row>
        <row r="5668">
          <cell r="A5668">
            <v>41438</v>
          </cell>
          <cell r="B5668">
            <v>1052423315</v>
          </cell>
        </row>
        <row r="5669">
          <cell r="A5669">
            <v>41439</v>
          </cell>
          <cell r="B5669">
            <v>901349026</v>
          </cell>
        </row>
        <row r="5670">
          <cell r="A5670">
            <v>41442</v>
          </cell>
          <cell r="B5670">
            <v>943086032</v>
          </cell>
        </row>
        <row r="5671">
          <cell r="A5671">
            <v>41443</v>
          </cell>
          <cell r="B5671">
            <v>909340936</v>
          </cell>
        </row>
        <row r="5672">
          <cell r="A5672">
            <v>41444</v>
          </cell>
          <cell r="B5672">
            <v>1092954510</v>
          </cell>
        </row>
        <row r="5673">
          <cell r="A5673">
            <v>41445</v>
          </cell>
          <cell r="B5673">
            <v>1480680354</v>
          </cell>
        </row>
        <row r="5674">
          <cell r="A5674">
            <v>41446</v>
          </cell>
          <cell r="B5674">
            <v>2626019025</v>
          </cell>
        </row>
        <row r="5675">
          <cell r="A5675">
            <v>41449</v>
          </cell>
          <cell r="B5675">
            <v>1356996578</v>
          </cell>
        </row>
        <row r="5676">
          <cell r="A5676">
            <v>41450</v>
          </cell>
          <cell r="B5676">
            <v>1112879199</v>
          </cell>
        </row>
        <row r="5677">
          <cell r="A5677">
            <v>41451</v>
          </cell>
          <cell r="B5677">
            <v>1079355015</v>
          </cell>
        </row>
        <row r="5678">
          <cell r="A5678">
            <v>41452</v>
          </cell>
          <cell r="B5678">
            <v>1030940729</v>
          </cell>
        </row>
        <row r="5679">
          <cell r="A5679">
            <v>41453</v>
          </cell>
          <cell r="B5679">
            <v>3085209920</v>
          </cell>
        </row>
        <row r="5680">
          <cell r="A5680">
            <v>41456</v>
          </cell>
          <cell r="B5680">
            <v>986878137</v>
          </cell>
        </row>
        <row r="5681">
          <cell r="A5681">
            <v>41457</v>
          </cell>
          <cell r="B5681">
            <v>999365514</v>
          </cell>
        </row>
        <row r="5682">
          <cell r="A5682">
            <v>41458</v>
          </cell>
          <cell r="B5682">
            <v>641317187</v>
          </cell>
        </row>
        <row r="5683">
          <cell r="A5683">
            <v>41460</v>
          </cell>
          <cell r="B5683">
            <v>849649846</v>
          </cell>
        </row>
        <row r="5684">
          <cell r="A5684">
            <v>41463</v>
          </cell>
          <cell r="B5684">
            <v>1162265750</v>
          </cell>
        </row>
        <row r="5685">
          <cell r="A5685">
            <v>41464</v>
          </cell>
          <cell r="B5685">
            <v>954899348</v>
          </cell>
        </row>
        <row r="5686">
          <cell r="A5686">
            <v>41465</v>
          </cell>
          <cell r="B5686">
            <v>933677903</v>
          </cell>
        </row>
        <row r="5687">
          <cell r="A5687">
            <v>41466</v>
          </cell>
          <cell r="B5687">
            <v>1045315240</v>
          </cell>
        </row>
        <row r="5688">
          <cell r="A5688">
            <v>41467</v>
          </cell>
          <cell r="B5688">
            <v>933371236</v>
          </cell>
        </row>
        <row r="5689">
          <cell r="A5689">
            <v>41470</v>
          </cell>
          <cell r="B5689">
            <v>794063609</v>
          </cell>
        </row>
        <row r="5690">
          <cell r="A5690">
            <v>41471</v>
          </cell>
          <cell r="B5690">
            <v>875428053</v>
          </cell>
        </row>
        <row r="5691">
          <cell r="A5691">
            <v>41472</v>
          </cell>
          <cell r="B5691">
            <v>958309208</v>
          </cell>
        </row>
        <row r="5692">
          <cell r="A5692">
            <v>41473</v>
          </cell>
          <cell r="B5692">
            <v>963794785</v>
          </cell>
        </row>
        <row r="5693">
          <cell r="A5693">
            <v>41474</v>
          </cell>
          <cell r="B5693">
            <v>1196016487</v>
          </cell>
        </row>
        <row r="5694">
          <cell r="A5694">
            <v>41477</v>
          </cell>
          <cell r="B5694">
            <v>825547311</v>
          </cell>
        </row>
        <row r="5695">
          <cell r="A5695">
            <v>41478</v>
          </cell>
          <cell r="B5695">
            <v>896394542</v>
          </cell>
        </row>
        <row r="5696">
          <cell r="A5696">
            <v>41479</v>
          </cell>
          <cell r="B5696">
            <v>988084521</v>
          </cell>
        </row>
        <row r="5697">
          <cell r="A5697">
            <v>41480</v>
          </cell>
          <cell r="B5697">
            <v>989885106</v>
          </cell>
        </row>
        <row r="5698">
          <cell r="A5698">
            <v>41481</v>
          </cell>
          <cell r="B5698">
            <v>844926202</v>
          </cell>
        </row>
        <row r="5699">
          <cell r="A5699">
            <v>41484</v>
          </cell>
          <cell r="B5699">
            <v>850093616</v>
          </cell>
        </row>
        <row r="5700">
          <cell r="A5700">
            <v>41485</v>
          </cell>
          <cell r="B5700">
            <v>1011672678</v>
          </cell>
        </row>
        <row r="5701">
          <cell r="A5701">
            <v>41486</v>
          </cell>
          <cell r="B5701">
            <v>1275523611</v>
          </cell>
        </row>
        <row r="5702">
          <cell r="A5702">
            <v>41487</v>
          </cell>
          <cell r="B5702">
            <v>1123025241</v>
          </cell>
        </row>
        <row r="5703">
          <cell r="A5703">
            <v>41488</v>
          </cell>
          <cell r="B5703">
            <v>974090057</v>
          </cell>
        </row>
        <row r="5704">
          <cell r="A5704">
            <v>41491</v>
          </cell>
          <cell r="B5704">
            <v>760003894</v>
          </cell>
        </row>
        <row r="5705">
          <cell r="A5705">
            <v>41492</v>
          </cell>
          <cell r="B5705">
            <v>969218559</v>
          </cell>
        </row>
        <row r="5706">
          <cell r="A5706">
            <v>41493</v>
          </cell>
          <cell r="B5706">
            <v>916914114</v>
          </cell>
        </row>
        <row r="5707">
          <cell r="A5707">
            <v>41494</v>
          </cell>
          <cell r="B5707">
            <v>997835689</v>
          </cell>
        </row>
        <row r="5708">
          <cell r="A5708">
            <v>41495</v>
          </cell>
          <cell r="B5708">
            <v>905637193</v>
          </cell>
        </row>
        <row r="5709">
          <cell r="A5709">
            <v>41498</v>
          </cell>
          <cell r="B5709">
            <v>844004270</v>
          </cell>
        </row>
        <row r="5710">
          <cell r="A5710">
            <v>41499</v>
          </cell>
          <cell r="B5710">
            <v>904206934</v>
          </cell>
        </row>
        <row r="5711">
          <cell r="A5711">
            <v>41500</v>
          </cell>
          <cell r="B5711">
            <v>890636257</v>
          </cell>
        </row>
        <row r="5712">
          <cell r="A5712">
            <v>41501</v>
          </cell>
          <cell r="B5712">
            <v>1052801688</v>
          </cell>
        </row>
        <row r="5713">
          <cell r="A5713">
            <v>41502</v>
          </cell>
          <cell r="B5713">
            <v>1120453170</v>
          </cell>
        </row>
        <row r="5714">
          <cell r="A5714">
            <v>41505</v>
          </cell>
          <cell r="B5714">
            <v>901558595</v>
          </cell>
        </row>
        <row r="5715">
          <cell r="A5715">
            <v>41506</v>
          </cell>
          <cell r="B5715">
            <v>897543305</v>
          </cell>
        </row>
        <row r="5716">
          <cell r="A5716">
            <v>41507</v>
          </cell>
          <cell r="B5716">
            <v>932302098</v>
          </cell>
        </row>
        <row r="5717">
          <cell r="A5717">
            <v>41508</v>
          </cell>
          <cell r="B5717">
            <v>770648777</v>
          </cell>
        </row>
        <row r="5718">
          <cell r="A5718">
            <v>41509</v>
          </cell>
          <cell r="B5718">
            <v>783150456</v>
          </cell>
        </row>
        <row r="5719">
          <cell r="A5719">
            <v>41512</v>
          </cell>
          <cell r="B5719">
            <v>749514376</v>
          </cell>
        </row>
        <row r="5720">
          <cell r="A5720">
            <v>41513</v>
          </cell>
          <cell r="B5720">
            <v>967467881</v>
          </cell>
        </row>
        <row r="5721">
          <cell r="A5721">
            <v>41514</v>
          </cell>
          <cell r="B5721">
            <v>827128404</v>
          </cell>
        </row>
        <row r="5722">
          <cell r="A5722">
            <v>41515</v>
          </cell>
          <cell r="B5722">
            <v>760416131</v>
          </cell>
        </row>
        <row r="5723">
          <cell r="A5723">
            <v>41516</v>
          </cell>
          <cell r="B5723">
            <v>1045298577</v>
          </cell>
        </row>
        <row r="5724">
          <cell r="A5724">
            <v>41520</v>
          </cell>
          <cell r="B5724">
            <v>1133632963</v>
          </cell>
        </row>
        <row r="5725">
          <cell r="A5725">
            <v>41521</v>
          </cell>
          <cell r="B5725">
            <v>1036383145</v>
          </cell>
        </row>
        <row r="5726">
          <cell r="A5726">
            <v>41522</v>
          </cell>
          <cell r="B5726">
            <v>876589693</v>
          </cell>
        </row>
        <row r="5727">
          <cell r="A5727">
            <v>41523</v>
          </cell>
          <cell r="B5727">
            <v>948756728</v>
          </cell>
        </row>
        <row r="5728">
          <cell r="A5728">
            <v>41526</v>
          </cell>
          <cell r="B5728">
            <v>889951519</v>
          </cell>
        </row>
        <row r="5729">
          <cell r="A5729">
            <v>41527</v>
          </cell>
          <cell r="B5729">
            <v>1081282115</v>
          </cell>
        </row>
        <row r="5730">
          <cell r="A5730">
            <v>41528</v>
          </cell>
          <cell r="B5730">
            <v>927800827</v>
          </cell>
        </row>
        <row r="5731">
          <cell r="A5731">
            <v>41529</v>
          </cell>
          <cell r="B5731">
            <v>900457128</v>
          </cell>
        </row>
        <row r="5732">
          <cell r="A5732">
            <v>41530</v>
          </cell>
          <cell r="B5732">
            <v>781533536</v>
          </cell>
        </row>
        <row r="5733">
          <cell r="A5733">
            <v>41533</v>
          </cell>
          <cell r="B5733">
            <v>913129558</v>
          </cell>
        </row>
        <row r="5734">
          <cell r="A5734">
            <v>41534</v>
          </cell>
          <cell r="B5734">
            <v>800289432</v>
          </cell>
        </row>
        <row r="5735">
          <cell r="A5735">
            <v>41535</v>
          </cell>
          <cell r="B5735">
            <v>1146177532</v>
          </cell>
        </row>
        <row r="5736">
          <cell r="A5736">
            <v>41536</v>
          </cell>
          <cell r="B5736">
            <v>1029063509</v>
          </cell>
        </row>
        <row r="5737">
          <cell r="A5737">
            <v>41537</v>
          </cell>
          <cell r="B5737">
            <v>2866731640</v>
          </cell>
        </row>
        <row r="5738">
          <cell r="A5738">
            <v>41540</v>
          </cell>
          <cell r="B5738">
            <v>934941586</v>
          </cell>
        </row>
        <row r="5739">
          <cell r="A5739">
            <v>41541</v>
          </cell>
          <cell r="B5739">
            <v>931729690</v>
          </cell>
        </row>
        <row r="5740">
          <cell r="A5740">
            <v>41542</v>
          </cell>
          <cell r="B5740">
            <v>884638823</v>
          </cell>
        </row>
        <row r="5741">
          <cell r="A5741">
            <v>41543</v>
          </cell>
          <cell r="B5741">
            <v>839103984</v>
          </cell>
        </row>
        <row r="5742">
          <cell r="A5742">
            <v>41544</v>
          </cell>
          <cell r="B5742">
            <v>903420201</v>
          </cell>
        </row>
        <row r="5743">
          <cell r="A5743">
            <v>41547</v>
          </cell>
          <cell r="B5743">
            <v>1196736161</v>
          </cell>
        </row>
        <row r="5744">
          <cell r="A5744">
            <v>41548</v>
          </cell>
          <cell r="B5744">
            <v>995256160</v>
          </cell>
        </row>
        <row r="5745">
          <cell r="A5745">
            <v>41549</v>
          </cell>
          <cell r="B5745">
            <v>952637332</v>
          </cell>
        </row>
        <row r="5746">
          <cell r="A5746">
            <v>41550</v>
          </cell>
          <cell r="B5746">
            <v>985609091</v>
          </cell>
        </row>
        <row r="5747">
          <cell r="A5747">
            <v>41551</v>
          </cell>
          <cell r="B5747">
            <v>818120425</v>
          </cell>
        </row>
        <row r="5748">
          <cell r="A5748">
            <v>41554</v>
          </cell>
          <cell r="B5748">
            <v>814851914</v>
          </cell>
        </row>
        <row r="5749">
          <cell r="A5749">
            <v>41555</v>
          </cell>
          <cell r="B5749">
            <v>1047542137</v>
          </cell>
        </row>
        <row r="5750">
          <cell r="A5750">
            <v>41556</v>
          </cell>
          <cell r="B5750">
            <v>1030501101</v>
          </cell>
        </row>
        <row r="5751">
          <cell r="A5751">
            <v>41557</v>
          </cell>
          <cell r="B5751">
            <v>1023938724</v>
          </cell>
        </row>
        <row r="5752">
          <cell r="A5752">
            <v>41558</v>
          </cell>
          <cell r="B5752">
            <v>875510222</v>
          </cell>
        </row>
        <row r="5753">
          <cell r="A5753">
            <v>41561</v>
          </cell>
          <cell r="B5753">
            <v>782927266</v>
          </cell>
        </row>
        <row r="5754">
          <cell r="A5754">
            <v>41562</v>
          </cell>
          <cell r="B5754">
            <v>981761841</v>
          </cell>
        </row>
        <row r="5755">
          <cell r="A5755">
            <v>41563</v>
          </cell>
          <cell r="B5755">
            <v>1044007970</v>
          </cell>
        </row>
        <row r="5756">
          <cell r="A5756">
            <v>41564</v>
          </cell>
          <cell r="B5756">
            <v>1036330197</v>
          </cell>
        </row>
        <row r="5757">
          <cell r="A5757">
            <v>41565</v>
          </cell>
          <cell r="B5757">
            <v>1208155786</v>
          </cell>
        </row>
        <row r="5758">
          <cell r="A5758">
            <v>41568</v>
          </cell>
          <cell r="B5758">
            <v>917059882</v>
          </cell>
        </row>
        <row r="5759">
          <cell r="A5759">
            <v>41569</v>
          </cell>
          <cell r="B5759">
            <v>1073594695</v>
          </cell>
        </row>
        <row r="5760">
          <cell r="A5760">
            <v>41570</v>
          </cell>
          <cell r="B5760">
            <v>1014758241</v>
          </cell>
        </row>
        <row r="5761">
          <cell r="A5761">
            <v>41571</v>
          </cell>
          <cell r="B5761">
            <v>1003052778</v>
          </cell>
        </row>
        <row r="5762">
          <cell r="A5762">
            <v>41572</v>
          </cell>
          <cell r="B5762">
            <v>930196345</v>
          </cell>
        </row>
        <row r="5763">
          <cell r="A5763">
            <v>41575</v>
          </cell>
          <cell r="B5763">
            <v>985805212</v>
          </cell>
        </row>
        <row r="5764">
          <cell r="A5764">
            <v>41576</v>
          </cell>
          <cell r="B5764">
            <v>996408109</v>
          </cell>
        </row>
        <row r="5765">
          <cell r="A5765">
            <v>41577</v>
          </cell>
          <cell r="B5765">
            <v>1010607357</v>
          </cell>
        </row>
        <row r="5766">
          <cell r="A5766">
            <v>41578</v>
          </cell>
          <cell r="B5766">
            <v>1253364624</v>
          </cell>
        </row>
        <row r="5767">
          <cell r="A5767">
            <v>41579</v>
          </cell>
          <cell r="B5767">
            <v>1112909727</v>
          </cell>
        </row>
        <row r="5768">
          <cell r="A5768">
            <v>41582</v>
          </cell>
          <cell r="B5768">
            <v>918061197</v>
          </cell>
        </row>
        <row r="5769">
          <cell r="A5769">
            <v>41583</v>
          </cell>
          <cell r="B5769">
            <v>1048209181</v>
          </cell>
        </row>
        <row r="5770">
          <cell r="A5770">
            <v>41584</v>
          </cell>
          <cell r="B5770">
            <v>972331660</v>
          </cell>
        </row>
        <row r="5771">
          <cell r="A5771">
            <v>41585</v>
          </cell>
          <cell r="B5771">
            <v>1264504982</v>
          </cell>
        </row>
        <row r="5772">
          <cell r="A5772">
            <v>41586</v>
          </cell>
          <cell r="B5772">
            <v>1144996765</v>
          </cell>
        </row>
        <row r="5773">
          <cell r="A5773">
            <v>41589</v>
          </cell>
          <cell r="B5773">
            <v>756231172</v>
          </cell>
        </row>
        <row r="5774">
          <cell r="A5774">
            <v>41590</v>
          </cell>
          <cell r="B5774">
            <v>952042206</v>
          </cell>
        </row>
        <row r="5775">
          <cell r="A5775">
            <v>41591</v>
          </cell>
          <cell r="B5775">
            <v>963472186</v>
          </cell>
        </row>
        <row r="5776">
          <cell r="A5776">
            <v>41592</v>
          </cell>
          <cell r="B5776">
            <v>908442778</v>
          </cell>
        </row>
        <row r="5777">
          <cell r="A5777">
            <v>41593</v>
          </cell>
          <cell r="B5777">
            <v>1057452095</v>
          </cell>
        </row>
        <row r="5778">
          <cell r="A5778">
            <v>41596</v>
          </cell>
          <cell r="B5778">
            <v>910179245</v>
          </cell>
        </row>
        <row r="5779">
          <cell r="A5779">
            <v>41597</v>
          </cell>
          <cell r="B5779">
            <v>928008200</v>
          </cell>
        </row>
        <row r="5780">
          <cell r="A5780">
            <v>41598</v>
          </cell>
          <cell r="B5780">
            <v>891874406</v>
          </cell>
        </row>
        <row r="5781">
          <cell r="A5781">
            <v>41599</v>
          </cell>
          <cell r="B5781">
            <v>944891115</v>
          </cell>
        </row>
        <row r="5782">
          <cell r="A5782">
            <v>41600</v>
          </cell>
          <cell r="B5782">
            <v>849935721</v>
          </cell>
        </row>
        <row r="5783">
          <cell r="A5783">
            <v>41603</v>
          </cell>
          <cell r="B5783">
            <v>867044339</v>
          </cell>
        </row>
        <row r="5784">
          <cell r="A5784">
            <v>41604</v>
          </cell>
          <cell r="B5784">
            <v>1131468866</v>
          </cell>
        </row>
        <row r="5785">
          <cell r="A5785">
            <v>41605</v>
          </cell>
          <cell r="B5785">
            <v>741015042</v>
          </cell>
        </row>
        <row r="5786">
          <cell r="A5786">
            <v>41607</v>
          </cell>
          <cell r="B5786">
            <v>607237288</v>
          </cell>
        </row>
        <row r="5787">
          <cell r="A5787">
            <v>41610</v>
          </cell>
          <cell r="B5787">
            <v>916745047</v>
          </cell>
        </row>
        <row r="5788">
          <cell r="A5788">
            <v>41611</v>
          </cell>
          <cell r="B5788">
            <v>1095411355</v>
          </cell>
        </row>
        <row r="5789">
          <cell r="A5789">
            <v>41612</v>
          </cell>
          <cell r="B5789">
            <v>1058891027</v>
          </cell>
        </row>
        <row r="5790">
          <cell r="A5790">
            <v>41613</v>
          </cell>
          <cell r="B5790">
            <v>957844512</v>
          </cell>
        </row>
        <row r="5791">
          <cell r="A5791">
            <v>41614</v>
          </cell>
          <cell r="B5791">
            <v>919337296</v>
          </cell>
        </row>
        <row r="5792">
          <cell r="A5792">
            <v>41617</v>
          </cell>
          <cell r="B5792">
            <v>949890866</v>
          </cell>
        </row>
        <row r="5793">
          <cell r="A5793">
            <v>41618</v>
          </cell>
          <cell r="B5793">
            <v>900257385</v>
          </cell>
        </row>
        <row r="5794">
          <cell r="A5794">
            <v>41619</v>
          </cell>
          <cell r="B5794">
            <v>1027796099</v>
          </cell>
        </row>
        <row r="5795">
          <cell r="A5795">
            <v>41620</v>
          </cell>
          <cell r="B5795">
            <v>1051867697</v>
          </cell>
        </row>
        <row r="5796">
          <cell r="A5796">
            <v>41621</v>
          </cell>
          <cell r="B5796">
            <v>907633954</v>
          </cell>
        </row>
        <row r="5797">
          <cell r="A5797">
            <v>41624</v>
          </cell>
          <cell r="B5797">
            <v>939569781</v>
          </cell>
        </row>
        <row r="5798">
          <cell r="A5798">
            <v>41625</v>
          </cell>
          <cell r="B5798">
            <v>916645314</v>
          </cell>
        </row>
        <row r="5799">
          <cell r="A5799">
            <v>41626</v>
          </cell>
          <cell r="B5799">
            <v>1245871178</v>
          </cell>
        </row>
        <row r="5800">
          <cell r="A5800">
            <v>41627</v>
          </cell>
          <cell r="B5800">
            <v>980892353</v>
          </cell>
        </row>
        <row r="5801">
          <cell r="A5801">
            <v>41628</v>
          </cell>
          <cell r="B5801">
            <v>2942479273</v>
          </cell>
        </row>
        <row r="5802">
          <cell r="A5802">
            <v>41631</v>
          </cell>
          <cell r="B5802">
            <v>824842111</v>
          </cell>
        </row>
        <row r="5803">
          <cell r="A5803">
            <v>41632</v>
          </cell>
          <cell r="B5803">
            <v>370815365</v>
          </cell>
        </row>
        <row r="5804">
          <cell r="A5804">
            <v>41634</v>
          </cell>
          <cell r="B5804">
            <v>572147707</v>
          </cell>
        </row>
        <row r="5805">
          <cell r="A5805">
            <v>41635</v>
          </cell>
          <cell r="B5805">
            <v>582331151</v>
          </cell>
        </row>
        <row r="5806">
          <cell r="A5806">
            <v>41638</v>
          </cell>
          <cell r="B5806">
            <v>621480258</v>
          </cell>
        </row>
        <row r="5807">
          <cell r="A5807">
            <v>41639</v>
          </cell>
          <cell r="B5807">
            <v>735023302</v>
          </cell>
        </row>
        <row r="5808">
          <cell r="A5808">
            <v>41641</v>
          </cell>
          <cell r="B5808">
            <v>876532117</v>
          </cell>
        </row>
        <row r="5809">
          <cell r="A5809">
            <v>41642</v>
          </cell>
          <cell r="B5809">
            <v>774769147</v>
          </cell>
        </row>
        <row r="5810">
          <cell r="A5810">
            <v>41645</v>
          </cell>
          <cell r="B5810">
            <v>921967784</v>
          </cell>
        </row>
        <row r="5811">
          <cell r="A5811">
            <v>41646</v>
          </cell>
          <cell r="B5811">
            <v>979888408</v>
          </cell>
        </row>
        <row r="5812">
          <cell r="A5812">
            <v>41647</v>
          </cell>
          <cell r="B5812">
            <v>1057437062</v>
          </cell>
        </row>
        <row r="5813">
          <cell r="A5813">
            <v>41648</v>
          </cell>
          <cell r="B5813">
            <v>965071083</v>
          </cell>
        </row>
        <row r="5814">
          <cell r="A5814">
            <v>41649</v>
          </cell>
          <cell r="B5814">
            <v>945479911</v>
          </cell>
        </row>
        <row r="5815">
          <cell r="A5815">
            <v>41652</v>
          </cell>
          <cell r="B5815">
            <v>1034614795</v>
          </cell>
        </row>
        <row r="5816">
          <cell r="A5816">
            <v>41653</v>
          </cell>
          <cell r="B5816">
            <v>931574529</v>
          </cell>
        </row>
        <row r="5817">
          <cell r="A5817">
            <v>41654</v>
          </cell>
          <cell r="B5817">
            <v>1022535703</v>
          </cell>
        </row>
        <row r="5818">
          <cell r="A5818">
            <v>41655</v>
          </cell>
          <cell r="B5818">
            <v>949469575</v>
          </cell>
        </row>
        <row r="5819">
          <cell r="A5819">
            <v>41656</v>
          </cell>
          <cell r="B5819">
            <v>1218578977</v>
          </cell>
        </row>
        <row r="5820">
          <cell r="A5820">
            <v>41660</v>
          </cell>
          <cell r="B5820">
            <v>1043307841</v>
          </cell>
        </row>
        <row r="5821">
          <cell r="A5821">
            <v>41661</v>
          </cell>
          <cell r="B5821">
            <v>902643291</v>
          </cell>
        </row>
        <row r="5822">
          <cell r="A5822">
            <v>41662</v>
          </cell>
          <cell r="B5822">
            <v>1103464853</v>
          </cell>
        </row>
        <row r="5823">
          <cell r="A5823">
            <v>41663</v>
          </cell>
          <cell r="B5823">
            <v>1301779267</v>
          </cell>
        </row>
        <row r="5824">
          <cell r="A5824">
            <v>41666</v>
          </cell>
          <cell r="B5824">
            <v>1118693252</v>
          </cell>
        </row>
        <row r="5825">
          <cell r="A5825">
            <v>41667</v>
          </cell>
          <cell r="B5825">
            <v>910609942</v>
          </cell>
        </row>
        <row r="5826">
          <cell r="A5826">
            <v>41668</v>
          </cell>
          <cell r="B5826">
            <v>1087139072</v>
          </cell>
        </row>
        <row r="5827">
          <cell r="A5827">
            <v>41669</v>
          </cell>
          <cell r="B5827">
            <v>960809244</v>
          </cell>
        </row>
        <row r="5828">
          <cell r="A5828">
            <v>41670</v>
          </cell>
          <cell r="B5828">
            <v>1286509639</v>
          </cell>
        </row>
        <row r="5829">
          <cell r="A5829">
            <v>41673</v>
          </cell>
          <cell r="B5829">
            <v>1346129196</v>
          </cell>
        </row>
        <row r="5830">
          <cell r="A5830">
            <v>41674</v>
          </cell>
          <cell r="B5830">
            <v>1199208316</v>
          </cell>
        </row>
        <row r="5831">
          <cell r="A5831">
            <v>41675</v>
          </cell>
          <cell r="B5831">
            <v>1133219350</v>
          </cell>
        </row>
        <row r="5832">
          <cell r="A5832">
            <v>41676</v>
          </cell>
          <cell r="B5832">
            <v>1097133433</v>
          </cell>
        </row>
        <row r="5833">
          <cell r="A5833">
            <v>41677</v>
          </cell>
          <cell r="B5833">
            <v>1116133574</v>
          </cell>
        </row>
        <row r="5834">
          <cell r="A5834">
            <v>41680</v>
          </cell>
          <cell r="B5834">
            <v>936670747</v>
          </cell>
        </row>
        <row r="5835">
          <cell r="A5835">
            <v>41681</v>
          </cell>
          <cell r="B5835">
            <v>1039963738</v>
          </cell>
        </row>
        <row r="5836">
          <cell r="A5836">
            <v>41682</v>
          </cell>
          <cell r="B5836">
            <v>948797270</v>
          </cell>
        </row>
        <row r="5837">
          <cell r="A5837">
            <v>41683</v>
          </cell>
          <cell r="B5837">
            <v>938175384</v>
          </cell>
        </row>
        <row r="5838">
          <cell r="A5838">
            <v>41684</v>
          </cell>
          <cell r="B5838">
            <v>887941231</v>
          </cell>
        </row>
        <row r="5839">
          <cell r="A5839">
            <v>41688</v>
          </cell>
          <cell r="B5839">
            <v>1038721365</v>
          </cell>
        </row>
        <row r="5840">
          <cell r="A5840">
            <v>41689</v>
          </cell>
          <cell r="B5840">
            <v>1051050754</v>
          </cell>
        </row>
        <row r="5841">
          <cell r="A5841">
            <v>41690</v>
          </cell>
          <cell r="B5841">
            <v>971386079</v>
          </cell>
        </row>
        <row r="5842">
          <cell r="A5842">
            <v>41691</v>
          </cell>
          <cell r="B5842">
            <v>1078685255</v>
          </cell>
        </row>
        <row r="5843">
          <cell r="A5843">
            <v>41694</v>
          </cell>
          <cell r="B5843">
            <v>1183263304</v>
          </cell>
        </row>
        <row r="5844">
          <cell r="A5844">
            <v>41695</v>
          </cell>
          <cell r="B5844">
            <v>951936005</v>
          </cell>
        </row>
        <row r="5845">
          <cell r="A5845">
            <v>41696</v>
          </cell>
          <cell r="B5845">
            <v>991496897</v>
          </cell>
        </row>
        <row r="5846">
          <cell r="A5846">
            <v>41697</v>
          </cell>
          <cell r="B5846">
            <v>1023726149</v>
          </cell>
        </row>
        <row r="5847">
          <cell r="A5847">
            <v>41698</v>
          </cell>
          <cell r="B5847">
            <v>1445546994</v>
          </cell>
        </row>
        <row r="5848">
          <cell r="A5848">
            <v>41701</v>
          </cell>
          <cell r="B5848">
            <v>1014323041</v>
          </cell>
        </row>
        <row r="5849">
          <cell r="A5849">
            <v>41702</v>
          </cell>
          <cell r="B5849">
            <v>1216813552</v>
          </cell>
        </row>
        <row r="5850">
          <cell r="A5850">
            <v>41703</v>
          </cell>
          <cell r="B5850">
            <v>958769314</v>
          </cell>
        </row>
        <row r="5851">
          <cell r="A5851">
            <v>41704</v>
          </cell>
          <cell r="B5851">
            <v>950676954</v>
          </cell>
        </row>
        <row r="5852">
          <cell r="A5852">
            <v>41705</v>
          </cell>
          <cell r="B5852">
            <v>1034160164</v>
          </cell>
        </row>
        <row r="5853">
          <cell r="A5853">
            <v>41708</v>
          </cell>
          <cell r="B5853">
            <v>889126969</v>
          </cell>
        </row>
        <row r="5854">
          <cell r="A5854">
            <v>41709</v>
          </cell>
          <cell r="B5854">
            <v>944613190</v>
          </cell>
        </row>
        <row r="5855">
          <cell r="A5855">
            <v>41710</v>
          </cell>
          <cell r="B5855">
            <v>959096422</v>
          </cell>
        </row>
        <row r="5856">
          <cell r="A5856">
            <v>41711</v>
          </cell>
          <cell r="B5856">
            <v>1010721830</v>
          </cell>
        </row>
        <row r="5857">
          <cell r="A5857">
            <v>41712</v>
          </cell>
          <cell r="B5857">
            <v>940784840</v>
          </cell>
        </row>
        <row r="5858">
          <cell r="A5858">
            <v>41715</v>
          </cell>
          <cell r="B5858">
            <v>852058122</v>
          </cell>
        </row>
        <row r="5859">
          <cell r="A5859">
            <v>41716</v>
          </cell>
          <cell r="B5859">
            <v>855666387</v>
          </cell>
        </row>
        <row r="5860">
          <cell r="A5860">
            <v>41717</v>
          </cell>
          <cell r="B5860">
            <v>948232422</v>
          </cell>
        </row>
        <row r="5861">
          <cell r="A5861">
            <v>41718</v>
          </cell>
          <cell r="B5861">
            <v>921050001</v>
          </cell>
        </row>
        <row r="5862">
          <cell r="A5862">
            <v>41719</v>
          </cell>
          <cell r="B5862">
            <v>2597151577</v>
          </cell>
        </row>
        <row r="5863">
          <cell r="A5863">
            <v>41722</v>
          </cell>
          <cell r="B5863">
            <v>1053412229</v>
          </cell>
        </row>
        <row r="5864">
          <cell r="A5864">
            <v>41723</v>
          </cell>
          <cell r="B5864">
            <v>923923531</v>
          </cell>
        </row>
        <row r="5865">
          <cell r="A5865">
            <v>41724</v>
          </cell>
          <cell r="B5865">
            <v>1066198257</v>
          </cell>
        </row>
        <row r="5866">
          <cell r="A5866">
            <v>41725</v>
          </cell>
          <cell r="B5866">
            <v>1133475744</v>
          </cell>
        </row>
        <row r="5867">
          <cell r="A5867">
            <v>41726</v>
          </cell>
          <cell r="B5867">
            <v>904163885</v>
          </cell>
        </row>
        <row r="5868">
          <cell r="A5868">
            <v>41729</v>
          </cell>
          <cell r="B5868">
            <v>1188653181</v>
          </cell>
        </row>
        <row r="5869">
          <cell r="A5869">
            <v>41730</v>
          </cell>
          <cell r="B5869">
            <v>1051768864</v>
          </cell>
        </row>
        <row r="5870">
          <cell r="A5870">
            <v>41731</v>
          </cell>
          <cell r="B5870">
            <v>922817065</v>
          </cell>
        </row>
        <row r="5871">
          <cell r="A5871">
            <v>41732</v>
          </cell>
          <cell r="B5871">
            <v>937759158</v>
          </cell>
        </row>
        <row r="5872">
          <cell r="A5872">
            <v>41733</v>
          </cell>
          <cell r="B5872">
            <v>1103647067</v>
          </cell>
        </row>
        <row r="5873">
          <cell r="A5873">
            <v>41736</v>
          </cell>
          <cell r="B5873">
            <v>1180228991</v>
          </cell>
        </row>
        <row r="5874">
          <cell r="A5874">
            <v>41737</v>
          </cell>
          <cell r="B5874">
            <v>1093228904</v>
          </cell>
        </row>
        <row r="5875">
          <cell r="A5875">
            <v>41738</v>
          </cell>
          <cell r="B5875">
            <v>1003358374</v>
          </cell>
        </row>
        <row r="5876">
          <cell r="A5876">
            <v>41739</v>
          </cell>
          <cell r="B5876">
            <v>1180735916</v>
          </cell>
        </row>
        <row r="5877">
          <cell r="A5877">
            <v>41740</v>
          </cell>
          <cell r="B5877">
            <v>1156568041</v>
          </cell>
        </row>
        <row r="5878">
          <cell r="A5878">
            <v>41743</v>
          </cell>
          <cell r="B5878">
            <v>973837695</v>
          </cell>
        </row>
        <row r="5879">
          <cell r="A5879">
            <v>41744</v>
          </cell>
          <cell r="B5879">
            <v>1150324421</v>
          </cell>
        </row>
        <row r="5880">
          <cell r="A5880">
            <v>41745</v>
          </cell>
          <cell r="B5880">
            <v>904096419</v>
          </cell>
        </row>
        <row r="5881">
          <cell r="A5881">
            <v>41746</v>
          </cell>
          <cell r="B5881">
            <v>1126047947</v>
          </cell>
        </row>
        <row r="5882">
          <cell r="A5882">
            <v>41750</v>
          </cell>
          <cell r="B5882">
            <v>814573952</v>
          </cell>
        </row>
        <row r="5883">
          <cell r="A5883">
            <v>41751</v>
          </cell>
          <cell r="B5883">
            <v>958663560</v>
          </cell>
        </row>
        <row r="5884">
          <cell r="A5884">
            <v>41752</v>
          </cell>
          <cell r="B5884">
            <v>925781250</v>
          </cell>
        </row>
        <row r="5885">
          <cell r="A5885">
            <v>41753</v>
          </cell>
          <cell r="B5885">
            <v>935089467</v>
          </cell>
        </row>
        <row r="5886">
          <cell r="A5886">
            <v>41754</v>
          </cell>
          <cell r="B5886">
            <v>963308712</v>
          </cell>
        </row>
        <row r="5887">
          <cell r="A5887">
            <v>41757</v>
          </cell>
          <cell r="B5887">
            <v>1160353362</v>
          </cell>
        </row>
        <row r="5888">
          <cell r="A5888">
            <v>41758</v>
          </cell>
          <cell r="B5888">
            <v>1087865579</v>
          </cell>
        </row>
        <row r="5889">
          <cell r="A5889">
            <v>41759</v>
          </cell>
          <cell r="B5889">
            <v>1279480712</v>
          </cell>
        </row>
        <row r="5890">
          <cell r="A5890">
            <v>41760</v>
          </cell>
          <cell r="B5890">
            <v>1000710373</v>
          </cell>
        </row>
        <row r="5891">
          <cell r="A5891">
            <v>41761</v>
          </cell>
          <cell r="B5891">
            <v>974133001</v>
          </cell>
        </row>
        <row r="5892">
          <cell r="A5892">
            <v>41764</v>
          </cell>
          <cell r="B5892">
            <v>837196470</v>
          </cell>
        </row>
        <row r="5893">
          <cell r="A5893">
            <v>41765</v>
          </cell>
          <cell r="B5893">
            <v>1009251124</v>
          </cell>
        </row>
        <row r="5894">
          <cell r="A5894">
            <v>41766</v>
          </cell>
          <cell r="B5894">
            <v>1078862875</v>
          </cell>
        </row>
        <row r="5895">
          <cell r="A5895">
            <v>41767</v>
          </cell>
          <cell r="B5895">
            <v>985440419</v>
          </cell>
        </row>
        <row r="5896">
          <cell r="A5896">
            <v>41768</v>
          </cell>
          <cell r="B5896">
            <v>903232737</v>
          </cell>
        </row>
        <row r="5897">
          <cell r="A5897">
            <v>41771</v>
          </cell>
          <cell r="B5897">
            <v>896203556</v>
          </cell>
        </row>
        <row r="5898">
          <cell r="A5898">
            <v>41772</v>
          </cell>
          <cell r="B5898">
            <v>867364219</v>
          </cell>
        </row>
        <row r="5899">
          <cell r="A5899">
            <v>41773</v>
          </cell>
          <cell r="B5899">
            <v>860023057</v>
          </cell>
        </row>
        <row r="5900">
          <cell r="A5900">
            <v>41774</v>
          </cell>
          <cell r="B5900">
            <v>1066013532</v>
          </cell>
        </row>
        <row r="5901">
          <cell r="A5901">
            <v>41775</v>
          </cell>
          <cell r="B5901">
            <v>1043170968</v>
          </cell>
        </row>
        <row r="5902">
          <cell r="A5902">
            <v>41778</v>
          </cell>
          <cell r="B5902">
            <v>834940301</v>
          </cell>
        </row>
        <row r="5903">
          <cell r="A5903">
            <v>41779</v>
          </cell>
          <cell r="B5903">
            <v>940209252</v>
          </cell>
        </row>
        <row r="5904">
          <cell r="A5904">
            <v>41780</v>
          </cell>
          <cell r="B5904">
            <v>820364363</v>
          </cell>
        </row>
        <row r="5905">
          <cell r="A5905">
            <v>41781</v>
          </cell>
          <cell r="B5905">
            <v>803085232</v>
          </cell>
        </row>
        <row r="5906">
          <cell r="A5906">
            <v>41782</v>
          </cell>
          <cell r="B5906">
            <v>746991381</v>
          </cell>
        </row>
        <row r="5907">
          <cell r="A5907">
            <v>41786</v>
          </cell>
          <cell r="B5907">
            <v>897687577</v>
          </cell>
        </row>
        <row r="5908">
          <cell r="A5908">
            <v>41787</v>
          </cell>
          <cell r="B5908">
            <v>888629523</v>
          </cell>
        </row>
        <row r="5909">
          <cell r="A5909">
            <v>41788</v>
          </cell>
          <cell r="B5909">
            <v>774454217</v>
          </cell>
        </row>
        <row r="5910">
          <cell r="A5910">
            <v>41789</v>
          </cell>
          <cell r="B5910">
            <v>1275059766</v>
          </cell>
        </row>
        <row r="5911">
          <cell r="A5911">
            <v>41792</v>
          </cell>
          <cell r="B5911">
            <v>759866818</v>
          </cell>
        </row>
        <row r="5912">
          <cell r="A5912">
            <v>41793</v>
          </cell>
          <cell r="B5912">
            <v>937568128</v>
          </cell>
        </row>
        <row r="5913">
          <cell r="A5913">
            <v>41794</v>
          </cell>
          <cell r="B5913">
            <v>834953188</v>
          </cell>
        </row>
        <row r="5914">
          <cell r="A5914">
            <v>41795</v>
          </cell>
          <cell r="B5914">
            <v>893344549</v>
          </cell>
        </row>
        <row r="5915">
          <cell r="A5915">
            <v>41796</v>
          </cell>
          <cell r="B5915">
            <v>869778048</v>
          </cell>
        </row>
        <row r="5916">
          <cell r="A5916">
            <v>41799</v>
          </cell>
          <cell r="B5916">
            <v>847060163</v>
          </cell>
        </row>
        <row r="5917">
          <cell r="A5917">
            <v>41800</v>
          </cell>
          <cell r="B5917">
            <v>783849746</v>
          </cell>
        </row>
        <row r="5918">
          <cell r="A5918">
            <v>41801</v>
          </cell>
          <cell r="B5918">
            <v>766046726</v>
          </cell>
        </row>
        <row r="5919">
          <cell r="A5919">
            <v>41802</v>
          </cell>
          <cell r="B5919">
            <v>911467173</v>
          </cell>
        </row>
        <row r="5920">
          <cell r="A5920">
            <v>41803</v>
          </cell>
          <cell r="B5920">
            <v>794895858</v>
          </cell>
        </row>
        <row r="5921">
          <cell r="A5921">
            <v>41806</v>
          </cell>
          <cell r="B5921">
            <v>872841307</v>
          </cell>
        </row>
        <row r="5922">
          <cell r="A5922">
            <v>41807</v>
          </cell>
          <cell r="B5922">
            <v>856938022</v>
          </cell>
        </row>
        <row r="5923">
          <cell r="A5923">
            <v>41808</v>
          </cell>
          <cell r="B5923">
            <v>914503940</v>
          </cell>
        </row>
        <row r="5924">
          <cell r="A5924">
            <v>41809</v>
          </cell>
          <cell r="B5924">
            <v>895307654</v>
          </cell>
        </row>
        <row r="5925">
          <cell r="A5925">
            <v>41810</v>
          </cell>
          <cell r="B5925">
            <v>2214683208</v>
          </cell>
        </row>
        <row r="5926">
          <cell r="A5926">
            <v>41813</v>
          </cell>
          <cell r="B5926">
            <v>805445194</v>
          </cell>
        </row>
        <row r="5927">
          <cell r="A5927">
            <v>41814</v>
          </cell>
          <cell r="B5927">
            <v>929521225</v>
          </cell>
        </row>
        <row r="5928">
          <cell r="A5928">
            <v>41815</v>
          </cell>
          <cell r="B5928">
            <v>933720713</v>
          </cell>
        </row>
        <row r="5929">
          <cell r="A5929">
            <v>41816</v>
          </cell>
          <cell r="B5929">
            <v>849611604</v>
          </cell>
        </row>
        <row r="5930">
          <cell r="A5930">
            <v>41817</v>
          </cell>
          <cell r="B5930">
            <v>2620188059</v>
          </cell>
        </row>
        <row r="5931">
          <cell r="A5931">
            <v>41820</v>
          </cell>
          <cell r="B5931">
            <v>1074797155</v>
          </cell>
        </row>
        <row r="5932">
          <cell r="A5932">
            <v>41821</v>
          </cell>
          <cell r="B5932">
            <v>996253311</v>
          </cell>
        </row>
        <row r="5933">
          <cell r="A5933">
            <v>41822</v>
          </cell>
          <cell r="B5933">
            <v>855603061</v>
          </cell>
        </row>
        <row r="5934">
          <cell r="A5934">
            <v>41823</v>
          </cell>
          <cell r="B5934">
            <v>695425022</v>
          </cell>
        </row>
        <row r="5935">
          <cell r="A5935">
            <v>41827</v>
          </cell>
          <cell r="B5935">
            <v>831733972</v>
          </cell>
        </row>
        <row r="5936">
          <cell r="A5936">
            <v>41828</v>
          </cell>
          <cell r="B5936">
            <v>1018444056</v>
          </cell>
        </row>
        <row r="5937">
          <cell r="A5937">
            <v>41829</v>
          </cell>
          <cell r="B5937">
            <v>835152269</v>
          </cell>
        </row>
        <row r="5938">
          <cell r="A5938">
            <v>41830</v>
          </cell>
          <cell r="B5938">
            <v>954611204</v>
          </cell>
        </row>
        <row r="5939">
          <cell r="A5939">
            <v>41831</v>
          </cell>
          <cell r="B5939">
            <v>834151282</v>
          </cell>
        </row>
        <row r="5940">
          <cell r="A5940">
            <v>41834</v>
          </cell>
          <cell r="B5940">
            <v>835745409</v>
          </cell>
        </row>
        <row r="5941">
          <cell r="A5941">
            <v>41835</v>
          </cell>
          <cell r="B5941">
            <v>1047059248</v>
          </cell>
        </row>
        <row r="5942">
          <cell r="A5942">
            <v>41836</v>
          </cell>
          <cell r="B5942">
            <v>989256184</v>
          </cell>
        </row>
        <row r="5943">
          <cell r="A5943">
            <v>41837</v>
          </cell>
          <cell r="B5943">
            <v>1024989766</v>
          </cell>
        </row>
        <row r="5944">
          <cell r="A5944">
            <v>41838</v>
          </cell>
          <cell r="B5944">
            <v>1051225799</v>
          </cell>
        </row>
        <row r="5945">
          <cell r="A5945">
            <v>41841</v>
          </cell>
          <cell r="B5945">
            <v>771863526</v>
          </cell>
        </row>
        <row r="5946">
          <cell r="A5946">
            <v>41842</v>
          </cell>
          <cell r="B5946">
            <v>843418880</v>
          </cell>
        </row>
        <row r="5947">
          <cell r="A5947">
            <v>41843</v>
          </cell>
          <cell r="B5947">
            <v>831292567</v>
          </cell>
        </row>
        <row r="5948">
          <cell r="A5948">
            <v>41844</v>
          </cell>
          <cell r="B5948">
            <v>920913691</v>
          </cell>
        </row>
        <row r="5949">
          <cell r="A5949">
            <v>41845</v>
          </cell>
          <cell r="B5949">
            <v>814470677</v>
          </cell>
        </row>
        <row r="5950">
          <cell r="A5950">
            <v>41848</v>
          </cell>
          <cell r="B5950">
            <v>828245363</v>
          </cell>
        </row>
        <row r="5951">
          <cell r="A5951">
            <v>41849</v>
          </cell>
          <cell r="B5951">
            <v>916336725</v>
          </cell>
        </row>
        <row r="5952">
          <cell r="A5952">
            <v>41850</v>
          </cell>
          <cell r="B5952">
            <v>1005973205</v>
          </cell>
        </row>
        <row r="5953">
          <cell r="A5953">
            <v>41851</v>
          </cell>
          <cell r="B5953">
            <v>1335399401</v>
          </cell>
        </row>
        <row r="5954">
          <cell r="A5954">
            <v>41852</v>
          </cell>
          <cell r="B5954">
            <v>1148756466</v>
          </cell>
        </row>
        <row r="5955">
          <cell r="A5955">
            <v>41855</v>
          </cell>
          <cell r="B5955">
            <v>960973936</v>
          </cell>
        </row>
        <row r="5956">
          <cell r="A5956">
            <v>41856</v>
          </cell>
          <cell r="B5956">
            <v>1031199299</v>
          </cell>
        </row>
        <row r="5957">
          <cell r="A5957">
            <v>41857</v>
          </cell>
          <cell r="B5957">
            <v>1063213431</v>
          </cell>
        </row>
        <row r="5958">
          <cell r="A5958">
            <v>41858</v>
          </cell>
          <cell r="B5958">
            <v>964545819</v>
          </cell>
        </row>
        <row r="5959">
          <cell r="A5959">
            <v>41859</v>
          </cell>
          <cell r="B5959">
            <v>889206938</v>
          </cell>
        </row>
        <row r="5960">
          <cell r="A5960">
            <v>41862</v>
          </cell>
          <cell r="B5960">
            <v>851939189</v>
          </cell>
        </row>
        <row r="5961">
          <cell r="A5961">
            <v>41863</v>
          </cell>
          <cell r="B5961">
            <v>782119129</v>
          </cell>
        </row>
        <row r="5962">
          <cell r="A5962">
            <v>41864</v>
          </cell>
          <cell r="B5962">
            <v>808237911</v>
          </cell>
        </row>
        <row r="5963">
          <cell r="A5963">
            <v>41865</v>
          </cell>
          <cell r="B5963">
            <v>756162053</v>
          </cell>
        </row>
        <row r="5964">
          <cell r="A5964">
            <v>41866</v>
          </cell>
          <cell r="B5964">
            <v>1017334913</v>
          </cell>
        </row>
        <row r="5965">
          <cell r="A5965">
            <v>41869</v>
          </cell>
          <cell r="B5965">
            <v>853848220</v>
          </cell>
        </row>
        <row r="5966">
          <cell r="A5966">
            <v>41870</v>
          </cell>
          <cell r="B5966">
            <v>781101194</v>
          </cell>
        </row>
        <row r="5967">
          <cell r="A5967">
            <v>41871</v>
          </cell>
          <cell r="B5967">
            <v>774789404</v>
          </cell>
        </row>
        <row r="5968">
          <cell r="A5968">
            <v>41872</v>
          </cell>
          <cell r="B5968">
            <v>790072510</v>
          </cell>
        </row>
        <row r="5969">
          <cell r="A5969">
            <v>41873</v>
          </cell>
          <cell r="B5969">
            <v>721656352</v>
          </cell>
        </row>
        <row r="5970">
          <cell r="A5970">
            <v>41876</v>
          </cell>
          <cell r="B5970">
            <v>691391343</v>
          </cell>
        </row>
        <row r="5971">
          <cell r="A5971">
            <v>41877</v>
          </cell>
          <cell r="B5971">
            <v>725656731</v>
          </cell>
        </row>
        <row r="5972">
          <cell r="A5972">
            <v>41878</v>
          </cell>
          <cell r="B5972">
            <v>687646598</v>
          </cell>
        </row>
        <row r="5973">
          <cell r="A5973">
            <v>41879</v>
          </cell>
          <cell r="B5973">
            <v>695360435</v>
          </cell>
        </row>
        <row r="5974">
          <cell r="A5974">
            <v>41880</v>
          </cell>
          <cell r="B5974">
            <v>856359341</v>
          </cell>
        </row>
        <row r="5975">
          <cell r="A5975">
            <v>41884</v>
          </cell>
          <cell r="B5975">
            <v>858703460</v>
          </cell>
        </row>
        <row r="5976">
          <cell r="A5976">
            <v>41885</v>
          </cell>
          <cell r="B5976">
            <v>902600972</v>
          </cell>
        </row>
        <row r="5977">
          <cell r="A5977">
            <v>41886</v>
          </cell>
          <cell r="B5977">
            <v>905869138</v>
          </cell>
        </row>
        <row r="5978">
          <cell r="A5978">
            <v>41887</v>
          </cell>
          <cell r="B5978">
            <v>869020096</v>
          </cell>
        </row>
        <row r="5979">
          <cell r="A5979">
            <v>41890</v>
          </cell>
          <cell r="B5979">
            <v>855228314</v>
          </cell>
        </row>
        <row r="5980">
          <cell r="A5980">
            <v>41891</v>
          </cell>
          <cell r="B5980">
            <v>886324540</v>
          </cell>
        </row>
        <row r="5981">
          <cell r="A5981">
            <v>41892</v>
          </cell>
          <cell r="B5981">
            <v>873426904</v>
          </cell>
        </row>
        <row r="5982">
          <cell r="A5982">
            <v>41893</v>
          </cell>
          <cell r="B5982">
            <v>888277038</v>
          </cell>
        </row>
        <row r="5983">
          <cell r="A5983">
            <v>41894</v>
          </cell>
          <cell r="B5983">
            <v>1029436559</v>
          </cell>
        </row>
        <row r="5984">
          <cell r="A5984">
            <v>41897</v>
          </cell>
          <cell r="B5984">
            <v>847821969</v>
          </cell>
        </row>
        <row r="5985">
          <cell r="A5985">
            <v>41898</v>
          </cell>
          <cell r="B5985">
            <v>962503343</v>
          </cell>
        </row>
        <row r="5986">
          <cell r="A5986">
            <v>41899</v>
          </cell>
          <cell r="B5986">
            <v>980235664</v>
          </cell>
        </row>
        <row r="5987">
          <cell r="A5987">
            <v>41900</v>
          </cell>
          <cell r="B5987">
            <v>966180832</v>
          </cell>
        </row>
        <row r="5988">
          <cell r="A5988">
            <v>41901</v>
          </cell>
          <cell r="B5988">
            <v>2556605462</v>
          </cell>
        </row>
        <row r="5989">
          <cell r="A5989">
            <v>41904</v>
          </cell>
          <cell r="B5989">
            <v>996139830</v>
          </cell>
        </row>
        <row r="5990">
          <cell r="A5990">
            <v>41905</v>
          </cell>
          <cell r="B5990">
            <v>1021071362</v>
          </cell>
        </row>
        <row r="5991">
          <cell r="A5991">
            <v>41906</v>
          </cell>
          <cell r="B5991">
            <v>1043364333</v>
          </cell>
        </row>
        <row r="5992">
          <cell r="A5992">
            <v>41907</v>
          </cell>
          <cell r="B5992">
            <v>1039601678</v>
          </cell>
        </row>
        <row r="5993">
          <cell r="A5993">
            <v>41908</v>
          </cell>
          <cell r="B5993">
            <v>900172266</v>
          </cell>
        </row>
        <row r="5994">
          <cell r="A5994">
            <v>41911</v>
          </cell>
          <cell r="B5994">
            <v>945871644</v>
          </cell>
        </row>
        <row r="5995">
          <cell r="A5995">
            <v>41912</v>
          </cell>
          <cell r="B5995">
            <v>1355914644</v>
          </cell>
        </row>
        <row r="5996">
          <cell r="A5996">
            <v>41913</v>
          </cell>
          <cell r="B5996">
            <v>1266277198</v>
          </cell>
        </row>
        <row r="5997">
          <cell r="A5997">
            <v>41914</v>
          </cell>
          <cell r="B5997">
            <v>1191134375</v>
          </cell>
        </row>
        <row r="5998">
          <cell r="A5998">
            <v>41915</v>
          </cell>
          <cell r="B5998">
            <v>1137763207</v>
          </cell>
        </row>
        <row r="5999">
          <cell r="A5999">
            <v>41918</v>
          </cell>
          <cell r="B5999">
            <v>1039297886</v>
          </cell>
        </row>
        <row r="6000">
          <cell r="A6000">
            <v>41919</v>
          </cell>
          <cell r="B6000">
            <v>1141465332</v>
          </cell>
        </row>
        <row r="6001">
          <cell r="A6001">
            <v>41920</v>
          </cell>
          <cell r="B6001">
            <v>1368705663</v>
          </cell>
        </row>
        <row r="6002">
          <cell r="A6002">
            <v>41921</v>
          </cell>
          <cell r="B6002">
            <v>1333858603</v>
          </cell>
        </row>
        <row r="6003">
          <cell r="A6003">
            <v>41922</v>
          </cell>
          <cell r="B6003">
            <v>1404272435</v>
          </cell>
        </row>
        <row r="6004">
          <cell r="A6004">
            <v>41925</v>
          </cell>
          <cell r="B6004">
            <v>1355931076</v>
          </cell>
        </row>
        <row r="6005">
          <cell r="A6005">
            <v>41926</v>
          </cell>
          <cell r="B6005">
            <v>1474083422</v>
          </cell>
        </row>
        <row r="6006">
          <cell r="A6006">
            <v>41927</v>
          </cell>
          <cell r="B6006">
            <v>1877732692</v>
          </cell>
        </row>
        <row r="6007">
          <cell r="A6007">
            <v>41928</v>
          </cell>
          <cell r="B6007">
            <v>1614029803</v>
          </cell>
        </row>
        <row r="6008">
          <cell r="A6008">
            <v>41929</v>
          </cell>
          <cell r="B6008">
            <v>1556680721</v>
          </cell>
        </row>
        <row r="6009">
          <cell r="A6009">
            <v>41932</v>
          </cell>
          <cell r="B6009">
            <v>1064887452</v>
          </cell>
        </row>
        <row r="6010">
          <cell r="A6010">
            <v>41933</v>
          </cell>
          <cell r="B6010">
            <v>1185153839</v>
          </cell>
        </row>
        <row r="6011">
          <cell r="A6011">
            <v>41934</v>
          </cell>
          <cell r="B6011">
            <v>1146656278</v>
          </cell>
        </row>
        <row r="6012">
          <cell r="A6012">
            <v>41935</v>
          </cell>
          <cell r="B6012">
            <v>1167226189</v>
          </cell>
        </row>
        <row r="6013">
          <cell r="A6013">
            <v>41936</v>
          </cell>
          <cell r="B6013">
            <v>982861254</v>
          </cell>
        </row>
        <row r="6014">
          <cell r="A6014">
            <v>41939</v>
          </cell>
          <cell r="B6014">
            <v>1118728143</v>
          </cell>
        </row>
        <row r="6015">
          <cell r="A6015">
            <v>41940</v>
          </cell>
          <cell r="B6015">
            <v>1117454907</v>
          </cell>
        </row>
        <row r="6016">
          <cell r="A6016">
            <v>41941</v>
          </cell>
          <cell r="B6016">
            <v>1165194592</v>
          </cell>
        </row>
        <row r="6017">
          <cell r="A6017">
            <v>41942</v>
          </cell>
          <cell r="B6017">
            <v>1082716907</v>
          </cell>
        </row>
        <row r="6018">
          <cell r="A6018">
            <v>41943</v>
          </cell>
          <cell r="B6018">
            <v>1457472944</v>
          </cell>
        </row>
        <row r="6019">
          <cell r="A6019">
            <v>41946</v>
          </cell>
          <cell r="B6019">
            <v>1102995341</v>
          </cell>
        </row>
        <row r="6020">
          <cell r="A6020">
            <v>41947</v>
          </cell>
          <cell r="B6020">
            <v>1209046878</v>
          </cell>
        </row>
        <row r="6021">
          <cell r="A6021">
            <v>41948</v>
          </cell>
          <cell r="B6021">
            <v>1127127086</v>
          </cell>
        </row>
        <row r="6022">
          <cell r="A6022">
            <v>41949</v>
          </cell>
          <cell r="B6022">
            <v>1073656655</v>
          </cell>
        </row>
        <row r="6023">
          <cell r="A6023">
            <v>41950</v>
          </cell>
          <cell r="B6023">
            <v>1073300905</v>
          </cell>
        </row>
        <row r="6024">
          <cell r="A6024">
            <v>41953</v>
          </cell>
          <cell r="B6024">
            <v>1001182495</v>
          </cell>
        </row>
        <row r="6025">
          <cell r="A6025">
            <v>41954</v>
          </cell>
          <cell r="B6025">
            <v>878428532</v>
          </cell>
        </row>
        <row r="6026">
          <cell r="A6026">
            <v>41955</v>
          </cell>
          <cell r="B6026">
            <v>1000206176</v>
          </cell>
        </row>
        <row r="6027">
          <cell r="A6027">
            <v>41956</v>
          </cell>
          <cell r="B6027">
            <v>1005643332</v>
          </cell>
        </row>
        <row r="6028">
          <cell r="A6028">
            <v>41957</v>
          </cell>
          <cell r="B6028">
            <v>994520753</v>
          </cell>
        </row>
        <row r="6029">
          <cell r="A6029">
            <v>41960</v>
          </cell>
          <cell r="B6029">
            <v>969400188</v>
          </cell>
        </row>
        <row r="6030">
          <cell r="A6030">
            <v>41961</v>
          </cell>
          <cell r="B6030">
            <v>1025169804</v>
          </cell>
        </row>
        <row r="6031">
          <cell r="A6031">
            <v>41962</v>
          </cell>
          <cell r="B6031">
            <v>1035129938</v>
          </cell>
        </row>
        <row r="6032">
          <cell r="A6032">
            <v>41963</v>
          </cell>
          <cell r="B6032">
            <v>932486138</v>
          </cell>
        </row>
        <row r="6033">
          <cell r="A6033">
            <v>41964</v>
          </cell>
          <cell r="B6033">
            <v>1355558020</v>
          </cell>
        </row>
        <row r="6034">
          <cell r="A6034">
            <v>41967</v>
          </cell>
          <cell r="B6034">
            <v>956438578</v>
          </cell>
        </row>
        <row r="6035">
          <cell r="A6035">
            <v>41968</v>
          </cell>
          <cell r="B6035">
            <v>1186942572</v>
          </cell>
        </row>
        <row r="6036">
          <cell r="A6036">
            <v>41969</v>
          </cell>
          <cell r="B6036">
            <v>978138838</v>
          </cell>
        </row>
        <row r="6037">
          <cell r="A6037">
            <v>41971</v>
          </cell>
          <cell r="B6037">
            <v>844686065</v>
          </cell>
        </row>
        <row r="6038">
          <cell r="A6038">
            <v>41974</v>
          </cell>
          <cell r="B6038">
            <v>1215575587</v>
          </cell>
        </row>
        <row r="6039">
          <cell r="A6039">
            <v>41975</v>
          </cell>
          <cell r="B6039">
            <v>1164508604</v>
          </cell>
        </row>
        <row r="6040">
          <cell r="A6040">
            <v>41976</v>
          </cell>
          <cell r="B6040">
            <v>1068147105</v>
          </cell>
        </row>
        <row r="6041">
          <cell r="A6041">
            <v>41977</v>
          </cell>
          <cell r="B6041">
            <v>1078463341</v>
          </cell>
        </row>
        <row r="6042">
          <cell r="A6042">
            <v>41978</v>
          </cell>
          <cell r="B6042">
            <v>1017994633</v>
          </cell>
        </row>
        <row r="6043">
          <cell r="A6043">
            <v>41981</v>
          </cell>
          <cell r="B6043">
            <v>1129986123</v>
          </cell>
        </row>
        <row r="6044">
          <cell r="A6044">
            <v>41982</v>
          </cell>
          <cell r="B6044">
            <v>1174703499</v>
          </cell>
        </row>
        <row r="6045">
          <cell r="A6045">
            <v>41983</v>
          </cell>
          <cell r="B6045">
            <v>1269150631</v>
          </cell>
        </row>
        <row r="6046">
          <cell r="A6046">
            <v>41984</v>
          </cell>
          <cell r="B6046">
            <v>1192543374</v>
          </cell>
        </row>
        <row r="6047">
          <cell r="A6047">
            <v>41985</v>
          </cell>
          <cell r="B6047">
            <v>1322487571</v>
          </cell>
        </row>
        <row r="6048">
          <cell r="A6048">
            <v>41988</v>
          </cell>
          <cell r="B6048">
            <v>1357791280</v>
          </cell>
        </row>
        <row r="6049">
          <cell r="A6049">
            <v>41989</v>
          </cell>
          <cell r="B6049">
            <v>1481950129</v>
          </cell>
        </row>
        <row r="6050">
          <cell r="A6050">
            <v>41990</v>
          </cell>
          <cell r="B6050">
            <v>1518841661</v>
          </cell>
        </row>
        <row r="6051">
          <cell r="A6051">
            <v>41991</v>
          </cell>
          <cell r="B6051">
            <v>1405659241</v>
          </cell>
        </row>
        <row r="6052">
          <cell r="A6052">
            <v>41992</v>
          </cell>
          <cell r="B6052">
            <v>3388004581</v>
          </cell>
        </row>
        <row r="6053">
          <cell r="A6053">
            <v>41995</v>
          </cell>
          <cell r="B6053">
            <v>1078237514</v>
          </cell>
        </row>
        <row r="6054">
          <cell r="A6054">
            <v>41996</v>
          </cell>
          <cell r="B6054">
            <v>937552038</v>
          </cell>
        </row>
        <row r="6055">
          <cell r="A6055">
            <v>41997</v>
          </cell>
          <cell r="B6055">
            <v>462472852</v>
          </cell>
        </row>
        <row r="6056">
          <cell r="A6056">
            <v>41999</v>
          </cell>
          <cell r="B6056">
            <v>585399146</v>
          </cell>
        </row>
        <row r="6057">
          <cell r="A6057">
            <v>42002</v>
          </cell>
          <cell r="B6057">
            <v>742176361</v>
          </cell>
        </row>
        <row r="6058">
          <cell r="A6058">
            <v>42003</v>
          </cell>
          <cell r="B6058">
            <v>733701614</v>
          </cell>
        </row>
        <row r="6059">
          <cell r="A6059">
            <v>42004</v>
          </cell>
          <cell r="B6059">
            <v>902669198</v>
          </cell>
        </row>
        <row r="6060">
          <cell r="A6060">
            <v>42006</v>
          </cell>
          <cell r="B6060">
            <v>891175786</v>
          </cell>
        </row>
        <row r="6061">
          <cell r="A6061">
            <v>42009</v>
          </cell>
          <cell r="B6061">
            <v>1167614439</v>
          </cell>
        </row>
        <row r="6062">
          <cell r="A6062">
            <v>42010</v>
          </cell>
          <cell r="B6062">
            <v>1338735158</v>
          </cell>
        </row>
        <row r="6063">
          <cell r="A6063">
            <v>42011</v>
          </cell>
          <cell r="B6063">
            <v>1104507004</v>
          </cell>
        </row>
        <row r="6064">
          <cell r="A6064">
            <v>42012</v>
          </cell>
          <cell r="B6064">
            <v>1165175679</v>
          </cell>
        </row>
        <row r="6065">
          <cell r="A6065">
            <v>42013</v>
          </cell>
          <cell r="B6065">
            <v>1035301255</v>
          </cell>
        </row>
        <row r="6066">
          <cell r="A6066">
            <v>42016</v>
          </cell>
          <cell r="B6066">
            <v>1106969304</v>
          </cell>
        </row>
        <row r="6067">
          <cell r="A6067">
            <v>42017</v>
          </cell>
          <cell r="B6067">
            <v>1265891339</v>
          </cell>
        </row>
        <row r="6068">
          <cell r="A6068">
            <v>42018</v>
          </cell>
          <cell r="B6068">
            <v>1346417157</v>
          </cell>
        </row>
        <row r="6069">
          <cell r="A6069">
            <v>42019</v>
          </cell>
          <cell r="B6069">
            <v>1285191043</v>
          </cell>
        </row>
        <row r="6070">
          <cell r="A6070">
            <v>42020</v>
          </cell>
          <cell r="B6070">
            <v>1341580612</v>
          </cell>
        </row>
        <row r="6071">
          <cell r="A6071">
            <v>42024</v>
          </cell>
          <cell r="B6071">
            <v>1211541615</v>
          </cell>
        </row>
        <row r="6072">
          <cell r="A6072">
            <v>42025</v>
          </cell>
          <cell r="B6072">
            <v>1093758388</v>
          </cell>
        </row>
        <row r="6073">
          <cell r="A6073">
            <v>42026</v>
          </cell>
          <cell r="B6073">
            <v>1251629900</v>
          </cell>
        </row>
        <row r="6074">
          <cell r="A6074">
            <v>42027</v>
          </cell>
          <cell r="B6074">
            <v>1089538054</v>
          </cell>
        </row>
        <row r="6075">
          <cell r="A6075">
            <v>42030</v>
          </cell>
          <cell r="B6075">
            <v>1081643245</v>
          </cell>
        </row>
        <row r="6076">
          <cell r="A6076">
            <v>42031</v>
          </cell>
          <cell r="B6076">
            <v>995805854</v>
          </cell>
        </row>
        <row r="6077">
          <cell r="A6077">
            <v>42032</v>
          </cell>
          <cell r="B6077">
            <v>1213871203</v>
          </cell>
        </row>
        <row r="6078">
          <cell r="A6078">
            <v>42033</v>
          </cell>
          <cell r="B6078">
            <v>1228451443</v>
          </cell>
        </row>
        <row r="6079">
          <cell r="A6079">
            <v>42034</v>
          </cell>
          <cell r="B6079">
            <v>1691874327</v>
          </cell>
        </row>
        <row r="6080">
          <cell r="A6080">
            <v>42037</v>
          </cell>
          <cell r="B6080">
            <v>1295416664</v>
          </cell>
        </row>
        <row r="6081">
          <cell r="A6081">
            <v>42038</v>
          </cell>
          <cell r="B6081">
            <v>1418626368</v>
          </cell>
        </row>
        <row r="6082">
          <cell r="A6082">
            <v>42039</v>
          </cell>
          <cell r="B6082">
            <v>1293678635</v>
          </cell>
        </row>
        <row r="6083">
          <cell r="A6083">
            <v>42040</v>
          </cell>
          <cell r="B6083">
            <v>1142588401</v>
          </cell>
        </row>
        <row r="6084">
          <cell r="A6084">
            <v>42041</v>
          </cell>
          <cell r="B6084">
            <v>1312742050</v>
          </cell>
        </row>
        <row r="6085">
          <cell r="A6085">
            <v>42044</v>
          </cell>
          <cell r="B6085">
            <v>1086006641</v>
          </cell>
        </row>
        <row r="6086">
          <cell r="A6086">
            <v>42045</v>
          </cell>
          <cell r="B6086">
            <v>1135080935</v>
          </cell>
        </row>
        <row r="6087">
          <cell r="A6087">
            <v>42046</v>
          </cell>
          <cell r="B6087">
            <v>1088588085</v>
          </cell>
        </row>
        <row r="6088">
          <cell r="A6088">
            <v>42047</v>
          </cell>
          <cell r="B6088">
            <v>1147352425</v>
          </cell>
        </row>
        <row r="6089">
          <cell r="A6089">
            <v>42048</v>
          </cell>
          <cell r="B6089">
            <v>1080883635</v>
          </cell>
        </row>
        <row r="6090">
          <cell r="A6090">
            <v>42052</v>
          </cell>
          <cell r="B6090">
            <v>1060855418</v>
          </cell>
        </row>
        <row r="6091">
          <cell r="A6091">
            <v>42053</v>
          </cell>
          <cell r="B6091">
            <v>1028447982</v>
          </cell>
        </row>
        <row r="6092">
          <cell r="A6092">
            <v>42054</v>
          </cell>
          <cell r="B6092">
            <v>989438273</v>
          </cell>
        </row>
        <row r="6093">
          <cell r="A6093">
            <v>42055</v>
          </cell>
          <cell r="B6093">
            <v>1104124201</v>
          </cell>
        </row>
        <row r="6094">
          <cell r="A6094">
            <v>42058</v>
          </cell>
          <cell r="B6094">
            <v>987473435</v>
          </cell>
        </row>
        <row r="6095">
          <cell r="A6095">
            <v>42059</v>
          </cell>
          <cell r="B6095">
            <v>988457036</v>
          </cell>
        </row>
        <row r="6096">
          <cell r="A6096">
            <v>42060</v>
          </cell>
          <cell r="B6096">
            <v>1004820865</v>
          </cell>
        </row>
        <row r="6097">
          <cell r="A6097">
            <v>42061</v>
          </cell>
          <cell r="B6097">
            <v>1020270439</v>
          </cell>
        </row>
        <row r="6098">
          <cell r="A6098">
            <v>42062</v>
          </cell>
          <cell r="B6098">
            <v>1173700003</v>
          </cell>
        </row>
        <row r="6099">
          <cell r="A6099">
            <v>42065</v>
          </cell>
          <cell r="B6099">
            <v>1053687368</v>
          </cell>
        </row>
        <row r="6100">
          <cell r="A6100">
            <v>42066</v>
          </cell>
          <cell r="B6100">
            <v>1073902053</v>
          </cell>
        </row>
        <row r="6101">
          <cell r="A6101">
            <v>42067</v>
          </cell>
          <cell r="B6101">
            <v>1023732865</v>
          </cell>
        </row>
        <row r="6102">
          <cell r="A6102">
            <v>42068</v>
          </cell>
          <cell r="B6102">
            <v>983423522</v>
          </cell>
        </row>
        <row r="6103">
          <cell r="A6103">
            <v>42069</v>
          </cell>
          <cell r="B6103">
            <v>1260067122</v>
          </cell>
        </row>
        <row r="6104">
          <cell r="A6104">
            <v>42072</v>
          </cell>
          <cell r="B6104">
            <v>1041608477</v>
          </cell>
        </row>
        <row r="6105">
          <cell r="A6105">
            <v>42073</v>
          </cell>
          <cell r="B6105">
            <v>1182121318</v>
          </cell>
        </row>
        <row r="6106">
          <cell r="A6106">
            <v>42074</v>
          </cell>
          <cell r="B6106">
            <v>1086158378</v>
          </cell>
        </row>
        <row r="6107">
          <cell r="A6107">
            <v>42075</v>
          </cell>
          <cell r="B6107">
            <v>1049772254</v>
          </cell>
        </row>
        <row r="6108">
          <cell r="A6108">
            <v>42076</v>
          </cell>
          <cell r="B6108">
            <v>1114781515</v>
          </cell>
        </row>
        <row r="6109">
          <cell r="A6109">
            <v>42079</v>
          </cell>
          <cell r="B6109">
            <v>1033290655</v>
          </cell>
        </row>
        <row r="6110">
          <cell r="A6110">
            <v>42080</v>
          </cell>
          <cell r="B6110">
            <v>985976405</v>
          </cell>
        </row>
        <row r="6111">
          <cell r="A6111">
            <v>42081</v>
          </cell>
          <cell r="B6111">
            <v>1252912036</v>
          </cell>
        </row>
        <row r="6112">
          <cell r="A6112">
            <v>42082</v>
          </cell>
          <cell r="B6112">
            <v>1019340354</v>
          </cell>
        </row>
        <row r="6113">
          <cell r="A6113">
            <v>42083</v>
          </cell>
          <cell r="B6113">
            <v>2932849716</v>
          </cell>
        </row>
        <row r="6114">
          <cell r="A6114">
            <v>42086</v>
          </cell>
          <cell r="B6114">
            <v>1004582200</v>
          </cell>
        </row>
        <row r="6115">
          <cell r="A6115">
            <v>42087</v>
          </cell>
          <cell r="B6115">
            <v>1035722992</v>
          </cell>
        </row>
        <row r="6116">
          <cell r="A6116">
            <v>42088</v>
          </cell>
          <cell r="B6116">
            <v>1104040512</v>
          </cell>
        </row>
        <row r="6117">
          <cell r="A6117">
            <v>42089</v>
          </cell>
          <cell r="B6117">
            <v>1163712158</v>
          </cell>
        </row>
        <row r="6118">
          <cell r="A6118">
            <v>42090</v>
          </cell>
          <cell r="B6118">
            <v>1003076361</v>
          </cell>
        </row>
        <row r="6119">
          <cell r="A6119">
            <v>42093</v>
          </cell>
          <cell r="B6119">
            <v>939954299</v>
          </cell>
        </row>
        <row r="6120">
          <cell r="A6120">
            <v>42094</v>
          </cell>
          <cell r="B6120">
            <v>1210333392</v>
          </cell>
        </row>
        <row r="6121">
          <cell r="A6121">
            <v>42095</v>
          </cell>
          <cell r="B6121">
            <v>1125100368</v>
          </cell>
        </row>
        <row r="6122">
          <cell r="A6122">
            <v>42096</v>
          </cell>
          <cell r="B6122">
            <v>992561454</v>
          </cell>
        </row>
        <row r="6123">
          <cell r="A6123">
            <v>42100</v>
          </cell>
          <cell r="B6123">
            <v>1160291912</v>
          </cell>
        </row>
        <row r="6124">
          <cell r="A6124">
            <v>42101</v>
          </cell>
          <cell r="B6124">
            <v>923658607</v>
          </cell>
        </row>
        <row r="6125">
          <cell r="A6125">
            <v>42102</v>
          </cell>
          <cell r="B6125">
            <v>1094936393</v>
          </cell>
        </row>
        <row r="6126">
          <cell r="A6126">
            <v>42103</v>
          </cell>
          <cell r="B6126">
            <v>993566390</v>
          </cell>
        </row>
        <row r="6127">
          <cell r="A6127">
            <v>42104</v>
          </cell>
          <cell r="B6127">
            <v>964739102</v>
          </cell>
        </row>
        <row r="6128">
          <cell r="A6128">
            <v>42107</v>
          </cell>
          <cell r="B6128">
            <v>903946327</v>
          </cell>
        </row>
        <row r="6129">
          <cell r="A6129">
            <v>42108</v>
          </cell>
          <cell r="B6129">
            <v>983882433</v>
          </cell>
        </row>
        <row r="6130">
          <cell r="A6130">
            <v>42109</v>
          </cell>
          <cell r="B6130">
            <v>1220685610</v>
          </cell>
        </row>
        <row r="6131">
          <cell r="A6131">
            <v>42110</v>
          </cell>
          <cell r="B6131">
            <v>1054675671</v>
          </cell>
        </row>
        <row r="6132">
          <cell r="A6132">
            <v>42111</v>
          </cell>
          <cell r="B6132">
            <v>1217512854</v>
          </cell>
        </row>
        <row r="6133">
          <cell r="A6133">
            <v>42114</v>
          </cell>
          <cell r="B6133">
            <v>941829881</v>
          </cell>
        </row>
        <row r="6134">
          <cell r="A6134">
            <v>42115</v>
          </cell>
          <cell r="B6134">
            <v>961440968</v>
          </cell>
        </row>
        <row r="6135">
          <cell r="A6135">
            <v>42116</v>
          </cell>
          <cell r="B6135">
            <v>1056568616</v>
          </cell>
        </row>
        <row r="6136">
          <cell r="A6136">
            <v>42117</v>
          </cell>
          <cell r="B6136">
            <v>1122875740</v>
          </cell>
        </row>
        <row r="6137">
          <cell r="A6137">
            <v>42118</v>
          </cell>
          <cell r="B6137">
            <v>1053865237</v>
          </cell>
        </row>
        <row r="6138">
          <cell r="A6138">
            <v>42121</v>
          </cell>
          <cell r="B6138">
            <v>1096935227</v>
          </cell>
        </row>
        <row r="6139">
          <cell r="A6139">
            <v>42122</v>
          </cell>
          <cell r="B6139">
            <v>1122022828</v>
          </cell>
        </row>
        <row r="6140">
          <cell r="A6140">
            <v>42123</v>
          </cell>
          <cell r="B6140">
            <v>1269225799</v>
          </cell>
        </row>
        <row r="6141">
          <cell r="A6141">
            <v>42124</v>
          </cell>
          <cell r="B6141">
            <v>1497221211</v>
          </cell>
        </row>
        <row r="6142">
          <cell r="A6142">
            <v>42125</v>
          </cell>
          <cell r="B6142">
            <v>1044612847</v>
          </cell>
        </row>
        <row r="6143">
          <cell r="A6143">
            <v>42128</v>
          </cell>
          <cell r="B6143">
            <v>969520634</v>
          </cell>
        </row>
        <row r="6144">
          <cell r="A6144">
            <v>42129</v>
          </cell>
          <cell r="B6144">
            <v>1137230234</v>
          </cell>
        </row>
        <row r="6145">
          <cell r="A6145">
            <v>42130</v>
          </cell>
          <cell r="B6145">
            <v>1167951045</v>
          </cell>
        </row>
        <row r="6146">
          <cell r="A6146">
            <v>42131</v>
          </cell>
          <cell r="B6146">
            <v>1134984692</v>
          </cell>
        </row>
        <row r="6147">
          <cell r="A6147">
            <v>42132</v>
          </cell>
          <cell r="B6147">
            <v>1066757713</v>
          </cell>
        </row>
        <row r="6148">
          <cell r="A6148">
            <v>42135</v>
          </cell>
          <cell r="B6148">
            <v>978887246</v>
          </cell>
        </row>
        <row r="6149">
          <cell r="A6149">
            <v>42136</v>
          </cell>
          <cell r="B6149">
            <v>1007810125</v>
          </cell>
        </row>
        <row r="6150">
          <cell r="A6150">
            <v>42137</v>
          </cell>
          <cell r="B6150">
            <v>1034551520</v>
          </cell>
        </row>
        <row r="6151">
          <cell r="A6151">
            <v>42138</v>
          </cell>
          <cell r="B6151">
            <v>992693359</v>
          </cell>
        </row>
        <row r="6152">
          <cell r="A6152">
            <v>42139</v>
          </cell>
          <cell r="B6152">
            <v>1073227631</v>
          </cell>
        </row>
        <row r="6153">
          <cell r="A6153">
            <v>42142</v>
          </cell>
          <cell r="B6153">
            <v>920451214</v>
          </cell>
        </row>
        <row r="6154">
          <cell r="A6154">
            <v>42143</v>
          </cell>
          <cell r="B6154">
            <v>1012228887</v>
          </cell>
        </row>
        <row r="6155">
          <cell r="A6155">
            <v>42144</v>
          </cell>
          <cell r="B6155">
            <v>950879373</v>
          </cell>
        </row>
        <row r="6156">
          <cell r="A6156">
            <v>42145</v>
          </cell>
          <cell r="B6156">
            <v>976089288</v>
          </cell>
        </row>
        <row r="6157">
          <cell r="A6157">
            <v>42146</v>
          </cell>
          <cell r="B6157">
            <v>831307857</v>
          </cell>
        </row>
        <row r="6158">
          <cell r="A6158">
            <v>42150</v>
          </cell>
          <cell r="B6158">
            <v>1083881803</v>
          </cell>
        </row>
        <row r="6159">
          <cell r="A6159">
            <v>42151</v>
          </cell>
          <cell r="B6159">
            <v>997320358</v>
          </cell>
        </row>
        <row r="6160">
          <cell r="A6160">
            <v>42152</v>
          </cell>
          <cell r="B6160">
            <v>933675032</v>
          </cell>
        </row>
        <row r="6161">
          <cell r="A6161">
            <v>42153</v>
          </cell>
          <cell r="B6161">
            <v>1593202396</v>
          </cell>
        </row>
        <row r="6162">
          <cell r="A6162">
            <v>42156</v>
          </cell>
          <cell r="B6162">
            <v>940048139</v>
          </cell>
        </row>
        <row r="6163">
          <cell r="A6163">
            <v>42157</v>
          </cell>
          <cell r="B6163">
            <v>1002240575</v>
          </cell>
        </row>
        <row r="6164">
          <cell r="A6164">
            <v>42158</v>
          </cell>
          <cell r="B6164">
            <v>938750391</v>
          </cell>
        </row>
        <row r="6165">
          <cell r="A6165">
            <v>42159</v>
          </cell>
          <cell r="B6165">
            <v>998990256</v>
          </cell>
        </row>
        <row r="6166">
          <cell r="A6166">
            <v>42160</v>
          </cell>
          <cell r="B6166">
            <v>1044600188</v>
          </cell>
        </row>
        <row r="6167">
          <cell r="A6167">
            <v>42163</v>
          </cell>
          <cell r="B6167">
            <v>936068497</v>
          </cell>
        </row>
        <row r="6168">
          <cell r="A6168">
            <v>42164</v>
          </cell>
          <cell r="B6168">
            <v>975952215</v>
          </cell>
        </row>
        <row r="6169">
          <cell r="A6169">
            <v>42165</v>
          </cell>
          <cell r="B6169">
            <v>1060518229</v>
          </cell>
        </row>
        <row r="6170">
          <cell r="A6170">
            <v>42166</v>
          </cell>
          <cell r="B6170">
            <v>1055059166</v>
          </cell>
        </row>
        <row r="6171">
          <cell r="A6171">
            <v>42167</v>
          </cell>
          <cell r="B6171">
            <v>874303042</v>
          </cell>
        </row>
        <row r="6172">
          <cell r="A6172">
            <v>42170</v>
          </cell>
          <cell r="B6172">
            <v>983126163</v>
          </cell>
        </row>
        <row r="6173">
          <cell r="A6173">
            <v>42171</v>
          </cell>
          <cell r="B6173">
            <v>891035496</v>
          </cell>
        </row>
        <row r="6174">
          <cell r="A6174">
            <v>42172</v>
          </cell>
          <cell r="B6174">
            <v>990700660</v>
          </cell>
        </row>
        <row r="6175">
          <cell r="A6175">
            <v>42173</v>
          </cell>
          <cell r="B6175">
            <v>1146826361</v>
          </cell>
        </row>
        <row r="6176">
          <cell r="A6176">
            <v>42174</v>
          </cell>
          <cell r="B6176">
            <v>2451289595</v>
          </cell>
        </row>
        <row r="6177">
          <cell r="A6177">
            <v>42177</v>
          </cell>
          <cell r="B6177">
            <v>964759237</v>
          </cell>
        </row>
        <row r="6178">
          <cell r="A6178">
            <v>42178</v>
          </cell>
          <cell r="B6178">
            <v>927623577</v>
          </cell>
        </row>
        <row r="6179">
          <cell r="A6179">
            <v>42179</v>
          </cell>
          <cell r="B6179">
            <v>997964862</v>
          </cell>
        </row>
        <row r="6180">
          <cell r="A6180">
            <v>42180</v>
          </cell>
          <cell r="B6180">
            <v>1030631350</v>
          </cell>
        </row>
        <row r="6181">
          <cell r="A6181">
            <v>42181</v>
          </cell>
          <cell r="B6181">
            <v>3185132062</v>
          </cell>
        </row>
        <row r="6182">
          <cell r="A6182">
            <v>42184</v>
          </cell>
          <cell r="B6182">
            <v>1174279813</v>
          </cell>
        </row>
        <row r="6183">
          <cell r="A6183">
            <v>42185</v>
          </cell>
          <cell r="B6183">
            <v>1516905125</v>
          </cell>
        </row>
        <row r="6184">
          <cell r="A6184">
            <v>42186</v>
          </cell>
          <cell r="B6184">
            <v>1172976321</v>
          </cell>
        </row>
        <row r="6185">
          <cell r="A6185">
            <v>42187</v>
          </cell>
          <cell r="B6185">
            <v>971218534</v>
          </cell>
        </row>
        <row r="6186">
          <cell r="A6186">
            <v>42191</v>
          </cell>
          <cell r="B6186">
            <v>1234407298</v>
          </cell>
        </row>
        <row r="6187">
          <cell r="A6187">
            <v>42192</v>
          </cell>
          <cell r="B6187">
            <v>1404456077</v>
          </cell>
        </row>
        <row r="6188">
          <cell r="A6188">
            <v>42193</v>
          </cell>
          <cell r="B6188">
            <v>804903159</v>
          </cell>
        </row>
        <row r="6189">
          <cell r="A6189">
            <v>42194</v>
          </cell>
          <cell r="B6189">
            <v>1114871758</v>
          </cell>
        </row>
        <row r="6190">
          <cell r="A6190">
            <v>42195</v>
          </cell>
          <cell r="B6190">
            <v>994094783</v>
          </cell>
        </row>
        <row r="6191">
          <cell r="A6191">
            <v>42198</v>
          </cell>
          <cell r="B6191">
            <v>1015322085</v>
          </cell>
        </row>
        <row r="6192">
          <cell r="A6192">
            <v>42199</v>
          </cell>
          <cell r="B6192">
            <v>934923616</v>
          </cell>
        </row>
        <row r="6193">
          <cell r="A6193">
            <v>42200</v>
          </cell>
          <cell r="B6193">
            <v>1038089509</v>
          </cell>
        </row>
        <row r="6194">
          <cell r="A6194">
            <v>42201</v>
          </cell>
          <cell r="B6194">
            <v>998158345</v>
          </cell>
        </row>
        <row r="6195">
          <cell r="A6195">
            <v>42202</v>
          </cell>
          <cell r="B6195">
            <v>1155053957</v>
          </cell>
        </row>
        <row r="6196">
          <cell r="A6196">
            <v>42205</v>
          </cell>
          <cell r="B6196">
            <v>992850129</v>
          </cell>
        </row>
        <row r="6197">
          <cell r="A6197">
            <v>42206</v>
          </cell>
          <cell r="B6197">
            <v>1044540850</v>
          </cell>
        </row>
        <row r="6198">
          <cell r="A6198">
            <v>42207</v>
          </cell>
          <cell r="B6198">
            <v>1143888041</v>
          </cell>
        </row>
        <row r="6199">
          <cell r="A6199">
            <v>42208</v>
          </cell>
          <cell r="B6199">
            <v>1171083378</v>
          </cell>
        </row>
        <row r="6200">
          <cell r="A6200">
            <v>42209</v>
          </cell>
          <cell r="B6200">
            <v>1203217737</v>
          </cell>
        </row>
        <row r="6201">
          <cell r="A6201">
            <v>42212</v>
          </cell>
          <cell r="B6201">
            <v>1229561635</v>
          </cell>
        </row>
        <row r="6202">
          <cell r="A6202">
            <v>42213</v>
          </cell>
          <cell r="B6202">
            <v>1274013679</v>
          </cell>
        </row>
        <row r="6203">
          <cell r="A6203">
            <v>42214</v>
          </cell>
          <cell r="B6203">
            <v>1222682747</v>
          </cell>
        </row>
        <row r="6204">
          <cell r="A6204">
            <v>42215</v>
          </cell>
          <cell r="B6204">
            <v>1101769680</v>
          </cell>
        </row>
        <row r="6205">
          <cell r="A6205">
            <v>42216</v>
          </cell>
          <cell r="B6205">
            <v>1256245355</v>
          </cell>
        </row>
        <row r="6206">
          <cell r="A6206">
            <v>42219</v>
          </cell>
          <cell r="B6206">
            <v>1111377436</v>
          </cell>
        </row>
        <row r="6207">
          <cell r="A6207">
            <v>42220</v>
          </cell>
          <cell r="B6207">
            <v>1146505330</v>
          </cell>
        </row>
        <row r="6208">
          <cell r="A6208">
            <v>42221</v>
          </cell>
          <cell r="B6208">
            <v>1264919016</v>
          </cell>
        </row>
        <row r="6209">
          <cell r="A6209">
            <v>42222</v>
          </cell>
          <cell r="B6209">
            <v>1319241633</v>
          </cell>
        </row>
        <row r="6210">
          <cell r="A6210">
            <v>42223</v>
          </cell>
          <cell r="B6210">
            <v>1170030024</v>
          </cell>
        </row>
        <row r="6211">
          <cell r="A6211">
            <v>42226</v>
          </cell>
          <cell r="B6211">
            <v>1161936601</v>
          </cell>
        </row>
        <row r="6212">
          <cell r="A6212">
            <v>42227</v>
          </cell>
          <cell r="B6212">
            <v>1172344089</v>
          </cell>
        </row>
        <row r="6213">
          <cell r="A6213">
            <v>42228</v>
          </cell>
          <cell r="B6213">
            <v>1315791732</v>
          </cell>
        </row>
        <row r="6214">
          <cell r="A6214">
            <v>42229</v>
          </cell>
          <cell r="B6214">
            <v>1043602745</v>
          </cell>
        </row>
        <row r="6215">
          <cell r="A6215">
            <v>42230</v>
          </cell>
          <cell r="B6215">
            <v>916058146</v>
          </cell>
        </row>
        <row r="6216">
          <cell r="A6216">
            <v>42233</v>
          </cell>
          <cell r="B6216">
            <v>941338790</v>
          </cell>
        </row>
        <row r="6217">
          <cell r="A6217">
            <v>42234</v>
          </cell>
          <cell r="B6217">
            <v>944077360</v>
          </cell>
        </row>
        <row r="6218">
          <cell r="A6218">
            <v>42235</v>
          </cell>
          <cell r="B6218">
            <v>1147499805</v>
          </cell>
        </row>
        <row r="6219">
          <cell r="A6219">
            <v>42236</v>
          </cell>
          <cell r="B6219">
            <v>1247470760</v>
          </cell>
        </row>
        <row r="6220">
          <cell r="A6220">
            <v>42237</v>
          </cell>
          <cell r="B6220">
            <v>1760035524</v>
          </cell>
        </row>
        <row r="6221">
          <cell r="A6221">
            <v>42240</v>
          </cell>
          <cell r="B6221">
            <v>2214169753</v>
          </cell>
        </row>
        <row r="6222">
          <cell r="A6222">
            <v>42241</v>
          </cell>
          <cell r="B6222">
            <v>1709783782</v>
          </cell>
        </row>
        <row r="6223">
          <cell r="A6223">
            <v>42242</v>
          </cell>
          <cell r="B6223">
            <v>1779820076</v>
          </cell>
        </row>
        <row r="6224">
          <cell r="A6224">
            <v>42243</v>
          </cell>
          <cell r="B6224">
            <v>1683484751</v>
          </cell>
        </row>
        <row r="6225">
          <cell r="A6225">
            <v>42244</v>
          </cell>
          <cell r="B6225">
            <v>1344264216</v>
          </cell>
        </row>
        <row r="6226">
          <cell r="A6226">
            <v>42247</v>
          </cell>
          <cell r="B6226">
            <v>1417636590</v>
          </cell>
        </row>
        <row r="6227">
          <cell r="A6227">
            <v>42248</v>
          </cell>
          <cell r="B6227">
            <v>1517807859</v>
          </cell>
        </row>
        <row r="6228">
          <cell r="A6228">
            <v>42249</v>
          </cell>
          <cell r="B6228">
            <v>1374204312</v>
          </cell>
        </row>
        <row r="6229">
          <cell r="A6229">
            <v>42250</v>
          </cell>
          <cell r="B6229">
            <v>1179664349</v>
          </cell>
        </row>
        <row r="6230">
          <cell r="A6230">
            <v>42251</v>
          </cell>
          <cell r="B6230">
            <v>1101778517</v>
          </cell>
        </row>
        <row r="6231">
          <cell r="A6231">
            <v>42255</v>
          </cell>
          <cell r="B6231">
            <v>1200335325</v>
          </cell>
        </row>
        <row r="6232">
          <cell r="A6232">
            <v>42256</v>
          </cell>
          <cell r="B6232">
            <v>1220651150</v>
          </cell>
        </row>
        <row r="6233">
          <cell r="A6233">
            <v>42257</v>
          </cell>
          <cell r="B6233">
            <v>1244485421</v>
          </cell>
        </row>
        <row r="6234">
          <cell r="A6234">
            <v>42258</v>
          </cell>
          <cell r="B6234">
            <v>1071173704</v>
          </cell>
        </row>
        <row r="6235">
          <cell r="A6235">
            <v>42261</v>
          </cell>
          <cell r="B6235">
            <v>1031089204</v>
          </cell>
        </row>
        <row r="6236">
          <cell r="A6236">
            <v>42262</v>
          </cell>
          <cell r="B6236">
            <v>1031738823</v>
          </cell>
        </row>
        <row r="6237">
          <cell r="A6237">
            <v>42263</v>
          </cell>
          <cell r="B6237">
            <v>1192443576</v>
          </cell>
        </row>
        <row r="6238">
          <cell r="A6238">
            <v>42264</v>
          </cell>
          <cell r="B6238">
            <v>1345309225</v>
          </cell>
        </row>
        <row r="6239">
          <cell r="A6239">
            <v>42265</v>
          </cell>
          <cell r="B6239">
            <v>3227637918</v>
          </cell>
        </row>
        <row r="6240">
          <cell r="A6240">
            <v>42268</v>
          </cell>
          <cell r="B6240">
            <v>1062568754</v>
          </cell>
        </row>
        <row r="6241">
          <cell r="A6241">
            <v>42269</v>
          </cell>
          <cell r="B6241">
            <v>1265560305</v>
          </cell>
        </row>
        <row r="6242">
          <cell r="A6242">
            <v>42270</v>
          </cell>
          <cell r="B6242">
            <v>1028226508</v>
          </cell>
        </row>
        <row r="6243">
          <cell r="A6243">
            <v>42271</v>
          </cell>
          <cell r="B6243">
            <v>1348169481</v>
          </cell>
        </row>
        <row r="6244">
          <cell r="A6244">
            <v>42272</v>
          </cell>
          <cell r="B6244">
            <v>1277371876</v>
          </cell>
        </row>
        <row r="6245">
          <cell r="A6245">
            <v>42275</v>
          </cell>
          <cell r="B6245">
            <v>1383588893</v>
          </cell>
        </row>
        <row r="6246">
          <cell r="A6246">
            <v>42276</v>
          </cell>
          <cell r="B6246">
            <v>1332998925</v>
          </cell>
        </row>
        <row r="6247">
          <cell r="A6247">
            <v>42277</v>
          </cell>
          <cell r="B6247">
            <v>1572629151</v>
          </cell>
        </row>
        <row r="6248">
          <cell r="A6248">
            <v>42278</v>
          </cell>
          <cell r="B6248">
            <v>1291577332</v>
          </cell>
        </row>
        <row r="6249">
          <cell r="A6249">
            <v>42279</v>
          </cell>
          <cell r="B6249">
            <v>1421001864</v>
          </cell>
        </row>
        <row r="6250">
          <cell r="A6250">
            <v>42282</v>
          </cell>
          <cell r="B6250">
            <v>1402651869</v>
          </cell>
        </row>
        <row r="6251">
          <cell r="A6251">
            <v>42283</v>
          </cell>
          <cell r="B6251">
            <v>1316676378</v>
          </cell>
        </row>
        <row r="6252">
          <cell r="A6252">
            <v>42284</v>
          </cell>
          <cell r="B6252">
            <v>1549888347</v>
          </cell>
        </row>
        <row r="6253">
          <cell r="A6253">
            <v>42285</v>
          </cell>
          <cell r="B6253">
            <v>1248963870</v>
          </cell>
        </row>
        <row r="6254">
          <cell r="A6254">
            <v>42286</v>
          </cell>
          <cell r="B6254">
            <v>1212010057</v>
          </cell>
        </row>
        <row r="6255">
          <cell r="A6255">
            <v>42289</v>
          </cell>
          <cell r="B6255">
            <v>945184079</v>
          </cell>
        </row>
        <row r="6256">
          <cell r="A6256">
            <v>42290</v>
          </cell>
          <cell r="B6256">
            <v>1141579066</v>
          </cell>
        </row>
        <row r="6257">
          <cell r="A6257">
            <v>42291</v>
          </cell>
          <cell r="B6257">
            <v>1172584350</v>
          </cell>
        </row>
        <row r="6258">
          <cell r="A6258">
            <v>42292</v>
          </cell>
          <cell r="B6258">
            <v>1264813816</v>
          </cell>
        </row>
        <row r="6259">
          <cell r="A6259">
            <v>42293</v>
          </cell>
          <cell r="B6259">
            <v>1217846669</v>
          </cell>
        </row>
        <row r="6260">
          <cell r="A6260">
            <v>42296</v>
          </cell>
          <cell r="B6260">
            <v>1120975798</v>
          </cell>
        </row>
        <row r="6261">
          <cell r="A6261">
            <v>42297</v>
          </cell>
          <cell r="B6261">
            <v>1033460765</v>
          </cell>
        </row>
        <row r="6262">
          <cell r="A6262">
            <v>42298</v>
          </cell>
          <cell r="B6262">
            <v>1143083687</v>
          </cell>
        </row>
        <row r="6263">
          <cell r="A6263">
            <v>42299</v>
          </cell>
          <cell r="B6263">
            <v>1396746678</v>
          </cell>
        </row>
        <row r="6264">
          <cell r="A6264">
            <v>42300</v>
          </cell>
          <cell r="B6264">
            <v>1328012752</v>
          </cell>
        </row>
        <row r="6265">
          <cell r="A6265">
            <v>42303</v>
          </cell>
          <cell r="B6265">
            <v>1088635208</v>
          </cell>
        </row>
        <row r="6266">
          <cell r="A6266">
            <v>42304</v>
          </cell>
          <cell r="B6266">
            <v>1321256595</v>
          </cell>
        </row>
        <row r="6267">
          <cell r="A6267">
            <v>42305</v>
          </cell>
          <cell r="B6267">
            <v>1428918810</v>
          </cell>
        </row>
        <row r="6268">
          <cell r="A6268">
            <v>42306</v>
          </cell>
          <cell r="B6268">
            <v>1176137628</v>
          </cell>
        </row>
        <row r="6269">
          <cell r="A6269">
            <v>42307</v>
          </cell>
          <cell r="B6269">
            <v>1454761693</v>
          </cell>
        </row>
        <row r="6270">
          <cell r="A6270">
            <v>42310</v>
          </cell>
          <cell r="B6270">
            <v>1143455655</v>
          </cell>
        </row>
        <row r="6271">
          <cell r="A6271">
            <v>42311</v>
          </cell>
          <cell r="B6271">
            <v>1255451359</v>
          </cell>
        </row>
        <row r="6272">
          <cell r="A6272">
            <v>42312</v>
          </cell>
          <cell r="B6272">
            <v>1230797625</v>
          </cell>
        </row>
        <row r="6273">
          <cell r="A6273">
            <v>42313</v>
          </cell>
          <cell r="B6273">
            <v>1188862175</v>
          </cell>
        </row>
        <row r="6274">
          <cell r="A6274">
            <v>42314</v>
          </cell>
          <cell r="B6274">
            <v>1338646485</v>
          </cell>
        </row>
        <row r="6275">
          <cell r="A6275">
            <v>42317</v>
          </cell>
          <cell r="B6275">
            <v>1259139875</v>
          </cell>
        </row>
        <row r="6276">
          <cell r="A6276">
            <v>42318</v>
          </cell>
          <cell r="B6276">
            <v>1126691420</v>
          </cell>
        </row>
        <row r="6277">
          <cell r="A6277">
            <v>42319</v>
          </cell>
          <cell r="B6277">
            <v>1075467172</v>
          </cell>
        </row>
        <row r="6278">
          <cell r="A6278">
            <v>42320</v>
          </cell>
          <cell r="B6278">
            <v>1166617535</v>
          </cell>
        </row>
        <row r="6279">
          <cell r="A6279">
            <v>42321</v>
          </cell>
          <cell r="B6279">
            <v>1258522752</v>
          </cell>
        </row>
        <row r="6280">
          <cell r="A6280">
            <v>42324</v>
          </cell>
          <cell r="B6280">
            <v>1142096258</v>
          </cell>
        </row>
        <row r="6281">
          <cell r="A6281">
            <v>42325</v>
          </cell>
          <cell r="B6281">
            <v>1423820324</v>
          </cell>
        </row>
        <row r="6282">
          <cell r="A6282">
            <v>42326</v>
          </cell>
          <cell r="B6282">
            <v>1209705831</v>
          </cell>
        </row>
        <row r="6283">
          <cell r="A6283">
            <v>42327</v>
          </cell>
          <cell r="B6283">
            <v>1089150213</v>
          </cell>
        </row>
        <row r="6284">
          <cell r="A6284">
            <v>42328</v>
          </cell>
          <cell r="B6284">
            <v>1267636701</v>
          </cell>
        </row>
        <row r="6285">
          <cell r="A6285">
            <v>42331</v>
          </cell>
          <cell r="B6285">
            <v>1115732724</v>
          </cell>
        </row>
        <row r="6286">
          <cell r="A6286">
            <v>42332</v>
          </cell>
          <cell r="B6286">
            <v>1196238779</v>
          </cell>
        </row>
        <row r="6287">
          <cell r="A6287">
            <v>42333</v>
          </cell>
          <cell r="B6287">
            <v>874638093</v>
          </cell>
        </row>
        <row r="6288">
          <cell r="A6288">
            <v>42335</v>
          </cell>
          <cell r="B6288">
            <v>500494499</v>
          </cell>
        </row>
        <row r="6289">
          <cell r="A6289">
            <v>42338</v>
          </cell>
          <cell r="B6289">
            <v>1676864212</v>
          </cell>
        </row>
        <row r="6290">
          <cell r="A6290">
            <v>42339</v>
          </cell>
          <cell r="B6290">
            <v>1130209715</v>
          </cell>
        </row>
        <row r="6291">
          <cell r="A6291">
            <v>42340</v>
          </cell>
          <cell r="B6291">
            <v>1274491183</v>
          </cell>
        </row>
        <row r="6292">
          <cell r="A6292">
            <v>42341</v>
          </cell>
          <cell r="B6292">
            <v>1344901628</v>
          </cell>
        </row>
        <row r="6293">
          <cell r="A6293">
            <v>42342</v>
          </cell>
          <cell r="B6293">
            <v>1293805152</v>
          </cell>
        </row>
        <row r="6294">
          <cell r="A6294">
            <v>42345</v>
          </cell>
          <cell r="B6294">
            <v>1231187754</v>
          </cell>
        </row>
        <row r="6295">
          <cell r="A6295">
            <v>42346</v>
          </cell>
          <cell r="B6295">
            <v>1282317019</v>
          </cell>
        </row>
        <row r="6296">
          <cell r="A6296">
            <v>42347</v>
          </cell>
          <cell r="B6296">
            <v>1360549195</v>
          </cell>
        </row>
        <row r="6297">
          <cell r="A6297">
            <v>42348</v>
          </cell>
          <cell r="B6297">
            <v>1132005703</v>
          </cell>
        </row>
        <row r="6298">
          <cell r="A6298">
            <v>42349</v>
          </cell>
          <cell r="B6298">
            <v>1334720812</v>
          </cell>
        </row>
        <row r="6299">
          <cell r="A6299">
            <v>42352</v>
          </cell>
          <cell r="B6299">
            <v>1426572945</v>
          </cell>
        </row>
        <row r="6300">
          <cell r="A6300">
            <v>42353</v>
          </cell>
          <cell r="B6300">
            <v>1283151823</v>
          </cell>
        </row>
        <row r="6301">
          <cell r="A6301">
            <v>42354</v>
          </cell>
          <cell r="B6301">
            <v>1360687147</v>
          </cell>
        </row>
        <row r="6302">
          <cell r="A6302">
            <v>42355</v>
          </cell>
          <cell r="B6302">
            <v>1292396733</v>
          </cell>
        </row>
        <row r="6303">
          <cell r="A6303">
            <v>42356</v>
          </cell>
          <cell r="B6303">
            <v>3178252379</v>
          </cell>
        </row>
        <row r="6304">
          <cell r="A6304">
            <v>42359</v>
          </cell>
          <cell r="B6304">
            <v>1197999223</v>
          </cell>
        </row>
        <row r="6305">
          <cell r="A6305">
            <v>42360</v>
          </cell>
          <cell r="B6305">
            <v>1097307276</v>
          </cell>
        </row>
        <row r="6306">
          <cell r="A6306">
            <v>42361</v>
          </cell>
          <cell r="B6306">
            <v>1086614002</v>
          </cell>
        </row>
        <row r="6307">
          <cell r="A6307">
            <v>42362</v>
          </cell>
          <cell r="B6307">
            <v>488217282</v>
          </cell>
        </row>
        <row r="6308">
          <cell r="A6308">
            <v>42366</v>
          </cell>
          <cell r="B6308">
            <v>784023087</v>
          </cell>
        </row>
        <row r="6309">
          <cell r="A6309">
            <v>42367</v>
          </cell>
          <cell r="B6309">
            <v>764691103</v>
          </cell>
        </row>
        <row r="6310">
          <cell r="A6310">
            <v>42368</v>
          </cell>
          <cell r="B6310">
            <v>730781107</v>
          </cell>
        </row>
        <row r="6311">
          <cell r="A6311">
            <v>42369</v>
          </cell>
          <cell r="B6311">
            <v>923372997</v>
          </cell>
        </row>
        <row r="6312">
          <cell r="A6312">
            <v>42373</v>
          </cell>
          <cell r="B6312">
            <v>1435357143</v>
          </cell>
        </row>
        <row r="6313">
          <cell r="A6313">
            <v>42374</v>
          </cell>
          <cell r="B6313">
            <v>1135552257</v>
          </cell>
        </row>
        <row r="6314">
          <cell r="A6314">
            <v>42375</v>
          </cell>
          <cell r="B6314">
            <v>1382983326</v>
          </cell>
        </row>
        <row r="6315">
          <cell r="A6315">
            <v>42376</v>
          </cell>
          <cell r="B6315">
            <v>1544262490</v>
          </cell>
        </row>
        <row r="6316">
          <cell r="A6316">
            <v>42377</v>
          </cell>
          <cell r="B6316">
            <v>1461608340</v>
          </cell>
        </row>
        <row r="6317">
          <cell r="A6317">
            <v>42380</v>
          </cell>
          <cell r="B6317">
            <v>1430253464</v>
          </cell>
        </row>
        <row r="6318">
          <cell r="A6318">
            <v>42381</v>
          </cell>
          <cell r="B6318">
            <v>1505447511</v>
          </cell>
        </row>
        <row r="6319">
          <cell r="A6319">
            <v>42382</v>
          </cell>
          <cell r="B6319">
            <v>1569583081</v>
          </cell>
        </row>
        <row r="6320">
          <cell r="A6320">
            <v>42383</v>
          </cell>
          <cell r="B6320">
            <v>1627122214</v>
          </cell>
        </row>
        <row r="6321">
          <cell r="A6321">
            <v>42384</v>
          </cell>
          <cell r="B6321">
            <v>1874180420</v>
          </cell>
        </row>
        <row r="6322">
          <cell r="A6322">
            <v>42388</v>
          </cell>
          <cell r="B6322">
            <v>1571343500</v>
          </cell>
        </row>
        <row r="6323">
          <cell r="A6323">
            <v>42389</v>
          </cell>
          <cell r="B6323">
            <v>1952984008</v>
          </cell>
        </row>
        <row r="6324">
          <cell r="A6324">
            <v>42390</v>
          </cell>
          <cell r="B6324">
            <v>1599879652</v>
          </cell>
        </row>
        <row r="6325">
          <cell r="A6325">
            <v>42391</v>
          </cell>
          <cell r="B6325">
            <v>1575234372</v>
          </cell>
        </row>
        <row r="6326">
          <cell r="A6326">
            <v>42394</v>
          </cell>
          <cell r="B6326">
            <v>1380951298</v>
          </cell>
        </row>
        <row r="6327">
          <cell r="A6327">
            <v>42395</v>
          </cell>
          <cell r="B6327">
            <v>1378239012</v>
          </cell>
        </row>
        <row r="6328">
          <cell r="A6328">
            <v>42396</v>
          </cell>
          <cell r="B6328">
            <v>1501124082</v>
          </cell>
        </row>
        <row r="6329">
          <cell r="A6329">
            <v>42397</v>
          </cell>
          <cell r="B6329">
            <v>1466693994</v>
          </cell>
        </row>
        <row r="6330">
          <cell r="A6330">
            <v>42398</v>
          </cell>
          <cell r="B6330">
            <v>2000238925</v>
          </cell>
        </row>
        <row r="6331">
          <cell r="A6331">
            <v>42401</v>
          </cell>
          <cell r="B6331">
            <v>1371459181</v>
          </cell>
        </row>
        <row r="6332">
          <cell r="A6332">
            <v>42402</v>
          </cell>
          <cell r="B6332">
            <v>1398842713</v>
          </cell>
        </row>
        <row r="6333">
          <cell r="A6333">
            <v>42403</v>
          </cell>
          <cell r="B6333">
            <v>1598733038</v>
          </cell>
        </row>
        <row r="6334">
          <cell r="A6334">
            <v>42404</v>
          </cell>
          <cell r="B6334">
            <v>1611667463</v>
          </cell>
        </row>
        <row r="6335">
          <cell r="A6335">
            <v>42405</v>
          </cell>
          <cell r="B6335">
            <v>1528772599</v>
          </cell>
        </row>
        <row r="6336">
          <cell r="A6336">
            <v>42408</v>
          </cell>
          <cell r="B6336">
            <v>1760112897</v>
          </cell>
        </row>
        <row r="6337">
          <cell r="A6337">
            <v>42409</v>
          </cell>
          <cell r="B6337">
            <v>1538362421</v>
          </cell>
        </row>
        <row r="6338">
          <cell r="A6338">
            <v>42410</v>
          </cell>
          <cell r="B6338">
            <v>1418174869</v>
          </cell>
        </row>
        <row r="6339">
          <cell r="A6339">
            <v>42411</v>
          </cell>
          <cell r="B6339">
            <v>1793683481</v>
          </cell>
        </row>
        <row r="6340">
          <cell r="A6340">
            <v>42412</v>
          </cell>
          <cell r="B6340">
            <v>1508855866</v>
          </cell>
        </row>
        <row r="6341">
          <cell r="A6341">
            <v>42416</v>
          </cell>
          <cell r="B6341">
            <v>1578101712</v>
          </cell>
        </row>
        <row r="6342">
          <cell r="A6342">
            <v>42417</v>
          </cell>
          <cell r="B6342">
            <v>1593497550</v>
          </cell>
        </row>
        <row r="6343">
          <cell r="A6343">
            <v>42418</v>
          </cell>
          <cell r="B6343">
            <v>1431222815</v>
          </cell>
        </row>
        <row r="6344">
          <cell r="A6344">
            <v>42419</v>
          </cell>
          <cell r="B6344">
            <v>1465574985</v>
          </cell>
        </row>
        <row r="6345">
          <cell r="A6345">
            <v>42422</v>
          </cell>
          <cell r="B6345">
            <v>1304723665</v>
          </cell>
        </row>
        <row r="6346">
          <cell r="A6346">
            <v>42423</v>
          </cell>
          <cell r="B6346">
            <v>1270818910</v>
          </cell>
        </row>
        <row r="6347">
          <cell r="A6347">
            <v>42424</v>
          </cell>
          <cell r="B6347">
            <v>1379899102</v>
          </cell>
        </row>
        <row r="6348">
          <cell r="A6348">
            <v>42425</v>
          </cell>
          <cell r="B6348">
            <v>1278465940</v>
          </cell>
        </row>
        <row r="6349">
          <cell r="A6349">
            <v>42426</v>
          </cell>
          <cell r="B6349">
            <v>1365151501</v>
          </cell>
        </row>
        <row r="6350">
          <cell r="A6350">
            <v>42429</v>
          </cell>
          <cell r="B6350">
            <v>1660709717</v>
          </cell>
        </row>
        <row r="6351">
          <cell r="A6351">
            <v>42430</v>
          </cell>
          <cell r="B6351">
            <v>1513236709</v>
          </cell>
        </row>
        <row r="6352">
          <cell r="A6352">
            <v>42431</v>
          </cell>
          <cell r="B6352">
            <v>1497652389</v>
          </cell>
        </row>
        <row r="6353">
          <cell r="A6353">
            <v>42432</v>
          </cell>
          <cell r="B6353">
            <v>1534208389</v>
          </cell>
        </row>
        <row r="6354">
          <cell r="A6354">
            <v>42433</v>
          </cell>
          <cell r="B6354">
            <v>1821269042</v>
          </cell>
        </row>
        <row r="6355">
          <cell r="A6355">
            <v>42436</v>
          </cell>
          <cell r="B6355">
            <v>1497284178</v>
          </cell>
        </row>
        <row r="6356">
          <cell r="A6356">
            <v>42437</v>
          </cell>
          <cell r="B6356">
            <v>1453797033</v>
          </cell>
        </row>
        <row r="6357">
          <cell r="A6357">
            <v>42438</v>
          </cell>
          <cell r="B6357">
            <v>1246709571</v>
          </cell>
        </row>
        <row r="6358">
          <cell r="A6358">
            <v>42439</v>
          </cell>
          <cell r="B6358">
            <v>1371232266</v>
          </cell>
        </row>
        <row r="6359">
          <cell r="A6359">
            <v>42440</v>
          </cell>
          <cell r="B6359">
            <v>1284166361</v>
          </cell>
        </row>
        <row r="6360">
          <cell r="A6360">
            <v>42443</v>
          </cell>
          <cell r="B6360">
            <v>1110718649</v>
          </cell>
        </row>
        <row r="6361">
          <cell r="A6361">
            <v>42444</v>
          </cell>
          <cell r="B6361">
            <v>1118983475</v>
          </cell>
        </row>
        <row r="6362">
          <cell r="A6362">
            <v>42445</v>
          </cell>
          <cell r="B6362">
            <v>1240835185</v>
          </cell>
        </row>
        <row r="6363">
          <cell r="A6363">
            <v>42446</v>
          </cell>
          <cell r="B6363">
            <v>1367661139</v>
          </cell>
        </row>
        <row r="6364">
          <cell r="A6364">
            <v>42447</v>
          </cell>
          <cell r="B6364">
            <v>2958568167</v>
          </cell>
        </row>
        <row r="6365">
          <cell r="A6365">
            <v>42450</v>
          </cell>
          <cell r="B6365">
            <v>1073562125</v>
          </cell>
        </row>
        <row r="6366">
          <cell r="A6366">
            <v>42451</v>
          </cell>
          <cell r="B6366">
            <v>1086466083</v>
          </cell>
        </row>
        <row r="6367">
          <cell r="A6367">
            <v>42452</v>
          </cell>
          <cell r="B6367">
            <v>1138090988</v>
          </cell>
        </row>
        <row r="6368">
          <cell r="A6368">
            <v>42453</v>
          </cell>
          <cell r="B6368">
            <v>1127712181</v>
          </cell>
        </row>
        <row r="6369">
          <cell r="A6369">
            <v>42457</v>
          </cell>
          <cell r="B6369">
            <v>899523186</v>
          </cell>
        </row>
        <row r="6370">
          <cell r="A6370">
            <v>42458</v>
          </cell>
          <cell r="B6370">
            <v>1239337597</v>
          </cell>
        </row>
        <row r="6371">
          <cell r="A6371">
            <v>42459</v>
          </cell>
          <cell r="B6371">
            <v>1079233038</v>
          </cell>
        </row>
        <row r="6372">
          <cell r="A6372">
            <v>42460</v>
          </cell>
          <cell r="B6372">
            <v>1286739468</v>
          </cell>
        </row>
        <row r="6373">
          <cell r="A6373">
            <v>42461</v>
          </cell>
          <cell r="B6373">
            <v>1248198076</v>
          </cell>
        </row>
        <row r="6374">
          <cell r="A6374">
            <v>42464</v>
          </cell>
          <cell r="B6374">
            <v>1097196794</v>
          </cell>
        </row>
        <row r="6375">
          <cell r="A6375">
            <v>42465</v>
          </cell>
          <cell r="B6375">
            <v>1402456064</v>
          </cell>
        </row>
        <row r="6376">
          <cell r="A6376">
            <v>42466</v>
          </cell>
          <cell r="B6376">
            <v>1153168964</v>
          </cell>
        </row>
        <row r="6377">
          <cell r="A6377">
            <v>42467</v>
          </cell>
          <cell r="B6377">
            <v>1205623399</v>
          </cell>
        </row>
        <row r="6378">
          <cell r="A6378">
            <v>42468</v>
          </cell>
          <cell r="B6378">
            <v>1083052912</v>
          </cell>
        </row>
        <row r="6379">
          <cell r="A6379">
            <v>42471</v>
          </cell>
          <cell r="B6379">
            <v>1167281150</v>
          </cell>
        </row>
        <row r="6380">
          <cell r="A6380">
            <v>42472</v>
          </cell>
          <cell r="B6380">
            <v>1290841062</v>
          </cell>
        </row>
        <row r="6381">
          <cell r="A6381">
            <v>42473</v>
          </cell>
          <cell r="B6381">
            <v>1312438727</v>
          </cell>
        </row>
        <row r="6382">
          <cell r="A6382">
            <v>42474</v>
          </cell>
          <cell r="B6382">
            <v>1171272610</v>
          </cell>
        </row>
        <row r="6383">
          <cell r="A6383">
            <v>42475</v>
          </cell>
          <cell r="B6383">
            <v>1282022426</v>
          </cell>
        </row>
        <row r="6384">
          <cell r="A6384">
            <v>42478</v>
          </cell>
          <cell r="B6384">
            <v>1082563886</v>
          </cell>
        </row>
        <row r="6385">
          <cell r="A6385">
            <v>42479</v>
          </cell>
          <cell r="B6385">
            <v>1164696986</v>
          </cell>
        </row>
        <row r="6386">
          <cell r="A6386">
            <v>42480</v>
          </cell>
          <cell r="B6386">
            <v>1282951871</v>
          </cell>
        </row>
        <row r="6387">
          <cell r="A6387">
            <v>42481</v>
          </cell>
          <cell r="B6387">
            <v>1345022113</v>
          </cell>
        </row>
        <row r="6388">
          <cell r="A6388">
            <v>42482</v>
          </cell>
          <cell r="B6388">
            <v>1292298352</v>
          </cell>
        </row>
        <row r="6389">
          <cell r="A6389">
            <v>42485</v>
          </cell>
          <cell r="B6389">
            <v>1120336703</v>
          </cell>
        </row>
        <row r="6390">
          <cell r="A6390">
            <v>42486</v>
          </cell>
          <cell r="B6390">
            <v>1172408254</v>
          </cell>
        </row>
        <row r="6391">
          <cell r="A6391">
            <v>42487</v>
          </cell>
          <cell r="B6391">
            <v>1311460942</v>
          </cell>
        </row>
        <row r="6392">
          <cell r="A6392">
            <v>42488</v>
          </cell>
          <cell r="B6392">
            <v>1353924662</v>
          </cell>
        </row>
        <row r="6393">
          <cell r="A6393">
            <v>42489</v>
          </cell>
          <cell r="B6393">
            <v>1644042136</v>
          </cell>
        </row>
        <row r="6394">
          <cell r="A6394">
            <v>42492</v>
          </cell>
          <cell r="B6394">
            <v>1269786016</v>
          </cell>
        </row>
        <row r="6395">
          <cell r="A6395">
            <v>42493</v>
          </cell>
          <cell r="B6395">
            <v>1312534969</v>
          </cell>
        </row>
        <row r="6396">
          <cell r="A6396">
            <v>42494</v>
          </cell>
          <cell r="B6396">
            <v>1319681716</v>
          </cell>
        </row>
        <row r="6397">
          <cell r="A6397">
            <v>42495</v>
          </cell>
          <cell r="B6397">
            <v>1288858915</v>
          </cell>
        </row>
        <row r="6398">
          <cell r="A6398">
            <v>42496</v>
          </cell>
          <cell r="B6398">
            <v>1255394979</v>
          </cell>
        </row>
        <row r="6399">
          <cell r="A6399">
            <v>42499</v>
          </cell>
          <cell r="B6399">
            <v>1240207259</v>
          </cell>
        </row>
        <row r="6400">
          <cell r="A6400">
            <v>42500</v>
          </cell>
          <cell r="B6400">
            <v>1144670940</v>
          </cell>
        </row>
        <row r="6401">
          <cell r="A6401">
            <v>42501</v>
          </cell>
          <cell r="B6401">
            <v>1225591220</v>
          </cell>
        </row>
        <row r="6402">
          <cell r="A6402">
            <v>42502</v>
          </cell>
          <cell r="B6402">
            <v>1238264946</v>
          </cell>
        </row>
        <row r="6403">
          <cell r="A6403">
            <v>42503</v>
          </cell>
          <cell r="B6403">
            <v>1147341885</v>
          </cell>
        </row>
        <row r="6404">
          <cell r="A6404">
            <v>42506</v>
          </cell>
          <cell r="B6404">
            <v>1131500307</v>
          </cell>
        </row>
        <row r="6405">
          <cell r="A6405">
            <v>42507</v>
          </cell>
          <cell r="B6405">
            <v>1361362973</v>
          </cell>
        </row>
        <row r="6406">
          <cell r="A6406">
            <v>42508</v>
          </cell>
          <cell r="B6406">
            <v>1128498422</v>
          </cell>
        </row>
        <row r="6407">
          <cell r="A6407">
            <v>42509</v>
          </cell>
          <cell r="B6407">
            <v>1255019174</v>
          </cell>
        </row>
        <row r="6408">
          <cell r="A6408">
            <v>42510</v>
          </cell>
          <cell r="B6408">
            <v>1211105038</v>
          </cell>
        </row>
        <row r="6409">
          <cell r="A6409">
            <v>42513</v>
          </cell>
          <cell r="B6409">
            <v>1037187785</v>
          </cell>
        </row>
        <row r="6410">
          <cell r="A6410">
            <v>42514</v>
          </cell>
          <cell r="B6410">
            <v>1156250010</v>
          </cell>
        </row>
        <row r="6411">
          <cell r="A6411">
            <v>42515</v>
          </cell>
          <cell r="B6411">
            <v>1190675060</v>
          </cell>
        </row>
        <row r="6412">
          <cell r="A6412">
            <v>42516</v>
          </cell>
          <cell r="B6412">
            <v>1034460181</v>
          </cell>
        </row>
        <row r="6413">
          <cell r="A6413">
            <v>42517</v>
          </cell>
          <cell r="B6413">
            <v>1046618489</v>
          </cell>
        </row>
        <row r="6414">
          <cell r="A6414">
            <v>42521</v>
          </cell>
          <cell r="B6414">
            <v>1762142118</v>
          </cell>
        </row>
        <row r="6415">
          <cell r="A6415">
            <v>42522</v>
          </cell>
          <cell r="B6415">
            <v>1174417458</v>
          </cell>
        </row>
        <row r="6416">
          <cell r="A6416">
            <v>42523</v>
          </cell>
          <cell r="B6416">
            <v>1249505201</v>
          </cell>
        </row>
        <row r="6417">
          <cell r="A6417">
            <v>42524</v>
          </cell>
          <cell r="B6417">
            <v>1171865971</v>
          </cell>
        </row>
        <row r="6418">
          <cell r="A6418">
            <v>42527</v>
          </cell>
          <cell r="B6418">
            <v>1125416401</v>
          </cell>
        </row>
        <row r="6419">
          <cell r="A6419">
            <v>42528</v>
          </cell>
          <cell r="B6419">
            <v>1119889125</v>
          </cell>
        </row>
        <row r="6420">
          <cell r="A6420">
            <v>42529</v>
          </cell>
          <cell r="B6420">
            <v>1129522601</v>
          </cell>
        </row>
        <row r="6421">
          <cell r="A6421">
            <v>42530</v>
          </cell>
          <cell r="B6421">
            <v>1039405857</v>
          </cell>
        </row>
        <row r="6422">
          <cell r="A6422">
            <v>42531</v>
          </cell>
          <cell r="B6422">
            <v>1123160301</v>
          </cell>
        </row>
        <row r="6423">
          <cell r="A6423">
            <v>42534</v>
          </cell>
          <cell r="B6423">
            <v>1112808977</v>
          </cell>
        </row>
        <row r="6424">
          <cell r="A6424">
            <v>42535</v>
          </cell>
          <cell r="B6424">
            <v>1192559790</v>
          </cell>
        </row>
        <row r="6425">
          <cell r="A6425">
            <v>42536</v>
          </cell>
          <cell r="B6425">
            <v>1162116759</v>
          </cell>
        </row>
        <row r="6426">
          <cell r="A6426">
            <v>42537</v>
          </cell>
          <cell r="B6426">
            <v>1156532783</v>
          </cell>
        </row>
        <row r="6427">
          <cell r="A6427">
            <v>42538</v>
          </cell>
          <cell r="B6427">
            <v>2488438826</v>
          </cell>
        </row>
        <row r="6428">
          <cell r="A6428">
            <v>42541</v>
          </cell>
          <cell r="B6428">
            <v>1152919246</v>
          </cell>
        </row>
        <row r="6429">
          <cell r="A6429">
            <v>42542</v>
          </cell>
          <cell r="B6429">
            <v>1079442556</v>
          </cell>
        </row>
        <row r="6430">
          <cell r="A6430">
            <v>42543</v>
          </cell>
          <cell r="B6430">
            <v>1045693826</v>
          </cell>
        </row>
        <row r="6431">
          <cell r="A6431">
            <v>42544</v>
          </cell>
          <cell r="B6431">
            <v>1074321792</v>
          </cell>
        </row>
        <row r="6432">
          <cell r="A6432">
            <v>42545</v>
          </cell>
          <cell r="B6432">
            <v>3350225680</v>
          </cell>
        </row>
        <row r="6433">
          <cell r="A6433">
            <v>42548</v>
          </cell>
          <cell r="B6433">
            <v>1722327377</v>
          </cell>
        </row>
        <row r="6434">
          <cell r="A6434">
            <v>42549</v>
          </cell>
          <cell r="B6434">
            <v>1382887067</v>
          </cell>
        </row>
        <row r="6435">
          <cell r="A6435">
            <v>42550</v>
          </cell>
          <cell r="B6435">
            <v>1371915299</v>
          </cell>
        </row>
        <row r="6436">
          <cell r="A6436">
            <v>42551</v>
          </cell>
          <cell r="B6436">
            <v>1698007786</v>
          </cell>
        </row>
        <row r="6437">
          <cell r="A6437">
            <v>42552</v>
          </cell>
          <cell r="B6437">
            <v>1089916885</v>
          </cell>
        </row>
        <row r="6438">
          <cell r="A6438">
            <v>42556</v>
          </cell>
          <cell r="B6438">
            <v>1225260387</v>
          </cell>
        </row>
        <row r="6439">
          <cell r="A6439">
            <v>42557</v>
          </cell>
          <cell r="B6439">
            <v>1318858191</v>
          </cell>
        </row>
        <row r="6440">
          <cell r="A6440">
            <v>42558</v>
          </cell>
          <cell r="B6440">
            <v>1182363949</v>
          </cell>
        </row>
        <row r="6441">
          <cell r="A6441">
            <v>42559</v>
          </cell>
          <cell r="B6441">
            <v>1188771020</v>
          </cell>
        </row>
        <row r="6442">
          <cell r="A6442">
            <v>42562</v>
          </cell>
          <cell r="B6442">
            <v>1024085711</v>
          </cell>
        </row>
        <row r="6443">
          <cell r="A6443">
            <v>42563</v>
          </cell>
          <cell r="B6443">
            <v>1276106696</v>
          </cell>
        </row>
        <row r="6444">
          <cell r="A6444">
            <v>42564</v>
          </cell>
          <cell r="B6444">
            <v>1081202307</v>
          </cell>
        </row>
        <row r="6445">
          <cell r="A6445">
            <v>42565</v>
          </cell>
          <cell r="B6445">
            <v>1070720307</v>
          </cell>
        </row>
        <row r="6446">
          <cell r="A6446">
            <v>42566</v>
          </cell>
          <cell r="B6446">
            <v>1084925646</v>
          </cell>
        </row>
        <row r="6447">
          <cell r="A6447">
            <v>42569</v>
          </cell>
          <cell r="B6447">
            <v>939095762</v>
          </cell>
        </row>
        <row r="6448">
          <cell r="A6448">
            <v>42570</v>
          </cell>
          <cell r="B6448">
            <v>949627326</v>
          </cell>
        </row>
        <row r="6449">
          <cell r="A6449">
            <v>42571</v>
          </cell>
          <cell r="B6449">
            <v>971368489</v>
          </cell>
        </row>
        <row r="6450">
          <cell r="A6450">
            <v>42572</v>
          </cell>
          <cell r="B6450">
            <v>1068279083</v>
          </cell>
        </row>
        <row r="6451">
          <cell r="A6451">
            <v>42573</v>
          </cell>
          <cell r="B6451">
            <v>952446466</v>
          </cell>
        </row>
        <row r="6452">
          <cell r="A6452">
            <v>42576</v>
          </cell>
          <cell r="B6452">
            <v>979249785</v>
          </cell>
        </row>
        <row r="6453">
          <cell r="A6453">
            <v>42577</v>
          </cell>
          <cell r="B6453">
            <v>1077107320</v>
          </cell>
        </row>
        <row r="6454">
          <cell r="A6454">
            <v>42578</v>
          </cell>
          <cell r="B6454">
            <v>1269744349</v>
          </cell>
        </row>
        <row r="6455">
          <cell r="A6455">
            <v>42579</v>
          </cell>
          <cell r="B6455">
            <v>1125521398</v>
          </cell>
        </row>
        <row r="6456">
          <cell r="A6456">
            <v>42580</v>
          </cell>
          <cell r="B6456">
            <v>1453567269</v>
          </cell>
        </row>
        <row r="6457">
          <cell r="A6457">
            <v>42583</v>
          </cell>
          <cell r="B6457">
            <v>1094477258</v>
          </cell>
        </row>
        <row r="6458">
          <cell r="A6458">
            <v>42584</v>
          </cell>
          <cell r="B6458">
            <v>1196286037</v>
          </cell>
        </row>
        <row r="6459">
          <cell r="A6459">
            <v>42585</v>
          </cell>
          <cell r="B6459">
            <v>1149915272</v>
          </cell>
        </row>
        <row r="6460">
          <cell r="A6460">
            <v>42586</v>
          </cell>
          <cell r="B6460">
            <v>1060204289</v>
          </cell>
        </row>
        <row r="6461">
          <cell r="A6461">
            <v>42587</v>
          </cell>
          <cell r="B6461">
            <v>1124373055</v>
          </cell>
        </row>
        <row r="6462">
          <cell r="A6462">
            <v>42590</v>
          </cell>
          <cell r="B6462">
            <v>1021928682</v>
          </cell>
        </row>
        <row r="6463">
          <cell r="A6463">
            <v>42591</v>
          </cell>
          <cell r="B6463">
            <v>990501284</v>
          </cell>
        </row>
        <row r="6464">
          <cell r="A6464">
            <v>42592</v>
          </cell>
          <cell r="B6464">
            <v>994078143</v>
          </cell>
        </row>
        <row r="6465">
          <cell r="A6465">
            <v>42593</v>
          </cell>
          <cell r="B6465">
            <v>1027434571</v>
          </cell>
        </row>
        <row r="6466">
          <cell r="A6466">
            <v>42594</v>
          </cell>
          <cell r="B6466">
            <v>919099298</v>
          </cell>
        </row>
        <row r="6467">
          <cell r="A6467">
            <v>42597</v>
          </cell>
          <cell r="B6467">
            <v>943761000</v>
          </cell>
        </row>
        <row r="6468">
          <cell r="A6468">
            <v>42598</v>
          </cell>
          <cell r="B6468">
            <v>970394059</v>
          </cell>
        </row>
        <row r="6469">
          <cell r="A6469">
            <v>42599</v>
          </cell>
          <cell r="B6469">
            <v>1051029100</v>
          </cell>
        </row>
        <row r="6470">
          <cell r="A6470">
            <v>42600</v>
          </cell>
          <cell r="B6470">
            <v>977950458</v>
          </cell>
        </row>
        <row r="6471">
          <cell r="A6471">
            <v>42601</v>
          </cell>
          <cell r="B6471">
            <v>1048332956</v>
          </cell>
        </row>
        <row r="6472">
          <cell r="A6472">
            <v>42604</v>
          </cell>
          <cell r="B6472">
            <v>889006032</v>
          </cell>
        </row>
        <row r="6473">
          <cell r="A6473">
            <v>42605</v>
          </cell>
          <cell r="B6473">
            <v>941233862</v>
          </cell>
        </row>
        <row r="6474">
          <cell r="A6474">
            <v>42606</v>
          </cell>
          <cell r="B6474">
            <v>968234705</v>
          </cell>
        </row>
        <row r="6475">
          <cell r="A6475">
            <v>42607</v>
          </cell>
          <cell r="B6475">
            <v>926188929</v>
          </cell>
        </row>
        <row r="6476">
          <cell r="A6476">
            <v>42608</v>
          </cell>
          <cell r="B6476">
            <v>1059385717</v>
          </cell>
        </row>
        <row r="6477">
          <cell r="A6477">
            <v>42611</v>
          </cell>
          <cell r="B6477">
            <v>832666894</v>
          </cell>
        </row>
        <row r="6478">
          <cell r="A6478">
            <v>42612</v>
          </cell>
          <cell r="B6478">
            <v>956090116</v>
          </cell>
        </row>
        <row r="6479">
          <cell r="A6479">
            <v>42613</v>
          </cell>
          <cell r="B6479">
            <v>1347018233</v>
          </cell>
        </row>
        <row r="6480">
          <cell r="A6480">
            <v>42614</v>
          </cell>
          <cell r="B6480">
            <v>1067491367</v>
          </cell>
        </row>
        <row r="6481">
          <cell r="A6481">
            <v>42615</v>
          </cell>
          <cell r="B6481">
            <v>1007841717</v>
          </cell>
        </row>
        <row r="6482">
          <cell r="A6482">
            <v>42619</v>
          </cell>
          <cell r="B6482">
            <v>1094347205</v>
          </cell>
        </row>
        <row r="6483">
          <cell r="A6483">
            <v>42620</v>
          </cell>
          <cell r="B6483">
            <v>1057312100</v>
          </cell>
        </row>
        <row r="6484">
          <cell r="A6484">
            <v>42621</v>
          </cell>
          <cell r="B6484">
            <v>1079846486</v>
          </cell>
        </row>
        <row r="6485">
          <cell r="A6485">
            <v>42622</v>
          </cell>
          <cell r="B6485">
            <v>1365318366</v>
          </cell>
        </row>
        <row r="6486">
          <cell r="A6486">
            <v>42625</v>
          </cell>
          <cell r="B6486">
            <v>1297022276</v>
          </cell>
        </row>
        <row r="6487">
          <cell r="A6487">
            <v>42626</v>
          </cell>
          <cell r="B6487">
            <v>1324543960</v>
          </cell>
        </row>
        <row r="6488">
          <cell r="A6488">
            <v>42627</v>
          </cell>
          <cell r="B6488">
            <v>1164126953</v>
          </cell>
        </row>
        <row r="6489">
          <cell r="A6489">
            <v>42628</v>
          </cell>
          <cell r="B6489">
            <v>1062388142</v>
          </cell>
        </row>
        <row r="6490">
          <cell r="A6490">
            <v>42629</v>
          </cell>
          <cell r="B6490">
            <v>2519845368</v>
          </cell>
        </row>
        <row r="6491">
          <cell r="A6491">
            <v>42632</v>
          </cell>
          <cell r="B6491">
            <v>985180723</v>
          </cell>
        </row>
        <row r="6492">
          <cell r="A6492">
            <v>42633</v>
          </cell>
          <cell r="B6492">
            <v>981156045</v>
          </cell>
        </row>
        <row r="6493">
          <cell r="A6493">
            <v>42634</v>
          </cell>
          <cell r="B6493">
            <v>1154028458</v>
          </cell>
        </row>
        <row r="6494">
          <cell r="A6494">
            <v>42635</v>
          </cell>
          <cell r="B6494">
            <v>1082422580</v>
          </cell>
        </row>
        <row r="6495">
          <cell r="A6495">
            <v>42636</v>
          </cell>
          <cell r="B6495">
            <v>1045414481</v>
          </cell>
        </row>
        <row r="6496">
          <cell r="A6496">
            <v>42639</v>
          </cell>
          <cell r="B6496">
            <v>1007006325</v>
          </cell>
        </row>
        <row r="6497">
          <cell r="A6497">
            <v>42640</v>
          </cell>
          <cell r="B6497">
            <v>1073699828</v>
          </cell>
        </row>
        <row r="6498">
          <cell r="A6498">
            <v>42641</v>
          </cell>
          <cell r="B6498">
            <v>1180545868</v>
          </cell>
        </row>
        <row r="6499">
          <cell r="A6499">
            <v>42642</v>
          </cell>
          <cell r="B6499">
            <v>1291603507</v>
          </cell>
        </row>
        <row r="6500">
          <cell r="A6500">
            <v>42643</v>
          </cell>
          <cell r="B6500">
            <v>1440619169</v>
          </cell>
        </row>
        <row r="6501">
          <cell r="A6501">
            <v>42646</v>
          </cell>
          <cell r="B6501">
            <v>1030771152</v>
          </cell>
        </row>
        <row r="6502">
          <cell r="A6502">
            <v>42647</v>
          </cell>
          <cell r="B6502">
            <v>1160891545</v>
          </cell>
        </row>
        <row r="6503">
          <cell r="A6503">
            <v>42648</v>
          </cell>
          <cell r="B6503">
            <v>1233626110</v>
          </cell>
        </row>
        <row r="6504">
          <cell r="A6504">
            <v>42649</v>
          </cell>
          <cell r="B6504">
            <v>1046803075</v>
          </cell>
        </row>
        <row r="6505">
          <cell r="A6505">
            <v>42650</v>
          </cell>
          <cell r="B6505">
            <v>1210057407</v>
          </cell>
        </row>
        <row r="6506">
          <cell r="A6506">
            <v>42653</v>
          </cell>
          <cell r="B6506">
            <v>883649277</v>
          </cell>
        </row>
        <row r="6507">
          <cell r="A6507">
            <v>42654</v>
          </cell>
          <cell r="B6507">
            <v>1074626046</v>
          </cell>
        </row>
        <row r="6508">
          <cell r="A6508">
            <v>42655</v>
          </cell>
          <cell r="B6508">
            <v>901704965</v>
          </cell>
        </row>
        <row r="6509">
          <cell r="A6509">
            <v>42656</v>
          </cell>
          <cell r="B6509">
            <v>1122588510</v>
          </cell>
        </row>
        <row r="6510">
          <cell r="A6510">
            <v>42657</v>
          </cell>
          <cell r="B6510">
            <v>1028762007</v>
          </cell>
        </row>
        <row r="6511">
          <cell r="A6511">
            <v>42660</v>
          </cell>
          <cell r="B6511">
            <v>898947074</v>
          </cell>
        </row>
        <row r="6512">
          <cell r="A6512">
            <v>42661</v>
          </cell>
          <cell r="B6512">
            <v>952331176</v>
          </cell>
        </row>
        <row r="6513">
          <cell r="A6513">
            <v>42662</v>
          </cell>
          <cell r="B6513">
            <v>1020667561</v>
          </cell>
        </row>
        <row r="6514">
          <cell r="A6514">
            <v>42663</v>
          </cell>
          <cell r="B6514">
            <v>1023544144</v>
          </cell>
        </row>
        <row r="6515">
          <cell r="A6515">
            <v>42664</v>
          </cell>
          <cell r="B6515">
            <v>1111625469</v>
          </cell>
        </row>
        <row r="6516">
          <cell r="A6516">
            <v>42667</v>
          </cell>
          <cell r="B6516">
            <v>1022932998</v>
          </cell>
        </row>
        <row r="6517">
          <cell r="A6517">
            <v>42668</v>
          </cell>
          <cell r="B6517">
            <v>1086567712</v>
          </cell>
        </row>
        <row r="6518">
          <cell r="A6518">
            <v>42669</v>
          </cell>
          <cell r="B6518">
            <v>1145643899</v>
          </cell>
        </row>
        <row r="6519">
          <cell r="A6519">
            <v>42670</v>
          </cell>
          <cell r="B6519">
            <v>1282770425</v>
          </cell>
        </row>
        <row r="6520">
          <cell r="A6520">
            <v>42671</v>
          </cell>
          <cell r="B6520">
            <v>1243299015</v>
          </cell>
        </row>
        <row r="6521">
          <cell r="A6521">
            <v>42674</v>
          </cell>
          <cell r="B6521">
            <v>1313404683</v>
          </cell>
        </row>
        <row r="6522">
          <cell r="A6522">
            <v>42675</v>
          </cell>
          <cell r="B6522">
            <v>1388244479</v>
          </cell>
        </row>
        <row r="6523">
          <cell r="A6523">
            <v>42676</v>
          </cell>
          <cell r="B6523">
            <v>1314276681</v>
          </cell>
        </row>
        <row r="6524">
          <cell r="A6524">
            <v>42677</v>
          </cell>
          <cell r="B6524">
            <v>1179520699</v>
          </cell>
        </row>
        <row r="6525">
          <cell r="A6525">
            <v>42678</v>
          </cell>
          <cell r="B6525">
            <v>1180614125</v>
          </cell>
        </row>
        <row r="6526">
          <cell r="A6526">
            <v>42681</v>
          </cell>
          <cell r="B6526">
            <v>1163327050</v>
          </cell>
        </row>
        <row r="6527">
          <cell r="A6527">
            <v>42682</v>
          </cell>
          <cell r="B6527">
            <v>1172038790</v>
          </cell>
        </row>
        <row r="6528">
          <cell r="A6528">
            <v>42683</v>
          </cell>
          <cell r="B6528">
            <v>1921362938</v>
          </cell>
        </row>
        <row r="6529">
          <cell r="A6529">
            <v>42684</v>
          </cell>
          <cell r="B6529">
            <v>1939493119</v>
          </cell>
        </row>
        <row r="6530">
          <cell r="A6530">
            <v>42685</v>
          </cell>
          <cell r="B6530">
            <v>1533345237</v>
          </cell>
        </row>
        <row r="6531">
          <cell r="A6531">
            <v>42688</v>
          </cell>
          <cell r="B6531">
            <v>1584511958</v>
          </cell>
        </row>
        <row r="6532">
          <cell r="A6532">
            <v>42689</v>
          </cell>
          <cell r="B6532">
            <v>1361967148</v>
          </cell>
        </row>
        <row r="6533">
          <cell r="A6533">
            <v>42690</v>
          </cell>
          <cell r="B6533">
            <v>1164409743</v>
          </cell>
        </row>
        <row r="6534">
          <cell r="A6534">
            <v>42691</v>
          </cell>
          <cell r="B6534">
            <v>1119376174</v>
          </cell>
        </row>
        <row r="6535">
          <cell r="A6535">
            <v>42692</v>
          </cell>
          <cell r="B6535">
            <v>1174193522</v>
          </cell>
        </row>
        <row r="6536">
          <cell r="A6536">
            <v>42695</v>
          </cell>
          <cell r="B6536">
            <v>1095884838</v>
          </cell>
        </row>
        <row r="6537">
          <cell r="A6537">
            <v>42696</v>
          </cell>
          <cell r="B6537">
            <v>1176482411</v>
          </cell>
        </row>
        <row r="6538">
          <cell r="A6538">
            <v>42697</v>
          </cell>
          <cell r="B6538">
            <v>1063659086</v>
          </cell>
        </row>
        <row r="6539">
          <cell r="A6539">
            <v>42699</v>
          </cell>
          <cell r="B6539">
            <v>510922959</v>
          </cell>
        </row>
        <row r="6540">
          <cell r="A6540">
            <v>42702</v>
          </cell>
          <cell r="B6540">
            <v>1118872786</v>
          </cell>
        </row>
        <row r="6541">
          <cell r="A6541">
            <v>42703</v>
          </cell>
          <cell r="B6541">
            <v>1160177453</v>
          </cell>
        </row>
        <row r="6542">
          <cell r="A6542">
            <v>42704</v>
          </cell>
          <cell r="B6542">
            <v>2004481944</v>
          </cell>
        </row>
        <row r="6543">
          <cell r="A6543">
            <v>42705</v>
          </cell>
          <cell r="B6543">
            <v>1524515766</v>
          </cell>
        </row>
        <row r="6544">
          <cell r="A6544">
            <v>42706</v>
          </cell>
          <cell r="B6544">
            <v>1174203563</v>
          </cell>
        </row>
        <row r="6545">
          <cell r="A6545">
            <v>42709</v>
          </cell>
          <cell r="B6545">
            <v>1222734091</v>
          </cell>
        </row>
        <row r="6546">
          <cell r="A6546">
            <v>42710</v>
          </cell>
          <cell r="B6546">
            <v>1182586609</v>
          </cell>
        </row>
        <row r="6547">
          <cell r="A6547">
            <v>42711</v>
          </cell>
          <cell r="B6547">
            <v>1344192490</v>
          </cell>
        </row>
        <row r="6548">
          <cell r="A6548">
            <v>42712</v>
          </cell>
          <cell r="B6548">
            <v>1285526637</v>
          </cell>
        </row>
        <row r="6549">
          <cell r="A6549">
            <v>42713</v>
          </cell>
          <cell r="B6549">
            <v>1194502504</v>
          </cell>
        </row>
        <row r="6550">
          <cell r="A6550">
            <v>42716</v>
          </cell>
          <cell r="B6550">
            <v>1247005236</v>
          </cell>
        </row>
        <row r="6551">
          <cell r="A6551">
            <v>42717</v>
          </cell>
          <cell r="B6551">
            <v>1172183986</v>
          </cell>
        </row>
        <row r="6552">
          <cell r="A6552">
            <v>42718</v>
          </cell>
          <cell r="B6552">
            <v>1378372689</v>
          </cell>
        </row>
        <row r="6553">
          <cell r="A6553">
            <v>42719</v>
          </cell>
          <cell r="B6553">
            <v>1279974769</v>
          </cell>
        </row>
        <row r="6554">
          <cell r="A6554">
            <v>42720</v>
          </cell>
          <cell r="B6554">
            <v>2555759600</v>
          </cell>
        </row>
        <row r="6555">
          <cell r="A6555">
            <v>42723</v>
          </cell>
          <cell r="B6555">
            <v>978392489</v>
          </cell>
        </row>
        <row r="6556">
          <cell r="A6556">
            <v>42724</v>
          </cell>
          <cell r="B6556">
            <v>986564164</v>
          </cell>
        </row>
        <row r="6557">
          <cell r="A6557">
            <v>42725</v>
          </cell>
          <cell r="B6557">
            <v>874001356</v>
          </cell>
        </row>
        <row r="6558">
          <cell r="A6558">
            <v>42726</v>
          </cell>
          <cell r="B6558">
            <v>898988606</v>
          </cell>
        </row>
        <row r="6559">
          <cell r="A6559">
            <v>42727</v>
          </cell>
          <cell r="B6559">
            <v>634710291</v>
          </cell>
        </row>
        <row r="6560">
          <cell r="A6560">
            <v>42731</v>
          </cell>
          <cell r="B6560">
            <v>615048892</v>
          </cell>
        </row>
        <row r="6561">
          <cell r="A6561">
            <v>42732</v>
          </cell>
          <cell r="B6561">
            <v>767921167</v>
          </cell>
        </row>
        <row r="6562">
          <cell r="A6562">
            <v>42733</v>
          </cell>
          <cell r="B6562">
            <v>734232289</v>
          </cell>
        </row>
        <row r="6563">
          <cell r="A6563">
            <v>42734</v>
          </cell>
          <cell r="B6563">
            <v>960735987</v>
          </cell>
        </row>
        <row r="6564">
          <cell r="A6564">
            <v>42738</v>
          </cell>
          <cell r="B6564">
            <v>1221228526</v>
          </cell>
        </row>
        <row r="6565">
          <cell r="A6565">
            <v>42739</v>
          </cell>
          <cell r="B6565">
            <v>1176900642</v>
          </cell>
        </row>
        <row r="6566">
          <cell r="A6566">
            <v>42740</v>
          </cell>
          <cell r="B6566">
            <v>1170524392</v>
          </cell>
        </row>
        <row r="6567">
          <cell r="A6567">
            <v>42741</v>
          </cell>
          <cell r="B6567">
            <v>998177005</v>
          </cell>
        </row>
        <row r="6568">
          <cell r="A6568">
            <v>42744</v>
          </cell>
          <cell r="B6568">
            <v>1020816963</v>
          </cell>
        </row>
        <row r="6569">
          <cell r="A6569">
            <v>42745</v>
          </cell>
          <cell r="B6569">
            <v>1168049889</v>
          </cell>
        </row>
        <row r="6570">
          <cell r="A6570">
            <v>42746</v>
          </cell>
          <cell r="B6570">
            <v>1132157163</v>
          </cell>
        </row>
        <row r="6571">
          <cell r="A6571">
            <v>42747</v>
          </cell>
          <cell r="B6571">
            <v>1024348563</v>
          </cell>
        </row>
        <row r="6572">
          <cell r="A6572">
            <v>42748</v>
          </cell>
          <cell r="B6572">
            <v>970556046</v>
          </cell>
        </row>
        <row r="6573">
          <cell r="A6573">
            <v>42752</v>
          </cell>
          <cell r="B6573">
            <v>1127089012</v>
          </cell>
        </row>
        <row r="6574">
          <cell r="A6574">
            <v>42753</v>
          </cell>
          <cell r="B6574">
            <v>1023020267</v>
          </cell>
        </row>
        <row r="6575">
          <cell r="A6575">
            <v>42754</v>
          </cell>
          <cell r="B6575">
            <v>952745585</v>
          </cell>
        </row>
        <row r="6576">
          <cell r="A6576">
            <v>42755</v>
          </cell>
          <cell r="B6576">
            <v>1198276687</v>
          </cell>
        </row>
        <row r="6577">
          <cell r="A6577">
            <v>42758</v>
          </cell>
          <cell r="B6577">
            <v>945447489</v>
          </cell>
        </row>
        <row r="6578">
          <cell r="A6578">
            <v>42759</v>
          </cell>
          <cell r="B6578">
            <v>1101612874</v>
          </cell>
        </row>
        <row r="6579">
          <cell r="A6579">
            <v>42760</v>
          </cell>
          <cell r="B6579">
            <v>1132703864</v>
          </cell>
        </row>
        <row r="6580">
          <cell r="A6580">
            <v>42761</v>
          </cell>
          <cell r="B6580">
            <v>1065500372</v>
          </cell>
        </row>
        <row r="6581">
          <cell r="A6581">
            <v>42762</v>
          </cell>
          <cell r="B6581">
            <v>960005026</v>
          </cell>
        </row>
        <row r="6582">
          <cell r="A6582">
            <v>42765</v>
          </cell>
          <cell r="B6582">
            <v>1103101295</v>
          </cell>
        </row>
        <row r="6583">
          <cell r="A6583">
            <v>42766</v>
          </cell>
          <cell r="B6583">
            <v>1383982465</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zoomScale="75" zoomScaleNormal="75" workbookViewId="0">
      <pane xSplit="1" ySplit="1" topLeftCell="B10" activePane="bottomRight" state="frozen"/>
      <selection pane="topRight" activeCell="C1" sqref="C1"/>
      <selection pane="bottomLeft" activeCell="A3" sqref="A3"/>
      <selection pane="bottomRight" activeCell="L21" sqref="L21:M24"/>
    </sheetView>
  </sheetViews>
  <sheetFormatPr defaultRowHeight="15" x14ac:dyDescent="0.25"/>
  <cols>
    <col min="1" max="1" width="2" style="17" customWidth="1"/>
    <col min="2" max="2" width="10" style="17" bestFit="1" customWidth="1"/>
    <col min="3" max="9" width="8.83203125" style="17" customWidth="1"/>
    <col min="10" max="10" width="4.83203125" style="17" customWidth="1"/>
    <col min="11" max="13" width="9.33203125" style="17"/>
    <col min="14" max="14" width="1.83203125" style="17" customWidth="1"/>
    <col min="15" max="16384" width="9.33203125" style="17"/>
  </cols>
  <sheetData>
    <row r="1" spans="1:9" ht="18" x14ac:dyDescent="0.25">
      <c r="A1" s="14" t="s">
        <v>74</v>
      </c>
    </row>
    <row r="2" spans="1:9" ht="6" customHeight="1" x14ac:dyDescent="0.25">
      <c r="A2" s="18"/>
    </row>
    <row r="3" spans="1:9" hidden="1" x14ac:dyDescent="0.25">
      <c r="A3" s="18"/>
    </row>
    <row r="4" spans="1:9" hidden="1" x14ac:dyDescent="0.25">
      <c r="A4" s="18"/>
    </row>
    <row r="5" spans="1:9" hidden="1" x14ac:dyDescent="0.25">
      <c r="A5" s="18"/>
    </row>
    <row r="6" spans="1:9" hidden="1" x14ac:dyDescent="0.25">
      <c r="A6" s="18"/>
    </row>
    <row r="7" spans="1:9" hidden="1" x14ac:dyDescent="0.25">
      <c r="A7" s="18"/>
    </row>
    <row r="8" spans="1:9" hidden="1" x14ac:dyDescent="0.25">
      <c r="A8" s="18"/>
    </row>
    <row r="9" spans="1:9" ht="18" x14ac:dyDescent="0.25">
      <c r="A9" s="18"/>
      <c r="B9" s="38" t="s">
        <v>37</v>
      </c>
    </row>
    <row r="10" spans="1:9" ht="23.25" x14ac:dyDescent="0.25">
      <c r="A10" s="18"/>
      <c r="C10" s="35" t="s">
        <v>38</v>
      </c>
      <c r="D10" s="35" t="s">
        <v>39</v>
      </c>
    </row>
    <row r="11" spans="1:9" x14ac:dyDescent="0.25">
      <c r="A11" s="18"/>
      <c r="B11" s="34" t="s">
        <v>6</v>
      </c>
      <c r="C11" s="39">
        <f>[2]Charts!$B$80</f>
        <v>0.90223339793976953</v>
      </c>
      <c r="D11" s="39">
        <f>[2]Charts!$B$81</f>
        <v>0.93458808843043728</v>
      </c>
      <c r="E11" s="21"/>
      <c r="F11" s="21"/>
      <c r="G11" s="21"/>
      <c r="H11" s="21"/>
      <c r="I11" s="21"/>
    </row>
    <row r="12" spans="1:9" x14ac:dyDescent="0.25">
      <c r="A12" s="18"/>
      <c r="B12" s="34" t="s">
        <v>7</v>
      </c>
      <c r="C12" s="39">
        <f>[2]Charts!$C$80</f>
        <v>1.0119713126080736</v>
      </c>
      <c r="D12" s="39">
        <f>[2]Charts!$C$81</f>
        <v>1.0045671377281375</v>
      </c>
      <c r="E12" s="21"/>
      <c r="F12" s="21"/>
      <c r="G12" s="21"/>
      <c r="H12" s="21"/>
      <c r="I12" s="21"/>
    </row>
    <row r="13" spans="1:9" x14ac:dyDescent="0.25">
      <c r="A13" s="18"/>
      <c r="B13" s="34" t="s">
        <v>8</v>
      </c>
      <c r="C13" s="39">
        <f>[2]Charts!$D$80</f>
        <v>1.0520624237601655</v>
      </c>
      <c r="D13" s="39">
        <f>[2]Charts!$D$81</f>
        <v>1.018435599762884</v>
      </c>
      <c r="E13" s="21"/>
      <c r="F13" s="21"/>
      <c r="G13" s="21"/>
      <c r="H13" s="21"/>
      <c r="I13" s="21"/>
    </row>
    <row r="14" spans="1:9" x14ac:dyDescent="0.25">
      <c r="A14" s="18"/>
      <c r="B14" s="34" t="s">
        <v>9</v>
      </c>
      <c r="C14" s="39">
        <f>[2]Charts!$E$80</f>
        <v>1.0392728042824362</v>
      </c>
      <c r="D14" s="39">
        <f>[2]Charts!$E$81</f>
        <v>1.0216642615499132</v>
      </c>
      <c r="E14" s="21"/>
      <c r="F14" s="21"/>
      <c r="G14" s="21"/>
      <c r="H14" s="21"/>
      <c r="I14" s="21"/>
    </row>
    <row r="15" spans="1:9" x14ac:dyDescent="0.25">
      <c r="A15" s="18"/>
      <c r="B15" s="34" t="s">
        <v>10</v>
      </c>
      <c r="C15" s="39">
        <f>[2]Charts!$F$80</f>
        <v>0.9944600614095549</v>
      </c>
      <c r="D15" s="39">
        <f>[2]Charts!$F$81</f>
        <v>1.0207449125286279</v>
      </c>
      <c r="E15" s="21"/>
      <c r="F15" s="21"/>
      <c r="G15" s="21"/>
      <c r="H15" s="21"/>
      <c r="I15" s="21"/>
    </row>
    <row r="16" spans="1:9" x14ac:dyDescent="0.25">
      <c r="A16" s="18"/>
      <c r="B16" s="34" t="s">
        <v>11</v>
      </c>
      <c r="C16" s="39">
        <f>[2]Charts!$G$80</f>
        <v>0</v>
      </c>
      <c r="D16" s="39">
        <f>[2]Charts!$G$81</f>
        <v>0</v>
      </c>
      <c r="E16" s="21"/>
      <c r="F16" s="21"/>
      <c r="G16" s="21"/>
      <c r="H16" s="21"/>
      <c r="I16" s="21"/>
    </row>
    <row r="17" spans="1:16" x14ac:dyDescent="0.25">
      <c r="A17" s="18"/>
      <c r="B17" s="34" t="s">
        <v>12</v>
      </c>
      <c r="C17" s="39">
        <f>[2]Charts!$H$80</f>
        <v>0</v>
      </c>
      <c r="D17" s="39">
        <f>[2]Charts!$H$81</f>
        <v>0</v>
      </c>
      <c r="E17" s="21"/>
      <c r="F17" s="21"/>
      <c r="G17" s="21"/>
      <c r="H17" s="21"/>
      <c r="I17" s="21"/>
    </row>
    <row r="18" spans="1:16" x14ac:dyDescent="0.25">
      <c r="A18" s="18"/>
      <c r="P18" s="51"/>
    </row>
    <row r="19" spans="1:16" ht="18" x14ac:dyDescent="0.25">
      <c r="A19" s="18"/>
      <c r="B19" s="38" t="s">
        <v>32</v>
      </c>
      <c r="K19" s="38" t="s">
        <v>59</v>
      </c>
      <c r="O19" s="51" t="s">
        <v>58</v>
      </c>
    </row>
    <row r="20" spans="1:16" ht="23.25" x14ac:dyDescent="0.25">
      <c r="A20" s="18"/>
      <c r="B20" s="19" t="s">
        <v>15</v>
      </c>
      <c r="C20" s="35" t="s">
        <v>16</v>
      </c>
      <c r="D20" s="35" t="s">
        <v>17</v>
      </c>
      <c r="E20" s="35" t="s">
        <v>18</v>
      </c>
      <c r="F20" s="35" t="s">
        <v>19</v>
      </c>
      <c r="G20" s="35" t="s">
        <v>20</v>
      </c>
      <c r="H20" s="35" t="s">
        <v>21</v>
      </c>
      <c r="I20" s="35" t="s">
        <v>22</v>
      </c>
      <c r="L20" s="35" t="s">
        <v>42</v>
      </c>
      <c r="M20" s="35" t="s">
        <v>43</v>
      </c>
    </row>
    <row r="21" spans="1:16" x14ac:dyDescent="0.25">
      <c r="A21" s="18"/>
      <c r="B21" s="34" t="s">
        <v>23</v>
      </c>
      <c r="C21" s="39">
        <f>[3]Sum!C21</f>
        <v>1.1802244768982457</v>
      </c>
      <c r="D21" s="39">
        <f>[3]Sum!D21</f>
        <v>0.95424744384315918</v>
      </c>
      <c r="E21" s="39">
        <f>[3]Sum!E21</f>
        <v>0.96349045293740998</v>
      </c>
      <c r="F21" s="39">
        <f>[3]Sum!F21</f>
        <v>0.73969404851818221</v>
      </c>
      <c r="G21" s="39">
        <f>[3]Sum!G21</f>
        <v>0.90014684515832477</v>
      </c>
      <c r="H21" s="39">
        <f>[3]Sum!H21</f>
        <v>0.87335331958910267</v>
      </c>
      <c r="I21" s="39">
        <f>[3]Sum!I21</f>
        <v>1.0337644667320847</v>
      </c>
      <c r="J21" s="22"/>
      <c r="K21" s="34" t="str">
        <f>[3]Sum!B33</f>
        <v>1991-2003</v>
      </c>
      <c r="L21" s="39">
        <v>1</v>
      </c>
      <c r="M21" s="39">
        <v>1</v>
      </c>
      <c r="O21" s="39">
        <f>[3]Sum!$C$33</f>
        <v>1.3</v>
      </c>
      <c r="P21" s="39">
        <f>[3]Sum!$D$33</f>
        <v>1</v>
      </c>
    </row>
    <row r="22" spans="1:16" x14ac:dyDescent="0.25">
      <c r="A22" s="18"/>
      <c r="B22" s="34" t="s">
        <v>24</v>
      </c>
      <c r="C22" s="39">
        <f>[3]Sum!C22</f>
        <v>0</v>
      </c>
      <c r="D22" s="39">
        <f>[3]Sum!D22</f>
        <v>0</v>
      </c>
      <c r="E22" s="39">
        <f>[3]Sum!E22</f>
        <v>0.94211858090637624</v>
      </c>
      <c r="F22" s="39">
        <f>[3]Sum!F22</f>
        <v>0</v>
      </c>
      <c r="G22" s="39">
        <f>[3]Sum!G22</f>
        <v>0</v>
      </c>
      <c r="H22" s="39">
        <f>[3]Sum!H22</f>
        <v>0</v>
      </c>
      <c r="I22" s="39">
        <f>[3]Sum!I22</f>
        <v>0.78741848949637661</v>
      </c>
      <c r="J22" s="22"/>
      <c r="K22" s="34" t="str">
        <f>[3]Sum!B34</f>
        <v>2004-07</v>
      </c>
      <c r="L22" s="39">
        <v>1</v>
      </c>
      <c r="M22" s="39">
        <v>1</v>
      </c>
      <c r="O22" s="39">
        <f>[3]Sum!$C$34</f>
        <v>1.3</v>
      </c>
      <c r="P22" s="39">
        <f>[3]Sum!$D$34</f>
        <v>1.8</v>
      </c>
    </row>
    <row r="23" spans="1:16" x14ac:dyDescent="0.25">
      <c r="A23" s="18"/>
      <c r="B23" s="34" t="s">
        <v>25</v>
      </c>
      <c r="C23" s="39">
        <f>[3]Sum!C23</f>
        <v>0</v>
      </c>
      <c r="D23" s="39">
        <f>[3]Sum!D23</f>
        <v>0</v>
      </c>
      <c r="E23" s="39">
        <f>[3]Sum!E23</f>
        <v>0.97166930458954437</v>
      </c>
      <c r="F23" s="39">
        <f>[3]Sum!F23</f>
        <v>0</v>
      </c>
      <c r="G23" s="39">
        <f>[3]Sum!G23</f>
        <v>0</v>
      </c>
      <c r="H23" s="39">
        <f>[3]Sum!H23</f>
        <v>0</v>
      </c>
      <c r="I23" s="39">
        <f>[3]Sum!I23</f>
        <v>0</v>
      </c>
      <c r="J23" s="24"/>
      <c r="K23" s="34" t="str">
        <f>[3]Sum!B35</f>
        <v>2008-11</v>
      </c>
      <c r="L23" s="39">
        <v>1</v>
      </c>
      <c r="M23" s="39">
        <v>1</v>
      </c>
      <c r="O23" s="39">
        <f>[3]Sum!$C$35</f>
        <v>1.5</v>
      </c>
      <c r="P23" s="39">
        <f>[3]Sum!$D$35</f>
        <v>2.1</v>
      </c>
    </row>
    <row r="24" spans="1:16" x14ac:dyDescent="0.25">
      <c r="A24" s="18"/>
      <c r="B24" s="34" t="s">
        <v>26</v>
      </c>
      <c r="C24" s="39">
        <f>[3]Sum!C24</f>
        <v>0</v>
      </c>
      <c r="D24" s="39">
        <f>[3]Sum!D24</f>
        <v>0</v>
      </c>
      <c r="E24" s="39">
        <f>[3]Sum!E24</f>
        <v>0</v>
      </c>
      <c r="F24" s="39">
        <f>[3]Sum!F24</f>
        <v>0</v>
      </c>
      <c r="G24" s="39">
        <f>[3]Sum!G24</f>
        <v>0</v>
      </c>
      <c r="H24" s="39">
        <f>[3]Sum!H24</f>
        <v>0.81292501459362321</v>
      </c>
      <c r="I24" s="39">
        <f>[3]Sum!I24</f>
        <v>0.46692532447231816</v>
      </c>
      <c r="J24" s="22"/>
      <c r="K24" s="34" t="str">
        <f>[3]Sum!B36</f>
        <v>2012-Pres</v>
      </c>
      <c r="L24" s="39">
        <v>1</v>
      </c>
      <c r="M24" s="39">
        <v>1</v>
      </c>
      <c r="O24" s="39">
        <f>[3]Sum!$C$36</f>
        <v>2.5</v>
      </c>
      <c r="P24" s="39">
        <f>[3]Sum!$D$36</f>
        <v>2.6</v>
      </c>
    </row>
    <row r="25" spans="1:16" x14ac:dyDescent="0.25">
      <c r="A25" s="18"/>
      <c r="B25" s="34" t="s">
        <v>27</v>
      </c>
      <c r="C25" s="39">
        <f>[3]Sum!C25</f>
        <v>1.0893368596722943</v>
      </c>
      <c r="D25" s="39">
        <f>[3]Sum!D25</f>
        <v>1</v>
      </c>
      <c r="E25" s="39">
        <f>[3]Sum!E25</f>
        <v>0</v>
      </c>
      <c r="F25" s="39">
        <f>[3]Sum!F25</f>
        <v>1.0430394152761853</v>
      </c>
      <c r="G25" s="39">
        <f>[3]Sum!G25</f>
        <v>0.99631770368066941</v>
      </c>
      <c r="H25" s="39">
        <f>[3]Sum!H25</f>
        <v>0.90011669503748815</v>
      </c>
      <c r="I25" s="39">
        <f>[3]Sum!I25</f>
        <v>0</v>
      </c>
      <c r="J25" s="22"/>
    </row>
    <row r="26" spans="1:16" x14ac:dyDescent="0.25">
      <c r="A26" s="18"/>
      <c r="B26" s="34" t="s">
        <v>28</v>
      </c>
      <c r="C26" s="39">
        <f>[3]Sum!C26</f>
        <v>1.0548725065712998</v>
      </c>
      <c r="D26" s="39">
        <f>[3]Sum!D26</f>
        <v>1</v>
      </c>
      <c r="E26" s="39">
        <f>[3]Sum!E26</f>
        <v>0</v>
      </c>
      <c r="F26" s="39">
        <f>[3]Sum!F26</f>
        <v>0.96055747856200535</v>
      </c>
      <c r="G26" s="39">
        <f>[3]Sum!G26</f>
        <v>0.94519019474239263</v>
      </c>
      <c r="H26" s="39">
        <f>[3]Sum!H26</f>
        <v>0.98533923851851724</v>
      </c>
      <c r="I26" s="39">
        <f>[3]Sum!I26</f>
        <v>0</v>
      </c>
      <c r="J26" s="22"/>
    </row>
    <row r="27" spans="1:16" x14ac:dyDescent="0.25">
      <c r="A27" s="18"/>
      <c r="B27" s="34" t="s">
        <v>29</v>
      </c>
      <c r="C27" s="39">
        <f>[3]Sum!C27</f>
        <v>1.0712697519849119</v>
      </c>
      <c r="D27" s="39">
        <f>[3]Sum!D27</f>
        <v>1</v>
      </c>
      <c r="E27" s="39">
        <f>[3]Sum!E27</f>
        <v>0.89229365371795466</v>
      </c>
      <c r="F27" s="39">
        <f>[3]Sum!F27</f>
        <v>0.96219311559596343</v>
      </c>
      <c r="G27" s="39">
        <f>[3]Sum!G27</f>
        <v>1</v>
      </c>
      <c r="H27" s="39">
        <f>[3]Sum!H27</f>
        <v>1</v>
      </c>
      <c r="I27" s="39">
        <f>[3]Sum!I27</f>
        <v>1.1063677597016981</v>
      </c>
      <c r="J27" s="24"/>
    </row>
    <row r="28" spans="1:16" x14ac:dyDescent="0.25">
      <c r="A28" s="18"/>
    </row>
    <row r="29" spans="1:16" hidden="1" x14ac:dyDescent="0.25">
      <c r="A29" s="18"/>
    </row>
    <row r="30" spans="1:16" hidden="1" x14ac:dyDescent="0.25">
      <c r="A30" s="18"/>
    </row>
    <row r="31" spans="1:16" ht="18" x14ac:dyDescent="0.25">
      <c r="A31" s="18"/>
      <c r="B31" s="38" t="s">
        <v>33</v>
      </c>
    </row>
    <row r="32" spans="1:16" ht="3.95" customHeight="1" x14ac:dyDescent="0.25">
      <c r="A32" s="18"/>
    </row>
    <row r="33" spans="1:9" x14ac:dyDescent="0.25">
      <c r="A33" s="18"/>
      <c r="C33" s="66" t="s">
        <v>30</v>
      </c>
      <c r="D33" s="67"/>
      <c r="E33" s="67"/>
      <c r="F33" s="67"/>
      <c r="G33" s="67"/>
      <c r="H33" s="67"/>
      <c r="I33" s="68"/>
    </row>
    <row r="34" spans="1:9" x14ac:dyDescent="0.25">
      <c r="A34" s="18"/>
      <c r="B34" s="29" t="s">
        <v>30</v>
      </c>
      <c r="C34" s="25" t="s">
        <v>6</v>
      </c>
      <c r="D34" s="25" t="s">
        <v>7</v>
      </c>
      <c r="E34" s="25" t="s">
        <v>8</v>
      </c>
      <c r="F34" s="25" t="s">
        <v>9</v>
      </c>
      <c r="G34" s="25" t="s">
        <v>10</v>
      </c>
      <c r="H34" s="25" t="s">
        <v>11</v>
      </c>
      <c r="I34" s="25" t="s">
        <v>12</v>
      </c>
    </row>
    <row r="35" spans="1:9" x14ac:dyDescent="0.25">
      <c r="A35" s="20"/>
      <c r="B35" s="30">
        <v>42552</v>
      </c>
      <c r="C35" s="39">
        <f>[4]Sum!L13</f>
        <v>0.87515881597041512</v>
      </c>
      <c r="D35" s="39">
        <f>[4]Sum!M13</f>
        <v>0</v>
      </c>
      <c r="E35" s="39">
        <f>[4]Sum!N13</f>
        <v>0</v>
      </c>
      <c r="F35" s="39">
        <f>[4]Sum!O13</f>
        <v>1.0045086415225783</v>
      </c>
      <c r="G35" s="39">
        <f>[4]Sum!P13</f>
        <v>1.0243662530705564</v>
      </c>
      <c r="H35" s="39">
        <f>[4]Sum!Q13</f>
        <v>1.0752466761832755</v>
      </c>
      <c r="I35" s="39">
        <f>[4]Sum!R13</f>
        <v>1.1095238655113613</v>
      </c>
    </row>
    <row r="36" spans="1:9" x14ac:dyDescent="0.25">
      <c r="B36" s="30">
        <v>42553</v>
      </c>
      <c r="C36" s="39">
        <f>[4]Sum!L14</f>
        <v>0</v>
      </c>
      <c r="D36" s="39">
        <f>[4]Sum!M14</f>
        <v>0</v>
      </c>
      <c r="E36" s="39">
        <f>[4]Sum!N14</f>
        <v>0.99882940553432542</v>
      </c>
      <c r="F36" s="39">
        <f>[4]Sum!O14</f>
        <v>1.0107780128502877</v>
      </c>
      <c r="G36" s="39">
        <f>[4]Sum!P14</f>
        <v>0.97213735792077605</v>
      </c>
      <c r="H36" s="39">
        <f>[4]Sum!Q14</f>
        <v>0.84399896767052407</v>
      </c>
      <c r="I36" s="39">
        <f>[4]Sum!R14</f>
        <v>0.84764615250523923</v>
      </c>
    </row>
    <row r="37" spans="1:9" x14ac:dyDescent="0.25">
      <c r="B37" s="30">
        <v>42554</v>
      </c>
      <c r="C37" s="39">
        <f>[4]Sum!L15</f>
        <v>0</v>
      </c>
      <c r="D37" s="39">
        <f>[4]Sum!M15</f>
        <v>0.49862668524941844</v>
      </c>
      <c r="E37" s="39">
        <f>[4]Sum!N15</f>
        <v>0.48306191142385424</v>
      </c>
      <c r="F37" s="39">
        <f>[4]Sum!O15</f>
        <v>0.81913505877517867</v>
      </c>
      <c r="G37" s="39">
        <f>[4]Sum!P15</f>
        <v>0.69817945521816993</v>
      </c>
      <c r="H37" s="39">
        <f>[4]Sum!Q15</f>
        <v>0</v>
      </c>
      <c r="I37" s="39">
        <f>[4]Sum!R15</f>
        <v>0</v>
      </c>
    </row>
    <row r="38" spans="1:9" x14ac:dyDescent="0.25">
      <c r="B38" s="30">
        <v>42555</v>
      </c>
      <c r="C38" s="39">
        <f>[4]Sum!L16</f>
        <v>0</v>
      </c>
      <c r="D38" s="39">
        <f>[4]Sum!M16</f>
        <v>0</v>
      </c>
      <c r="E38" s="39">
        <f>[4]Sum!N16</f>
        <v>0</v>
      </c>
      <c r="F38" s="39">
        <f>[4]Sum!O16</f>
        <v>0</v>
      </c>
      <c r="G38" s="39">
        <f>[4]Sum!P16</f>
        <v>0</v>
      </c>
      <c r="H38" s="39">
        <f>[4]Sum!Q16</f>
        <v>0</v>
      </c>
      <c r="I38" s="39">
        <f>[4]Sum!R16</f>
        <v>0</v>
      </c>
    </row>
    <row r="39" spans="1:9" x14ac:dyDescent="0.25">
      <c r="B39" s="30">
        <v>42556</v>
      </c>
      <c r="C39" s="39">
        <f>[4]Sum!L17</f>
        <v>0.98985953047184294</v>
      </c>
      <c r="D39" s="39">
        <f>[4]Sum!M17</f>
        <v>1.017897524082727</v>
      </c>
      <c r="E39" s="39">
        <f>[4]Sum!N17</f>
        <v>0.83324243841457579</v>
      </c>
      <c r="F39" s="39">
        <f>[4]Sum!O17</f>
        <v>0.40827486610816682</v>
      </c>
      <c r="G39" s="39">
        <f>[4]Sum!P17</f>
        <v>0</v>
      </c>
      <c r="H39" s="39">
        <f>[4]Sum!Q17</f>
        <v>0</v>
      </c>
      <c r="I39" s="39">
        <f>[4]Sum!R17</f>
        <v>0</v>
      </c>
    </row>
    <row r="40" spans="1:9" x14ac:dyDescent="0.25">
      <c r="B40" s="30">
        <v>42557</v>
      </c>
      <c r="C40" s="39">
        <f>[4]Sum!L18</f>
        <v>0.94216817263728458</v>
      </c>
      <c r="D40" s="39">
        <f>[4]Sum!M18</f>
        <v>0.82631830344564505</v>
      </c>
      <c r="E40" s="39">
        <f>[4]Sum!N18</f>
        <v>0.6611683459980402</v>
      </c>
      <c r="F40" s="39">
        <f>[4]Sum!O18</f>
        <v>0</v>
      </c>
      <c r="G40" s="39">
        <f>[4]Sum!P18</f>
        <v>0</v>
      </c>
      <c r="H40" s="39">
        <f>[4]Sum!Q18</f>
        <v>1.0619392469833984</v>
      </c>
      <c r="I40" s="39">
        <f>[4]Sum!R18</f>
        <v>0.99439300106581219</v>
      </c>
    </row>
    <row r="41" spans="1:9" x14ac:dyDescent="0.25">
      <c r="B41" s="30">
        <v>42558</v>
      </c>
      <c r="C41" s="39">
        <f>[4]Sum!L19</f>
        <v>0.97869092287764692</v>
      </c>
      <c r="D41" s="39">
        <f>[4]Sum!M19</f>
        <v>0.92132830737143145</v>
      </c>
      <c r="E41" s="39">
        <f>[4]Sum!N19</f>
        <v>0</v>
      </c>
      <c r="F41" s="39">
        <f>[4]Sum!O19</f>
        <v>0</v>
      </c>
      <c r="G41" s="39">
        <f>[4]Sum!P19</f>
        <v>1.0767906393060844</v>
      </c>
      <c r="H41" s="39">
        <f>[4]Sum!Q19</f>
        <v>1</v>
      </c>
      <c r="I41" s="39">
        <f>[4]Sum!R19</f>
        <v>1</v>
      </c>
    </row>
    <row r="43" spans="1:9" x14ac:dyDescent="0.25">
      <c r="C43" s="66" t="s">
        <v>31</v>
      </c>
      <c r="D43" s="67"/>
      <c r="E43" s="67"/>
      <c r="F43" s="67"/>
      <c r="G43" s="67"/>
      <c r="H43" s="67"/>
      <c r="I43" s="68"/>
    </row>
    <row r="44" spans="1:9" x14ac:dyDescent="0.25">
      <c r="B44" s="29" t="s">
        <v>30</v>
      </c>
      <c r="C44" s="25" t="s">
        <v>6</v>
      </c>
      <c r="D44" s="25" t="s">
        <v>7</v>
      </c>
      <c r="E44" s="25" t="s">
        <v>8</v>
      </c>
      <c r="F44" s="25" t="s">
        <v>9</v>
      </c>
      <c r="G44" s="25" t="s">
        <v>10</v>
      </c>
      <c r="H44" s="25" t="s">
        <v>11</v>
      </c>
      <c r="I44" s="25" t="s">
        <v>12</v>
      </c>
    </row>
    <row r="45" spans="1:9" x14ac:dyDescent="0.25">
      <c r="B45" s="30">
        <v>42719</v>
      </c>
      <c r="C45" s="39">
        <f>[4]Sum!L32</f>
        <v>1</v>
      </c>
      <c r="D45" s="39">
        <f>[4]Sum!M32</f>
        <v>0</v>
      </c>
      <c r="E45" s="39">
        <f>[4]Sum!N32</f>
        <v>0</v>
      </c>
      <c r="F45" s="39">
        <f>[4]Sum!O32</f>
        <v>1.1476442760667935</v>
      </c>
      <c r="G45" s="39">
        <f>[4]Sum!P32</f>
        <v>0.98934108920170027</v>
      </c>
      <c r="H45" s="39">
        <f>[4]Sum!Q32</f>
        <v>1.0337363529266124</v>
      </c>
      <c r="I45" s="39">
        <f>[4]Sum!R32</f>
        <v>1.0618212502821875</v>
      </c>
    </row>
    <row r="46" spans="1:9" x14ac:dyDescent="0.25">
      <c r="B46" s="30">
        <v>42720</v>
      </c>
      <c r="C46" s="39">
        <f>[4]Sum!L33</f>
        <v>0</v>
      </c>
      <c r="D46" s="39">
        <f>[4]Sum!M33</f>
        <v>0</v>
      </c>
      <c r="E46" s="39">
        <f>[4]Sum!N33</f>
        <v>0.93957938677856534</v>
      </c>
      <c r="F46" s="39">
        <f>[4]Sum!O33</f>
        <v>1.0824794724441567</v>
      </c>
      <c r="G46" s="39">
        <f>[4]Sum!P33</f>
        <v>0.93675968653915631</v>
      </c>
      <c r="H46" s="39">
        <f>[4]Sum!Q33</f>
        <v>0.97712682623936087</v>
      </c>
      <c r="I46" s="39">
        <f>[4]Sum!R33</f>
        <v>1</v>
      </c>
    </row>
    <row r="47" spans="1:9" x14ac:dyDescent="0.25">
      <c r="B47" s="30">
        <v>42721</v>
      </c>
      <c r="C47" s="39">
        <f>[4]Sum!L34</f>
        <v>0</v>
      </c>
      <c r="D47" s="39">
        <f>[4]Sum!M34</f>
        <v>1.0500973793029877</v>
      </c>
      <c r="E47" s="39">
        <f>[4]Sum!N34</f>
        <v>0.94464399538111199</v>
      </c>
      <c r="F47" s="39">
        <f>[4]Sum!O34</f>
        <v>0.94275871842681436</v>
      </c>
      <c r="G47" s="39">
        <f>[4]Sum!P34</f>
        <v>0.91854749018504089</v>
      </c>
      <c r="H47" s="39">
        <f>[4]Sum!Q34</f>
        <v>1</v>
      </c>
      <c r="I47" s="39">
        <f>[4]Sum!R34</f>
        <v>0</v>
      </c>
    </row>
    <row r="48" spans="1:9" ht="0.95" customHeight="1" x14ac:dyDescent="0.25">
      <c r="B48" s="30">
        <v>42722</v>
      </c>
      <c r="C48" s="39">
        <f>[4]Sum!L35</f>
        <v>1.1329021540216579</v>
      </c>
      <c r="D48" s="39">
        <f>[4]Sum!M35</f>
        <v>0.85393627144899487</v>
      </c>
      <c r="E48" s="39">
        <f>[4]Sum!N35</f>
        <v>0.87901090076968968</v>
      </c>
      <c r="F48" s="39">
        <f>[4]Sum!O35</f>
        <v>0.9587899929602447</v>
      </c>
      <c r="G48" s="39">
        <f>[4]Sum!P35</f>
        <v>1</v>
      </c>
      <c r="H48" s="39">
        <f>[4]Sum!Q35</f>
        <v>0</v>
      </c>
      <c r="I48" s="39">
        <f>[4]Sum!R35</f>
        <v>0</v>
      </c>
    </row>
    <row r="49" spans="2:9" ht="0.95" customHeight="1" x14ac:dyDescent="0.25">
      <c r="B49" s="30">
        <v>42723</v>
      </c>
      <c r="C49" s="39">
        <f>[4]Sum!L36</f>
        <v>1.1502716339853027</v>
      </c>
      <c r="D49" s="39">
        <f>[4]Sum!M36</f>
        <v>1.0631382483287717</v>
      </c>
      <c r="E49" s="39">
        <f>[4]Sum!N36</f>
        <v>0.88578231969280874</v>
      </c>
      <c r="F49" s="39">
        <f>[4]Sum!O36</f>
        <v>1</v>
      </c>
      <c r="G49" s="39">
        <f>[4]Sum!P36</f>
        <v>0</v>
      </c>
      <c r="H49" s="39">
        <f>[4]Sum!Q36</f>
        <v>0</v>
      </c>
      <c r="I49" s="39">
        <f>[4]Sum!R36</f>
        <v>0.92871026693010439</v>
      </c>
    </row>
    <row r="50" spans="2:9" ht="0.95" customHeight="1" x14ac:dyDescent="0.25">
      <c r="B50" s="30">
        <v>42724</v>
      </c>
      <c r="C50" s="39">
        <f>[4]Sum!L37</f>
        <v>0.93065833196559922</v>
      </c>
      <c r="D50" s="39">
        <f>[4]Sum!M37</f>
        <v>1.0108417979047086</v>
      </c>
      <c r="E50" s="39">
        <f>[4]Sum!N37</f>
        <v>1</v>
      </c>
      <c r="F50" s="39">
        <f>[4]Sum!O37</f>
        <v>0</v>
      </c>
      <c r="G50" s="39">
        <f>[4]Sum!P37</f>
        <v>0</v>
      </c>
      <c r="H50" s="39">
        <f>[4]Sum!Q37</f>
        <v>0.89446279113255334</v>
      </c>
      <c r="I50" s="39">
        <f>[4]Sum!R37</f>
        <v>0.89694571065555107</v>
      </c>
    </row>
    <row r="51" spans="2:9" ht="0.95" customHeight="1" x14ac:dyDescent="0.25">
      <c r="B51" s="30">
        <v>42725</v>
      </c>
      <c r="C51" s="39">
        <f>[4]Sum!L38</f>
        <v>0.87231675574150902</v>
      </c>
      <c r="D51" s="39">
        <f>[4]Sum!M38</f>
        <v>1</v>
      </c>
      <c r="E51" s="39">
        <f>[4]Sum!N38</f>
        <v>0</v>
      </c>
      <c r="F51" s="39">
        <f>[4]Sum!O38</f>
        <v>0</v>
      </c>
      <c r="G51" s="39">
        <f>[4]Sum!P38</f>
        <v>0.94666983586879538</v>
      </c>
      <c r="H51" s="39">
        <f>[4]Sum!Q38</f>
        <v>0.92880725053221225</v>
      </c>
      <c r="I51" s="39">
        <f>[4]Sum!R38</f>
        <v>0.89177149802597455</v>
      </c>
    </row>
    <row r="52" spans="2:9" ht="0.95" customHeight="1" x14ac:dyDescent="0.25">
      <c r="B52" s="30">
        <v>42726</v>
      </c>
      <c r="C52" s="39">
        <f>[4]Sum!L39</f>
        <v>0.64575759917478748</v>
      </c>
      <c r="D52" s="39">
        <f>[4]Sum!M39</f>
        <v>0</v>
      </c>
      <c r="E52" s="39">
        <f>[4]Sum!N39</f>
        <v>0</v>
      </c>
      <c r="F52" s="39">
        <f>[4]Sum!O39</f>
        <v>0.92858073389710749</v>
      </c>
      <c r="G52" s="39">
        <f>[4]Sum!P39</f>
        <v>0.8532729517260873</v>
      </c>
      <c r="H52" s="39">
        <f>[4]Sum!Q39</f>
        <v>0.84353973150491079</v>
      </c>
      <c r="I52" s="39">
        <f>[4]Sum!R39</f>
        <v>0.8004826750616354</v>
      </c>
    </row>
    <row r="53" spans="2:9" ht="0.95" customHeight="1" x14ac:dyDescent="0.25">
      <c r="B53" s="30">
        <v>42727</v>
      </c>
      <c r="C53" s="39">
        <f>[4]Sum!L40</f>
        <v>0</v>
      </c>
      <c r="D53" s="39">
        <f>[4]Sum!M40</f>
        <v>0</v>
      </c>
      <c r="E53" s="39">
        <f>[4]Sum!N40</f>
        <v>0.81625161449342265</v>
      </c>
      <c r="F53" s="39">
        <f>[4]Sum!O40</f>
        <v>0.77619341884177318</v>
      </c>
      <c r="G53" s="39">
        <f>[4]Sum!P40</f>
        <v>0.80630081477494953</v>
      </c>
      <c r="H53" s="39">
        <f>[4]Sum!Q40</f>
        <v>0.60965999599178466</v>
      </c>
      <c r="I53" s="39">
        <f>[4]Sum!R40</f>
        <v>0.55713447511406877</v>
      </c>
    </row>
    <row r="54" spans="2:9" ht="0.95" customHeight="1" x14ac:dyDescent="0.25">
      <c r="B54" s="30">
        <v>42728</v>
      </c>
      <c r="C54" s="39">
        <f>[4]Sum!L41</f>
        <v>0</v>
      </c>
      <c r="D54" s="39">
        <f>[4]Sum!M41</f>
        <v>0.36441102316662805</v>
      </c>
      <c r="E54" s="39">
        <f>[4]Sum!N41</f>
        <v>0.34632276133566026</v>
      </c>
      <c r="F54" s="39">
        <f>[4]Sum!O41</f>
        <v>0.35609148080081804</v>
      </c>
      <c r="G54" s="39">
        <f>[4]Sum!P41</f>
        <v>0.33788210162899113</v>
      </c>
      <c r="H54" s="39">
        <f>[4]Sum!Q41</f>
        <v>0</v>
      </c>
      <c r="I54" s="39">
        <f>[4]Sum!R41</f>
        <v>0</v>
      </c>
    </row>
    <row r="55" spans="2:9" ht="0.95" customHeight="1" x14ac:dyDescent="0.25">
      <c r="B55" s="30">
        <v>42729</v>
      </c>
      <c r="C55" s="39">
        <f>[4]Sum!L42</f>
        <v>0</v>
      </c>
      <c r="D55" s="39">
        <f>[4]Sum!M42</f>
        <v>0</v>
      </c>
      <c r="E55" s="39">
        <f>[4]Sum!N42</f>
        <v>0</v>
      </c>
      <c r="F55" s="39">
        <f>[4]Sum!O42</f>
        <v>0</v>
      </c>
      <c r="G55" s="39">
        <f>[4]Sum!P42</f>
        <v>0</v>
      </c>
      <c r="H55" s="39">
        <f>[4]Sum!Q42</f>
        <v>0</v>
      </c>
      <c r="I55" s="39">
        <f>[4]Sum!R42</f>
        <v>0</v>
      </c>
    </row>
    <row r="56" spans="2:9" ht="0.95" customHeight="1" x14ac:dyDescent="0.25">
      <c r="B56" s="30">
        <v>42730</v>
      </c>
      <c r="C56" s="39">
        <f>[4]Sum!L43</f>
        <v>0.50294042465770961</v>
      </c>
      <c r="D56" s="39">
        <f>[4]Sum!M43</f>
        <v>0.49282256686732051</v>
      </c>
      <c r="E56" s="39">
        <f>[4]Sum!N43</f>
        <v>0.5059531139799649</v>
      </c>
      <c r="F56" s="39">
        <f>[4]Sum!O43</f>
        <v>0.28831807503675055</v>
      </c>
      <c r="G56" s="39">
        <f>[4]Sum!P43</f>
        <v>0</v>
      </c>
      <c r="H56" s="39">
        <f>[4]Sum!Q43</f>
        <v>0</v>
      </c>
      <c r="I56" s="39">
        <f>[4]Sum!R43</f>
        <v>0</v>
      </c>
    </row>
    <row r="57" spans="2:9" ht="0.95" customHeight="1" x14ac:dyDescent="0.25">
      <c r="B57" s="30">
        <v>42731</v>
      </c>
      <c r="C57" s="39">
        <f>[4]Sum!L44</f>
        <v>0.59704341992892229</v>
      </c>
      <c r="D57" s="39">
        <f>[4]Sum!M44</f>
        <v>0.57937051687730101</v>
      </c>
      <c r="E57" s="39">
        <f>[4]Sum!N44</f>
        <v>0.57001053653736922</v>
      </c>
      <c r="F57" s="39">
        <f>[4]Sum!O44</f>
        <v>0</v>
      </c>
      <c r="G57" s="39">
        <f>[4]Sum!P44</f>
        <v>0</v>
      </c>
      <c r="H57" s="39">
        <f>[4]Sum!Q44</f>
        <v>0.61356280444694722</v>
      </c>
      <c r="I57" s="39">
        <f>[4]Sum!R44</f>
        <v>0.62925077557333209</v>
      </c>
    </row>
    <row r="58" spans="2:9" ht="0.95" customHeight="1" x14ac:dyDescent="0.25">
      <c r="B58" s="30">
        <v>42732</v>
      </c>
      <c r="C58" s="39">
        <f>[4]Sum!L45</f>
        <v>0.59165913658331393</v>
      </c>
      <c r="D58" s="39">
        <f>[4]Sum!M45</f>
        <v>0.70706207988153502</v>
      </c>
      <c r="E58" s="39">
        <f>[4]Sum!N45</f>
        <v>0</v>
      </c>
      <c r="F58" s="39">
        <f>[4]Sum!O45</f>
        <v>0</v>
      </c>
      <c r="G58" s="39">
        <f>[4]Sum!P45</f>
        <v>0.61389252738322109</v>
      </c>
      <c r="H58" s="39">
        <f>[4]Sum!Q45</f>
        <v>0.64530886935994192</v>
      </c>
      <c r="I58" s="39">
        <f>[4]Sum!R45</f>
        <v>0.62218092499770505</v>
      </c>
    </row>
    <row r="59" spans="2:9" ht="0.95" customHeight="1" x14ac:dyDescent="0.25">
      <c r="B59" s="30">
        <v>42733</v>
      </c>
      <c r="C59" s="39">
        <f>[4]Sum!L46</f>
        <v>0.80338135988212955</v>
      </c>
      <c r="D59" s="39">
        <f>[4]Sum!M46</f>
        <v>0</v>
      </c>
      <c r="E59" s="39">
        <f>[4]Sum!N46</f>
        <v>0</v>
      </c>
      <c r="F59" s="39">
        <f>[4]Sum!O46</f>
        <v>0.72434053724856717</v>
      </c>
      <c r="G59" s="39">
        <f>[4]Sum!P46</f>
        <v>0.62976883446784271</v>
      </c>
      <c r="H59" s="39">
        <f>[4]Sum!Q46</f>
        <v>0.52253644276348121</v>
      </c>
      <c r="I59" s="39">
        <f>[4]Sum!R46</f>
        <v>0.60316062024264561</v>
      </c>
    </row>
    <row r="60" spans="2:9" ht="0.95" customHeight="1" x14ac:dyDescent="0.25">
      <c r="B60" s="30">
        <v>42734</v>
      </c>
      <c r="C60" s="39">
        <f>[4]Sum!L47</f>
        <v>0</v>
      </c>
      <c r="D60" s="39">
        <f>[4]Sum!M47</f>
        <v>0</v>
      </c>
      <c r="E60" s="39">
        <f>[4]Sum!N47</f>
        <v>0.72437883033565897</v>
      </c>
      <c r="F60" s="39">
        <f>[4]Sum!O47</f>
        <v>0.63661573640639424</v>
      </c>
      <c r="G60" s="39">
        <f>[4]Sum!P47</f>
        <v>0.67163183380280667</v>
      </c>
      <c r="H60" s="39">
        <f>[4]Sum!Q47</f>
        <v>0.49384416021793415</v>
      </c>
      <c r="I60" s="39">
        <f>[4]Sum!R47</f>
        <v>0.73055691419566338</v>
      </c>
    </row>
    <row r="61" spans="2:9" ht="0.95" customHeight="1" x14ac:dyDescent="0.25">
      <c r="B61" s="30">
        <v>42735</v>
      </c>
      <c r="C61" s="39">
        <f>[4]Sum!L48</f>
        <v>0</v>
      </c>
      <c r="D61" s="39">
        <f>[4]Sum!M48</f>
        <v>0.79766630520707471</v>
      </c>
      <c r="E61" s="39">
        <f>[4]Sum!N48</f>
        <v>0.77085227369747089</v>
      </c>
      <c r="F61" s="39">
        <f>[4]Sum!O48</f>
        <v>0.75779941385182481</v>
      </c>
      <c r="G61" s="39">
        <f>[4]Sum!P48</f>
        <v>0.59946286833946938</v>
      </c>
      <c r="H61" s="39">
        <f>[4]Sum!Q48</f>
        <v>0.53581258254803643</v>
      </c>
      <c r="I61" s="39">
        <f>[4]Sum!R48</f>
        <v>0</v>
      </c>
    </row>
    <row r="62" spans="2:9" ht="0.95" customHeight="1" x14ac:dyDescent="0.25">
      <c r="B62" s="30">
        <v>42736</v>
      </c>
      <c r="C62" s="39">
        <f>[4]Sum!L49</f>
        <v>0</v>
      </c>
      <c r="D62" s="39">
        <f>[4]Sum!M49</f>
        <v>0</v>
      </c>
      <c r="E62" s="39">
        <f>[4]Sum!N49</f>
        <v>0</v>
      </c>
      <c r="F62" s="39">
        <f>[4]Sum!O49</f>
        <v>0</v>
      </c>
      <c r="G62" s="39">
        <f>[4]Sum!P49</f>
        <v>0</v>
      </c>
      <c r="H62" s="39">
        <f>[4]Sum!Q49</f>
        <v>0</v>
      </c>
      <c r="I62" s="39">
        <f>[4]Sum!R49</f>
        <v>0</v>
      </c>
    </row>
    <row r="63" spans="2:9" ht="0.95" customHeight="1" x14ac:dyDescent="0.25">
      <c r="B63" s="30">
        <v>42737</v>
      </c>
      <c r="C63" s="39">
        <f>[4]Sum!L50</f>
        <v>0.91732807694781249</v>
      </c>
      <c r="D63" s="39">
        <f>[4]Sum!M50</f>
        <v>0.79562333806878982</v>
      </c>
      <c r="E63" s="39">
        <f>[4]Sum!N50</f>
        <v>0.87827483695719233</v>
      </c>
      <c r="F63" s="39">
        <f>[4]Sum!O50</f>
        <v>0.7120716499362193</v>
      </c>
      <c r="G63" s="39">
        <f>[4]Sum!P50</f>
        <v>0</v>
      </c>
      <c r="H63" s="39">
        <f>[4]Sum!Q50</f>
        <v>0</v>
      </c>
      <c r="I63" s="39">
        <f>[4]Sum!R50</f>
        <v>0</v>
      </c>
    </row>
    <row r="64" spans="2:9" x14ac:dyDescent="0.25">
      <c r="B64" s="30">
        <v>42738</v>
      </c>
      <c r="C64" s="39">
        <f>[4]Sum!L51</f>
        <v>1.1000000000000001</v>
      </c>
      <c r="D64" s="39">
        <f>[4]Sum!M51</f>
        <v>1.0160968995124404</v>
      </c>
      <c r="E64" s="39">
        <f>[4]Sum!N51</f>
        <v>0.97182222437249377</v>
      </c>
      <c r="F64" s="39">
        <f>[4]Sum!O51</f>
        <v>0</v>
      </c>
      <c r="G64" s="39">
        <f>[4]Sum!P51</f>
        <v>0</v>
      </c>
      <c r="H64" s="39">
        <f>[4]Sum!Q51</f>
        <v>1.0006382125261604</v>
      </c>
      <c r="I64" s="39">
        <f>[4]Sum!R51</f>
        <v>1.0457926899293968</v>
      </c>
    </row>
    <row r="65" spans="2:9" x14ac:dyDescent="0.25">
      <c r="B65" s="30">
        <v>42739</v>
      </c>
      <c r="C65" s="39">
        <f>[4]Sum!L52</f>
        <v>1.1126847522009742</v>
      </c>
      <c r="D65" s="39">
        <f>[4]Sum!M52</f>
        <v>0.90071398900022803</v>
      </c>
      <c r="E65" s="39">
        <f>[4]Sum!N52</f>
        <v>0</v>
      </c>
      <c r="F65" s="39">
        <f>[4]Sum!O52</f>
        <v>0</v>
      </c>
      <c r="G65" s="39">
        <f>[4]Sum!P52</f>
        <v>0.97879995946719744</v>
      </c>
      <c r="H65" s="39">
        <f>[4]Sum!Q52</f>
        <v>1.085014095342548</v>
      </c>
      <c r="I65" s="39">
        <f>[4]Sum!R52</f>
        <v>0.96257264665503106</v>
      </c>
    </row>
    <row r="66" spans="2:9" ht="6" customHeight="1" x14ac:dyDescent="0.25">
      <c r="B66" s="26"/>
      <c r="C66" s="21"/>
      <c r="D66" s="21"/>
      <c r="E66" s="21"/>
      <c r="F66" s="21"/>
      <c r="G66" s="21"/>
      <c r="H66" s="21"/>
      <c r="I66" s="21"/>
    </row>
    <row r="67" spans="2:9" x14ac:dyDescent="0.25">
      <c r="B67" s="27"/>
      <c r="C67" s="28"/>
      <c r="D67" s="28"/>
      <c r="E67" s="28"/>
      <c r="F67" s="28"/>
      <c r="G67" s="28"/>
      <c r="H67" s="28"/>
      <c r="I67" s="28"/>
    </row>
  </sheetData>
  <mergeCells count="2">
    <mergeCell ref="C33:I33"/>
    <mergeCell ref="C43:I43"/>
  </mergeCells>
  <conditionalFormatting sqref="C36:C41">
    <cfRule type="cellIs" dxfId="655" priority="46" operator="equal">
      <formula>0</formula>
    </cfRule>
  </conditionalFormatting>
  <conditionalFormatting sqref="C35:I41">
    <cfRule type="cellIs" dxfId="654" priority="48" operator="equal">
      <formula>0</formula>
    </cfRule>
  </conditionalFormatting>
  <conditionalFormatting sqref="C42:I42">
    <cfRule type="cellIs" dxfId="653" priority="47" operator="equal">
      <formula>0</formula>
    </cfRule>
  </conditionalFormatting>
  <conditionalFormatting sqref="D67:I67">
    <cfRule type="cellIs" dxfId="652" priority="38" operator="equal">
      <formula>0</formula>
    </cfRule>
  </conditionalFormatting>
  <conditionalFormatting sqref="C45:I65">
    <cfRule type="cellIs" dxfId="651" priority="37" operator="equal">
      <formula>0</formula>
    </cfRule>
  </conditionalFormatting>
  <conditionalFormatting sqref="D35:I35">
    <cfRule type="cellIs" dxfId="650" priority="45" operator="equal">
      <formula>0</formula>
    </cfRule>
  </conditionalFormatting>
  <conditionalFormatting sqref="D36:I41">
    <cfRule type="cellIs" dxfId="649" priority="44" operator="equal">
      <formula>0</formula>
    </cfRule>
  </conditionalFormatting>
  <conditionalFormatting sqref="C66:I66">
    <cfRule type="cellIs" dxfId="648" priority="41" operator="equal">
      <formula>0</formula>
    </cfRule>
  </conditionalFormatting>
  <conditionalFormatting sqref="D66:I66">
    <cfRule type="cellIs" dxfId="647" priority="40" operator="equal">
      <formula>0</formula>
    </cfRule>
  </conditionalFormatting>
  <conditionalFormatting sqref="C67:I67">
    <cfRule type="cellIs" dxfId="646" priority="39" operator="equal">
      <formula>0</formula>
    </cfRule>
  </conditionalFormatting>
  <conditionalFormatting sqref="J25:J27">
    <cfRule type="cellIs" dxfId="645" priority="31" operator="equal">
      <formula>0</formula>
    </cfRule>
  </conditionalFormatting>
  <conditionalFormatting sqref="J25:J27">
    <cfRule type="cellIs" dxfId="644" priority="30" operator="equal">
      <formula>0</formula>
    </cfRule>
  </conditionalFormatting>
  <conditionalFormatting sqref="C45:I65">
    <cfRule type="cellIs" dxfId="643" priority="36" operator="equal">
      <formula>0</formula>
    </cfRule>
  </conditionalFormatting>
  <conditionalFormatting sqref="J22:J24">
    <cfRule type="cellIs" dxfId="642" priority="27" operator="equal">
      <formula>0</formula>
    </cfRule>
  </conditionalFormatting>
  <conditionalFormatting sqref="J25:J27">
    <cfRule type="expression" dxfId="641" priority="29">
      <formula>J25&lt;&gt;J18</formula>
    </cfRule>
  </conditionalFormatting>
  <conditionalFormatting sqref="J21">
    <cfRule type="cellIs" dxfId="640" priority="28" operator="equal">
      <formula>0</formula>
    </cfRule>
  </conditionalFormatting>
  <conditionalFormatting sqref="C21:I27">
    <cfRule type="cellIs" dxfId="639" priority="23" operator="equal">
      <formula>0</formula>
    </cfRule>
  </conditionalFormatting>
  <conditionalFormatting sqref="C11">
    <cfRule type="cellIs" dxfId="638" priority="22" operator="equal">
      <formula>0</formula>
    </cfRule>
  </conditionalFormatting>
  <conditionalFormatting sqref="C12:C17">
    <cfRule type="cellIs" dxfId="637" priority="21" operator="equal">
      <formula>0</formula>
    </cfRule>
  </conditionalFormatting>
  <conditionalFormatting sqref="D11">
    <cfRule type="cellIs" dxfId="636" priority="20" operator="equal">
      <formula>0</formula>
    </cfRule>
  </conditionalFormatting>
  <conditionalFormatting sqref="D12:D17">
    <cfRule type="cellIs" dxfId="635" priority="19" operator="equal">
      <formula>0</formula>
    </cfRule>
  </conditionalFormatting>
  <conditionalFormatting sqref="E11:I17">
    <cfRule type="cellIs" dxfId="634" priority="18" operator="equal">
      <formula>0</formula>
    </cfRule>
  </conditionalFormatting>
  <conditionalFormatting sqref="C25:M65 C21:K24">
    <cfRule type="cellIs" dxfId="633" priority="15" operator="equal">
      <formula>1</formula>
    </cfRule>
  </conditionalFormatting>
  <conditionalFormatting sqref="O21:P24">
    <cfRule type="cellIs" dxfId="632" priority="8" operator="equal">
      <formula>0</formula>
    </cfRule>
  </conditionalFormatting>
  <conditionalFormatting sqref="O21:P24">
    <cfRule type="cellIs" dxfId="631" priority="7" operator="equal">
      <formula>1</formula>
    </cfRule>
  </conditionalFormatting>
  <conditionalFormatting sqref="L21:M24">
    <cfRule type="cellIs" dxfId="630" priority="2" operator="equal">
      <formula>0</formula>
    </cfRule>
  </conditionalFormatting>
  <conditionalFormatting sqref="L21:M24">
    <cfRule type="cellIs" dxfId="629" priority="1" operator="equal">
      <formula>1</formula>
    </cfRule>
  </conditionalFormatting>
  <printOptions headings="1"/>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73"/>
  <sheetViews>
    <sheetView zoomScale="75" zoomScaleNormal="75" workbookViewId="0">
      <pane xSplit="1" ySplit="10" topLeftCell="B9495" activePane="bottomRight" state="frozen"/>
      <selection pane="topRight" activeCell="B1" sqref="B1"/>
      <selection pane="bottomLeft" activeCell="A11" sqref="A11"/>
      <selection pane="bottomRight" activeCell="H9499" sqref="H9499"/>
    </sheetView>
  </sheetViews>
  <sheetFormatPr defaultRowHeight="11.25" x14ac:dyDescent="0.2"/>
  <cols>
    <col min="1" max="4" width="9.33203125" style="3"/>
    <col min="5" max="5" width="14.83203125" style="3" customWidth="1"/>
    <col min="6" max="6" width="1.83203125" style="3" customWidth="1"/>
    <col min="7" max="7" width="10.83203125" style="3" bestFit="1" customWidth="1"/>
    <col min="8" max="16384" width="9.33203125" style="3"/>
  </cols>
  <sheetData>
    <row r="1" spans="1:9" ht="18" x14ac:dyDescent="0.25">
      <c r="A1" s="1" t="s">
        <v>0</v>
      </c>
      <c r="B1" s="2"/>
      <c r="C1" s="2"/>
    </row>
    <row r="2" spans="1:9" ht="6" customHeight="1" x14ac:dyDescent="0.2"/>
    <row r="3" spans="1:9" ht="6" hidden="1" customHeight="1" x14ac:dyDescent="0.2"/>
    <row r="4" spans="1:9" ht="6" hidden="1" customHeight="1" x14ac:dyDescent="0.2"/>
    <row r="5" spans="1:9" ht="6" hidden="1" customHeight="1" x14ac:dyDescent="0.2"/>
    <row r="6" spans="1:9" ht="6" hidden="1" customHeight="1" x14ac:dyDescent="0.2"/>
    <row r="7" spans="1:9" ht="6" hidden="1" customHeight="1" x14ac:dyDescent="0.2"/>
    <row r="8" spans="1:9" hidden="1" x14ac:dyDescent="0.2"/>
    <row r="9" spans="1:9" hidden="1" x14ac:dyDescent="0.2"/>
    <row r="10" spans="1:9" ht="48" customHeight="1" x14ac:dyDescent="0.2">
      <c r="A10" s="4" t="s">
        <v>1</v>
      </c>
      <c r="B10" s="4" t="s">
        <v>2</v>
      </c>
      <c r="C10" s="5" t="s">
        <v>3</v>
      </c>
      <c r="D10" s="4" t="s">
        <v>4</v>
      </c>
      <c r="E10" s="6" t="s">
        <v>5</v>
      </c>
      <c r="G10" s="4" t="s">
        <v>13</v>
      </c>
      <c r="H10" s="6" t="s">
        <v>14</v>
      </c>
      <c r="I10" s="6" t="s">
        <v>60</v>
      </c>
    </row>
    <row r="11" spans="1:9" x14ac:dyDescent="0.2">
      <c r="A11" s="7">
        <v>33238</v>
      </c>
      <c r="B11" s="8" t="s">
        <v>6</v>
      </c>
      <c r="C11" s="9">
        <v>33238</v>
      </c>
      <c r="D11" s="10">
        <f t="shared" ref="D11:D74" si="0">DATE(YEAR(A11),MONTH(A11),1)</f>
        <v>33208</v>
      </c>
      <c r="E11" s="11">
        <f>IFERROR(INDEX([5]OrigData!$B$11:$B$10000,MATCH($A11,[5]OrigData!$A$11:$A$10000,0)),0)</f>
        <v>113362560</v>
      </c>
      <c r="G11" s="12">
        <f>Inputs!C$11</f>
        <v>0.90223339793976953</v>
      </c>
      <c r="H11" s="37">
        <f>Inputs!D$61</f>
        <v>0.79766630520707471</v>
      </c>
      <c r="I11" s="32">
        <f t="shared" ref="I11:I74" si="1">G11*H11</f>
        <v>0.71968118096904032</v>
      </c>
    </row>
    <row r="12" spans="1:9" x14ac:dyDescent="0.2">
      <c r="A12" s="7">
        <v>33239</v>
      </c>
      <c r="B12" s="8" t="s">
        <v>7</v>
      </c>
      <c r="C12" s="9">
        <v>33238</v>
      </c>
      <c r="D12" s="10">
        <f t="shared" si="0"/>
        <v>33239</v>
      </c>
      <c r="E12" s="11">
        <f>IFERROR(INDEX([5]OrigData!$B$11:$B$10000,MATCH($A12,[5]OrigData!$A$11:$A$10000,0)),0)</f>
        <v>0</v>
      </c>
      <c r="G12" s="12">
        <f>Inputs!C$12</f>
        <v>1.0119713126080736</v>
      </c>
      <c r="H12" s="37">
        <f>Inputs!D62</f>
        <v>0</v>
      </c>
      <c r="I12" s="32">
        <f t="shared" si="1"/>
        <v>0</v>
      </c>
    </row>
    <row r="13" spans="1:9" x14ac:dyDescent="0.2">
      <c r="A13" s="7">
        <v>33240</v>
      </c>
      <c r="B13" s="8" t="s">
        <v>8</v>
      </c>
      <c r="C13" s="9">
        <v>33238</v>
      </c>
      <c r="D13" s="10">
        <f t="shared" si="0"/>
        <v>33239</v>
      </c>
      <c r="E13" s="11">
        <f>IFERROR(INDEX([5]OrigData!$B$11:$B$10000,MATCH($A13,[5]OrigData!$A$11:$A$10000,0)),0)</f>
        <v>125675790</v>
      </c>
      <c r="G13" s="12">
        <f>Inputs!C$13</f>
        <v>1.0520624237601655</v>
      </c>
      <c r="H13" s="37">
        <f>Inputs!D63</f>
        <v>0.79562333806878982</v>
      </c>
      <c r="I13" s="32">
        <f t="shared" si="1"/>
        <v>0.83704541744880456</v>
      </c>
    </row>
    <row r="14" spans="1:9" x14ac:dyDescent="0.2">
      <c r="A14" s="7">
        <v>33241</v>
      </c>
      <c r="B14" s="8" t="s">
        <v>9</v>
      </c>
      <c r="C14" s="9">
        <v>33238</v>
      </c>
      <c r="D14" s="10">
        <f t="shared" si="0"/>
        <v>33239</v>
      </c>
      <c r="E14" s="11">
        <f>IFERROR(INDEX([5]OrigData!$B$11:$B$10000,MATCH($A14,[5]OrigData!$A$11:$A$10000,0)),0)</f>
        <v>140784460</v>
      </c>
      <c r="G14" s="12">
        <f>Inputs!C$14</f>
        <v>1.0392728042824362</v>
      </c>
      <c r="H14" s="37">
        <f>Inputs!D64</f>
        <v>1.0160968995124404</v>
      </c>
      <c r="I14" s="32">
        <f t="shared" si="1"/>
        <v>1.0560018741789827</v>
      </c>
    </row>
    <row r="15" spans="1:9" x14ac:dyDescent="0.2">
      <c r="A15" s="7">
        <v>33242</v>
      </c>
      <c r="B15" s="8" t="s">
        <v>10</v>
      </c>
      <c r="C15" s="9">
        <v>33238</v>
      </c>
      <c r="D15" s="10">
        <f t="shared" si="0"/>
        <v>33239</v>
      </c>
      <c r="E15" s="11">
        <f>IFERROR(INDEX([5]OrigData!$B$11:$B$10000,MATCH($A15,[5]OrigData!$A$11:$A$10000,0)),0)</f>
        <v>140075020</v>
      </c>
      <c r="G15" s="12">
        <f>Inputs!C$15</f>
        <v>0.9944600614095549</v>
      </c>
      <c r="H15" s="37">
        <f>Inputs!D65</f>
        <v>0.90071398900022803</v>
      </c>
      <c r="I15" s="32">
        <f t="shared" si="1"/>
        <v>0.89572408881361187</v>
      </c>
    </row>
    <row r="16" spans="1:9" x14ac:dyDescent="0.2">
      <c r="A16" s="7">
        <v>33243</v>
      </c>
      <c r="B16" s="8" t="s">
        <v>11</v>
      </c>
      <c r="C16" s="9">
        <v>33238</v>
      </c>
      <c r="D16" s="10">
        <f t="shared" si="0"/>
        <v>33239</v>
      </c>
      <c r="E16" s="11">
        <f>IFERROR(INDEX([5]OrigData!$B$11:$B$10000,MATCH($A16,[5]OrigData!$A$11:$A$10000,0)),0)</f>
        <v>0</v>
      </c>
      <c r="G16" s="31">
        <f>Inputs!C$16</f>
        <v>0</v>
      </c>
      <c r="H16" s="12">
        <v>1</v>
      </c>
      <c r="I16" s="32">
        <f t="shared" si="1"/>
        <v>0</v>
      </c>
    </row>
    <row r="17" spans="1:9" x14ac:dyDescent="0.2">
      <c r="A17" s="7">
        <v>33244</v>
      </c>
      <c r="B17" s="8" t="s">
        <v>12</v>
      </c>
      <c r="C17" s="9">
        <v>33238</v>
      </c>
      <c r="D17" s="10">
        <f t="shared" si="0"/>
        <v>33239</v>
      </c>
      <c r="E17" s="11">
        <f>IFERROR(INDEX([5]OrigData!$B$11:$B$10000,MATCH($A17,[5]OrigData!$A$11:$A$10000,0)),0)</f>
        <v>0</v>
      </c>
      <c r="G17" s="12">
        <f>Inputs!C$17</f>
        <v>0</v>
      </c>
      <c r="H17" s="12">
        <v>1</v>
      </c>
      <c r="I17" s="32">
        <f t="shared" si="1"/>
        <v>0</v>
      </c>
    </row>
    <row r="18" spans="1:9" x14ac:dyDescent="0.2">
      <c r="A18" s="7">
        <v>33245</v>
      </c>
      <c r="B18" s="7" t="str">
        <f t="shared" ref="B18:B81" si="2">+B11</f>
        <v>Mon</v>
      </c>
      <c r="C18" s="7">
        <f t="shared" ref="C18:C81" si="3">+C11+7</f>
        <v>33245</v>
      </c>
      <c r="D18" s="10">
        <f t="shared" si="0"/>
        <v>33239</v>
      </c>
      <c r="E18" s="11">
        <f>IFERROR(INDEX([5]OrigData!$B$11:$B$10000,MATCH($A18,[5]OrigData!$A$11:$A$10000,0)),0)</f>
        <v>129282720</v>
      </c>
      <c r="G18" s="12">
        <f t="shared" ref="G18:G81" si="4">G11</f>
        <v>0.90223339793976953</v>
      </c>
      <c r="H18" s="12">
        <v>1</v>
      </c>
      <c r="I18" s="32">
        <f t="shared" si="1"/>
        <v>0.90223339793976953</v>
      </c>
    </row>
    <row r="19" spans="1:9" x14ac:dyDescent="0.2">
      <c r="A19" s="7">
        <v>33246</v>
      </c>
      <c r="B19" s="7" t="str">
        <f t="shared" si="2"/>
        <v>Tue</v>
      </c>
      <c r="C19" s="7">
        <f t="shared" si="3"/>
        <v>33245</v>
      </c>
      <c r="D19" s="10">
        <f t="shared" si="0"/>
        <v>33239</v>
      </c>
      <c r="E19" s="11">
        <f>IFERROR(INDEX([5]OrigData!$B$11:$B$10000,MATCH($A19,[5]OrigData!$A$11:$A$10000,0)),0)</f>
        <v>142616020</v>
      </c>
      <c r="G19" s="12">
        <f t="shared" si="4"/>
        <v>1.0119713126080736</v>
      </c>
      <c r="H19" s="12">
        <v>1</v>
      </c>
      <c r="I19" s="32">
        <f t="shared" si="1"/>
        <v>1.0119713126080736</v>
      </c>
    </row>
    <row r="20" spans="1:9" x14ac:dyDescent="0.2">
      <c r="A20" s="7">
        <v>33247</v>
      </c>
      <c r="B20" s="7" t="str">
        <f t="shared" si="2"/>
        <v>Wed</v>
      </c>
      <c r="C20" s="7">
        <f t="shared" si="3"/>
        <v>33245</v>
      </c>
      <c r="D20" s="10">
        <f t="shared" si="0"/>
        <v>33239</v>
      </c>
      <c r="E20" s="11">
        <f>IFERROR(INDEX([5]OrigData!$B$11:$B$10000,MATCH($A20,[5]OrigData!$A$11:$A$10000,0)),0)</f>
        <v>189610370</v>
      </c>
      <c r="G20" s="12">
        <f t="shared" si="4"/>
        <v>1.0520624237601655</v>
      </c>
      <c r="H20" s="12">
        <v>1</v>
      </c>
      <c r="I20" s="32">
        <f t="shared" si="1"/>
        <v>1.0520624237601655</v>
      </c>
    </row>
    <row r="21" spans="1:9" x14ac:dyDescent="0.2">
      <c r="A21" s="7">
        <v>33248</v>
      </c>
      <c r="B21" s="7" t="str">
        <f t="shared" si="2"/>
        <v>Thu</v>
      </c>
      <c r="C21" s="7">
        <f t="shared" si="3"/>
        <v>33245</v>
      </c>
      <c r="D21" s="10">
        <f t="shared" si="0"/>
        <v>33239</v>
      </c>
      <c r="E21" s="11">
        <f>IFERROR(INDEX([5]OrigData!$B$11:$B$10000,MATCH($A21,[5]OrigData!$A$11:$A$10000,0)),0)</f>
        <v>123895530</v>
      </c>
      <c r="G21" s="12">
        <f t="shared" si="4"/>
        <v>1.0392728042824362</v>
      </c>
      <c r="H21" s="12">
        <v>1</v>
      </c>
      <c r="I21" s="32">
        <f t="shared" si="1"/>
        <v>1.0392728042824362</v>
      </c>
    </row>
    <row r="22" spans="1:9" x14ac:dyDescent="0.2">
      <c r="A22" s="7">
        <v>33249</v>
      </c>
      <c r="B22" s="7" t="str">
        <f t="shared" si="2"/>
        <v>Fri</v>
      </c>
      <c r="C22" s="7">
        <f t="shared" si="3"/>
        <v>33245</v>
      </c>
      <c r="D22" s="10">
        <f t="shared" si="0"/>
        <v>33239</v>
      </c>
      <c r="E22" s="11">
        <f>IFERROR(INDEX([5]OrigData!$B$11:$B$10000,MATCH($A22,[5]OrigData!$A$11:$A$10000,0)),0)</f>
        <v>122136190</v>
      </c>
      <c r="G22" s="12">
        <f t="shared" si="4"/>
        <v>0.9944600614095549</v>
      </c>
      <c r="H22" s="12">
        <v>1</v>
      </c>
      <c r="I22" s="32">
        <f t="shared" si="1"/>
        <v>0.9944600614095549</v>
      </c>
    </row>
    <row r="23" spans="1:9" x14ac:dyDescent="0.2">
      <c r="A23" s="7">
        <v>33250</v>
      </c>
      <c r="B23" s="7" t="str">
        <f t="shared" si="2"/>
        <v>Sat</v>
      </c>
      <c r="C23" s="7">
        <f t="shared" si="3"/>
        <v>33245</v>
      </c>
      <c r="D23" s="10">
        <f t="shared" si="0"/>
        <v>33239</v>
      </c>
      <c r="E23" s="11">
        <f>IFERROR(INDEX([5]OrigData!$B$11:$B$10000,MATCH($A23,[5]OrigData!$A$11:$A$10000,0)),0)</f>
        <v>0</v>
      </c>
      <c r="G23" s="12">
        <f t="shared" si="4"/>
        <v>0</v>
      </c>
      <c r="H23" s="12">
        <v>1</v>
      </c>
      <c r="I23" s="32">
        <f t="shared" si="1"/>
        <v>0</v>
      </c>
    </row>
    <row r="24" spans="1:9" x14ac:dyDescent="0.2">
      <c r="A24" s="7">
        <v>33251</v>
      </c>
      <c r="B24" s="7" t="str">
        <f t="shared" si="2"/>
        <v>Sun</v>
      </c>
      <c r="C24" s="7">
        <f t="shared" si="3"/>
        <v>33245</v>
      </c>
      <c r="D24" s="10">
        <f t="shared" si="0"/>
        <v>33239</v>
      </c>
      <c r="E24" s="11">
        <f>IFERROR(INDEX([5]OrigData!$B$11:$B$10000,MATCH($A24,[5]OrigData!$A$11:$A$10000,0)),0)</f>
        <v>0</v>
      </c>
      <c r="G24" s="12">
        <f t="shared" si="4"/>
        <v>0</v>
      </c>
      <c r="H24" s="12">
        <v>1</v>
      </c>
      <c r="I24" s="32">
        <f t="shared" si="1"/>
        <v>0</v>
      </c>
    </row>
    <row r="25" spans="1:9" x14ac:dyDescent="0.2">
      <c r="A25" s="7">
        <v>33252</v>
      </c>
      <c r="B25" s="7" t="str">
        <f t="shared" si="2"/>
        <v>Mon</v>
      </c>
      <c r="C25" s="7">
        <f t="shared" si="3"/>
        <v>33252</v>
      </c>
      <c r="D25" s="10">
        <f t="shared" si="0"/>
        <v>33239</v>
      </c>
      <c r="E25" s="11">
        <f>IFERROR(INDEX([5]OrigData!$B$11:$B$10000,MATCH($A25,[5]OrigData!$A$11:$A$10000,0)),0)</f>
        <v>119782770</v>
      </c>
      <c r="G25" s="12">
        <f t="shared" si="4"/>
        <v>0.90223339793976953</v>
      </c>
      <c r="H25" s="12">
        <v>1</v>
      </c>
      <c r="I25" s="32">
        <f t="shared" si="1"/>
        <v>0.90223339793976953</v>
      </c>
    </row>
    <row r="26" spans="1:9" x14ac:dyDescent="0.2">
      <c r="A26" s="7">
        <v>33253</v>
      </c>
      <c r="B26" s="7" t="str">
        <f t="shared" si="2"/>
        <v>Tue</v>
      </c>
      <c r="C26" s="7">
        <f t="shared" si="3"/>
        <v>33252</v>
      </c>
      <c r="D26" s="10">
        <f t="shared" si="0"/>
        <v>33239</v>
      </c>
      <c r="E26" s="11">
        <f>IFERROR(INDEX([5]OrigData!$B$11:$B$10000,MATCH($A26,[5]OrigData!$A$11:$A$10000,0)),0)</f>
        <v>109095140</v>
      </c>
      <c r="G26" s="12">
        <f t="shared" si="4"/>
        <v>1.0119713126080736</v>
      </c>
      <c r="H26" s="12">
        <v>1</v>
      </c>
      <c r="I26" s="32">
        <f t="shared" si="1"/>
        <v>1.0119713126080736</v>
      </c>
    </row>
    <row r="27" spans="1:9" x14ac:dyDescent="0.2">
      <c r="A27" s="7">
        <v>33254</v>
      </c>
      <c r="B27" s="7" t="str">
        <f t="shared" si="2"/>
        <v>Wed</v>
      </c>
      <c r="C27" s="7">
        <f t="shared" si="3"/>
        <v>33252</v>
      </c>
      <c r="D27" s="10">
        <f t="shared" si="0"/>
        <v>33239</v>
      </c>
      <c r="E27" s="11">
        <f>IFERROR(INDEX([5]OrigData!$B$11:$B$10000,MATCH($A27,[5]OrigData!$A$11:$A$10000,0)),0)</f>
        <v>133422470</v>
      </c>
      <c r="G27" s="12">
        <f t="shared" si="4"/>
        <v>1.0520624237601655</v>
      </c>
      <c r="H27" s="12">
        <v>1</v>
      </c>
      <c r="I27" s="32">
        <f t="shared" si="1"/>
        <v>1.0520624237601655</v>
      </c>
    </row>
    <row r="28" spans="1:9" x14ac:dyDescent="0.2">
      <c r="A28" s="7">
        <v>33255</v>
      </c>
      <c r="B28" s="7" t="str">
        <f t="shared" si="2"/>
        <v>Thu</v>
      </c>
      <c r="C28" s="7">
        <f t="shared" si="3"/>
        <v>33252</v>
      </c>
      <c r="D28" s="10">
        <f t="shared" si="0"/>
        <v>33239</v>
      </c>
      <c r="E28" s="11">
        <f>IFERROR(INDEX([5]OrigData!$B$11:$B$10000,MATCH($A28,[5]OrigData!$A$11:$A$10000,0)),0)</f>
        <v>315889630</v>
      </c>
      <c r="G28" s="12">
        <f t="shared" si="4"/>
        <v>1.0392728042824362</v>
      </c>
      <c r="H28" s="12">
        <v>1</v>
      </c>
      <c r="I28" s="32">
        <f t="shared" si="1"/>
        <v>1.0392728042824362</v>
      </c>
    </row>
    <row r="29" spans="1:9" x14ac:dyDescent="0.2">
      <c r="A29" s="7">
        <v>33256</v>
      </c>
      <c r="B29" s="7" t="str">
        <f t="shared" si="2"/>
        <v>Fri</v>
      </c>
      <c r="C29" s="7">
        <f t="shared" si="3"/>
        <v>33252</v>
      </c>
      <c r="D29" s="10">
        <f t="shared" si="0"/>
        <v>33239</v>
      </c>
      <c r="E29" s="11">
        <f>IFERROR(INDEX([5]OrigData!$B$11:$B$10000,MATCH($A29,[5]OrigData!$A$11:$A$10000,0)),0)</f>
        <v>227967010</v>
      </c>
      <c r="G29" s="12">
        <f t="shared" si="4"/>
        <v>0.9944600614095549</v>
      </c>
      <c r="H29" s="12">
        <v>1</v>
      </c>
      <c r="I29" s="32">
        <f t="shared" si="1"/>
        <v>0.9944600614095549</v>
      </c>
    </row>
    <row r="30" spans="1:9" x14ac:dyDescent="0.2">
      <c r="A30" s="7">
        <v>33257</v>
      </c>
      <c r="B30" s="7" t="str">
        <f t="shared" si="2"/>
        <v>Sat</v>
      </c>
      <c r="C30" s="7">
        <f t="shared" si="3"/>
        <v>33252</v>
      </c>
      <c r="D30" s="10">
        <f t="shared" si="0"/>
        <v>33239</v>
      </c>
      <c r="E30" s="11">
        <f>IFERROR(INDEX([5]OrigData!$B$11:$B$10000,MATCH($A30,[5]OrigData!$A$11:$A$10000,0)),0)</f>
        <v>0</v>
      </c>
      <c r="G30" s="12">
        <f t="shared" si="4"/>
        <v>0</v>
      </c>
      <c r="H30" s="12">
        <v>1</v>
      </c>
      <c r="I30" s="32">
        <f t="shared" si="1"/>
        <v>0</v>
      </c>
    </row>
    <row r="31" spans="1:9" x14ac:dyDescent="0.2">
      <c r="A31" s="7">
        <v>33258</v>
      </c>
      <c r="B31" s="7" t="str">
        <f t="shared" si="2"/>
        <v>Sun</v>
      </c>
      <c r="C31" s="7">
        <f t="shared" si="3"/>
        <v>33252</v>
      </c>
      <c r="D31" s="10">
        <f t="shared" si="0"/>
        <v>33239</v>
      </c>
      <c r="E31" s="11">
        <f>IFERROR(INDEX([5]OrigData!$B$11:$B$10000,MATCH($A31,[5]OrigData!$A$11:$A$10000,0)),0)</f>
        <v>0</v>
      </c>
      <c r="G31" s="12">
        <f t="shared" si="4"/>
        <v>0</v>
      </c>
      <c r="H31" s="12">
        <v>1</v>
      </c>
      <c r="I31" s="32">
        <f t="shared" si="1"/>
        <v>0</v>
      </c>
    </row>
    <row r="32" spans="1:9" x14ac:dyDescent="0.2">
      <c r="A32" s="7">
        <v>33259</v>
      </c>
      <c r="B32" s="7" t="str">
        <f t="shared" si="2"/>
        <v>Mon</v>
      </c>
      <c r="C32" s="7">
        <f t="shared" si="3"/>
        <v>33259</v>
      </c>
      <c r="D32" s="10">
        <f t="shared" si="0"/>
        <v>33239</v>
      </c>
      <c r="E32" s="11">
        <f>IFERROR(INDEX([5]OrigData!$B$11:$B$10000,MATCH($A32,[5]OrigData!$A$11:$A$10000,0)),0)</f>
        <v>135289740</v>
      </c>
      <c r="G32" s="12">
        <f t="shared" si="4"/>
        <v>0.90223339793976953</v>
      </c>
      <c r="H32" s="12">
        <v>1</v>
      </c>
      <c r="I32" s="32">
        <f t="shared" si="1"/>
        <v>0.90223339793976953</v>
      </c>
    </row>
    <row r="33" spans="1:9" x14ac:dyDescent="0.2">
      <c r="A33" s="7">
        <v>33260</v>
      </c>
      <c r="B33" s="7" t="str">
        <f t="shared" si="2"/>
        <v>Tue</v>
      </c>
      <c r="C33" s="7">
        <f t="shared" si="3"/>
        <v>33259</v>
      </c>
      <c r="D33" s="10">
        <f t="shared" si="0"/>
        <v>33239</v>
      </c>
      <c r="E33" s="11">
        <f>IFERROR(INDEX([5]OrigData!$B$11:$B$10000,MATCH($A33,[5]OrigData!$A$11:$A$10000,0)),0)</f>
        <v>174673890</v>
      </c>
      <c r="G33" s="12">
        <f t="shared" si="4"/>
        <v>1.0119713126080736</v>
      </c>
      <c r="H33" s="12">
        <v>1</v>
      </c>
      <c r="I33" s="32">
        <f t="shared" si="1"/>
        <v>1.0119713126080736</v>
      </c>
    </row>
    <row r="34" spans="1:9" x14ac:dyDescent="0.2">
      <c r="A34" s="7">
        <v>33261</v>
      </c>
      <c r="B34" s="7" t="str">
        <f t="shared" si="2"/>
        <v>Wed</v>
      </c>
      <c r="C34" s="7">
        <f t="shared" si="3"/>
        <v>33259</v>
      </c>
      <c r="D34" s="10">
        <f t="shared" si="0"/>
        <v>33239</v>
      </c>
      <c r="E34" s="11">
        <f>IFERROR(INDEX([5]OrigData!$B$11:$B$10000,MATCH($A34,[5]OrigData!$A$11:$A$10000,0)),0)</f>
        <v>168335871</v>
      </c>
      <c r="G34" s="12">
        <f t="shared" si="4"/>
        <v>1.0520624237601655</v>
      </c>
      <c r="H34" s="12">
        <v>1</v>
      </c>
      <c r="I34" s="32">
        <f t="shared" si="1"/>
        <v>1.0520624237601655</v>
      </c>
    </row>
    <row r="35" spans="1:9" x14ac:dyDescent="0.2">
      <c r="A35" s="7">
        <v>33262</v>
      </c>
      <c r="B35" s="7" t="str">
        <f t="shared" si="2"/>
        <v>Thu</v>
      </c>
      <c r="C35" s="7">
        <f t="shared" si="3"/>
        <v>33259</v>
      </c>
      <c r="D35" s="10">
        <f t="shared" si="0"/>
        <v>33239</v>
      </c>
      <c r="E35" s="11">
        <f>IFERROR(INDEX([5]OrigData!$B$11:$B$10000,MATCH($A35,[5]OrigData!$A$11:$A$10000,0)),0)</f>
        <v>221668270</v>
      </c>
      <c r="G35" s="12">
        <f t="shared" si="4"/>
        <v>1.0392728042824362</v>
      </c>
      <c r="H35" s="12">
        <v>1</v>
      </c>
      <c r="I35" s="32">
        <f t="shared" si="1"/>
        <v>1.0392728042824362</v>
      </c>
    </row>
    <row r="36" spans="1:9" x14ac:dyDescent="0.2">
      <c r="A36" s="7">
        <v>33263</v>
      </c>
      <c r="B36" s="7" t="str">
        <f t="shared" si="2"/>
        <v>Fri</v>
      </c>
      <c r="C36" s="7">
        <f t="shared" si="3"/>
        <v>33259</v>
      </c>
      <c r="D36" s="10">
        <f t="shared" si="0"/>
        <v>33239</v>
      </c>
      <c r="E36" s="11">
        <f>IFERROR(INDEX([5]OrigData!$B$11:$B$10000,MATCH($A36,[5]OrigData!$A$11:$A$10000,0)),0)</f>
        <v>193410660</v>
      </c>
      <c r="G36" s="12">
        <f t="shared" si="4"/>
        <v>0.9944600614095549</v>
      </c>
      <c r="H36" s="12">
        <v>1</v>
      </c>
      <c r="I36" s="32">
        <f t="shared" si="1"/>
        <v>0.9944600614095549</v>
      </c>
    </row>
    <row r="37" spans="1:9" x14ac:dyDescent="0.2">
      <c r="A37" s="7">
        <v>33264</v>
      </c>
      <c r="B37" s="7" t="str">
        <f t="shared" si="2"/>
        <v>Sat</v>
      </c>
      <c r="C37" s="7">
        <f t="shared" si="3"/>
        <v>33259</v>
      </c>
      <c r="D37" s="10">
        <f t="shared" si="0"/>
        <v>33239</v>
      </c>
      <c r="E37" s="11">
        <f>IFERROR(INDEX([5]OrigData!$B$11:$B$10000,MATCH($A37,[5]OrigData!$A$11:$A$10000,0)),0)</f>
        <v>0</v>
      </c>
      <c r="G37" s="12">
        <f t="shared" si="4"/>
        <v>0</v>
      </c>
      <c r="H37" s="12">
        <v>1</v>
      </c>
      <c r="I37" s="32">
        <f t="shared" si="1"/>
        <v>0</v>
      </c>
    </row>
    <row r="38" spans="1:9" x14ac:dyDescent="0.2">
      <c r="A38" s="7">
        <v>33265</v>
      </c>
      <c r="B38" s="7" t="str">
        <f t="shared" si="2"/>
        <v>Sun</v>
      </c>
      <c r="C38" s="7">
        <f t="shared" si="3"/>
        <v>33259</v>
      </c>
      <c r="D38" s="10">
        <f t="shared" si="0"/>
        <v>33239</v>
      </c>
      <c r="E38" s="11">
        <f>IFERROR(INDEX([5]OrigData!$B$11:$B$10000,MATCH($A38,[5]OrigData!$A$11:$A$10000,0)),0)</f>
        <v>0</v>
      </c>
      <c r="G38" s="12">
        <f t="shared" si="4"/>
        <v>0</v>
      </c>
      <c r="H38" s="12">
        <v>1</v>
      </c>
      <c r="I38" s="32">
        <f t="shared" si="1"/>
        <v>0</v>
      </c>
    </row>
    <row r="39" spans="1:9" x14ac:dyDescent="0.2">
      <c r="A39" s="7">
        <v>33266</v>
      </c>
      <c r="B39" s="7" t="str">
        <f t="shared" si="2"/>
        <v>Mon</v>
      </c>
      <c r="C39" s="7">
        <f t="shared" si="3"/>
        <v>33266</v>
      </c>
      <c r="D39" s="10">
        <f t="shared" si="0"/>
        <v>33239</v>
      </c>
      <c r="E39" s="11">
        <f>IFERROR(INDEX([5]OrigData!$B$11:$B$10000,MATCH($A39,[5]OrigData!$A$11:$A$10000,0)),0)</f>
        <v>139970570</v>
      </c>
      <c r="G39" s="12">
        <f t="shared" si="4"/>
        <v>0.90223339793976953</v>
      </c>
      <c r="H39" s="12">
        <v>1</v>
      </c>
      <c r="I39" s="32">
        <f t="shared" si="1"/>
        <v>0.90223339793976953</v>
      </c>
    </row>
    <row r="40" spans="1:9" x14ac:dyDescent="0.2">
      <c r="A40" s="7">
        <v>33267</v>
      </c>
      <c r="B40" s="7" t="str">
        <f t="shared" si="2"/>
        <v>Tue</v>
      </c>
      <c r="C40" s="7">
        <f t="shared" si="3"/>
        <v>33266</v>
      </c>
      <c r="D40" s="10">
        <f t="shared" si="0"/>
        <v>33239</v>
      </c>
      <c r="E40" s="11">
        <f>IFERROR(INDEX([5]OrigData!$B$11:$B$10000,MATCH($A40,[5]OrigData!$A$11:$A$10000,0)),0)</f>
        <v>154785360</v>
      </c>
      <c r="G40" s="12">
        <f t="shared" si="4"/>
        <v>1.0119713126080736</v>
      </c>
      <c r="H40" s="12">
        <v>1</v>
      </c>
      <c r="I40" s="32">
        <f t="shared" si="1"/>
        <v>1.0119713126080736</v>
      </c>
    </row>
    <row r="41" spans="1:9" x14ac:dyDescent="0.2">
      <c r="A41" s="7">
        <v>33268</v>
      </c>
      <c r="B41" s="7" t="str">
        <f t="shared" si="2"/>
        <v>Wed</v>
      </c>
      <c r="C41" s="7">
        <f t="shared" si="3"/>
        <v>33266</v>
      </c>
      <c r="D41" s="10">
        <f t="shared" si="0"/>
        <v>33239</v>
      </c>
      <c r="E41" s="11">
        <f>IFERROR(INDEX([5]OrigData!$B$11:$B$10000,MATCH($A41,[5]OrigData!$A$11:$A$10000,0)),0)</f>
        <v>225018530</v>
      </c>
      <c r="G41" s="12">
        <f t="shared" si="4"/>
        <v>1.0520624237601655</v>
      </c>
      <c r="H41" s="12">
        <v>1</v>
      </c>
      <c r="I41" s="32">
        <f t="shared" si="1"/>
        <v>1.0520624237601655</v>
      </c>
    </row>
    <row r="42" spans="1:9" x14ac:dyDescent="0.2">
      <c r="A42" s="7">
        <v>33269</v>
      </c>
      <c r="B42" s="7" t="str">
        <f t="shared" si="2"/>
        <v>Thu</v>
      </c>
      <c r="C42" s="7">
        <f t="shared" si="3"/>
        <v>33266</v>
      </c>
      <c r="D42" s="10">
        <f t="shared" si="0"/>
        <v>33239</v>
      </c>
      <c r="E42" s="11">
        <f>IFERROR(INDEX([5]OrigData!$B$11:$B$10000,MATCH($A42,[5]OrigData!$A$11:$A$10000,0)),0)</f>
        <v>203006320</v>
      </c>
      <c r="G42" s="12">
        <f t="shared" si="4"/>
        <v>1.0392728042824362</v>
      </c>
      <c r="H42" s="12">
        <v>1</v>
      </c>
      <c r="I42" s="32">
        <f t="shared" si="1"/>
        <v>1.0392728042824362</v>
      </c>
    </row>
    <row r="43" spans="1:9" x14ac:dyDescent="0.2">
      <c r="A43" s="7">
        <v>33270</v>
      </c>
      <c r="B43" s="7" t="str">
        <f t="shared" si="2"/>
        <v>Fri</v>
      </c>
      <c r="C43" s="7">
        <f t="shared" si="3"/>
        <v>33266</v>
      </c>
      <c r="D43" s="10">
        <f t="shared" si="0"/>
        <v>33270</v>
      </c>
      <c r="E43" s="11">
        <f>IFERROR(INDEX([5]OrigData!$B$11:$B$10000,MATCH($A43,[5]OrigData!$A$11:$A$10000,0)),0)</f>
        <v>244143240</v>
      </c>
      <c r="G43" s="12">
        <f t="shared" si="4"/>
        <v>0.9944600614095549</v>
      </c>
      <c r="H43" s="12">
        <v>1</v>
      </c>
      <c r="I43" s="32">
        <f t="shared" si="1"/>
        <v>0.9944600614095549</v>
      </c>
    </row>
    <row r="44" spans="1:9" x14ac:dyDescent="0.2">
      <c r="A44" s="7">
        <v>33271</v>
      </c>
      <c r="B44" s="7" t="str">
        <f t="shared" si="2"/>
        <v>Sat</v>
      </c>
      <c r="C44" s="7">
        <f t="shared" si="3"/>
        <v>33266</v>
      </c>
      <c r="D44" s="10">
        <f t="shared" si="0"/>
        <v>33270</v>
      </c>
      <c r="E44" s="11">
        <f>IFERROR(INDEX([5]OrigData!$B$11:$B$10000,MATCH($A44,[5]OrigData!$A$11:$A$10000,0)),0)</f>
        <v>0</v>
      </c>
      <c r="G44" s="12">
        <f t="shared" si="4"/>
        <v>0</v>
      </c>
      <c r="H44" s="12">
        <v>1</v>
      </c>
      <c r="I44" s="32">
        <f t="shared" si="1"/>
        <v>0</v>
      </c>
    </row>
    <row r="45" spans="1:9" x14ac:dyDescent="0.2">
      <c r="A45" s="7">
        <v>33272</v>
      </c>
      <c r="B45" s="7" t="str">
        <f t="shared" si="2"/>
        <v>Sun</v>
      </c>
      <c r="C45" s="7">
        <f t="shared" si="3"/>
        <v>33266</v>
      </c>
      <c r="D45" s="10">
        <f t="shared" si="0"/>
        <v>33270</v>
      </c>
      <c r="E45" s="11">
        <f>IFERROR(INDEX([5]OrigData!$B$11:$B$10000,MATCH($A45,[5]OrigData!$A$11:$A$10000,0)),0)</f>
        <v>0</v>
      </c>
      <c r="G45" s="12">
        <f t="shared" si="4"/>
        <v>0</v>
      </c>
      <c r="H45" s="12">
        <v>1</v>
      </c>
      <c r="I45" s="32">
        <f t="shared" si="1"/>
        <v>0</v>
      </c>
    </row>
    <row r="46" spans="1:9" x14ac:dyDescent="0.2">
      <c r="A46" s="7">
        <v>33273</v>
      </c>
      <c r="B46" s="7" t="str">
        <f t="shared" si="2"/>
        <v>Mon</v>
      </c>
      <c r="C46" s="7">
        <f t="shared" si="3"/>
        <v>33273</v>
      </c>
      <c r="D46" s="10">
        <f t="shared" si="0"/>
        <v>33270</v>
      </c>
      <c r="E46" s="11">
        <f>IFERROR(INDEX([5]OrigData!$B$11:$B$10000,MATCH($A46,[5]OrigData!$A$11:$A$10000,0)),0)</f>
        <v>248926130</v>
      </c>
      <c r="G46" s="12">
        <f t="shared" si="4"/>
        <v>0.90223339793976953</v>
      </c>
      <c r="H46" s="12">
        <v>1</v>
      </c>
      <c r="I46" s="32">
        <f t="shared" si="1"/>
        <v>0.90223339793976953</v>
      </c>
    </row>
    <row r="47" spans="1:9" x14ac:dyDescent="0.2">
      <c r="A47" s="7">
        <v>33274</v>
      </c>
      <c r="B47" s="7" t="str">
        <f t="shared" si="2"/>
        <v>Tue</v>
      </c>
      <c r="C47" s="7">
        <f t="shared" si="3"/>
        <v>33273</v>
      </c>
      <c r="D47" s="10">
        <f t="shared" si="0"/>
        <v>33270</v>
      </c>
      <c r="E47" s="11">
        <f>IFERROR(INDEX([5]OrigData!$B$11:$B$10000,MATCH($A47,[5]OrigData!$A$11:$A$10000,0)),0)</f>
        <v>288306190</v>
      </c>
      <c r="G47" s="12">
        <f t="shared" si="4"/>
        <v>1.0119713126080736</v>
      </c>
      <c r="H47" s="12">
        <v>1</v>
      </c>
      <c r="I47" s="32">
        <f t="shared" si="1"/>
        <v>1.0119713126080736</v>
      </c>
    </row>
    <row r="48" spans="1:9" x14ac:dyDescent="0.2">
      <c r="A48" s="7">
        <v>33275</v>
      </c>
      <c r="B48" s="7" t="str">
        <f t="shared" si="2"/>
        <v>Wed</v>
      </c>
      <c r="C48" s="7">
        <f t="shared" si="3"/>
        <v>33273</v>
      </c>
      <c r="D48" s="10">
        <f t="shared" si="0"/>
        <v>33270</v>
      </c>
      <c r="E48" s="11">
        <f>IFERROR(INDEX([5]OrigData!$B$11:$B$10000,MATCH($A48,[5]OrigData!$A$11:$A$10000,0)),0)</f>
        <v>275147650</v>
      </c>
      <c r="G48" s="12">
        <f t="shared" si="4"/>
        <v>1.0520624237601655</v>
      </c>
      <c r="H48" s="12">
        <v>1</v>
      </c>
      <c r="I48" s="32">
        <f t="shared" si="1"/>
        <v>1.0520624237601655</v>
      </c>
    </row>
    <row r="49" spans="1:9" x14ac:dyDescent="0.2">
      <c r="A49" s="7">
        <v>33276</v>
      </c>
      <c r="B49" s="7" t="str">
        <f t="shared" si="2"/>
        <v>Thu</v>
      </c>
      <c r="C49" s="7">
        <f t="shared" si="3"/>
        <v>33273</v>
      </c>
      <c r="D49" s="10">
        <f t="shared" si="0"/>
        <v>33270</v>
      </c>
      <c r="E49" s="11">
        <f>IFERROR(INDEX([5]OrigData!$B$11:$B$10000,MATCH($A49,[5]OrigData!$A$11:$A$10000,0)),0)</f>
        <v>289247580</v>
      </c>
      <c r="G49" s="12">
        <f t="shared" si="4"/>
        <v>1.0392728042824362</v>
      </c>
      <c r="H49" s="12">
        <v>1</v>
      </c>
      <c r="I49" s="32">
        <f t="shared" si="1"/>
        <v>1.0392728042824362</v>
      </c>
    </row>
    <row r="50" spans="1:9" x14ac:dyDescent="0.2">
      <c r="A50" s="7">
        <v>33277</v>
      </c>
      <c r="B50" s="7" t="str">
        <f t="shared" si="2"/>
        <v>Fri</v>
      </c>
      <c r="C50" s="7">
        <f t="shared" si="3"/>
        <v>33273</v>
      </c>
      <c r="D50" s="10">
        <f t="shared" si="0"/>
        <v>33270</v>
      </c>
      <c r="E50" s="11">
        <f>IFERROR(INDEX([5]OrigData!$B$11:$B$10000,MATCH($A50,[5]OrigData!$A$11:$A$10000,0)),0)</f>
        <v>186356240</v>
      </c>
      <c r="G50" s="12">
        <f t="shared" si="4"/>
        <v>0.9944600614095549</v>
      </c>
      <c r="H50" s="12">
        <v>1</v>
      </c>
      <c r="I50" s="32">
        <f t="shared" si="1"/>
        <v>0.9944600614095549</v>
      </c>
    </row>
    <row r="51" spans="1:9" x14ac:dyDescent="0.2">
      <c r="A51" s="7">
        <v>33278</v>
      </c>
      <c r="B51" s="7" t="str">
        <f t="shared" si="2"/>
        <v>Sat</v>
      </c>
      <c r="C51" s="7">
        <f t="shared" si="3"/>
        <v>33273</v>
      </c>
      <c r="D51" s="10">
        <f t="shared" si="0"/>
        <v>33270</v>
      </c>
      <c r="E51" s="11">
        <f>IFERROR(INDEX([5]OrigData!$B$11:$B$10000,MATCH($A51,[5]OrigData!$A$11:$A$10000,0)),0)</f>
        <v>0</v>
      </c>
      <c r="G51" s="12">
        <f t="shared" si="4"/>
        <v>0</v>
      </c>
      <c r="H51" s="12">
        <v>1</v>
      </c>
      <c r="I51" s="32">
        <f t="shared" si="1"/>
        <v>0</v>
      </c>
    </row>
    <row r="52" spans="1:9" x14ac:dyDescent="0.2">
      <c r="A52" s="7">
        <v>33279</v>
      </c>
      <c r="B52" s="7" t="str">
        <f t="shared" si="2"/>
        <v>Sun</v>
      </c>
      <c r="C52" s="7">
        <f t="shared" si="3"/>
        <v>33273</v>
      </c>
      <c r="D52" s="10">
        <f t="shared" si="0"/>
        <v>33270</v>
      </c>
      <c r="E52" s="11">
        <f>IFERROR(INDEX([5]OrigData!$B$11:$B$10000,MATCH($A52,[5]OrigData!$A$11:$A$10000,0)),0)</f>
        <v>0</v>
      </c>
      <c r="G52" s="12">
        <f t="shared" si="4"/>
        <v>0</v>
      </c>
      <c r="H52" s="12">
        <v>1</v>
      </c>
      <c r="I52" s="32">
        <f t="shared" si="1"/>
        <v>0</v>
      </c>
    </row>
    <row r="53" spans="1:9" x14ac:dyDescent="0.2">
      <c r="A53" s="7">
        <v>33280</v>
      </c>
      <c r="B53" s="7" t="str">
        <f t="shared" si="2"/>
        <v>Mon</v>
      </c>
      <c r="C53" s="7">
        <f t="shared" si="3"/>
        <v>33280</v>
      </c>
      <c r="D53" s="10">
        <f t="shared" si="0"/>
        <v>33270</v>
      </c>
      <c r="E53" s="11">
        <f>IFERROR(INDEX([5]OrigData!$B$11:$B$10000,MATCH($A53,[5]OrigData!$A$11:$A$10000,0)),0)</f>
        <v>263980550</v>
      </c>
      <c r="G53" s="12">
        <f t="shared" si="4"/>
        <v>0.90223339793976953</v>
      </c>
      <c r="H53" s="12">
        <v>1</v>
      </c>
      <c r="I53" s="32">
        <f t="shared" si="1"/>
        <v>0.90223339793976953</v>
      </c>
    </row>
    <row r="54" spans="1:9" x14ac:dyDescent="0.2">
      <c r="A54" s="7">
        <v>33281</v>
      </c>
      <c r="B54" s="7" t="str">
        <f t="shared" si="2"/>
        <v>Tue</v>
      </c>
      <c r="C54" s="7">
        <f t="shared" si="3"/>
        <v>33280</v>
      </c>
      <c r="D54" s="10">
        <f t="shared" si="0"/>
        <v>33270</v>
      </c>
      <c r="E54" s="11">
        <f>IFERROR(INDEX([5]OrigData!$B$11:$B$10000,MATCH($A54,[5]OrigData!$A$11:$A$10000,0)),0)</f>
        <v>255119280</v>
      </c>
      <c r="G54" s="12">
        <f t="shared" si="4"/>
        <v>1.0119713126080736</v>
      </c>
      <c r="H54" s="12">
        <v>1</v>
      </c>
      <c r="I54" s="32">
        <f t="shared" si="1"/>
        <v>1.0119713126080736</v>
      </c>
    </row>
    <row r="55" spans="1:9" x14ac:dyDescent="0.2">
      <c r="A55" s="7">
        <v>33282</v>
      </c>
      <c r="B55" s="7" t="str">
        <f t="shared" si="2"/>
        <v>Wed</v>
      </c>
      <c r="C55" s="7">
        <f t="shared" si="3"/>
        <v>33280</v>
      </c>
      <c r="D55" s="10">
        <f t="shared" si="0"/>
        <v>33270</v>
      </c>
      <c r="E55" s="11">
        <f>IFERROR(INDEX([5]OrigData!$B$11:$B$10000,MATCH($A55,[5]OrigData!$A$11:$A$10000,0)),0)</f>
        <v>208994070</v>
      </c>
      <c r="G55" s="12">
        <f t="shared" si="4"/>
        <v>1.0520624237601655</v>
      </c>
      <c r="H55" s="12">
        <v>1</v>
      </c>
      <c r="I55" s="32">
        <f t="shared" si="1"/>
        <v>1.0520624237601655</v>
      </c>
    </row>
    <row r="56" spans="1:9" x14ac:dyDescent="0.2">
      <c r="A56" s="7">
        <v>33283</v>
      </c>
      <c r="B56" s="7" t="str">
        <f t="shared" si="2"/>
        <v>Thu</v>
      </c>
      <c r="C56" s="7">
        <f t="shared" si="3"/>
        <v>33280</v>
      </c>
      <c r="D56" s="10">
        <f t="shared" si="0"/>
        <v>33270</v>
      </c>
      <c r="E56" s="11">
        <f>IFERROR(INDEX([5]OrigData!$B$11:$B$10000,MATCH($A56,[5]OrigData!$A$11:$A$10000,0)),0)</f>
        <v>229299780</v>
      </c>
      <c r="G56" s="12">
        <f t="shared" si="4"/>
        <v>1.0392728042824362</v>
      </c>
      <c r="H56" s="12">
        <v>1</v>
      </c>
      <c r="I56" s="32">
        <f t="shared" si="1"/>
        <v>1.0392728042824362</v>
      </c>
    </row>
    <row r="57" spans="1:9" x14ac:dyDescent="0.2">
      <c r="A57" s="7">
        <v>33284</v>
      </c>
      <c r="B57" s="7" t="str">
        <f t="shared" si="2"/>
        <v>Fri</v>
      </c>
      <c r="C57" s="7">
        <f t="shared" si="3"/>
        <v>33280</v>
      </c>
      <c r="D57" s="10">
        <f t="shared" si="0"/>
        <v>33270</v>
      </c>
      <c r="E57" s="11">
        <f>IFERROR(INDEX([5]OrigData!$B$11:$B$10000,MATCH($A57,[5]OrigData!$A$11:$A$10000,0)),0)</f>
        <v>226407190</v>
      </c>
      <c r="G57" s="12">
        <f t="shared" si="4"/>
        <v>0.9944600614095549</v>
      </c>
      <c r="H57" s="31">
        <f>Inputs!$D$21</f>
        <v>0.95424744384315918</v>
      </c>
      <c r="I57" s="32">
        <f t="shared" si="1"/>
        <v>0.94896097160417892</v>
      </c>
    </row>
    <row r="58" spans="1:9" x14ac:dyDescent="0.2">
      <c r="A58" s="7">
        <v>33285</v>
      </c>
      <c r="B58" s="7" t="str">
        <f t="shared" si="2"/>
        <v>Sat</v>
      </c>
      <c r="C58" s="7">
        <f t="shared" si="3"/>
        <v>33280</v>
      </c>
      <c r="D58" s="10">
        <f t="shared" si="0"/>
        <v>33270</v>
      </c>
      <c r="E58" s="11">
        <f>IFERROR(INDEX([5]OrigData!$B$11:$B$10000,MATCH($A58,[5]OrigData!$A$11:$A$10000,0)),0)</f>
        <v>0</v>
      </c>
      <c r="G58" s="12">
        <f t="shared" si="4"/>
        <v>0</v>
      </c>
      <c r="H58" s="31">
        <f>Inputs!$D$22</f>
        <v>0</v>
      </c>
      <c r="I58" s="32">
        <f t="shared" si="1"/>
        <v>0</v>
      </c>
    </row>
    <row r="59" spans="1:9" x14ac:dyDescent="0.2">
      <c r="A59" s="7">
        <v>33286</v>
      </c>
      <c r="B59" s="7" t="str">
        <f t="shared" si="2"/>
        <v>Sun</v>
      </c>
      <c r="C59" s="7">
        <f t="shared" si="3"/>
        <v>33280</v>
      </c>
      <c r="D59" s="10">
        <f t="shared" si="0"/>
        <v>33270</v>
      </c>
      <c r="E59" s="11">
        <f>IFERROR(INDEX([5]OrigData!$B$11:$B$10000,MATCH($A59,[5]OrigData!$A$11:$A$10000,0)),0)</f>
        <v>0</v>
      </c>
      <c r="G59" s="12">
        <f t="shared" si="4"/>
        <v>0</v>
      </c>
      <c r="H59" s="31">
        <f>Inputs!$D$23</f>
        <v>0</v>
      </c>
      <c r="I59" s="32">
        <f t="shared" si="1"/>
        <v>0</v>
      </c>
    </row>
    <row r="60" spans="1:9" x14ac:dyDescent="0.2">
      <c r="A60" s="7">
        <v>33287</v>
      </c>
      <c r="B60" s="7" t="str">
        <f t="shared" si="2"/>
        <v>Mon</v>
      </c>
      <c r="C60" s="7">
        <f t="shared" si="3"/>
        <v>33287</v>
      </c>
      <c r="D60" s="10">
        <f t="shared" si="0"/>
        <v>33270</v>
      </c>
      <c r="E60" s="11">
        <f>IFERROR(INDEX([5]OrigData!$B$11:$B$10000,MATCH($A60,[5]OrigData!$A$11:$A$10000,0)),0)</f>
        <v>0</v>
      </c>
      <c r="G60" s="12">
        <f t="shared" si="4"/>
        <v>0.90223339793976953</v>
      </c>
      <c r="H60" s="31">
        <f>Inputs!$D$24</f>
        <v>0</v>
      </c>
      <c r="I60" s="32">
        <f t="shared" si="1"/>
        <v>0</v>
      </c>
    </row>
    <row r="61" spans="1:9" x14ac:dyDescent="0.2">
      <c r="A61" s="7">
        <v>33288</v>
      </c>
      <c r="B61" s="7" t="str">
        <f t="shared" si="2"/>
        <v>Tue</v>
      </c>
      <c r="C61" s="7">
        <f t="shared" si="3"/>
        <v>33287</v>
      </c>
      <c r="D61" s="10">
        <f t="shared" si="0"/>
        <v>33270</v>
      </c>
      <c r="E61" s="11">
        <f>IFERROR(INDEX([5]OrigData!$B$11:$B$10000,MATCH($A61,[5]OrigData!$A$11:$A$10000,0)),0)</f>
        <v>189064210</v>
      </c>
      <c r="G61" s="12">
        <f t="shared" si="4"/>
        <v>1.0119713126080736</v>
      </c>
      <c r="H61" s="31">
        <f>Inputs!$D$25</f>
        <v>1</v>
      </c>
      <c r="I61" s="32">
        <f t="shared" si="1"/>
        <v>1.0119713126080736</v>
      </c>
    </row>
    <row r="62" spans="1:9" x14ac:dyDescent="0.2">
      <c r="A62" s="7">
        <v>33289</v>
      </c>
      <c r="B62" s="7" t="str">
        <f t="shared" si="2"/>
        <v>Wed</v>
      </c>
      <c r="C62" s="7">
        <f t="shared" si="3"/>
        <v>33287</v>
      </c>
      <c r="D62" s="10">
        <f t="shared" si="0"/>
        <v>33270</v>
      </c>
      <c r="E62" s="11">
        <f>IFERROR(INDEX([5]OrigData!$B$11:$B$10000,MATCH($A62,[5]OrigData!$A$11:$A$10000,0)),0)</f>
        <v>185144900</v>
      </c>
      <c r="G62" s="12">
        <f t="shared" si="4"/>
        <v>1.0520624237601655</v>
      </c>
      <c r="H62" s="31">
        <f>Inputs!$D$26</f>
        <v>1</v>
      </c>
      <c r="I62" s="32">
        <f t="shared" si="1"/>
        <v>1.0520624237601655</v>
      </c>
    </row>
    <row r="63" spans="1:9" x14ac:dyDescent="0.2">
      <c r="A63" s="7">
        <v>33290</v>
      </c>
      <c r="B63" s="7" t="str">
        <f t="shared" si="2"/>
        <v>Thu</v>
      </c>
      <c r="C63" s="7">
        <f t="shared" si="3"/>
        <v>33287</v>
      </c>
      <c r="D63" s="10">
        <f t="shared" si="0"/>
        <v>33270</v>
      </c>
      <c r="E63" s="11">
        <f>IFERROR(INDEX([5]OrigData!$B$11:$B$10000,MATCH($A63,[5]OrigData!$A$11:$A$10000,0)),0)</f>
        <v>179624090</v>
      </c>
      <c r="G63" s="12">
        <f t="shared" si="4"/>
        <v>1.0392728042824362</v>
      </c>
      <c r="H63" s="31">
        <f>Inputs!$D$27</f>
        <v>1</v>
      </c>
      <c r="I63" s="32">
        <f t="shared" si="1"/>
        <v>1.0392728042824362</v>
      </c>
    </row>
    <row r="64" spans="1:9" x14ac:dyDescent="0.2">
      <c r="A64" s="7">
        <v>33291</v>
      </c>
      <c r="B64" s="7" t="str">
        <f t="shared" si="2"/>
        <v>Fri</v>
      </c>
      <c r="C64" s="7">
        <f t="shared" si="3"/>
        <v>33287</v>
      </c>
      <c r="D64" s="10">
        <f t="shared" si="0"/>
        <v>33270</v>
      </c>
      <c r="E64" s="11">
        <f>IFERROR(INDEX([5]OrigData!$B$11:$B$10000,MATCH($A64,[5]OrigData!$A$11:$A$10000,0)),0)</f>
        <v>216923410</v>
      </c>
      <c r="G64" s="12">
        <f t="shared" si="4"/>
        <v>0.9944600614095549</v>
      </c>
      <c r="H64" s="12">
        <v>1</v>
      </c>
      <c r="I64" s="32">
        <f t="shared" si="1"/>
        <v>0.9944600614095549</v>
      </c>
    </row>
    <row r="65" spans="1:9" x14ac:dyDescent="0.2">
      <c r="A65" s="7">
        <v>33292</v>
      </c>
      <c r="B65" s="7" t="str">
        <f t="shared" si="2"/>
        <v>Sat</v>
      </c>
      <c r="C65" s="7">
        <f t="shared" si="3"/>
        <v>33287</v>
      </c>
      <c r="D65" s="10">
        <f t="shared" si="0"/>
        <v>33270</v>
      </c>
      <c r="E65" s="11">
        <f>IFERROR(INDEX([5]OrigData!$B$11:$B$10000,MATCH($A65,[5]OrigData!$A$11:$A$10000,0)),0)</f>
        <v>0</v>
      </c>
      <c r="G65" s="12">
        <f t="shared" si="4"/>
        <v>0</v>
      </c>
      <c r="H65" s="12">
        <v>1</v>
      </c>
      <c r="I65" s="32">
        <f t="shared" si="1"/>
        <v>0</v>
      </c>
    </row>
    <row r="66" spans="1:9" x14ac:dyDescent="0.2">
      <c r="A66" s="7">
        <v>33293</v>
      </c>
      <c r="B66" s="7" t="str">
        <f t="shared" si="2"/>
        <v>Sun</v>
      </c>
      <c r="C66" s="7">
        <f t="shared" si="3"/>
        <v>33287</v>
      </c>
      <c r="D66" s="10">
        <f t="shared" si="0"/>
        <v>33270</v>
      </c>
      <c r="E66" s="11">
        <f>IFERROR(INDEX([5]OrigData!$B$11:$B$10000,MATCH($A66,[5]OrigData!$A$11:$A$10000,0)),0)</f>
        <v>0</v>
      </c>
      <c r="G66" s="12">
        <f t="shared" si="4"/>
        <v>0</v>
      </c>
      <c r="H66" s="12">
        <v>1</v>
      </c>
      <c r="I66" s="32">
        <f t="shared" si="1"/>
        <v>0</v>
      </c>
    </row>
    <row r="67" spans="1:9" x14ac:dyDescent="0.2">
      <c r="A67" s="7">
        <v>33294</v>
      </c>
      <c r="B67" s="7" t="str">
        <f t="shared" si="2"/>
        <v>Mon</v>
      </c>
      <c r="C67" s="7">
        <f t="shared" si="3"/>
        <v>33294</v>
      </c>
      <c r="D67" s="10">
        <f t="shared" si="0"/>
        <v>33270</v>
      </c>
      <c r="E67" s="11">
        <f>IFERROR(INDEX([5]OrigData!$B$11:$B$10000,MATCH($A67,[5]OrigData!$A$11:$A$10000,0)),0)</f>
        <v>192380630</v>
      </c>
      <c r="G67" s="12">
        <f t="shared" si="4"/>
        <v>0.90223339793976953</v>
      </c>
      <c r="H67" s="12">
        <v>1</v>
      </c>
      <c r="I67" s="32">
        <f t="shared" si="1"/>
        <v>0.90223339793976953</v>
      </c>
    </row>
    <row r="68" spans="1:9" x14ac:dyDescent="0.2">
      <c r="A68" s="7">
        <v>33295</v>
      </c>
      <c r="B68" s="7" t="str">
        <f t="shared" si="2"/>
        <v>Tue</v>
      </c>
      <c r="C68" s="7">
        <f t="shared" si="3"/>
        <v>33294</v>
      </c>
      <c r="D68" s="10">
        <f t="shared" si="0"/>
        <v>33270</v>
      </c>
      <c r="E68" s="11">
        <f>IFERROR(INDEX([5]OrigData!$B$11:$B$10000,MATCH($A68,[5]OrigData!$A$11:$A$10000,0)),0)</f>
        <v>162818540</v>
      </c>
      <c r="G68" s="12">
        <f t="shared" si="4"/>
        <v>1.0119713126080736</v>
      </c>
      <c r="H68" s="12">
        <v>1</v>
      </c>
      <c r="I68" s="32">
        <f t="shared" si="1"/>
        <v>1.0119713126080736</v>
      </c>
    </row>
    <row r="69" spans="1:9" x14ac:dyDescent="0.2">
      <c r="A69" s="7">
        <v>33296</v>
      </c>
      <c r="B69" s="7" t="str">
        <f t="shared" si="2"/>
        <v>Wed</v>
      </c>
      <c r="C69" s="7">
        <f t="shared" si="3"/>
        <v>33294</v>
      </c>
      <c r="D69" s="10">
        <f t="shared" si="0"/>
        <v>33270</v>
      </c>
      <c r="E69" s="11">
        <f>IFERROR(INDEX([5]OrigData!$B$11:$B$10000,MATCH($A69,[5]OrigData!$A$11:$A$10000,0)),0)</f>
        <v>210011530</v>
      </c>
      <c r="G69" s="12">
        <f t="shared" si="4"/>
        <v>1.0520624237601655</v>
      </c>
      <c r="H69" s="12">
        <v>1</v>
      </c>
      <c r="I69" s="32">
        <f t="shared" si="1"/>
        <v>1.0520624237601655</v>
      </c>
    </row>
    <row r="70" spans="1:9" x14ac:dyDescent="0.2">
      <c r="A70" s="7">
        <v>33297</v>
      </c>
      <c r="B70" s="7" t="str">
        <f t="shared" si="2"/>
        <v>Thu</v>
      </c>
      <c r="C70" s="7">
        <f t="shared" si="3"/>
        <v>33294</v>
      </c>
      <c r="D70" s="10">
        <f t="shared" si="0"/>
        <v>33270</v>
      </c>
      <c r="E70" s="11">
        <f>IFERROR(INDEX([5]OrigData!$B$11:$B$10000,MATCH($A70,[5]OrigData!$A$11:$A$10000,0)),0)</f>
        <v>221026910</v>
      </c>
      <c r="G70" s="12">
        <f t="shared" si="4"/>
        <v>1.0392728042824362</v>
      </c>
      <c r="H70" s="12">
        <v>1</v>
      </c>
      <c r="I70" s="32">
        <f t="shared" si="1"/>
        <v>1.0392728042824362</v>
      </c>
    </row>
    <row r="71" spans="1:9" x14ac:dyDescent="0.2">
      <c r="A71" s="7">
        <v>33298</v>
      </c>
      <c r="B71" s="7" t="str">
        <f t="shared" si="2"/>
        <v>Fri</v>
      </c>
      <c r="C71" s="7">
        <f t="shared" si="3"/>
        <v>33294</v>
      </c>
      <c r="D71" s="10">
        <f t="shared" si="0"/>
        <v>33298</v>
      </c>
      <c r="E71" s="11">
        <f>IFERROR(INDEX([5]OrigData!$B$11:$B$10000,MATCH($A71,[5]OrigData!$A$11:$A$10000,0)),0)</f>
        <v>218530750</v>
      </c>
      <c r="G71" s="12">
        <f t="shared" si="4"/>
        <v>0.9944600614095549</v>
      </c>
      <c r="H71" s="12">
        <v>1</v>
      </c>
      <c r="I71" s="32">
        <f t="shared" si="1"/>
        <v>0.9944600614095549</v>
      </c>
    </row>
    <row r="72" spans="1:9" x14ac:dyDescent="0.2">
      <c r="A72" s="7">
        <v>33299</v>
      </c>
      <c r="B72" s="7" t="str">
        <f t="shared" si="2"/>
        <v>Sat</v>
      </c>
      <c r="C72" s="7">
        <f t="shared" si="3"/>
        <v>33294</v>
      </c>
      <c r="D72" s="10">
        <f t="shared" si="0"/>
        <v>33298</v>
      </c>
      <c r="E72" s="11">
        <f>IFERROR(INDEX([5]OrigData!$B$11:$B$10000,MATCH($A72,[5]OrigData!$A$11:$A$10000,0)),0)</f>
        <v>0</v>
      </c>
      <c r="G72" s="12">
        <f t="shared" si="4"/>
        <v>0</v>
      </c>
      <c r="H72" s="12">
        <v>1</v>
      </c>
      <c r="I72" s="32">
        <f t="shared" si="1"/>
        <v>0</v>
      </c>
    </row>
    <row r="73" spans="1:9" x14ac:dyDescent="0.2">
      <c r="A73" s="7">
        <v>33300</v>
      </c>
      <c r="B73" s="7" t="str">
        <f t="shared" si="2"/>
        <v>Sun</v>
      </c>
      <c r="C73" s="7">
        <f t="shared" si="3"/>
        <v>33294</v>
      </c>
      <c r="D73" s="10">
        <f t="shared" si="0"/>
        <v>33298</v>
      </c>
      <c r="E73" s="11">
        <f>IFERROR(INDEX([5]OrigData!$B$11:$B$10000,MATCH($A73,[5]OrigData!$A$11:$A$10000,0)),0)</f>
        <v>0</v>
      </c>
      <c r="G73" s="12">
        <f t="shared" si="4"/>
        <v>0</v>
      </c>
      <c r="H73" s="12">
        <v>1</v>
      </c>
      <c r="I73" s="32">
        <f t="shared" si="1"/>
        <v>0</v>
      </c>
    </row>
    <row r="74" spans="1:9" x14ac:dyDescent="0.2">
      <c r="A74" s="7">
        <v>33301</v>
      </c>
      <c r="B74" s="7" t="str">
        <f t="shared" si="2"/>
        <v>Mon</v>
      </c>
      <c r="C74" s="7">
        <f t="shared" si="3"/>
        <v>33301</v>
      </c>
      <c r="D74" s="10">
        <f t="shared" si="0"/>
        <v>33298</v>
      </c>
      <c r="E74" s="11">
        <f>IFERROR(INDEX([5]OrigData!$B$11:$B$10000,MATCH($A74,[5]OrigData!$A$11:$A$10000,0)),0)</f>
        <v>198576130</v>
      </c>
      <c r="G74" s="12">
        <f t="shared" si="4"/>
        <v>0.90223339793976953</v>
      </c>
      <c r="H74" s="12">
        <v>1</v>
      </c>
      <c r="I74" s="32">
        <f t="shared" si="1"/>
        <v>0.90223339793976953</v>
      </c>
    </row>
    <row r="75" spans="1:9" x14ac:dyDescent="0.2">
      <c r="A75" s="7">
        <v>33302</v>
      </c>
      <c r="B75" s="7" t="str">
        <f t="shared" si="2"/>
        <v>Tue</v>
      </c>
      <c r="C75" s="7">
        <f t="shared" si="3"/>
        <v>33301</v>
      </c>
      <c r="D75" s="10">
        <f t="shared" ref="D75:D138" si="5">DATE(YEAR(A75),MONTH(A75),1)</f>
        <v>33298</v>
      </c>
      <c r="E75" s="11">
        <f>IFERROR(INDEX([5]OrigData!$B$11:$B$10000,MATCH($A75,[5]OrigData!$A$11:$A$10000,0)),0)</f>
        <v>249868410</v>
      </c>
      <c r="G75" s="12">
        <f t="shared" si="4"/>
        <v>1.0119713126080736</v>
      </c>
      <c r="H75" s="12">
        <v>1</v>
      </c>
      <c r="I75" s="32">
        <f t="shared" ref="I75:I138" si="6">G75*H75</f>
        <v>1.0119713126080736</v>
      </c>
    </row>
    <row r="76" spans="1:9" x14ac:dyDescent="0.2">
      <c r="A76" s="7">
        <v>33303</v>
      </c>
      <c r="B76" s="7" t="str">
        <f t="shared" si="2"/>
        <v>Wed</v>
      </c>
      <c r="C76" s="7">
        <f t="shared" si="3"/>
        <v>33301</v>
      </c>
      <c r="D76" s="10">
        <f t="shared" si="5"/>
        <v>33298</v>
      </c>
      <c r="E76" s="11">
        <f>IFERROR(INDEX([5]OrigData!$B$11:$B$10000,MATCH($A76,[5]OrigData!$A$11:$A$10000,0)),0)</f>
        <v>260319280</v>
      </c>
      <c r="G76" s="12">
        <f t="shared" si="4"/>
        <v>1.0520624237601655</v>
      </c>
      <c r="H76" s="12">
        <v>1</v>
      </c>
      <c r="I76" s="32">
        <f t="shared" si="6"/>
        <v>1.0520624237601655</v>
      </c>
    </row>
    <row r="77" spans="1:9" x14ac:dyDescent="0.2">
      <c r="A77" s="7">
        <v>33304</v>
      </c>
      <c r="B77" s="7" t="str">
        <f t="shared" si="2"/>
        <v>Thu</v>
      </c>
      <c r="C77" s="7">
        <f t="shared" si="3"/>
        <v>33301</v>
      </c>
      <c r="D77" s="10">
        <f t="shared" si="5"/>
        <v>33298</v>
      </c>
      <c r="E77" s="11">
        <f>IFERROR(INDEX([5]OrigData!$B$11:$B$10000,MATCH($A77,[5]OrigData!$A$11:$A$10000,0)),0)</f>
        <v>195432980</v>
      </c>
      <c r="G77" s="12">
        <f t="shared" si="4"/>
        <v>1.0392728042824362</v>
      </c>
      <c r="H77" s="12">
        <v>1</v>
      </c>
      <c r="I77" s="32">
        <f t="shared" si="6"/>
        <v>1.0392728042824362</v>
      </c>
    </row>
    <row r="78" spans="1:9" x14ac:dyDescent="0.2">
      <c r="A78" s="7">
        <v>33305</v>
      </c>
      <c r="B78" s="7" t="str">
        <f t="shared" si="2"/>
        <v>Fri</v>
      </c>
      <c r="C78" s="7">
        <f t="shared" si="3"/>
        <v>33301</v>
      </c>
      <c r="D78" s="10">
        <f t="shared" si="5"/>
        <v>33298</v>
      </c>
      <c r="E78" s="11">
        <f>IFERROR(INDEX([5]OrigData!$B$11:$B$10000,MATCH($A78,[5]OrigData!$A$11:$A$10000,0)),0)</f>
        <v>205286340</v>
      </c>
      <c r="G78" s="12">
        <f t="shared" si="4"/>
        <v>0.9944600614095549</v>
      </c>
      <c r="H78" s="12">
        <v>1</v>
      </c>
      <c r="I78" s="32">
        <f t="shared" si="6"/>
        <v>0.9944600614095549</v>
      </c>
    </row>
    <row r="79" spans="1:9" x14ac:dyDescent="0.2">
      <c r="A79" s="7">
        <v>33306</v>
      </c>
      <c r="B79" s="7" t="str">
        <f t="shared" si="2"/>
        <v>Sat</v>
      </c>
      <c r="C79" s="7">
        <f t="shared" si="3"/>
        <v>33301</v>
      </c>
      <c r="D79" s="10">
        <f t="shared" si="5"/>
        <v>33298</v>
      </c>
      <c r="E79" s="11">
        <f>IFERROR(INDEX([5]OrigData!$B$11:$B$10000,MATCH($A79,[5]OrigData!$A$11:$A$10000,0)),0)</f>
        <v>0</v>
      </c>
      <c r="G79" s="12">
        <f t="shared" si="4"/>
        <v>0</v>
      </c>
      <c r="H79" s="12">
        <v>1</v>
      </c>
      <c r="I79" s="32">
        <f t="shared" si="6"/>
        <v>0</v>
      </c>
    </row>
    <row r="80" spans="1:9" x14ac:dyDescent="0.2">
      <c r="A80" s="7">
        <v>33307</v>
      </c>
      <c r="B80" s="7" t="str">
        <f t="shared" si="2"/>
        <v>Sun</v>
      </c>
      <c r="C80" s="7">
        <f t="shared" si="3"/>
        <v>33301</v>
      </c>
      <c r="D80" s="10">
        <f t="shared" si="5"/>
        <v>33298</v>
      </c>
      <c r="E80" s="11">
        <f>IFERROR(INDEX([5]OrigData!$B$11:$B$10000,MATCH($A80,[5]OrigData!$A$11:$A$10000,0)),0)</f>
        <v>0</v>
      </c>
      <c r="G80" s="12">
        <f t="shared" si="4"/>
        <v>0</v>
      </c>
      <c r="H80" s="12">
        <v>1</v>
      </c>
      <c r="I80" s="32">
        <f t="shared" si="6"/>
        <v>0</v>
      </c>
    </row>
    <row r="81" spans="1:9" x14ac:dyDescent="0.2">
      <c r="A81" s="7">
        <v>33308</v>
      </c>
      <c r="B81" s="7" t="str">
        <f t="shared" si="2"/>
        <v>Mon</v>
      </c>
      <c r="C81" s="7">
        <f t="shared" si="3"/>
        <v>33308</v>
      </c>
      <c r="D81" s="10">
        <f t="shared" si="5"/>
        <v>33298</v>
      </c>
      <c r="E81" s="11">
        <f>IFERROR(INDEX([5]OrigData!$B$11:$B$10000,MATCH($A81,[5]OrigData!$A$11:$A$10000,0)),0)</f>
        <v>160431940</v>
      </c>
      <c r="G81" s="12">
        <f t="shared" si="4"/>
        <v>0.90223339793976953</v>
      </c>
      <c r="H81" s="12">
        <v>1</v>
      </c>
      <c r="I81" s="32">
        <f t="shared" si="6"/>
        <v>0.90223339793976953</v>
      </c>
    </row>
    <row r="82" spans="1:9" x14ac:dyDescent="0.2">
      <c r="A82" s="7">
        <v>33309</v>
      </c>
      <c r="B82" s="7" t="str">
        <f t="shared" ref="B82:B145" si="7">+B75</f>
        <v>Tue</v>
      </c>
      <c r="C82" s="7">
        <f t="shared" ref="C82:C145" si="8">+C75+7</f>
        <v>33308</v>
      </c>
      <c r="D82" s="10">
        <f t="shared" si="5"/>
        <v>33298</v>
      </c>
      <c r="E82" s="11">
        <f>IFERROR(INDEX([5]OrigData!$B$11:$B$10000,MATCH($A82,[5]OrigData!$A$11:$A$10000,0)),0)</f>
        <v>175277730</v>
      </c>
      <c r="G82" s="12">
        <f t="shared" ref="G82:G145" si="9">G75</f>
        <v>1.0119713126080736</v>
      </c>
      <c r="H82" s="12">
        <v>1</v>
      </c>
      <c r="I82" s="32">
        <f t="shared" si="6"/>
        <v>1.0119713126080736</v>
      </c>
    </row>
    <row r="83" spans="1:9" x14ac:dyDescent="0.2">
      <c r="A83" s="7">
        <v>33310</v>
      </c>
      <c r="B83" s="7" t="str">
        <f t="shared" si="7"/>
        <v>Wed</v>
      </c>
      <c r="C83" s="7">
        <f t="shared" si="8"/>
        <v>33308</v>
      </c>
      <c r="D83" s="10">
        <f t="shared" si="5"/>
        <v>33298</v>
      </c>
      <c r="E83" s="11">
        <f>IFERROR(INDEX([5]OrigData!$B$11:$B$10000,MATCH($A83,[5]OrigData!$A$11:$A$10000,0)),0)</f>
        <v>174501430</v>
      </c>
      <c r="G83" s="12">
        <f t="shared" si="9"/>
        <v>1.0520624237601655</v>
      </c>
      <c r="H83" s="12">
        <v>1</v>
      </c>
      <c r="I83" s="32">
        <f t="shared" si="6"/>
        <v>1.0520624237601655</v>
      </c>
    </row>
    <row r="84" spans="1:9" x14ac:dyDescent="0.2">
      <c r="A84" s="7">
        <v>33311</v>
      </c>
      <c r="B84" s="7" t="str">
        <f t="shared" si="7"/>
        <v>Thu</v>
      </c>
      <c r="C84" s="7">
        <f t="shared" si="8"/>
        <v>33308</v>
      </c>
      <c r="D84" s="10">
        <f t="shared" si="5"/>
        <v>33298</v>
      </c>
      <c r="E84" s="11">
        <f>IFERROR(INDEX([5]OrigData!$B$11:$B$10000,MATCH($A84,[5]OrigData!$A$11:$A$10000,0)),0)</f>
        <v>229818820</v>
      </c>
      <c r="G84" s="12">
        <f t="shared" si="9"/>
        <v>1.0392728042824362</v>
      </c>
      <c r="H84" s="12">
        <v>1</v>
      </c>
      <c r="I84" s="32">
        <f t="shared" si="6"/>
        <v>1.0392728042824362</v>
      </c>
    </row>
    <row r="85" spans="1:9" x14ac:dyDescent="0.2">
      <c r="A85" s="7">
        <v>33312</v>
      </c>
      <c r="B85" s="7" t="str">
        <f t="shared" si="7"/>
        <v>Fri</v>
      </c>
      <c r="C85" s="7">
        <f t="shared" si="8"/>
        <v>33308</v>
      </c>
      <c r="D85" s="10">
        <f t="shared" si="5"/>
        <v>33298</v>
      </c>
      <c r="E85" s="11">
        <f>IFERROR(INDEX([5]OrigData!$B$11:$B$10000,MATCH($A85,[5]OrigData!$A$11:$A$10000,0)),0)</f>
        <v>238229510</v>
      </c>
      <c r="G85" s="12">
        <f t="shared" si="9"/>
        <v>0.9944600614095549</v>
      </c>
      <c r="H85" s="40">
        <f>Inputs!L$21</f>
        <v>1</v>
      </c>
      <c r="I85" s="32">
        <f t="shared" si="6"/>
        <v>0.9944600614095549</v>
      </c>
    </row>
    <row r="86" spans="1:9" x14ac:dyDescent="0.2">
      <c r="A86" s="7">
        <v>33313</v>
      </c>
      <c r="B86" s="7" t="str">
        <f t="shared" si="7"/>
        <v>Sat</v>
      </c>
      <c r="C86" s="7">
        <f t="shared" si="8"/>
        <v>33308</v>
      </c>
      <c r="D86" s="10">
        <f t="shared" si="5"/>
        <v>33298</v>
      </c>
      <c r="E86" s="11">
        <f>IFERROR(INDEX([5]OrigData!$B$11:$B$10000,MATCH($A86,[5]OrigData!$A$11:$A$10000,0)),0)</f>
        <v>0</v>
      </c>
      <c r="G86" s="12">
        <f t="shared" si="9"/>
        <v>0</v>
      </c>
      <c r="H86" s="12">
        <v>1</v>
      </c>
      <c r="I86" s="32">
        <f t="shared" si="6"/>
        <v>0</v>
      </c>
    </row>
    <row r="87" spans="1:9" x14ac:dyDescent="0.2">
      <c r="A87" s="7">
        <v>33314</v>
      </c>
      <c r="B87" s="7" t="str">
        <f t="shared" si="7"/>
        <v>Sun</v>
      </c>
      <c r="C87" s="7">
        <f t="shared" si="8"/>
        <v>33308</v>
      </c>
      <c r="D87" s="10">
        <f t="shared" si="5"/>
        <v>33298</v>
      </c>
      <c r="E87" s="11">
        <f>IFERROR(INDEX([5]OrigData!$B$11:$B$10000,MATCH($A87,[5]OrigData!$A$11:$A$10000,0)),0)</f>
        <v>0</v>
      </c>
      <c r="G87" s="12">
        <f t="shared" si="9"/>
        <v>0</v>
      </c>
      <c r="H87" s="12">
        <v>1</v>
      </c>
      <c r="I87" s="32">
        <f t="shared" si="6"/>
        <v>0</v>
      </c>
    </row>
    <row r="88" spans="1:9" x14ac:dyDescent="0.2">
      <c r="A88" s="7">
        <v>33315</v>
      </c>
      <c r="B88" s="7" t="str">
        <f t="shared" si="7"/>
        <v>Mon</v>
      </c>
      <c r="C88" s="7">
        <f t="shared" si="8"/>
        <v>33315</v>
      </c>
      <c r="D88" s="10">
        <f t="shared" si="5"/>
        <v>33298</v>
      </c>
      <c r="E88" s="11">
        <f>IFERROR(INDEX([5]OrigData!$B$11:$B$10000,MATCH($A88,[5]OrigData!$A$11:$A$10000,0)),0)</f>
        <v>162427700</v>
      </c>
      <c r="G88" s="12">
        <f t="shared" si="9"/>
        <v>0.90223339793976953</v>
      </c>
      <c r="H88" s="12">
        <v>1</v>
      </c>
      <c r="I88" s="32">
        <f t="shared" si="6"/>
        <v>0.90223339793976953</v>
      </c>
    </row>
    <row r="89" spans="1:9" x14ac:dyDescent="0.2">
      <c r="A89" s="7">
        <v>33316</v>
      </c>
      <c r="B89" s="7" t="str">
        <f t="shared" si="7"/>
        <v>Tue</v>
      </c>
      <c r="C89" s="7">
        <f t="shared" si="8"/>
        <v>33315</v>
      </c>
      <c r="D89" s="10">
        <f t="shared" si="5"/>
        <v>33298</v>
      </c>
      <c r="E89" s="11">
        <f>IFERROR(INDEX([5]OrigData!$B$11:$B$10000,MATCH($A89,[5]OrigData!$A$11:$A$10000,0)),0)</f>
        <v>175877670</v>
      </c>
      <c r="G89" s="12">
        <f t="shared" si="9"/>
        <v>1.0119713126080736</v>
      </c>
      <c r="H89" s="12">
        <v>1</v>
      </c>
      <c r="I89" s="32">
        <f t="shared" si="6"/>
        <v>1.0119713126080736</v>
      </c>
    </row>
    <row r="90" spans="1:9" x14ac:dyDescent="0.2">
      <c r="A90" s="7">
        <v>33317</v>
      </c>
      <c r="B90" s="7" t="str">
        <f t="shared" si="7"/>
        <v>Wed</v>
      </c>
      <c r="C90" s="7">
        <f t="shared" si="8"/>
        <v>33315</v>
      </c>
      <c r="D90" s="10">
        <f t="shared" si="5"/>
        <v>33298</v>
      </c>
      <c r="E90" s="11">
        <f>IFERROR(INDEX([5]OrigData!$B$11:$B$10000,MATCH($A90,[5]OrigData!$A$11:$A$10000,0)),0)</f>
        <v>195038450</v>
      </c>
      <c r="G90" s="12">
        <f t="shared" si="9"/>
        <v>1.0520624237601655</v>
      </c>
      <c r="H90" s="12">
        <v>1</v>
      </c>
      <c r="I90" s="32">
        <f t="shared" si="6"/>
        <v>1.0520624237601655</v>
      </c>
    </row>
    <row r="91" spans="1:9" x14ac:dyDescent="0.2">
      <c r="A91" s="7">
        <v>33318</v>
      </c>
      <c r="B91" s="7" t="str">
        <f t="shared" si="7"/>
        <v>Thu</v>
      </c>
      <c r="C91" s="7">
        <f t="shared" si="8"/>
        <v>33315</v>
      </c>
      <c r="D91" s="10">
        <f t="shared" si="5"/>
        <v>33298</v>
      </c>
      <c r="E91" s="11">
        <f>IFERROR(INDEX([5]OrigData!$B$11:$B$10000,MATCH($A91,[5]OrigData!$A$11:$A$10000,0)),0)</f>
        <v>198546970</v>
      </c>
      <c r="G91" s="12">
        <f t="shared" si="9"/>
        <v>1.0392728042824362</v>
      </c>
      <c r="H91" s="12">
        <v>1</v>
      </c>
      <c r="I91" s="32">
        <f t="shared" si="6"/>
        <v>1.0392728042824362</v>
      </c>
    </row>
    <row r="92" spans="1:9" x14ac:dyDescent="0.2">
      <c r="A92" s="7">
        <v>33319</v>
      </c>
      <c r="B92" s="7" t="str">
        <f t="shared" si="7"/>
        <v>Fri</v>
      </c>
      <c r="C92" s="7">
        <f t="shared" si="8"/>
        <v>33315</v>
      </c>
      <c r="D92" s="10">
        <f t="shared" si="5"/>
        <v>33298</v>
      </c>
      <c r="E92" s="11">
        <f>IFERROR(INDEX([5]OrigData!$B$11:$B$10000,MATCH($A92,[5]OrigData!$A$11:$A$10000,0)),0)</f>
        <v>160251260</v>
      </c>
      <c r="G92" s="12">
        <f t="shared" si="9"/>
        <v>0.9944600614095549</v>
      </c>
      <c r="H92" s="12">
        <v>1</v>
      </c>
      <c r="I92" s="32">
        <f t="shared" si="6"/>
        <v>0.9944600614095549</v>
      </c>
    </row>
    <row r="93" spans="1:9" x14ac:dyDescent="0.2">
      <c r="A93" s="7">
        <v>33320</v>
      </c>
      <c r="B93" s="7" t="str">
        <f t="shared" si="7"/>
        <v>Sat</v>
      </c>
      <c r="C93" s="7">
        <f t="shared" si="8"/>
        <v>33315</v>
      </c>
      <c r="D93" s="10">
        <f t="shared" si="5"/>
        <v>33298</v>
      </c>
      <c r="E93" s="11">
        <f>IFERROR(INDEX([5]OrigData!$B$11:$B$10000,MATCH($A93,[5]OrigData!$A$11:$A$10000,0)),0)</f>
        <v>0</v>
      </c>
      <c r="G93" s="12">
        <f t="shared" si="9"/>
        <v>0</v>
      </c>
      <c r="H93" s="12">
        <v>1</v>
      </c>
      <c r="I93" s="32">
        <f t="shared" si="6"/>
        <v>0</v>
      </c>
    </row>
    <row r="94" spans="1:9" x14ac:dyDescent="0.2">
      <c r="A94" s="7">
        <v>33321</v>
      </c>
      <c r="B94" s="7" t="str">
        <f t="shared" si="7"/>
        <v>Sun</v>
      </c>
      <c r="C94" s="7">
        <f t="shared" si="8"/>
        <v>33315</v>
      </c>
      <c r="D94" s="10">
        <f t="shared" si="5"/>
        <v>33298</v>
      </c>
      <c r="E94" s="11">
        <f>IFERROR(INDEX([5]OrigData!$B$11:$B$10000,MATCH($A94,[5]OrigData!$A$11:$A$10000,0)),0)</f>
        <v>0</v>
      </c>
      <c r="G94" s="12">
        <f t="shared" si="9"/>
        <v>0</v>
      </c>
      <c r="H94" s="12">
        <v>1</v>
      </c>
      <c r="I94" s="32">
        <f t="shared" si="6"/>
        <v>0</v>
      </c>
    </row>
    <row r="95" spans="1:9" x14ac:dyDescent="0.2">
      <c r="A95" s="7">
        <v>33322</v>
      </c>
      <c r="B95" s="7" t="str">
        <f t="shared" si="7"/>
        <v>Mon</v>
      </c>
      <c r="C95" s="7">
        <f t="shared" si="8"/>
        <v>33322</v>
      </c>
      <c r="D95" s="10">
        <f t="shared" si="5"/>
        <v>33298</v>
      </c>
      <c r="E95" s="11">
        <f>IFERROR(INDEX([5]OrigData!$B$11:$B$10000,MATCH($A95,[5]OrigData!$A$11:$A$10000,0)),0)</f>
        <v>152826320</v>
      </c>
      <c r="G95" s="12">
        <f t="shared" si="9"/>
        <v>0.90223339793976953</v>
      </c>
      <c r="H95" s="12">
        <v>1</v>
      </c>
      <c r="I95" s="32">
        <f t="shared" si="6"/>
        <v>0.90223339793976953</v>
      </c>
    </row>
    <row r="96" spans="1:9" x14ac:dyDescent="0.2">
      <c r="A96" s="7">
        <v>33323</v>
      </c>
      <c r="B96" s="7" t="str">
        <f t="shared" si="7"/>
        <v>Tue</v>
      </c>
      <c r="C96" s="7">
        <f t="shared" si="8"/>
        <v>33322</v>
      </c>
      <c r="D96" s="10">
        <f t="shared" si="5"/>
        <v>33298</v>
      </c>
      <c r="E96" s="11">
        <f>IFERROR(INDEX([5]OrigData!$B$11:$B$10000,MATCH($A96,[5]OrigData!$A$11:$A$10000,0)),0)</f>
        <v>197630050</v>
      </c>
      <c r="G96" s="12">
        <f t="shared" si="9"/>
        <v>1.0119713126080736</v>
      </c>
      <c r="H96" s="31">
        <f>Inputs!$E$21</f>
        <v>0.96349045293740998</v>
      </c>
      <c r="I96" s="32">
        <f t="shared" si="6"/>
        <v>0.97502469834441818</v>
      </c>
    </row>
    <row r="97" spans="1:9" x14ac:dyDescent="0.2">
      <c r="A97" s="7">
        <v>33324</v>
      </c>
      <c r="B97" s="7" t="str">
        <f t="shared" si="7"/>
        <v>Wed</v>
      </c>
      <c r="C97" s="7">
        <f t="shared" si="8"/>
        <v>33322</v>
      </c>
      <c r="D97" s="10">
        <f t="shared" si="5"/>
        <v>33298</v>
      </c>
      <c r="E97" s="11">
        <f>IFERROR(INDEX([5]OrigData!$B$11:$B$10000,MATCH($A97,[5]OrigData!$A$11:$A$10000,0)),0)</f>
        <v>201083900</v>
      </c>
      <c r="G97" s="12">
        <f t="shared" si="9"/>
        <v>1.0520624237601655</v>
      </c>
      <c r="H97" s="31">
        <f>Inputs!$E$22</f>
        <v>0.94211858090637624</v>
      </c>
      <c r="I97" s="32">
        <f t="shared" si="6"/>
        <v>0.9911675576978497</v>
      </c>
    </row>
    <row r="98" spans="1:9" x14ac:dyDescent="0.2">
      <c r="A98" s="7">
        <v>33325</v>
      </c>
      <c r="B98" s="7" t="str">
        <f t="shared" si="7"/>
        <v>Thu</v>
      </c>
      <c r="C98" s="7">
        <f t="shared" si="8"/>
        <v>33322</v>
      </c>
      <c r="D98" s="10">
        <f t="shared" si="5"/>
        <v>33298</v>
      </c>
      <c r="E98" s="11">
        <f>IFERROR(INDEX([5]OrigData!$B$11:$B$10000,MATCH($A98,[5]OrigData!$A$11:$A$10000,0)),0)</f>
        <v>150179350</v>
      </c>
      <c r="G98" s="12">
        <f t="shared" si="9"/>
        <v>1.0392728042824362</v>
      </c>
      <c r="H98" s="31">
        <f>Inputs!$E$23</f>
        <v>0.97166930458954437</v>
      </c>
      <c r="I98" s="32">
        <f t="shared" si="6"/>
        <v>1.0098294830159404</v>
      </c>
    </row>
    <row r="99" spans="1:9" x14ac:dyDescent="0.2">
      <c r="A99" s="7">
        <v>33326</v>
      </c>
      <c r="B99" s="7" t="str">
        <f t="shared" si="7"/>
        <v>Fri</v>
      </c>
      <c r="C99" s="7">
        <f t="shared" si="8"/>
        <v>33322</v>
      </c>
      <c r="D99" s="10">
        <f t="shared" si="5"/>
        <v>33298</v>
      </c>
      <c r="E99" s="11">
        <f>IFERROR(INDEX([5]OrigData!$B$11:$B$10000,MATCH($A99,[5]OrigData!$A$11:$A$10000,0)),0)</f>
        <v>0</v>
      </c>
      <c r="G99" s="12">
        <f t="shared" si="9"/>
        <v>0.9944600614095549</v>
      </c>
      <c r="H99" s="31">
        <f>Inputs!$E$24</f>
        <v>0</v>
      </c>
      <c r="I99" s="32">
        <f t="shared" si="6"/>
        <v>0</v>
      </c>
    </row>
    <row r="100" spans="1:9" x14ac:dyDescent="0.2">
      <c r="A100" s="7">
        <v>33327</v>
      </c>
      <c r="B100" s="7" t="str">
        <f t="shared" si="7"/>
        <v>Sat</v>
      </c>
      <c r="C100" s="7">
        <f t="shared" si="8"/>
        <v>33322</v>
      </c>
      <c r="D100" s="10">
        <f t="shared" si="5"/>
        <v>33298</v>
      </c>
      <c r="E100" s="11">
        <f>IFERROR(INDEX([5]OrigData!$B$11:$B$10000,MATCH($A100,[5]OrigData!$A$11:$A$10000,0)),0)</f>
        <v>0</v>
      </c>
      <c r="G100" s="12">
        <f t="shared" si="9"/>
        <v>0</v>
      </c>
      <c r="H100" s="31">
        <f>Inputs!$E$25</f>
        <v>0</v>
      </c>
      <c r="I100" s="32">
        <f t="shared" si="6"/>
        <v>0</v>
      </c>
    </row>
    <row r="101" spans="1:9" x14ac:dyDescent="0.2">
      <c r="A101" s="7">
        <v>33328</v>
      </c>
      <c r="B101" s="7" t="str">
        <f t="shared" si="7"/>
        <v>Sun</v>
      </c>
      <c r="C101" s="7">
        <f t="shared" si="8"/>
        <v>33322</v>
      </c>
      <c r="D101" s="10">
        <f t="shared" si="5"/>
        <v>33298</v>
      </c>
      <c r="E101" s="11">
        <f>IFERROR(INDEX([5]OrigData!$B$11:$B$10000,MATCH($A101,[5]OrigData!$A$11:$A$10000,0)),0)</f>
        <v>0</v>
      </c>
      <c r="G101" s="12">
        <f t="shared" si="9"/>
        <v>0</v>
      </c>
      <c r="H101" s="31">
        <f>Inputs!$E$26</f>
        <v>0</v>
      </c>
      <c r="I101" s="32">
        <f t="shared" si="6"/>
        <v>0</v>
      </c>
    </row>
    <row r="102" spans="1:9" x14ac:dyDescent="0.2">
      <c r="A102" s="7">
        <v>33329</v>
      </c>
      <c r="B102" s="7" t="str">
        <f t="shared" si="7"/>
        <v>Mon</v>
      </c>
      <c r="C102" s="7">
        <f t="shared" si="8"/>
        <v>33329</v>
      </c>
      <c r="D102" s="10">
        <f t="shared" si="5"/>
        <v>33329</v>
      </c>
      <c r="E102" s="11">
        <f>IFERROR(INDEX([5]OrigData!$B$11:$B$10000,MATCH($A102,[5]OrigData!$A$11:$A$10000,0)),0)</f>
        <v>143526160</v>
      </c>
      <c r="G102" s="12">
        <f t="shared" si="9"/>
        <v>0.90223339793976953</v>
      </c>
      <c r="H102" s="31">
        <f>Inputs!$E$27</f>
        <v>0.89229365371795466</v>
      </c>
      <c r="I102" s="32">
        <f t="shared" si="6"/>
        <v>0.80505713515404231</v>
      </c>
    </row>
    <row r="103" spans="1:9" x14ac:dyDescent="0.2">
      <c r="A103" s="7">
        <v>33330</v>
      </c>
      <c r="B103" s="7" t="str">
        <f t="shared" si="7"/>
        <v>Tue</v>
      </c>
      <c r="C103" s="7">
        <f t="shared" si="8"/>
        <v>33329</v>
      </c>
      <c r="D103" s="10">
        <f t="shared" si="5"/>
        <v>33329</v>
      </c>
      <c r="E103" s="11">
        <f>IFERROR(INDEX([5]OrigData!$B$11:$B$10000,MATCH($A103,[5]OrigData!$A$11:$A$10000,0)),0)</f>
        <v>189187150</v>
      </c>
      <c r="G103" s="12">
        <f t="shared" si="9"/>
        <v>1.0119713126080736</v>
      </c>
      <c r="H103" s="12">
        <v>1</v>
      </c>
      <c r="I103" s="32">
        <f t="shared" si="6"/>
        <v>1.0119713126080736</v>
      </c>
    </row>
    <row r="104" spans="1:9" x14ac:dyDescent="0.2">
      <c r="A104" s="7">
        <v>33331</v>
      </c>
      <c r="B104" s="7" t="str">
        <f t="shared" si="7"/>
        <v>Wed</v>
      </c>
      <c r="C104" s="7">
        <f t="shared" si="8"/>
        <v>33329</v>
      </c>
      <c r="D104" s="10">
        <f t="shared" si="5"/>
        <v>33329</v>
      </c>
      <c r="E104" s="11">
        <f>IFERROR(INDEX([5]OrigData!$B$11:$B$10000,MATCH($A104,[5]OrigData!$A$11:$A$10000,0)),0)</f>
        <v>213042590</v>
      </c>
      <c r="G104" s="12">
        <f t="shared" si="9"/>
        <v>1.0520624237601655</v>
      </c>
      <c r="H104" s="12">
        <v>1</v>
      </c>
      <c r="I104" s="32">
        <f t="shared" si="6"/>
        <v>1.0520624237601655</v>
      </c>
    </row>
    <row r="105" spans="1:9" x14ac:dyDescent="0.2">
      <c r="A105" s="7">
        <v>33332</v>
      </c>
      <c r="B105" s="7" t="str">
        <f t="shared" si="7"/>
        <v>Thu</v>
      </c>
      <c r="C105" s="7">
        <f t="shared" si="8"/>
        <v>33329</v>
      </c>
      <c r="D105" s="10">
        <f t="shared" si="5"/>
        <v>33329</v>
      </c>
      <c r="E105" s="11">
        <f>IFERROR(INDEX([5]OrigData!$B$11:$B$10000,MATCH($A105,[5]OrigData!$A$11:$A$10000,0)),0)</f>
        <v>197636990</v>
      </c>
      <c r="G105" s="12">
        <f t="shared" si="9"/>
        <v>1.0392728042824362</v>
      </c>
      <c r="H105" s="12">
        <v>1</v>
      </c>
      <c r="I105" s="32">
        <f t="shared" si="6"/>
        <v>1.0392728042824362</v>
      </c>
    </row>
    <row r="106" spans="1:9" x14ac:dyDescent="0.2">
      <c r="A106" s="7">
        <v>33333</v>
      </c>
      <c r="B106" s="7" t="str">
        <f t="shared" si="7"/>
        <v>Fri</v>
      </c>
      <c r="C106" s="7">
        <f t="shared" si="8"/>
        <v>33329</v>
      </c>
      <c r="D106" s="10">
        <f t="shared" si="5"/>
        <v>33329</v>
      </c>
      <c r="E106" s="11">
        <f>IFERROR(INDEX([5]OrigData!$B$11:$B$10000,MATCH($A106,[5]OrigData!$A$11:$A$10000,0)),0)</f>
        <v>186876470</v>
      </c>
      <c r="G106" s="12">
        <f t="shared" si="9"/>
        <v>0.9944600614095549</v>
      </c>
      <c r="H106" s="12">
        <v>1</v>
      </c>
      <c r="I106" s="32">
        <f t="shared" si="6"/>
        <v>0.9944600614095549</v>
      </c>
    </row>
    <row r="107" spans="1:9" x14ac:dyDescent="0.2">
      <c r="A107" s="7">
        <v>33334</v>
      </c>
      <c r="B107" s="7" t="str">
        <f t="shared" si="7"/>
        <v>Sat</v>
      </c>
      <c r="C107" s="7">
        <f t="shared" si="8"/>
        <v>33329</v>
      </c>
      <c r="D107" s="10">
        <f t="shared" si="5"/>
        <v>33329</v>
      </c>
      <c r="E107" s="11">
        <f>IFERROR(INDEX([5]OrigData!$B$11:$B$10000,MATCH($A107,[5]OrigData!$A$11:$A$10000,0)),0)</f>
        <v>0</v>
      </c>
      <c r="G107" s="12">
        <f t="shared" si="9"/>
        <v>0</v>
      </c>
      <c r="H107" s="12">
        <v>1</v>
      </c>
      <c r="I107" s="32">
        <f t="shared" si="6"/>
        <v>0</v>
      </c>
    </row>
    <row r="108" spans="1:9" x14ac:dyDescent="0.2">
      <c r="A108" s="7">
        <v>33335</v>
      </c>
      <c r="B108" s="7" t="str">
        <f t="shared" si="7"/>
        <v>Sun</v>
      </c>
      <c r="C108" s="7">
        <f t="shared" si="8"/>
        <v>33329</v>
      </c>
      <c r="D108" s="10">
        <f t="shared" si="5"/>
        <v>33329</v>
      </c>
      <c r="E108" s="11">
        <f>IFERROR(INDEX([5]OrigData!$B$11:$B$10000,MATCH($A108,[5]OrigData!$A$11:$A$10000,0)),0)</f>
        <v>0</v>
      </c>
      <c r="G108" s="12">
        <f t="shared" si="9"/>
        <v>0</v>
      </c>
      <c r="H108" s="12">
        <v>1</v>
      </c>
      <c r="I108" s="32">
        <f t="shared" si="6"/>
        <v>0</v>
      </c>
    </row>
    <row r="109" spans="1:9" x14ac:dyDescent="0.2">
      <c r="A109" s="7">
        <v>33336</v>
      </c>
      <c r="B109" s="7" t="str">
        <f t="shared" si="7"/>
        <v>Mon</v>
      </c>
      <c r="C109" s="7">
        <f t="shared" si="8"/>
        <v>33336</v>
      </c>
      <c r="D109" s="10">
        <f t="shared" si="5"/>
        <v>33329</v>
      </c>
      <c r="E109" s="11">
        <f>IFERROR(INDEX([5]OrigData!$B$11:$B$10000,MATCH($A109,[5]OrigData!$A$11:$A$10000,0)),0)</f>
        <v>138287980</v>
      </c>
      <c r="G109" s="12">
        <f t="shared" si="9"/>
        <v>0.90223339793976953</v>
      </c>
      <c r="H109" s="12">
        <v>1</v>
      </c>
      <c r="I109" s="32">
        <f t="shared" si="6"/>
        <v>0.90223339793976953</v>
      </c>
    </row>
    <row r="110" spans="1:9" x14ac:dyDescent="0.2">
      <c r="A110" s="7">
        <v>33337</v>
      </c>
      <c r="B110" s="7" t="str">
        <f t="shared" si="7"/>
        <v>Tue</v>
      </c>
      <c r="C110" s="7">
        <f t="shared" si="8"/>
        <v>33336</v>
      </c>
      <c r="D110" s="10">
        <f t="shared" si="5"/>
        <v>33329</v>
      </c>
      <c r="E110" s="11">
        <f>IFERROR(INDEX([5]OrigData!$B$11:$B$10000,MATCH($A110,[5]OrigData!$A$11:$A$10000,0)),0)</f>
        <v>169542720</v>
      </c>
      <c r="G110" s="12">
        <f t="shared" si="9"/>
        <v>1.0119713126080736</v>
      </c>
      <c r="H110" s="12">
        <v>1</v>
      </c>
      <c r="I110" s="32">
        <f t="shared" si="6"/>
        <v>1.0119713126080736</v>
      </c>
    </row>
    <row r="111" spans="1:9" x14ac:dyDescent="0.2">
      <c r="A111" s="7">
        <v>33338</v>
      </c>
      <c r="B111" s="7" t="str">
        <f t="shared" si="7"/>
        <v>Wed</v>
      </c>
      <c r="C111" s="7">
        <f t="shared" si="8"/>
        <v>33336</v>
      </c>
      <c r="D111" s="10">
        <f t="shared" si="5"/>
        <v>33329</v>
      </c>
      <c r="E111" s="11">
        <f>IFERROR(INDEX([5]OrigData!$B$11:$B$10000,MATCH($A111,[5]OrigData!$A$11:$A$10000,0)),0)</f>
        <v>174588810</v>
      </c>
      <c r="G111" s="12">
        <f t="shared" si="9"/>
        <v>1.0520624237601655</v>
      </c>
      <c r="H111" s="12">
        <v>1</v>
      </c>
      <c r="I111" s="32">
        <f t="shared" si="6"/>
        <v>1.0520624237601655</v>
      </c>
    </row>
    <row r="112" spans="1:9" x14ac:dyDescent="0.2">
      <c r="A112" s="7">
        <v>33339</v>
      </c>
      <c r="B112" s="7" t="str">
        <f t="shared" si="7"/>
        <v>Thu</v>
      </c>
      <c r="C112" s="7">
        <f t="shared" si="8"/>
        <v>33336</v>
      </c>
      <c r="D112" s="10">
        <f t="shared" si="5"/>
        <v>33329</v>
      </c>
      <c r="E112" s="11">
        <f>IFERROR(INDEX([5]OrigData!$B$11:$B$10000,MATCH($A112,[5]OrigData!$A$11:$A$10000,0)),0)</f>
        <v>196036961</v>
      </c>
      <c r="G112" s="12">
        <f t="shared" si="9"/>
        <v>1.0392728042824362</v>
      </c>
      <c r="H112" s="12">
        <v>1</v>
      </c>
      <c r="I112" s="32">
        <f t="shared" si="6"/>
        <v>1.0392728042824362</v>
      </c>
    </row>
    <row r="113" spans="1:9" x14ac:dyDescent="0.2">
      <c r="A113" s="7">
        <v>33340</v>
      </c>
      <c r="B113" s="7" t="str">
        <f t="shared" si="7"/>
        <v>Fri</v>
      </c>
      <c r="C113" s="7">
        <f t="shared" si="8"/>
        <v>33336</v>
      </c>
      <c r="D113" s="10">
        <f t="shared" si="5"/>
        <v>33329</v>
      </c>
      <c r="E113" s="11">
        <f>IFERROR(INDEX([5]OrigData!$B$11:$B$10000,MATCH($A113,[5]OrigData!$A$11:$A$10000,0)),0)</f>
        <v>197987750</v>
      </c>
      <c r="G113" s="12">
        <f t="shared" si="9"/>
        <v>0.9944600614095549</v>
      </c>
      <c r="H113" s="12">
        <v>1</v>
      </c>
      <c r="I113" s="32">
        <f t="shared" si="6"/>
        <v>0.9944600614095549</v>
      </c>
    </row>
    <row r="114" spans="1:9" x14ac:dyDescent="0.2">
      <c r="A114" s="7">
        <v>33341</v>
      </c>
      <c r="B114" s="7" t="str">
        <f t="shared" si="7"/>
        <v>Sat</v>
      </c>
      <c r="C114" s="7">
        <f t="shared" si="8"/>
        <v>33336</v>
      </c>
      <c r="D114" s="10">
        <f t="shared" si="5"/>
        <v>33329</v>
      </c>
      <c r="E114" s="11">
        <f>IFERROR(INDEX([5]OrigData!$B$11:$B$10000,MATCH($A114,[5]OrigData!$A$11:$A$10000,0)),0)</f>
        <v>0</v>
      </c>
      <c r="G114" s="12">
        <f t="shared" si="9"/>
        <v>0</v>
      </c>
      <c r="H114" s="12">
        <v>1</v>
      </c>
      <c r="I114" s="32">
        <f t="shared" si="6"/>
        <v>0</v>
      </c>
    </row>
    <row r="115" spans="1:9" x14ac:dyDescent="0.2">
      <c r="A115" s="7">
        <v>33342</v>
      </c>
      <c r="B115" s="7" t="str">
        <f t="shared" si="7"/>
        <v>Sun</v>
      </c>
      <c r="C115" s="7">
        <f t="shared" si="8"/>
        <v>33336</v>
      </c>
      <c r="D115" s="10">
        <f t="shared" si="5"/>
        <v>33329</v>
      </c>
      <c r="E115" s="11">
        <f>IFERROR(INDEX([5]OrigData!$B$11:$B$10000,MATCH($A115,[5]OrigData!$A$11:$A$10000,0)),0)</f>
        <v>0</v>
      </c>
      <c r="G115" s="12">
        <f t="shared" si="9"/>
        <v>0</v>
      </c>
      <c r="H115" s="12">
        <v>1</v>
      </c>
      <c r="I115" s="32">
        <f t="shared" si="6"/>
        <v>0</v>
      </c>
    </row>
    <row r="116" spans="1:9" x14ac:dyDescent="0.2">
      <c r="A116" s="7">
        <v>33343</v>
      </c>
      <c r="B116" s="7" t="str">
        <f t="shared" si="7"/>
        <v>Mon</v>
      </c>
      <c r="C116" s="7">
        <f t="shared" si="8"/>
        <v>33343</v>
      </c>
      <c r="D116" s="10">
        <f t="shared" si="5"/>
        <v>33329</v>
      </c>
      <c r="E116" s="11">
        <f>IFERROR(INDEX([5]OrigData!$B$11:$B$10000,MATCH($A116,[5]OrigData!$A$11:$A$10000,0)),0)</f>
        <v>160779820</v>
      </c>
      <c r="G116" s="12">
        <f t="shared" si="9"/>
        <v>0.90223339793976953</v>
      </c>
      <c r="H116" s="12">
        <v>1</v>
      </c>
      <c r="I116" s="32">
        <f t="shared" si="6"/>
        <v>0.90223339793976953</v>
      </c>
    </row>
    <row r="117" spans="1:9" x14ac:dyDescent="0.2">
      <c r="A117" s="7">
        <v>33344</v>
      </c>
      <c r="B117" s="7" t="str">
        <f t="shared" si="7"/>
        <v>Tue</v>
      </c>
      <c r="C117" s="7">
        <f t="shared" si="8"/>
        <v>33343</v>
      </c>
      <c r="D117" s="10">
        <f t="shared" si="5"/>
        <v>33329</v>
      </c>
      <c r="E117" s="11">
        <f>IFERROR(INDEX([5]OrigData!$B$11:$B$10000,MATCH($A117,[5]OrigData!$A$11:$A$10000,0)),0)</f>
        <v>214017950</v>
      </c>
      <c r="G117" s="12">
        <f t="shared" si="9"/>
        <v>1.0119713126080736</v>
      </c>
      <c r="H117" s="12">
        <v>1</v>
      </c>
      <c r="I117" s="32">
        <f t="shared" si="6"/>
        <v>1.0119713126080736</v>
      </c>
    </row>
    <row r="118" spans="1:9" x14ac:dyDescent="0.2">
      <c r="A118" s="7">
        <v>33345</v>
      </c>
      <c r="B118" s="7" t="str">
        <f t="shared" si="7"/>
        <v>Wed</v>
      </c>
      <c r="C118" s="7">
        <f t="shared" si="8"/>
        <v>33343</v>
      </c>
      <c r="D118" s="10">
        <f t="shared" si="5"/>
        <v>33329</v>
      </c>
      <c r="E118" s="11">
        <f>IFERROR(INDEX([5]OrigData!$B$11:$B$10000,MATCH($A118,[5]OrigData!$A$11:$A$10000,0)),0)</f>
        <v>246434960</v>
      </c>
      <c r="G118" s="12">
        <f t="shared" si="9"/>
        <v>1.0520624237601655</v>
      </c>
      <c r="H118" s="12">
        <v>1</v>
      </c>
      <c r="I118" s="32">
        <f t="shared" si="6"/>
        <v>1.0520624237601655</v>
      </c>
    </row>
    <row r="119" spans="1:9" x14ac:dyDescent="0.2">
      <c r="A119" s="7">
        <v>33346</v>
      </c>
      <c r="B119" s="7" t="str">
        <f t="shared" si="7"/>
        <v>Thu</v>
      </c>
      <c r="C119" s="7">
        <f t="shared" si="8"/>
        <v>33343</v>
      </c>
      <c r="D119" s="10">
        <f t="shared" si="5"/>
        <v>33329</v>
      </c>
      <c r="E119" s="11">
        <f>IFERROR(INDEX([5]OrigData!$B$11:$B$10000,MATCH($A119,[5]OrigData!$A$11:$A$10000,0)),0)</f>
        <v>216889200</v>
      </c>
      <c r="G119" s="12">
        <f t="shared" si="9"/>
        <v>1.0392728042824362</v>
      </c>
      <c r="H119" s="12">
        <v>1</v>
      </c>
      <c r="I119" s="32">
        <f t="shared" si="6"/>
        <v>1.0392728042824362</v>
      </c>
    </row>
    <row r="120" spans="1:9" x14ac:dyDescent="0.2">
      <c r="A120" s="7">
        <v>33347</v>
      </c>
      <c r="B120" s="7" t="str">
        <f t="shared" si="7"/>
        <v>Fri</v>
      </c>
      <c r="C120" s="7">
        <f t="shared" si="8"/>
        <v>33343</v>
      </c>
      <c r="D120" s="10">
        <f t="shared" si="5"/>
        <v>33329</v>
      </c>
      <c r="E120" s="11">
        <f>IFERROR(INDEX([5]OrigData!$B$11:$B$10000,MATCH($A120,[5]OrigData!$A$11:$A$10000,0)),0)</f>
        <v>195676210</v>
      </c>
      <c r="G120" s="12">
        <f t="shared" si="9"/>
        <v>0.9944600614095549</v>
      </c>
      <c r="H120" s="12">
        <v>1</v>
      </c>
      <c r="I120" s="32">
        <f t="shared" si="6"/>
        <v>0.9944600614095549</v>
      </c>
    </row>
    <row r="121" spans="1:9" x14ac:dyDescent="0.2">
      <c r="A121" s="7">
        <v>33348</v>
      </c>
      <c r="B121" s="7" t="str">
        <f t="shared" si="7"/>
        <v>Sat</v>
      </c>
      <c r="C121" s="7">
        <f t="shared" si="8"/>
        <v>33343</v>
      </c>
      <c r="D121" s="10">
        <f t="shared" si="5"/>
        <v>33329</v>
      </c>
      <c r="E121" s="11">
        <f>IFERROR(INDEX([5]OrigData!$B$11:$B$10000,MATCH($A121,[5]OrigData!$A$11:$A$10000,0)),0)</f>
        <v>0</v>
      </c>
      <c r="G121" s="12">
        <f t="shared" si="9"/>
        <v>0</v>
      </c>
      <c r="H121" s="12">
        <v>1</v>
      </c>
      <c r="I121" s="32">
        <f t="shared" si="6"/>
        <v>0</v>
      </c>
    </row>
    <row r="122" spans="1:9" x14ac:dyDescent="0.2">
      <c r="A122" s="7">
        <v>33349</v>
      </c>
      <c r="B122" s="7" t="str">
        <f t="shared" si="7"/>
        <v>Sun</v>
      </c>
      <c r="C122" s="7">
        <f t="shared" si="8"/>
        <v>33343</v>
      </c>
      <c r="D122" s="10">
        <f t="shared" si="5"/>
        <v>33329</v>
      </c>
      <c r="E122" s="11">
        <f>IFERROR(INDEX([5]OrigData!$B$11:$B$10000,MATCH($A122,[5]OrigData!$A$11:$A$10000,0)),0)</f>
        <v>0</v>
      </c>
      <c r="G122" s="12">
        <f t="shared" si="9"/>
        <v>0</v>
      </c>
      <c r="H122" s="12">
        <v>1</v>
      </c>
      <c r="I122" s="32">
        <f t="shared" si="6"/>
        <v>0</v>
      </c>
    </row>
    <row r="123" spans="1:9" x14ac:dyDescent="0.2">
      <c r="A123" s="7">
        <v>33350</v>
      </c>
      <c r="B123" s="7" t="str">
        <f t="shared" si="7"/>
        <v>Mon</v>
      </c>
      <c r="C123" s="7">
        <f t="shared" si="8"/>
        <v>33350</v>
      </c>
      <c r="D123" s="10">
        <f t="shared" si="5"/>
        <v>33329</v>
      </c>
      <c r="E123" s="11">
        <f>IFERROR(INDEX([5]OrigData!$B$11:$B$10000,MATCH($A123,[5]OrigData!$A$11:$A$10000,0)),0)</f>
        <v>163564350</v>
      </c>
      <c r="G123" s="12">
        <f t="shared" si="9"/>
        <v>0.90223339793976953</v>
      </c>
      <c r="H123" s="12">
        <v>1</v>
      </c>
      <c r="I123" s="32">
        <f t="shared" si="6"/>
        <v>0.90223339793976953</v>
      </c>
    </row>
    <row r="124" spans="1:9" x14ac:dyDescent="0.2">
      <c r="A124" s="7">
        <v>33351</v>
      </c>
      <c r="B124" s="7" t="str">
        <f t="shared" si="7"/>
        <v>Tue</v>
      </c>
      <c r="C124" s="7">
        <f t="shared" si="8"/>
        <v>33350</v>
      </c>
      <c r="D124" s="10">
        <f t="shared" si="5"/>
        <v>33329</v>
      </c>
      <c r="E124" s="11">
        <f>IFERROR(INDEX([5]OrigData!$B$11:$B$10000,MATCH($A124,[5]OrigData!$A$11:$A$10000,0)),0)</f>
        <v>167310880</v>
      </c>
      <c r="G124" s="12">
        <f t="shared" si="9"/>
        <v>1.0119713126080736</v>
      </c>
      <c r="H124" s="12">
        <v>1</v>
      </c>
      <c r="I124" s="32">
        <f t="shared" si="6"/>
        <v>1.0119713126080736</v>
      </c>
    </row>
    <row r="125" spans="1:9" x14ac:dyDescent="0.2">
      <c r="A125" s="7">
        <v>33352</v>
      </c>
      <c r="B125" s="7" t="str">
        <f t="shared" si="7"/>
        <v>Wed</v>
      </c>
      <c r="C125" s="7">
        <f t="shared" si="8"/>
        <v>33350</v>
      </c>
      <c r="D125" s="10">
        <f t="shared" si="5"/>
        <v>33329</v>
      </c>
      <c r="E125" s="11">
        <f>IFERROR(INDEX([5]OrigData!$B$11:$B$10000,MATCH($A125,[5]OrigData!$A$11:$A$10000,0)),0)</f>
        <v>166474490</v>
      </c>
      <c r="G125" s="12">
        <f t="shared" si="9"/>
        <v>1.0520624237601655</v>
      </c>
      <c r="H125" s="12">
        <v>1</v>
      </c>
      <c r="I125" s="32">
        <f t="shared" si="6"/>
        <v>1.0520624237601655</v>
      </c>
    </row>
    <row r="126" spans="1:9" x14ac:dyDescent="0.2">
      <c r="A126" s="7">
        <v>33353</v>
      </c>
      <c r="B126" s="7" t="str">
        <f t="shared" si="7"/>
        <v>Thu</v>
      </c>
      <c r="C126" s="7">
        <f t="shared" si="8"/>
        <v>33350</v>
      </c>
      <c r="D126" s="10">
        <f t="shared" si="5"/>
        <v>33329</v>
      </c>
      <c r="E126" s="11">
        <f>IFERROR(INDEX([5]OrigData!$B$11:$B$10000,MATCH($A126,[5]OrigData!$A$11:$A$10000,0)),0)</f>
        <v>166401810</v>
      </c>
      <c r="G126" s="12">
        <f t="shared" si="9"/>
        <v>1.0392728042824362</v>
      </c>
      <c r="H126" s="12">
        <v>1</v>
      </c>
      <c r="I126" s="32">
        <f t="shared" si="6"/>
        <v>1.0392728042824362</v>
      </c>
    </row>
    <row r="127" spans="1:9" x14ac:dyDescent="0.2">
      <c r="A127" s="7">
        <v>33354</v>
      </c>
      <c r="B127" s="7" t="str">
        <f t="shared" si="7"/>
        <v>Fri</v>
      </c>
      <c r="C127" s="7">
        <f t="shared" si="8"/>
        <v>33350</v>
      </c>
      <c r="D127" s="10">
        <f t="shared" si="5"/>
        <v>33329</v>
      </c>
      <c r="E127" s="11">
        <f>IFERROR(INDEX([5]OrigData!$B$11:$B$10000,MATCH($A127,[5]OrigData!$A$11:$A$10000,0)),0)</f>
        <v>153504110</v>
      </c>
      <c r="G127" s="12">
        <f t="shared" si="9"/>
        <v>0.9944600614095549</v>
      </c>
      <c r="H127" s="12">
        <v>1</v>
      </c>
      <c r="I127" s="32">
        <f t="shared" si="6"/>
        <v>0.9944600614095549</v>
      </c>
    </row>
    <row r="128" spans="1:9" x14ac:dyDescent="0.2">
      <c r="A128" s="7">
        <v>33355</v>
      </c>
      <c r="B128" s="7" t="str">
        <f t="shared" si="7"/>
        <v>Sat</v>
      </c>
      <c r="C128" s="7">
        <f t="shared" si="8"/>
        <v>33350</v>
      </c>
      <c r="D128" s="10">
        <f t="shared" si="5"/>
        <v>33329</v>
      </c>
      <c r="E128" s="11">
        <f>IFERROR(INDEX([5]OrigData!$B$11:$B$10000,MATCH($A128,[5]OrigData!$A$11:$A$10000,0)),0)</f>
        <v>0</v>
      </c>
      <c r="G128" s="12">
        <f t="shared" si="9"/>
        <v>0</v>
      </c>
      <c r="H128" s="12">
        <v>1</v>
      </c>
      <c r="I128" s="32">
        <f t="shared" si="6"/>
        <v>0</v>
      </c>
    </row>
    <row r="129" spans="1:9" x14ac:dyDescent="0.2">
      <c r="A129" s="7">
        <v>33356</v>
      </c>
      <c r="B129" s="7" t="str">
        <f t="shared" si="7"/>
        <v>Sun</v>
      </c>
      <c r="C129" s="7">
        <f t="shared" si="8"/>
        <v>33350</v>
      </c>
      <c r="D129" s="10">
        <f t="shared" si="5"/>
        <v>33329</v>
      </c>
      <c r="E129" s="11">
        <f>IFERROR(INDEX([5]OrigData!$B$11:$B$10000,MATCH($A129,[5]OrigData!$A$11:$A$10000,0)),0)</f>
        <v>0</v>
      </c>
      <c r="G129" s="12">
        <f t="shared" si="9"/>
        <v>0</v>
      </c>
      <c r="H129" s="12">
        <v>1</v>
      </c>
      <c r="I129" s="32">
        <f t="shared" si="6"/>
        <v>0</v>
      </c>
    </row>
    <row r="130" spans="1:9" x14ac:dyDescent="0.2">
      <c r="A130" s="7">
        <v>33357</v>
      </c>
      <c r="B130" s="7" t="str">
        <f t="shared" si="7"/>
        <v>Mon</v>
      </c>
      <c r="C130" s="7">
        <f t="shared" si="8"/>
        <v>33357</v>
      </c>
      <c r="D130" s="10">
        <f t="shared" si="5"/>
        <v>33329</v>
      </c>
      <c r="E130" s="11">
        <f>IFERROR(INDEX([5]OrigData!$B$11:$B$10000,MATCH($A130,[5]OrigData!$A$11:$A$10000,0)),0)</f>
        <v>149176030</v>
      </c>
      <c r="G130" s="12">
        <f t="shared" si="9"/>
        <v>0.90223339793976953</v>
      </c>
      <c r="H130" s="12">
        <v>1</v>
      </c>
      <c r="I130" s="32">
        <f t="shared" si="6"/>
        <v>0.90223339793976953</v>
      </c>
    </row>
    <row r="131" spans="1:9" x14ac:dyDescent="0.2">
      <c r="A131" s="7">
        <v>33358</v>
      </c>
      <c r="B131" s="7" t="str">
        <f t="shared" si="7"/>
        <v>Tue</v>
      </c>
      <c r="C131" s="7">
        <f t="shared" si="8"/>
        <v>33357</v>
      </c>
      <c r="D131" s="10">
        <f t="shared" si="5"/>
        <v>33329</v>
      </c>
      <c r="E131" s="11">
        <f>IFERROR(INDEX([5]OrigData!$B$11:$B$10000,MATCH($A131,[5]OrigData!$A$11:$A$10000,0)),0)</f>
        <v>204486610</v>
      </c>
      <c r="G131" s="12">
        <f t="shared" si="9"/>
        <v>1.0119713126080736</v>
      </c>
      <c r="H131" s="12">
        <v>1</v>
      </c>
      <c r="I131" s="32">
        <f t="shared" si="6"/>
        <v>1.0119713126080736</v>
      </c>
    </row>
    <row r="132" spans="1:9" x14ac:dyDescent="0.2">
      <c r="A132" s="7">
        <v>33359</v>
      </c>
      <c r="B132" s="7" t="str">
        <f t="shared" si="7"/>
        <v>Wed</v>
      </c>
      <c r="C132" s="7">
        <f t="shared" si="8"/>
        <v>33357</v>
      </c>
      <c r="D132" s="10">
        <f t="shared" si="5"/>
        <v>33359</v>
      </c>
      <c r="E132" s="11">
        <f>IFERROR(INDEX([5]OrigData!$B$11:$B$10000,MATCH($A132,[5]OrigData!$A$11:$A$10000,0)),0)</f>
        <v>181330420</v>
      </c>
      <c r="G132" s="12">
        <f t="shared" si="9"/>
        <v>1.0520624237601655</v>
      </c>
      <c r="H132" s="12">
        <v>1</v>
      </c>
      <c r="I132" s="32">
        <f t="shared" si="6"/>
        <v>1.0520624237601655</v>
      </c>
    </row>
    <row r="133" spans="1:9" x14ac:dyDescent="0.2">
      <c r="A133" s="7">
        <v>33360</v>
      </c>
      <c r="B133" s="7" t="str">
        <f t="shared" si="7"/>
        <v>Thu</v>
      </c>
      <c r="C133" s="7">
        <f t="shared" si="8"/>
        <v>33357</v>
      </c>
      <c r="D133" s="10">
        <f t="shared" si="5"/>
        <v>33359</v>
      </c>
      <c r="E133" s="11">
        <f>IFERROR(INDEX([5]OrigData!$B$11:$B$10000,MATCH($A133,[5]OrigData!$A$11:$A$10000,0)),0)</f>
        <v>185672200</v>
      </c>
      <c r="G133" s="12">
        <f t="shared" si="9"/>
        <v>1.0392728042824362</v>
      </c>
      <c r="H133" s="12">
        <v>1</v>
      </c>
      <c r="I133" s="32">
        <f t="shared" si="6"/>
        <v>1.0392728042824362</v>
      </c>
    </row>
    <row r="134" spans="1:9" x14ac:dyDescent="0.2">
      <c r="A134" s="7">
        <v>33361</v>
      </c>
      <c r="B134" s="7" t="str">
        <f t="shared" si="7"/>
        <v>Fri</v>
      </c>
      <c r="C134" s="7">
        <f t="shared" si="8"/>
        <v>33357</v>
      </c>
      <c r="D134" s="10">
        <f t="shared" si="5"/>
        <v>33359</v>
      </c>
      <c r="E134" s="11">
        <f>IFERROR(INDEX([5]OrigData!$B$11:$B$10000,MATCH($A134,[5]OrigData!$A$11:$A$10000,0)),0)</f>
        <v>157882850</v>
      </c>
      <c r="G134" s="12">
        <f t="shared" si="9"/>
        <v>0.9944600614095549</v>
      </c>
      <c r="H134" s="12">
        <v>1</v>
      </c>
      <c r="I134" s="32">
        <f t="shared" si="6"/>
        <v>0.9944600614095549</v>
      </c>
    </row>
    <row r="135" spans="1:9" x14ac:dyDescent="0.2">
      <c r="A135" s="7">
        <v>33362</v>
      </c>
      <c r="B135" s="7" t="str">
        <f t="shared" si="7"/>
        <v>Sat</v>
      </c>
      <c r="C135" s="7">
        <f t="shared" si="8"/>
        <v>33357</v>
      </c>
      <c r="D135" s="10">
        <f t="shared" si="5"/>
        <v>33359</v>
      </c>
      <c r="E135" s="11">
        <f>IFERROR(INDEX([5]OrigData!$B$11:$B$10000,MATCH($A135,[5]OrigData!$A$11:$A$10000,0)),0)</f>
        <v>0</v>
      </c>
      <c r="G135" s="12">
        <f t="shared" si="9"/>
        <v>0</v>
      </c>
      <c r="H135" s="12">
        <v>1</v>
      </c>
      <c r="I135" s="32">
        <f t="shared" si="6"/>
        <v>0</v>
      </c>
    </row>
    <row r="136" spans="1:9" x14ac:dyDescent="0.2">
      <c r="A136" s="7">
        <v>33363</v>
      </c>
      <c r="B136" s="7" t="str">
        <f t="shared" si="7"/>
        <v>Sun</v>
      </c>
      <c r="C136" s="7">
        <f t="shared" si="8"/>
        <v>33357</v>
      </c>
      <c r="D136" s="10">
        <f t="shared" si="5"/>
        <v>33359</v>
      </c>
      <c r="E136" s="11">
        <f>IFERROR(INDEX([5]OrigData!$B$11:$B$10000,MATCH($A136,[5]OrigData!$A$11:$A$10000,0)),0)</f>
        <v>0</v>
      </c>
      <c r="G136" s="12">
        <f t="shared" si="9"/>
        <v>0</v>
      </c>
      <c r="H136" s="12">
        <v>1</v>
      </c>
      <c r="I136" s="32">
        <f t="shared" si="6"/>
        <v>0</v>
      </c>
    </row>
    <row r="137" spans="1:9" x14ac:dyDescent="0.2">
      <c r="A137" s="7">
        <v>33364</v>
      </c>
      <c r="B137" s="7" t="str">
        <f t="shared" si="7"/>
        <v>Mon</v>
      </c>
      <c r="C137" s="7">
        <f t="shared" si="8"/>
        <v>33364</v>
      </c>
      <c r="D137" s="10">
        <f t="shared" si="5"/>
        <v>33359</v>
      </c>
      <c r="E137" s="11">
        <f>IFERROR(INDEX([5]OrigData!$B$11:$B$10000,MATCH($A137,[5]OrigData!$A$11:$A$10000,0)),0)</f>
        <v>127994550</v>
      </c>
      <c r="G137" s="12">
        <f t="shared" si="9"/>
        <v>0.90223339793976953</v>
      </c>
      <c r="H137" s="12">
        <v>1</v>
      </c>
      <c r="I137" s="32">
        <f t="shared" si="6"/>
        <v>0.90223339793976953</v>
      </c>
    </row>
    <row r="138" spans="1:9" x14ac:dyDescent="0.2">
      <c r="A138" s="7">
        <v>33365</v>
      </c>
      <c r="B138" s="7" t="str">
        <f t="shared" si="7"/>
        <v>Tue</v>
      </c>
      <c r="C138" s="7">
        <f t="shared" si="8"/>
        <v>33364</v>
      </c>
      <c r="D138" s="10">
        <f t="shared" si="5"/>
        <v>33359</v>
      </c>
      <c r="E138" s="11">
        <f>IFERROR(INDEX([5]OrigData!$B$11:$B$10000,MATCH($A138,[5]OrigData!$A$11:$A$10000,0)),0)</f>
        <v>152991000</v>
      </c>
      <c r="G138" s="12">
        <f t="shared" si="9"/>
        <v>1.0119713126080736</v>
      </c>
      <c r="H138" s="12">
        <v>1</v>
      </c>
      <c r="I138" s="32">
        <f t="shared" si="6"/>
        <v>1.0119713126080736</v>
      </c>
    </row>
    <row r="139" spans="1:9" x14ac:dyDescent="0.2">
      <c r="A139" s="7">
        <v>33366</v>
      </c>
      <c r="B139" s="7" t="str">
        <f t="shared" si="7"/>
        <v>Wed</v>
      </c>
      <c r="C139" s="7">
        <f t="shared" si="8"/>
        <v>33364</v>
      </c>
      <c r="D139" s="10">
        <f t="shared" ref="D139:D202" si="10">DATE(YEAR(A139),MONTH(A139),1)</f>
        <v>33359</v>
      </c>
      <c r="E139" s="11">
        <f>IFERROR(INDEX([5]OrigData!$B$11:$B$10000,MATCH($A139,[5]OrigData!$A$11:$A$10000,0)),0)</f>
        <v>157171880</v>
      </c>
      <c r="G139" s="12">
        <f t="shared" si="9"/>
        <v>1.0520624237601655</v>
      </c>
      <c r="H139" s="12">
        <v>1</v>
      </c>
      <c r="I139" s="32">
        <f t="shared" ref="I139:I202" si="11">G139*H139</f>
        <v>1.0520624237601655</v>
      </c>
    </row>
    <row r="140" spans="1:9" x14ac:dyDescent="0.2">
      <c r="A140" s="7">
        <v>33367</v>
      </c>
      <c r="B140" s="7" t="str">
        <f t="shared" si="7"/>
        <v>Thu</v>
      </c>
      <c r="C140" s="7">
        <f t="shared" si="8"/>
        <v>33364</v>
      </c>
      <c r="D140" s="10">
        <f t="shared" si="10"/>
        <v>33359</v>
      </c>
      <c r="E140" s="11">
        <f>IFERROR(INDEX([5]OrigData!$B$11:$B$10000,MATCH($A140,[5]OrigData!$A$11:$A$10000,0)),0)</f>
        <v>179651380</v>
      </c>
      <c r="G140" s="12">
        <f t="shared" si="9"/>
        <v>1.0392728042824362</v>
      </c>
      <c r="H140" s="12">
        <v>1</v>
      </c>
      <c r="I140" s="32">
        <f t="shared" si="11"/>
        <v>1.0392728042824362</v>
      </c>
    </row>
    <row r="141" spans="1:9" x14ac:dyDescent="0.2">
      <c r="A141" s="7">
        <v>33368</v>
      </c>
      <c r="B141" s="7" t="str">
        <f t="shared" si="7"/>
        <v>Fri</v>
      </c>
      <c r="C141" s="7">
        <f t="shared" si="8"/>
        <v>33364</v>
      </c>
      <c r="D141" s="10">
        <f t="shared" si="10"/>
        <v>33359</v>
      </c>
      <c r="E141" s="11">
        <f>IFERROR(INDEX([5]OrigData!$B$11:$B$10000,MATCH($A141,[5]OrigData!$A$11:$A$10000,0)),0)</f>
        <v>172526710</v>
      </c>
      <c r="G141" s="12">
        <f t="shared" si="9"/>
        <v>0.9944600614095549</v>
      </c>
      <c r="H141" s="12">
        <v>1</v>
      </c>
      <c r="I141" s="32">
        <f t="shared" si="11"/>
        <v>0.9944600614095549</v>
      </c>
    </row>
    <row r="142" spans="1:9" x14ac:dyDescent="0.2">
      <c r="A142" s="7">
        <v>33369</v>
      </c>
      <c r="B142" s="7" t="str">
        <f t="shared" si="7"/>
        <v>Sat</v>
      </c>
      <c r="C142" s="7">
        <f t="shared" si="8"/>
        <v>33364</v>
      </c>
      <c r="D142" s="10">
        <f t="shared" si="10"/>
        <v>33359</v>
      </c>
      <c r="E142" s="11">
        <f>IFERROR(INDEX([5]OrigData!$B$11:$B$10000,MATCH($A142,[5]OrigData!$A$11:$A$10000,0)),0)</f>
        <v>0</v>
      </c>
      <c r="G142" s="12">
        <f t="shared" si="9"/>
        <v>0</v>
      </c>
      <c r="H142" s="12">
        <v>1</v>
      </c>
      <c r="I142" s="32">
        <f t="shared" si="11"/>
        <v>0</v>
      </c>
    </row>
    <row r="143" spans="1:9" x14ac:dyDescent="0.2">
      <c r="A143" s="7">
        <v>33370</v>
      </c>
      <c r="B143" s="7" t="str">
        <f t="shared" si="7"/>
        <v>Sun</v>
      </c>
      <c r="C143" s="7">
        <f t="shared" si="8"/>
        <v>33364</v>
      </c>
      <c r="D143" s="10">
        <f t="shared" si="10"/>
        <v>33359</v>
      </c>
      <c r="E143" s="11">
        <f>IFERROR(INDEX([5]OrigData!$B$11:$B$10000,MATCH($A143,[5]OrigData!$A$11:$A$10000,0)),0)</f>
        <v>0</v>
      </c>
      <c r="G143" s="12">
        <f t="shared" si="9"/>
        <v>0</v>
      </c>
      <c r="H143" s="12">
        <v>1</v>
      </c>
      <c r="I143" s="32">
        <f t="shared" si="11"/>
        <v>0</v>
      </c>
    </row>
    <row r="144" spans="1:9" x14ac:dyDescent="0.2">
      <c r="A144" s="7">
        <v>33371</v>
      </c>
      <c r="B144" s="7" t="str">
        <f t="shared" si="7"/>
        <v>Mon</v>
      </c>
      <c r="C144" s="7">
        <f t="shared" si="8"/>
        <v>33371</v>
      </c>
      <c r="D144" s="10">
        <f t="shared" si="10"/>
        <v>33359</v>
      </c>
      <c r="E144" s="11">
        <f>IFERROR(INDEX([5]OrigData!$B$11:$B$10000,MATCH($A144,[5]OrigData!$A$11:$A$10000,0)),0)</f>
        <v>129169840</v>
      </c>
      <c r="G144" s="12">
        <f t="shared" si="9"/>
        <v>0.90223339793976953</v>
      </c>
      <c r="H144" s="12">
        <v>1</v>
      </c>
      <c r="I144" s="32">
        <f t="shared" si="11"/>
        <v>0.90223339793976953</v>
      </c>
    </row>
    <row r="145" spans="1:9" x14ac:dyDescent="0.2">
      <c r="A145" s="7">
        <v>33372</v>
      </c>
      <c r="B145" s="7" t="str">
        <f t="shared" si="7"/>
        <v>Tue</v>
      </c>
      <c r="C145" s="7">
        <f t="shared" si="8"/>
        <v>33371</v>
      </c>
      <c r="D145" s="10">
        <f t="shared" si="10"/>
        <v>33359</v>
      </c>
      <c r="E145" s="11">
        <f>IFERROR(INDEX([5]OrigData!$B$11:$B$10000,MATCH($A145,[5]OrigData!$A$11:$A$10000,0)),0)</f>
        <v>207448830</v>
      </c>
      <c r="G145" s="12">
        <f t="shared" si="9"/>
        <v>1.0119713126080736</v>
      </c>
      <c r="H145" s="12">
        <v>1</v>
      </c>
      <c r="I145" s="32">
        <f t="shared" si="11"/>
        <v>1.0119713126080736</v>
      </c>
    </row>
    <row r="146" spans="1:9" x14ac:dyDescent="0.2">
      <c r="A146" s="7">
        <v>33373</v>
      </c>
      <c r="B146" s="7" t="str">
        <f t="shared" ref="B146:B209" si="12">+B139</f>
        <v>Wed</v>
      </c>
      <c r="C146" s="7">
        <f t="shared" ref="C146:C209" si="13">+C139+7</f>
        <v>33371</v>
      </c>
      <c r="D146" s="10">
        <f t="shared" si="10"/>
        <v>33359</v>
      </c>
      <c r="E146" s="11">
        <f>IFERROR(INDEX([5]OrigData!$B$11:$B$10000,MATCH($A146,[5]OrigData!$A$11:$A$10000,0)),0)</f>
        <v>192847920</v>
      </c>
      <c r="G146" s="12">
        <f t="shared" ref="G146:G209" si="14">G139</f>
        <v>1.0520624237601655</v>
      </c>
      <c r="H146" s="12">
        <v>1</v>
      </c>
      <c r="I146" s="32">
        <f t="shared" si="11"/>
        <v>1.0520624237601655</v>
      </c>
    </row>
    <row r="147" spans="1:9" x14ac:dyDescent="0.2">
      <c r="A147" s="7">
        <v>33374</v>
      </c>
      <c r="B147" s="7" t="str">
        <f t="shared" si="12"/>
        <v>Thu</v>
      </c>
      <c r="C147" s="7">
        <f t="shared" si="13"/>
        <v>33371</v>
      </c>
      <c r="D147" s="10">
        <f t="shared" si="10"/>
        <v>33359</v>
      </c>
      <c r="E147" s="11">
        <f>IFERROR(INDEX([5]OrigData!$B$11:$B$10000,MATCH($A147,[5]OrigData!$A$11:$A$10000,0)),0)</f>
        <v>154170550</v>
      </c>
      <c r="G147" s="12">
        <f t="shared" si="14"/>
        <v>1.0392728042824362</v>
      </c>
      <c r="H147" s="12">
        <v>1</v>
      </c>
      <c r="I147" s="32">
        <f t="shared" si="11"/>
        <v>1.0392728042824362</v>
      </c>
    </row>
    <row r="148" spans="1:9" x14ac:dyDescent="0.2">
      <c r="A148" s="7">
        <v>33375</v>
      </c>
      <c r="B148" s="7" t="str">
        <f t="shared" si="12"/>
        <v>Fri</v>
      </c>
      <c r="C148" s="7">
        <f t="shared" si="13"/>
        <v>33371</v>
      </c>
      <c r="D148" s="10">
        <f t="shared" si="10"/>
        <v>33359</v>
      </c>
      <c r="E148" s="11">
        <f>IFERROR(INDEX([5]OrigData!$B$11:$B$10000,MATCH($A148,[5]OrigData!$A$11:$A$10000,0)),0)</f>
        <v>173633050</v>
      </c>
      <c r="G148" s="12">
        <f t="shared" si="14"/>
        <v>0.9944600614095549</v>
      </c>
      <c r="H148" s="12">
        <v>1</v>
      </c>
      <c r="I148" s="32">
        <f t="shared" si="11"/>
        <v>0.9944600614095549</v>
      </c>
    </row>
    <row r="149" spans="1:9" x14ac:dyDescent="0.2">
      <c r="A149" s="7">
        <v>33376</v>
      </c>
      <c r="B149" s="7" t="str">
        <f t="shared" si="12"/>
        <v>Sat</v>
      </c>
      <c r="C149" s="7">
        <f t="shared" si="13"/>
        <v>33371</v>
      </c>
      <c r="D149" s="10">
        <f t="shared" si="10"/>
        <v>33359</v>
      </c>
      <c r="E149" s="11">
        <f>IFERROR(INDEX([5]OrigData!$B$11:$B$10000,MATCH($A149,[5]OrigData!$A$11:$A$10000,0)),0)</f>
        <v>0</v>
      </c>
      <c r="G149" s="12">
        <f t="shared" si="14"/>
        <v>0</v>
      </c>
      <c r="H149" s="12">
        <v>1</v>
      </c>
      <c r="I149" s="32">
        <f t="shared" si="11"/>
        <v>0</v>
      </c>
    </row>
    <row r="150" spans="1:9" x14ac:dyDescent="0.2">
      <c r="A150" s="7">
        <v>33377</v>
      </c>
      <c r="B150" s="7" t="str">
        <f t="shared" si="12"/>
        <v>Sun</v>
      </c>
      <c r="C150" s="7">
        <f t="shared" si="13"/>
        <v>33371</v>
      </c>
      <c r="D150" s="10">
        <f t="shared" si="10"/>
        <v>33359</v>
      </c>
      <c r="E150" s="11">
        <f>IFERROR(INDEX([5]OrigData!$B$11:$B$10000,MATCH($A150,[5]OrigData!$A$11:$A$10000,0)),0)</f>
        <v>0</v>
      </c>
      <c r="G150" s="12">
        <f t="shared" si="14"/>
        <v>0</v>
      </c>
      <c r="H150" s="12">
        <v>1</v>
      </c>
      <c r="I150" s="32">
        <f t="shared" si="11"/>
        <v>0</v>
      </c>
    </row>
    <row r="151" spans="1:9" x14ac:dyDescent="0.2">
      <c r="A151" s="7">
        <v>33378</v>
      </c>
      <c r="B151" s="7" t="str">
        <f t="shared" si="12"/>
        <v>Mon</v>
      </c>
      <c r="C151" s="7">
        <f t="shared" si="13"/>
        <v>33378</v>
      </c>
      <c r="D151" s="10">
        <f t="shared" si="10"/>
        <v>33359</v>
      </c>
      <c r="E151" s="11">
        <f>IFERROR(INDEX([5]OrigData!$B$11:$B$10000,MATCH($A151,[5]OrigData!$A$11:$A$10000,0)),0)</f>
        <v>109340560</v>
      </c>
      <c r="G151" s="12">
        <f t="shared" si="14"/>
        <v>0.90223339793976953</v>
      </c>
      <c r="H151" s="12">
        <v>1</v>
      </c>
      <c r="I151" s="32">
        <f t="shared" si="11"/>
        <v>0.90223339793976953</v>
      </c>
    </row>
    <row r="152" spans="1:9" x14ac:dyDescent="0.2">
      <c r="A152" s="7">
        <v>33379</v>
      </c>
      <c r="B152" s="7" t="str">
        <f t="shared" si="12"/>
        <v>Tue</v>
      </c>
      <c r="C152" s="7">
        <f t="shared" si="13"/>
        <v>33378</v>
      </c>
      <c r="D152" s="10">
        <f t="shared" si="10"/>
        <v>33359</v>
      </c>
      <c r="E152" s="11">
        <f>IFERROR(INDEX([5]OrigData!$B$11:$B$10000,MATCH($A152,[5]OrigData!$A$11:$A$10000,0)),0)</f>
        <v>187551010</v>
      </c>
      <c r="G152" s="12">
        <f t="shared" si="14"/>
        <v>1.0119713126080736</v>
      </c>
      <c r="H152" s="12">
        <v>1</v>
      </c>
      <c r="I152" s="32">
        <f t="shared" si="11"/>
        <v>1.0119713126080736</v>
      </c>
    </row>
    <row r="153" spans="1:9" x14ac:dyDescent="0.2">
      <c r="A153" s="7">
        <v>33380</v>
      </c>
      <c r="B153" s="7" t="str">
        <f t="shared" si="12"/>
        <v>Wed</v>
      </c>
      <c r="C153" s="7">
        <f t="shared" si="13"/>
        <v>33378</v>
      </c>
      <c r="D153" s="10">
        <f t="shared" si="10"/>
        <v>33359</v>
      </c>
      <c r="E153" s="11">
        <f>IFERROR(INDEX([5]OrigData!$B$11:$B$10000,MATCH($A153,[5]OrigData!$A$11:$A$10000,0)),0)</f>
        <v>158960990</v>
      </c>
      <c r="G153" s="12">
        <f t="shared" si="14"/>
        <v>1.0520624237601655</v>
      </c>
      <c r="H153" s="12">
        <v>1</v>
      </c>
      <c r="I153" s="32">
        <f t="shared" si="11"/>
        <v>1.0520624237601655</v>
      </c>
    </row>
    <row r="154" spans="1:9" x14ac:dyDescent="0.2">
      <c r="A154" s="7">
        <v>33381</v>
      </c>
      <c r="B154" s="7" t="str">
        <f t="shared" si="12"/>
        <v>Thu</v>
      </c>
      <c r="C154" s="7">
        <f t="shared" si="13"/>
        <v>33378</v>
      </c>
      <c r="D154" s="10">
        <f t="shared" si="10"/>
        <v>33359</v>
      </c>
      <c r="E154" s="11">
        <f>IFERROR(INDEX([5]OrigData!$B$11:$B$10000,MATCH($A154,[5]OrigData!$A$11:$A$10000,0)),0)</f>
        <v>172777920</v>
      </c>
      <c r="G154" s="12">
        <f t="shared" si="14"/>
        <v>1.0392728042824362</v>
      </c>
      <c r="H154" s="12">
        <v>1</v>
      </c>
      <c r="I154" s="32">
        <f t="shared" si="11"/>
        <v>1.0392728042824362</v>
      </c>
    </row>
    <row r="155" spans="1:9" x14ac:dyDescent="0.2">
      <c r="A155" s="7">
        <v>33382</v>
      </c>
      <c r="B155" s="7" t="str">
        <f t="shared" si="12"/>
        <v>Fri</v>
      </c>
      <c r="C155" s="7">
        <f t="shared" si="13"/>
        <v>33378</v>
      </c>
      <c r="D155" s="10">
        <f t="shared" si="10"/>
        <v>33359</v>
      </c>
      <c r="E155" s="11">
        <f>IFERROR(INDEX([5]OrigData!$B$11:$B$10000,MATCH($A155,[5]OrigData!$A$11:$A$10000,0)),0)</f>
        <v>124502700</v>
      </c>
      <c r="G155" s="12">
        <f t="shared" si="14"/>
        <v>0.9944600614095549</v>
      </c>
      <c r="H155" s="31">
        <f>Inputs!$F$21</f>
        <v>0.73969404851818221</v>
      </c>
      <c r="I155" s="32">
        <f t="shared" si="11"/>
        <v>0.73559618891367373</v>
      </c>
    </row>
    <row r="156" spans="1:9" x14ac:dyDescent="0.2">
      <c r="A156" s="7">
        <v>33383</v>
      </c>
      <c r="B156" s="7" t="str">
        <f t="shared" si="12"/>
        <v>Sat</v>
      </c>
      <c r="C156" s="7">
        <f t="shared" si="13"/>
        <v>33378</v>
      </c>
      <c r="D156" s="10">
        <f t="shared" si="10"/>
        <v>33359</v>
      </c>
      <c r="E156" s="11">
        <f>IFERROR(INDEX([5]OrigData!$B$11:$B$10000,MATCH($A156,[5]OrigData!$A$11:$A$10000,0)),0)</f>
        <v>0</v>
      </c>
      <c r="G156" s="12">
        <f t="shared" si="14"/>
        <v>0</v>
      </c>
      <c r="H156" s="31">
        <f>Inputs!$F$22</f>
        <v>0</v>
      </c>
      <c r="I156" s="32">
        <f t="shared" si="11"/>
        <v>0</v>
      </c>
    </row>
    <row r="157" spans="1:9" x14ac:dyDescent="0.2">
      <c r="A157" s="7">
        <v>33384</v>
      </c>
      <c r="B157" s="7" t="str">
        <f t="shared" si="12"/>
        <v>Sun</v>
      </c>
      <c r="C157" s="7">
        <f t="shared" si="13"/>
        <v>33378</v>
      </c>
      <c r="D157" s="10">
        <f t="shared" si="10"/>
        <v>33359</v>
      </c>
      <c r="E157" s="11">
        <f>IFERROR(INDEX([5]OrigData!$B$11:$B$10000,MATCH($A157,[5]OrigData!$A$11:$A$10000,0)),0)</f>
        <v>0</v>
      </c>
      <c r="G157" s="12">
        <f t="shared" si="14"/>
        <v>0</v>
      </c>
      <c r="H157" s="31">
        <f>Inputs!$F$23</f>
        <v>0</v>
      </c>
      <c r="I157" s="32">
        <f t="shared" si="11"/>
        <v>0</v>
      </c>
    </row>
    <row r="158" spans="1:9" x14ac:dyDescent="0.2">
      <c r="A158" s="7">
        <v>33385</v>
      </c>
      <c r="B158" s="7" t="str">
        <f t="shared" si="12"/>
        <v>Mon</v>
      </c>
      <c r="C158" s="7">
        <f t="shared" si="13"/>
        <v>33385</v>
      </c>
      <c r="D158" s="10">
        <f t="shared" si="10"/>
        <v>33359</v>
      </c>
      <c r="E158" s="11">
        <f>IFERROR(INDEX([5]OrigData!$B$11:$B$10000,MATCH($A158,[5]OrigData!$A$11:$A$10000,0)),0)</f>
        <v>0</v>
      </c>
      <c r="G158" s="12">
        <f t="shared" si="14"/>
        <v>0.90223339793976953</v>
      </c>
      <c r="H158" s="31">
        <f>Inputs!$F$24</f>
        <v>0</v>
      </c>
      <c r="I158" s="32">
        <f t="shared" si="11"/>
        <v>0</v>
      </c>
    </row>
    <row r="159" spans="1:9" x14ac:dyDescent="0.2">
      <c r="A159" s="7">
        <v>33386</v>
      </c>
      <c r="B159" s="7" t="str">
        <f t="shared" si="12"/>
        <v>Tue</v>
      </c>
      <c r="C159" s="7">
        <f t="shared" si="13"/>
        <v>33385</v>
      </c>
      <c r="D159" s="10">
        <f t="shared" si="10"/>
        <v>33359</v>
      </c>
      <c r="E159" s="11">
        <f>IFERROR(INDEX([5]OrigData!$B$11:$B$10000,MATCH($A159,[5]OrigData!$A$11:$A$10000,0)),0)</f>
        <v>161995040</v>
      </c>
      <c r="G159" s="12">
        <f t="shared" si="14"/>
        <v>1.0119713126080736</v>
      </c>
      <c r="H159" s="31">
        <f>Inputs!$F$25</f>
        <v>1.0430394152761853</v>
      </c>
      <c r="I159" s="32">
        <f t="shared" si="11"/>
        <v>1.0555259661789989</v>
      </c>
    </row>
    <row r="160" spans="1:9" x14ac:dyDescent="0.2">
      <c r="A160" s="7">
        <v>33387</v>
      </c>
      <c r="B160" s="7" t="str">
        <f t="shared" si="12"/>
        <v>Wed</v>
      </c>
      <c r="C160" s="7">
        <f t="shared" si="13"/>
        <v>33385</v>
      </c>
      <c r="D160" s="10">
        <f t="shared" si="10"/>
        <v>33359</v>
      </c>
      <c r="E160" s="11">
        <f>IFERROR(INDEX([5]OrigData!$B$11:$B$10000,MATCH($A160,[5]OrigData!$A$11:$A$10000,0)),0)</f>
        <v>188138550</v>
      </c>
      <c r="G160" s="12">
        <f t="shared" si="14"/>
        <v>1.0520624237601655</v>
      </c>
      <c r="H160" s="31">
        <f>Inputs!$F$26</f>
        <v>0.96055747856200535</v>
      </c>
      <c r="I160" s="32">
        <f t="shared" si="11"/>
        <v>1.0105664290568965</v>
      </c>
    </row>
    <row r="161" spans="1:9" x14ac:dyDescent="0.2">
      <c r="A161" s="7">
        <v>33388</v>
      </c>
      <c r="B161" s="7" t="str">
        <f t="shared" si="12"/>
        <v>Thu</v>
      </c>
      <c r="C161" s="7">
        <f t="shared" si="13"/>
        <v>33385</v>
      </c>
      <c r="D161" s="10">
        <f t="shared" si="10"/>
        <v>33359</v>
      </c>
      <c r="E161" s="11">
        <f>IFERROR(INDEX([5]OrigData!$B$11:$B$10000,MATCH($A161,[5]OrigData!$A$11:$A$10000,0)),0)</f>
        <v>234289930</v>
      </c>
      <c r="G161" s="12">
        <f t="shared" si="14"/>
        <v>1.0392728042824362</v>
      </c>
      <c r="H161" s="31">
        <f>Inputs!$F$27</f>
        <v>0.96219311559596343</v>
      </c>
      <c r="I161" s="32">
        <f t="shared" si="11"/>
        <v>0.99998113750667117</v>
      </c>
    </row>
    <row r="162" spans="1:9" x14ac:dyDescent="0.2">
      <c r="A162" s="7">
        <v>33389</v>
      </c>
      <c r="B162" s="7" t="str">
        <f t="shared" si="12"/>
        <v>Fri</v>
      </c>
      <c r="C162" s="7">
        <f t="shared" si="13"/>
        <v>33385</v>
      </c>
      <c r="D162" s="10">
        <f t="shared" si="10"/>
        <v>33359</v>
      </c>
      <c r="E162" s="11">
        <f>IFERROR(INDEX([5]OrigData!$B$11:$B$10000,MATCH($A162,[5]OrigData!$A$11:$A$10000,0)),0)</f>
        <v>231917060</v>
      </c>
      <c r="G162" s="12">
        <f t="shared" si="14"/>
        <v>0.9944600614095549</v>
      </c>
      <c r="H162" s="12">
        <v>1</v>
      </c>
      <c r="I162" s="32">
        <f t="shared" si="11"/>
        <v>0.9944600614095549</v>
      </c>
    </row>
    <row r="163" spans="1:9" x14ac:dyDescent="0.2">
      <c r="A163" s="7">
        <v>33390</v>
      </c>
      <c r="B163" s="7" t="str">
        <f t="shared" si="12"/>
        <v>Sat</v>
      </c>
      <c r="C163" s="7">
        <f t="shared" si="13"/>
        <v>33385</v>
      </c>
      <c r="D163" s="10">
        <f t="shared" si="10"/>
        <v>33390</v>
      </c>
      <c r="E163" s="11">
        <f>IFERROR(INDEX([5]OrigData!$B$11:$B$10000,MATCH($A163,[5]OrigData!$A$11:$A$10000,0)),0)</f>
        <v>0</v>
      </c>
      <c r="G163" s="12">
        <f t="shared" si="14"/>
        <v>0</v>
      </c>
      <c r="H163" s="12">
        <v>1</v>
      </c>
      <c r="I163" s="32">
        <f t="shared" si="11"/>
        <v>0</v>
      </c>
    </row>
    <row r="164" spans="1:9" x14ac:dyDescent="0.2">
      <c r="A164" s="7">
        <v>33391</v>
      </c>
      <c r="B164" s="7" t="str">
        <f t="shared" si="12"/>
        <v>Sun</v>
      </c>
      <c r="C164" s="7">
        <f t="shared" si="13"/>
        <v>33385</v>
      </c>
      <c r="D164" s="10">
        <f t="shared" si="10"/>
        <v>33390</v>
      </c>
      <c r="E164" s="11">
        <f>IFERROR(INDEX([5]OrigData!$B$11:$B$10000,MATCH($A164,[5]OrigData!$A$11:$A$10000,0)),0)</f>
        <v>0</v>
      </c>
      <c r="G164" s="12">
        <f t="shared" si="14"/>
        <v>0</v>
      </c>
      <c r="H164" s="12">
        <v>1</v>
      </c>
      <c r="I164" s="32">
        <f t="shared" si="11"/>
        <v>0</v>
      </c>
    </row>
    <row r="165" spans="1:9" x14ac:dyDescent="0.2">
      <c r="A165" s="7">
        <v>33392</v>
      </c>
      <c r="B165" s="7" t="str">
        <f t="shared" si="12"/>
        <v>Mon</v>
      </c>
      <c r="C165" s="7">
        <f t="shared" si="13"/>
        <v>33392</v>
      </c>
      <c r="D165" s="10">
        <f t="shared" si="10"/>
        <v>33390</v>
      </c>
      <c r="E165" s="11">
        <f>IFERROR(INDEX([5]OrigData!$B$11:$B$10000,MATCH($A165,[5]OrigData!$A$11:$A$10000,0)),0)</f>
        <v>173693920</v>
      </c>
      <c r="G165" s="12">
        <f t="shared" si="14"/>
        <v>0.90223339793976953</v>
      </c>
      <c r="H165" s="12">
        <v>1</v>
      </c>
      <c r="I165" s="32">
        <f t="shared" si="11"/>
        <v>0.90223339793976953</v>
      </c>
    </row>
    <row r="166" spans="1:9" x14ac:dyDescent="0.2">
      <c r="A166" s="7">
        <v>33393</v>
      </c>
      <c r="B166" s="7" t="str">
        <f t="shared" si="12"/>
        <v>Tue</v>
      </c>
      <c r="C166" s="7">
        <f t="shared" si="13"/>
        <v>33392</v>
      </c>
      <c r="D166" s="10">
        <f t="shared" si="10"/>
        <v>33390</v>
      </c>
      <c r="E166" s="11">
        <f>IFERROR(INDEX([5]OrigData!$B$11:$B$10000,MATCH($A166,[5]OrigData!$A$11:$A$10000,0)),0)</f>
        <v>180139340</v>
      </c>
      <c r="G166" s="12">
        <f t="shared" si="14"/>
        <v>1.0119713126080736</v>
      </c>
      <c r="H166" s="12">
        <v>1</v>
      </c>
      <c r="I166" s="32">
        <f t="shared" si="11"/>
        <v>1.0119713126080736</v>
      </c>
    </row>
    <row r="167" spans="1:9" x14ac:dyDescent="0.2">
      <c r="A167" s="7">
        <v>33394</v>
      </c>
      <c r="B167" s="7" t="str">
        <f t="shared" si="12"/>
        <v>Wed</v>
      </c>
      <c r="C167" s="7">
        <f t="shared" si="13"/>
        <v>33392</v>
      </c>
      <c r="D167" s="10">
        <f t="shared" si="10"/>
        <v>33390</v>
      </c>
      <c r="E167" s="11">
        <f>IFERROR(INDEX([5]OrigData!$B$11:$B$10000,MATCH($A167,[5]OrigData!$A$11:$A$10000,0)),0)</f>
        <v>186265760</v>
      </c>
      <c r="G167" s="12">
        <f t="shared" si="14"/>
        <v>1.0520624237601655</v>
      </c>
      <c r="H167" s="12">
        <v>1</v>
      </c>
      <c r="I167" s="32">
        <f t="shared" si="11"/>
        <v>1.0520624237601655</v>
      </c>
    </row>
    <row r="168" spans="1:9" x14ac:dyDescent="0.2">
      <c r="A168" s="7">
        <v>33395</v>
      </c>
      <c r="B168" s="7" t="str">
        <f t="shared" si="12"/>
        <v>Thu</v>
      </c>
      <c r="C168" s="7">
        <f t="shared" si="13"/>
        <v>33392</v>
      </c>
      <c r="D168" s="10">
        <f t="shared" si="10"/>
        <v>33390</v>
      </c>
      <c r="E168" s="11">
        <f>IFERROR(INDEX([5]OrigData!$B$11:$B$10000,MATCH($A168,[5]OrigData!$A$11:$A$10000,0)),0)</f>
        <v>168010440</v>
      </c>
      <c r="G168" s="12">
        <f t="shared" si="14"/>
        <v>1.0392728042824362</v>
      </c>
      <c r="H168" s="12">
        <v>1</v>
      </c>
      <c r="I168" s="32">
        <f t="shared" si="11"/>
        <v>1.0392728042824362</v>
      </c>
    </row>
    <row r="169" spans="1:9" x14ac:dyDescent="0.2">
      <c r="A169" s="7">
        <v>33396</v>
      </c>
      <c r="B169" s="7" t="str">
        <f t="shared" si="12"/>
        <v>Fri</v>
      </c>
      <c r="C169" s="7">
        <f t="shared" si="13"/>
        <v>33392</v>
      </c>
      <c r="D169" s="10">
        <f t="shared" si="10"/>
        <v>33390</v>
      </c>
      <c r="E169" s="11">
        <f>IFERROR(INDEX([5]OrigData!$B$11:$B$10000,MATCH($A169,[5]OrigData!$A$11:$A$10000,0)),0)</f>
        <v>167697620</v>
      </c>
      <c r="G169" s="12">
        <f t="shared" si="14"/>
        <v>0.9944600614095549</v>
      </c>
      <c r="H169" s="12">
        <v>1</v>
      </c>
      <c r="I169" s="32">
        <f t="shared" si="11"/>
        <v>0.9944600614095549</v>
      </c>
    </row>
    <row r="170" spans="1:9" x14ac:dyDescent="0.2">
      <c r="A170" s="7">
        <v>33397</v>
      </c>
      <c r="B170" s="7" t="str">
        <f t="shared" si="12"/>
        <v>Sat</v>
      </c>
      <c r="C170" s="7">
        <f t="shared" si="13"/>
        <v>33392</v>
      </c>
      <c r="D170" s="10">
        <f t="shared" si="10"/>
        <v>33390</v>
      </c>
      <c r="E170" s="11">
        <f>IFERROR(INDEX([5]OrigData!$B$11:$B$10000,MATCH($A170,[5]OrigData!$A$11:$A$10000,0)),0)</f>
        <v>0</v>
      </c>
      <c r="G170" s="12">
        <f t="shared" si="14"/>
        <v>0</v>
      </c>
      <c r="H170" s="12">
        <v>1</v>
      </c>
      <c r="I170" s="32">
        <f t="shared" si="11"/>
        <v>0</v>
      </c>
    </row>
    <row r="171" spans="1:9" x14ac:dyDescent="0.2">
      <c r="A171" s="7">
        <v>33398</v>
      </c>
      <c r="B171" s="7" t="str">
        <f t="shared" si="12"/>
        <v>Sun</v>
      </c>
      <c r="C171" s="7">
        <f t="shared" si="13"/>
        <v>33392</v>
      </c>
      <c r="D171" s="10">
        <f t="shared" si="10"/>
        <v>33390</v>
      </c>
      <c r="E171" s="11">
        <f>IFERROR(INDEX([5]OrigData!$B$11:$B$10000,MATCH($A171,[5]OrigData!$A$11:$A$10000,0)),0)</f>
        <v>0</v>
      </c>
      <c r="G171" s="12">
        <f t="shared" si="14"/>
        <v>0</v>
      </c>
      <c r="H171" s="12">
        <v>1</v>
      </c>
      <c r="I171" s="32">
        <f t="shared" si="11"/>
        <v>0</v>
      </c>
    </row>
    <row r="172" spans="1:9" x14ac:dyDescent="0.2">
      <c r="A172" s="7">
        <v>33399</v>
      </c>
      <c r="B172" s="7" t="str">
        <f t="shared" si="12"/>
        <v>Mon</v>
      </c>
      <c r="C172" s="7">
        <f t="shared" si="13"/>
        <v>33399</v>
      </c>
      <c r="D172" s="10">
        <f t="shared" si="10"/>
        <v>33390</v>
      </c>
      <c r="E172" s="11">
        <f>IFERROR(INDEX([5]OrigData!$B$11:$B$10000,MATCH($A172,[5]OrigData!$A$11:$A$10000,0)),0)</f>
        <v>127384650</v>
      </c>
      <c r="G172" s="12">
        <f t="shared" si="14"/>
        <v>0.90223339793976953</v>
      </c>
      <c r="H172" s="12">
        <v>1</v>
      </c>
      <c r="I172" s="32">
        <f t="shared" si="11"/>
        <v>0.90223339793976953</v>
      </c>
    </row>
    <row r="173" spans="1:9" x14ac:dyDescent="0.2">
      <c r="A173" s="7">
        <v>33400</v>
      </c>
      <c r="B173" s="7" t="str">
        <f t="shared" si="12"/>
        <v>Tue</v>
      </c>
      <c r="C173" s="7">
        <f t="shared" si="13"/>
        <v>33399</v>
      </c>
      <c r="D173" s="10">
        <f t="shared" si="10"/>
        <v>33390</v>
      </c>
      <c r="E173" s="11">
        <f>IFERROR(INDEX([5]OrigData!$B$11:$B$10000,MATCH($A173,[5]OrigData!$A$11:$A$10000,0)),0)</f>
        <v>161182280</v>
      </c>
      <c r="G173" s="12">
        <f t="shared" si="14"/>
        <v>1.0119713126080736</v>
      </c>
      <c r="H173" s="12">
        <v>1</v>
      </c>
      <c r="I173" s="32">
        <f t="shared" si="11"/>
        <v>1.0119713126080736</v>
      </c>
    </row>
    <row r="174" spans="1:9" x14ac:dyDescent="0.2">
      <c r="A174" s="7">
        <v>33401</v>
      </c>
      <c r="B174" s="7" t="str">
        <f t="shared" si="12"/>
        <v>Wed</v>
      </c>
      <c r="C174" s="7">
        <f t="shared" si="13"/>
        <v>33399</v>
      </c>
      <c r="D174" s="10">
        <f t="shared" si="10"/>
        <v>33390</v>
      </c>
      <c r="E174" s="11">
        <f>IFERROR(INDEX([5]OrigData!$B$11:$B$10000,MATCH($A174,[5]OrigData!$A$11:$A$10000,0)),0)</f>
        <v>165565620</v>
      </c>
      <c r="G174" s="12">
        <f t="shared" si="14"/>
        <v>1.0520624237601655</v>
      </c>
      <c r="H174" s="12">
        <v>1</v>
      </c>
      <c r="I174" s="32">
        <f t="shared" si="11"/>
        <v>1.0520624237601655</v>
      </c>
    </row>
    <row r="175" spans="1:9" x14ac:dyDescent="0.2">
      <c r="A175" s="7">
        <v>33402</v>
      </c>
      <c r="B175" s="7" t="str">
        <f t="shared" si="12"/>
        <v>Thu</v>
      </c>
      <c r="C175" s="7">
        <f t="shared" si="13"/>
        <v>33399</v>
      </c>
      <c r="D175" s="10">
        <f t="shared" si="10"/>
        <v>33390</v>
      </c>
      <c r="E175" s="11">
        <f>IFERROR(INDEX([5]OrigData!$B$11:$B$10000,MATCH($A175,[5]OrigData!$A$11:$A$10000,0)),0)</f>
        <v>146612710</v>
      </c>
      <c r="G175" s="12">
        <f t="shared" si="14"/>
        <v>1.0392728042824362</v>
      </c>
      <c r="H175" s="12">
        <v>1</v>
      </c>
      <c r="I175" s="32">
        <f t="shared" si="11"/>
        <v>1.0392728042824362</v>
      </c>
    </row>
    <row r="176" spans="1:9" x14ac:dyDescent="0.2">
      <c r="A176" s="7">
        <v>33403</v>
      </c>
      <c r="B176" s="7" t="str">
        <f t="shared" si="12"/>
        <v>Fri</v>
      </c>
      <c r="C176" s="7">
        <f t="shared" si="13"/>
        <v>33399</v>
      </c>
      <c r="D176" s="10">
        <f t="shared" si="10"/>
        <v>33390</v>
      </c>
      <c r="E176" s="11">
        <f>IFERROR(INDEX([5]OrigData!$B$11:$B$10000,MATCH($A176,[5]OrigData!$A$11:$A$10000,0)),0)</f>
        <v>168932140</v>
      </c>
      <c r="G176" s="12">
        <f t="shared" si="14"/>
        <v>0.9944600614095549</v>
      </c>
      <c r="H176" s="12">
        <v>1</v>
      </c>
      <c r="I176" s="32">
        <f t="shared" si="11"/>
        <v>0.9944600614095549</v>
      </c>
    </row>
    <row r="177" spans="1:9" x14ac:dyDescent="0.2">
      <c r="A177" s="7">
        <v>33404</v>
      </c>
      <c r="B177" s="7" t="str">
        <f t="shared" si="12"/>
        <v>Sat</v>
      </c>
      <c r="C177" s="7">
        <f t="shared" si="13"/>
        <v>33399</v>
      </c>
      <c r="D177" s="10">
        <f t="shared" si="10"/>
        <v>33390</v>
      </c>
      <c r="E177" s="11">
        <f>IFERROR(INDEX([5]OrigData!$B$11:$B$10000,MATCH($A177,[5]OrigData!$A$11:$A$10000,0)),0)</f>
        <v>0</v>
      </c>
      <c r="G177" s="12">
        <f t="shared" si="14"/>
        <v>0</v>
      </c>
      <c r="H177" s="12">
        <v>1</v>
      </c>
      <c r="I177" s="32">
        <f t="shared" si="11"/>
        <v>0</v>
      </c>
    </row>
    <row r="178" spans="1:9" x14ac:dyDescent="0.2">
      <c r="A178" s="7">
        <v>33405</v>
      </c>
      <c r="B178" s="7" t="str">
        <f t="shared" si="12"/>
        <v>Sun</v>
      </c>
      <c r="C178" s="7">
        <f t="shared" si="13"/>
        <v>33399</v>
      </c>
      <c r="D178" s="10">
        <f t="shared" si="10"/>
        <v>33390</v>
      </c>
      <c r="E178" s="11">
        <f>IFERROR(INDEX([5]OrigData!$B$11:$B$10000,MATCH($A178,[5]OrigData!$A$11:$A$10000,0)),0)</f>
        <v>0</v>
      </c>
      <c r="G178" s="12">
        <f t="shared" si="14"/>
        <v>0</v>
      </c>
      <c r="H178" s="12">
        <v>1</v>
      </c>
      <c r="I178" s="32">
        <f t="shared" si="11"/>
        <v>0</v>
      </c>
    </row>
    <row r="179" spans="1:9" x14ac:dyDescent="0.2">
      <c r="A179" s="7">
        <v>33406</v>
      </c>
      <c r="B179" s="7" t="str">
        <f t="shared" si="12"/>
        <v>Mon</v>
      </c>
      <c r="C179" s="7">
        <f t="shared" si="13"/>
        <v>33406</v>
      </c>
      <c r="D179" s="10">
        <f t="shared" si="10"/>
        <v>33390</v>
      </c>
      <c r="E179" s="11">
        <f>IFERROR(INDEX([5]OrigData!$B$11:$B$10000,MATCH($A179,[5]OrigData!$A$11:$A$10000,0)),0)</f>
        <v>133719350</v>
      </c>
      <c r="G179" s="12">
        <f t="shared" si="14"/>
        <v>0.90223339793976953</v>
      </c>
      <c r="H179" s="12">
        <v>1</v>
      </c>
      <c r="I179" s="32">
        <f t="shared" si="11"/>
        <v>0.90223339793976953</v>
      </c>
    </row>
    <row r="180" spans="1:9" x14ac:dyDescent="0.2">
      <c r="A180" s="7">
        <v>33407</v>
      </c>
      <c r="B180" s="7" t="str">
        <f t="shared" si="12"/>
        <v>Tue</v>
      </c>
      <c r="C180" s="7">
        <f t="shared" si="13"/>
        <v>33406</v>
      </c>
      <c r="D180" s="10">
        <f t="shared" si="10"/>
        <v>33390</v>
      </c>
      <c r="E180" s="11">
        <f>IFERROR(INDEX([5]OrigData!$B$11:$B$10000,MATCH($A180,[5]OrigData!$A$11:$A$10000,0)),0)</f>
        <v>155409820</v>
      </c>
      <c r="G180" s="12">
        <f t="shared" si="14"/>
        <v>1.0119713126080736</v>
      </c>
      <c r="H180" s="12">
        <v>1</v>
      </c>
      <c r="I180" s="32">
        <f t="shared" si="11"/>
        <v>1.0119713126080736</v>
      </c>
    </row>
    <row r="181" spans="1:9" x14ac:dyDescent="0.2">
      <c r="A181" s="7">
        <v>33408</v>
      </c>
      <c r="B181" s="7" t="str">
        <f t="shared" si="12"/>
        <v>Wed</v>
      </c>
      <c r="C181" s="7">
        <f t="shared" si="13"/>
        <v>33406</v>
      </c>
      <c r="D181" s="10">
        <f t="shared" si="10"/>
        <v>33390</v>
      </c>
      <c r="E181" s="11">
        <f>IFERROR(INDEX([5]OrigData!$B$11:$B$10000,MATCH($A181,[5]OrigData!$A$11:$A$10000,0)),0)</f>
        <v>159285547</v>
      </c>
      <c r="G181" s="12">
        <f t="shared" si="14"/>
        <v>1.0520624237601655</v>
      </c>
      <c r="H181" s="12">
        <v>1</v>
      </c>
      <c r="I181" s="32">
        <f t="shared" si="11"/>
        <v>1.0520624237601655</v>
      </c>
    </row>
    <row r="182" spans="1:9" x14ac:dyDescent="0.2">
      <c r="A182" s="7">
        <v>33409</v>
      </c>
      <c r="B182" s="7" t="str">
        <f t="shared" si="12"/>
        <v>Thu</v>
      </c>
      <c r="C182" s="7">
        <f t="shared" si="13"/>
        <v>33406</v>
      </c>
      <c r="D182" s="10">
        <f t="shared" si="10"/>
        <v>33390</v>
      </c>
      <c r="E182" s="11">
        <f>IFERROR(INDEX([5]OrigData!$B$11:$B$10000,MATCH($A182,[5]OrigData!$A$11:$A$10000,0)),0)</f>
        <v>163199430</v>
      </c>
      <c r="G182" s="12">
        <f t="shared" si="14"/>
        <v>1.0392728042824362</v>
      </c>
      <c r="H182" s="12">
        <v>1</v>
      </c>
      <c r="I182" s="32">
        <f t="shared" si="11"/>
        <v>1.0392728042824362</v>
      </c>
    </row>
    <row r="183" spans="1:9" x14ac:dyDescent="0.2">
      <c r="A183" s="7">
        <v>33410</v>
      </c>
      <c r="B183" s="7" t="str">
        <f t="shared" si="12"/>
        <v>Fri</v>
      </c>
      <c r="C183" s="7">
        <f t="shared" si="13"/>
        <v>33406</v>
      </c>
      <c r="D183" s="10">
        <f t="shared" si="10"/>
        <v>33390</v>
      </c>
      <c r="E183" s="11">
        <f>IFERROR(INDEX([5]OrigData!$B$11:$B$10000,MATCH($A183,[5]OrigData!$A$11:$A$10000,0)),0)</f>
        <v>194212980</v>
      </c>
      <c r="G183" s="12">
        <f t="shared" si="14"/>
        <v>0.9944600614095549</v>
      </c>
      <c r="H183" s="40">
        <f>Inputs!L$21</f>
        <v>1</v>
      </c>
      <c r="I183" s="32">
        <f t="shared" si="11"/>
        <v>0.9944600614095549</v>
      </c>
    </row>
    <row r="184" spans="1:9" x14ac:dyDescent="0.2">
      <c r="A184" s="7">
        <v>33411</v>
      </c>
      <c r="B184" s="7" t="str">
        <f t="shared" si="12"/>
        <v>Sat</v>
      </c>
      <c r="C184" s="7">
        <f t="shared" si="13"/>
        <v>33406</v>
      </c>
      <c r="D184" s="10">
        <f t="shared" si="10"/>
        <v>33390</v>
      </c>
      <c r="E184" s="11">
        <f>IFERROR(INDEX([5]OrigData!$B$11:$B$10000,MATCH($A184,[5]OrigData!$A$11:$A$10000,0)),0)</f>
        <v>0</v>
      </c>
      <c r="G184" s="12">
        <f t="shared" si="14"/>
        <v>0</v>
      </c>
      <c r="H184" s="12">
        <v>1</v>
      </c>
      <c r="I184" s="32">
        <f t="shared" si="11"/>
        <v>0</v>
      </c>
    </row>
    <row r="185" spans="1:9" x14ac:dyDescent="0.2">
      <c r="A185" s="7">
        <v>33412</v>
      </c>
      <c r="B185" s="7" t="str">
        <f t="shared" si="12"/>
        <v>Sun</v>
      </c>
      <c r="C185" s="7">
        <f t="shared" si="13"/>
        <v>33406</v>
      </c>
      <c r="D185" s="10">
        <f t="shared" si="10"/>
        <v>33390</v>
      </c>
      <c r="E185" s="11">
        <f>IFERROR(INDEX([5]OrigData!$B$11:$B$10000,MATCH($A185,[5]OrigData!$A$11:$A$10000,0)),0)</f>
        <v>0</v>
      </c>
      <c r="G185" s="12">
        <f t="shared" si="14"/>
        <v>0</v>
      </c>
      <c r="H185" s="12">
        <v>1</v>
      </c>
      <c r="I185" s="32">
        <f t="shared" si="11"/>
        <v>0</v>
      </c>
    </row>
    <row r="186" spans="1:9" x14ac:dyDescent="0.2">
      <c r="A186" s="7">
        <v>33413</v>
      </c>
      <c r="B186" s="7" t="str">
        <f t="shared" si="12"/>
        <v>Mon</v>
      </c>
      <c r="C186" s="7">
        <f t="shared" si="13"/>
        <v>33413</v>
      </c>
      <c r="D186" s="10">
        <f t="shared" si="10"/>
        <v>33390</v>
      </c>
      <c r="E186" s="11">
        <f>IFERROR(INDEX([5]OrigData!$B$11:$B$10000,MATCH($A186,[5]OrigData!$A$11:$A$10000,0)),0)</f>
        <v>137730810</v>
      </c>
      <c r="G186" s="12">
        <f t="shared" si="14"/>
        <v>0.90223339793976953</v>
      </c>
      <c r="H186" s="12">
        <v>1</v>
      </c>
      <c r="I186" s="32">
        <f t="shared" si="11"/>
        <v>0.90223339793976953</v>
      </c>
    </row>
    <row r="187" spans="1:9" x14ac:dyDescent="0.2">
      <c r="A187" s="7">
        <v>33414</v>
      </c>
      <c r="B187" s="7" t="str">
        <f t="shared" si="12"/>
        <v>Tue</v>
      </c>
      <c r="C187" s="7">
        <f t="shared" si="13"/>
        <v>33413</v>
      </c>
      <c r="D187" s="10">
        <f t="shared" si="10"/>
        <v>33390</v>
      </c>
      <c r="E187" s="11">
        <f>IFERROR(INDEX([5]OrigData!$B$11:$B$10000,MATCH($A187,[5]OrigData!$A$11:$A$10000,0)),0)</f>
        <v>156777160</v>
      </c>
      <c r="G187" s="12">
        <f t="shared" si="14"/>
        <v>1.0119713126080736</v>
      </c>
      <c r="H187" s="12">
        <v>1</v>
      </c>
      <c r="I187" s="32">
        <f t="shared" si="11"/>
        <v>1.0119713126080736</v>
      </c>
    </row>
    <row r="188" spans="1:9" x14ac:dyDescent="0.2">
      <c r="A188" s="7">
        <v>33415</v>
      </c>
      <c r="B188" s="7" t="str">
        <f t="shared" si="12"/>
        <v>Wed</v>
      </c>
      <c r="C188" s="7">
        <f t="shared" si="13"/>
        <v>33413</v>
      </c>
      <c r="D188" s="10">
        <f t="shared" si="10"/>
        <v>33390</v>
      </c>
      <c r="E188" s="11">
        <f>IFERROR(INDEX([5]OrigData!$B$11:$B$10000,MATCH($A188,[5]OrigData!$A$11:$A$10000,0)),0)</f>
        <v>187194210</v>
      </c>
      <c r="G188" s="12">
        <f t="shared" si="14"/>
        <v>1.0520624237601655</v>
      </c>
      <c r="H188" s="12">
        <v>1</v>
      </c>
      <c r="I188" s="32">
        <f t="shared" si="11"/>
        <v>1.0520624237601655</v>
      </c>
    </row>
    <row r="189" spans="1:9" x14ac:dyDescent="0.2">
      <c r="A189" s="7">
        <v>33416</v>
      </c>
      <c r="B189" s="7" t="str">
        <f t="shared" si="12"/>
        <v>Thu</v>
      </c>
      <c r="C189" s="7">
        <f t="shared" si="13"/>
        <v>33413</v>
      </c>
      <c r="D189" s="10">
        <f t="shared" si="10"/>
        <v>33390</v>
      </c>
      <c r="E189" s="11">
        <f>IFERROR(INDEX([5]OrigData!$B$11:$B$10000,MATCH($A189,[5]OrigData!$A$11:$A$10000,0)),0)</f>
        <v>162784970</v>
      </c>
      <c r="G189" s="12">
        <f t="shared" si="14"/>
        <v>1.0392728042824362</v>
      </c>
      <c r="H189" s="12">
        <v>1</v>
      </c>
      <c r="I189" s="32">
        <f t="shared" si="11"/>
        <v>1.0392728042824362</v>
      </c>
    </row>
    <row r="190" spans="1:9" x14ac:dyDescent="0.2">
      <c r="A190" s="7">
        <v>33417</v>
      </c>
      <c r="B190" s="7" t="str">
        <f t="shared" si="12"/>
        <v>Fri</v>
      </c>
      <c r="C190" s="7">
        <f t="shared" si="13"/>
        <v>33413</v>
      </c>
      <c r="D190" s="10">
        <f t="shared" si="10"/>
        <v>33390</v>
      </c>
      <c r="E190" s="11">
        <f>IFERROR(INDEX([5]OrigData!$B$11:$B$10000,MATCH($A190,[5]OrigData!$A$11:$A$10000,0)),0)</f>
        <v>163452747</v>
      </c>
      <c r="G190" s="12">
        <f t="shared" si="14"/>
        <v>0.9944600614095549</v>
      </c>
      <c r="H190" s="41">
        <f>Inputs!M$21</f>
        <v>1</v>
      </c>
      <c r="I190" s="32">
        <f t="shared" si="11"/>
        <v>0.9944600614095549</v>
      </c>
    </row>
    <row r="191" spans="1:9" x14ac:dyDescent="0.2">
      <c r="A191" s="7">
        <v>33418</v>
      </c>
      <c r="B191" s="7" t="str">
        <f t="shared" si="12"/>
        <v>Sat</v>
      </c>
      <c r="C191" s="7">
        <f t="shared" si="13"/>
        <v>33413</v>
      </c>
      <c r="D191" s="10">
        <f t="shared" si="10"/>
        <v>33390</v>
      </c>
      <c r="E191" s="11">
        <f>IFERROR(INDEX([5]OrigData!$B$11:$B$10000,MATCH($A191,[5]OrigData!$A$11:$A$10000,0)),0)</f>
        <v>0</v>
      </c>
      <c r="G191" s="12">
        <f t="shared" si="14"/>
        <v>0</v>
      </c>
      <c r="H191" s="12">
        <v>1</v>
      </c>
      <c r="I191" s="32">
        <f t="shared" si="11"/>
        <v>0</v>
      </c>
    </row>
    <row r="192" spans="1:9" x14ac:dyDescent="0.2">
      <c r="A192" s="7">
        <v>33419</v>
      </c>
      <c r="B192" s="7" t="str">
        <f t="shared" si="12"/>
        <v>Sun</v>
      </c>
      <c r="C192" s="7">
        <f t="shared" si="13"/>
        <v>33413</v>
      </c>
      <c r="D192" s="10">
        <f t="shared" si="10"/>
        <v>33390</v>
      </c>
      <c r="E192" s="11">
        <f>IFERROR(INDEX([5]OrigData!$B$11:$B$10000,MATCH($A192,[5]OrigData!$A$11:$A$10000,0)),0)</f>
        <v>0</v>
      </c>
      <c r="G192" s="12">
        <f t="shared" si="14"/>
        <v>0</v>
      </c>
      <c r="H192" s="12">
        <v>1</v>
      </c>
      <c r="I192" s="32">
        <f t="shared" si="11"/>
        <v>0</v>
      </c>
    </row>
    <row r="193" spans="1:9" x14ac:dyDescent="0.2">
      <c r="A193" s="7">
        <v>33420</v>
      </c>
      <c r="B193" s="7" t="str">
        <f t="shared" si="12"/>
        <v>Mon</v>
      </c>
      <c r="C193" s="7">
        <f t="shared" si="13"/>
        <v>33420</v>
      </c>
      <c r="D193" s="10">
        <f t="shared" si="10"/>
        <v>33420</v>
      </c>
      <c r="E193" s="11">
        <f>IFERROR(INDEX([5]OrigData!$B$11:$B$10000,MATCH($A193,[5]OrigData!$A$11:$A$10000,0)),0)</f>
        <v>167242980</v>
      </c>
      <c r="G193" s="12">
        <f t="shared" si="14"/>
        <v>0.90223339793976953</v>
      </c>
      <c r="H193" s="31">
        <f>Inputs!F$35</f>
        <v>1.0045086415225783</v>
      </c>
      <c r="I193" s="32">
        <f t="shared" si="11"/>
        <v>0.90630124490077768</v>
      </c>
    </row>
    <row r="194" spans="1:9" x14ac:dyDescent="0.2">
      <c r="A194" s="7">
        <v>33421</v>
      </c>
      <c r="B194" s="7" t="str">
        <f t="shared" si="12"/>
        <v>Tue</v>
      </c>
      <c r="C194" s="7">
        <f t="shared" si="13"/>
        <v>33420</v>
      </c>
      <c r="D194" s="10">
        <f t="shared" si="10"/>
        <v>33420</v>
      </c>
      <c r="E194" s="11">
        <f>IFERROR(INDEX([5]OrigData!$B$11:$B$10000,MATCH($A194,[5]OrigData!$A$11:$A$10000,0)),0)</f>
        <v>157161600</v>
      </c>
      <c r="G194" s="12">
        <f t="shared" si="14"/>
        <v>1.0119713126080736</v>
      </c>
      <c r="H194" s="31">
        <f>Inputs!F$36</f>
        <v>1.0107780128502877</v>
      </c>
      <c r="I194" s="32">
        <f t="shared" si="11"/>
        <v>1.022878352419486</v>
      </c>
    </row>
    <row r="195" spans="1:9" x14ac:dyDescent="0.2">
      <c r="A195" s="7">
        <v>33422</v>
      </c>
      <c r="B195" s="7" t="str">
        <f t="shared" si="12"/>
        <v>Wed</v>
      </c>
      <c r="C195" s="7">
        <f t="shared" si="13"/>
        <v>33420</v>
      </c>
      <c r="D195" s="10">
        <f t="shared" si="10"/>
        <v>33420</v>
      </c>
      <c r="E195" s="11">
        <f>IFERROR(INDEX([5]OrigData!$B$11:$B$10000,MATCH($A195,[5]OrigData!$A$11:$A$10000,0)),0)</f>
        <v>140379720</v>
      </c>
      <c r="G195" s="12">
        <f t="shared" si="14"/>
        <v>1.0520624237601655</v>
      </c>
      <c r="H195" s="31">
        <f>Inputs!F$37</f>
        <v>0.81913505877517867</v>
      </c>
      <c r="I195" s="32">
        <f t="shared" si="11"/>
        <v>0.86178121532194008</v>
      </c>
    </row>
    <row r="196" spans="1:9" x14ac:dyDescent="0.2">
      <c r="A196" s="7">
        <v>33423</v>
      </c>
      <c r="B196" s="7" t="str">
        <f t="shared" si="12"/>
        <v>Thu</v>
      </c>
      <c r="C196" s="7">
        <f t="shared" si="13"/>
        <v>33420</v>
      </c>
      <c r="D196" s="10">
        <f t="shared" si="10"/>
        <v>33420</v>
      </c>
      <c r="E196" s="11">
        <f>IFERROR(INDEX([5]OrigData!$B$11:$B$10000,MATCH($A196,[5]OrigData!$A$11:$A$10000,0)),0)</f>
        <v>0</v>
      </c>
      <c r="G196" s="12">
        <f t="shared" si="14"/>
        <v>1.0392728042824362</v>
      </c>
      <c r="H196" s="31">
        <f>Inputs!F$38</f>
        <v>0</v>
      </c>
      <c r="I196" s="32">
        <f t="shared" si="11"/>
        <v>0</v>
      </c>
    </row>
    <row r="197" spans="1:9" x14ac:dyDescent="0.2">
      <c r="A197" s="7">
        <v>33424</v>
      </c>
      <c r="B197" s="7" t="str">
        <f t="shared" si="12"/>
        <v>Fri</v>
      </c>
      <c r="C197" s="7">
        <f t="shared" si="13"/>
        <v>33420</v>
      </c>
      <c r="D197" s="10">
        <f t="shared" si="10"/>
        <v>33420</v>
      </c>
      <c r="E197" s="11">
        <f>IFERROR(INDEX([5]OrigData!$B$11:$B$10000,MATCH($A197,[5]OrigData!$A$11:$A$10000,0)),0)</f>
        <v>69643600</v>
      </c>
      <c r="G197" s="12">
        <f t="shared" si="14"/>
        <v>0.9944600614095549</v>
      </c>
      <c r="H197" s="31">
        <f>Inputs!F$39</f>
        <v>0.40827486610816682</v>
      </c>
      <c r="I197" s="32">
        <f t="shared" si="11"/>
        <v>0.40601304842190539</v>
      </c>
    </row>
    <row r="198" spans="1:9" x14ac:dyDescent="0.2">
      <c r="A198" s="7">
        <v>33425</v>
      </c>
      <c r="B198" s="7" t="str">
        <f t="shared" si="12"/>
        <v>Sat</v>
      </c>
      <c r="C198" s="7">
        <f t="shared" si="13"/>
        <v>33420</v>
      </c>
      <c r="D198" s="10">
        <f t="shared" si="10"/>
        <v>33420</v>
      </c>
      <c r="E198" s="11">
        <f>IFERROR(INDEX([5]OrigData!$B$11:$B$10000,MATCH($A198,[5]OrigData!$A$11:$A$10000,0)),0)</f>
        <v>0</v>
      </c>
      <c r="G198" s="12">
        <f t="shared" si="14"/>
        <v>0</v>
      </c>
      <c r="H198" s="31">
        <f>Inputs!F$40</f>
        <v>0</v>
      </c>
      <c r="I198" s="32">
        <f t="shared" si="11"/>
        <v>0</v>
      </c>
    </row>
    <row r="199" spans="1:9" x14ac:dyDescent="0.2">
      <c r="A199" s="7">
        <v>33426</v>
      </c>
      <c r="B199" s="7" t="str">
        <f t="shared" si="12"/>
        <v>Sun</v>
      </c>
      <c r="C199" s="7">
        <f t="shared" si="13"/>
        <v>33420</v>
      </c>
      <c r="D199" s="10">
        <f t="shared" si="10"/>
        <v>33420</v>
      </c>
      <c r="E199" s="11">
        <f>IFERROR(INDEX([5]OrigData!$B$11:$B$10000,MATCH($A199,[5]OrigData!$A$11:$A$10000,0)),0)</f>
        <v>0</v>
      </c>
      <c r="G199" s="12">
        <f t="shared" si="14"/>
        <v>0</v>
      </c>
      <c r="H199" s="31">
        <f>Inputs!F$41</f>
        <v>0</v>
      </c>
      <c r="I199" s="32">
        <f t="shared" si="11"/>
        <v>0</v>
      </c>
    </row>
    <row r="200" spans="1:9" x14ac:dyDescent="0.2">
      <c r="A200" s="7">
        <v>33427</v>
      </c>
      <c r="B200" s="7" t="str">
        <f t="shared" si="12"/>
        <v>Mon</v>
      </c>
      <c r="C200" s="7">
        <f t="shared" si="13"/>
        <v>33427</v>
      </c>
      <c r="D200" s="10">
        <f t="shared" si="10"/>
        <v>33420</v>
      </c>
      <c r="E200" s="11">
        <f>IFERROR(INDEX([5]OrigData!$B$11:$B$10000,MATCH($A200,[5]OrigData!$A$11:$A$10000,0)),0)</f>
        <v>138887480</v>
      </c>
      <c r="G200" s="12">
        <f t="shared" si="14"/>
        <v>0.90223339793976953</v>
      </c>
      <c r="H200" s="12">
        <v>1</v>
      </c>
      <c r="I200" s="32">
        <f t="shared" si="11"/>
        <v>0.90223339793976953</v>
      </c>
    </row>
    <row r="201" spans="1:9" x14ac:dyDescent="0.2">
      <c r="A201" s="7">
        <v>33428</v>
      </c>
      <c r="B201" s="7" t="str">
        <f t="shared" si="12"/>
        <v>Tue</v>
      </c>
      <c r="C201" s="7">
        <f t="shared" si="13"/>
        <v>33427</v>
      </c>
      <c r="D201" s="10">
        <f t="shared" si="10"/>
        <v>33420</v>
      </c>
      <c r="E201" s="11">
        <f>IFERROR(INDEX([5]OrigData!$B$11:$B$10000,MATCH($A201,[5]OrigData!$A$11:$A$10000,0)),0)</f>
        <v>151389900</v>
      </c>
      <c r="G201" s="12">
        <f t="shared" si="14"/>
        <v>1.0119713126080736</v>
      </c>
      <c r="H201" s="12">
        <v>1</v>
      </c>
      <c r="I201" s="32">
        <f t="shared" si="11"/>
        <v>1.0119713126080736</v>
      </c>
    </row>
    <row r="202" spans="1:9" x14ac:dyDescent="0.2">
      <c r="A202" s="7">
        <v>33429</v>
      </c>
      <c r="B202" s="7" t="str">
        <f t="shared" si="12"/>
        <v>Wed</v>
      </c>
      <c r="C202" s="7">
        <f t="shared" si="13"/>
        <v>33427</v>
      </c>
      <c r="D202" s="10">
        <f t="shared" si="10"/>
        <v>33420</v>
      </c>
      <c r="E202" s="11">
        <f>IFERROR(INDEX([5]OrigData!$B$11:$B$10000,MATCH($A202,[5]OrigData!$A$11:$A$10000,0)),0)</f>
        <v>177887620</v>
      </c>
      <c r="G202" s="12">
        <f t="shared" si="14"/>
        <v>1.0520624237601655</v>
      </c>
      <c r="H202" s="12">
        <v>1</v>
      </c>
      <c r="I202" s="32">
        <f t="shared" si="11"/>
        <v>1.0520624237601655</v>
      </c>
    </row>
    <row r="203" spans="1:9" x14ac:dyDescent="0.2">
      <c r="A203" s="7">
        <v>33430</v>
      </c>
      <c r="B203" s="7" t="str">
        <f t="shared" si="12"/>
        <v>Thu</v>
      </c>
      <c r="C203" s="7">
        <f t="shared" si="13"/>
        <v>33427</v>
      </c>
      <c r="D203" s="10">
        <f t="shared" ref="D203:D266" si="15">DATE(YEAR(A203),MONTH(A203),1)</f>
        <v>33420</v>
      </c>
      <c r="E203" s="11">
        <f>IFERROR(INDEX([5]OrigData!$B$11:$B$10000,MATCH($A203,[5]OrigData!$A$11:$A$10000,0)),0)</f>
        <v>157471090</v>
      </c>
      <c r="G203" s="12">
        <f t="shared" si="14"/>
        <v>1.0392728042824362</v>
      </c>
      <c r="H203" s="12">
        <v>1</v>
      </c>
      <c r="I203" s="32">
        <f t="shared" ref="I203:I266" si="16">G203*H203</f>
        <v>1.0392728042824362</v>
      </c>
    </row>
    <row r="204" spans="1:9" x14ac:dyDescent="0.2">
      <c r="A204" s="7">
        <v>33431</v>
      </c>
      <c r="B204" s="7" t="str">
        <f t="shared" si="12"/>
        <v>Fri</v>
      </c>
      <c r="C204" s="7">
        <f t="shared" si="13"/>
        <v>33427</v>
      </c>
      <c r="D204" s="10">
        <f t="shared" si="15"/>
        <v>33420</v>
      </c>
      <c r="E204" s="11">
        <f>IFERROR(INDEX([5]OrigData!$B$11:$B$10000,MATCH($A204,[5]OrigData!$A$11:$A$10000,0)),0)</f>
        <v>173907171</v>
      </c>
      <c r="G204" s="12">
        <f t="shared" si="14"/>
        <v>0.9944600614095549</v>
      </c>
      <c r="H204" s="12">
        <v>1</v>
      </c>
      <c r="I204" s="32">
        <f t="shared" si="16"/>
        <v>0.9944600614095549</v>
      </c>
    </row>
    <row r="205" spans="1:9" x14ac:dyDescent="0.2">
      <c r="A205" s="7">
        <v>33432</v>
      </c>
      <c r="B205" s="7" t="str">
        <f t="shared" si="12"/>
        <v>Sat</v>
      </c>
      <c r="C205" s="7">
        <f t="shared" si="13"/>
        <v>33427</v>
      </c>
      <c r="D205" s="10">
        <f t="shared" si="15"/>
        <v>33420</v>
      </c>
      <c r="E205" s="11">
        <f>IFERROR(INDEX([5]OrigData!$B$11:$B$10000,MATCH($A205,[5]OrigData!$A$11:$A$10000,0)),0)</f>
        <v>0</v>
      </c>
      <c r="G205" s="12">
        <f t="shared" si="14"/>
        <v>0</v>
      </c>
      <c r="H205" s="12">
        <v>1</v>
      </c>
      <c r="I205" s="32">
        <f t="shared" si="16"/>
        <v>0</v>
      </c>
    </row>
    <row r="206" spans="1:9" x14ac:dyDescent="0.2">
      <c r="A206" s="7">
        <v>33433</v>
      </c>
      <c r="B206" s="7" t="str">
        <f t="shared" si="12"/>
        <v>Sun</v>
      </c>
      <c r="C206" s="7">
        <f t="shared" si="13"/>
        <v>33427</v>
      </c>
      <c r="D206" s="10">
        <f t="shared" si="15"/>
        <v>33420</v>
      </c>
      <c r="E206" s="11">
        <f>IFERROR(INDEX([5]OrigData!$B$11:$B$10000,MATCH($A206,[5]OrigData!$A$11:$A$10000,0)),0)</f>
        <v>0</v>
      </c>
      <c r="G206" s="12">
        <f t="shared" si="14"/>
        <v>0</v>
      </c>
      <c r="H206" s="12">
        <v>1</v>
      </c>
      <c r="I206" s="32">
        <f t="shared" si="16"/>
        <v>0</v>
      </c>
    </row>
    <row r="207" spans="1:9" x14ac:dyDescent="0.2">
      <c r="A207" s="7">
        <v>33434</v>
      </c>
      <c r="B207" s="7" t="str">
        <f t="shared" si="12"/>
        <v>Mon</v>
      </c>
      <c r="C207" s="7">
        <f t="shared" si="13"/>
        <v>33434</v>
      </c>
      <c r="D207" s="10">
        <f t="shared" si="15"/>
        <v>33420</v>
      </c>
      <c r="E207" s="11">
        <f>IFERROR(INDEX([5]OrigData!$B$11:$B$10000,MATCH($A207,[5]OrigData!$A$11:$A$10000,0)),0)</f>
        <v>160190245</v>
      </c>
      <c r="G207" s="12">
        <f t="shared" si="14"/>
        <v>0.90223339793976953</v>
      </c>
      <c r="H207" s="12">
        <v>1</v>
      </c>
      <c r="I207" s="32">
        <f t="shared" si="16"/>
        <v>0.90223339793976953</v>
      </c>
    </row>
    <row r="208" spans="1:9" x14ac:dyDescent="0.2">
      <c r="A208" s="7">
        <v>33435</v>
      </c>
      <c r="B208" s="7" t="str">
        <f t="shared" si="12"/>
        <v>Tue</v>
      </c>
      <c r="C208" s="7">
        <f t="shared" si="13"/>
        <v>33434</v>
      </c>
      <c r="D208" s="10">
        <f t="shared" si="15"/>
        <v>33420</v>
      </c>
      <c r="E208" s="11">
        <f>IFERROR(INDEX([5]OrigData!$B$11:$B$10000,MATCH($A208,[5]OrigData!$A$11:$A$10000,0)),0)</f>
        <v>180632330</v>
      </c>
      <c r="G208" s="12">
        <f t="shared" si="14"/>
        <v>1.0119713126080736</v>
      </c>
      <c r="H208" s="12">
        <v>1</v>
      </c>
      <c r="I208" s="32">
        <f t="shared" si="16"/>
        <v>1.0119713126080736</v>
      </c>
    </row>
    <row r="209" spans="1:9" x14ac:dyDescent="0.2">
      <c r="A209" s="7">
        <v>33436</v>
      </c>
      <c r="B209" s="7" t="str">
        <f t="shared" si="12"/>
        <v>Wed</v>
      </c>
      <c r="C209" s="7">
        <f t="shared" si="13"/>
        <v>33434</v>
      </c>
      <c r="D209" s="10">
        <f t="shared" si="15"/>
        <v>33420</v>
      </c>
      <c r="E209" s="11">
        <f>IFERROR(INDEX([5]OrigData!$B$11:$B$10000,MATCH($A209,[5]OrigData!$A$11:$A$10000,0)),0)</f>
        <v>192351800</v>
      </c>
      <c r="G209" s="12">
        <f t="shared" si="14"/>
        <v>1.0520624237601655</v>
      </c>
      <c r="H209" s="12">
        <v>1</v>
      </c>
      <c r="I209" s="32">
        <f t="shared" si="16"/>
        <v>1.0520624237601655</v>
      </c>
    </row>
    <row r="210" spans="1:9" x14ac:dyDescent="0.2">
      <c r="A210" s="7">
        <v>33437</v>
      </c>
      <c r="B210" s="7" t="str">
        <f t="shared" ref="B210:B273" si="17">+B203</f>
        <v>Thu</v>
      </c>
      <c r="C210" s="7">
        <f t="shared" ref="C210:C273" si="18">+C203+7</f>
        <v>33434</v>
      </c>
      <c r="D210" s="10">
        <f t="shared" si="15"/>
        <v>33420</v>
      </c>
      <c r="E210" s="11">
        <f>IFERROR(INDEX([5]OrigData!$B$11:$B$10000,MATCH($A210,[5]OrigData!$A$11:$A$10000,0)),0)</f>
        <v>198520216</v>
      </c>
      <c r="G210" s="12">
        <f t="shared" ref="G210:G273" si="19">G203</f>
        <v>1.0392728042824362</v>
      </c>
      <c r="H210" s="12">
        <v>1</v>
      </c>
      <c r="I210" s="32">
        <f t="shared" si="16"/>
        <v>1.0392728042824362</v>
      </c>
    </row>
    <row r="211" spans="1:9" x14ac:dyDescent="0.2">
      <c r="A211" s="7">
        <v>33438</v>
      </c>
      <c r="B211" s="7" t="str">
        <f t="shared" si="17"/>
        <v>Fri</v>
      </c>
      <c r="C211" s="7">
        <f t="shared" si="18"/>
        <v>33434</v>
      </c>
      <c r="D211" s="10">
        <f t="shared" si="15"/>
        <v>33420</v>
      </c>
      <c r="E211" s="11">
        <f>IFERROR(INDEX([5]OrigData!$B$11:$B$10000,MATCH($A211,[5]OrigData!$A$11:$A$10000,0)),0)</f>
        <v>189552080</v>
      </c>
      <c r="G211" s="12">
        <f t="shared" si="19"/>
        <v>0.9944600614095549</v>
      </c>
      <c r="H211" s="12">
        <v>1</v>
      </c>
      <c r="I211" s="32">
        <f t="shared" si="16"/>
        <v>0.9944600614095549</v>
      </c>
    </row>
    <row r="212" spans="1:9" x14ac:dyDescent="0.2">
      <c r="A212" s="7">
        <v>33439</v>
      </c>
      <c r="B212" s="7" t="str">
        <f t="shared" si="17"/>
        <v>Sat</v>
      </c>
      <c r="C212" s="7">
        <f t="shared" si="18"/>
        <v>33434</v>
      </c>
      <c r="D212" s="10">
        <f t="shared" si="15"/>
        <v>33420</v>
      </c>
      <c r="E212" s="11">
        <f>IFERROR(INDEX([5]OrigData!$B$11:$B$10000,MATCH($A212,[5]OrigData!$A$11:$A$10000,0)),0)</f>
        <v>0</v>
      </c>
      <c r="G212" s="12">
        <f t="shared" si="19"/>
        <v>0</v>
      </c>
      <c r="H212" s="12">
        <v>1</v>
      </c>
      <c r="I212" s="32">
        <f t="shared" si="16"/>
        <v>0</v>
      </c>
    </row>
    <row r="213" spans="1:9" x14ac:dyDescent="0.2">
      <c r="A213" s="7">
        <v>33440</v>
      </c>
      <c r="B213" s="7" t="str">
        <f t="shared" si="17"/>
        <v>Sun</v>
      </c>
      <c r="C213" s="7">
        <f t="shared" si="18"/>
        <v>33434</v>
      </c>
      <c r="D213" s="10">
        <f t="shared" si="15"/>
        <v>33420</v>
      </c>
      <c r="E213" s="11">
        <f>IFERROR(INDEX([5]OrigData!$B$11:$B$10000,MATCH($A213,[5]OrigData!$A$11:$A$10000,0)),0)</f>
        <v>0</v>
      </c>
      <c r="G213" s="12">
        <f t="shared" si="19"/>
        <v>0</v>
      </c>
      <c r="H213" s="12">
        <v>1</v>
      </c>
      <c r="I213" s="32">
        <f t="shared" si="16"/>
        <v>0</v>
      </c>
    </row>
    <row r="214" spans="1:9" x14ac:dyDescent="0.2">
      <c r="A214" s="7">
        <v>33441</v>
      </c>
      <c r="B214" s="7" t="str">
        <f t="shared" si="17"/>
        <v>Mon</v>
      </c>
      <c r="C214" s="7">
        <f t="shared" si="18"/>
        <v>33441</v>
      </c>
      <c r="D214" s="10">
        <f t="shared" si="15"/>
        <v>33420</v>
      </c>
      <c r="E214" s="11">
        <f>IFERROR(INDEX([5]OrigData!$B$11:$B$10000,MATCH($A214,[5]OrigData!$A$11:$A$10000,0)),0)</f>
        <v>147948480</v>
      </c>
      <c r="G214" s="12">
        <f t="shared" si="19"/>
        <v>0.90223339793976953</v>
      </c>
      <c r="H214" s="12">
        <v>1</v>
      </c>
      <c r="I214" s="32">
        <f t="shared" si="16"/>
        <v>0.90223339793976953</v>
      </c>
    </row>
    <row r="215" spans="1:9" x14ac:dyDescent="0.2">
      <c r="A215" s="7">
        <v>33442</v>
      </c>
      <c r="B215" s="7" t="str">
        <f t="shared" si="17"/>
        <v>Tue</v>
      </c>
      <c r="C215" s="7">
        <f t="shared" si="18"/>
        <v>33441</v>
      </c>
      <c r="D215" s="10">
        <f t="shared" si="15"/>
        <v>33420</v>
      </c>
      <c r="E215" s="11">
        <f>IFERROR(INDEX([5]OrigData!$B$11:$B$10000,MATCH($A215,[5]OrigData!$A$11:$A$10000,0)),0)</f>
        <v>159213530</v>
      </c>
      <c r="G215" s="12">
        <f t="shared" si="19"/>
        <v>1.0119713126080736</v>
      </c>
      <c r="H215" s="12">
        <v>1</v>
      </c>
      <c r="I215" s="32">
        <f t="shared" si="16"/>
        <v>1.0119713126080736</v>
      </c>
    </row>
    <row r="216" spans="1:9" x14ac:dyDescent="0.2">
      <c r="A216" s="7">
        <v>33443</v>
      </c>
      <c r="B216" s="7" t="str">
        <f t="shared" si="17"/>
        <v>Wed</v>
      </c>
      <c r="C216" s="7">
        <f t="shared" si="18"/>
        <v>33441</v>
      </c>
      <c r="D216" s="10">
        <f t="shared" si="15"/>
        <v>33420</v>
      </c>
      <c r="E216" s="11">
        <f>IFERROR(INDEX([5]OrigData!$B$11:$B$10000,MATCH($A216,[5]OrigData!$A$11:$A$10000,0)),0)</f>
        <v>157998010</v>
      </c>
      <c r="G216" s="12">
        <f t="shared" si="19"/>
        <v>1.0520624237601655</v>
      </c>
      <c r="H216" s="12">
        <v>1</v>
      </c>
      <c r="I216" s="32">
        <f t="shared" si="16"/>
        <v>1.0520624237601655</v>
      </c>
    </row>
    <row r="217" spans="1:9" x14ac:dyDescent="0.2">
      <c r="A217" s="7">
        <v>33444</v>
      </c>
      <c r="B217" s="7" t="str">
        <f t="shared" si="17"/>
        <v>Thu</v>
      </c>
      <c r="C217" s="7">
        <f t="shared" si="18"/>
        <v>33441</v>
      </c>
      <c r="D217" s="10">
        <f t="shared" si="15"/>
        <v>33420</v>
      </c>
      <c r="E217" s="11">
        <f>IFERROR(INDEX([5]OrigData!$B$11:$B$10000,MATCH($A217,[5]OrigData!$A$11:$A$10000,0)),0)</f>
        <v>144469070</v>
      </c>
      <c r="G217" s="12">
        <f t="shared" si="19"/>
        <v>1.0392728042824362</v>
      </c>
      <c r="H217" s="12">
        <v>1</v>
      </c>
      <c r="I217" s="32">
        <f t="shared" si="16"/>
        <v>1.0392728042824362</v>
      </c>
    </row>
    <row r="218" spans="1:9" x14ac:dyDescent="0.2">
      <c r="A218" s="7">
        <v>33445</v>
      </c>
      <c r="B218" s="7" t="str">
        <f t="shared" si="17"/>
        <v>Fri</v>
      </c>
      <c r="C218" s="7">
        <f t="shared" si="18"/>
        <v>33441</v>
      </c>
      <c r="D218" s="10">
        <f t="shared" si="15"/>
        <v>33420</v>
      </c>
      <c r="E218" s="11">
        <f>IFERROR(INDEX([5]OrigData!$B$11:$B$10000,MATCH($A218,[5]OrigData!$A$11:$A$10000,0)),0)</f>
        <v>126390000</v>
      </c>
      <c r="G218" s="12">
        <f t="shared" si="19"/>
        <v>0.9944600614095549</v>
      </c>
      <c r="H218" s="12">
        <v>1</v>
      </c>
      <c r="I218" s="32">
        <f t="shared" si="16"/>
        <v>0.9944600614095549</v>
      </c>
    </row>
    <row r="219" spans="1:9" x14ac:dyDescent="0.2">
      <c r="A219" s="7">
        <v>33446</v>
      </c>
      <c r="B219" s="7" t="str">
        <f t="shared" si="17"/>
        <v>Sat</v>
      </c>
      <c r="C219" s="7">
        <f t="shared" si="18"/>
        <v>33441</v>
      </c>
      <c r="D219" s="10">
        <f t="shared" si="15"/>
        <v>33420</v>
      </c>
      <c r="E219" s="11">
        <f>IFERROR(INDEX([5]OrigData!$B$11:$B$10000,MATCH($A219,[5]OrigData!$A$11:$A$10000,0)),0)</f>
        <v>0</v>
      </c>
      <c r="G219" s="12">
        <f t="shared" si="19"/>
        <v>0</v>
      </c>
      <c r="H219" s="12">
        <v>1</v>
      </c>
      <c r="I219" s="32">
        <f t="shared" si="16"/>
        <v>0</v>
      </c>
    </row>
    <row r="220" spans="1:9" x14ac:dyDescent="0.2">
      <c r="A220" s="7">
        <v>33447</v>
      </c>
      <c r="B220" s="7" t="str">
        <f t="shared" si="17"/>
        <v>Sun</v>
      </c>
      <c r="C220" s="7">
        <f t="shared" si="18"/>
        <v>33441</v>
      </c>
      <c r="D220" s="10">
        <f t="shared" si="15"/>
        <v>33420</v>
      </c>
      <c r="E220" s="11">
        <f>IFERROR(INDEX([5]OrigData!$B$11:$B$10000,MATCH($A220,[5]OrigData!$A$11:$A$10000,0)),0)</f>
        <v>0</v>
      </c>
      <c r="G220" s="12">
        <f t="shared" si="19"/>
        <v>0</v>
      </c>
      <c r="H220" s="12">
        <v>1</v>
      </c>
      <c r="I220" s="32">
        <f t="shared" si="16"/>
        <v>0</v>
      </c>
    </row>
    <row r="221" spans="1:9" x14ac:dyDescent="0.2">
      <c r="A221" s="7">
        <v>33448</v>
      </c>
      <c r="B221" s="7" t="str">
        <f t="shared" si="17"/>
        <v>Mon</v>
      </c>
      <c r="C221" s="7">
        <f t="shared" si="18"/>
        <v>33448</v>
      </c>
      <c r="D221" s="10">
        <f t="shared" si="15"/>
        <v>33420</v>
      </c>
      <c r="E221" s="11">
        <f>IFERROR(INDEX([5]OrigData!$B$11:$B$10000,MATCH($A221,[5]OrigData!$A$11:$A$10000,0)),0)</f>
        <v>133331120</v>
      </c>
      <c r="G221" s="12">
        <f t="shared" si="19"/>
        <v>0.90223339793976953</v>
      </c>
      <c r="H221" s="12">
        <v>1</v>
      </c>
      <c r="I221" s="32">
        <f t="shared" si="16"/>
        <v>0.90223339793976953</v>
      </c>
    </row>
    <row r="222" spans="1:9" x14ac:dyDescent="0.2">
      <c r="A222" s="7">
        <v>33449</v>
      </c>
      <c r="B222" s="7" t="str">
        <f t="shared" si="17"/>
        <v>Tue</v>
      </c>
      <c r="C222" s="7">
        <f t="shared" si="18"/>
        <v>33448</v>
      </c>
      <c r="D222" s="10">
        <f t="shared" si="15"/>
        <v>33420</v>
      </c>
      <c r="E222" s="11">
        <f>IFERROR(INDEX([5]OrigData!$B$11:$B$10000,MATCH($A222,[5]OrigData!$A$11:$A$10000,0)),0)</f>
        <v>167627620</v>
      </c>
      <c r="G222" s="12">
        <f t="shared" si="19"/>
        <v>1.0119713126080736</v>
      </c>
      <c r="H222" s="12">
        <v>1</v>
      </c>
      <c r="I222" s="32">
        <f t="shared" si="16"/>
        <v>1.0119713126080736</v>
      </c>
    </row>
    <row r="223" spans="1:9" x14ac:dyDescent="0.2">
      <c r="A223" s="7">
        <v>33450</v>
      </c>
      <c r="B223" s="7" t="str">
        <f t="shared" si="17"/>
        <v>Wed</v>
      </c>
      <c r="C223" s="7">
        <f t="shared" si="18"/>
        <v>33448</v>
      </c>
      <c r="D223" s="10">
        <f t="shared" si="15"/>
        <v>33420</v>
      </c>
      <c r="E223" s="11">
        <f>IFERROR(INDEX([5]OrigData!$B$11:$B$10000,MATCH($A223,[5]OrigData!$A$11:$A$10000,0)),0)</f>
        <v>165441521</v>
      </c>
      <c r="G223" s="12">
        <f t="shared" si="19"/>
        <v>1.0520624237601655</v>
      </c>
      <c r="H223" s="12">
        <v>1</v>
      </c>
      <c r="I223" s="32">
        <f t="shared" si="16"/>
        <v>1.0520624237601655</v>
      </c>
    </row>
    <row r="224" spans="1:9" x14ac:dyDescent="0.2">
      <c r="A224" s="7">
        <v>33451</v>
      </c>
      <c r="B224" s="7" t="str">
        <f t="shared" si="17"/>
        <v>Thu</v>
      </c>
      <c r="C224" s="7">
        <f t="shared" si="18"/>
        <v>33448</v>
      </c>
      <c r="D224" s="10">
        <f t="shared" si="15"/>
        <v>33451</v>
      </c>
      <c r="E224" s="11">
        <f>IFERROR(INDEX([5]OrigData!$B$11:$B$10000,MATCH($A224,[5]OrigData!$A$11:$A$10000,0)),0)</f>
        <v>168085230</v>
      </c>
      <c r="G224" s="12">
        <f t="shared" si="19"/>
        <v>1.0392728042824362</v>
      </c>
      <c r="H224" s="12">
        <v>1</v>
      </c>
      <c r="I224" s="32">
        <f t="shared" si="16"/>
        <v>1.0392728042824362</v>
      </c>
    </row>
    <row r="225" spans="1:9" x14ac:dyDescent="0.2">
      <c r="A225" s="7">
        <v>33452</v>
      </c>
      <c r="B225" s="7" t="str">
        <f t="shared" si="17"/>
        <v>Fri</v>
      </c>
      <c r="C225" s="7">
        <f t="shared" si="18"/>
        <v>33448</v>
      </c>
      <c r="D225" s="10">
        <f t="shared" si="15"/>
        <v>33451</v>
      </c>
      <c r="E225" s="11">
        <f>IFERROR(INDEX([5]OrigData!$B$11:$B$10000,MATCH($A225,[5]OrigData!$A$11:$A$10000,0)),0)</f>
        <v>160228940</v>
      </c>
      <c r="G225" s="12">
        <f t="shared" si="19"/>
        <v>0.9944600614095549</v>
      </c>
      <c r="H225" s="12">
        <v>1</v>
      </c>
      <c r="I225" s="32">
        <f t="shared" si="16"/>
        <v>0.9944600614095549</v>
      </c>
    </row>
    <row r="226" spans="1:9" x14ac:dyDescent="0.2">
      <c r="A226" s="7">
        <v>33453</v>
      </c>
      <c r="B226" s="7" t="str">
        <f t="shared" si="17"/>
        <v>Sat</v>
      </c>
      <c r="C226" s="7">
        <f t="shared" si="18"/>
        <v>33448</v>
      </c>
      <c r="D226" s="10">
        <f t="shared" si="15"/>
        <v>33451</v>
      </c>
      <c r="E226" s="11">
        <f>IFERROR(INDEX([5]OrigData!$B$11:$B$10000,MATCH($A226,[5]OrigData!$A$11:$A$10000,0)),0)</f>
        <v>0</v>
      </c>
      <c r="G226" s="12">
        <f t="shared" si="19"/>
        <v>0</v>
      </c>
      <c r="H226" s="12">
        <v>1</v>
      </c>
      <c r="I226" s="32">
        <f t="shared" si="16"/>
        <v>0</v>
      </c>
    </row>
    <row r="227" spans="1:9" x14ac:dyDescent="0.2">
      <c r="A227" s="7">
        <v>33454</v>
      </c>
      <c r="B227" s="7" t="str">
        <f t="shared" si="17"/>
        <v>Sun</v>
      </c>
      <c r="C227" s="7">
        <f t="shared" si="18"/>
        <v>33448</v>
      </c>
      <c r="D227" s="10">
        <f t="shared" si="15"/>
        <v>33451</v>
      </c>
      <c r="E227" s="11">
        <f>IFERROR(INDEX([5]OrigData!$B$11:$B$10000,MATCH($A227,[5]OrigData!$A$11:$A$10000,0)),0)</f>
        <v>0</v>
      </c>
      <c r="G227" s="12">
        <f t="shared" si="19"/>
        <v>0</v>
      </c>
      <c r="H227" s="12">
        <v>1</v>
      </c>
      <c r="I227" s="32">
        <f t="shared" si="16"/>
        <v>0</v>
      </c>
    </row>
    <row r="228" spans="1:9" x14ac:dyDescent="0.2">
      <c r="A228" s="7">
        <v>33455</v>
      </c>
      <c r="B228" s="7" t="str">
        <f t="shared" si="17"/>
        <v>Mon</v>
      </c>
      <c r="C228" s="7">
        <f t="shared" si="18"/>
        <v>33455</v>
      </c>
      <c r="D228" s="10">
        <f t="shared" si="15"/>
        <v>33451</v>
      </c>
      <c r="E228" s="11">
        <f>IFERROR(INDEX([5]OrigData!$B$11:$B$10000,MATCH($A228,[5]OrigData!$A$11:$A$10000,0)),0)</f>
        <v>126503400</v>
      </c>
      <c r="G228" s="12">
        <f t="shared" si="19"/>
        <v>0.90223339793976953</v>
      </c>
      <c r="H228" s="12">
        <v>1</v>
      </c>
      <c r="I228" s="32">
        <f t="shared" si="16"/>
        <v>0.90223339793976953</v>
      </c>
    </row>
    <row r="229" spans="1:9" x14ac:dyDescent="0.2">
      <c r="A229" s="7">
        <v>33456</v>
      </c>
      <c r="B229" s="7" t="str">
        <f t="shared" si="17"/>
        <v>Tue</v>
      </c>
      <c r="C229" s="7">
        <f t="shared" si="18"/>
        <v>33455</v>
      </c>
      <c r="D229" s="10">
        <f t="shared" si="15"/>
        <v>33451</v>
      </c>
      <c r="E229" s="11">
        <f>IFERROR(INDEX([5]OrigData!$B$11:$B$10000,MATCH($A229,[5]OrigData!$A$11:$A$10000,0)),0)</f>
        <v>173924530</v>
      </c>
      <c r="G229" s="12">
        <f t="shared" si="19"/>
        <v>1.0119713126080736</v>
      </c>
      <c r="H229" s="12">
        <v>1</v>
      </c>
      <c r="I229" s="32">
        <f t="shared" si="16"/>
        <v>1.0119713126080736</v>
      </c>
    </row>
    <row r="230" spans="1:9" x14ac:dyDescent="0.2">
      <c r="A230" s="7">
        <v>33457</v>
      </c>
      <c r="B230" s="7" t="str">
        <f t="shared" si="17"/>
        <v>Wed</v>
      </c>
      <c r="C230" s="7">
        <f t="shared" si="18"/>
        <v>33455</v>
      </c>
      <c r="D230" s="10">
        <f t="shared" si="15"/>
        <v>33451</v>
      </c>
      <c r="E230" s="11">
        <f>IFERROR(INDEX([5]OrigData!$B$11:$B$10000,MATCH($A230,[5]OrigData!$A$11:$A$10000,0)),0)</f>
        <v>171580180</v>
      </c>
      <c r="G230" s="12">
        <f t="shared" si="19"/>
        <v>1.0520624237601655</v>
      </c>
      <c r="H230" s="12">
        <v>1</v>
      </c>
      <c r="I230" s="32">
        <f t="shared" si="16"/>
        <v>1.0520624237601655</v>
      </c>
    </row>
    <row r="231" spans="1:9" x14ac:dyDescent="0.2">
      <c r="A231" s="7">
        <v>33458</v>
      </c>
      <c r="B231" s="7" t="str">
        <f t="shared" si="17"/>
        <v>Thu</v>
      </c>
      <c r="C231" s="7">
        <f t="shared" si="18"/>
        <v>33455</v>
      </c>
      <c r="D231" s="10">
        <f t="shared" si="15"/>
        <v>33451</v>
      </c>
      <c r="E231" s="11">
        <f>IFERROR(INDEX([5]OrigData!$B$11:$B$10000,MATCH($A231,[5]OrigData!$A$11:$A$10000,0)),0)</f>
        <v>163431840</v>
      </c>
      <c r="G231" s="12">
        <f t="shared" si="19"/>
        <v>1.0392728042824362</v>
      </c>
      <c r="H231" s="12">
        <v>1</v>
      </c>
      <c r="I231" s="32">
        <f t="shared" si="16"/>
        <v>1.0392728042824362</v>
      </c>
    </row>
    <row r="232" spans="1:9" x14ac:dyDescent="0.2">
      <c r="A232" s="7">
        <v>33459</v>
      </c>
      <c r="B232" s="7" t="str">
        <f t="shared" si="17"/>
        <v>Fri</v>
      </c>
      <c r="C232" s="7">
        <f t="shared" si="18"/>
        <v>33455</v>
      </c>
      <c r="D232" s="10">
        <f t="shared" si="15"/>
        <v>33451</v>
      </c>
      <c r="E232" s="11">
        <f>IFERROR(INDEX([5]OrigData!$B$11:$B$10000,MATCH($A232,[5]OrigData!$A$11:$A$10000,0)),0)</f>
        <v>143640640</v>
      </c>
      <c r="G232" s="12">
        <f t="shared" si="19"/>
        <v>0.9944600614095549</v>
      </c>
      <c r="H232" s="12">
        <v>1</v>
      </c>
      <c r="I232" s="32">
        <f t="shared" si="16"/>
        <v>0.9944600614095549</v>
      </c>
    </row>
    <row r="233" spans="1:9" x14ac:dyDescent="0.2">
      <c r="A233" s="7">
        <v>33460</v>
      </c>
      <c r="B233" s="7" t="str">
        <f t="shared" si="17"/>
        <v>Sat</v>
      </c>
      <c r="C233" s="7">
        <f t="shared" si="18"/>
        <v>33455</v>
      </c>
      <c r="D233" s="10">
        <f t="shared" si="15"/>
        <v>33451</v>
      </c>
      <c r="E233" s="11">
        <f>IFERROR(INDEX([5]OrigData!$B$11:$B$10000,MATCH($A233,[5]OrigData!$A$11:$A$10000,0)),0)</f>
        <v>0</v>
      </c>
      <c r="G233" s="12">
        <f t="shared" si="19"/>
        <v>0</v>
      </c>
      <c r="H233" s="12">
        <v>1</v>
      </c>
      <c r="I233" s="32">
        <f t="shared" si="16"/>
        <v>0</v>
      </c>
    </row>
    <row r="234" spans="1:9" x14ac:dyDescent="0.2">
      <c r="A234" s="7">
        <v>33461</v>
      </c>
      <c r="B234" s="7" t="str">
        <f t="shared" si="17"/>
        <v>Sun</v>
      </c>
      <c r="C234" s="7">
        <f t="shared" si="18"/>
        <v>33455</v>
      </c>
      <c r="D234" s="10">
        <f t="shared" si="15"/>
        <v>33451</v>
      </c>
      <c r="E234" s="11">
        <f>IFERROR(INDEX([5]OrigData!$B$11:$B$10000,MATCH($A234,[5]OrigData!$A$11:$A$10000,0)),0)</f>
        <v>0</v>
      </c>
      <c r="G234" s="12">
        <f t="shared" si="19"/>
        <v>0</v>
      </c>
      <c r="H234" s="12">
        <v>1</v>
      </c>
      <c r="I234" s="32">
        <f t="shared" si="16"/>
        <v>0</v>
      </c>
    </row>
    <row r="235" spans="1:9" x14ac:dyDescent="0.2">
      <c r="A235" s="7">
        <v>33462</v>
      </c>
      <c r="B235" s="7" t="str">
        <f t="shared" si="17"/>
        <v>Mon</v>
      </c>
      <c r="C235" s="7">
        <f t="shared" si="18"/>
        <v>33462</v>
      </c>
      <c r="D235" s="10">
        <f t="shared" si="15"/>
        <v>33451</v>
      </c>
      <c r="E235" s="11">
        <f>IFERROR(INDEX([5]OrigData!$B$11:$B$10000,MATCH($A235,[5]OrigData!$A$11:$A$10000,0)),0)</f>
        <v>145007880</v>
      </c>
      <c r="G235" s="12">
        <f t="shared" si="19"/>
        <v>0.90223339793976953</v>
      </c>
      <c r="H235" s="12">
        <v>1</v>
      </c>
      <c r="I235" s="32">
        <f t="shared" si="16"/>
        <v>0.90223339793976953</v>
      </c>
    </row>
    <row r="236" spans="1:9" x14ac:dyDescent="0.2">
      <c r="A236" s="7">
        <v>33463</v>
      </c>
      <c r="B236" s="7" t="str">
        <f t="shared" si="17"/>
        <v>Tue</v>
      </c>
      <c r="C236" s="7">
        <f t="shared" si="18"/>
        <v>33462</v>
      </c>
      <c r="D236" s="10">
        <f t="shared" si="15"/>
        <v>33451</v>
      </c>
      <c r="E236" s="11">
        <f>IFERROR(INDEX([5]OrigData!$B$11:$B$10000,MATCH($A236,[5]OrigData!$A$11:$A$10000,0)),0)</f>
        <v>212339000</v>
      </c>
      <c r="G236" s="12">
        <f t="shared" si="19"/>
        <v>1.0119713126080736</v>
      </c>
      <c r="H236" s="12">
        <v>1</v>
      </c>
      <c r="I236" s="32">
        <f t="shared" si="16"/>
        <v>1.0119713126080736</v>
      </c>
    </row>
    <row r="237" spans="1:9" x14ac:dyDescent="0.2">
      <c r="A237" s="7">
        <v>33464</v>
      </c>
      <c r="B237" s="7" t="str">
        <f t="shared" si="17"/>
        <v>Wed</v>
      </c>
      <c r="C237" s="7">
        <f t="shared" si="18"/>
        <v>33462</v>
      </c>
      <c r="D237" s="10">
        <f t="shared" si="15"/>
        <v>33451</v>
      </c>
      <c r="E237" s="11">
        <f>IFERROR(INDEX([5]OrigData!$B$11:$B$10000,MATCH($A237,[5]OrigData!$A$11:$A$10000,0)),0)</f>
        <v>195211070</v>
      </c>
      <c r="G237" s="12">
        <f t="shared" si="19"/>
        <v>1.0520624237601655</v>
      </c>
      <c r="H237" s="12">
        <v>1</v>
      </c>
      <c r="I237" s="32">
        <f t="shared" si="16"/>
        <v>1.0520624237601655</v>
      </c>
    </row>
    <row r="238" spans="1:9" x14ac:dyDescent="0.2">
      <c r="A238" s="7">
        <v>33465</v>
      </c>
      <c r="B238" s="7" t="str">
        <f t="shared" si="17"/>
        <v>Thu</v>
      </c>
      <c r="C238" s="7">
        <f t="shared" si="18"/>
        <v>33462</v>
      </c>
      <c r="D238" s="10">
        <f t="shared" si="15"/>
        <v>33451</v>
      </c>
      <c r="E238" s="11">
        <f>IFERROR(INDEX([5]OrigData!$B$11:$B$10000,MATCH($A238,[5]OrigData!$A$11:$A$10000,0)),0)</f>
        <v>173844650</v>
      </c>
      <c r="G238" s="12">
        <f t="shared" si="19"/>
        <v>1.0392728042824362</v>
      </c>
      <c r="H238" s="12">
        <v>1</v>
      </c>
      <c r="I238" s="32">
        <f t="shared" si="16"/>
        <v>1.0392728042824362</v>
      </c>
    </row>
    <row r="239" spans="1:9" x14ac:dyDescent="0.2">
      <c r="A239" s="7">
        <v>33466</v>
      </c>
      <c r="B239" s="7" t="str">
        <f t="shared" si="17"/>
        <v>Fri</v>
      </c>
      <c r="C239" s="7">
        <f t="shared" si="18"/>
        <v>33462</v>
      </c>
      <c r="D239" s="10">
        <f t="shared" si="15"/>
        <v>33451</v>
      </c>
      <c r="E239" s="11">
        <f>IFERROR(INDEX([5]OrigData!$B$11:$B$10000,MATCH($A239,[5]OrigData!$A$11:$A$10000,0)),0)</f>
        <v>189044670</v>
      </c>
      <c r="G239" s="12">
        <f t="shared" si="19"/>
        <v>0.9944600614095549</v>
      </c>
      <c r="H239" s="12">
        <v>1</v>
      </c>
      <c r="I239" s="32">
        <f t="shared" si="16"/>
        <v>0.9944600614095549</v>
      </c>
    </row>
    <row r="240" spans="1:9" x14ac:dyDescent="0.2">
      <c r="A240" s="7">
        <v>33467</v>
      </c>
      <c r="B240" s="7" t="str">
        <f t="shared" si="17"/>
        <v>Sat</v>
      </c>
      <c r="C240" s="7">
        <f t="shared" si="18"/>
        <v>33462</v>
      </c>
      <c r="D240" s="10">
        <f t="shared" si="15"/>
        <v>33451</v>
      </c>
      <c r="E240" s="11">
        <f>IFERROR(INDEX([5]OrigData!$B$11:$B$10000,MATCH($A240,[5]OrigData!$A$11:$A$10000,0)),0)</f>
        <v>0</v>
      </c>
      <c r="G240" s="12">
        <f t="shared" si="19"/>
        <v>0</v>
      </c>
      <c r="H240" s="12">
        <v>1</v>
      </c>
      <c r="I240" s="32">
        <f t="shared" si="16"/>
        <v>0</v>
      </c>
    </row>
    <row r="241" spans="1:9" x14ac:dyDescent="0.2">
      <c r="A241" s="7">
        <v>33468</v>
      </c>
      <c r="B241" s="7" t="str">
        <f t="shared" si="17"/>
        <v>Sun</v>
      </c>
      <c r="C241" s="7">
        <f t="shared" si="18"/>
        <v>33462</v>
      </c>
      <c r="D241" s="10">
        <f t="shared" si="15"/>
        <v>33451</v>
      </c>
      <c r="E241" s="11">
        <f>IFERROR(INDEX([5]OrigData!$B$11:$B$10000,MATCH($A241,[5]OrigData!$A$11:$A$10000,0)),0)</f>
        <v>0</v>
      </c>
      <c r="G241" s="12">
        <f t="shared" si="19"/>
        <v>0</v>
      </c>
      <c r="H241" s="12">
        <v>1</v>
      </c>
      <c r="I241" s="32">
        <f t="shared" si="16"/>
        <v>0</v>
      </c>
    </row>
    <row r="242" spans="1:9" x14ac:dyDescent="0.2">
      <c r="A242" s="7">
        <v>33469</v>
      </c>
      <c r="B242" s="7" t="str">
        <f t="shared" si="17"/>
        <v>Mon</v>
      </c>
      <c r="C242" s="7">
        <f t="shared" si="18"/>
        <v>33469</v>
      </c>
      <c r="D242" s="10">
        <f t="shared" si="15"/>
        <v>33451</v>
      </c>
      <c r="E242" s="11">
        <f>IFERROR(INDEX([5]OrigData!$B$11:$B$10000,MATCH($A242,[5]OrigData!$A$11:$A$10000,0)),0)</f>
        <v>229654690</v>
      </c>
      <c r="G242" s="12">
        <f t="shared" si="19"/>
        <v>0.90223339793976953</v>
      </c>
      <c r="H242" s="12">
        <v>1</v>
      </c>
      <c r="I242" s="32">
        <f t="shared" si="16"/>
        <v>0.90223339793976953</v>
      </c>
    </row>
    <row r="243" spans="1:9" x14ac:dyDescent="0.2">
      <c r="A243" s="7">
        <v>33470</v>
      </c>
      <c r="B243" s="7" t="str">
        <f t="shared" si="17"/>
        <v>Tue</v>
      </c>
      <c r="C243" s="7">
        <f t="shared" si="18"/>
        <v>33469</v>
      </c>
      <c r="D243" s="10">
        <f t="shared" si="15"/>
        <v>33451</v>
      </c>
      <c r="E243" s="11">
        <f>IFERROR(INDEX([5]OrigData!$B$11:$B$10000,MATCH($A243,[5]OrigData!$A$11:$A$10000,0)),0)</f>
        <v>183848590</v>
      </c>
      <c r="G243" s="12">
        <f t="shared" si="19"/>
        <v>1.0119713126080736</v>
      </c>
      <c r="H243" s="12">
        <v>1</v>
      </c>
      <c r="I243" s="32">
        <f t="shared" si="16"/>
        <v>1.0119713126080736</v>
      </c>
    </row>
    <row r="244" spans="1:9" x14ac:dyDescent="0.2">
      <c r="A244" s="7">
        <v>33471</v>
      </c>
      <c r="B244" s="7" t="str">
        <f t="shared" si="17"/>
        <v>Wed</v>
      </c>
      <c r="C244" s="7">
        <f t="shared" si="18"/>
        <v>33469</v>
      </c>
      <c r="D244" s="10">
        <f t="shared" si="15"/>
        <v>33451</v>
      </c>
      <c r="E244" s="11">
        <f>IFERROR(INDEX([5]OrigData!$B$11:$B$10000,MATCH($A244,[5]OrigData!$A$11:$A$10000,0)),0)</f>
        <v>232178960</v>
      </c>
      <c r="G244" s="12">
        <f t="shared" si="19"/>
        <v>1.0520624237601655</v>
      </c>
      <c r="H244" s="12">
        <v>1</v>
      </c>
      <c r="I244" s="32">
        <f t="shared" si="16"/>
        <v>1.0520624237601655</v>
      </c>
    </row>
    <row r="245" spans="1:9" x14ac:dyDescent="0.2">
      <c r="A245" s="7">
        <v>33472</v>
      </c>
      <c r="B245" s="7" t="str">
        <f t="shared" si="17"/>
        <v>Thu</v>
      </c>
      <c r="C245" s="7">
        <f t="shared" si="18"/>
        <v>33469</v>
      </c>
      <c r="D245" s="10">
        <f t="shared" si="15"/>
        <v>33451</v>
      </c>
      <c r="E245" s="11">
        <f>IFERROR(INDEX([5]OrigData!$B$11:$B$10000,MATCH($A245,[5]OrigData!$A$11:$A$10000,0)),0)</f>
        <v>172710030</v>
      </c>
      <c r="G245" s="12">
        <f t="shared" si="19"/>
        <v>1.0392728042824362</v>
      </c>
      <c r="H245" s="12">
        <v>1</v>
      </c>
      <c r="I245" s="32">
        <f t="shared" si="16"/>
        <v>1.0392728042824362</v>
      </c>
    </row>
    <row r="246" spans="1:9" x14ac:dyDescent="0.2">
      <c r="A246" s="7">
        <v>33473</v>
      </c>
      <c r="B246" s="7" t="str">
        <f t="shared" si="17"/>
        <v>Fri</v>
      </c>
      <c r="C246" s="7">
        <f t="shared" si="18"/>
        <v>33469</v>
      </c>
      <c r="D246" s="10">
        <f t="shared" si="15"/>
        <v>33451</v>
      </c>
      <c r="E246" s="11">
        <f>IFERROR(INDEX([5]OrigData!$B$11:$B$10000,MATCH($A246,[5]OrigData!$A$11:$A$10000,0)),0)</f>
        <v>188298190</v>
      </c>
      <c r="G246" s="12">
        <f t="shared" si="19"/>
        <v>0.9944600614095549</v>
      </c>
      <c r="H246" s="12">
        <v>1</v>
      </c>
      <c r="I246" s="32">
        <f t="shared" si="16"/>
        <v>0.9944600614095549</v>
      </c>
    </row>
    <row r="247" spans="1:9" x14ac:dyDescent="0.2">
      <c r="A247" s="7">
        <v>33474</v>
      </c>
      <c r="B247" s="7" t="str">
        <f t="shared" si="17"/>
        <v>Sat</v>
      </c>
      <c r="C247" s="7">
        <f t="shared" si="18"/>
        <v>33469</v>
      </c>
      <c r="D247" s="10">
        <f t="shared" si="15"/>
        <v>33451</v>
      </c>
      <c r="E247" s="11">
        <f>IFERROR(INDEX([5]OrigData!$B$11:$B$10000,MATCH($A247,[5]OrigData!$A$11:$A$10000,0)),0)</f>
        <v>0</v>
      </c>
      <c r="G247" s="12">
        <f t="shared" si="19"/>
        <v>0</v>
      </c>
      <c r="H247" s="12">
        <v>1</v>
      </c>
      <c r="I247" s="32">
        <f t="shared" si="16"/>
        <v>0</v>
      </c>
    </row>
    <row r="248" spans="1:9" x14ac:dyDescent="0.2">
      <c r="A248" s="7">
        <v>33475</v>
      </c>
      <c r="B248" s="7" t="str">
        <f t="shared" si="17"/>
        <v>Sun</v>
      </c>
      <c r="C248" s="7">
        <f t="shared" si="18"/>
        <v>33469</v>
      </c>
      <c r="D248" s="10">
        <f t="shared" si="15"/>
        <v>33451</v>
      </c>
      <c r="E248" s="11">
        <f>IFERROR(INDEX([5]OrigData!$B$11:$B$10000,MATCH($A248,[5]OrigData!$A$11:$A$10000,0)),0)</f>
        <v>0</v>
      </c>
      <c r="G248" s="12">
        <f t="shared" si="19"/>
        <v>0</v>
      </c>
      <c r="H248" s="12">
        <v>1</v>
      </c>
      <c r="I248" s="32">
        <f t="shared" si="16"/>
        <v>0</v>
      </c>
    </row>
    <row r="249" spans="1:9" x14ac:dyDescent="0.2">
      <c r="A249" s="7">
        <v>33476</v>
      </c>
      <c r="B249" s="7" t="str">
        <f t="shared" si="17"/>
        <v>Mon</v>
      </c>
      <c r="C249" s="7">
        <f t="shared" si="18"/>
        <v>33476</v>
      </c>
      <c r="D249" s="10">
        <f t="shared" si="15"/>
        <v>33451</v>
      </c>
      <c r="E249" s="11">
        <f>IFERROR(INDEX([5]OrigData!$B$11:$B$10000,MATCH($A249,[5]OrigData!$A$11:$A$10000,0)),0)</f>
        <v>130292740</v>
      </c>
      <c r="G249" s="12">
        <f t="shared" si="19"/>
        <v>0.90223339793976953</v>
      </c>
      <c r="H249" s="12">
        <v>1</v>
      </c>
      <c r="I249" s="32">
        <f t="shared" si="16"/>
        <v>0.90223339793976953</v>
      </c>
    </row>
    <row r="250" spans="1:9" x14ac:dyDescent="0.2">
      <c r="A250" s="7">
        <v>33477</v>
      </c>
      <c r="B250" s="7" t="str">
        <f t="shared" si="17"/>
        <v>Tue</v>
      </c>
      <c r="C250" s="7">
        <f t="shared" si="18"/>
        <v>33476</v>
      </c>
      <c r="D250" s="10">
        <f t="shared" si="15"/>
        <v>33451</v>
      </c>
      <c r="E250" s="11">
        <f>IFERROR(INDEX([5]OrigData!$B$11:$B$10000,MATCH($A250,[5]OrigData!$A$11:$A$10000,0)),0)</f>
        <v>144482480</v>
      </c>
      <c r="G250" s="12">
        <f t="shared" si="19"/>
        <v>1.0119713126080736</v>
      </c>
      <c r="H250" s="12">
        <v>1</v>
      </c>
      <c r="I250" s="32">
        <f t="shared" si="16"/>
        <v>1.0119713126080736</v>
      </c>
    </row>
    <row r="251" spans="1:9" x14ac:dyDescent="0.2">
      <c r="A251" s="7">
        <v>33478</v>
      </c>
      <c r="B251" s="7" t="str">
        <f t="shared" si="17"/>
        <v>Wed</v>
      </c>
      <c r="C251" s="7">
        <f t="shared" si="18"/>
        <v>33476</v>
      </c>
      <c r="D251" s="10">
        <f t="shared" si="15"/>
        <v>33451</v>
      </c>
      <c r="E251" s="11">
        <f>IFERROR(INDEX([5]OrigData!$B$11:$B$10000,MATCH($A251,[5]OrigData!$A$11:$A$10000,0)),0)</f>
        <v>171546220</v>
      </c>
      <c r="G251" s="12">
        <f t="shared" si="19"/>
        <v>1.0520624237601655</v>
      </c>
      <c r="H251" s="12">
        <v>1</v>
      </c>
      <c r="I251" s="32">
        <f t="shared" si="16"/>
        <v>1.0520624237601655</v>
      </c>
    </row>
    <row r="252" spans="1:9" x14ac:dyDescent="0.2">
      <c r="A252" s="7">
        <v>33479</v>
      </c>
      <c r="B252" s="7" t="str">
        <f t="shared" si="17"/>
        <v>Thu</v>
      </c>
      <c r="C252" s="7">
        <f t="shared" si="18"/>
        <v>33476</v>
      </c>
      <c r="D252" s="10">
        <f t="shared" si="15"/>
        <v>33451</v>
      </c>
      <c r="E252" s="11">
        <f>IFERROR(INDEX([5]OrigData!$B$11:$B$10000,MATCH($A252,[5]OrigData!$A$11:$A$10000,0)),0)</f>
        <v>153665950</v>
      </c>
      <c r="G252" s="12">
        <f t="shared" si="19"/>
        <v>1.0392728042824362</v>
      </c>
      <c r="H252" s="12">
        <v>1</v>
      </c>
      <c r="I252" s="32">
        <f t="shared" si="16"/>
        <v>1.0392728042824362</v>
      </c>
    </row>
    <row r="253" spans="1:9" x14ac:dyDescent="0.2">
      <c r="A253" s="7">
        <v>33480</v>
      </c>
      <c r="B253" s="7" t="str">
        <f t="shared" si="17"/>
        <v>Fri</v>
      </c>
      <c r="C253" s="7">
        <f t="shared" si="18"/>
        <v>33476</v>
      </c>
      <c r="D253" s="10">
        <f t="shared" si="15"/>
        <v>33451</v>
      </c>
      <c r="E253" s="11">
        <f>IFERROR(INDEX([5]OrigData!$B$11:$B$10000,MATCH($A253,[5]OrigData!$A$11:$A$10000,0)),0)</f>
        <v>143228586</v>
      </c>
      <c r="G253" s="12">
        <f t="shared" si="19"/>
        <v>0.9944600614095549</v>
      </c>
      <c r="H253" s="31">
        <f>Inputs!$G$21</f>
        <v>0.90014684515832477</v>
      </c>
      <c r="I253" s="32">
        <f t="shared" si="16"/>
        <v>0.89516008691376481</v>
      </c>
    </row>
    <row r="254" spans="1:9" x14ac:dyDescent="0.2">
      <c r="A254" s="7">
        <v>33481</v>
      </c>
      <c r="B254" s="7" t="str">
        <f t="shared" si="17"/>
        <v>Sat</v>
      </c>
      <c r="C254" s="7">
        <f t="shared" si="18"/>
        <v>33476</v>
      </c>
      <c r="D254" s="10">
        <f t="shared" si="15"/>
        <v>33451</v>
      </c>
      <c r="E254" s="11">
        <f>IFERROR(INDEX([5]OrigData!$B$11:$B$10000,MATCH($A254,[5]OrigData!$A$11:$A$10000,0)),0)</f>
        <v>0</v>
      </c>
      <c r="G254" s="12">
        <f t="shared" si="19"/>
        <v>0</v>
      </c>
      <c r="H254" s="31">
        <f>Inputs!$G$22</f>
        <v>0</v>
      </c>
      <c r="I254" s="32">
        <f t="shared" si="16"/>
        <v>0</v>
      </c>
    </row>
    <row r="255" spans="1:9" x14ac:dyDescent="0.2">
      <c r="A255" s="7">
        <v>33482</v>
      </c>
      <c r="B255" s="7" t="str">
        <f t="shared" si="17"/>
        <v>Sun</v>
      </c>
      <c r="C255" s="7">
        <f t="shared" si="18"/>
        <v>33476</v>
      </c>
      <c r="D255" s="10">
        <f t="shared" si="15"/>
        <v>33482</v>
      </c>
      <c r="E255" s="11">
        <f>IFERROR(INDEX([5]OrigData!$B$11:$B$10000,MATCH($A255,[5]OrigData!$A$11:$A$10000,0)),0)</f>
        <v>0</v>
      </c>
      <c r="G255" s="12">
        <f t="shared" si="19"/>
        <v>0</v>
      </c>
      <c r="H255" s="31">
        <f>Inputs!$G$23</f>
        <v>0</v>
      </c>
      <c r="I255" s="32">
        <f t="shared" si="16"/>
        <v>0</v>
      </c>
    </row>
    <row r="256" spans="1:9" x14ac:dyDescent="0.2">
      <c r="A256" s="7">
        <v>33483</v>
      </c>
      <c r="B256" s="7" t="str">
        <f t="shared" si="17"/>
        <v>Mon</v>
      </c>
      <c r="C256" s="7">
        <f t="shared" si="18"/>
        <v>33483</v>
      </c>
      <c r="D256" s="10">
        <f t="shared" si="15"/>
        <v>33482</v>
      </c>
      <c r="E256" s="11">
        <f>IFERROR(INDEX([5]OrigData!$B$11:$B$10000,MATCH($A256,[5]OrigData!$A$11:$A$10000,0)),0)</f>
        <v>0</v>
      </c>
      <c r="G256" s="12">
        <f t="shared" si="19"/>
        <v>0.90223339793976953</v>
      </c>
      <c r="H256" s="31">
        <f>Inputs!$G$24</f>
        <v>0</v>
      </c>
      <c r="I256" s="32">
        <f t="shared" si="16"/>
        <v>0</v>
      </c>
    </row>
    <row r="257" spans="1:9" x14ac:dyDescent="0.2">
      <c r="A257" s="7">
        <v>33484</v>
      </c>
      <c r="B257" s="7" t="str">
        <f t="shared" si="17"/>
        <v>Tue</v>
      </c>
      <c r="C257" s="7">
        <f t="shared" si="18"/>
        <v>33483</v>
      </c>
      <c r="D257" s="10">
        <f t="shared" si="15"/>
        <v>33482</v>
      </c>
      <c r="E257" s="11">
        <f>IFERROR(INDEX([5]OrigData!$B$11:$B$10000,MATCH($A257,[5]OrigData!$A$11:$A$10000,0)),0)</f>
        <v>153528450</v>
      </c>
      <c r="G257" s="12">
        <f t="shared" si="19"/>
        <v>1.0119713126080736</v>
      </c>
      <c r="H257" s="31">
        <f>Inputs!$G$25</f>
        <v>0.99631770368066941</v>
      </c>
      <c r="I257" s="32">
        <f t="shared" si="16"/>
        <v>1.0082449343683888</v>
      </c>
    </row>
    <row r="258" spans="1:9" x14ac:dyDescent="0.2">
      <c r="A258" s="7">
        <v>33485</v>
      </c>
      <c r="B258" s="7" t="str">
        <f t="shared" si="17"/>
        <v>Wed</v>
      </c>
      <c r="C258" s="7">
        <f t="shared" si="18"/>
        <v>33483</v>
      </c>
      <c r="D258" s="10">
        <f t="shared" si="15"/>
        <v>33482</v>
      </c>
      <c r="E258" s="11">
        <f>IFERROR(INDEX([5]OrigData!$B$11:$B$10000,MATCH($A258,[5]OrigData!$A$11:$A$10000,0)),0)</f>
        <v>157364540</v>
      </c>
      <c r="G258" s="12">
        <f t="shared" si="19"/>
        <v>1.0520624237601655</v>
      </c>
      <c r="H258" s="31">
        <f>Inputs!$G$26</f>
        <v>0.94519019474239263</v>
      </c>
      <c r="I258" s="32">
        <f t="shared" si="16"/>
        <v>0.99439908719502434</v>
      </c>
    </row>
    <row r="259" spans="1:9" x14ac:dyDescent="0.2">
      <c r="A259" s="7">
        <v>33486</v>
      </c>
      <c r="B259" s="7" t="str">
        <f t="shared" si="17"/>
        <v>Thu</v>
      </c>
      <c r="C259" s="7">
        <f t="shared" si="18"/>
        <v>33483</v>
      </c>
      <c r="D259" s="10">
        <f t="shared" si="15"/>
        <v>33482</v>
      </c>
      <c r="E259" s="11">
        <f>IFERROR(INDEX([5]OrigData!$B$11:$B$10000,MATCH($A259,[5]OrigData!$A$11:$A$10000,0)),0)</f>
        <v>161521420</v>
      </c>
      <c r="G259" s="12">
        <f t="shared" si="19"/>
        <v>1.0392728042824362</v>
      </c>
      <c r="H259" s="31">
        <f>Inputs!$G$27</f>
        <v>1</v>
      </c>
      <c r="I259" s="32">
        <f t="shared" si="16"/>
        <v>1.0392728042824362</v>
      </c>
    </row>
    <row r="260" spans="1:9" x14ac:dyDescent="0.2">
      <c r="A260" s="7">
        <v>33487</v>
      </c>
      <c r="B260" s="7" t="str">
        <f t="shared" si="17"/>
        <v>Fri</v>
      </c>
      <c r="C260" s="7">
        <f t="shared" si="18"/>
        <v>33483</v>
      </c>
      <c r="D260" s="10">
        <f t="shared" si="15"/>
        <v>33482</v>
      </c>
      <c r="E260" s="11">
        <f>IFERROR(INDEX([5]OrigData!$B$11:$B$10000,MATCH($A260,[5]OrigData!$A$11:$A$10000,0)),0)</f>
        <v>166636600</v>
      </c>
      <c r="G260" s="12">
        <f t="shared" si="19"/>
        <v>0.9944600614095549</v>
      </c>
      <c r="H260" s="12">
        <v>1</v>
      </c>
      <c r="I260" s="32">
        <f t="shared" si="16"/>
        <v>0.9944600614095549</v>
      </c>
    </row>
    <row r="261" spans="1:9" x14ac:dyDescent="0.2">
      <c r="A261" s="7">
        <v>33488</v>
      </c>
      <c r="B261" s="7" t="str">
        <f t="shared" si="17"/>
        <v>Sat</v>
      </c>
      <c r="C261" s="7">
        <f t="shared" si="18"/>
        <v>33483</v>
      </c>
      <c r="D261" s="10">
        <f t="shared" si="15"/>
        <v>33482</v>
      </c>
      <c r="E261" s="11">
        <f>IFERROR(INDEX([5]OrigData!$B$11:$B$10000,MATCH($A261,[5]OrigData!$A$11:$A$10000,0)),0)</f>
        <v>0</v>
      </c>
      <c r="G261" s="12">
        <f t="shared" si="19"/>
        <v>0</v>
      </c>
      <c r="H261" s="12">
        <v>1</v>
      </c>
      <c r="I261" s="32">
        <f t="shared" si="16"/>
        <v>0</v>
      </c>
    </row>
    <row r="262" spans="1:9" x14ac:dyDescent="0.2">
      <c r="A262" s="7">
        <v>33489</v>
      </c>
      <c r="B262" s="7" t="str">
        <f t="shared" si="17"/>
        <v>Sun</v>
      </c>
      <c r="C262" s="7">
        <f t="shared" si="18"/>
        <v>33483</v>
      </c>
      <c r="D262" s="10">
        <f t="shared" si="15"/>
        <v>33482</v>
      </c>
      <c r="E262" s="11">
        <f>IFERROR(INDEX([5]OrigData!$B$11:$B$10000,MATCH($A262,[5]OrigData!$A$11:$A$10000,0)),0)</f>
        <v>0</v>
      </c>
      <c r="G262" s="12">
        <f t="shared" si="19"/>
        <v>0</v>
      </c>
      <c r="H262" s="12">
        <v>1</v>
      </c>
      <c r="I262" s="32">
        <f t="shared" si="16"/>
        <v>0</v>
      </c>
    </row>
    <row r="263" spans="1:9" x14ac:dyDescent="0.2">
      <c r="A263" s="7">
        <v>33490</v>
      </c>
      <c r="B263" s="7" t="str">
        <f t="shared" si="17"/>
        <v>Mon</v>
      </c>
      <c r="C263" s="7">
        <f t="shared" si="18"/>
        <v>33490</v>
      </c>
      <c r="D263" s="10">
        <f t="shared" si="15"/>
        <v>33482</v>
      </c>
      <c r="E263" s="11">
        <f>IFERROR(INDEX([5]OrigData!$B$11:$B$10000,MATCH($A263,[5]OrigData!$A$11:$A$10000,0)),0)</f>
        <v>114852875</v>
      </c>
      <c r="G263" s="12">
        <f t="shared" si="19"/>
        <v>0.90223339793976953</v>
      </c>
      <c r="H263" s="12">
        <v>1</v>
      </c>
      <c r="I263" s="32">
        <f t="shared" si="16"/>
        <v>0.90223339793976953</v>
      </c>
    </row>
    <row r="264" spans="1:9" x14ac:dyDescent="0.2">
      <c r="A264" s="7">
        <v>33491</v>
      </c>
      <c r="B264" s="7" t="str">
        <f t="shared" si="17"/>
        <v>Tue</v>
      </c>
      <c r="C264" s="7">
        <f t="shared" si="18"/>
        <v>33490</v>
      </c>
      <c r="D264" s="10">
        <f t="shared" si="15"/>
        <v>33482</v>
      </c>
      <c r="E264" s="11">
        <f>IFERROR(INDEX([5]OrigData!$B$11:$B$10000,MATCH($A264,[5]OrigData!$A$11:$A$10000,0)),0)</f>
        <v>142822610</v>
      </c>
      <c r="G264" s="12">
        <f t="shared" si="19"/>
        <v>1.0119713126080736</v>
      </c>
      <c r="H264" s="12">
        <v>1</v>
      </c>
      <c r="I264" s="32">
        <f t="shared" si="16"/>
        <v>1.0119713126080736</v>
      </c>
    </row>
    <row r="265" spans="1:9" x14ac:dyDescent="0.2">
      <c r="A265" s="7">
        <v>33492</v>
      </c>
      <c r="B265" s="7" t="str">
        <f t="shared" si="17"/>
        <v>Wed</v>
      </c>
      <c r="C265" s="7">
        <f t="shared" si="18"/>
        <v>33490</v>
      </c>
      <c r="D265" s="10">
        <f t="shared" si="15"/>
        <v>33482</v>
      </c>
      <c r="E265" s="11">
        <f>IFERROR(INDEX([5]OrigData!$B$11:$B$10000,MATCH($A265,[5]OrigData!$A$11:$A$10000,0)),0)</f>
        <v>147677840</v>
      </c>
      <c r="G265" s="12">
        <f t="shared" si="19"/>
        <v>1.0520624237601655</v>
      </c>
      <c r="H265" s="12">
        <v>1</v>
      </c>
      <c r="I265" s="32">
        <f t="shared" si="16"/>
        <v>1.0520624237601655</v>
      </c>
    </row>
    <row r="266" spans="1:9" x14ac:dyDescent="0.2">
      <c r="A266" s="7">
        <v>33493</v>
      </c>
      <c r="B266" s="7" t="str">
        <f t="shared" si="17"/>
        <v>Thu</v>
      </c>
      <c r="C266" s="7">
        <f t="shared" si="18"/>
        <v>33490</v>
      </c>
      <c r="D266" s="10">
        <f t="shared" si="15"/>
        <v>33482</v>
      </c>
      <c r="E266" s="11">
        <f>IFERROR(INDEX([5]OrigData!$B$11:$B$10000,MATCH($A266,[5]OrigData!$A$11:$A$10000,0)),0)</f>
        <v>159924900</v>
      </c>
      <c r="G266" s="12">
        <f t="shared" si="19"/>
        <v>1.0392728042824362</v>
      </c>
      <c r="H266" s="12">
        <v>1</v>
      </c>
      <c r="I266" s="32">
        <f t="shared" si="16"/>
        <v>1.0392728042824362</v>
      </c>
    </row>
    <row r="267" spans="1:9" x14ac:dyDescent="0.2">
      <c r="A267" s="7">
        <v>33494</v>
      </c>
      <c r="B267" s="7" t="str">
        <f t="shared" si="17"/>
        <v>Fri</v>
      </c>
      <c r="C267" s="7">
        <f t="shared" si="18"/>
        <v>33490</v>
      </c>
      <c r="D267" s="10">
        <f t="shared" ref="D267:D330" si="20">DATE(YEAR(A267),MONTH(A267),1)</f>
        <v>33482</v>
      </c>
      <c r="E267" s="11">
        <f>IFERROR(INDEX([5]OrigData!$B$11:$B$10000,MATCH($A267,[5]OrigData!$A$11:$A$10000,0)),0)</f>
        <v>167465650</v>
      </c>
      <c r="G267" s="12">
        <f t="shared" si="19"/>
        <v>0.9944600614095549</v>
      </c>
      <c r="H267" s="12">
        <v>1</v>
      </c>
      <c r="I267" s="32">
        <f t="shared" ref="I267:I330" si="21">G267*H267</f>
        <v>0.9944600614095549</v>
      </c>
    </row>
    <row r="268" spans="1:9" x14ac:dyDescent="0.2">
      <c r="A268" s="7">
        <v>33495</v>
      </c>
      <c r="B268" s="7" t="str">
        <f t="shared" si="17"/>
        <v>Sat</v>
      </c>
      <c r="C268" s="7">
        <f t="shared" si="18"/>
        <v>33490</v>
      </c>
      <c r="D268" s="10">
        <f t="shared" si="20"/>
        <v>33482</v>
      </c>
      <c r="E268" s="11">
        <f>IFERROR(INDEX([5]OrigData!$B$11:$B$10000,MATCH($A268,[5]OrigData!$A$11:$A$10000,0)),0)</f>
        <v>0</v>
      </c>
      <c r="G268" s="12">
        <f t="shared" si="19"/>
        <v>0</v>
      </c>
      <c r="H268" s="12">
        <v>1</v>
      </c>
      <c r="I268" s="32">
        <f t="shared" si="21"/>
        <v>0</v>
      </c>
    </row>
    <row r="269" spans="1:9" x14ac:dyDescent="0.2">
      <c r="A269" s="7">
        <v>33496</v>
      </c>
      <c r="B269" s="7" t="str">
        <f t="shared" si="17"/>
        <v>Sun</v>
      </c>
      <c r="C269" s="7">
        <f t="shared" si="18"/>
        <v>33490</v>
      </c>
      <c r="D269" s="10">
        <f t="shared" si="20"/>
        <v>33482</v>
      </c>
      <c r="E269" s="11">
        <f>IFERROR(INDEX([5]OrigData!$B$11:$B$10000,MATCH($A269,[5]OrigData!$A$11:$A$10000,0)),0)</f>
        <v>0</v>
      </c>
      <c r="G269" s="12">
        <f t="shared" si="19"/>
        <v>0</v>
      </c>
      <c r="H269" s="12">
        <v>1</v>
      </c>
      <c r="I269" s="32">
        <f t="shared" si="21"/>
        <v>0</v>
      </c>
    </row>
    <row r="270" spans="1:9" x14ac:dyDescent="0.2">
      <c r="A270" s="7">
        <v>33497</v>
      </c>
      <c r="B270" s="7" t="str">
        <f t="shared" si="17"/>
        <v>Mon</v>
      </c>
      <c r="C270" s="7">
        <f t="shared" si="18"/>
        <v>33497</v>
      </c>
      <c r="D270" s="10">
        <f t="shared" si="20"/>
        <v>33482</v>
      </c>
      <c r="E270" s="11">
        <f>IFERROR(INDEX([5]OrigData!$B$11:$B$10000,MATCH($A270,[5]OrigData!$A$11:$A$10000,0)),0)</f>
        <v>172092608</v>
      </c>
      <c r="G270" s="12">
        <f t="shared" si="19"/>
        <v>0.90223339793976953</v>
      </c>
      <c r="H270" s="12">
        <v>1</v>
      </c>
      <c r="I270" s="32">
        <f t="shared" si="21"/>
        <v>0.90223339793976953</v>
      </c>
    </row>
    <row r="271" spans="1:9" x14ac:dyDescent="0.2">
      <c r="A271" s="7">
        <v>33498</v>
      </c>
      <c r="B271" s="7" t="str">
        <f t="shared" si="17"/>
        <v>Tue</v>
      </c>
      <c r="C271" s="7">
        <f t="shared" si="18"/>
        <v>33497</v>
      </c>
      <c r="D271" s="10">
        <f t="shared" si="20"/>
        <v>33482</v>
      </c>
      <c r="E271" s="11">
        <f>IFERROR(INDEX([5]OrigData!$B$11:$B$10000,MATCH($A271,[5]OrigData!$A$11:$A$10000,0)),0)</f>
        <v>167715190</v>
      </c>
      <c r="G271" s="12">
        <f t="shared" si="19"/>
        <v>1.0119713126080736</v>
      </c>
      <c r="H271" s="12">
        <v>1</v>
      </c>
      <c r="I271" s="32">
        <f t="shared" si="21"/>
        <v>1.0119713126080736</v>
      </c>
    </row>
    <row r="272" spans="1:9" x14ac:dyDescent="0.2">
      <c r="A272" s="7">
        <v>33499</v>
      </c>
      <c r="B272" s="7" t="str">
        <f t="shared" si="17"/>
        <v>Wed</v>
      </c>
      <c r="C272" s="7">
        <f t="shared" si="18"/>
        <v>33497</v>
      </c>
      <c r="D272" s="10">
        <f t="shared" si="20"/>
        <v>33482</v>
      </c>
      <c r="E272" s="11">
        <f>IFERROR(INDEX([5]OrigData!$B$11:$B$10000,MATCH($A272,[5]OrigData!$A$11:$A$10000,0)),0)</f>
        <v>140472280</v>
      </c>
      <c r="G272" s="12">
        <f t="shared" si="19"/>
        <v>1.0520624237601655</v>
      </c>
      <c r="H272" s="12">
        <v>1</v>
      </c>
      <c r="I272" s="32">
        <f t="shared" si="21"/>
        <v>1.0520624237601655</v>
      </c>
    </row>
    <row r="273" spans="1:9" x14ac:dyDescent="0.2">
      <c r="A273" s="7">
        <v>33500</v>
      </c>
      <c r="B273" s="7" t="str">
        <f t="shared" si="17"/>
        <v>Thu</v>
      </c>
      <c r="C273" s="7">
        <f t="shared" si="18"/>
        <v>33497</v>
      </c>
      <c r="D273" s="10">
        <f t="shared" si="20"/>
        <v>33482</v>
      </c>
      <c r="E273" s="11">
        <f>IFERROR(INDEX([5]OrigData!$B$11:$B$10000,MATCH($A273,[5]OrigData!$A$11:$A$10000,0)),0)</f>
        <v>209774870</v>
      </c>
      <c r="G273" s="12">
        <f t="shared" si="19"/>
        <v>1.0392728042824362</v>
      </c>
      <c r="H273" s="12">
        <v>1</v>
      </c>
      <c r="I273" s="32">
        <f t="shared" si="21"/>
        <v>1.0392728042824362</v>
      </c>
    </row>
    <row r="274" spans="1:9" x14ac:dyDescent="0.2">
      <c r="A274" s="7">
        <v>33501</v>
      </c>
      <c r="B274" s="7" t="str">
        <f t="shared" ref="B274:B337" si="22">+B267</f>
        <v>Fri</v>
      </c>
      <c r="C274" s="7">
        <f t="shared" ref="C274:C337" si="23">+C267+7</f>
        <v>33497</v>
      </c>
      <c r="D274" s="10">
        <f t="shared" si="20"/>
        <v>33482</v>
      </c>
      <c r="E274" s="11">
        <f>IFERROR(INDEX([5]OrigData!$B$11:$B$10000,MATCH($A274,[5]OrigData!$A$11:$A$10000,0)),0)</f>
        <v>253306453</v>
      </c>
      <c r="G274" s="12">
        <f t="shared" ref="G274:G337" si="24">G267</f>
        <v>0.9944600614095549</v>
      </c>
      <c r="H274" s="40">
        <f>Inputs!L$21</f>
        <v>1</v>
      </c>
      <c r="I274" s="32">
        <f t="shared" si="21"/>
        <v>0.9944600614095549</v>
      </c>
    </row>
    <row r="275" spans="1:9" x14ac:dyDescent="0.2">
      <c r="A275" s="7">
        <v>33502</v>
      </c>
      <c r="B275" s="7" t="str">
        <f t="shared" si="22"/>
        <v>Sat</v>
      </c>
      <c r="C275" s="7">
        <f t="shared" si="23"/>
        <v>33497</v>
      </c>
      <c r="D275" s="10">
        <f t="shared" si="20"/>
        <v>33482</v>
      </c>
      <c r="E275" s="11">
        <f>IFERROR(INDEX([5]OrigData!$B$11:$B$10000,MATCH($A275,[5]OrigData!$A$11:$A$10000,0)),0)</f>
        <v>0</v>
      </c>
      <c r="G275" s="12">
        <f t="shared" si="24"/>
        <v>0</v>
      </c>
      <c r="H275" s="12">
        <v>1</v>
      </c>
      <c r="I275" s="32">
        <f t="shared" si="21"/>
        <v>0</v>
      </c>
    </row>
    <row r="276" spans="1:9" x14ac:dyDescent="0.2">
      <c r="A276" s="7">
        <v>33503</v>
      </c>
      <c r="B276" s="7" t="str">
        <f t="shared" si="22"/>
        <v>Sun</v>
      </c>
      <c r="C276" s="7">
        <f t="shared" si="23"/>
        <v>33497</v>
      </c>
      <c r="D276" s="10">
        <f t="shared" si="20"/>
        <v>33482</v>
      </c>
      <c r="E276" s="11">
        <f>IFERROR(INDEX([5]OrigData!$B$11:$B$10000,MATCH($A276,[5]OrigData!$A$11:$A$10000,0)),0)</f>
        <v>0</v>
      </c>
      <c r="G276" s="12">
        <f t="shared" si="24"/>
        <v>0</v>
      </c>
      <c r="H276" s="12">
        <v>1</v>
      </c>
      <c r="I276" s="32">
        <f t="shared" si="21"/>
        <v>0</v>
      </c>
    </row>
    <row r="277" spans="1:9" x14ac:dyDescent="0.2">
      <c r="A277" s="7">
        <v>33504</v>
      </c>
      <c r="B277" s="7" t="str">
        <f t="shared" si="22"/>
        <v>Mon</v>
      </c>
      <c r="C277" s="7">
        <f t="shared" si="23"/>
        <v>33504</v>
      </c>
      <c r="D277" s="10">
        <f t="shared" si="20"/>
        <v>33482</v>
      </c>
      <c r="E277" s="11">
        <f>IFERROR(INDEX([5]OrigData!$B$11:$B$10000,MATCH($A277,[5]OrigData!$A$11:$A$10000,0)),0)</f>
        <v>141873010</v>
      </c>
      <c r="G277" s="12">
        <f t="shared" si="24"/>
        <v>0.90223339793976953</v>
      </c>
      <c r="H277" s="12">
        <v>1</v>
      </c>
      <c r="I277" s="32">
        <f t="shared" si="21"/>
        <v>0.90223339793976953</v>
      </c>
    </row>
    <row r="278" spans="1:9" x14ac:dyDescent="0.2">
      <c r="A278" s="7">
        <v>33505</v>
      </c>
      <c r="B278" s="7" t="str">
        <f t="shared" si="22"/>
        <v>Tue</v>
      </c>
      <c r="C278" s="7">
        <f t="shared" si="23"/>
        <v>33504</v>
      </c>
      <c r="D278" s="10">
        <f t="shared" si="20"/>
        <v>33482</v>
      </c>
      <c r="E278" s="11">
        <f>IFERROR(INDEX([5]OrigData!$B$11:$B$10000,MATCH($A278,[5]OrigData!$A$11:$A$10000,0)),0)</f>
        <v>170119330</v>
      </c>
      <c r="G278" s="12">
        <f t="shared" si="24"/>
        <v>1.0119713126080736</v>
      </c>
      <c r="H278" s="12">
        <v>1</v>
      </c>
      <c r="I278" s="32">
        <f t="shared" si="21"/>
        <v>1.0119713126080736</v>
      </c>
    </row>
    <row r="279" spans="1:9" x14ac:dyDescent="0.2">
      <c r="A279" s="7">
        <v>33506</v>
      </c>
      <c r="B279" s="7" t="str">
        <f t="shared" si="22"/>
        <v>Wed</v>
      </c>
      <c r="C279" s="7">
        <f t="shared" si="23"/>
        <v>33504</v>
      </c>
      <c r="D279" s="10">
        <f t="shared" si="20"/>
        <v>33482</v>
      </c>
      <c r="E279" s="11">
        <f>IFERROR(INDEX([5]OrigData!$B$11:$B$10000,MATCH($A279,[5]OrigData!$A$11:$A$10000,0)),0)</f>
        <v>152822840</v>
      </c>
      <c r="G279" s="12">
        <f t="shared" si="24"/>
        <v>1.0520624237601655</v>
      </c>
      <c r="H279" s="12">
        <v>1</v>
      </c>
      <c r="I279" s="32">
        <f t="shared" si="21"/>
        <v>1.0520624237601655</v>
      </c>
    </row>
    <row r="280" spans="1:9" x14ac:dyDescent="0.2">
      <c r="A280" s="7">
        <v>33507</v>
      </c>
      <c r="B280" s="7" t="str">
        <f t="shared" si="22"/>
        <v>Thu</v>
      </c>
      <c r="C280" s="7">
        <f t="shared" si="23"/>
        <v>33504</v>
      </c>
      <c r="D280" s="10">
        <f t="shared" si="20"/>
        <v>33482</v>
      </c>
      <c r="E280" s="11">
        <f>IFERROR(INDEX([5]OrigData!$B$11:$B$10000,MATCH($A280,[5]OrigData!$A$11:$A$10000,0)),0)</f>
        <v>157921780</v>
      </c>
      <c r="G280" s="12">
        <f t="shared" si="24"/>
        <v>1.0392728042824362</v>
      </c>
      <c r="H280" s="12">
        <v>1</v>
      </c>
      <c r="I280" s="32">
        <f t="shared" si="21"/>
        <v>1.0392728042824362</v>
      </c>
    </row>
    <row r="281" spans="1:9" x14ac:dyDescent="0.2">
      <c r="A281" s="7">
        <v>33508</v>
      </c>
      <c r="B281" s="7" t="str">
        <f t="shared" si="22"/>
        <v>Fri</v>
      </c>
      <c r="C281" s="7">
        <f t="shared" si="23"/>
        <v>33504</v>
      </c>
      <c r="D281" s="10">
        <f t="shared" si="20"/>
        <v>33482</v>
      </c>
      <c r="E281" s="11">
        <f>IFERROR(INDEX([5]OrigData!$B$11:$B$10000,MATCH($A281,[5]OrigData!$A$11:$A$10000,0)),0)</f>
        <v>159122620</v>
      </c>
      <c r="G281" s="12">
        <f t="shared" si="24"/>
        <v>0.9944600614095549</v>
      </c>
      <c r="H281" s="12">
        <v>1</v>
      </c>
      <c r="I281" s="32">
        <f t="shared" si="21"/>
        <v>0.9944600614095549</v>
      </c>
    </row>
    <row r="282" spans="1:9" x14ac:dyDescent="0.2">
      <c r="A282" s="7">
        <v>33509</v>
      </c>
      <c r="B282" s="7" t="str">
        <f t="shared" si="22"/>
        <v>Sat</v>
      </c>
      <c r="C282" s="7">
        <f t="shared" si="23"/>
        <v>33504</v>
      </c>
      <c r="D282" s="10">
        <f t="shared" si="20"/>
        <v>33482</v>
      </c>
      <c r="E282" s="11">
        <f>IFERROR(INDEX([5]OrigData!$B$11:$B$10000,MATCH($A282,[5]OrigData!$A$11:$A$10000,0)),0)</f>
        <v>0</v>
      </c>
      <c r="G282" s="12">
        <f t="shared" si="24"/>
        <v>0</v>
      </c>
      <c r="H282" s="12">
        <v>1</v>
      </c>
      <c r="I282" s="32">
        <f t="shared" si="21"/>
        <v>0</v>
      </c>
    </row>
    <row r="283" spans="1:9" x14ac:dyDescent="0.2">
      <c r="A283" s="7">
        <v>33510</v>
      </c>
      <c r="B283" s="7" t="str">
        <f t="shared" si="22"/>
        <v>Sun</v>
      </c>
      <c r="C283" s="7">
        <f t="shared" si="23"/>
        <v>33504</v>
      </c>
      <c r="D283" s="10">
        <f t="shared" si="20"/>
        <v>33482</v>
      </c>
      <c r="E283" s="11">
        <f>IFERROR(INDEX([5]OrigData!$B$11:$B$10000,MATCH($A283,[5]OrigData!$A$11:$A$10000,0)),0)</f>
        <v>0</v>
      </c>
      <c r="G283" s="12">
        <f t="shared" si="24"/>
        <v>0</v>
      </c>
      <c r="H283" s="12">
        <v>1</v>
      </c>
      <c r="I283" s="32">
        <f t="shared" si="21"/>
        <v>0</v>
      </c>
    </row>
    <row r="284" spans="1:9" x14ac:dyDescent="0.2">
      <c r="A284" s="7">
        <v>33511</v>
      </c>
      <c r="B284" s="7" t="str">
        <f t="shared" si="22"/>
        <v>Mon</v>
      </c>
      <c r="C284" s="7">
        <f t="shared" si="23"/>
        <v>33511</v>
      </c>
      <c r="D284" s="10">
        <f t="shared" si="20"/>
        <v>33482</v>
      </c>
      <c r="E284" s="11">
        <f>IFERROR(INDEX([5]OrigData!$B$11:$B$10000,MATCH($A284,[5]OrigData!$A$11:$A$10000,0)),0)</f>
        <v>149494656</v>
      </c>
      <c r="G284" s="12">
        <f t="shared" si="24"/>
        <v>0.90223339793976953</v>
      </c>
      <c r="H284" s="12">
        <v>1</v>
      </c>
      <c r="I284" s="32">
        <f t="shared" si="21"/>
        <v>0.90223339793976953</v>
      </c>
    </row>
    <row r="285" spans="1:9" x14ac:dyDescent="0.2">
      <c r="A285" s="7">
        <v>33512</v>
      </c>
      <c r="B285" s="7" t="str">
        <f t="shared" si="22"/>
        <v>Tue</v>
      </c>
      <c r="C285" s="7">
        <f t="shared" si="23"/>
        <v>33511</v>
      </c>
      <c r="D285" s="10">
        <f t="shared" si="20"/>
        <v>33512</v>
      </c>
      <c r="E285" s="11">
        <f>IFERROR(INDEX([5]OrigData!$B$11:$B$10000,MATCH($A285,[5]OrigData!$A$11:$A$10000,0)),0)</f>
        <v>165145390</v>
      </c>
      <c r="G285" s="12">
        <f t="shared" si="24"/>
        <v>1.0119713126080736</v>
      </c>
      <c r="H285" s="12">
        <v>1</v>
      </c>
      <c r="I285" s="32">
        <f t="shared" si="21"/>
        <v>1.0119713126080736</v>
      </c>
    </row>
    <row r="286" spans="1:9" x14ac:dyDescent="0.2">
      <c r="A286" s="7">
        <v>33513</v>
      </c>
      <c r="B286" s="7" t="str">
        <f t="shared" si="22"/>
        <v>Wed</v>
      </c>
      <c r="C286" s="7">
        <f t="shared" si="23"/>
        <v>33511</v>
      </c>
      <c r="D286" s="10">
        <f t="shared" si="20"/>
        <v>33512</v>
      </c>
      <c r="E286" s="11">
        <f>IFERROR(INDEX([5]OrigData!$B$11:$B$10000,MATCH($A286,[5]OrigData!$A$11:$A$10000,0)),0)</f>
        <v>166124970</v>
      </c>
      <c r="G286" s="12">
        <f t="shared" si="24"/>
        <v>1.0520624237601655</v>
      </c>
      <c r="H286" s="12">
        <v>1</v>
      </c>
      <c r="I286" s="32">
        <f t="shared" si="21"/>
        <v>1.0520624237601655</v>
      </c>
    </row>
    <row r="287" spans="1:9" x14ac:dyDescent="0.2">
      <c r="A287" s="7">
        <v>33514</v>
      </c>
      <c r="B287" s="7" t="str">
        <f t="shared" si="22"/>
        <v>Thu</v>
      </c>
      <c r="C287" s="7">
        <f t="shared" si="23"/>
        <v>33511</v>
      </c>
      <c r="D287" s="10">
        <f t="shared" si="20"/>
        <v>33512</v>
      </c>
      <c r="E287" s="11">
        <f>IFERROR(INDEX([5]OrigData!$B$11:$B$10000,MATCH($A287,[5]OrigData!$A$11:$A$10000,0)),0)</f>
        <v>173925700</v>
      </c>
      <c r="G287" s="12">
        <f t="shared" si="24"/>
        <v>1.0392728042824362</v>
      </c>
      <c r="H287" s="12">
        <v>1</v>
      </c>
      <c r="I287" s="32">
        <f t="shared" si="21"/>
        <v>1.0392728042824362</v>
      </c>
    </row>
    <row r="288" spans="1:9" x14ac:dyDescent="0.2">
      <c r="A288" s="7">
        <v>33515</v>
      </c>
      <c r="B288" s="7" t="str">
        <f t="shared" si="22"/>
        <v>Fri</v>
      </c>
      <c r="C288" s="7">
        <f t="shared" si="23"/>
        <v>33511</v>
      </c>
      <c r="D288" s="10">
        <f t="shared" si="20"/>
        <v>33512</v>
      </c>
      <c r="E288" s="11">
        <f>IFERROR(INDEX([5]OrigData!$B$11:$B$10000,MATCH($A288,[5]OrigData!$A$11:$A$10000,0)),0)</f>
        <v>163564350</v>
      </c>
      <c r="G288" s="12">
        <f t="shared" si="24"/>
        <v>0.9944600614095549</v>
      </c>
      <c r="H288" s="12">
        <v>1</v>
      </c>
      <c r="I288" s="32">
        <f t="shared" si="21"/>
        <v>0.9944600614095549</v>
      </c>
    </row>
    <row r="289" spans="1:9" x14ac:dyDescent="0.2">
      <c r="A289" s="7">
        <v>33516</v>
      </c>
      <c r="B289" s="7" t="str">
        <f t="shared" si="22"/>
        <v>Sat</v>
      </c>
      <c r="C289" s="7">
        <f t="shared" si="23"/>
        <v>33511</v>
      </c>
      <c r="D289" s="10">
        <f t="shared" si="20"/>
        <v>33512</v>
      </c>
      <c r="E289" s="11">
        <f>IFERROR(INDEX([5]OrigData!$B$11:$B$10000,MATCH($A289,[5]OrigData!$A$11:$A$10000,0)),0)</f>
        <v>0</v>
      </c>
      <c r="G289" s="12">
        <f t="shared" si="24"/>
        <v>0</v>
      </c>
      <c r="H289" s="12">
        <v>1</v>
      </c>
      <c r="I289" s="32">
        <f t="shared" si="21"/>
        <v>0</v>
      </c>
    </row>
    <row r="290" spans="1:9" x14ac:dyDescent="0.2">
      <c r="A290" s="7">
        <v>33517</v>
      </c>
      <c r="B290" s="7" t="str">
        <f t="shared" si="22"/>
        <v>Sun</v>
      </c>
      <c r="C290" s="7">
        <f t="shared" si="23"/>
        <v>33511</v>
      </c>
      <c r="D290" s="10">
        <f t="shared" si="20"/>
        <v>33512</v>
      </c>
      <c r="E290" s="11">
        <f>IFERROR(INDEX([5]OrigData!$B$11:$B$10000,MATCH($A290,[5]OrigData!$A$11:$A$10000,0)),0)</f>
        <v>0</v>
      </c>
      <c r="G290" s="12">
        <f t="shared" si="24"/>
        <v>0</v>
      </c>
      <c r="H290" s="12">
        <v>1</v>
      </c>
      <c r="I290" s="32">
        <f t="shared" si="21"/>
        <v>0</v>
      </c>
    </row>
    <row r="291" spans="1:9" x14ac:dyDescent="0.2">
      <c r="A291" s="7">
        <v>33518</v>
      </c>
      <c r="B291" s="7" t="str">
        <f t="shared" si="22"/>
        <v>Mon</v>
      </c>
      <c r="C291" s="7">
        <f t="shared" si="23"/>
        <v>33518</v>
      </c>
      <c r="D291" s="10">
        <f t="shared" si="20"/>
        <v>33512</v>
      </c>
      <c r="E291" s="11">
        <f>IFERROR(INDEX([5]OrigData!$B$11:$B$10000,MATCH($A291,[5]OrigData!$A$11:$A$10000,0)),0)</f>
        <v>148175030</v>
      </c>
      <c r="G291" s="12">
        <f t="shared" si="24"/>
        <v>0.90223339793976953</v>
      </c>
      <c r="H291" s="12">
        <v>1</v>
      </c>
      <c r="I291" s="32">
        <f t="shared" si="21"/>
        <v>0.90223339793976953</v>
      </c>
    </row>
    <row r="292" spans="1:9" x14ac:dyDescent="0.2">
      <c r="A292" s="7">
        <v>33519</v>
      </c>
      <c r="B292" s="7" t="str">
        <f t="shared" si="22"/>
        <v>Tue</v>
      </c>
      <c r="C292" s="7">
        <f t="shared" si="23"/>
        <v>33518</v>
      </c>
      <c r="D292" s="10">
        <f t="shared" si="20"/>
        <v>33512</v>
      </c>
      <c r="E292" s="11">
        <f>IFERROR(INDEX([5]OrigData!$B$11:$B$10000,MATCH($A292,[5]OrigData!$A$11:$A$10000,0)),0)</f>
        <v>176533302</v>
      </c>
      <c r="G292" s="12">
        <f t="shared" si="24"/>
        <v>1.0119713126080736</v>
      </c>
      <c r="H292" s="12">
        <v>1</v>
      </c>
      <c r="I292" s="32">
        <f t="shared" si="21"/>
        <v>1.0119713126080736</v>
      </c>
    </row>
    <row r="293" spans="1:9" x14ac:dyDescent="0.2">
      <c r="A293" s="7">
        <v>33520</v>
      </c>
      <c r="B293" s="7" t="str">
        <f t="shared" si="22"/>
        <v>Wed</v>
      </c>
      <c r="C293" s="7">
        <f t="shared" si="23"/>
        <v>33518</v>
      </c>
      <c r="D293" s="10">
        <f t="shared" si="20"/>
        <v>33512</v>
      </c>
      <c r="E293" s="11">
        <f>IFERROR(INDEX([5]OrigData!$B$11:$B$10000,MATCH($A293,[5]OrigData!$A$11:$A$10000,0)),0)</f>
        <v>186277650</v>
      </c>
      <c r="G293" s="12">
        <f t="shared" si="24"/>
        <v>1.0520624237601655</v>
      </c>
      <c r="H293" s="12">
        <v>1</v>
      </c>
      <c r="I293" s="32">
        <f t="shared" si="21"/>
        <v>1.0520624237601655</v>
      </c>
    </row>
    <row r="294" spans="1:9" x14ac:dyDescent="0.2">
      <c r="A294" s="7">
        <v>33521</v>
      </c>
      <c r="B294" s="7" t="str">
        <f t="shared" si="22"/>
        <v>Thu</v>
      </c>
      <c r="C294" s="7">
        <f t="shared" si="23"/>
        <v>33518</v>
      </c>
      <c r="D294" s="10">
        <f t="shared" si="20"/>
        <v>33512</v>
      </c>
      <c r="E294" s="11">
        <f>IFERROR(INDEX([5]OrigData!$B$11:$B$10000,MATCH($A294,[5]OrigData!$A$11:$A$10000,0)),0)</f>
        <v>163836430</v>
      </c>
      <c r="G294" s="12">
        <f t="shared" si="24"/>
        <v>1.0392728042824362</v>
      </c>
      <c r="H294" s="12">
        <v>1</v>
      </c>
      <c r="I294" s="32">
        <f t="shared" si="21"/>
        <v>1.0392728042824362</v>
      </c>
    </row>
    <row r="295" spans="1:9" x14ac:dyDescent="0.2">
      <c r="A295" s="7">
        <v>33522</v>
      </c>
      <c r="B295" s="7" t="str">
        <f t="shared" si="22"/>
        <v>Fri</v>
      </c>
      <c r="C295" s="7">
        <f t="shared" si="23"/>
        <v>33518</v>
      </c>
      <c r="D295" s="10">
        <f t="shared" si="20"/>
        <v>33512</v>
      </c>
      <c r="E295" s="11">
        <f>IFERROR(INDEX([5]OrigData!$B$11:$B$10000,MATCH($A295,[5]OrigData!$A$11:$A$10000,0)),0)</f>
        <v>148523530</v>
      </c>
      <c r="G295" s="12">
        <f t="shared" si="24"/>
        <v>0.9944600614095549</v>
      </c>
      <c r="H295" s="31">
        <f>Inputs!$H$21</f>
        <v>0.87335331958910267</v>
      </c>
      <c r="I295" s="32">
        <f t="shared" si="21"/>
        <v>0.8685149958308177</v>
      </c>
    </row>
    <row r="296" spans="1:9" x14ac:dyDescent="0.2">
      <c r="A296" s="7">
        <v>33523</v>
      </c>
      <c r="B296" s="7" t="str">
        <f t="shared" si="22"/>
        <v>Sat</v>
      </c>
      <c r="C296" s="7">
        <f t="shared" si="23"/>
        <v>33518</v>
      </c>
      <c r="D296" s="10">
        <f t="shared" si="20"/>
        <v>33512</v>
      </c>
      <c r="E296" s="11">
        <f>IFERROR(INDEX([5]OrigData!$B$11:$B$10000,MATCH($A296,[5]OrigData!$A$11:$A$10000,0)),0)</f>
        <v>0</v>
      </c>
      <c r="G296" s="12">
        <f t="shared" si="24"/>
        <v>0</v>
      </c>
      <c r="H296" s="31">
        <f>Inputs!$H$22</f>
        <v>0</v>
      </c>
      <c r="I296" s="32">
        <f t="shared" si="21"/>
        <v>0</v>
      </c>
    </row>
    <row r="297" spans="1:9" x14ac:dyDescent="0.2">
      <c r="A297" s="7">
        <v>33524</v>
      </c>
      <c r="B297" s="7" t="str">
        <f t="shared" si="22"/>
        <v>Sun</v>
      </c>
      <c r="C297" s="7">
        <f t="shared" si="23"/>
        <v>33518</v>
      </c>
      <c r="D297" s="10">
        <f t="shared" si="20"/>
        <v>33512</v>
      </c>
      <c r="E297" s="11">
        <f>IFERROR(INDEX([5]OrigData!$B$11:$B$10000,MATCH($A297,[5]OrigData!$A$11:$A$10000,0)),0)</f>
        <v>0</v>
      </c>
      <c r="G297" s="12">
        <f t="shared" si="24"/>
        <v>0</v>
      </c>
      <c r="H297" s="31">
        <f>Inputs!$H$23</f>
        <v>0</v>
      </c>
      <c r="I297" s="32">
        <f t="shared" si="21"/>
        <v>0</v>
      </c>
    </row>
    <row r="298" spans="1:9" x14ac:dyDescent="0.2">
      <c r="A298" s="7">
        <v>33525</v>
      </c>
      <c r="B298" s="7" t="str">
        <f t="shared" si="22"/>
        <v>Mon</v>
      </c>
      <c r="C298" s="7">
        <f t="shared" si="23"/>
        <v>33525</v>
      </c>
      <c r="D298" s="10">
        <f t="shared" si="20"/>
        <v>33512</v>
      </c>
      <c r="E298" s="11">
        <f>IFERROR(INDEX([5]OrigData!$B$11:$B$10000,MATCH($A298,[5]OrigData!$A$11:$A$10000,0)),0)</f>
        <v>129911880</v>
      </c>
      <c r="G298" s="12">
        <f t="shared" si="24"/>
        <v>0.90223339793976953</v>
      </c>
      <c r="H298" s="31">
        <f>Inputs!$H$24</f>
        <v>0.81292501459362321</v>
      </c>
      <c r="I298" s="32">
        <f t="shared" si="21"/>
        <v>0.73344809818704138</v>
      </c>
    </row>
    <row r="299" spans="1:9" x14ac:dyDescent="0.2">
      <c r="A299" s="7">
        <v>33526</v>
      </c>
      <c r="B299" s="7" t="str">
        <f t="shared" si="22"/>
        <v>Tue</v>
      </c>
      <c r="C299" s="7">
        <f t="shared" si="23"/>
        <v>33525</v>
      </c>
      <c r="D299" s="10">
        <f t="shared" si="20"/>
        <v>33512</v>
      </c>
      <c r="E299" s="11">
        <f>IFERROR(INDEX([5]OrigData!$B$11:$B$10000,MATCH($A299,[5]OrigData!$A$11:$A$10000,0)),0)</f>
        <v>213619330</v>
      </c>
      <c r="G299" s="12">
        <f t="shared" si="24"/>
        <v>1.0119713126080736</v>
      </c>
      <c r="H299" s="31">
        <f>Inputs!$H$25</f>
        <v>0.90011669503748815</v>
      </c>
      <c r="I299" s="32">
        <f t="shared" si="21"/>
        <v>0.91089227337752798</v>
      </c>
    </row>
    <row r="300" spans="1:9" x14ac:dyDescent="0.2">
      <c r="A300" s="7">
        <v>33527</v>
      </c>
      <c r="B300" s="7" t="str">
        <f t="shared" si="22"/>
        <v>Wed</v>
      </c>
      <c r="C300" s="7">
        <f t="shared" si="23"/>
        <v>33525</v>
      </c>
      <c r="D300" s="10">
        <f t="shared" si="20"/>
        <v>33512</v>
      </c>
      <c r="E300" s="11">
        <f>IFERROR(INDEX([5]OrigData!$B$11:$B$10000,MATCH($A300,[5]OrigData!$A$11:$A$10000,0)),0)</f>
        <v>224998070</v>
      </c>
      <c r="G300" s="12">
        <f t="shared" si="24"/>
        <v>1.0520624237601655</v>
      </c>
      <c r="H300" s="31">
        <f>Inputs!$H$26</f>
        <v>0.98533923851851724</v>
      </c>
      <c r="I300" s="32">
        <f t="shared" si="21"/>
        <v>1.0366383875017871</v>
      </c>
    </row>
    <row r="301" spans="1:9" x14ac:dyDescent="0.2">
      <c r="A301" s="7">
        <v>33528</v>
      </c>
      <c r="B301" s="7" t="str">
        <f t="shared" si="22"/>
        <v>Thu</v>
      </c>
      <c r="C301" s="7">
        <f t="shared" si="23"/>
        <v>33525</v>
      </c>
      <c r="D301" s="10">
        <f t="shared" si="20"/>
        <v>33512</v>
      </c>
      <c r="E301" s="11">
        <f>IFERROR(INDEX([5]OrigData!$B$11:$B$10000,MATCH($A301,[5]OrigData!$A$11:$A$10000,0)),0)</f>
        <v>205684600</v>
      </c>
      <c r="G301" s="12">
        <f t="shared" si="24"/>
        <v>1.0392728042824362</v>
      </c>
      <c r="H301" s="31">
        <f>Inputs!$H$27</f>
        <v>1</v>
      </c>
      <c r="I301" s="32">
        <f t="shared" si="21"/>
        <v>1.0392728042824362</v>
      </c>
    </row>
    <row r="302" spans="1:9" x14ac:dyDescent="0.2">
      <c r="A302" s="7">
        <v>33529</v>
      </c>
      <c r="B302" s="7" t="str">
        <f t="shared" si="22"/>
        <v>Fri</v>
      </c>
      <c r="C302" s="7">
        <f t="shared" si="23"/>
        <v>33525</v>
      </c>
      <c r="D302" s="10">
        <f t="shared" si="20"/>
        <v>33512</v>
      </c>
      <c r="E302" s="11">
        <f>IFERROR(INDEX([5]OrigData!$B$11:$B$10000,MATCH($A302,[5]OrigData!$A$11:$A$10000,0)),0)</f>
        <v>205062374</v>
      </c>
      <c r="G302" s="12">
        <f t="shared" si="24"/>
        <v>0.9944600614095549</v>
      </c>
      <c r="H302" s="12">
        <v>1</v>
      </c>
      <c r="I302" s="32">
        <f t="shared" si="21"/>
        <v>0.9944600614095549</v>
      </c>
    </row>
    <row r="303" spans="1:9" x14ac:dyDescent="0.2">
      <c r="A303" s="7">
        <v>33530</v>
      </c>
      <c r="B303" s="7" t="str">
        <f t="shared" si="22"/>
        <v>Sat</v>
      </c>
      <c r="C303" s="7">
        <f t="shared" si="23"/>
        <v>33525</v>
      </c>
      <c r="D303" s="10">
        <f t="shared" si="20"/>
        <v>33512</v>
      </c>
      <c r="E303" s="11">
        <f>IFERROR(INDEX([5]OrigData!$B$11:$B$10000,MATCH($A303,[5]OrigData!$A$11:$A$10000,0)),0)</f>
        <v>0</v>
      </c>
      <c r="G303" s="12">
        <f t="shared" si="24"/>
        <v>0</v>
      </c>
      <c r="H303" s="12">
        <v>1</v>
      </c>
      <c r="I303" s="32">
        <f t="shared" si="21"/>
        <v>0</v>
      </c>
    </row>
    <row r="304" spans="1:9" x14ac:dyDescent="0.2">
      <c r="A304" s="7">
        <v>33531</v>
      </c>
      <c r="B304" s="7" t="str">
        <f t="shared" si="22"/>
        <v>Sun</v>
      </c>
      <c r="C304" s="7">
        <f t="shared" si="23"/>
        <v>33525</v>
      </c>
      <c r="D304" s="10">
        <f t="shared" si="20"/>
        <v>33512</v>
      </c>
      <c r="E304" s="11">
        <f>IFERROR(INDEX([5]OrigData!$B$11:$B$10000,MATCH($A304,[5]OrigData!$A$11:$A$10000,0)),0)</f>
        <v>0</v>
      </c>
      <c r="G304" s="12">
        <f t="shared" si="24"/>
        <v>0</v>
      </c>
      <c r="H304" s="12">
        <v>1</v>
      </c>
      <c r="I304" s="32">
        <f t="shared" si="21"/>
        <v>0</v>
      </c>
    </row>
    <row r="305" spans="1:9" x14ac:dyDescent="0.2">
      <c r="A305" s="7">
        <v>33532</v>
      </c>
      <c r="B305" s="7" t="str">
        <f t="shared" si="22"/>
        <v>Mon</v>
      </c>
      <c r="C305" s="7">
        <f t="shared" si="23"/>
        <v>33532</v>
      </c>
      <c r="D305" s="10">
        <f t="shared" si="20"/>
        <v>33512</v>
      </c>
      <c r="E305" s="11">
        <f>IFERROR(INDEX([5]OrigData!$B$11:$B$10000,MATCH($A305,[5]OrigData!$A$11:$A$10000,0)),0)</f>
        <v>153842170</v>
      </c>
      <c r="G305" s="12">
        <f t="shared" si="24"/>
        <v>0.90223339793976953</v>
      </c>
      <c r="H305" s="12">
        <v>1</v>
      </c>
      <c r="I305" s="32">
        <f t="shared" si="21"/>
        <v>0.90223339793976953</v>
      </c>
    </row>
    <row r="306" spans="1:9" x14ac:dyDescent="0.2">
      <c r="A306" s="7">
        <v>33533</v>
      </c>
      <c r="B306" s="7" t="str">
        <f t="shared" si="22"/>
        <v>Tue</v>
      </c>
      <c r="C306" s="7">
        <f t="shared" si="23"/>
        <v>33532</v>
      </c>
      <c r="D306" s="10">
        <f t="shared" si="20"/>
        <v>33512</v>
      </c>
      <c r="E306" s="11">
        <f>IFERROR(INDEX([5]OrigData!$B$11:$B$10000,MATCH($A306,[5]OrigData!$A$11:$A$10000,0)),0)</f>
        <v>194062240</v>
      </c>
      <c r="G306" s="12">
        <f t="shared" si="24"/>
        <v>1.0119713126080736</v>
      </c>
      <c r="H306" s="12">
        <v>1</v>
      </c>
      <c r="I306" s="32">
        <f t="shared" si="21"/>
        <v>1.0119713126080736</v>
      </c>
    </row>
    <row r="307" spans="1:9" x14ac:dyDescent="0.2">
      <c r="A307" s="7">
        <v>33534</v>
      </c>
      <c r="B307" s="7" t="str">
        <f t="shared" si="22"/>
        <v>Wed</v>
      </c>
      <c r="C307" s="7">
        <f t="shared" si="23"/>
        <v>33532</v>
      </c>
      <c r="D307" s="10">
        <f t="shared" si="20"/>
        <v>33512</v>
      </c>
      <c r="E307" s="11">
        <f>IFERROR(INDEX([5]OrigData!$B$11:$B$10000,MATCH($A307,[5]OrigData!$A$11:$A$10000,0)),0)</f>
        <v>187031020</v>
      </c>
      <c r="G307" s="12">
        <f t="shared" si="24"/>
        <v>1.0520624237601655</v>
      </c>
      <c r="H307" s="12">
        <v>1</v>
      </c>
      <c r="I307" s="32">
        <f t="shared" si="21"/>
        <v>1.0520624237601655</v>
      </c>
    </row>
    <row r="308" spans="1:9" x14ac:dyDescent="0.2">
      <c r="A308" s="7">
        <v>33535</v>
      </c>
      <c r="B308" s="7" t="str">
        <f t="shared" si="22"/>
        <v>Thu</v>
      </c>
      <c r="C308" s="7">
        <f t="shared" si="23"/>
        <v>33532</v>
      </c>
      <c r="D308" s="10">
        <f t="shared" si="20"/>
        <v>33512</v>
      </c>
      <c r="E308" s="11">
        <f>IFERROR(INDEX([5]OrigData!$B$11:$B$10000,MATCH($A308,[5]OrigData!$A$11:$A$10000,0)),0)</f>
        <v>178626190</v>
      </c>
      <c r="G308" s="12">
        <f t="shared" si="24"/>
        <v>1.0392728042824362</v>
      </c>
      <c r="H308" s="12">
        <v>1</v>
      </c>
      <c r="I308" s="32">
        <f t="shared" si="21"/>
        <v>1.0392728042824362</v>
      </c>
    </row>
    <row r="309" spans="1:9" x14ac:dyDescent="0.2">
      <c r="A309" s="7">
        <v>33536</v>
      </c>
      <c r="B309" s="7" t="str">
        <f t="shared" si="22"/>
        <v>Fri</v>
      </c>
      <c r="C309" s="7">
        <f t="shared" si="23"/>
        <v>33532</v>
      </c>
      <c r="D309" s="10">
        <f t="shared" si="20"/>
        <v>33512</v>
      </c>
      <c r="E309" s="11">
        <f>IFERROR(INDEX([5]OrigData!$B$11:$B$10000,MATCH($A309,[5]OrigData!$A$11:$A$10000,0)),0)</f>
        <v>166684110</v>
      </c>
      <c r="G309" s="12">
        <f t="shared" si="24"/>
        <v>0.9944600614095549</v>
      </c>
      <c r="H309" s="12">
        <v>1</v>
      </c>
      <c r="I309" s="32">
        <f t="shared" si="21"/>
        <v>0.9944600614095549</v>
      </c>
    </row>
    <row r="310" spans="1:9" x14ac:dyDescent="0.2">
      <c r="A310" s="7">
        <v>33537</v>
      </c>
      <c r="B310" s="7" t="str">
        <f t="shared" si="22"/>
        <v>Sat</v>
      </c>
      <c r="C310" s="7">
        <f t="shared" si="23"/>
        <v>33532</v>
      </c>
      <c r="D310" s="10">
        <f t="shared" si="20"/>
        <v>33512</v>
      </c>
      <c r="E310" s="11">
        <f>IFERROR(INDEX([5]OrigData!$B$11:$B$10000,MATCH($A310,[5]OrigData!$A$11:$A$10000,0)),0)</f>
        <v>0</v>
      </c>
      <c r="G310" s="12">
        <f t="shared" si="24"/>
        <v>0</v>
      </c>
      <c r="H310" s="12">
        <v>1</v>
      </c>
      <c r="I310" s="32">
        <f t="shared" si="21"/>
        <v>0</v>
      </c>
    </row>
    <row r="311" spans="1:9" x14ac:dyDescent="0.2">
      <c r="A311" s="7">
        <v>33538</v>
      </c>
      <c r="B311" s="7" t="str">
        <f t="shared" si="22"/>
        <v>Sun</v>
      </c>
      <c r="C311" s="7">
        <f t="shared" si="23"/>
        <v>33532</v>
      </c>
      <c r="D311" s="10">
        <f t="shared" si="20"/>
        <v>33512</v>
      </c>
      <c r="E311" s="11">
        <f>IFERROR(INDEX([5]OrigData!$B$11:$B$10000,MATCH($A311,[5]OrigData!$A$11:$A$10000,0)),0)</f>
        <v>0</v>
      </c>
      <c r="G311" s="12">
        <f t="shared" si="24"/>
        <v>0</v>
      </c>
      <c r="H311" s="12">
        <v>1</v>
      </c>
      <c r="I311" s="32">
        <f t="shared" si="21"/>
        <v>0</v>
      </c>
    </row>
    <row r="312" spans="1:9" x14ac:dyDescent="0.2">
      <c r="A312" s="7">
        <v>33539</v>
      </c>
      <c r="B312" s="7" t="str">
        <f t="shared" si="22"/>
        <v>Mon</v>
      </c>
      <c r="C312" s="7">
        <f t="shared" si="23"/>
        <v>33539</v>
      </c>
      <c r="D312" s="10">
        <f t="shared" si="20"/>
        <v>33512</v>
      </c>
      <c r="E312" s="11">
        <f>IFERROR(INDEX([5]OrigData!$B$11:$B$10000,MATCH($A312,[5]OrigData!$A$11:$A$10000,0)),0)</f>
        <v>160887030</v>
      </c>
      <c r="G312" s="12">
        <f t="shared" si="24"/>
        <v>0.90223339793976953</v>
      </c>
      <c r="H312" s="12">
        <v>1</v>
      </c>
      <c r="I312" s="32">
        <f t="shared" si="21"/>
        <v>0.90223339793976953</v>
      </c>
    </row>
    <row r="313" spans="1:9" x14ac:dyDescent="0.2">
      <c r="A313" s="7">
        <v>33540</v>
      </c>
      <c r="B313" s="7" t="str">
        <f t="shared" si="22"/>
        <v>Tue</v>
      </c>
      <c r="C313" s="7">
        <f t="shared" si="23"/>
        <v>33539</v>
      </c>
      <c r="D313" s="10">
        <f t="shared" si="20"/>
        <v>33512</v>
      </c>
      <c r="E313" s="11">
        <f>IFERROR(INDEX([5]OrigData!$B$11:$B$10000,MATCH($A313,[5]OrigData!$A$11:$A$10000,0)),0)</f>
        <v>191915890</v>
      </c>
      <c r="G313" s="12">
        <f t="shared" si="24"/>
        <v>1.0119713126080736</v>
      </c>
      <c r="H313" s="12">
        <v>1</v>
      </c>
      <c r="I313" s="32">
        <f t="shared" si="21"/>
        <v>1.0119713126080736</v>
      </c>
    </row>
    <row r="314" spans="1:9" x14ac:dyDescent="0.2">
      <c r="A314" s="7">
        <v>33541</v>
      </c>
      <c r="B314" s="7" t="str">
        <f t="shared" si="22"/>
        <v>Wed</v>
      </c>
      <c r="C314" s="7">
        <f t="shared" si="23"/>
        <v>33539</v>
      </c>
      <c r="D314" s="10">
        <f t="shared" si="20"/>
        <v>33512</v>
      </c>
      <c r="E314" s="11">
        <f>IFERROR(INDEX([5]OrigData!$B$11:$B$10000,MATCH($A314,[5]OrigData!$A$11:$A$10000,0)),0)</f>
        <v>199331099</v>
      </c>
      <c r="G314" s="12">
        <f t="shared" si="24"/>
        <v>1.0520624237601655</v>
      </c>
      <c r="H314" s="12">
        <v>1</v>
      </c>
      <c r="I314" s="32">
        <f t="shared" si="21"/>
        <v>1.0520624237601655</v>
      </c>
    </row>
    <row r="315" spans="1:9" x14ac:dyDescent="0.2">
      <c r="A315" s="7">
        <v>33542</v>
      </c>
      <c r="B315" s="7" t="str">
        <f t="shared" si="22"/>
        <v>Thu</v>
      </c>
      <c r="C315" s="7">
        <f t="shared" si="23"/>
        <v>33539</v>
      </c>
      <c r="D315" s="10">
        <f t="shared" si="20"/>
        <v>33512</v>
      </c>
      <c r="E315" s="11">
        <f>IFERROR(INDEX([5]OrigData!$B$11:$B$10000,MATCH($A315,[5]OrigData!$A$11:$A$10000,0)),0)</f>
        <v>180908970</v>
      </c>
      <c r="G315" s="12">
        <f t="shared" si="24"/>
        <v>1.0392728042824362</v>
      </c>
      <c r="H315" s="12">
        <v>1</v>
      </c>
      <c r="I315" s="32">
        <f t="shared" si="21"/>
        <v>1.0392728042824362</v>
      </c>
    </row>
    <row r="316" spans="1:9" x14ac:dyDescent="0.2">
      <c r="A316" s="7">
        <v>33543</v>
      </c>
      <c r="B316" s="7" t="str">
        <f t="shared" si="22"/>
        <v>Fri</v>
      </c>
      <c r="C316" s="7">
        <f t="shared" si="23"/>
        <v>33539</v>
      </c>
      <c r="D316" s="10">
        <f t="shared" si="20"/>
        <v>33543</v>
      </c>
      <c r="E316" s="11">
        <f>IFERROR(INDEX([5]OrigData!$B$11:$B$10000,MATCH($A316,[5]OrigData!$A$11:$A$10000,0)),0)</f>
        <v>204837019</v>
      </c>
      <c r="G316" s="12">
        <f t="shared" si="24"/>
        <v>0.9944600614095549</v>
      </c>
      <c r="H316" s="12">
        <v>1</v>
      </c>
      <c r="I316" s="32">
        <f t="shared" si="21"/>
        <v>0.9944600614095549</v>
      </c>
    </row>
    <row r="317" spans="1:9" x14ac:dyDescent="0.2">
      <c r="A317" s="7">
        <v>33544</v>
      </c>
      <c r="B317" s="7" t="str">
        <f t="shared" si="22"/>
        <v>Sat</v>
      </c>
      <c r="C317" s="7">
        <f t="shared" si="23"/>
        <v>33539</v>
      </c>
      <c r="D317" s="10">
        <f t="shared" si="20"/>
        <v>33543</v>
      </c>
      <c r="E317" s="11">
        <f>IFERROR(INDEX([5]OrigData!$B$11:$B$10000,MATCH($A317,[5]OrigData!$A$11:$A$10000,0)),0)</f>
        <v>0</v>
      </c>
      <c r="G317" s="12">
        <f t="shared" si="24"/>
        <v>0</v>
      </c>
      <c r="H317" s="12">
        <v>1</v>
      </c>
      <c r="I317" s="32">
        <f t="shared" si="21"/>
        <v>0</v>
      </c>
    </row>
    <row r="318" spans="1:9" x14ac:dyDescent="0.2">
      <c r="A318" s="7">
        <v>33545</v>
      </c>
      <c r="B318" s="7" t="str">
        <f t="shared" si="22"/>
        <v>Sun</v>
      </c>
      <c r="C318" s="7">
        <f t="shared" si="23"/>
        <v>33539</v>
      </c>
      <c r="D318" s="10">
        <f t="shared" si="20"/>
        <v>33543</v>
      </c>
      <c r="E318" s="11">
        <f>IFERROR(INDEX([5]OrigData!$B$11:$B$10000,MATCH($A318,[5]OrigData!$A$11:$A$10000,0)),0)</f>
        <v>0</v>
      </c>
      <c r="G318" s="12">
        <f t="shared" si="24"/>
        <v>0</v>
      </c>
      <c r="H318" s="12">
        <v>1</v>
      </c>
      <c r="I318" s="32">
        <f t="shared" si="21"/>
        <v>0</v>
      </c>
    </row>
    <row r="319" spans="1:9" x14ac:dyDescent="0.2">
      <c r="A319" s="7">
        <v>33546</v>
      </c>
      <c r="B319" s="7" t="str">
        <f t="shared" si="22"/>
        <v>Mon</v>
      </c>
      <c r="C319" s="7">
        <f t="shared" si="23"/>
        <v>33546</v>
      </c>
      <c r="D319" s="10">
        <f t="shared" si="20"/>
        <v>33543</v>
      </c>
      <c r="E319" s="11">
        <f>IFERROR(INDEX([5]OrigData!$B$11:$B$10000,MATCH($A319,[5]OrigData!$A$11:$A$10000,0)),0)</f>
        <v>154326390</v>
      </c>
      <c r="G319" s="12">
        <f t="shared" si="24"/>
        <v>0.90223339793976953</v>
      </c>
      <c r="H319" s="12">
        <v>1</v>
      </c>
      <c r="I319" s="32">
        <f t="shared" si="21"/>
        <v>0.90223339793976953</v>
      </c>
    </row>
    <row r="320" spans="1:9" x14ac:dyDescent="0.2">
      <c r="A320" s="7">
        <v>33547</v>
      </c>
      <c r="B320" s="7" t="str">
        <f t="shared" si="22"/>
        <v>Tue</v>
      </c>
      <c r="C320" s="7">
        <f t="shared" si="23"/>
        <v>33546</v>
      </c>
      <c r="D320" s="10">
        <f t="shared" si="20"/>
        <v>33543</v>
      </c>
      <c r="E320" s="11">
        <f>IFERROR(INDEX([5]OrigData!$B$11:$B$10000,MATCH($A320,[5]OrigData!$A$11:$A$10000,0)),0)</f>
        <v>170604300</v>
      </c>
      <c r="G320" s="12">
        <f t="shared" si="24"/>
        <v>1.0119713126080736</v>
      </c>
      <c r="H320" s="12">
        <v>1</v>
      </c>
      <c r="I320" s="32">
        <f t="shared" si="21"/>
        <v>1.0119713126080736</v>
      </c>
    </row>
    <row r="321" spans="1:9" x14ac:dyDescent="0.2">
      <c r="A321" s="7">
        <v>33548</v>
      </c>
      <c r="B321" s="7" t="str">
        <f t="shared" si="22"/>
        <v>Wed</v>
      </c>
      <c r="C321" s="7">
        <f t="shared" si="23"/>
        <v>33546</v>
      </c>
      <c r="D321" s="10">
        <f t="shared" si="20"/>
        <v>33543</v>
      </c>
      <c r="E321" s="11">
        <f>IFERROR(INDEX([5]OrigData!$B$11:$B$10000,MATCH($A321,[5]OrigData!$A$11:$A$10000,0)),0)</f>
        <v>165689210</v>
      </c>
      <c r="G321" s="12">
        <f t="shared" si="24"/>
        <v>1.0520624237601655</v>
      </c>
      <c r="H321" s="12">
        <v>1</v>
      </c>
      <c r="I321" s="32">
        <f t="shared" si="21"/>
        <v>1.0520624237601655</v>
      </c>
    </row>
    <row r="322" spans="1:9" x14ac:dyDescent="0.2">
      <c r="A322" s="7">
        <v>33549</v>
      </c>
      <c r="B322" s="7" t="str">
        <f t="shared" si="22"/>
        <v>Thu</v>
      </c>
      <c r="C322" s="7">
        <f t="shared" si="23"/>
        <v>33546</v>
      </c>
      <c r="D322" s="10">
        <f t="shared" si="20"/>
        <v>33543</v>
      </c>
      <c r="E322" s="11">
        <f>IFERROR(INDEX([5]OrigData!$B$11:$B$10000,MATCH($A322,[5]OrigData!$A$11:$A$10000,0)),0)</f>
        <v>204651700</v>
      </c>
      <c r="G322" s="12">
        <f t="shared" si="24"/>
        <v>1.0392728042824362</v>
      </c>
      <c r="H322" s="12">
        <v>1</v>
      </c>
      <c r="I322" s="32">
        <f t="shared" si="21"/>
        <v>1.0392728042824362</v>
      </c>
    </row>
    <row r="323" spans="1:9" x14ac:dyDescent="0.2">
      <c r="A323" s="7">
        <v>33550</v>
      </c>
      <c r="B323" s="7" t="str">
        <f t="shared" si="22"/>
        <v>Fri</v>
      </c>
      <c r="C323" s="7">
        <f t="shared" si="23"/>
        <v>33546</v>
      </c>
      <c r="D323" s="10">
        <f t="shared" si="20"/>
        <v>33543</v>
      </c>
      <c r="E323" s="11">
        <f>IFERROR(INDEX([5]OrigData!$B$11:$B$10000,MATCH($A323,[5]OrigData!$A$11:$A$10000,0)),0)</f>
        <v>181510240</v>
      </c>
      <c r="G323" s="12">
        <f t="shared" si="24"/>
        <v>0.9944600614095549</v>
      </c>
      <c r="H323" s="12">
        <v>1</v>
      </c>
      <c r="I323" s="32">
        <f t="shared" si="21"/>
        <v>0.9944600614095549</v>
      </c>
    </row>
    <row r="324" spans="1:9" x14ac:dyDescent="0.2">
      <c r="A324" s="7">
        <v>33551</v>
      </c>
      <c r="B324" s="7" t="str">
        <f t="shared" si="22"/>
        <v>Sat</v>
      </c>
      <c r="C324" s="7">
        <f t="shared" si="23"/>
        <v>33546</v>
      </c>
      <c r="D324" s="10">
        <f t="shared" si="20"/>
        <v>33543</v>
      </c>
      <c r="E324" s="11">
        <f>IFERROR(INDEX([5]OrigData!$B$11:$B$10000,MATCH($A324,[5]OrigData!$A$11:$A$10000,0)),0)</f>
        <v>0</v>
      </c>
      <c r="G324" s="12">
        <f t="shared" si="24"/>
        <v>0</v>
      </c>
      <c r="H324" s="12">
        <v>1</v>
      </c>
      <c r="I324" s="32">
        <f t="shared" si="21"/>
        <v>0</v>
      </c>
    </row>
    <row r="325" spans="1:9" x14ac:dyDescent="0.2">
      <c r="A325" s="7">
        <v>33552</v>
      </c>
      <c r="B325" s="7" t="str">
        <f t="shared" si="22"/>
        <v>Sun</v>
      </c>
      <c r="C325" s="7">
        <f t="shared" si="23"/>
        <v>33546</v>
      </c>
      <c r="D325" s="10">
        <f t="shared" si="20"/>
        <v>33543</v>
      </c>
      <c r="E325" s="11">
        <f>IFERROR(INDEX([5]OrigData!$B$11:$B$10000,MATCH($A325,[5]OrigData!$A$11:$A$10000,0)),0)</f>
        <v>0</v>
      </c>
      <c r="G325" s="12">
        <f t="shared" si="24"/>
        <v>0</v>
      </c>
      <c r="H325" s="12">
        <v>1</v>
      </c>
      <c r="I325" s="32">
        <f t="shared" si="21"/>
        <v>0</v>
      </c>
    </row>
    <row r="326" spans="1:9" x14ac:dyDescent="0.2">
      <c r="A326" s="7">
        <v>33553</v>
      </c>
      <c r="B326" s="7" t="str">
        <f t="shared" si="22"/>
        <v>Mon</v>
      </c>
      <c r="C326" s="7">
        <f t="shared" si="23"/>
        <v>33553</v>
      </c>
      <c r="D326" s="10">
        <f t="shared" si="20"/>
        <v>33543</v>
      </c>
      <c r="E326" s="11">
        <f>IFERROR(INDEX([5]OrigData!$B$11:$B$10000,MATCH($A326,[5]OrigData!$A$11:$A$10000,0)),0)</f>
        <v>128564220</v>
      </c>
      <c r="G326" s="12">
        <f t="shared" si="24"/>
        <v>0.90223339793976953</v>
      </c>
      <c r="H326" s="12">
        <v>1</v>
      </c>
      <c r="I326" s="32">
        <f t="shared" si="21"/>
        <v>0.90223339793976953</v>
      </c>
    </row>
    <row r="327" spans="1:9" x14ac:dyDescent="0.2">
      <c r="A327" s="7">
        <v>33554</v>
      </c>
      <c r="B327" s="7" t="str">
        <f t="shared" si="22"/>
        <v>Tue</v>
      </c>
      <c r="C327" s="7">
        <f t="shared" si="23"/>
        <v>33553</v>
      </c>
      <c r="D327" s="10">
        <f t="shared" si="20"/>
        <v>33543</v>
      </c>
      <c r="E327" s="11">
        <f>IFERROR(INDEX([5]OrigData!$B$11:$B$10000,MATCH($A327,[5]OrigData!$A$11:$A$10000,0)),0)</f>
        <v>197702120</v>
      </c>
      <c r="G327" s="12">
        <f t="shared" si="24"/>
        <v>1.0119713126080736</v>
      </c>
      <c r="H327" s="12">
        <v>1</v>
      </c>
      <c r="I327" s="32">
        <f t="shared" si="21"/>
        <v>1.0119713126080736</v>
      </c>
    </row>
    <row r="328" spans="1:9" x14ac:dyDescent="0.2">
      <c r="A328" s="7">
        <v>33555</v>
      </c>
      <c r="B328" s="7" t="str">
        <f t="shared" si="22"/>
        <v>Wed</v>
      </c>
      <c r="C328" s="7">
        <f t="shared" si="23"/>
        <v>33553</v>
      </c>
      <c r="D328" s="10">
        <f t="shared" si="20"/>
        <v>33543</v>
      </c>
      <c r="E328" s="11">
        <f>IFERROR(INDEX([5]OrigData!$B$11:$B$10000,MATCH($A328,[5]OrigData!$A$11:$A$10000,0)),0)</f>
        <v>184094472</v>
      </c>
      <c r="G328" s="12">
        <f t="shared" si="24"/>
        <v>1.0520624237601655</v>
      </c>
      <c r="H328" s="12">
        <v>1</v>
      </c>
      <c r="I328" s="32">
        <f t="shared" si="21"/>
        <v>1.0520624237601655</v>
      </c>
    </row>
    <row r="329" spans="1:9" x14ac:dyDescent="0.2">
      <c r="A329" s="7">
        <v>33556</v>
      </c>
      <c r="B329" s="7" t="str">
        <f t="shared" si="22"/>
        <v>Thu</v>
      </c>
      <c r="C329" s="7">
        <f t="shared" si="23"/>
        <v>33553</v>
      </c>
      <c r="D329" s="10">
        <f t="shared" si="20"/>
        <v>33543</v>
      </c>
      <c r="E329" s="11">
        <f>IFERROR(INDEX([5]OrigData!$B$11:$B$10000,MATCH($A329,[5]OrigData!$A$11:$A$10000,0)),0)</f>
        <v>199710210</v>
      </c>
      <c r="G329" s="12">
        <f t="shared" si="24"/>
        <v>1.0392728042824362</v>
      </c>
      <c r="H329" s="12">
        <v>1</v>
      </c>
      <c r="I329" s="32">
        <f t="shared" si="21"/>
        <v>1.0392728042824362</v>
      </c>
    </row>
    <row r="330" spans="1:9" x14ac:dyDescent="0.2">
      <c r="A330" s="7">
        <v>33557</v>
      </c>
      <c r="B330" s="7" t="str">
        <f t="shared" si="22"/>
        <v>Fri</v>
      </c>
      <c r="C330" s="7">
        <f t="shared" si="23"/>
        <v>33553</v>
      </c>
      <c r="D330" s="10">
        <f t="shared" si="20"/>
        <v>33543</v>
      </c>
      <c r="E330" s="11">
        <f>IFERROR(INDEX([5]OrigData!$B$11:$B$10000,MATCH($A330,[5]OrigData!$A$11:$A$10000,0)),0)</f>
        <v>238954560</v>
      </c>
      <c r="G330" s="12">
        <f t="shared" si="24"/>
        <v>0.9944600614095549</v>
      </c>
      <c r="H330" s="12">
        <v>1</v>
      </c>
      <c r="I330" s="32">
        <f t="shared" si="21"/>
        <v>0.9944600614095549</v>
      </c>
    </row>
    <row r="331" spans="1:9" x14ac:dyDescent="0.2">
      <c r="A331" s="7">
        <v>33558</v>
      </c>
      <c r="B331" s="7" t="str">
        <f t="shared" si="22"/>
        <v>Sat</v>
      </c>
      <c r="C331" s="7">
        <f t="shared" si="23"/>
        <v>33553</v>
      </c>
      <c r="D331" s="10">
        <f t="shared" ref="D331:D394" si="25">DATE(YEAR(A331),MONTH(A331),1)</f>
        <v>33543</v>
      </c>
      <c r="E331" s="11">
        <f>IFERROR(INDEX([5]OrigData!$B$11:$B$10000,MATCH($A331,[5]OrigData!$A$11:$A$10000,0)),0)</f>
        <v>0</v>
      </c>
      <c r="G331" s="12">
        <f t="shared" si="24"/>
        <v>0</v>
      </c>
      <c r="H331" s="12">
        <v>1</v>
      </c>
      <c r="I331" s="32">
        <f t="shared" ref="I331:I394" si="26">G331*H331</f>
        <v>0</v>
      </c>
    </row>
    <row r="332" spans="1:9" x14ac:dyDescent="0.2">
      <c r="A332" s="7">
        <v>33559</v>
      </c>
      <c r="B332" s="7" t="str">
        <f t="shared" si="22"/>
        <v>Sun</v>
      </c>
      <c r="C332" s="7">
        <f t="shared" si="23"/>
        <v>33553</v>
      </c>
      <c r="D332" s="10">
        <f t="shared" si="25"/>
        <v>33543</v>
      </c>
      <c r="E332" s="11">
        <f>IFERROR(INDEX([5]OrigData!$B$11:$B$10000,MATCH($A332,[5]OrigData!$A$11:$A$10000,0)),0)</f>
        <v>0</v>
      </c>
      <c r="G332" s="12">
        <f t="shared" si="24"/>
        <v>0</v>
      </c>
      <c r="H332" s="12">
        <v>1</v>
      </c>
      <c r="I332" s="32">
        <f t="shared" si="26"/>
        <v>0</v>
      </c>
    </row>
    <row r="333" spans="1:9" x14ac:dyDescent="0.2">
      <c r="A333" s="7">
        <v>33560</v>
      </c>
      <c r="B333" s="7" t="str">
        <f t="shared" si="22"/>
        <v>Mon</v>
      </c>
      <c r="C333" s="7">
        <f t="shared" si="23"/>
        <v>33560</v>
      </c>
      <c r="D333" s="10">
        <f t="shared" si="25"/>
        <v>33543</v>
      </c>
      <c r="E333" s="11">
        <f>IFERROR(INDEX([5]OrigData!$B$11:$B$10000,MATCH($A333,[5]OrigData!$A$11:$A$10000,0)),0)</f>
        <v>240683990</v>
      </c>
      <c r="G333" s="12">
        <f t="shared" si="24"/>
        <v>0.90223339793976953</v>
      </c>
      <c r="H333" s="12">
        <v>1</v>
      </c>
      <c r="I333" s="32">
        <f t="shared" si="26"/>
        <v>0.90223339793976953</v>
      </c>
    </row>
    <row r="334" spans="1:9" x14ac:dyDescent="0.2">
      <c r="A334" s="7">
        <v>33561</v>
      </c>
      <c r="B334" s="7" t="str">
        <f t="shared" si="22"/>
        <v>Tue</v>
      </c>
      <c r="C334" s="7">
        <f t="shared" si="23"/>
        <v>33560</v>
      </c>
      <c r="D334" s="10">
        <f t="shared" si="25"/>
        <v>33543</v>
      </c>
      <c r="E334" s="11">
        <f>IFERROR(INDEX([5]OrigData!$B$11:$B$10000,MATCH($A334,[5]OrigData!$A$11:$A$10000,0)),0)</f>
        <v>241058070</v>
      </c>
      <c r="G334" s="12">
        <f t="shared" si="24"/>
        <v>1.0119713126080736</v>
      </c>
      <c r="H334" s="12">
        <v>1</v>
      </c>
      <c r="I334" s="32">
        <f t="shared" si="26"/>
        <v>1.0119713126080736</v>
      </c>
    </row>
    <row r="335" spans="1:9" x14ac:dyDescent="0.2">
      <c r="A335" s="7">
        <v>33562</v>
      </c>
      <c r="B335" s="7" t="str">
        <f t="shared" si="22"/>
        <v>Wed</v>
      </c>
      <c r="C335" s="7">
        <f t="shared" si="23"/>
        <v>33560</v>
      </c>
      <c r="D335" s="10">
        <f t="shared" si="25"/>
        <v>33543</v>
      </c>
      <c r="E335" s="11">
        <f>IFERROR(INDEX([5]OrigData!$B$11:$B$10000,MATCH($A335,[5]OrigData!$A$11:$A$10000,0)),0)</f>
        <v>195895380</v>
      </c>
      <c r="G335" s="12">
        <f t="shared" si="24"/>
        <v>1.0520624237601655</v>
      </c>
      <c r="H335" s="12">
        <v>1</v>
      </c>
      <c r="I335" s="32">
        <f t="shared" si="26"/>
        <v>1.0520624237601655</v>
      </c>
    </row>
    <row r="336" spans="1:9" x14ac:dyDescent="0.2">
      <c r="A336" s="7">
        <v>33563</v>
      </c>
      <c r="B336" s="7" t="str">
        <f t="shared" si="22"/>
        <v>Thu</v>
      </c>
      <c r="C336" s="7">
        <f t="shared" si="23"/>
        <v>33560</v>
      </c>
      <c r="D336" s="10">
        <f t="shared" si="25"/>
        <v>33543</v>
      </c>
      <c r="E336" s="11">
        <f>IFERROR(INDEX([5]OrigData!$B$11:$B$10000,MATCH($A336,[5]OrigData!$A$11:$A$10000,0)),0)</f>
        <v>195931395</v>
      </c>
      <c r="G336" s="12">
        <f t="shared" si="24"/>
        <v>1.0392728042824362</v>
      </c>
      <c r="H336" s="12">
        <v>1</v>
      </c>
      <c r="I336" s="32">
        <f t="shared" si="26"/>
        <v>1.0392728042824362</v>
      </c>
    </row>
    <row r="337" spans="1:9" x14ac:dyDescent="0.2">
      <c r="A337" s="7">
        <v>33564</v>
      </c>
      <c r="B337" s="7" t="str">
        <f t="shared" si="22"/>
        <v>Fri</v>
      </c>
      <c r="C337" s="7">
        <f t="shared" si="23"/>
        <v>33560</v>
      </c>
      <c r="D337" s="10">
        <f t="shared" si="25"/>
        <v>33543</v>
      </c>
      <c r="E337" s="11">
        <f>IFERROR(INDEX([5]OrigData!$B$11:$B$10000,MATCH($A337,[5]OrigData!$A$11:$A$10000,0)),0)</f>
        <v>187837040</v>
      </c>
      <c r="G337" s="12">
        <f t="shared" si="24"/>
        <v>0.9944600614095549</v>
      </c>
      <c r="H337" s="12">
        <v>1</v>
      </c>
      <c r="I337" s="32">
        <f t="shared" si="26"/>
        <v>0.9944600614095549</v>
      </c>
    </row>
    <row r="338" spans="1:9" x14ac:dyDescent="0.2">
      <c r="A338" s="7">
        <v>33565</v>
      </c>
      <c r="B338" s="7" t="str">
        <f t="shared" ref="B338:B401" si="27">+B331</f>
        <v>Sat</v>
      </c>
      <c r="C338" s="7">
        <f t="shared" ref="C338:C401" si="28">+C331+7</f>
        <v>33560</v>
      </c>
      <c r="D338" s="10">
        <f t="shared" si="25"/>
        <v>33543</v>
      </c>
      <c r="E338" s="11">
        <f>IFERROR(INDEX([5]OrigData!$B$11:$B$10000,MATCH($A338,[5]OrigData!$A$11:$A$10000,0)),0)</f>
        <v>0</v>
      </c>
      <c r="G338" s="12">
        <f t="shared" ref="G338:G401" si="29">G331</f>
        <v>0</v>
      </c>
      <c r="H338" s="12">
        <v>1</v>
      </c>
      <c r="I338" s="32">
        <f t="shared" si="26"/>
        <v>0</v>
      </c>
    </row>
    <row r="339" spans="1:9" x14ac:dyDescent="0.2">
      <c r="A339" s="7">
        <v>33566</v>
      </c>
      <c r="B339" s="7" t="str">
        <f t="shared" si="27"/>
        <v>Sun</v>
      </c>
      <c r="C339" s="7">
        <f t="shared" si="28"/>
        <v>33560</v>
      </c>
      <c r="D339" s="10">
        <f t="shared" si="25"/>
        <v>33543</v>
      </c>
      <c r="E339" s="11">
        <f>IFERROR(INDEX([5]OrigData!$B$11:$B$10000,MATCH($A339,[5]OrigData!$A$11:$A$10000,0)),0)</f>
        <v>0</v>
      </c>
      <c r="G339" s="12">
        <f t="shared" si="29"/>
        <v>0</v>
      </c>
      <c r="H339" s="12">
        <v>1</v>
      </c>
      <c r="I339" s="32">
        <f t="shared" si="26"/>
        <v>0</v>
      </c>
    </row>
    <row r="340" spans="1:9" x14ac:dyDescent="0.2">
      <c r="A340" s="7">
        <v>33567</v>
      </c>
      <c r="B340" s="7" t="str">
        <f t="shared" si="27"/>
        <v>Mon</v>
      </c>
      <c r="C340" s="7">
        <f t="shared" si="28"/>
        <v>33567</v>
      </c>
      <c r="D340" s="10">
        <f t="shared" si="25"/>
        <v>33543</v>
      </c>
      <c r="E340" s="11">
        <f>IFERROR(INDEX([5]OrigData!$B$11:$B$10000,MATCH($A340,[5]OrigData!$A$11:$A$10000,0)),0)</f>
        <v>175647650</v>
      </c>
      <c r="G340" s="12">
        <f t="shared" si="29"/>
        <v>0.90223339793976953</v>
      </c>
      <c r="H340" s="12">
        <v>1</v>
      </c>
      <c r="I340" s="32">
        <f t="shared" si="26"/>
        <v>0.90223339793976953</v>
      </c>
    </row>
    <row r="341" spans="1:9" x14ac:dyDescent="0.2">
      <c r="A341" s="7">
        <v>33568</v>
      </c>
      <c r="B341" s="7" t="str">
        <f t="shared" si="27"/>
        <v>Tue</v>
      </c>
      <c r="C341" s="7">
        <f t="shared" si="28"/>
        <v>33567</v>
      </c>
      <c r="D341" s="10">
        <f t="shared" si="25"/>
        <v>33543</v>
      </c>
      <c r="E341" s="11">
        <f>IFERROR(INDEX([5]OrigData!$B$11:$B$10000,MATCH($A341,[5]OrigData!$A$11:$A$10000,0)),0)</f>
        <v>213509960</v>
      </c>
      <c r="G341" s="12">
        <f t="shared" si="29"/>
        <v>1.0119713126080736</v>
      </c>
      <c r="H341" s="31">
        <f>Inputs!$I$21</f>
        <v>1.0337644667320847</v>
      </c>
      <c r="I341" s="32">
        <f t="shared" si="26"/>
        <v>1.0461399843264529</v>
      </c>
    </row>
    <row r="342" spans="1:9" x14ac:dyDescent="0.2">
      <c r="A342" s="7">
        <v>33569</v>
      </c>
      <c r="B342" s="7" t="str">
        <f t="shared" si="27"/>
        <v>Wed</v>
      </c>
      <c r="C342" s="7">
        <f t="shared" si="28"/>
        <v>33567</v>
      </c>
      <c r="D342" s="10">
        <f t="shared" si="25"/>
        <v>33543</v>
      </c>
      <c r="E342" s="11">
        <f>IFERROR(INDEX([5]OrigData!$B$11:$B$10000,MATCH($A342,[5]OrigData!$A$11:$A$10000,0)),0)</f>
        <v>167141872</v>
      </c>
      <c r="G342" s="12">
        <f t="shared" si="29"/>
        <v>1.0520624237601655</v>
      </c>
      <c r="H342" s="31">
        <f>Inputs!$I$22</f>
        <v>0.78741848949637661</v>
      </c>
      <c r="I342" s="32">
        <f t="shared" si="26"/>
        <v>0.8284134045731264</v>
      </c>
    </row>
    <row r="343" spans="1:9" x14ac:dyDescent="0.2">
      <c r="A343" s="7">
        <v>33570</v>
      </c>
      <c r="B343" s="7" t="str">
        <f t="shared" si="27"/>
        <v>Thu</v>
      </c>
      <c r="C343" s="7">
        <f t="shared" si="28"/>
        <v>33567</v>
      </c>
      <c r="D343" s="10">
        <f t="shared" si="25"/>
        <v>33543</v>
      </c>
      <c r="E343" s="11">
        <f>IFERROR(INDEX([5]OrigData!$B$11:$B$10000,MATCH($A343,[5]OrigData!$A$11:$A$10000,0)),0)</f>
        <v>0</v>
      </c>
      <c r="G343" s="12">
        <f t="shared" si="29"/>
        <v>1.0392728042824362</v>
      </c>
      <c r="H343" s="31">
        <f>Inputs!$I$23</f>
        <v>0</v>
      </c>
      <c r="I343" s="32">
        <f t="shared" si="26"/>
        <v>0</v>
      </c>
    </row>
    <row r="344" spans="1:9" x14ac:dyDescent="0.2">
      <c r="A344" s="7">
        <v>33571</v>
      </c>
      <c r="B344" s="7" t="str">
        <f t="shared" si="27"/>
        <v>Fri</v>
      </c>
      <c r="C344" s="7">
        <f t="shared" si="28"/>
        <v>33567</v>
      </c>
      <c r="D344" s="10">
        <f t="shared" si="25"/>
        <v>33543</v>
      </c>
      <c r="E344" s="11">
        <f>IFERROR(INDEX([5]OrigData!$B$11:$B$10000,MATCH($A344,[5]OrigData!$A$11:$A$10000,0)),0)</f>
        <v>78471842</v>
      </c>
      <c r="G344" s="12">
        <f t="shared" si="29"/>
        <v>0.9944600614095549</v>
      </c>
      <c r="H344" s="31">
        <f>Inputs!$I$24</f>
        <v>0.46692532447231816</v>
      </c>
      <c r="I344" s="32">
        <f t="shared" si="26"/>
        <v>0.46433858684841789</v>
      </c>
    </row>
    <row r="345" spans="1:9" x14ac:dyDescent="0.2">
      <c r="A345" s="7">
        <v>33572</v>
      </c>
      <c r="B345" s="7" t="str">
        <f t="shared" si="27"/>
        <v>Sat</v>
      </c>
      <c r="C345" s="7">
        <f t="shared" si="28"/>
        <v>33567</v>
      </c>
      <c r="D345" s="10">
        <f t="shared" si="25"/>
        <v>33543</v>
      </c>
      <c r="E345" s="11">
        <f>IFERROR(INDEX([5]OrigData!$B$11:$B$10000,MATCH($A345,[5]OrigData!$A$11:$A$10000,0)),0)</f>
        <v>0</v>
      </c>
      <c r="G345" s="12">
        <f t="shared" si="29"/>
        <v>0</v>
      </c>
      <c r="H345" s="31">
        <f>Inputs!$I$25</f>
        <v>0</v>
      </c>
      <c r="I345" s="32">
        <f t="shared" si="26"/>
        <v>0</v>
      </c>
    </row>
    <row r="346" spans="1:9" x14ac:dyDescent="0.2">
      <c r="A346" s="7">
        <v>33573</v>
      </c>
      <c r="B346" s="7" t="str">
        <f t="shared" si="27"/>
        <v>Sun</v>
      </c>
      <c r="C346" s="7">
        <f t="shared" si="28"/>
        <v>33567</v>
      </c>
      <c r="D346" s="10">
        <f t="shared" si="25"/>
        <v>33573</v>
      </c>
      <c r="E346" s="11">
        <f>IFERROR(INDEX([5]OrigData!$B$11:$B$10000,MATCH($A346,[5]OrigData!$A$11:$A$10000,0)),0)</f>
        <v>0</v>
      </c>
      <c r="G346" s="12">
        <f t="shared" si="29"/>
        <v>0</v>
      </c>
      <c r="H346" s="31">
        <f>Inputs!$I$26</f>
        <v>0</v>
      </c>
      <c r="I346" s="32">
        <f t="shared" si="26"/>
        <v>0</v>
      </c>
    </row>
    <row r="347" spans="1:9" x14ac:dyDescent="0.2">
      <c r="A347" s="7">
        <v>33574</v>
      </c>
      <c r="B347" s="7" t="str">
        <f t="shared" si="27"/>
        <v>Mon</v>
      </c>
      <c r="C347" s="7">
        <f t="shared" si="28"/>
        <v>33574</v>
      </c>
      <c r="D347" s="10">
        <f t="shared" si="25"/>
        <v>33573</v>
      </c>
      <c r="E347" s="11">
        <f>IFERROR(INDEX([5]OrigData!$B$11:$B$10000,MATCH($A347,[5]OrigData!$A$11:$A$10000,0)),0)</f>
        <v>188077380</v>
      </c>
      <c r="G347" s="12">
        <f t="shared" si="29"/>
        <v>0.90223339793976953</v>
      </c>
      <c r="H347" s="31">
        <f>Inputs!$I$27</f>
        <v>1.1063677597016981</v>
      </c>
      <c r="I347" s="32">
        <f t="shared" si="26"/>
        <v>0.99820194320667344</v>
      </c>
    </row>
    <row r="348" spans="1:9" x14ac:dyDescent="0.2">
      <c r="A348" s="7">
        <v>33575</v>
      </c>
      <c r="B348" s="7" t="str">
        <f t="shared" si="27"/>
        <v>Tue</v>
      </c>
      <c r="C348" s="7">
        <f t="shared" si="28"/>
        <v>33574</v>
      </c>
      <c r="D348" s="10">
        <f t="shared" si="25"/>
        <v>33573</v>
      </c>
      <c r="E348" s="11">
        <f>IFERROR(INDEX([5]OrigData!$B$11:$B$10000,MATCH($A348,[5]OrigData!$A$11:$A$10000,0)),0)</f>
        <v>186778050</v>
      </c>
      <c r="G348" s="12">
        <f t="shared" si="29"/>
        <v>1.0119713126080736</v>
      </c>
      <c r="H348" s="12">
        <v>1</v>
      </c>
      <c r="I348" s="32">
        <f t="shared" si="26"/>
        <v>1.0119713126080736</v>
      </c>
    </row>
    <row r="349" spans="1:9" x14ac:dyDescent="0.2">
      <c r="A349" s="7">
        <v>33576</v>
      </c>
      <c r="B349" s="7" t="str">
        <f t="shared" si="27"/>
        <v>Wed</v>
      </c>
      <c r="C349" s="7">
        <f t="shared" si="28"/>
        <v>33574</v>
      </c>
      <c r="D349" s="10">
        <f t="shared" si="25"/>
        <v>33573</v>
      </c>
      <c r="E349" s="11">
        <f>IFERROR(INDEX([5]OrigData!$B$11:$B$10000,MATCH($A349,[5]OrigData!$A$11:$A$10000,0)),0)</f>
        <v>187557580</v>
      </c>
      <c r="G349" s="12">
        <f t="shared" si="29"/>
        <v>1.0520624237601655</v>
      </c>
      <c r="H349" s="12">
        <v>1</v>
      </c>
      <c r="I349" s="32">
        <f t="shared" si="26"/>
        <v>1.0520624237601655</v>
      </c>
    </row>
    <row r="350" spans="1:9" x14ac:dyDescent="0.2">
      <c r="A350" s="7">
        <v>33577</v>
      </c>
      <c r="B350" s="7" t="str">
        <f t="shared" si="27"/>
        <v>Thu</v>
      </c>
      <c r="C350" s="7">
        <f t="shared" si="28"/>
        <v>33574</v>
      </c>
      <c r="D350" s="10">
        <f t="shared" si="25"/>
        <v>33573</v>
      </c>
      <c r="E350" s="11">
        <f>IFERROR(INDEX([5]OrigData!$B$11:$B$10000,MATCH($A350,[5]OrigData!$A$11:$A$10000,0)),0)</f>
        <v>165468230</v>
      </c>
      <c r="G350" s="12">
        <f t="shared" si="29"/>
        <v>1.0392728042824362</v>
      </c>
      <c r="H350" s="12">
        <v>1</v>
      </c>
      <c r="I350" s="32">
        <f t="shared" si="26"/>
        <v>1.0392728042824362</v>
      </c>
    </row>
    <row r="351" spans="1:9" x14ac:dyDescent="0.2">
      <c r="A351" s="7">
        <v>33578</v>
      </c>
      <c r="B351" s="7" t="str">
        <f t="shared" si="27"/>
        <v>Fri</v>
      </c>
      <c r="C351" s="7">
        <f t="shared" si="28"/>
        <v>33574</v>
      </c>
      <c r="D351" s="10">
        <f t="shared" si="25"/>
        <v>33573</v>
      </c>
      <c r="E351" s="11">
        <f>IFERROR(INDEX([5]OrigData!$B$11:$B$10000,MATCH($A351,[5]OrigData!$A$11:$A$10000,0)),0)</f>
        <v>197082940</v>
      </c>
      <c r="G351" s="12">
        <f t="shared" si="29"/>
        <v>0.9944600614095549</v>
      </c>
      <c r="H351" s="12">
        <v>1</v>
      </c>
      <c r="I351" s="32">
        <f t="shared" si="26"/>
        <v>0.9944600614095549</v>
      </c>
    </row>
    <row r="352" spans="1:9" x14ac:dyDescent="0.2">
      <c r="A352" s="7">
        <v>33579</v>
      </c>
      <c r="B352" s="7" t="str">
        <f t="shared" si="27"/>
        <v>Sat</v>
      </c>
      <c r="C352" s="7">
        <f t="shared" si="28"/>
        <v>33574</v>
      </c>
      <c r="D352" s="10">
        <f t="shared" si="25"/>
        <v>33573</v>
      </c>
      <c r="E352" s="11">
        <f>IFERROR(INDEX([5]OrigData!$B$11:$B$10000,MATCH($A352,[5]OrigData!$A$11:$A$10000,0)),0)</f>
        <v>0</v>
      </c>
      <c r="G352" s="12">
        <f t="shared" si="29"/>
        <v>0</v>
      </c>
      <c r="H352" s="12">
        <v>1</v>
      </c>
      <c r="I352" s="32">
        <f t="shared" si="26"/>
        <v>0</v>
      </c>
    </row>
    <row r="353" spans="1:9" x14ac:dyDescent="0.2">
      <c r="A353" s="7">
        <v>33580</v>
      </c>
      <c r="B353" s="7" t="str">
        <f t="shared" si="27"/>
        <v>Sun</v>
      </c>
      <c r="C353" s="7">
        <f t="shared" si="28"/>
        <v>33574</v>
      </c>
      <c r="D353" s="10">
        <f t="shared" si="25"/>
        <v>33573</v>
      </c>
      <c r="E353" s="11">
        <f>IFERROR(INDEX([5]OrigData!$B$11:$B$10000,MATCH($A353,[5]OrigData!$A$11:$A$10000,0)),0)</f>
        <v>0</v>
      </c>
      <c r="G353" s="12">
        <f t="shared" si="29"/>
        <v>0</v>
      </c>
      <c r="H353" s="12">
        <v>1</v>
      </c>
      <c r="I353" s="32">
        <f t="shared" si="26"/>
        <v>0</v>
      </c>
    </row>
    <row r="354" spans="1:9" x14ac:dyDescent="0.2">
      <c r="A354" s="7">
        <v>33581</v>
      </c>
      <c r="B354" s="7" t="str">
        <f t="shared" si="27"/>
        <v>Mon</v>
      </c>
      <c r="C354" s="7">
        <f t="shared" si="28"/>
        <v>33581</v>
      </c>
      <c r="D354" s="10">
        <f t="shared" si="25"/>
        <v>33573</v>
      </c>
      <c r="E354" s="11">
        <f>IFERROR(INDEX([5]OrigData!$B$11:$B$10000,MATCH($A354,[5]OrigData!$A$11:$A$10000,0)),0)</f>
        <v>174137220</v>
      </c>
      <c r="G354" s="12">
        <f t="shared" si="29"/>
        <v>0.90223339793976953</v>
      </c>
      <c r="H354" s="12">
        <v>1</v>
      </c>
      <c r="I354" s="32">
        <f t="shared" si="26"/>
        <v>0.90223339793976953</v>
      </c>
    </row>
    <row r="355" spans="1:9" x14ac:dyDescent="0.2">
      <c r="A355" s="7">
        <v>33582</v>
      </c>
      <c r="B355" s="7" t="str">
        <f t="shared" si="27"/>
        <v>Tue</v>
      </c>
      <c r="C355" s="7">
        <f t="shared" si="28"/>
        <v>33581</v>
      </c>
      <c r="D355" s="10">
        <f t="shared" si="25"/>
        <v>33573</v>
      </c>
      <c r="E355" s="11">
        <f>IFERROR(INDEX([5]OrigData!$B$11:$B$10000,MATCH($A355,[5]OrigData!$A$11:$A$10000,0)),0)</f>
        <v>191915784</v>
      </c>
      <c r="G355" s="12">
        <f t="shared" si="29"/>
        <v>1.0119713126080736</v>
      </c>
      <c r="H355" s="12">
        <v>1</v>
      </c>
      <c r="I355" s="32">
        <f t="shared" si="26"/>
        <v>1.0119713126080736</v>
      </c>
    </row>
    <row r="356" spans="1:9" x14ac:dyDescent="0.2">
      <c r="A356" s="7">
        <v>33583</v>
      </c>
      <c r="B356" s="7" t="str">
        <f t="shared" si="27"/>
        <v>Wed</v>
      </c>
      <c r="C356" s="7">
        <f t="shared" si="28"/>
        <v>33581</v>
      </c>
      <c r="D356" s="10">
        <f t="shared" si="25"/>
        <v>33573</v>
      </c>
      <c r="E356" s="11">
        <f>IFERROR(INDEX([5]OrigData!$B$11:$B$10000,MATCH($A356,[5]OrigData!$A$11:$A$10000,0)),0)</f>
        <v>206800780</v>
      </c>
      <c r="G356" s="12">
        <f t="shared" si="29"/>
        <v>1.0520624237601655</v>
      </c>
      <c r="H356" s="12">
        <v>1</v>
      </c>
      <c r="I356" s="32">
        <f t="shared" si="26"/>
        <v>1.0520624237601655</v>
      </c>
    </row>
    <row r="357" spans="1:9" x14ac:dyDescent="0.2">
      <c r="A357" s="7">
        <v>33584</v>
      </c>
      <c r="B357" s="7" t="str">
        <f t="shared" si="27"/>
        <v>Thu</v>
      </c>
      <c r="C357" s="7">
        <f t="shared" si="28"/>
        <v>33581</v>
      </c>
      <c r="D357" s="10">
        <f t="shared" si="25"/>
        <v>33573</v>
      </c>
      <c r="E357" s="11">
        <f>IFERROR(INDEX([5]OrigData!$B$11:$B$10000,MATCH($A357,[5]OrigData!$A$11:$A$10000,0)),0)</f>
        <v>192417070</v>
      </c>
      <c r="G357" s="12">
        <f t="shared" si="29"/>
        <v>1.0392728042824362</v>
      </c>
      <c r="H357" s="12">
        <v>1</v>
      </c>
      <c r="I357" s="32">
        <f t="shared" si="26"/>
        <v>1.0392728042824362</v>
      </c>
    </row>
    <row r="358" spans="1:9" x14ac:dyDescent="0.2">
      <c r="A358" s="7">
        <v>33585</v>
      </c>
      <c r="B358" s="7" t="str">
        <f t="shared" si="27"/>
        <v>Fri</v>
      </c>
      <c r="C358" s="7">
        <f t="shared" si="28"/>
        <v>33581</v>
      </c>
      <c r="D358" s="10">
        <f t="shared" si="25"/>
        <v>33573</v>
      </c>
      <c r="E358" s="11">
        <f>IFERROR(INDEX([5]OrigData!$B$11:$B$10000,MATCH($A358,[5]OrigData!$A$11:$A$10000,0)),0)</f>
        <v>200903700</v>
      </c>
      <c r="G358" s="12">
        <f t="shared" si="29"/>
        <v>0.9944600614095549</v>
      </c>
      <c r="H358" s="12">
        <v>1</v>
      </c>
      <c r="I358" s="32">
        <f t="shared" si="26"/>
        <v>0.9944600614095549</v>
      </c>
    </row>
    <row r="359" spans="1:9" x14ac:dyDescent="0.2">
      <c r="A359" s="7">
        <v>33586</v>
      </c>
      <c r="B359" s="7" t="str">
        <f t="shared" si="27"/>
        <v>Sat</v>
      </c>
      <c r="C359" s="7">
        <f t="shared" si="28"/>
        <v>33581</v>
      </c>
      <c r="D359" s="10">
        <f t="shared" si="25"/>
        <v>33573</v>
      </c>
      <c r="E359" s="11">
        <f>IFERROR(INDEX([5]OrigData!$B$11:$B$10000,MATCH($A359,[5]OrigData!$A$11:$A$10000,0)),0)</f>
        <v>0</v>
      </c>
      <c r="G359" s="12">
        <f t="shared" si="29"/>
        <v>0</v>
      </c>
      <c r="H359" s="12">
        <v>1</v>
      </c>
      <c r="I359" s="32">
        <f t="shared" si="26"/>
        <v>0</v>
      </c>
    </row>
    <row r="360" spans="1:9" x14ac:dyDescent="0.2">
      <c r="A360" s="7">
        <v>33587</v>
      </c>
      <c r="B360" s="7" t="str">
        <f t="shared" si="27"/>
        <v>Sun</v>
      </c>
      <c r="C360" s="7">
        <f t="shared" si="28"/>
        <v>33581</v>
      </c>
      <c r="D360" s="10">
        <f t="shared" si="25"/>
        <v>33573</v>
      </c>
      <c r="E360" s="11">
        <f>IFERROR(INDEX([5]OrigData!$B$11:$B$10000,MATCH($A360,[5]OrigData!$A$11:$A$10000,0)),0)</f>
        <v>0</v>
      </c>
      <c r="G360" s="12">
        <f t="shared" si="29"/>
        <v>0</v>
      </c>
      <c r="H360" s="31">
        <f>Inputs!E$45</f>
        <v>0</v>
      </c>
      <c r="I360" s="32">
        <f t="shared" si="26"/>
        <v>0</v>
      </c>
    </row>
    <row r="361" spans="1:9" x14ac:dyDescent="0.2">
      <c r="A361" s="7">
        <v>33588</v>
      </c>
      <c r="B361" s="7" t="str">
        <f t="shared" si="27"/>
        <v>Mon</v>
      </c>
      <c r="C361" s="7">
        <f t="shared" si="28"/>
        <v>33588</v>
      </c>
      <c r="D361" s="10">
        <f t="shared" si="25"/>
        <v>33573</v>
      </c>
      <c r="E361" s="11">
        <f>IFERROR(INDEX([5]OrigData!$B$11:$B$10000,MATCH($A361,[5]OrigData!$A$11:$A$10000,0)),0)</f>
        <v>175244149</v>
      </c>
      <c r="G361" s="12">
        <f t="shared" si="29"/>
        <v>0.90223339793976953</v>
      </c>
      <c r="H361" s="31">
        <f>Inputs!E$46</f>
        <v>0.93957938677856534</v>
      </c>
      <c r="I361" s="32">
        <f t="shared" si="26"/>
        <v>0.84771990276738995</v>
      </c>
    </row>
    <row r="362" spans="1:9" x14ac:dyDescent="0.2">
      <c r="A362" s="7">
        <v>33589</v>
      </c>
      <c r="B362" s="7" t="str">
        <f t="shared" si="27"/>
        <v>Tue</v>
      </c>
      <c r="C362" s="7">
        <f t="shared" si="28"/>
        <v>33588</v>
      </c>
      <c r="D362" s="10">
        <f t="shared" si="25"/>
        <v>33573</v>
      </c>
      <c r="E362" s="11">
        <f>IFERROR(INDEX([5]OrigData!$B$11:$B$10000,MATCH($A362,[5]OrigData!$A$11:$A$10000,0)),0)</f>
        <v>191459560</v>
      </c>
      <c r="G362" s="12">
        <f t="shared" si="29"/>
        <v>1.0119713126080736</v>
      </c>
      <c r="H362" s="31">
        <f>Inputs!E$47</f>
        <v>0.94464399538111199</v>
      </c>
      <c r="I362" s="32">
        <f t="shared" si="26"/>
        <v>0.95595262395315894</v>
      </c>
    </row>
    <row r="363" spans="1:9" x14ac:dyDescent="0.2">
      <c r="A363" s="7">
        <v>33590</v>
      </c>
      <c r="B363" s="7" t="str">
        <f t="shared" si="27"/>
        <v>Wed</v>
      </c>
      <c r="C363" s="7">
        <f t="shared" si="28"/>
        <v>33588</v>
      </c>
      <c r="D363" s="10">
        <f t="shared" si="25"/>
        <v>33573</v>
      </c>
      <c r="E363" s="11">
        <f>IFERROR(INDEX([5]OrigData!$B$11:$B$10000,MATCH($A363,[5]OrigData!$A$11:$A$10000,0)),0)</f>
        <v>194171550</v>
      </c>
      <c r="G363" s="12">
        <f t="shared" si="29"/>
        <v>1.0520624237601655</v>
      </c>
      <c r="H363" s="31">
        <f>Inputs!E$48</f>
        <v>0.87901090076968968</v>
      </c>
      <c r="I363" s="32">
        <f t="shared" si="26"/>
        <v>0.92477433877536597</v>
      </c>
    </row>
    <row r="364" spans="1:9" x14ac:dyDescent="0.2">
      <c r="A364" s="7">
        <v>33591</v>
      </c>
      <c r="B364" s="7" t="str">
        <f t="shared" si="27"/>
        <v>Thu</v>
      </c>
      <c r="C364" s="7">
        <f t="shared" si="28"/>
        <v>33588</v>
      </c>
      <c r="D364" s="10">
        <f t="shared" si="25"/>
        <v>33573</v>
      </c>
      <c r="E364" s="11">
        <f>IFERROR(INDEX([5]OrigData!$B$11:$B$10000,MATCH($A364,[5]OrigData!$A$11:$A$10000,0)),0)</f>
        <v>198602570</v>
      </c>
      <c r="G364" s="12">
        <f t="shared" si="29"/>
        <v>1.0392728042824362</v>
      </c>
      <c r="H364" s="31">
        <f>Inputs!E$49</f>
        <v>0.88578231969280874</v>
      </c>
      <c r="I364" s="32">
        <f t="shared" si="26"/>
        <v>0.92056947537094669</v>
      </c>
    </row>
    <row r="365" spans="1:9" x14ac:dyDescent="0.2">
      <c r="A365" s="7">
        <v>33592</v>
      </c>
      <c r="B365" s="7" t="str">
        <f t="shared" si="27"/>
        <v>Fri</v>
      </c>
      <c r="C365" s="7">
        <f t="shared" si="28"/>
        <v>33588</v>
      </c>
      <c r="D365" s="10">
        <f t="shared" si="25"/>
        <v>33573</v>
      </c>
      <c r="E365" s="11">
        <f>IFERROR(INDEX([5]OrigData!$B$11:$B$10000,MATCH($A365,[5]OrigData!$A$11:$A$10000,0)),0)</f>
        <v>317362120</v>
      </c>
      <c r="G365" s="12">
        <f t="shared" si="29"/>
        <v>0.9944600614095549</v>
      </c>
      <c r="H365" s="40">
        <f>Inputs!L$21</f>
        <v>1</v>
      </c>
      <c r="I365" s="32">
        <f t="shared" si="26"/>
        <v>0.9944600614095549</v>
      </c>
    </row>
    <row r="366" spans="1:9" x14ac:dyDescent="0.2">
      <c r="A366" s="7">
        <v>33593</v>
      </c>
      <c r="B366" s="7" t="str">
        <f t="shared" si="27"/>
        <v>Sat</v>
      </c>
      <c r="C366" s="7">
        <f t="shared" si="28"/>
        <v>33588</v>
      </c>
      <c r="D366" s="10">
        <f t="shared" si="25"/>
        <v>33573</v>
      </c>
      <c r="E366" s="11">
        <f>IFERROR(INDEX([5]OrigData!$B$11:$B$10000,MATCH($A366,[5]OrigData!$A$11:$A$10000,0)),0)</f>
        <v>0</v>
      </c>
      <c r="G366" s="12">
        <f t="shared" si="29"/>
        <v>0</v>
      </c>
      <c r="H366" s="31">
        <f>Inputs!E$51</f>
        <v>0</v>
      </c>
      <c r="I366" s="32">
        <f t="shared" si="26"/>
        <v>0</v>
      </c>
    </row>
    <row r="367" spans="1:9" x14ac:dyDescent="0.2">
      <c r="A367" s="7">
        <v>33594</v>
      </c>
      <c r="B367" s="7" t="str">
        <f t="shared" si="27"/>
        <v>Sun</v>
      </c>
      <c r="C367" s="7">
        <f t="shared" si="28"/>
        <v>33588</v>
      </c>
      <c r="D367" s="10">
        <f t="shared" si="25"/>
        <v>33573</v>
      </c>
      <c r="E367" s="11">
        <f>IFERROR(INDEX([5]OrigData!$B$11:$B$10000,MATCH($A367,[5]OrigData!$A$11:$A$10000,0)),0)</f>
        <v>0</v>
      </c>
      <c r="G367" s="12">
        <f t="shared" si="29"/>
        <v>0</v>
      </c>
      <c r="H367" s="31">
        <f>Inputs!E$52</f>
        <v>0</v>
      </c>
      <c r="I367" s="32">
        <f t="shared" si="26"/>
        <v>0</v>
      </c>
    </row>
    <row r="368" spans="1:9" x14ac:dyDescent="0.2">
      <c r="A368" s="7">
        <v>33595</v>
      </c>
      <c r="B368" s="7" t="str">
        <f t="shared" si="27"/>
        <v>Mon</v>
      </c>
      <c r="C368" s="7">
        <f t="shared" si="28"/>
        <v>33595</v>
      </c>
      <c r="D368" s="10">
        <f t="shared" si="25"/>
        <v>33573</v>
      </c>
      <c r="E368" s="11">
        <f>IFERROR(INDEX([5]OrigData!$B$11:$B$10000,MATCH($A368,[5]OrigData!$A$11:$A$10000,0)),0)</f>
        <v>228485990</v>
      </c>
      <c r="G368" s="12">
        <f t="shared" si="29"/>
        <v>0.90223339793976953</v>
      </c>
      <c r="H368" s="31">
        <f>Inputs!E$53</f>
        <v>0.81625161449342265</v>
      </c>
      <c r="I368" s="32">
        <f t="shared" si="26"/>
        <v>0.7364494677182235</v>
      </c>
    </row>
    <row r="369" spans="1:9" x14ac:dyDescent="0.2">
      <c r="A369" s="7">
        <v>33596</v>
      </c>
      <c r="B369" s="7" t="str">
        <f t="shared" si="27"/>
        <v>Tue</v>
      </c>
      <c r="C369" s="7">
        <f t="shared" si="28"/>
        <v>33595</v>
      </c>
      <c r="D369" s="10">
        <f t="shared" si="25"/>
        <v>33573</v>
      </c>
      <c r="E369" s="11">
        <f>IFERROR(INDEX([5]OrigData!$B$11:$B$10000,MATCH($A369,[5]OrigData!$A$11:$A$10000,0)),0)</f>
        <v>162110080</v>
      </c>
      <c r="G369" s="12">
        <f t="shared" si="29"/>
        <v>1.0119713126080736</v>
      </c>
      <c r="H369" s="31">
        <f>Inputs!E$54</f>
        <v>0.34632276133566026</v>
      </c>
      <c r="I369" s="32">
        <f t="shared" si="26"/>
        <v>0.35046869937490072</v>
      </c>
    </row>
    <row r="370" spans="1:9" x14ac:dyDescent="0.2">
      <c r="A370" s="7">
        <v>33597</v>
      </c>
      <c r="B370" s="7" t="str">
        <f t="shared" si="27"/>
        <v>Wed</v>
      </c>
      <c r="C370" s="7">
        <f t="shared" si="28"/>
        <v>33595</v>
      </c>
      <c r="D370" s="10">
        <f t="shared" si="25"/>
        <v>33573</v>
      </c>
      <c r="E370" s="11">
        <f>IFERROR(INDEX([5]OrigData!$B$11:$B$10000,MATCH($A370,[5]OrigData!$A$11:$A$10000,0)),0)</f>
        <v>0</v>
      </c>
      <c r="G370" s="12">
        <f t="shared" si="29"/>
        <v>1.0520624237601655</v>
      </c>
      <c r="H370" s="31">
        <f>Inputs!E$55</f>
        <v>0</v>
      </c>
      <c r="I370" s="32">
        <f t="shared" si="26"/>
        <v>0</v>
      </c>
    </row>
    <row r="371" spans="1:9" x14ac:dyDescent="0.2">
      <c r="A371" s="7">
        <v>33598</v>
      </c>
      <c r="B371" s="7" t="str">
        <f t="shared" si="27"/>
        <v>Thu</v>
      </c>
      <c r="C371" s="7">
        <f t="shared" si="28"/>
        <v>33595</v>
      </c>
      <c r="D371" s="10">
        <f t="shared" si="25"/>
        <v>33573</v>
      </c>
      <c r="E371" s="11">
        <f>IFERROR(INDEX([5]OrigData!$B$11:$B$10000,MATCH($A371,[5]OrigData!$A$11:$A$10000,0)),0)</f>
        <v>148874370</v>
      </c>
      <c r="G371" s="12">
        <f t="shared" si="29"/>
        <v>1.0392728042824362</v>
      </c>
      <c r="H371" s="31">
        <f>Inputs!E$56</f>
        <v>0.5059531139799649</v>
      </c>
      <c r="I371" s="32">
        <f t="shared" si="26"/>
        <v>0.52582331160138918</v>
      </c>
    </row>
    <row r="372" spans="1:9" x14ac:dyDescent="0.2">
      <c r="A372" s="7">
        <v>33599</v>
      </c>
      <c r="B372" s="7" t="str">
        <f t="shared" si="27"/>
        <v>Fri</v>
      </c>
      <c r="C372" s="7">
        <f t="shared" si="28"/>
        <v>33595</v>
      </c>
      <c r="D372" s="10">
        <f t="shared" si="25"/>
        <v>33573</v>
      </c>
      <c r="E372" s="11">
        <f>IFERROR(INDEX([5]OrigData!$B$11:$B$10000,MATCH($A372,[5]OrigData!$A$11:$A$10000,0)),0)</f>
        <v>155916310</v>
      </c>
      <c r="G372" s="12">
        <f t="shared" si="29"/>
        <v>0.9944600614095549</v>
      </c>
      <c r="H372" s="31">
        <f>Inputs!E$57</f>
        <v>0.57001053653736922</v>
      </c>
      <c r="I372" s="32">
        <f t="shared" si="26"/>
        <v>0.56685271316904551</v>
      </c>
    </row>
    <row r="373" spans="1:9" x14ac:dyDescent="0.2">
      <c r="A373" s="7">
        <v>33600</v>
      </c>
      <c r="B373" s="7" t="str">
        <f t="shared" si="27"/>
        <v>Sat</v>
      </c>
      <c r="C373" s="7">
        <f t="shared" si="28"/>
        <v>33595</v>
      </c>
      <c r="D373" s="10">
        <f t="shared" si="25"/>
        <v>33573</v>
      </c>
      <c r="E373" s="11">
        <f>IFERROR(INDEX([5]OrigData!$B$11:$B$10000,MATCH($A373,[5]OrigData!$A$11:$A$10000,0)),0)</f>
        <v>0</v>
      </c>
      <c r="G373" s="12">
        <f t="shared" si="29"/>
        <v>0</v>
      </c>
      <c r="H373" s="31">
        <f>Inputs!E$58</f>
        <v>0</v>
      </c>
      <c r="I373" s="32">
        <f t="shared" si="26"/>
        <v>0</v>
      </c>
    </row>
    <row r="374" spans="1:9" x14ac:dyDescent="0.2">
      <c r="A374" s="7">
        <v>33601</v>
      </c>
      <c r="B374" s="7" t="str">
        <f t="shared" si="27"/>
        <v>Sun</v>
      </c>
      <c r="C374" s="7">
        <f t="shared" si="28"/>
        <v>33595</v>
      </c>
      <c r="D374" s="10">
        <f t="shared" si="25"/>
        <v>33573</v>
      </c>
      <c r="E374" s="11">
        <f>IFERROR(INDEX([5]OrigData!$B$11:$B$10000,MATCH($A374,[5]OrigData!$A$11:$A$10000,0)),0)</f>
        <v>0</v>
      </c>
      <c r="G374" s="12">
        <f t="shared" si="29"/>
        <v>0</v>
      </c>
      <c r="H374" s="31">
        <f>Inputs!E$59</f>
        <v>0</v>
      </c>
      <c r="I374" s="32">
        <f t="shared" si="26"/>
        <v>0</v>
      </c>
    </row>
    <row r="375" spans="1:9" x14ac:dyDescent="0.2">
      <c r="A375" s="7">
        <v>33602</v>
      </c>
      <c r="B375" s="7" t="str">
        <f t="shared" si="27"/>
        <v>Mon</v>
      </c>
      <c r="C375" s="7">
        <f t="shared" si="28"/>
        <v>33602</v>
      </c>
      <c r="D375" s="10">
        <f t="shared" si="25"/>
        <v>33573</v>
      </c>
      <c r="E375" s="11">
        <f>IFERROR(INDEX([5]OrigData!$B$11:$B$10000,MATCH($A375,[5]OrigData!$A$11:$A$10000,0)),0)</f>
        <v>244530790</v>
      </c>
      <c r="G375" s="12">
        <f t="shared" si="29"/>
        <v>0.90223339793976953</v>
      </c>
      <c r="H375" s="31">
        <f>Inputs!E$60</f>
        <v>0.72437883033565897</v>
      </c>
      <c r="I375" s="32">
        <f t="shared" si="26"/>
        <v>0.65355877348937741</v>
      </c>
    </row>
    <row r="376" spans="1:9" x14ac:dyDescent="0.2">
      <c r="A376" s="7">
        <v>33603</v>
      </c>
      <c r="B376" s="7" t="str">
        <f t="shared" si="27"/>
        <v>Tue</v>
      </c>
      <c r="C376" s="7">
        <f t="shared" si="28"/>
        <v>33602</v>
      </c>
      <c r="D376" s="10">
        <f t="shared" si="25"/>
        <v>33573</v>
      </c>
      <c r="E376" s="11">
        <f>IFERROR(INDEX([5]OrigData!$B$11:$B$10000,MATCH($A376,[5]OrigData!$A$11:$A$10000,0)),0)</f>
        <v>247661410</v>
      </c>
      <c r="G376" s="12">
        <f t="shared" si="29"/>
        <v>1.0119713126080736</v>
      </c>
      <c r="H376" s="31">
        <f>Inputs!E$61</f>
        <v>0.77085227369747089</v>
      </c>
      <c r="I376" s="32">
        <f t="shared" si="26"/>
        <v>0.78008038724054762</v>
      </c>
    </row>
    <row r="377" spans="1:9" x14ac:dyDescent="0.2">
      <c r="A377" s="7">
        <v>33604</v>
      </c>
      <c r="B377" s="7" t="str">
        <f t="shared" si="27"/>
        <v>Wed</v>
      </c>
      <c r="C377" s="7">
        <f t="shared" si="28"/>
        <v>33602</v>
      </c>
      <c r="D377" s="10">
        <f t="shared" si="25"/>
        <v>33604</v>
      </c>
      <c r="E377" s="11">
        <f>IFERROR(INDEX([5]OrigData!$B$11:$B$10000,MATCH($A377,[5]OrigData!$A$11:$A$10000,0)),0)</f>
        <v>0</v>
      </c>
      <c r="G377" s="12">
        <f t="shared" si="29"/>
        <v>1.0520624237601655</v>
      </c>
      <c r="H377" s="31">
        <f>Inputs!E$62</f>
        <v>0</v>
      </c>
      <c r="I377" s="32">
        <f t="shared" si="26"/>
        <v>0</v>
      </c>
    </row>
    <row r="378" spans="1:9" x14ac:dyDescent="0.2">
      <c r="A378" s="7">
        <v>33605</v>
      </c>
      <c r="B378" s="7" t="str">
        <f t="shared" si="27"/>
        <v>Thu</v>
      </c>
      <c r="C378" s="7">
        <f t="shared" si="28"/>
        <v>33602</v>
      </c>
      <c r="D378" s="10">
        <f t="shared" si="25"/>
        <v>33604</v>
      </c>
      <c r="E378" s="11">
        <f>IFERROR(INDEX([5]OrigData!$B$11:$B$10000,MATCH($A378,[5]OrigData!$A$11:$A$10000,0)),0)</f>
        <v>207125703</v>
      </c>
      <c r="G378" s="12">
        <f t="shared" si="29"/>
        <v>1.0392728042824362</v>
      </c>
      <c r="H378" s="31">
        <f>Inputs!E$63</f>
        <v>0.87827483695719233</v>
      </c>
      <c r="I378" s="32">
        <f t="shared" si="26"/>
        <v>0.9127671527352007</v>
      </c>
    </row>
    <row r="379" spans="1:9" x14ac:dyDescent="0.2">
      <c r="A379" s="7">
        <v>33606</v>
      </c>
      <c r="B379" s="7" t="str">
        <f t="shared" si="27"/>
        <v>Fri</v>
      </c>
      <c r="C379" s="7">
        <f t="shared" si="28"/>
        <v>33602</v>
      </c>
      <c r="D379" s="10">
        <f t="shared" si="25"/>
        <v>33604</v>
      </c>
      <c r="E379" s="11">
        <f>IFERROR(INDEX([5]OrigData!$B$11:$B$10000,MATCH($A379,[5]OrigData!$A$11:$A$10000,0)),0)</f>
        <v>223900610</v>
      </c>
      <c r="G379" s="12">
        <f t="shared" si="29"/>
        <v>0.9944600614095549</v>
      </c>
      <c r="H379" s="31">
        <f>Inputs!E$64</f>
        <v>0.97182222437249377</v>
      </c>
      <c r="I379" s="32">
        <f t="shared" si="26"/>
        <v>0.96643838892864042</v>
      </c>
    </row>
    <row r="380" spans="1:9" x14ac:dyDescent="0.2">
      <c r="A380" s="7">
        <v>33607</v>
      </c>
      <c r="B380" s="7" t="str">
        <f t="shared" si="27"/>
        <v>Sat</v>
      </c>
      <c r="C380" s="7">
        <f t="shared" si="28"/>
        <v>33602</v>
      </c>
      <c r="D380" s="10">
        <f t="shared" si="25"/>
        <v>33604</v>
      </c>
      <c r="E380" s="11">
        <f>IFERROR(INDEX([5]OrigData!$B$11:$B$10000,MATCH($A380,[5]OrigData!$A$11:$A$10000,0)),0)</f>
        <v>0</v>
      </c>
      <c r="G380" s="12">
        <f t="shared" si="29"/>
        <v>0</v>
      </c>
      <c r="H380" s="31">
        <f>Inputs!E$65</f>
        <v>0</v>
      </c>
      <c r="I380" s="32">
        <f t="shared" si="26"/>
        <v>0</v>
      </c>
    </row>
    <row r="381" spans="1:9" x14ac:dyDescent="0.2">
      <c r="A381" s="7">
        <v>33608</v>
      </c>
      <c r="B381" s="7" t="str">
        <f t="shared" si="27"/>
        <v>Sun</v>
      </c>
      <c r="C381" s="7">
        <f t="shared" si="28"/>
        <v>33602</v>
      </c>
      <c r="D381" s="10">
        <f t="shared" si="25"/>
        <v>33604</v>
      </c>
      <c r="E381" s="11">
        <f>IFERROR(INDEX([5]OrigData!$B$11:$B$10000,MATCH($A381,[5]OrigData!$A$11:$A$10000,0)),0)</f>
        <v>0</v>
      </c>
      <c r="G381" s="12">
        <f t="shared" si="29"/>
        <v>0</v>
      </c>
      <c r="H381" s="12">
        <v>1</v>
      </c>
      <c r="I381" s="32">
        <f t="shared" si="26"/>
        <v>0</v>
      </c>
    </row>
    <row r="382" spans="1:9" x14ac:dyDescent="0.2">
      <c r="A382" s="7">
        <v>33609</v>
      </c>
      <c r="B382" s="7" t="str">
        <f t="shared" si="27"/>
        <v>Mon</v>
      </c>
      <c r="C382" s="7">
        <f t="shared" si="28"/>
        <v>33609</v>
      </c>
      <c r="D382" s="10">
        <f t="shared" si="25"/>
        <v>33604</v>
      </c>
      <c r="E382" s="11">
        <f>IFERROR(INDEX([5]OrigData!$B$11:$B$10000,MATCH($A382,[5]OrigData!$A$11:$A$10000,0)),0)</f>
        <v>250284886</v>
      </c>
      <c r="G382" s="12">
        <f t="shared" si="29"/>
        <v>0.90223339793976953</v>
      </c>
      <c r="H382" s="12">
        <v>1</v>
      </c>
      <c r="I382" s="32">
        <f t="shared" si="26"/>
        <v>0.90223339793976953</v>
      </c>
    </row>
    <row r="383" spans="1:9" x14ac:dyDescent="0.2">
      <c r="A383" s="7">
        <v>33610</v>
      </c>
      <c r="B383" s="7" t="str">
        <f t="shared" si="27"/>
        <v>Tue</v>
      </c>
      <c r="C383" s="7">
        <f t="shared" si="28"/>
        <v>33609</v>
      </c>
      <c r="D383" s="10">
        <f t="shared" si="25"/>
        <v>33604</v>
      </c>
      <c r="E383" s="11">
        <f>IFERROR(INDEX([5]OrigData!$B$11:$B$10000,MATCH($A383,[5]OrigData!$A$11:$A$10000,0)),0)</f>
        <v>252208376</v>
      </c>
      <c r="G383" s="12">
        <f t="shared" si="29"/>
        <v>1.0119713126080736</v>
      </c>
      <c r="H383" s="12">
        <v>1</v>
      </c>
      <c r="I383" s="32">
        <f t="shared" si="26"/>
        <v>1.0119713126080736</v>
      </c>
    </row>
    <row r="384" spans="1:9" x14ac:dyDescent="0.2">
      <c r="A384" s="7">
        <v>33611</v>
      </c>
      <c r="B384" s="7" t="str">
        <f t="shared" si="27"/>
        <v>Wed</v>
      </c>
      <c r="C384" s="7">
        <f t="shared" si="28"/>
        <v>33609</v>
      </c>
      <c r="D384" s="10">
        <f t="shared" si="25"/>
        <v>33604</v>
      </c>
      <c r="E384" s="11">
        <f>IFERROR(INDEX([5]OrigData!$B$11:$B$10000,MATCH($A384,[5]OrigData!$A$11:$A$10000,0)),0)</f>
        <v>290264150</v>
      </c>
      <c r="G384" s="12">
        <f t="shared" si="29"/>
        <v>1.0520624237601655</v>
      </c>
      <c r="H384" s="12">
        <v>1</v>
      </c>
      <c r="I384" s="32">
        <f t="shared" si="26"/>
        <v>1.0520624237601655</v>
      </c>
    </row>
    <row r="385" spans="1:9" x14ac:dyDescent="0.2">
      <c r="A385" s="7">
        <v>33612</v>
      </c>
      <c r="B385" s="7" t="str">
        <f t="shared" si="27"/>
        <v>Thu</v>
      </c>
      <c r="C385" s="7">
        <f t="shared" si="28"/>
        <v>33609</v>
      </c>
      <c r="D385" s="10">
        <f t="shared" si="25"/>
        <v>33604</v>
      </c>
      <c r="E385" s="11">
        <f>IFERROR(INDEX([5]OrigData!$B$11:$B$10000,MATCH($A385,[5]OrigData!$A$11:$A$10000,0)),0)</f>
        <v>291936340</v>
      </c>
      <c r="G385" s="12">
        <f t="shared" si="29"/>
        <v>1.0392728042824362</v>
      </c>
      <c r="H385" s="12">
        <v>1</v>
      </c>
      <c r="I385" s="32">
        <f t="shared" si="26"/>
        <v>1.0392728042824362</v>
      </c>
    </row>
    <row r="386" spans="1:9" x14ac:dyDescent="0.2">
      <c r="A386" s="7">
        <v>33613</v>
      </c>
      <c r="B386" s="7" t="str">
        <f t="shared" si="27"/>
        <v>Fri</v>
      </c>
      <c r="C386" s="7">
        <f t="shared" si="28"/>
        <v>33609</v>
      </c>
      <c r="D386" s="10">
        <f t="shared" si="25"/>
        <v>33604</v>
      </c>
      <c r="E386" s="11">
        <f>IFERROR(INDEX([5]OrigData!$B$11:$B$10000,MATCH($A386,[5]OrigData!$A$11:$A$10000,0)),0)</f>
        <v>235810400</v>
      </c>
      <c r="G386" s="12">
        <f t="shared" si="29"/>
        <v>0.9944600614095549</v>
      </c>
      <c r="H386" s="12">
        <v>1</v>
      </c>
      <c r="I386" s="32">
        <f t="shared" si="26"/>
        <v>0.9944600614095549</v>
      </c>
    </row>
    <row r="387" spans="1:9" x14ac:dyDescent="0.2">
      <c r="A387" s="7">
        <v>33614</v>
      </c>
      <c r="B387" s="7" t="str">
        <f t="shared" si="27"/>
        <v>Sat</v>
      </c>
      <c r="C387" s="7">
        <f t="shared" si="28"/>
        <v>33609</v>
      </c>
      <c r="D387" s="10">
        <f t="shared" si="25"/>
        <v>33604</v>
      </c>
      <c r="E387" s="11">
        <f>IFERROR(INDEX([5]OrigData!$B$11:$B$10000,MATCH($A387,[5]OrigData!$A$11:$A$10000,0)),0)</f>
        <v>0</v>
      </c>
      <c r="G387" s="12">
        <f t="shared" si="29"/>
        <v>0</v>
      </c>
      <c r="H387" s="12">
        <v>1</v>
      </c>
      <c r="I387" s="32">
        <f t="shared" si="26"/>
        <v>0</v>
      </c>
    </row>
    <row r="388" spans="1:9" x14ac:dyDescent="0.2">
      <c r="A388" s="7">
        <v>33615</v>
      </c>
      <c r="B388" s="7" t="str">
        <f t="shared" si="27"/>
        <v>Sun</v>
      </c>
      <c r="C388" s="7">
        <f t="shared" si="28"/>
        <v>33609</v>
      </c>
      <c r="D388" s="10">
        <f t="shared" si="25"/>
        <v>33604</v>
      </c>
      <c r="E388" s="11">
        <f>IFERROR(INDEX([5]OrigData!$B$11:$B$10000,MATCH($A388,[5]OrigData!$A$11:$A$10000,0)),0)</f>
        <v>0</v>
      </c>
      <c r="G388" s="12">
        <f t="shared" si="29"/>
        <v>0</v>
      </c>
      <c r="H388" s="12">
        <v>1</v>
      </c>
      <c r="I388" s="32">
        <f t="shared" si="26"/>
        <v>0</v>
      </c>
    </row>
    <row r="389" spans="1:9" x14ac:dyDescent="0.2">
      <c r="A389" s="7">
        <v>33616</v>
      </c>
      <c r="B389" s="7" t="str">
        <f t="shared" si="27"/>
        <v>Mon</v>
      </c>
      <c r="C389" s="7">
        <f t="shared" si="28"/>
        <v>33616</v>
      </c>
      <c r="D389" s="10">
        <f t="shared" si="25"/>
        <v>33604</v>
      </c>
      <c r="E389" s="11">
        <f>IFERROR(INDEX([5]OrigData!$B$11:$B$10000,MATCH($A389,[5]OrigData!$A$11:$A$10000,0)),0)</f>
        <v>199085230</v>
      </c>
      <c r="G389" s="12">
        <f t="shared" si="29"/>
        <v>0.90223339793976953</v>
      </c>
      <c r="H389" s="12">
        <v>1</v>
      </c>
      <c r="I389" s="32">
        <f t="shared" si="26"/>
        <v>0.90223339793976953</v>
      </c>
    </row>
    <row r="390" spans="1:9" x14ac:dyDescent="0.2">
      <c r="A390" s="7">
        <v>33617</v>
      </c>
      <c r="B390" s="7" t="str">
        <f t="shared" si="27"/>
        <v>Tue</v>
      </c>
      <c r="C390" s="7">
        <f t="shared" si="28"/>
        <v>33616</v>
      </c>
      <c r="D390" s="10">
        <f t="shared" si="25"/>
        <v>33604</v>
      </c>
      <c r="E390" s="11">
        <f>IFERROR(INDEX([5]OrigData!$B$11:$B$10000,MATCH($A390,[5]OrigData!$A$11:$A$10000,0)),0)</f>
        <v>264426507</v>
      </c>
      <c r="G390" s="12">
        <f t="shared" si="29"/>
        <v>1.0119713126080736</v>
      </c>
      <c r="H390" s="12">
        <v>1</v>
      </c>
      <c r="I390" s="32">
        <f t="shared" si="26"/>
        <v>1.0119713126080736</v>
      </c>
    </row>
    <row r="391" spans="1:9" x14ac:dyDescent="0.2">
      <c r="A391" s="7">
        <v>33618</v>
      </c>
      <c r="B391" s="7" t="str">
        <f t="shared" si="27"/>
        <v>Wed</v>
      </c>
      <c r="C391" s="7">
        <f t="shared" si="28"/>
        <v>33616</v>
      </c>
      <c r="D391" s="10">
        <f t="shared" si="25"/>
        <v>33604</v>
      </c>
      <c r="E391" s="11">
        <f>IFERROR(INDEX([5]OrigData!$B$11:$B$10000,MATCH($A391,[5]OrigData!$A$11:$A$10000,0)),0)</f>
        <v>311435530</v>
      </c>
      <c r="G391" s="12">
        <f t="shared" si="29"/>
        <v>1.0520624237601655</v>
      </c>
      <c r="H391" s="12">
        <v>1</v>
      </c>
      <c r="I391" s="32">
        <f t="shared" si="26"/>
        <v>1.0520624237601655</v>
      </c>
    </row>
    <row r="392" spans="1:9" x14ac:dyDescent="0.2">
      <c r="A392" s="7">
        <v>33619</v>
      </c>
      <c r="B392" s="7" t="str">
        <f t="shared" si="27"/>
        <v>Thu</v>
      </c>
      <c r="C392" s="7">
        <f t="shared" si="28"/>
        <v>33616</v>
      </c>
      <c r="D392" s="10">
        <f t="shared" si="25"/>
        <v>33604</v>
      </c>
      <c r="E392" s="11">
        <f>IFERROR(INDEX([5]OrigData!$B$11:$B$10000,MATCH($A392,[5]OrigData!$A$11:$A$10000,0)),0)</f>
        <v>335182850</v>
      </c>
      <c r="G392" s="12">
        <f t="shared" si="29"/>
        <v>1.0392728042824362</v>
      </c>
      <c r="H392" s="12">
        <v>1</v>
      </c>
      <c r="I392" s="32">
        <f t="shared" si="26"/>
        <v>1.0392728042824362</v>
      </c>
    </row>
    <row r="393" spans="1:9" x14ac:dyDescent="0.2">
      <c r="A393" s="7">
        <v>33620</v>
      </c>
      <c r="B393" s="7" t="str">
        <f t="shared" si="27"/>
        <v>Fri</v>
      </c>
      <c r="C393" s="7">
        <f t="shared" si="28"/>
        <v>33616</v>
      </c>
      <c r="D393" s="10">
        <f t="shared" si="25"/>
        <v>33604</v>
      </c>
      <c r="E393" s="11">
        <f>IFERROR(INDEX([5]OrigData!$B$11:$B$10000,MATCH($A393,[5]OrigData!$A$11:$A$10000,0)),0)</f>
        <v>286077710</v>
      </c>
      <c r="G393" s="12">
        <f t="shared" si="29"/>
        <v>0.9944600614095549</v>
      </c>
      <c r="H393" s="12">
        <v>1</v>
      </c>
      <c r="I393" s="32">
        <f t="shared" si="26"/>
        <v>0.9944600614095549</v>
      </c>
    </row>
    <row r="394" spans="1:9" x14ac:dyDescent="0.2">
      <c r="A394" s="7">
        <v>33621</v>
      </c>
      <c r="B394" s="7" t="str">
        <f t="shared" si="27"/>
        <v>Sat</v>
      </c>
      <c r="C394" s="7">
        <f t="shared" si="28"/>
        <v>33616</v>
      </c>
      <c r="D394" s="10">
        <f t="shared" si="25"/>
        <v>33604</v>
      </c>
      <c r="E394" s="11">
        <f>IFERROR(INDEX([5]OrigData!$B$11:$B$10000,MATCH($A394,[5]OrigData!$A$11:$A$10000,0)),0)</f>
        <v>0</v>
      </c>
      <c r="G394" s="12">
        <f t="shared" si="29"/>
        <v>0</v>
      </c>
      <c r="H394" s="12">
        <v>1</v>
      </c>
      <c r="I394" s="32">
        <f t="shared" si="26"/>
        <v>0</v>
      </c>
    </row>
    <row r="395" spans="1:9" x14ac:dyDescent="0.2">
      <c r="A395" s="7">
        <v>33622</v>
      </c>
      <c r="B395" s="7" t="str">
        <f t="shared" si="27"/>
        <v>Sun</v>
      </c>
      <c r="C395" s="7">
        <f t="shared" si="28"/>
        <v>33616</v>
      </c>
      <c r="D395" s="10">
        <f t="shared" ref="D395:D458" si="30">DATE(YEAR(A395),MONTH(A395),1)</f>
        <v>33604</v>
      </c>
      <c r="E395" s="11">
        <f>IFERROR(INDEX([5]OrigData!$B$11:$B$10000,MATCH($A395,[5]OrigData!$A$11:$A$10000,0)),0)</f>
        <v>0</v>
      </c>
      <c r="G395" s="12">
        <f t="shared" si="29"/>
        <v>0</v>
      </c>
      <c r="H395" s="12">
        <v>1</v>
      </c>
      <c r="I395" s="32">
        <f t="shared" ref="I395:I458" si="31">G395*H395</f>
        <v>0</v>
      </c>
    </row>
    <row r="396" spans="1:9" x14ac:dyDescent="0.2">
      <c r="A396" s="7">
        <v>33623</v>
      </c>
      <c r="B396" s="7" t="str">
        <f t="shared" si="27"/>
        <v>Mon</v>
      </c>
      <c r="C396" s="7">
        <f t="shared" si="28"/>
        <v>33623</v>
      </c>
      <c r="D396" s="10">
        <f t="shared" si="30"/>
        <v>33604</v>
      </c>
      <c r="E396" s="11">
        <f>IFERROR(INDEX([5]OrigData!$B$11:$B$10000,MATCH($A396,[5]OrigData!$A$11:$A$10000,0)),0)</f>
        <v>180192640</v>
      </c>
      <c r="G396" s="12">
        <f t="shared" si="29"/>
        <v>0.90223339793976953</v>
      </c>
      <c r="H396" s="12">
        <v>1</v>
      </c>
      <c r="I396" s="32">
        <f t="shared" si="31"/>
        <v>0.90223339793976953</v>
      </c>
    </row>
    <row r="397" spans="1:9" x14ac:dyDescent="0.2">
      <c r="A397" s="7">
        <v>33624</v>
      </c>
      <c r="B397" s="7" t="str">
        <f t="shared" si="27"/>
        <v>Tue</v>
      </c>
      <c r="C397" s="7">
        <f t="shared" si="28"/>
        <v>33623</v>
      </c>
      <c r="D397" s="10">
        <f t="shared" si="30"/>
        <v>33604</v>
      </c>
      <c r="E397" s="11">
        <f>IFERROR(INDEX([5]OrigData!$B$11:$B$10000,MATCH($A397,[5]OrigData!$A$11:$A$10000,0)),0)</f>
        <v>218174750</v>
      </c>
      <c r="G397" s="12">
        <f t="shared" si="29"/>
        <v>1.0119713126080736</v>
      </c>
      <c r="H397" s="12">
        <v>1</v>
      </c>
      <c r="I397" s="32">
        <f t="shared" si="31"/>
        <v>1.0119713126080736</v>
      </c>
    </row>
    <row r="398" spans="1:9" x14ac:dyDescent="0.2">
      <c r="A398" s="7">
        <v>33625</v>
      </c>
      <c r="B398" s="7" t="str">
        <f t="shared" si="27"/>
        <v>Wed</v>
      </c>
      <c r="C398" s="7">
        <f t="shared" si="28"/>
        <v>33623</v>
      </c>
      <c r="D398" s="10">
        <f t="shared" si="30"/>
        <v>33604</v>
      </c>
      <c r="E398" s="11">
        <f>IFERROR(INDEX([5]OrigData!$B$11:$B$10000,MATCH($A398,[5]OrigData!$A$11:$A$10000,0)),0)</f>
        <v>227491700</v>
      </c>
      <c r="G398" s="12">
        <f t="shared" si="29"/>
        <v>1.0520624237601655</v>
      </c>
      <c r="H398" s="12">
        <v>1</v>
      </c>
      <c r="I398" s="32">
        <f t="shared" si="31"/>
        <v>1.0520624237601655</v>
      </c>
    </row>
    <row r="399" spans="1:9" x14ac:dyDescent="0.2">
      <c r="A399" s="7">
        <v>33626</v>
      </c>
      <c r="B399" s="7" t="str">
        <f t="shared" si="27"/>
        <v>Thu</v>
      </c>
      <c r="C399" s="7">
        <f t="shared" si="28"/>
        <v>33623</v>
      </c>
      <c r="D399" s="10">
        <f t="shared" si="30"/>
        <v>33604</v>
      </c>
      <c r="E399" s="11">
        <f>IFERROR(INDEX([5]OrigData!$B$11:$B$10000,MATCH($A399,[5]OrigData!$A$11:$A$10000,0)),0)</f>
        <v>233963069</v>
      </c>
      <c r="G399" s="12">
        <f t="shared" si="29"/>
        <v>1.0392728042824362</v>
      </c>
      <c r="H399" s="12">
        <v>1</v>
      </c>
      <c r="I399" s="32">
        <f t="shared" si="31"/>
        <v>1.0392728042824362</v>
      </c>
    </row>
    <row r="400" spans="1:9" x14ac:dyDescent="0.2">
      <c r="A400" s="7">
        <v>33627</v>
      </c>
      <c r="B400" s="7" t="str">
        <f t="shared" si="27"/>
        <v>Fri</v>
      </c>
      <c r="C400" s="7">
        <f t="shared" si="28"/>
        <v>33623</v>
      </c>
      <c r="D400" s="10">
        <f t="shared" si="30"/>
        <v>33604</v>
      </c>
      <c r="E400" s="11">
        <f>IFERROR(INDEX([5]OrigData!$B$11:$B$10000,MATCH($A400,[5]OrigData!$A$11:$A$10000,0)),0)</f>
        <v>213558090</v>
      </c>
      <c r="G400" s="12">
        <f t="shared" si="29"/>
        <v>0.9944600614095549</v>
      </c>
      <c r="H400" s="12">
        <v>1</v>
      </c>
      <c r="I400" s="32">
        <f t="shared" si="31"/>
        <v>0.9944600614095549</v>
      </c>
    </row>
    <row r="401" spans="1:9" x14ac:dyDescent="0.2">
      <c r="A401" s="7">
        <v>33628</v>
      </c>
      <c r="B401" s="7" t="str">
        <f t="shared" si="27"/>
        <v>Sat</v>
      </c>
      <c r="C401" s="7">
        <f t="shared" si="28"/>
        <v>33623</v>
      </c>
      <c r="D401" s="10">
        <f t="shared" si="30"/>
        <v>33604</v>
      </c>
      <c r="E401" s="11">
        <f>IFERROR(INDEX([5]OrigData!$B$11:$B$10000,MATCH($A401,[5]OrigData!$A$11:$A$10000,0)),0)</f>
        <v>0</v>
      </c>
      <c r="G401" s="12">
        <f t="shared" si="29"/>
        <v>0</v>
      </c>
      <c r="H401" s="12">
        <v>1</v>
      </c>
      <c r="I401" s="32">
        <f t="shared" si="31"/>
        <v>0</v>
      </c>
    </row>
    <row r="402" spans="1:9" x14ac:dyDescent="0.2">
      <c r="A402" s="7">
        <v>33629</v>
      </c>
      <c r="B402" s="7" t="str">
        <f t="shared" ref="B402:B465" si="32">+B395</f>
        <v>Sun</v>
      </c>
      <c r="C402" s="7">
        <f t="shared" ref="C402:C465" si="33">+C395+7</f>
        <v>33623</v>
      </c>
      <c r="D402" s="10">
        <f t="shared" si="30"/>
        <v>33604</v>
      </c>
      <c r="E402" s="11">
        <f>IFERROR(INDEX([5]OrigData!$B$11:$B$10000,MATCH($A402,[5]OrigData!$A$11:$A$10000,0)),0)</f>
        <v>0</v>
      </c>
      <c r="G402" s="12">
        <f t="shared" ref="G402:G465" si="34">G395</f>
        <v>0</v>
      </c>
      <c r="H402" s="12">
        <v>1</v>
      </c>
      <c r="I402" s="32">
        <f t="shared" si="31"/>
        <v>0</v>
      </c>
    </row>
    <row r="403" spans="1:9" x14ac:dyDescent="0.2">
      <c r="A403" s="7">
        <v>33630</v>
      </c>
      <c r="B403" s="7" t="str">
        <f t="shared" si="32"/>
        <v>Mon</v>
      </c>
      <c r="C403" s="7">
        <f t="shared" si="33"/>
        <v>33630</v>
      </c>
      <c r="D403" s="10">
        <f t="shared" si="30"/>
        <v>33604</v>
      </c>
      <c r="E403" s="11">
        <f>IFERROR(INDEX([5]OrigData!$B$11:$B$10000,MATCH($A403,[5]OrigData!$A$11:$A$10000,0)),0)</f>
        <v>190312960</v>
      </c>
      <c r="G403" s="12">
        <f t="shared" si="34"/>
        <v>0.90223339793976953</v>
      </c>
      <c r="H403" s="12">
        <v>1</v>
      </c>
      <c r="I403" s="32">
        <f t="shared" si="31"/>
        <v>0.90223339793976953</v>
      </c>
    </row>
    <row r="404" spans="1:9" x14ac:dyDescent="0.2">
      <c r="A404" s="7">
        <v>33631</v>
      </c>
      <c r="B404" s="7" t="str">
        <f t="shared" si="32"/>
        <v>Tue</v>
      </c>
      <c r="C404" s="7">
        <f t="shared" si="33"/>
        <v>33630</v>
      </c>
      <c r="D404" s="10">
        <f t="shared" si="30"/>
        <v>33604</v>
      </c>
      <c r="E404" s="11">
        <f>IFERROR(INDEX([5]OrigData!$B$11:$B$10000,MATCH($A404,[5]OrigData!$A$11:$A$10000,0)),0)</f>
        <v>216271940</v>
      </c>
      <c r="G404" s="12">
        <f t="shared" si="34"/>
        <v>1.0119713126080736</v>
      </c>
      <c r="H404" s="12">
        <v>1</v>
      </c>
      <c r="I404" s="32">
        <f t="shared" si="31"/>
        <v>1.0119713126080736</v>
      </c>
    </row>
    <row r="405" spans="1:9" x14ac:dyDescent="0.2">
      <c r="A405" s="7">
        <v>33632</v>
      </c>
      <c r="B405" s="7" t="str">
        <f t="shared" si="32"/>
        <v>Wed</v>
      </c>
      <c r="C405" s="7">
        <f t="shared" si="33"/>
        <v>33630</v>
      </c>
      <c r="D405" s="10">
        <f t="shared" si="30"/>
        <v>33604</v>
      </c>
      <c r="E405" s="11">
        <f>IFERROR(INDEX([5]OrigData!$B$11:$B$10000,MATCH($A405,[5]OrigData!$A$11:$A$10000,0)),0)</f>
        <v>248350030</v>
      </c>
      <c r="G405" s="12">
        <f t="shared" si="34"/>
        <v>1.0520624237601655</v>
      </c>
      <c r="H405" s="12">
        <v>1</v>
      </c>
      <c r="I405" s="32">
        <f t="shared" si="31"/>
        <v>1.0520624237601655</v>
      </c>
    </row>
    <row r="406" spans="1:9" x14ac:dyDescent="0.2">
      <c r="A406" s="7">
        <v>33633</v>
      </c>
      <c r="B406" s="7" t="str">
        <f t="shared" si="32"/>
        <v>Thu</v>
      </c>
      <c r="C406" s="7">
        <f t="shared" si="33"/>
        <v>33630</v>
      </c>
      <c r="D406" s="10">
        <f t="shared" si="30"/>
        <v>33604</v>
      </c>
      <c r="E406" s="11">
        <f>IFERROR(INDEX([5]OrigData!$B$11:$B$10000,MATCH($A406,[5]OrigData!$A$11:$A$10000,0)),0)</f>
        <v>194527200</v>
      </c>
      <c r="G406" s="12">
        <f t="shared" si="34"/>
        <v>1.0392728042824362</v>
      </c>
      <c r="H406" s="12">
        <v>1</v>
      </c>
      <c r="I406" s="32">
        <f t="shared" si="31"/>
        <v>1.0392728042824362</v>
      </c>
    </row>
    <row r="407" spans="1:9" x14ac:dyDescent="0.2">
      <c r="A407" s="7">
        <v>33634</v>
      </c>
      <c r="B407" s="7" t="str">
        <f t="shared" si="32"/>
        <v>Fri</v>
      </c>
      <c r="C407" s="7">
        <f t="shared" si="33"/>
        <v>33630</v>
      </c>
      <c r="D407" s="10">
        <f t="shared" si="30"/>
        <v>33604</v>
      </c>
      <c r="E407" s="11">
        <f>IFERROR(INDEX([5]OrigData!$B$11:$B$10000,MATCH($A407,[5]OrigData!$A$11:$A$10000,0)),0)</f>
        <v>197193670</v>
      </c>
      <c r="G407" s="12">
        <f t="shared" si="34"/>
        <v>0.9944600614095549</v>
      </c>
      <c r="H407" s="12">
        <v>1</v>
      </c>
      <c r="I407" s="32">
        <f t="shared" si="31"/>
        <v>0.9944600614095549</v>
      </c>
    </row>
    <row r="408" spans="1:9" x14ac:dyDescent="0.2">
      <c r="A408" s="7">
        <v>33635</v>
      </c>
      <c r="B408" s="7" t="str">
        <f t="shared" si="32"/>
        <v>Sat</v>
      </c>
      <c r="C408" s="7">
        <f t="shared" si="33"/>
        <v>33630</v>
      </c>
      <c r="D408" s="10">
        <f t="shared" si="30"/>
        <v>33635</v>
      </c>
      <c r="E408" s="11">
        <f>IFERROR(INDEX([5]OrigData!$B$11:$B$10000,MATCH($A408,[5]OrigData!$A$11:$A$10000,0)),0)</f>
        <v>0</v>
      </c>
      <c r="G408" s="12">
        <f t="shared" si="34"/>
        <v>0</v>
      </c>
      <c r="H408" s="12">
        <v>1</v>
      </c>
      <c r="I408" s="32">
        <f t="shared" si="31"/>
        <v>0</v>
      </c>
    </row>
    <row r="409" spans="1:9" x14ac:dyDescent="0.2">
      <c r="A409" s="7">
        <v>33636</v>
      </c>
      <c r="B409" s="7" t="str">
        <f t="shared" si="32"/>
        <v>Sun</v>
      </c>
      <c r="C409" s="7">
        <f t="shared" si="33"/>
        <v>33630</v>
      </c>
      <c r="D409" s="10">
        <f t="shared" si="30"/>
        <v>33635</v>
      </c>
      <c r="E409" s="11">
        <f>IFERROR(INDEX([5]OrigData!$B$11:$B$10000,MATCH($A409,[5]OrigData!$A$11:$A$10000,0)),0)</f>
        <v>0</v>
      </c>
      <c r="G409" s="12">
        <f t="shared" si="34"/>
        <v>0</v>
      </c>
      <c r="H409" s="12">
        <v>1</v>
      </c>
      <c r="I409" s="32">
        <f t="shared" si="31"/>
        <v>0</v>
      </c>
    </row>
    <row r="410" spans="1:9" x14ac:dyDescent="0.2">
      <c r="A410" s="7">
        <v>33637</v>
      </c>
      <c r="B410" s="7" t="str">
        <f t="shared" si="32"/>
        <v>Mon</v>
      </c>
      <c r="C410" s="7">
        <f t="shared" si="33"/>
        <v>33637</v>
      </c>
      <c r="D410" s="10">
        <f t="shared" si="30"/>
        <v>33635</v>
      </c>
      <c r="E410" s="11">
        <f>IFERROR(INDEX([5]OrigData!$B$11:$B$10000,MATCH($A410,[5]OrigData!$A$11:$A$10000,0)),0)</f>
        <v>184272470</v>
      </c>
      <c r="G410" s="12">
        <f t="shared" si="34"/>
        <v>0.90223339793976953</v>
      </c>
      <c r="H410" s="12">
        <v>1</v>
      </c>
      <c r="I410" s="32">
        <f t="shared" si="31"/>
        <v>0.90223339793976953</v>
      </c>
    </row>
    <row r="411" spans="1:9" x14ac:dyDescent="0.2">
      <c r="A411" s="7">
        <v>33638</v>
      </c>
      <c r="B411" s="7" t="str">
        <f t="shared" si="32"/>
        <v>Tue</v>
      </c>
      <c r="C411" s="7">
        <f t="shared" si="33"/>
        <v>33637</v>
      </c>
      <c r="D411" s="10">
        <f t="shared" si="30"/>
        <v>33635</v>
      </c>
      <c r="E411" s="11">
        <f>IFERROR(INDEX([5]OrigData!$B$11:$B$10000,MATCH($A411,[5]OrigData!$A$11:$A$10000,0)),0)</f>
        <v>233227060</v>
      </c>
      <c r="G411" s="12">
        <f t="shared" si="34"/>
        <v>1.0119713126080736</v>
      </c>
      <c r="H411" s="12">
        <v>1</v>
      </c>
      <c r="I411" s="32">
        <f t="shared" si="31"/>
        <v>1.0119713126080736</v>
      </c>
    </row>
    <row r="412" spans="1:9" x14ac:dyDescent="0.2">
      <c r="A412" s="7">
        <v>33639</v>
      </c>
      <c r="B412" s="7" t="str">
        <f t="shared" si="32"/>
        <v>Wed</v>
      </c>
      <c r="C412" s="7">
        <f t="shared" si="33"/>
        <v>33637</v>
      </c>
      <c r="D412" s="10">
        <f t="shared" si="30"/>
        <v>33635</v>
      </c>
      <c r="E412" s="11">
        <f>IFERROR(INDEX([5]OrigData!$B$11:$B$10000,MATCH($A412,[5]OrigData!$A$11:$A$10000,0)),0)</f>
        <v>261715318</v>
      </c>
      <c r="G412" s="12">
        <f t="shared" si="34"/>
        <v>1.0520624237601655</v>
      </c>
      <c r="H412" s="12">
        <v>1</v>
      </c>
      <c r="I412" s="32">
        <f t="shared" si="31"/>
        <v>1.0520624237601655</v>
      </c>
    </row>
    <row r="413" spans="1:9" x14ac:dyDescent="0.2">
      <c r="A413" s="7">
        <v>33640</v>
      </c>
      <c r="B413" s="7" t="str">
        <f t="shared" si="32"/>
        <v>Thu</v>
      </c>
      <c r="C413" s="7">
        <f t="shared" si="33"/>
        <v>33637</v>
      </c>
      <c r="D413" s="10">
        <f t="shared" si="30"/>
        <v>33635</v>
      </c>
      <c r="E413" s="11">
        <f>IFERROR(INDEX([5]OrigData!$B$11:$B$10000,MATCH($A413,[5]OrigData!$A$11:$A$10000,0)),0)</f>
        <v>241436540</v>
      </c>
      <c r="G413" s="12">
        <f t="shared" si="34"/>
        <v>1.0392728042824362</v>
      </c>
      <c r="H413" s="12">
        <v>1</v>
      </c>
      <c r="I413" s="32">
        <f t="shared" si="31"/>
        <v>1.0392728042824362</v>
      </c>
    </row>
    <row r="414" spans="1:9" x14ac:dyDescent="0.2">
      <c r="A414" s="7">
        <v>33641</v>
      </c>
      <c r="B414" s="7" t="str">
        <f t="shared" si="32"/>
        <v>Fri</v>
      </c>
      <c r="C414" s="7">
        <f t="shared" si="33"/>
        <v>33637</v>
      </c>
      <c r="D414" s="10">
        <f t="shared" si="30"/>
        <v>33635</v>
      </c>
      <c r="E414" s="11">
        <f>IFERROR(INDEX([5]OrigData!$B$11:$B$10000,MATCH($A414,[5]OrigData!$A$11:$A$10000,0)),0)</f>
        <v>230554620</v>
      </c>
      <c r="G414" s="12">
        <f t="shared" si="34"/>
        <v>0.9944600614095549</v>
      </c>
      <c r="H414" s="12">
        <v>1</v>
      </c>
      <c r="I414" s="32">
        <f t="shared" si="31"/>
        <v>0.9944600614095549</v>
      </c>
    </row>
    <row r="415" spans="1:9" x14ac:dyDescent="0.2">
      <c r="A415" s="7">
        <v>33642</v>
      </c>
      <c r="B415" s="7" t="str">
        <f t="shared" si="32"/>
        <v>Sat</v>
      </c>
      <c r="C415" s="7">
        <f t="shared" si="33"/>
        <v>33637</v>
      </c>
      <c r="D415" s="10">
        <f t="shared" si="30"/>
        <v>33635</v>
      </c>
      <c r="E415" s="11">
        <f>IFERROR(INDEX([5]OrigData!$B$11:$B$10000,MATCH($A415,[5]OrigData!$A$11:$A$10000,0)),0)</f>
        <v>0</v>
      </c>
      <c r="G415" s="12">
        <f t="shared" si="34"/>
        <v>0</v>
      </c>
      <c r="H415" s="12">
        <v>1</v>
      </c>
      <c r="I415" s="32">
        <f t="shared" si="31"/>
        <v>0</v>
      </c>
    </row>
    <row r="416" spans="1:9" x14ac:dyDescent="0.2">
      <c r="A416" s="7">
        <v>33643</v>
      </c>
      <c r="B416" s="7" t="str">
        <f t="shared" si="32"/>
        <v>Sun</v>
      </c>
      <c r="C416" s="7">
        <f t="shared" si="33"/>
        <v>33637</v>
      </c>
      <c r="D416" s="10">
        <f t="shared" si="30"/>
        <v>33635</v>
      </c>
      <c r="E416" s="11">
        <f>IFERROR(INDEX([5]OrigData!$B$11:$B$10000,MATCH($A416,[5]OrigData!$A$11:$A$10000,0)),0)</f>
        <v>0</v>
      </c>
      <c r="G416" s="12">
        <f t="shared" si="34"/>
        <v>0</v>
      </c>
      <c r="H416" s="12">
        <v>1</v>
      </c>
      <c r="I416" s="32">
        <f t="shared" si="31"/>
        <v>0</v>
      </c>
    </row>
    <row r="417" spans="1:9" x14ac:dyDescent="0.2">
      <c r="A417" s="7">
        <v>33644</v>
      </c>
      <c r="B417" s="7" t="str">
        <f t="shared" si="32"/>
        <v>Mon</v>
      </c>
      <c r="C417" s="7">
        <f t="shared" si="33"/>
        <v>33644</v>
      </c>
      <c r="D417" s="10">
        <f t="shared" si="30"/>
        <v>33635</v>
      </c>
      <c r="E417" s="11">
        <f>IFERROR(INDEX([5]OrigData!$B$11:$B$10000,MATCH($A417,[5]OrigData!$A$11:$A$10000,0)),0)</f>
        <v>187482810</v>
      </c>
      <c r="G417" s="12">
        <f t="shared" si="34"/>
        <v>0.90223339793976953</v>
      </c>
      <c r="H417" s="12">
        <v>1</v>
      </c>
      <c r="I417" s="32">
        <f t="shared" si="31"/>
        <v>0.90223339793976953</v>
      </c>
    </row>
    <row r="418" spans="1:9" x14ac:dyDescent="0.2">
      <c r="A418" s="7">
        <v>33645</v>
      </c>
      <c r="B418" s="7" t="str">
        <f t="shared" si="32"/>
        <v>Tue</v>
      </c>
      <c r="C418" s="7">
        <f t="shared" si="33"/>
        <v>33644</v>
      </c>
      <c r="D418" s="10">
        <f t="shared" si="30"/>
        <v>33635</v>
      </c>
      <c r="E418" s="11">
        <f>IFERROR(INDEX([5]OrigData!$B$11:$B$10000,MATCH($A418,[5]OrigData!$A$11:$A$10000,0)),0)</f>
        <v>199355060</v>
      </c>
      <c r="G418" s="12">
        <f t="shared" si="34"/>
        <v>1.0119713126080736</v>
      </c>
      <c r="H418" s="12">
        <v>1</v>
      </c>
      <c r="I418" s="32">
        <f t="shared" si="31"/>
        <v>1.0119713126080736</v>
      </c>
    </row>
    <row r="419" spans="1:9" x14ac:dyDescent="0.2">
      <c r="A419" s="7">
        <v>33646</v>
      </c>
      <c r="B419" s="7" t="str">
        <f t="shared" si="32"/>
        <v>Wed</v>
      </c>
      <c r="C419" s="7">
        <f t="shared" si="33"/>
        <v>33644</v>
      </c>
      <c r="D419" s="10">
        <f t="shared" si="30"/>
        <v>33635</v>
      </c>
      <c r="E419" s="11">
        <f>IFERROR(INDEX([5]OrigData!$B$11:$B$10000,MATCH($A419,[5]OrigData!$A$11:$A$10000,0)),0)</f>
        <v>237127610</v>
      </c>
      <c r="G419" s="12">
        <f t="shared" si="34"/>
        <v>1.0520624237601655</v>
      </c>
      <c r="H419" s="12">
        <v>1</v>
      </c>
      <c r="I419" s="32">
        <f t="shared" si="31"/>
        <v>1.0520624237601655</v>
      </c>
    </row>
    <row r="420" spans="1:9" x14ac:dyDescent="0.2">
      <c r="A420" s="7">
        <v>33647</v>
      </c>
      <c r="B420" s="7" t="str">
        <f t="shared" si="32"/>
        <v>Thu</v>
      </c>
      <c r="C420" s="7">
        <f t="shared" si="33"/>
        <v>33644</v>
      </c>
      <c r="D420" s="10">
        <f t="shared" si="30"/>
        <v>33635</v>
      </c>
      <c r="E420" s="11">
        <f>IFERROR(INDEX([5]OrigData!$B$11:$B$10000,MATCH($A420,[5]OrigData!$A$11:$A$10000,0)),0)</f>
        <v>229794804</v>
      </c>
      <c r="G420" s="12">
        <f t="shared" si="34"/>
        <v>1.0392728042824362</v>
      </c>
      <c r="H420" s="12">
        <v>1</v>
      </c>
      <c r="I420" s="32">
        <f t="shared" si="31"/>
        <v>1.0392728042824362</v>
      </c>
    </row>
    <row r="421" spans="1:9" x14ac:dyDescent="0.2">
      <c r="A421" s="7">
        <v>33648</v>
      </c>
      <c r="B421" s="7" t="str">
        <f t="shared" si="32"/>
        <v>Fri</v>
      </c>
      <c r="C421" s="7">
        <f t="shared" si="33"/>
        <v>33644</v>
      </c>
      <c r="D421" s="10">
        <f t="shared" si="30"/>
        <v>33635</v>
      </c>
      <c r="E421" s="11">
        <f>IFERROR(INDEX([5]OrigData!$B$11:$B$10000,MATCH($A421,[5]OrigData!$A$11:$A$10000,0)),0)</f>
        <v>220388580</v>
      </c>
      <c r="G421" s="12">
        <f t="shared" si="34"/>
        <v>0.9944600614095549</v>
      </c>
      <c r="H421" s="31">
        <f>Inputs!$D$21</f>
        <v>0.95424744384315918</v>
      </c>
      <c r="I421" s="32">
        <f t="shared" si="31"/>
        <v>0.94896097160417892</v>
      </c>
    </row>
    <row r="422" spans="1:9" x14ac:dyDescent="0.2">
      <c r="A422" s="7">
        <v>33649</v>
      </c>
      <c r="B422" s="7" t="str">
        <f t="shared" si="32"/>
        <v>Sat</v>
      </c>
      <c r="C422" s="7">
        <f t="shared" si="33"/>
        <v>33644</v>
      </c>
      <c r="D422" s="10">
        <f t="shared" si="30"/>
        <v>33635</v>
      </c>
      <c r="E422" s="11">
        <f>IFERROR(INDEX([5]OrigData!$B$11:$B$10000,MATCH($A422,[5]OrigData!$A$11:$A$10000,0)),0)</f>
        <v>0</v>
      </c>
      <c r="G422" s="12">
        <f t="shared" si="34"/>
        <v>0</v>
      </c>
      <c r="H422" s="31">
        <f>Inputs!$D$22</f>
        <v>0</v>
      </c>
      <c r="I422" s="32">
        <f t="shared" si="31"/>
        <v>0</v>
      </c>
    </row>
    <row r="423" spans="1:9" x14ac:dyDescent="0.2">
      <c r="A423" s="7">
        <v>33650</v>
      </c>
      <c r="B423" s="7" t="str">
        <f t="shared" si="32"/>
        <v>Sun</v>
      </c>
      <c r="C423" s="7">
        <f t="shared" si="33"/>
        <v>33644</v>
      </c>
      <c r="D423" s="10">
        <f t="shared" si="30"/>
        <v>33635</v>
      </c>
      <c r="E423" s="11">
        <f>IFERROR(INDEX([5]OrigData!$B$11:$B$10000,MATCH($A423,[5]OrigData!$A$11:$A$10000,0)),0)</f>
        <v>0</v>
      </c>
      <c r="G423" s="12">
        <f t="shared" si="34"/>
        <v>0</v>
      </c>
      <c r="H423" s="31">
        <f>Inputs!$D$23</f>
        <v>0</v>
      </c>
      <c r="I423" s="32">
        <f t="shared" si="31"/>
        <v>0</v>
      </c>
    </row>
    <row r="424" spans="1:9" x14ac:dyDescent="0.2">
      <c r="A424" s="7">
        <v>33651</v>
      </c>
      <c r="B424" s="7" t="str">
        <f t="shared" si="32"/>
        <v>Mon</v>
      </c>
      <c r="C424" s="7">
        <f t="shared" si="33"/>
        <v>33651</v>
      </c>
      <c r="D424" s="10">
        <f t="shared" si="30"/>
        <v>33635</v>
      </c>
      <c r="E424" s="11">
        <f>IFERROR(INDEX([5]OrigData!$B$11:$B$10000,MATCH($A424,[5]OrigData!$A$11:$A$10000,0)),0)</f>
        <v>0</v>
      </c>
      <c r="G424" s="12">
        <f t="shared" si="34"/>
        <v>0.90223339793976953</v>
      </c>
      <c r="H424" s="31">
        <f>Inputs!$D$24</f>
        <v>0</v>
      </c>
      <c r="I424" s="32">
        <f t="shared" si="31"/>
        <v>0</v>
      </c>
    </row>
    <row r="425" spans="1:9" x14ac:dyDescent="0.2">
      <c r="A425" s="7">
        <v>33652</v>
      </c>
      <c r="B425" s="7" t="str">
        <f t="shared" si="32"/>
        <v>Tue</v>
      </c>
      <c r="C425" s="7">
        <f t="shared" si="33"/>
        <v>33651</v>
      </c>
      <c r="D425" s="10">
        <f t="shared" si="30"/>
        <v>33635</v>
      </c>
      <c r="E425" s="11">
        <f>IFERROR(INDEX([5]OrigData!$B$11:$B$10000,MATCH($A425,[5]OrigData!$A$11:$A$10000,0)),0)</f>
        <v>234125180</v>
      </c>
      <c r="G425" s="12">
        <f t="shared" si="34"/>
        <v>1.0119713126080736</v>
      </c>
      <c r="H425" s="31">
        <f>Inputs!$D$25</f>
        <v>1</v>
      </c>
      <c r="I425" s="32">
        <f t="shared" si="31"/>
        <v>1.0119713126080736</v>
      </c>
    </row>
    <row r="426" spans="1:9" x14ac:dyDescent="0.2">
      <c r="A426" s="7">
        <v>33653</v>
      </c>
      <c r="B426" s="7" t="str">
        <f t="shared" si="32"/>
        <v>Wed</v>
      </c>
      <c r="C426" s="7">
        <f t="shared" si="33"/>
        <v>33651</v>
      </c>
      <c r="D426" s="10">
        <f t="shared" si="30"/>
        <v>33635</v>
      </c>
      <c r="E426" s="11">
        <f>IFERROR(INDEX([5]OrigData!$B$11:$B$10000,MATCH($A426,[5]OrigData!$A$11:$A$10000,0)),0)</f>
        <v>234123190</v>
      </c>
      <c r="G426" s="12">
        <f t="shared" si="34"/>
        <v>1.0520624237601655</v>
      </c>
      <c r="H426" s="31">
        <f>Inputs!$D$26</f>
        <v>1</v>
      </c>
      <c r="I426" s="32">
        <f t="shared" si="31"/>
        <v>1.0520624237601655</v>
      </c>
    </row>
    <row r="427" spans="1:9" x14ac:dyDescent="0.2">
      <c r="A427" s="7">
        <v>33654</v>
      </c>
      <c r="B427" s="7" t="str">
        <f t="shared" si="32"/>
        <v>Thu</v>
      </c>
      <c r="C427" s="7">
        <f t="shared" si="33"/>
        <v>33651</v>
      </c>
      <c r="D427" s="10">
        <f t="shared" si="30"/>
        <v>33635</v>
      </c>
      <c r="E427" s="11">
        <f>IFERROR(INDEX([5]OrigData!$B$11:$B$10000,MATCH($A427,[5]OrigData!$A$11:$A$10000,0)),0)</f>
        <v>270000470</v>
      </c>
      <c r="G427" s="12">
        <f t="shared" si="34"/>
        <v>1.0392728042824362</v>
      </c>
      <c r="H427" s="31">
        <f>Inputs!$D$27</f>
        <v>1</v>
      </c>
      <c r="I427" s="32">
        <f t="shared" si="31"/>
        <v>1.0392728042824362</v>
      </c>
    </row>
    <row r="428" spans="1:9" x14ac:dyDescent="0.2">
      <c r="A428" s="7">
        <v>33655</v>
      </c>
      <c r="B428" s="7" t="str">
        <f t="shared" si="32"/>
        <v>Fri</v>
      </c>
      <c r="C428" s="7">
        <f t="shared" si="33"/>
        <v>33651</v>
      </c>
      <c r="D428" s="10">
        <f t="shared" si="30"/>
        <v>33635</v>
      </c>
      <c r="E428" s="11">
        <f>IFERROR(INDEX([5]OrigData!$B$11:$B$10000,MATCH($A428,[5]OrigData!$A$11:$A$10000,0)),0)</f>
        <v>261023911</v>
      </c>
      <c r="G428" s="12">
        <f t="shared" si="34"/>
        <v>0.9944600614095549</v>
      </c>
      <c r="H428" s="12">
        <v>1</v>
      </c>
      <c r="I428" s="32">
        <f t="shared" si="31"/>
        <v>0.9944600614095549</v>
      </c>
    </row>
    <row r="429" spans="1:9" x14ac:dyDescent="0.2">
      <c r="A429" s="7">
        <v>33656</v>
      </c>
      <c r="B429" s="7" t="str">
        <f t="shared" si="32"/>
        <v>Sat</v>
      </c>
      <c r="C429" s="7">
        <f t="shared" si="33"/>
        <v>33651</v>
      </c>
      <c r="D429" s="10">
        <f t="shared" si="30"/>
        <v>33635</v>
      </c>
      <c r="E429" s="11">
        <f>IFERROR(INDEX([5]OrigData!$B$11:$B$10000,MATCH($A429,[5]OrigData!$A$11:$A$10000,0)),0)</f>
        <v>0</v>
      </c>
      <c r="G429" s="12">
        <f t="shared" si="34"/>
        <v>0</v>
      </c>
      <c r="H429" s="12">
        <v>1</v>
      </c>
      <c r="I429" s="32">
        <f t="shared" si="31"/>
        <v>0</v>
      </c>
    </row>
    <row r="430" spans="1:9" x14ac:dyDescent="0.2">
      <c r="A430" s="7">
        <v>33657</v>
      </c>
      <c r="B430" s="7" t="str">
        <f t="shared" si="32"/>
        <v>Sun</v>
      </c>
      <c r="C430" s="7">
        <f t="shared" si="33"/>
        <v>33651</v>
      </c>
      <c r="D430" s="10">
        <f t="shared" si="30"/>
        <v>33635</v>
      </c>
      <c r="E430" s="11">
        <f>IFERROR(INDEX([5]OrigData!$B$11:$B$10000,MATCH($A430,[5]OrigData!$A$11:$A$10000,0)),0)</f>
        <v>0</v>
      </c>
      <c r="G430" s="12">
        <f t="shared" si="34"/>
        <v>0</v>
      </c>
      <c r="H430" s="12">
        <v>1</v>
      </c>
      <c r="I430" s="32">
        <f t="shared" si="31"/>
        <v>0</v>
      </c>
    </row>
    <row r="431" spans="1:9" x14ac:dyDescent="0.2">
      <c r="A431" s="7">
        <v>33658</v>
      </c>
      <c r="B431" s="7" t="str">
        <f t="shared" si="32"/>
        <v>Mon</v>
      </c>
      <c r="C431" s="7">
        <f t="shared" si="33"/>
        <v>33658</v>
      </c>
      <c r="D431" s="10">
        <f t="shared" si="30"/>
        <v>33635</v>
      </c>
      <c r="E431" s="11">
        <f>IFERROR(INDEX([5]OrigData!$B$11:$B$10000,MATCH($A431,[5]OrigData!$A$11:$A$10000,0)),0)</f>
        <v>181041260</v>
      </c>
      <c r="G431" s="12">
        <f t="shared" si="34"/>
        <v>0.90223339793976953</v>
      </c>
      <c r="H431" s="12">
        <v>1</v>
      </c>
      <c r="I431" s="32">
        <f t="shared" si="31"/>
        <v>0.90223339793976953</v>
      </c>
    </row>
    <row r="432" spans="1:9" x14ac:dyDescent="0.2">
      <c r="A432" s="7">
        <v>33659</v>
      </c>
      <c r="B432" s="7" t="str">
        <f t="shared" si="32"/>
        <v>Tue</v>
      </c>
      <c r="C432" s="7">
        <f t="shared" si="33"/>
        <v>33658</v>
      </c>
      <c r="D432" s="10">
        <f t="shared" si="30"/>
        <v>33635</v>
      </c>
      <c r="E432" s="11">
        <f>IFERROR(INDEX([5]OrigData!$B$11:$B$10000,MATCH($A432,[5]OrigData!$A$11:$A$10000,0)),0)</f>
        <v>210062792</v>
      </c>
      <c r="G432" s="12">
        <f t="shared" si="34"/>
        <v>1.0119713126080736</v>
      </c>
      <c r="H432" s="12">
        <v>1</v>
      </c>
      <c r="I432" s="32">
        <f t="shared" si="31"/>
        <v>1.0119713126080736</v>
      </c>
    </row>
    <row r="433" spans="1:9" x14ac:dyDescent="0.2">
      <c r="A433" s="7">
        <v>33660</v>
      </c>
      <c r="B433" s="7" t="str">
        <f t="shared" si="32"/>
        <v>Wed</v>
      </c>
      <c r="C433" s="7">
        <f t="shared" si="33"/>
        <v>33658</v>
      </c>
      <c r="D433" s="10">
        <f t="shared" si="30"/>
        <v>33635</v>
      </c>
      <c r="E433" s="11">
        <f>IFERROR(INDEX([5]OrigData!$B$11:$B$10000,MATCH($A433,[5]OrigData!$A$11:$A$10000,0)),0)</f>
        <v>241059229</v>
      </c>
      <c r="G433" s="12">
        <f t="shared" si="34"/>
        <v>1.0520624237601655</v>
      </c>
      <c r="H433" s="12">
        <v>1</v>
      </c>
      <c r="I433" s="32">
        <f t="shared" si="31"/>
        <v>1.0520624237601655</v>
      </c>
    </row>
    <row r="434" spans="1:9" x14ac:dyDescent="0.2">
      <c r="A434" s="7">
        <v>33661</v>
      </c>
      <c r="B434" s="7" t="str">
        <f t="shared" si="32"/>
        <v>Thu</v>
      </c>
      <c r="C434" s="7">
        <f t="shared" si="33"/>
        <v>33658</v>
      </c>
      <c r="D434" s="10">
        <f t="shared" si="30"/>
        <v>33635</v>
      </c>
      <c r="E434" s="11">
        <f>IFERROR(INDEX([5]OrigData!$B$11:$B$10000,MATCH($A434,[5]OrigData!$A$11:$A$10000,0)),0)</f>
        <v>214784190</v>
      </c>
      <c r="G434" s="12">
        <f t="shared" si="34"/>
        <v>1.0392728042824362</v>
      </c>
      <c r="H434" s="12">
        <v>1</v>
      </c>
      <c r="I434" s="32">
        <f t="shared" si="31"/>
        <v>1.0392728042824362</v>
      </c>
    </row>
    <row r="435" spans="1:9" x14ac:dyDescent="0.2">
      <c r="A435" s="7">
        <v>33662</v>
      </c>
      <c r="B435" s="7" t="str">
        <f t="shared" si="32"/>
        <v>Fri</v>
      </c>
      <c r="C435" s="7">
        <f t="shared" si="33"/>
        <v>33658</v>
      </c>
      <c r="D435" s="10">
        <f t="shared" si="30"/>
        <v>33635</v>
      </c>
      <c r="E435" s="11">
        <f>IFERROR(INDEX([5]OrigData!$B$11:$B$10000,MATCH($A435,[5]OrigData!$A$11:$A$10000,0)),0)</f>
        <v>220747550</v>
      </c>
      <c r="G435" s="12">
        <f t="shared" si="34"/>
        <v>0.9944600614095549</v>
      </c>
      <c r="H435" s="12">
        <v>1</v>
      </c>
      <c r="I435" s="32">
        <f t="shared" si="31"/>
        <v>0.9944600614095549</v>
      </c>
    </row>
    <row r="436" spans="1:9" x14ac:dyDescent="0.2">
      <c r="A436" s="7">
        <v>33663</v>
      </c>
      <c r="B436" s="7" t="str">
        <f t="shared" si="32"/>
        <v>Sat</v>
      </c>
      <c r="C436" s="7">
        <f t="shared" si="33"/>
        <v>33658</v>
      </c>
      <c r="D436" s="10">
        <f t="shared" si="30"/>
        <v>33635</v>
      </c>
      <c r="E436" s="11">
        <f>IFERROR(INDEX([5]OrigData!$B$11:$B$10000,MATCH($A436,[5]OrigData!$A$11:$A$10000,0)),0)</f>
        <v>0</v>
      </c>
      <c r="G436" s="12">
        <f t="shared" si="34"/>
        <v>0</v>
      </c>
      <c r="H436" s="12">
        <v>1</v>
      </c>
      <c r="I436" s="32">
        <f t="shared" si="31"/>
        <v>0</v>
      </c>
    </row>
    <row r="437" spans="1:9" x14ac:dyDescent="0.2">
      <c r="A437" s="7">
        <v>33664</v>
      </c>
      <c r="B437" s="7" t="str">
        <f t="shared" si="32"/>
        <v>Sun</v>
      </c>
      <c r="C437" s="7">
        <f t="shared" si="33"/>
        <v>33658</v>
      </c>
      <c r="D437" s="10">
        <f t="shared" si="30"/>
        <v>33664</v>
      </c>
      <c r="E437" s="11">
        <f>IFERROR(INDEX([5]OrigData!$B$11:$B$10000,MATCH($A437,[5]OrigData!$A$11:$A$10000,0)),0)</f>
        <v>0</v>
      </c>
      <c r="G437" s="12">
        <f t="shared" si="34"/>
        <v>0</v>
      </c>
      <c r="H437" s="12">
        <v>1</v>
      </c>
      <c r="I437" s="32">
        <f t="shared" si="31"/>
        <v>0</v>
      </c>
    </row>
    <row r="438" spans="1:9" x14ac:dyDescent="0.2">
      <c r="A438" s="7">
        <v>33665</v>
      </c>
      <c r="B438" s="7" t="str">
        <f t="shared" si="32"/>
        <v>Mon</v>
      </c>
      <c r="C438" s="7">
        <f t="shared" si="33"/>
        <v>33665</v>
      </c>
      <c r="D438" s="10">
        <f t="shared" si="30"/>
        <v>33664</v>
      </c>
      <c r="E438" s="11">
        <f>IFERROR(INDEX([5]OrigData!$B$11:$B$10000,MATCH($A438,[5]OrigData!$A$11:$A$10000,0)),0)</f>
        <v>180351880</v>
      </c>
      <c r="G438" s="12">
        <f t="shared" si="34"/>
        <v>0.90223339793976953</v>
      </c>
      <c r="H438" s="12">
        <v>1</v>
      </c>
      <c r="I438" s="32">
        <f t="shared" si="31"/>
        <v>0.90223339793976953</v>
      </c>
    </row>
    <row r="439" spans="1:9" x14ac:dyDescent="0.2">
      <c r="A439" s="7">
        <v>33666</v>
      </c>
      <c r="B439" s="7" t="str">
        <f t="shared" si="32"/>
        <v>Tue</v>
      </c>
      <c r="C439" s="7">
        <f t="shared" si="33"/>
        <v>33665</v>
      </c>
      <c r="D439" s="10">
        <f t="shared" si="30"/>
        <v>33664</v>
      </c>
      <c r="E439" s="11">
        <f>IFERROR(INDEX([5]OrigData!$B$11:$B$10000,MATCH($A439,[5]OrigData!$A$11:$A$10000,0)),0)</f>
        <v>206138734</v>
      </c>
      <c r="G439" s="12">
        <f t="shared" si="34"/>
        <v>1.0119713126080736</v>
      </c>
      <c r="H439" s="12">
        <v>1</v>
      </c>
      <c r="I439" s="32">
        <f t="shared" si="31"/>
        <v>1.0119713126080736</v>
      </c>
    </row>
    <row r="440" spans="1:9" x14ac:dyDescent="0.2">
      <c r="A440" s="7">
        <v>33667</v>
      </c>
      <c r="B440" s="7" t="str">
        <f t="shared" si="32"/>
        <v>Wed</v>
      </c>
      <c r="C440" s="7">
        <f t="shared" si="33"/>
        <v>33665</v>
      </c>
      <c r="D440" s="10">
        <f t="shared" si="30"/>
        <v>33664</v>
      </c>
      <c r="E440" s="11">
        <f>IFERROR(INDEX([5]OrigData!$B$11:$B$10000,MATCH($A440,[5]OrigData!$A$11:$A$10000,0)),0)</f>
        <v>208647680</v>
      </c>
      <c r="G440" s="12">
        <f t="shared" si="34"/>
        <v>1.0520624237601655</v>
      </c>
      <c r="H440" s="12">
        <v>1</v>
      </c>
      <c r="I440" s="32">
        <f t="shared" si="31"/>
        <v>1.0520624237601655</v>
      </c>
    </row>
    <row r="441" spans="1:9" x14ac:dyDescent="0.2">
      <c r="A441" s="7">
        <v>33668</v>
      </c>
      <c r="B441" s="7" t="str">
        <f t="shared" si="32"/>
        <v>Thu</v>
      </c>
      <c r="C441" s="7">
        <f t="shared" si="33"/>
        <v>33665</v>
      </c>
      <c r="D441" s="10">
        <f t="shared" si="30"/>
        <v>33664</v>
      </c>
      <c r="E441" s="11">
        <f>IFERROR(INDEX([5]OrigData!$B$11:$B$10000,MATCH($A441,[5]OrigData!$A$11:$A$10000,0)),0)</f>
        <v>208666790</v>
      </c>
      <c r="G441" s="12">
        <f t="shared" si="34"/>
        <v>1.0392728042824362</v>
      </c>
      <c r="H441" s="12">
        <v>1</v>
      </c>
      <c r="I441" s="32">
        <f t="shared" si="31"/>
        <v>1.0392728042824362</v>
      </c>
    </row>
    <row r="442" spans="1:9" x14ac:dyDescent="0.2">
      <c r="A442" s="7">
        <v>33669</v>
      </c>
      <c r="B442" s="7" t="str">
        <f t="shared" si="32"/>
        <v>Fri</v>
      </c>
      <c r="C442" s="7">
        <f t="shared" si="33"/>
        <v>33665</v>
      </c>
      <c r="D442" s="10">
        <f t="shared" si="30"/>
        <v>33664</v>
      </c>
      <c r="E442" s="11">
        <f>IFERROR(INDEX([5]OrigData!$B$11:$B$10000,MATCH($A442,[5]OrigData!$A$11:$A$10000,0)),0)</f>
        <v>192005608</v>
      </c>
      <c r="G442" s="12">
        <f t="shared" si="34"/>
        <v>0.9944600614095549</v>
      </c>
      <c r="H442" s="12">
        <v>1</v>
      </c>
      <c r="I442" s="32">
        <f t="shared" si="31"/>
        <v>0.9944600614095549</v>
      </c>
    </row>
    <row r="443" spans="1:9" x14ac:dyDescent="0.2">
      <c r="A443" s="7">
        <v>33670</v>
      </c>
      <c r="B443" s="7" t="str">
        <f t="shared" si="32"/>
        <v>Sat</v>
      </c>
      <c r="C443" s="7">
        <f t="shared" si="33"/>
        <v>33665</v>
      </c>
      <c r="D443" s="10">
        <f t="shared" si="30"/>
        <v>33664</v>
      </c>
      <c r="E443" s="11">
        <f>IFERROR(INDEX([5]OrigData!$B$11:$B$10000,MATCH($A443,[5]OrigData!$A$11:$A$10000,0)),0)</f>
        <v>0</v>
      </c>
      <c r="G443" s="12">
        <f t="shared" si="34"/>
        <v>0</v>
      </c>
      <c r="H443" s="12">
        <v>1</v>
      </c>
      <c r="I443" s="32">
        <f t="shared" si="31"/>
        <v>0</v>
      </c>
    </row>
    <row r="444" spans="1:9" x14ac:dyDescent="0.2">
      <c r="A444" s="7">
        <v>33671</v>
      </c>
      <c r="B444" s="7" t="str">
        <f t="shared" si="32"/>
        <v>Sun</v>
      </c>
      <c r="C444" s="7">
        <f t="shared" si="33"/>
        <v>33665</v>
      </c>
      <c r="D444" s="10">
        <f t="shared" si="30"/>
        <v>33664</v>
      </c>
      <c r="E444" s="11">
        <f>IFERROR(INDEX([5]OrigData!$B$11:$B$10000,MATCH($A444,[5]OrigData!$A$11:$A$10000,0)),0)</f>
        <v>0</v>
      </c>
      <c r="G444" s="12">
        <f t="shared" si="34"/>
        <v>0</v>
      </c>
      <c r="H444" s="12">
        <v>1</v>
      </c>
      <c r="I444" s="32">
        <f t="shared" si="31"/>
        <v>0</v>
      </c>
    </row>
    <row r="445" spans="1:9" x14ac:dyDescent="0.2">
      <c r="A445" s="7">
        <v>33672</v>
      </c>
      <c r="B445" s="7" t="str">
        <f t="shared" si="32"/>
        <v>Mon</v>
      </c>
      <c r="C445" s="7">
        <f t="shared" si="33"/>
        <v>33672</v>
      </c>
      <c r="D445" s="10">
        <f t="shared" si="30"/>
        <v>33664</v>
      </c>
      <c r="E445" s="11">
        <f>IFERROR(INDEX([5]OrigData!$B$11:$B$10000,MATCH($A445,[5]OrigData!$A$11:$A$10000,0)),0)</f>
        <v>160474920</v>
      </c>
      <c r="G445" s="12">
        <f t="shared" si="34"/>
        <v>0.90223339793976953</v>
      </c>
      <c r="H445" s="12">
        <v>1</v>
      </c>
      <c r="I445" s="32">
        <f t="shared" si="31"/>
        <v>0.90223339793976953</v>
      </c>
    </row>
    <row r="446" spans="1:9" x14ac:dyDescent="0.2">
      <c r="A446" s="7">
        <v>33673</v>
      </c>
      <c r="B446" s="7" t="str">
        <f t="shared" si="32"/>
        <v>Tue</v>
      </c>
      <c r="C446" s="7">
        <f t="shared" si="33"/>
        <v>33672</v>
      </c>
      <c r="D446" s="10">
        <f t="shared" si="30"/>
        <v>33664</v>
      </c>
      <c r="E446" s="11">
        <f>IFERROR(INDEX([5]OrigData!$B$11:$B$10000,MATCH($A446,[5]OrigData!$A$11:$A$10000,0)),0)</f>
        <v>202747200</v>
      </c>
      <c r="G446" s="12">
        <f t="shared" si="34"/>
        <v>1.0119713126080736</v>
      </c>
      <c r="H446" s="12">
        <v>1</v>
      </c>
      <c r="I446" s="32">
        <f t="shared" si="31"/>
        <v>1.0119713126080736</v>
      </c>
    </row>
    <row r="447" spans="1:9" x14ac:dyDescent="0.2">
      <c r="A447" s="7">
        <v>33674</v>
      </c>
      <c r="B447" s="7" t="str">
        <f t="shared" si="32"/>
        <v>Wed</v>
      </c>
      <c r="C447" s="7">
        <f t="shared" si="33"/>
        <v>33672</v>
      </c>
      <c r="D447" s="10">
        <f t="shared" si="30"/>
        <v>33664</v>
      </c>
      <c r="E447" s="11">
        <f>IFERROR(INDEX([5]OrigData!$B$11:$B$10000,MATCH($A447,[5]OrigData!$A$11:$A$10000,0)),0)</f>
        <v>186117100</v>
      </c>
      <c r="G447" s="12">
        <f t="shared" si="34"/>
        <v>1.0520624237601655</v>
      </c>
      <c r="H447" s="12">
        <v>1</v>
      </c>
      <c r="I447" s="32">
        <f t="shared" si="31"/>
        <v>1.0520624237601655</v>
      </c>
    </row>
    <row r="448" spans="1:9" x14ac:dyDescent="0.2">
      <c r="A448" s="7">
        <v>33675</v>
      </c>
      <c r="B448" s="7" t="str">
        <f t="shared" si="32"/>
        <v>Thu</v>
      </c>
      <c r="C448" s="7">
        <f t="shared" si="33"/>
        <v>33672</v>
      </c>
      <c r="D448" s="10">
        <f t="shared" si="30"/>
        <v>33664</v>
      </c>
      <c r="E448" s="11">
        <f>IFERROR(INDEX([5]OrigData!$B$11:$B$10000,MATCH($A448,[5]OrigData!$A$11:$A$10000,0)),0)</f>
        <v>179940740</v>
      </c>
      <c r="G448" s="12">
        <f t="shared" si="34"/>
        <v>1.0392728042824362</v>
      </c>
      <c r="H448" s="12">
        <v>1</v>
      </c>
      <c r="I448" s="32">
        <f t="shared" si="31"/>
        <v>1.0392728042824362</v>
      </c>
    </row>
    <row r="449" spans="1:9" x14ac:dyDescent="0.2">
      <c r="A449" s="7">
        <v>33676</v>
      </c>
      <c r="B449" s="7" t="str">
        <f t="shared" si="32"/>
        <v>Fri</v>
      </c>
      <c r="C449" s="7">
        <f t="shared" si="33"/>
        <v>33672</v>
      </c>
      <c r="D449" s="10">
        <f t="shared" si="30"/>
        <v>33664</v>
      </c>
      <c r="E449" s="11">
        <f>IFERROR(INDEX([5]OrigData!$B$11:$B$10000,MATCH($A449,[5]OrigData!$A$11:$A$10000,0)),0)</f>
        <v>177744010</v>
      </c>
      <c r="G449" s="12">
        <f t="shared" si="34"/>
        <v>0.9944600614095549</v>
      </c>
      <c r="H449" s="12">
        <v>1</v>
      </c>
      <c r="I449" s="32">
        <f t="shared" si="31"/>
        <v>0.9944600614095549</v>
      </c>
    </row>
    <row r="450" spans="1:9" x14ac:dyDescent="0.2">
      <c r="A450" s="7">
        <v>33677</v>
      </c>
      <c r="B450" s="7" t="str">
        <f t="shared" si="32"/>
        <v>Sat</v>
      </c>
      <c r="C450" s="7">
        <f t="shared" si="33"/>
        <v>33672</v>
      </c>
      <c r="D450" s="10">
        <f t="shared" si="30"/>
        <v>33664</v>
      </c>
      <c r="E450" s="11">
        <f>IFERROR(INDEX([5]OrigData!$B$11:$B$10000,MATCH($A450,[5]OrigData!$A$11:$A$10000,0)),0)</f>
        <v>0</v>
      </c>
      <c r="G450" s="12">
        <f t="shared" si="34"/>
        <v>0</v>
      </c>
      <c r="H450" s="12">
        <v>1</v>
      </c>
      <c r="I450" s="32">
        <f t="shared" si="31"/>
        <v>0</v>
      </c>
    </row>
    <row r="451" spans="1:9" x14ac:dyDescent="0.2">
      <c r="A451" s="7">
        <v>33678</v>
      </c>
      <c r="B451" s="7" t="str">
        <f t="shared" si="32"/>
        <v>Sun</v>
      </c>
      <c r="C451" s="7">
        <f t="shared" si="33"/>
        <v>33672</v>
      </c>
      <c r="D451" s="10">
        <f t="shared" si="30"/>
        <v>33664</v>
      </c>
      <c r="E451" s="11">
        <f>IFERROR(INDEX([5]OrigData!$B$11:$B$10000,MATCH($A451,[5]OrigData!$A$11:$A$10000,0)),0)</f>
        <v>0</v>
      </c>
      <c r="G451" s="12">
        <f t="shared" si="34"/>
        <v>0</v>
      </c>
      <c r="H451" s="12">
        <v>1</v>
      </c>
      <c r="I451" s="32">
        <f t="shared" si="31"/>
        <v>0</v>
      </c>
    </row>
    <row r="452" spans="1:9" x14ac:dyDescent="0.2">
      <c r="A452" s="7">
        <v>33679</v>
      </c>
      <c r="B452" s="7" t="str">
        <f t="shared" si="32"/>
        <v>Mon</v>
      </c>
      <c r="C452" s="7">
        <f t="shared" si="33"/>
        <v>33679</v>
      </c>
      <c r="D452" s="10">
        <f t="shared" si="30"/>
        <v>33664</v>
      </c>
      <c r="E452" s="11">
        <f>IFERROR(INDEX([5]OrigData!$B$11:$B$10000,MATCH($A452,[5]OrigData!$A$11:$A$10000,0)),0)</f>
        <v>155518530</v>
      </c>
      <c r="G452" s="12">
        <f t="shared" si="34"/>
        <v>0.90223339793976953</v>
      </c>
      <c r="H452" s="12">
        <v>1</v>
      </c>
      <c r="I452" s="32">
        <f t="shared" si="31"/>
        <v>0.90223339793976953</v>
      </c>
    </row>
    <row r="453" spans="1:9" x14ac:dyDescent="0.2">
      <c r="A453" s="7">
        <v>33680</v>
      </c>
      <c r="B453" s="7" t="str">
        <f t="shared" si="32"/>
        <v>Tue</v>
      </c>
      <c r="C453" s="7">
        <f t="shared" si="33"/>
        <v>33679</v>
      </c>
      <c r="D453" s="10">
        <f t="shared" si="30"/>
        <v>33664</v>
      </c>
      <c r="E453" s="11">
        <f>IFERROR(INDEX([5]OrigData!$B$11:$B$10000,MATCH($A453,[5]OrigData!$A$11:$A$10000,0)),0)</f>
        <v>188440456</v>
      </c>
      <c r="G453" s="12">
        <f t="shared" si="34"/>
        <v>1.0119713126080736</v>
      </c>
      <c r="H453" s="12">
        <v>1</v>
      </c>
      <c r="I453" s="32">
        <f t="shared" si="31"/>
        <v>1.0119713126080736</v>
      </c>
    </row>
    <row r="454" spans="1:9" x14ac:dyDescent="0.2">
      <c r="A454" s="7">
        <v>33681</v>
      </c>
      <c r="B454" s="7" t="str">
        <f t="shared" si="32"/>
        <v>Wed</v>
      </c>
      <c r="C454" s="7">
        <f t="shared" si="33"/>
        <v>33679</v>
      </c>
      <c r="D454" s="10">
        <f t="shared" si="30"/>
        <v>33664</v>
      </c>
      <c r="E454" s="11">
        <f>IFERROR(INDEX([5]OrigData!$B$11:$B$10000,MATCH($A454,[5]OrigData!$A$11:$A$10000,0)),0)</f>
        <v>193920280</v>
      </c>
      <c r="G454" s="12">
        <f t="shared" si="34"/>
        <v>1.0520624237601655</v>
      </c>
      <c r="H454" s="12">
        <v>1</v>
      </c>
      <c r="I454" s="32">
        <f t="shared" si="31"/>
        <v>1.0520624237601655</v>
      </c>
    </row>
    <row r="455" spans="1:9" x14ac:dyDescent="0.2">
      <c r="A455" s="7">
        <v>33682</v>
      </c>
      <c r="B455" s="7" t="str">
        <f t="shared" si="32"/>
        <v>Thu</v>
      </c>
      <c r="C455" s="7">
        <f t="shared" si="33"/>
        <v>33679</v>
      </c>
      <c r="D455" s="10">
        <f t="shared" si="30"/>
        <v>33664</v>
      </c>
      <c r="E455" s="11">
        <f>IFERROR(INDEX([5]OrigData!$B$11:$B$10000,MATCH($A455,[5]OrigData!$A$11:$A$10000,0)),0)</f>
        <v>197082920</v>
      </c>
      <c r="G455" s="12">
        <f t="shared" si="34"/>
        <v>1.0392728042824362</v>
      </c>
      <c r="H455" s="12">
        <v>1</v>
      </c>
      <c r="I455" s="32">
        <f t="shared" si="31"/>
        <v>1.0392728042824362</v>
      </c>
    </row>
    <row r="456" spans="1:9" x14ac:dyDescent="0.2">
      <c r="A456" s="7">
        <v>33683</v>
      </c>
      <c r="B456" s="7" t="str">
        <f t="shared" si="32"/>
        <v>Fri</v>
      </c>
      <c r="C456" s="7">
        <f t="shared" si="33"/>
        <v>33679</v>
      </c>
      <c r="D456" s="10">
        <f t="shared" si="30"/>
        <v>33664</v>
      </c>
      <c r="E456" s="11">
        <f>IFERROR(INDEX([5]OrigData!$B$11:$B$10000,MATCH($A456,[5]OrigData!$A$11:$A$10000,0)),0)</f>
        <v>246581630</v>
      </c>
      <c r="G456" s="12">
        <f t="shared" si="34"/>
        <v>0.9944600614095549</v>
      </c>
      <c r="H456" s="40">
        <f>Inputs!L$21</f>
        <v>1</v>
      </c>
      <c r="I456" s="32">
        <f t="shared" si="31"/>
        <v>0.9944600614095549</v>
      </c>
    </row>
    <row r="457" spans="1:9" x14ac:dyDescent="0.2">
      <c r="A457" s="7">
        <v>33684</v>
      </c>
      <c r="B457" s="7" t="str">
        <f t="shared" si="32"/>
        <v>Sat</v>
      </c>
      <c r="C457" s="7">
        <f t="shared" si="33"/>
        <v>33679</v>
      </c>
      <c r="D457" s="10">
        <f t="shared" si="30"/>
        <v>33664</v>
      </c>
      <c r="E457" s="11">
        <f>IFERROR(INDEX([5]OrigData!$B$11:$B$10000,MATCH($A457,[5]OrigData!$A$11:$A$10000,0)),0)</f>
        <v>0</v>
      </c>
      <c r="G457" s="12">
        <f t="shared" si="34"/>
        <v>0</v>
      </c>
      <c r="H457" s="12">
        <v>1</v>
      </c>
      <c r="I457" s="32">
        <f t="shared" si="31"/>
        <v>0</v>
      </c>
    </row>
    <row r="458" spans="1:9" x14ac:dyDescent="0.2">
      <c r="A458" s="7">
        <v>33685</v>
      </c>
      <c r="B458" s="7" t="str">
        <f t="shared" si="32"/>
        <v>Sun</v>
      </c>
      <c r="C458" s="7">
        <f t="shared" si="33"/>
        <v>33679</v>
      </c>
      <c r="D458" s="10">
        <f t="shared" si="30"/>
        <v>33664</v>
      </c>
      <c r="E458" s="11">
        <f>IFERROR(INDEX([5]OrigData!$B$11:$B$10000,MATCH($A458,[5]OrigData!$A$11:$A$10000,0)),0)</f>
        <v>0</v>
      </c>
      <c r="G458" s="12">
        <f t="shared" si="34"/>
        <v>0</v>
      </c>
      <c r="H458" s="12">
        <v>1</v>
      </c>
      <c r="I458" s="32">
        <f t="shared" si="31"/>
        <v>0</v>
      </c>
    </row>
    <row r="459" spans="1:9" x14ac:dyDescent="0.2">
      <c r="A459" s="7">
        <v>33686</v>
      </c>
      <c r="B459" s="7" t="str">
        <f t="shared" si="32"/>
        <v>Mon</v>
      </c>
      <c r="C459" s="7">
        <f t="shared" si="33"/>
        <v>33686</v>
      </c>
      <c r="D459" s="10">
        <f t="shared" ref="D459:D522" si="35">DATE(YEAR(A459),MONTH(A459),1)</f>
        <v>33664</v>
      </c>
      <c r="E459" s="11">
        <f>IFERROR(INDEX([5]OrigData!$B$11:$B$10000,MATCH($A459,[5]OrigData!$A$11:$A$10000,0)),0)</f>
        <v>156325759</v>
      </c>
      <c r="G459" s="12">
        <f t="shared" si="34"/>
        <v>0.90223339793976953</v>
      </c>
      <c r="H459" s="12">
        <v>1</v>
      </c>
      <c r="I459" s="32">
        <f t="shared" ref="I459:I522" si="36">G459*H459</f>
        <v>0.90223339793976953</v>
      </c>
    </row>
    <row r="460" spans="1:9" x14ac:dyDescent="0.2">
      <c r="A460" s="7">
        <v>33687</v>
      </c>
      <c r="B460" s="7" t="str">
        <f t="shared" si="32"/>
        <v>Tue</v>
      </c>
      <c r="C460" s="7">
        <f t="shared" si="33"/>
        <v>33686</v>
      </c>
      <c r="D460" s="10">
        <f t="shared" si="35"/>
        <v>33664</v>
      </c>
      <c r="E460" s="11">
        <f>IFERROR(INDEX([5]OrigData!$B$11:$B$10000,MATCH($A460,[5]OrigData!$A$11:$A$10000,0)),0)</f>
        <v>191385120</v>
      </c>
      <c r="G460" s="12">
        <f t="shared" si="34"/>
        <v>1.0119713126080736</v>
      </c>
      <c r="H460" s="12">
        <v>1</v>
      </c>
      <c r="I460" s="32">
        <f t="shared" si="36"/>
        <v>1.0119713126080736</v>
      </c>
    </row>
    <row r="461" spans="1:9" x14ac:dyDescent="0.2">
      <c r="A461" s="7">
        <v>33688</v>
      </c>
      <c r="B461" s="7" t="str">
        <f t="shared" si="32"/>
        <v>Wed</v>
      </c>
      <c r="C461" s="7">
        <f t="shared" si="33"/>
        <v>33686</v>
      </c>
      <c r="D461" s="10">
        <f t="shared" si="35"/>
        <v>33664</v>
      </c>
      <c r="E461" s="11">
        <f>IFERROR(INDEX([5]OrigData!$B$11:$B$10000,MATCH($A461,[5]OrigData!$A$11:$A$10000,0)),0)</f>
        <v>192227980</v>
      </c>
      <c r="G461" s="12">
        <f t="shared" si="34"/>
        <v>1.0520624237601655</v>
      </c>
      <c r="H461" s="12">
        <v>1</v>
      </c>
      <c r="I461" s="32">
        <f t="shared" si="36"/>
        <v>1.0520624237601655</v>
      </c>
    </row>
    <row r="462" spans="1:9" x14ac:dyDescent="0.2">
      <c r="A462" s="7">
        <v>33689</v>
      </c>
      <c r="B462" s="7" t="str">
        <f t="shared" si="32"/>
        <v>Thu</v>
      </c>
      <c r="C462" s="7">
        <f t="shared" si="33"/>
        <v>33686</v>
      </c>
      <c r="D462" s="10">
        <f t="shared" si="35"/>
        <v>33664</v>
      </c>
      <c r="E462" s="11">
        <f>IFERROR(INDEX([5]OrigData!$B$11:$B$10000,MATCH($A462,[5]OrigData!$A$11:$A$10000,0)),0)</f>
        <v>176158900</v>
      </c>
      <c r="G462" s="12">
        <f t="shared" si="34"/>
        <v>1.0392728042824362</v>
      </c>
      <c r="H462" s="12">
        <v>1</v>
      </c>
      <c r="I462" s="32">
        <f t="shared" si="36"/>
        <v>1.0392728042824362</v>
      </c>
    </row>
    <row r="463" spans="1:9" x14ac:dyDescent="0.2">
      <c r="A463" s="7">
        <v>33690</v>
      </c>
      <c r="B463" s="7" t="str">
        <f t="shared" si="32"/>
        <v>Fri</v>
      </c>
      <c r="C463" s="7">
        <f t="shared" si="33"/>
        <v>33686</v>
      </c>
      <c r="D463" s="10">
        <f t="shared" si="35"/>
        <v>33664</v>
      </c>
      <c r="E463" s="11">
        <f>IFERROR(INDEX([5]OrigData!$B$11:$B$10000,MATCH($A463,[5]OrigData!$A$11:$A$10000,0)),0)</f>
        <v>165637920</v>
      </c>
      <c r="G463" s="12">
        <f t="shared" si="34"/>
        <v>0.9944600614095549</v>
      </c>
      <c r="H463" s="12">
        <v>1</v>
      </c>
      <c r="I463" s="32">
        <f t="shared" si="36"/>
        <v>0.9944600614095549</v>
      </c>
    </row>
    <row r="464" spans="1:9" x14ac:dyDescent="0.2">
      <c r="A464" s="7">
        <v>33691</v>
      </c>
      <c r="B464" s="7" t="str">
        <f t="shared" si="32"/>
        <v>Sat</v>
      </c>
      <c r="C464" s="7">
        <f t="shared" si="33"/>
        <v>33686</v>
      </c>
      <c r="D464" s="10">
        <f t="shared" si="35"/>
        <v>33664</v>
      </c>
      <c r="E464" s="11">
        <f>IFERROR(INDEX([5]OrigData!$B$11:$B$10000,MATCH($A464,[5]OrigData!$A$11:$A$10000,0)),0)</f>
        <v>0</v>
      </c>
      <c r="G464" s="12">
        <f t="shared" si="34"/>
        <v>0</v>
      </c>
      <c r="H464" s="12">
        <v>1</v>
      </c>
      <c r="I464" s="32">
        <f t="shared" si="36"/>
        <v>0</v>
      </c>
    </row>
    <row r="465" spans="1:9" x14ac:dyDescent="0.2">
      <c r="A465" s="7">
        <v>33692</v>
      </c>
      <c r="B465" s="7" t="str">
        <f t="shared" si="32"/>
        <v>Sun</v>
      </c>
      <c r="C465" s="7">
        <f t="shared" si="33"/>
        <v>33686</v>
      </c>
      <c r="D465" s="10">
        <f t="shared" si="35"/>
        <v>33664</v>
      </c>
      <c r="E465" s="11">
        <f>IFERROR(INDEX([5]OrigData!$B$11:$B$10000,MATCH($A465,[5]OrigData!$A$11:$A$10000,0)),0)</f>
        <v>0</v>
      </c>
      <c r="G465" s="12">
        <f t="shared" si="34"/>
        <v>0</v>
      </c>
      <c r="H465" s="12">
        <v>1</v>
      </c>
      <c r="I465" s="32">
        <f t="shared" si="36"/>
        <v>0</v>
      </c>
    </row>
    <row r="466" spans="1:9" x14ac:dyDescent="0.2">
      <c r="A466" s="7">
        <v>33693</v>
      </c>
      <c r="B466" s="7" t="str">
        <f t="shared" ref="B466:B529" si="37">+B459</f>
        <v>Mon</v>
      </c>
      <c r="C466" s="7">
        <f t="shared" ref="C466:C529" si="38">+C459+7</f>
        <v>33693</v>
      </c>
      <c r="D466" s="10">
        <f t="shared" si="35"/>
        <v>33664</v>
      </c>
      <c r="E466" s="11">
        <f>IFERROR(INDEX([5]OrigData!$B$11:$B$10000,MATCH($A466,[5]OrigData!$A$11:$A$10000,0)),0)</f>
        <v>133470720</v>
      </c>
      <c r="G466" s="12">
        <f t="shared" ref="G466:G529" si="39">G459</f>
        <v>0.90223339793976953</v>
      </c>
      <c r="H466" s="12">
        <v>1</v>
      </c>
      <c r="I466" s="32">
        <f t="shared" si="36"/>
        <v>0.90223339793976953</v>
      </c>
    </row>
    <row r="467" spans="1:9" x14ac:dyDescent="0.2">
      <c r="A467" s="7">
        <v>33694</v>
      </c>
      <c r="B467" s="7" t="str">
        <f t="shared" si="37"/>
        <v>Tue</v>
      </c>
      <c r="C467" s="7">
        <f t="shared" si="38"/>
        <v>33693</v>
      </c>
      <c r="D467" s="10">
        <f t="shared" si="35"/>
        <v>33664</v>
      </c>
      <c r="E467" s="11">
        <f>IFERROR(INDEX([5]OrigData!$B$11:$B$10000,MATCH($A467,[5]OrigData!$A$11:$A$10000,0)),0)</f>
        <v>181963265</v>
      </c>
      <c r="G467" s="12">
        <f t="shared" si="39"/>
        <v>1.0119713126080736</v>
      </c>
      <c r="H467" s="12">
        <v>1</v>
      </c>
      <c r="I467" s="32">
        <f t="shared" si="36"/>
        <v>1.0119713126080736</v>
      </c>
    </row>
    <row r="468" spans="1:9" x14ac:dyDescent="0.2">
      <c r="A468" s="7">
        <v>33695</v>
      </c>
      <c r="B468" s="7" t="str">
        <f t="shared" si="37"/>
        <v>Wed</v>
      </c>
      <c r="C468" s="7">
        <f t="shared" si="38"/>
        <v>33693</v>
      </c>
      <c r="D468" s="10">
        <f t="shared" si="35"/>
        <v>33695</v>
      </c>
      <c r="E468" s="11">
        <f>IFERROR(INDEX([5]OrigData!$B$11:$B$10000,MATCH($A468,[5]OrigData!$A$11:$A$10000,0)),0)</f>
        <v>184819530</v>
      </c>
      <c r="G468" s="12">
        <f t="shared" si="39"/>
        <v>1.0520624237601655</v>
      </c>
      <c r="H468" s="12">
        <v>1</v>
      </c>
      <c r="I468" s="32">
        <f t="shared" si="36"/>
        <v>1.0520624237601655</v>
      </c>
    </row>
    <row r="469" spans="1:9" x14ac:dyDescent="0.2">
      <c r="A469" s="7">
        <v>33696</v>
      </c>
      <c r="B469" s="7" t="str">
        <f t="shared" si="37"/>
        <v>Thu</v>
      </c>
      <c r="C469" s="7">
        <f t="shared" si="38"/>
        <v>33693</v>
      </c>
      <c r="D469" s="10">
        <f t="shared" si="35"/>
        <v>33695</v>
      </c>
      <c r="E469" s="11">
        <f>IFERROR(INDEX([5]OrigData!$B$11:$B$10000,MATCH($A469,[5]OrigData!$A$11:$A$10000,0)),0)</f>
        <v>184588270</v>
      </c>
      <c r="G469" s="12">
        <f t="shared" si="39"/>
        <v>1.0392728042824362</v>
      </c>
      <c r="H469" s="12">
        <v>1</v>
      </c>
      <c r="I469" s="32">
        <f t="shared" si="36"/>
        <v>1.0392728042824362</v>
      </c>
    </row>
    <row r="470" spans="1:9" x14ac:dyDescent="0.2">
      <c r="A470" s="7">
        <v>33697</v>
      </c>
      <c r="B470" s="7" t="str">
        <f t="shared" si="37"/>
        <v>Fri</v>
      </c>
      <c r="C470" s="7">
        <f t="shared" si="38"/>
        <v>33693</v>
      </c>
      <c r="D470" s="10">
        <f t="shared" si="35"/>
        <v>33695</v>
      </c>
      <c r="E470" s="11">
        <f>IFERROR(INDEX([5]OrigData!$B$11:$B$10000,MATCH($A470,[5]OrigData!$A$11:$A$10000,0)),0)</f>
        <v>201147978</v>
      </c>
      <c r="G470" s="12">
        <f t="shared" si="39"/>
        <v>0.9944600614095549</v>
      </c>
      <c r="H470" s="12">
        <v>1</v>
      </c>
      <c r="I470" s="32">
        <f t="shared" si="36"/>
        <v>0.9944600614095549</v>
      </c>
    </row>
    <row r="471" spans="1:9" x14ac:dyDescent="0.2">
      <c r="A471" s="7">
        <v>33698</v>
      </c>
      <c r="B471" s="7" t="str">
        <f t="shared" si="37"/>
        <v>Sat</v>
      </c>
      <c r="C471" s="7">
        <f t="shared" si="38"/>
        <v>33693</v>
      </c>
      <c r="D471" s="10">
        <f t="shared" si="35"/>
        <v>33695</v>
      </c>
      <c r="E471" s="11">
        <f>IFERROR(INDEX([5]OrigData!$B$11:$B$10000,MATCH($A471,[5]OrigData!$A$11:$A$10000,0)),0)</f>
        <v>0</v>
      </c>
      <c r="G471" s="12">
        <f t="shared" si="39"/>
        <v>0</v>
      </c>
      <c r="H471" s="12">
        <v>1</v>
      </c>
      <c r="I471" s="32">
        <f t="shared" si="36"/>
        <v>0</v>
      </c>
    </row>
    <row r="472" spans="1:9" x14ac:dyDescent="0.2">
      <c r="A472" s="7">
        <v>33699</v>
      </c>
      <c r="B472" s="7" t="str">
        <f t="shared" si="37"/>
        <v>Sun</v>
      </c>
      <c r="C472" s="7">
        <f t="shared" si="38"/>
        <v>33693</v>
      </c>
      <c r="D472" s="10">
        <f t="shared" si="35"/>
        <v>33695</v>
      </c>
      <c r="E472" s="11">
        <f>IFERROR(INDEX([5]OrigData!$B$11:$B$10000,MATCH($A472,[5]OrigData!$A$11:$A$10000,0)),0)</f>
        <v>0</v>
      </c>
      <c r="G472" s="12">
        <f t="shared" si="39"/>
        <v>0</v>
      </c>
      <c r="H472" s="12">
        <v>1</v>
      </c>
      <c r="I472" s="32">
        <f t="shared" si="36"/>
        <v>0</v>
      </c>
    </row>
    <row r="473" spans="1:9" x14ac:dyDescent="0.2">
      <c r="A473" s="7">
        <v>33700</v>
      </c>
      <c r="B473" s="7" t="str">
        <f t="shared" si="37"/>
        <v>Mon</v>
      </c>
      <c r="C473" s="7">
        <f t="shared" si="38"/>
        <v>33700</v>
      </c>
      <c r="D473" s="10">
        <f t="shared" si="35"/>
        <v>33695</v>
      </c>
      <c r="E473" s="11">
        <f>IFERROR(INDEX([5]OrigData!$B$11:$B$10000,MATCH($A473,[5]OrigData!$A$11:$A$10000,0)),0)</f>
        <v>179163160</v>
      </c>
      <c r="G473" s="12">
        <f t="shared" si="39"/>
        <v>0.90223339793976953</v>
      </c>
      <c r="H473" s="12">
        <v>1</v>
      </c>
      <c r="I473" s="32">
        <f t="shared" si="36"/>
        <v>0.90223339793976953</v>
      </c>
    </row>
    <row r="474" spans="1:9" x14ac:dyDescent="0.2">
      <c r="A474" s="7">
        <v>33701</v>
      </c>
      <c r="B474" s="7" t="str">
        <f t="shared" si="37"/>
        <v>Tue</v>
      </c>
      <c r="C474" s="7">
        <f t="shared" si="38"/>
        <v>33700</v>
      </c>
      <c r="D474" s="10">
        <f t="shared" si="35"/>
        <v>33695</v>
      </c>
      <c r="E474" s="11">
        <f>IFERROR(INDEX([5]OrigData!$B$11:$B$10000,MATCH($A474,[5]OrigData!$A$11:$A$10000,0)),0)</f>
        <v>204107390</v>
      </c>
      <c r="G474" s="12">
        <f t="shared" si="39"/>
        <v>1.0119713126080736</v>
      </c>
      <c r="H474" s="12">
        <v>1</v>
      </c>
      <c r="I474" s="32">
        <f t="shared" si="36"/>
        <v>1.0119713126080736</v>
      </c>
    </row>
    <row r="475" spans="1:9" x14ac:dyDescent="0.2">
      <c r="A475" s="7">
        <v>33702</v>
      </c>
      <c r="B475" s="7" t="str">
        <f t="shared" si="37"/>
        <v>Wed</v>
      </c>
      <c r="C475" s="7">
        <f t="shared" si="38"/>
        <v>33700</v>
      </c>
      <c r="D475" s="10">
        <f t="shared" si="35"/>
        <v>33695</v>
      </c>
      <c r="E475" s="11">
        <f>IFERROR(INDEX([5]OrigData!$B$11:$B$10000,MATCH($A475,[5]OrigData!$A$11:$A$10000,0)),0)</f>
        <v>249099500</v>
      </c>
      <c r="G475" s="12">
        <f t="shared" si="39"/>
        <v>1.0520624237601655</v>
      </c>
      <c r="H475" s="12">
        <v>1</v>
      </c>
      <c r="I475" s="32">
        <f t="shared" si="36"/>
        <v>1.0520624237601655</v>
      </c>
    </row>
    <row r="476" spans="1:9" x14ac:dyDescent="0.2">
      <c r="A476" s="7">
        <v>33703</v>
      </c>
      <c r="B476" s="7" t="str">
        <f t="shared" si="37"/>
        <v>Thu</v>
      </c>
      <c r="C476" s="7">
        <f t="shared" si="38"/>
        <v>33700</v>
      </c>
      <c r="D476" s="10">
        <f t="shared" si="35"/>
        <v>33695</v>
      </c>
      <c r="E476" s="11">
        <f>IFERROR(INDEX([5]OrigData!$B$11:$B$10000,MATCH($A476,[5]OrigData!$A$11:$A$10000,0)),0)</f>
        <v>231937920</v>
      </c>
      <c r="G476" s="12">
        <f t="shared" si="39"/>
        <v>1.0392728042824362</v>
      </c>
      <c r="H476" s="12">
        <v>1</v>
      </c>
      <c r="I476" s="32">
        <f t="shared" si="36"/>
        <v>1.0392728042824362</v>
      </c>
    </row>
    <row r="477" spans="1:9" x14ac:dyDescent="0.2">
      <c r="A477" s="7">
        <v>33704</v>
      </c>
      <c r="B477" s="7" t="str">
        <f t="shared" si="37"/>
        <v>Fri</v>
      </c>
      <c r="C477" s="7">
        <f t="shared" si="38"/>
        <v>33700</v>
      </c>
      <c r="D477" s="10">
        <f t="shared" si="35"/>
        <v>33695</v>
      </c>
      <c r="E477" s="11">
        <f>IFERROR(INDEX([5]OrigData!$B$11:$B$10000,MATCH($A477,[5]OrigData!$A$11:$A$10000,0)),0)</f>
        <v>199121090</v>
      </c>
      <c r="G477" s="12">
        <f t="shared" si="39"/>
        <v>0.9944600614095549</v>
      </c>
      <c r="H477" s="12">
        <v>1</v>
      </c>
      <c r="I477" s="32">
        <f t="shared" si="36"/>
        <v>0.9944600614095549</v>
      </c>
    </row>
    <row r="478" spans="1:9" x14ac:dyDescent="0.2">
      <c r="A478" s="7">
        <v>33705</v>
      </c>
      <c r="B478" s="7" t="str">
        <f t="shared" si="37"/>
        <v>Sat</v>
      </c>
      <c r="C478" s="7">
        <f t="shared" si="38"/>
        <v>33700</v>
      </c>
      <c r="D478" s="10">
        <f t="shared" si="35"/>
        <v>33695</v>
      </c>
      <c r="E478" s="11">
        <f>IFERROR(INDEX([5]OrigData!$B$11:$B$10000,MATCH($A478,[5]OrigData!$A$11:$A$10000,0)),0)</f>
        <v>0</v>
      </c>
      <c r="G478" s="12">
        <f t="shared" si="39"/>
        <v>0</v>
      </c>
      <c r="H478" s="12">
        <v>1</v>
      </c>
      <c r="I478" s="32">
        <f t="shared" si="36"/>
        <v>0</v>
      </c>
    </row>
    <row r="479" spans="1:9" x14ac:dyDescent="0.2">
      <c r="A479" s="7">
        <v>33706</v>
      </c>
      <c r="B479" s="7" t="str">
        <f t="shared" si="37"/>
        <v>Sun</v>
      </c>
      <c r="C479" s="7">
        <f t="shared" si="38"/>
        <v>33700</v>
      </c>
      <c r="D479" s="10">
        <f t="shared" si="35"/>
        <v>33695</v>
      </c>
      <c r="E479" s="11">
        <f>IFERROR(INDEX([5]OrigData!$B$11:$B$10000,MATCH($A479,[5]OrigData!$A$11:$A$10000,0)),0)</f>
        <v>0</v>
      </c>
      <c r="G479" s="12">
        <f t="shared" si="39"/>
        <v>0</v>
      </c>
      <c r="H479" s="12">
        <v>1</v>
      </c>
      <c r="I479" s="32">
        <f t="shared" si="36"/>
        <v>0</v>
      </c>
    </row>
    <row r="480" spans="1:9" x14ac:dyDescent="0.2">
      <c r="A480" s="7">
        <v>33707</v>
      </c>
      <c r="B480" s="7" t="str">
        <f t="shared" si="37"/>
        <v>Mon</v>
      </c>
      <c r="C480" s="7">
        <f t="shared" si="38"/>
        <v>33707</v>
      </c>
      <c r="D480" s="10">
        <f t="shared" si="35"/>
        <v>33695</v>
      </c>
      <c r="E480" s="11">
        <f>IFERROR(INDEX([5]OrigData!$B$11:$B$10000,MATCH($A480,[5]OrigData!$A$11:$A$10000,0)),0)</f>
        <v>142923410</v>
      </c>
      <c r="G480" s="12">
        <f t="shared" si="39"/>
        <v>0.90223339793976953</v>
      </c>
      <c r="H480" s="12">
        <v>1</v>
      </c>
      <c r="I480" s="32">
        <f t="shared" si="36"/>
        <v>0.90223339793976953</v>
      </c>
    </row>
    <row r="481" spans="1:9" x14ac:dyDescent="0.2">
      <c r="A481" s="7">
        <v>33708</v>
      </c>
      <c r="B481" s="7" t="str">
        <f t="shared" si="37"/>
        <v>Tue</v>
      </c>
      <c r="C481" s="7">
        <f t="shared" si="38"/>
        <v>33707</v>
      </c>
      <c r="D481" s="10">
        <f t="shared" si="35"/>
        <v>33695</v>
      </c>
      <c r="E481" s="11">
        <f>IFERROR(INDEX([5]OrigData!$B$11:$B$10000,MATCH($A481,[5]OrigData!$A$11:$A$10000,0)),0)</f>
        <v>230450890</v>
      </c>
      <c r="G481" s="12">
        <f t="shared" si="39"/>
        <v>1.0119713126080736</v>
      </c>
      <c r="H481" s="31">
        <f>Inputs!$E$21</f>
        <v>0.96349045293740998</v>
      </c>
      <c r="I481" s="32">
        <f t="shared" si="36"/>
        <v>0.97502469834441818</v>
      </c>
    </row>
    <row r="482" spans="1:9" x14ac:dyDescent="0.2">
      <c r="A482" s="7">
        <v>33709</v>
      </c>
      <c r="B482" s="7" t="str">
        <f t="shared" si="37"/>
        <v>Wed</v>
      </c>
      <c r="C482" s="7">
        <f t="shared" si="38"/>
        <v>33707</v>
      </c>
      <c r="D482" s="10">
        <f t="shared" si="35"/>
        <v>33695</v>
      </c>
      <c r="E482" s="11">
        <f>IFERROR(INDEX([5]OrigData!$B$11:$B$10000,MATCH($A482,[5]OrigData!$A$11:$A$10000,0)),0)</f>
        <v>229477310</v>
      </c>
      <c r="G482" s="12">
        <f t="shared" si="39"/>
        <v>1.0520624237601655</v>
      </c>
      <c r="H482" s="31">
        <f>Inputs!$E$22</f>
        <v>0.94211858090637624</v>
      </c>
      <c r="I482" s="32">
        <f t="shared" si="36"/>
        <v>0.9911675576978497</v>
      </c>
    </row>
    <row r="483" spans="1:9" x14ac:dyDescent="0.2">
      <c r="A483" s="7">
        <v>33710</v>
      </c>
      <c r="B483" s="7" t="str">
        <f t="shared" si="37"/>
        <v>Thu</v>
      </c>
      <c r="C483" s="7">
        <f t="shared" si="38"/>
        <v>33707</v>
      </c>
      <c r="D483" s="10">
        <f t="shared" si="35"/>
        <v>33695</v>
      </c>
      <c r="E483" s="11">
        <f>IFERROR(INDEX([5]OrigData!$B$11:$B$10000,MATCH($A483,[5]OrigData!$A$11:$A$10000,0)),0)</f>
        <v>232940480</v>
      </c>
      <c r="G483" s="12">
        <f t="shared" si="39"/>
        <v>1.0392728042824362</v>
      </c>
      <c r="H483" s="31">
        <f>Inputs!$E$23</f>
        <v>0.97166930458954437</v>
      </c>
      <c r="I483" s="32">
        <f t="shared" si="36"/>
        <v>1.0098294830159404</v>
      </c>
    </row>
    <row r="484" spans="1:9" x14ac:dyDescent="0.2">
      <c r="A484" s="7">
        <v>33711</v>
      </c>
      <c r="B484" s="7" t="str">
        <f t="shared" si="37"/>
        <v>Fri</v>
      </c>
      <c r="C484" s="7">
        <f t="shared" si="38"/>
        <v>33707</v>
      </c>
      <c r="D484" s="10">
        <f t="shared" si="35"/>
        <v>33695</v>
      </c>
      <c r="E484" s="11">
        <f>IFERROR(INDEX([5]OrigData!$B$11:$B$10000,MATCH($A484,[5]OrigData!$A$11:$A$10000,0)),0)</f>
        <v>0</v>
      </c>
      <c r="G484" s="12">
        <f t="shared" si="39"/>
        <v>0.9944600614095549</v>
      </c>
      <c r="H484" s="31">
        <f>Inputs!$E$24</f>
        <v>0</v>
      </c>
      <c r="I484" s="32">
        <f t="shared" si="36"/>
        <v>0</v>
      </c>
    </row>
    <row r="485" spans="1:9" x14ac:dyDescent="0.2">
      <c r="A485" s="7">
        <v>33712</v>
      </c>
      <c r="B485" s="7" t="str">
        <f t="shared" si="37"/>
        <v>Sat</v>
      </c>
      <c r="C485" s="7">
        <f t="shared" si="38"/>
        <v>33707</v>
      </c>
      <c r="D485" s="10">
        <f t="shared" si="35"/>
        <v>33695</v>
      </c>
      <c r="E485" s="11">
        <f>IFERROR(INDEX([5]OrigData!$B$11:$B$10000,MATCH($A485,[5]OrigData!$A$11:$A$10000,0)),0)</f>
        <v>0</v>
      </c>
      <c r="G485" s="12">
        <f t="shared" si="39"/>
        <v>0</v>
      </c>
      <c r="H485" s="31">
        <f>Inputs!$E$25</f>
        <v>0</v>
      </c>
      <c r="I485" s="32">
        <f t="shared" si="36"/>
        <v>0</v>
      </c>
    </row>
    <row r="486" spans="1:9" x14ac:dyDescent="0.2">
      <c r="A486" s="7">
        <v>33713</v>
      </c>
      <c r="B486" s="7" t="str">
        <f t="shared" si="37"/>
        <v>Sun</v>
      </c>
      <c r="C486" s="7">
        <f t="shared" si="38"/>
        <v>33707</v>
      </c>
      <c r="D486" s="10">
        <f t="shared" si="35"/>
        <v>33695</v>
      </c>
      <c r="E486" s="11">
        <f>IFERROR(INDEX([5]OrigData!$B$11:$B$10000,MATCH($A486,[5]OrigData!$A$11:$A$10000,0)),0)</f>
        <v>0</v>
      </c>
      <c r="G486" s="12">
        <f t="shared" si="39"/>
        <v>0</v>
      </c>
      <c r="H486" s="31">
        <f>Inputs!$E$26</f>
        <v>0</v>
      </c>
      <c r="I486" s="32">
        <f t="shared" si="36"/>
        <v>0</v>
      </c>
    </row>
    <row r="487" spans="1:9" x14ac:dyDescent="0.2">
      <c r="A487" s="7">
        <v>33714</v>
      </c>
      <c r="B487" s="7" t="str">
        <f t="shared" si="37"/>
        <v>Mon</v>
      </c>
      <c r="C487" s="7">
        <f t="shared" si="38"/>
        <v>33714</v>
      </c>
      <c r="D487" s="10">
        <f t="shared" si="35"/>
        <v>33695</v>
      </c>
      <c r="E487" s="11">
        <f>IFERROR(INDEX([5]OrigData!$B$11:$B$10000,MATCH($A487,[5]OrigData!$A$11:$A$10000,0)),0)</f>
        <v>191731360</v>
      </c>
      <c r="G487" s="12">
        <f t="shared" si="39"/>
        <v>0.90223339793976953</v>
      </c>
      <c r="H487" s="31">
        <f>Inputs!$E$27</f>
        <v>0.89229365371795466</v>
      </c>
      <c r="I487" s="32">
        <f t="shared" si="36"/>
        <v>0.80505713515404231</v>
      </c>
    </row>
    <row r="488" spans="1:9" x14ac:dyDescent="0.2">
      <c r="A488" s="7">
        <v>33715</v>
      </c>
      <c r="B488" s="7" t="str">
        <f t="shared" si="37"/>
        <v>Tue</v>
      </c>
      <c r="C488" s="7">
        <f t="shared" si="38"/>
        <v>33714</v>
      </c>
      <c r="D488" s="10">
        <f t="shared" si="35"/>
        <v>33695</v>
      </c>
      <c r="E488" s="11">
        <f>IFERROR(INDEX([5]OrigData!$B$11:$B$10000,MATCH($A488,[5]OrigData!$A$11:$A$10000,0)),0)</f>
        <v>214093140</v>
      </c>
      <c r="G488" s="12">
        <f t="shared" si="39"/>
        <v>1.0119713126080736</v>
      </c>
      <c r="H488" s="12">
        <v>1</v>
      </c>
      <c r="I488" s="32">
        <f t="shared" si="36"/>
        <v>1.0119713126080736</v>
      </c>
    </row>
    <row r="489" spans="1:9" x14ac:dyDescent="0.2">
      <c r="A489" s="7">
        <v>33716</v>
      </c>
      <c r="B489" s="7" t="str">
        <f t="shared" si="37"/>
        <v>Wed</v>
      </c>
      <c r="C489" s="7">
        <f t="shared" si="38"/>
        <v>33714</v>
      </c>
      <c r="D489" s="10">
        <f t="shared" si="35"/>
        <v>33695</v>
      </c>
      <c r="E489" s="11">
        <f>IFERROR(INDEX([5]OrigData!$B$11:$B$10000,MATCH($A489,[5]OrigData!$A$11:$A$10000,0)),0)</f>
        <v>218536410</v>
      </c>
      <c r="G489" s="12">
        <f t="shared" si="39"/>
        <v>1.0520624237601655</v>
      </c>
      <c r="H489" s="12">
        <v>1</v>
      </c>
      <c r="I489" s="32">
        <f t="shared" si="36"/>
        <v>1.0520624237601655</v>
      </c>
    </row>
    <row r="490" spans="1:9" x14ac:dyDescent="0.2">
      <c r="A490" s="7">
        <v>33717</v>
      </c>
      <c r="B490" s="7" t="str">
        <f t="shared" si="37"/>
        <v>Thu</v>
      </c>
      <c r="C490" s="7">
        <f t="shared" si="38"/>
        <v>33714</v>
      </c>
      <c r="D490" s="10">
        <f t="shared" si="35"/>
        <v>33695</v>
      </c>
      <c r="E490" s="11">
        <f>IFERROR(INDEX([5]OrigData!$B$11:$B$10000,MATCH($A490,[5]OrigData!$A$11:$A$10000,0)),0)</f>
        <v>237655780</v>
      </c>
      <c r="G490" s="12">
        <f t="shared" si="39"/>
        <v>1.0392728042824362</v>
      </c>
      <c r="H490" s="12">
        <v>1</v>
      </c>
      <c r="I490" s="32">
        <f t="shared" si="36"/>
        <v>1.0392728042824362</v>
      </c>
    </row>
    <row r="491" spans="1:9" x14ac:dyDescent="0.2">
      <c r="A491" s="7">
        <v>33718</v>
      </c>
      <c r="B491" s="7" t="str">
        <f t="shared" si="37"/>
        <v>Fri</v>
      </c>
      <c r="C491" s="7">
        <f t="shared" si="38"/>
        <v>33714</v>
      </c>
      <c r="D491" s="10">
        <f t="shared" si="35"/>
        <v>33695</v>
      </c>
      <c r="E491" s="11">
        <f>IFERROR(INDEX([5]OrigData!$B$11:$B$10000,MATCH($A491,[5]OrigData!$A$11:$A$10000,0)),0)</f>
        <v>199091970</v>
      </c>
      <c r="G491" s="12">
        <f t="shared" si="39"/>
        <v>0.9944600614095549</v>
      </c>
      <c r="H491" s="12">
        <v>1</v>
      </c>
      <c r="I491" s="32">
        <f t="shared" si="36"/>
        <v>0.9944600614095549</v>
      </c>
    </row>
    <row r="492" spans="1:9" x14ac:dyDescent="0.2">
      <c r="A492" s="7">
        <v>33719</v>
      </c>
      <c r="B492" s="7" t="str">
        <f t="shared" si="37"/>
        <v>Sat</v>
      </c>
      <c r="C492" s="7">
        <f t="shared" si="38"/>
        <v>33714</v>
      </c>
      <c r="D492" s="10">
        <f t="shared" si="35"/>
        <v>33695</v>
      </c>
      <c r="E492" s="11">
        <f>IFERROR(INDEX([5]OrigData!$B$11:$B$10000,MATCH($A492,[5]OrigData!$A$11:$A$10000,0)),0)</f>
        <v>0</v>
      </c>
      <c r="G492" s="12">
        <f t="shared" si="39"/>
        <v>0</v>
      </c>
      <c r="H492" s="12">
        <v>1</v>
      </c>
      <c r="I492" s="32">
        <f t="shared" si="36"/>
        <v>0</v>
      </c>
    </row>
    <row r="493" spans="1:9" x14ac:dyDescent="0.2">
      <c r="A493" s="7">
        <v>33720</v>
      </c>
      <c r="B493" s="7" t="str">
        <f t="shared" si="37"/>
        <v>Sun</v>
      </c>
      <c r="C493" s="7">
        <f t="shared" si="38"/>
        <v>33714</v>
      </c>
      <c r="D493" s="10">
        <f t="shared" si="35"/>
        <v>33695</v>
      </c>
      <c r="E493" s="11">
        <f>IFERROR(INDEX([5]OrigData!$B$11:$B$10000,MATCH($A493,[5]OrigData!$A$11:$A$10000,0)),0)</f>
        <v>0</v>
      </c>
      <c r="G493" s="12">
        <f t="shared" si="39"/>
        <v>0</v>
      </c>
      <c r="H493" s="12">
        <v>1</v>
      </c>
      <c r="I493" s="32">
        <f t="shared" si="36"/>
        <v>0</v>
      </c>
    </row>
    <row r="494" spans="1:9" x14ac:dyDescent="0.2">
      <c r="A494" s="7">
        <v>33721</v>
      </c>
      <c r="B494" s="7" t="str">
        <f t="shared" si="37"/>
        <v>Mon</v>
      </c>
      <c r="C494" s="7">
        <f t="shared" si="38"/>
        <v>33721</v>
      </c>
      <c r="D494" s="10">
        <f t="shared" si="35"/>
        <v>33695</v>
      </c>
      <c r="E494" s="11">
        <f>IFERROR(INDEX([5]OrigData!$B$11:$B$10000,MATCH($A494,[5]OrigData!$A$11:$A$10000,0)),0)</f>
        <v>172104340</v>
      </c>
      <c r="G494" s="12">
        <f t="shared" si="39"/>
        <v>0.90223339793976953</v>
      </c>
      <c r="H494" s="12">
        <v>1</v>
      </c>
      <c r="I494" s="32">
        <f t="shared" si="36"/>
        <v>0.90223339793976953</v>
      </c>
    </row>
    <row r="495" spans="1:9" x14ac:dyDescent="0.2">
      <c r="A495" s="7">
        <v>33722</v>
      </c>
      <c r="B495" s="7" t="str">
        <f t="shared" si="37"/>
        <v>Tue</v>
      </c>
      <c r="C495" s="7">
        <f t="shared" si="38"/>
        <v>33721</v>
      </c>
      <c r="D495" s="10">
        <f t="shared" si="35"/>
        <v>33695</v>
      </c>
      <c r="E495" s="11">
        <f>IFERROR(INDEX([5]OrigData!$B$11:$B$10000,MATCH($A495,[5]OrigData!$A$11:$A$10000,0)),0)</f>
        <v>187947050</v>
      </c>
      <c r="G495" s="12">
        <f t="shared" si="39"/>
        <v>1.0119713126080736</v>
      </c>
      <c r="H495" s="12">
        <v>1</v>
      </c>
      <c r="I495" s="32">
        <f t="shared" si="36"/>
        <v>1.0119713126080736</v>
      </c>
    </row>
    <row r="496" spans="1:9" x14ac:dyDescent="0.2">
      <c r="A496" s="7">
        <v>33723</v>
      </c>
      <c r="B496" s="7" t="str">
        <f t="shared" si="37"/>
        <v>Wed</v>
      </c>
      <c r="C496" s="7">
        <f t="shared" si="38"/>
        <v>33721</v>
      </c>
      <c r="D496" s="10">
        <f t="shared" si="35"/>
        <v>33695</v>
      </c>
      <c r="E496" s="11">
        <f>IFERROR(INDEX([5]OrigData!$B$11:$B$10000,MATCH($A496,[5]OrigData!$A$11:$A$10000,0)),0)</f>
        <v>205569200</v>
      </c>
      <c r="G496" s="12">
        <f t="shared" si="39"/>
        <v>1.0520624237601655</v>
      </c>
      <c r="H496" s="12">
        <v>1</v>
      </c>
      <c r="I496" s="32">
        <f t="shared" si="36"/>
        <v>1.0520624237601655</v>
      </c>
    </row>
    <row r="497" spans="1:9" x14ac:dyDescent="0.2">
      <c r="A497" s="7">
        <v>33724</v>
      </c>
      <c r="B497" s="7" t="str">
        <f t="shared" si="37"/>
        <v>Thu</v>
      </c>
      <c r="C497" s="7">
        <f t="shared" si="38"/>
        <v>33721</v>
      </c>
      <c r="D497" s="10">
        <f t="shared" si="35"/>
        <v>33695</v>
      </c>
      <c r="E497" s="11">
        <f>IFERROR(INDEX([5]OrigData!$B$11:$B$10000,MATCH($A497,[5]OrigData!$A$11:$A$10000,0)),0)</f>
        <v>223035670</v>
      </c>
      <c r="G497" s="12">
        <f t="shared" si="39"/>
        <v>1.0392728042824362</v>
      </c>
      <c r="H497" s="12">
        <v>1</v>
      </c>
      <c r="I497" s="32">
        <f t="shared" si="36"/>
        <v>1.0392728042824362</v>
      </c>
    </row>
    <row r="498" spans="1:9" x14ac:dyDescent="0.2">
      <c r="A498" s="7">
        <v>33725</v>
      </c>
      <c r="B498" s="7" t="str">
        <f t="shared" si="37"/>
        <v>Fri</v>
      </c>
      <c r="C498" s="7">
        <f t="shared" si="38"/>
        <v>33721</v>
      </c>
      <c r="D498" s="10">
        <f t="shared" si="35"/>
        <v>33725</v>
      </c>
      <c r="E498" s="11">
        <f>IFERROR(INDEX([5]OrigData!$B$11:$B$10000,MATCH($A498,[5]OrigData!$A$11:$A$10000,0)),0)</f>
        <v>177121630</v>
      </c>
      <c r="G498" s="12">
        <f t="shared" si="39"/>
        <v>0.9944600614095549</v>
      </c>
      <c r="H498" s="12">
        <v>1</v>
      </c>
      <c r="I498" s="32">
        <f t="shared" si="36"/>
        <v>0.9944600614095549</v>
      </c>
    </row>
    <row r="499" spans="1:9" x14ac:dyDescent="0.2">
      <c r="A499" s="7">
        <v>33726</v>
      </c>
      <c r="B499" s="7" t="str">
        <f t="shared" si="37"/>
        <v>Sat</v>
      </c>
      <c r="C499" s="7">
        <f t="shared" si="38"/>
        <v>33721</v>
      </c>
      <c r="D499" s="10">
        <f t="shared" si="35"/>
        <v>33725</v>
      </c>
      <c r="E499" s="11">
        <f>IFERROR(INDEX([5]OrigData!$B$11:$B$10000,MATCH($A499,[5]OrigData!$A$11:$A$10000,0)),0)</f>
        <v>0</v>
      </c>
      <c r="G499" s="12">
        <f t="shared" si="39"/>
        <v>0</v>
      </c>
      <c r="H499" s="12">
        <v>1</v>
      </c>
      <c r="I499" s="32">
        <f t="shared" si="36"/>
        <v>0</v>
      </c>
    </row>
    <row r="500" spans="1:9" x14ac:dyDescent="0.2">
      <c r="A500" s="7">
        <v>33727</v>
      </c>
      <c r="B500" s="7" t="str">
        <f t="shared" si="37"/>
        <v>Sun</v>
      </c>
      <c r="C500" s="7">
        <f t="shared" si="38"/>
        <v>33721</v>
      </c>
      <c r="D500" s="10">
        <f t="shared" si="35"/>
        <v>33725</v>
      </c>
      <c r="E500" s="11">
        <f>IFERROR(INDEX([5]OrigData!$B$11:$B$10000,MATCH($A500,[5]OrigData!$A$11:$A$10000,0)),0)</f>
        <v>0</v>
      </c>
      <c r="G500" s="12">
        <f t="shared" si="39"/>
        <v>0</v>
      </c>
      <c r="H500" s="12">
        <v>1</v>
      </c>
      <c r="I500" s="32">
        <f t="shared" si="36"/>
        <v>0</v>
      </c>
    </row>
    <row r="501" spans="1:9" x14ac:dyDescent="0.2">
      <c r="A501" s="7">
        <v>33728</v>
      </c>
      <c r="B501" s="7" t="str">
        <f t="shared" si="37"/>
        <v>Mon</v>
      </c>
      <c r="C501" s="7">
        <f t="shared" si="38"/>
        <v>33728</v>
      </c>
      <c r="D501" s="10">
        <f t="shared" si="35"/>
        <v>33725</v>
      </c>
      <c r="E501" s="11">
        <f>IFERROR(INDEX([5]OrigData!$B$11:$B$10000,MATCH($A501,[5]OrigData!$A$11:$A$10000,0)),0)</f>
        <v>174161290</v>
      </c>
      <c r="G501" s="12">
        <f t="shared" si="39"/>
        <v>0.90223339793976953</v>
      </c>
      <c r="H501" s="12">
        <v>1</v>
      </c>
      <c r="I501" s="32">
        <f t="shared" si="36"/>
        <v>0.90223339793976953</v>
      </c>
    </row>
    <row r="502" spans="1:9" x14ac:dyDescent="0.2">
      <c r="A502" s="7">
        <v>33729</v>
      </c>
      <c r="B502" s="7" t="str">
        <f t="shared" si="37"/>
        <v>Tue</v>
      </c>
      <c r="C502" s="7">
        <f t="shared" si="38"/>
        <v>33728</v>
      </c>
      <c r="D502" s="10">
        <f t="shared" si="35"/>
        <v>33725</v>
      </c>
      <c r="E502" s="11">
        <f>IFERROR(INDEX([5]OrigData!$B$11:$B$10000,MATCH($A502,[5]OrigData!$A$11:$A$10000,0)),0)</f>
        <v>200082020</v>
      </c>
      <c r="G502" s="12">
        <f t="shared" si="39"/>
        <v>1.0119713126080736</v>
      </c>
      <c r="H502" s="12">
        <v>1</v>
      </c>
      <c r="I502" s="32">
        <f t="shared" si="36"/>
        <v>1.0119713126080736</v>
      </c>
    </row>
    <row r="503" spans="1:9" x14ac:dyDescent="0.2">
      <c r="A503" s="7">
        <v>33730</v>
      </c>
      <c r="B503" s="7" t="str">
        <f t="shared" si="37"/>
        <v>Wed</v>
      </c>
      <c r="C503" s="7">
        <f t="shared" si="38"/>
        <v>33728</v>
      </c>
      <c r="D503" s="10">
        <f t="shared" si="35"/>
        <v>33725</v>
      </c>
      <c r="E503" s="11">
        <f>IFERROR(INDEX([5]OrigData!$B$11:$B$10000,MATCH($A503,[5]OrigData!$A$11:$A$10000,0)),0)</f>
        <v>198805030</v>
      </c>
      <c r="G503" s="12">
        <f t="shared" si="39"/>
        <v>1.0520624237601655</v>
      </c>
      <c r="H503" s="12">
        <v>1</v>
      </c>
      <c r="I503" s="32">
        <f t="shared" si="36"/>
        <v>1.0520624237601655</v>
      </c>
    </row>
    <row r="504" spans="1:9" x14ac:dyDescent="0.2">
      <c r="A504" s="7">
        <v>33731</v>
      </c>
      <c r="B504" s="7" t="str">
        <f t="shared" si="37"/>
        <v>Thu</v>
      </c>
      <c r="C504" s="7">
        <f t="shared" si="38"/>
        <v>33728</v>
      </c>
      <c r="D504" s="10">
        <f t="shared" si="35"/>
        <v>33725</v>
      </c>
      <c r="E504" s="11">
        <f>IFERROR(INDEX([5]OrigData!$B$11:$B$10000,MATCH($A504,[5]OrigData!$A$11:$A$10000,0)),0)</f>
        <v>168112240</v>
      </c>
      <c r="G504" s="12">
        <f t="shared" si="39"/>
        <v>1.0392728042824362</v>
      </c>
      <c r="H504" s="12">
        <v>1</v>
      </c>
      <c r="I504" s="32">
        <f t="shared" si="36"/>
        <v>1.0392728042824362</v>
      </c>
    </row>
    <row r="505" spans="1:9" x14ac:dyDescent="0.2">
      <c r="A505" s="7">
        <v>33732</v>
      </c>
      <c r="B505" s="7" t="str">
        <f t="shared" si="37"/>
        <v>Fri</v>
      </c>
      <c r="C505" s="7">
        <f t="shared" si="38"/>
        <v>33728</v>
      </c>
      <c r="D505" s="10">
        <f t="shared" si="35"/>
        <v>33725</v>
      </c>
      <c r="E505" s="11">
        <f>IFERROR(INDEX([5]OrigData!$B$11:$B$10000,MATCH($A505,[5]OrigData!$A$11:$A$10000,0)),0)</f>
        <v>167406020</v>
      </c>
      <c r="G505" s="12">
        <f t="shared" si="39"/>
        <v>0.9944600614095549</v>
      </c>
      <c r="H505" s="12">
        <v>1</v>
      </c>
      <c r="I505" s="32">
        <f t="shared" si="36"/>
        <v>0.9944600614095549</v>
      </c>
    </row>
    <row r="506" spans="1:9" x14ac:dyDescent="0.2">
      <c r="A506" s="7">
        <v>33733</v>
      </c>
      <c r="B506" s="7" t="str">
        <f t="shared" si="37"/>
        <v>Sat</v>
      </c>
      <c r="C506" s="7">
        <f t="shared" si="38"/>
        <v>33728</v>
      </c>
      <c r="D506" s="10">
        <f t="shared" si="35"/>
        <v>33725</v>
      </c>
      <c r="E506" s="11">
        <f>IFERROR(INDEX([5]OrigData!$B$11:$B$10000,MATCH($A506,[5]OrigData!$A$11:$A$10000,0)),0)</f>
        <v>0</v>
      </c>
      <c r="G506" s="12">
        <f t="shared" si="39"/>
        <v>0</v>
      </c>
      <c r="H506" s="12">
        <v>1</v>
      </c>
      <c r="I506" s="32">
        <f t="shared" si="36"/>
        <v>0</v>
      </c>
    </row>
    <row r="507" spans="1:9" x14ac:dyDescent="0.2">
      <c r="A507" s="7">
        <v>33734</v>
      </c>
      <c r="B507" s="7" t="str">
        <f t="shared" si="37"/>
        <v>Sun</v>
      </c>
      <c r="C507" s="7">
        <f t="shared" si="38"/>
        <v>33728</v>
      </c>
      <c r="D507" s="10">
        <f t="shared" si="35"/>
        <v>33725</v>
      </c>
      <c r="E507" s="11">
        <f>IFERROR(INDEX([5]OrigData!$B$11:$B$10000,MATCH($A507,[5]OrigData!$A$11:$A$10000,0)),0)</f>
        <v>0</v>
      </c>
      <c r="G507" s="12">
        <f t="shared" si="39"/>
        <v>0</v>
      </c>
      <c r="H507" s="12">
        <v>1</v>
      </c>
      <c r="I507" s="32">
        <f t="shared" si="36"/>
        <v>0</v>
      </c>
    </row>
    <row r="508" spans="1:9" x14ac:dyDescent="0.2">
      <c r="A508" s="7">
        <v>33735</v>
      </c>
      <c r="B508" s="7" t="str">
        <f t="shared" si="37"/>
        <v>Mon</v>
      </c>
      <c r="C508" s="7">
        <f t="shared" si="38"/>
        <v>33735</v>
      </c>
      <c r="D508" s="10">
        <f t="shared" si="35"/>
        <v>33725</v>
      </c>
      <c r="E508" s="11">
        <f>IFERROR(INDEX([5]OrigData!$B$11:$B$10000,MATCH($A508,[5]OrigData!$A$11:$A$10000,0)),0)</f>
        <v>157159760</v>
      </c>
      <c r="G508" s="12">
        <f t="shared" si="39"/>
        <v>0.90223339793976953</v>
      </c>
      <c r="H508" s="12">
        <v>1</v>
      </c>
      <c r="I508" s="32">
        <f t="shared" si="36"/>
        <v>0.90223339793976953</v>
      </c>
    </row>
    <row r="509" spans="1:9" x14ac:dyDescent="0.2">
      <c r="A509" s="7">
        <v>33736</v>
      </c>
      <c r="B509" s="7" t="str">
        <f t="shared" si="37"/>
        <v>Tue</v>
      </c>
      <c r="C509" s="7">
        <f t="shared" si="38"/>
        <v>33735</v>
      </c>
      <c r="D509" s="10">
        <f t="shared" si="35"/>
        <v>33725</v>
      </c>
      <c r="E509" s="11">
        <f>IFERROR(INDEX([5]OrigData!$B$11:$B$10000,MATCH($A509,[5]OrigData!$A$11:$A$10000,0)),0)</f>
        <v>192492540</v>
      </c>
      <c r="G509" s="12">
        <f t="shared" si="39"/>
        <v>1.0119713126080736</v>
      </c>
      <c r="H509" s="12">
        <v>1</v>
      </c>
      <c r="I509" s="32">
        <f t="shared" si="36"/>
        <v>1.0119713126080736</v>
      </c>
    </row>
    <row r="510" spans="1:9" x14ac:dyDescent="0.2">
      <c r="A510" s="7">
        <v>33737</v>
      </c>
      <c r="B510" s="7" t="str">
        <f t="shared" si="37"/>
        <v>Wed</v>
      </c>
      <c r="C510" s="7">
        <f t="shared" si="38"/>
        <v>33735</v>
      </c>
      <c r="D510" s="10">
        <f t="shared" si="35"/>
        <v>33725</v>
      </c>
      <c r="E510" s="11">
        <f>IFERROR(INDEX([5]OrigData!$B$11:$B$10000,MATCH($A510,[5]OrigData!$A$11:$A$10000,0)),0)</f>
        <v>175400725</v>
      </c>
      <c r="G510" s="12">
        <f t="shared" si="39"/>
        <v>1.0520624237601655</v>
      </c>
      <c r="H510" s="12">
        <v>1</v>
      </c>
      <c r="I510" s="32">
        <f t="shared" si="36"/>
        <v>1.0520624237601655</v>
      </c>
    </row>
    <row r="511" spans="1:9" x14ac:dyDescent="0.2">
      <c r="A511" s="7">
        <v>33738</v>
      </c>
      <c r="B511" s="7" t="str">
        <f t="shared" si="37"/>
        <v>Thu</v>
      </c>
      <c r="C511" s="7">
        <f t="shared" si="38"/>
        <v>33735</v>
      </c>
      <c r="D511" s="10">
        <f t="shared" si="35"/>
        <v>33725</v>
      </c>
      <c r="E511" s="11">
        <f>IFERROR(INDEX([5]OrigData!$B$11:$B$10000,MATCH($A511,[5]OrigData!$A$11:$A$10000,0)),0)</f>
        <v>200038973</v>
      </c>
      <c r="G511" s="12">
        <f t="shared" si="39"/>
        <v>1.0392728042824362</v>
      </c>
      <c r="H511" s="12">
        <v>1</v>
      </c>
      <c r="I511" s="32">
        <f t="shared" si="36"/>
        <v>1.0392728042824362</v>
      </c>
    </row>
    <row r="512" spans="1:9" x14ac:dyDescent="0.2">
      <c r="A512" s="7">
        <v>33739</v>
      </c>
      <c r="B512" s="7" t="str">
        <f t="shared" si="37"/>
        <v>Fri</v>
      </c>
      <c r="C512" s="7">
        <f t="shared" si="38"/>
        <v>33735</v>
      </c>
      <c r="D512" s="10">
        <f t="shared" si="35"/>
        <v>33725</v>
      </c>
      <c r="E512" s="11">
        <f>IFERROR(INDEX([5]OrigData!$B$11:$B$10000,MATCH($A512,[5]OrigData!$A$11:$A$10000,0)),0)</f>
        <v>208558753</v>
      </c>
      <c r="G512" s="12">
        <f t="shared" si="39"/>
        <v>0.9944600614095549</v>
      </c>
      <c r="H512" s="12">
        <v>1</v>
      </c>
      <c r="I512" s="32">
        <f t="shared" si="36"/>
        <v>0.9944600614095549</v>
      </c>
    </row>
    <row r="513" spans="1:9" x14ac:dyDescent="0.2">
      <c r="A513" s="7">
        <v>33740</v>
      </c>
      <c r="B513" s="7" t="str">
        <f t="shared" si="37"/>
        <v>Sat</v>
      </c>
      <c r="C513" s="7">
        <f t="shared" si="38"/>
        <v>33735</v>
      </c>
      <c r="D513" s="10">
        <f t="shared" si="35"/>
        <v>33725</v>
      </c>
      <c r="E513" s="11">
        <f>IFERROR(INDEX([5]OrigData!$B$11:$B$10000,MATCH($A513,[5]OrigData!$A$11:$A$10000,0)),0)</f>
        <v>0</v>
      </c>
      <c r="G513" s="12">
        <f t="shared" si="39"/>
        <v>0</v>
      </c>
      <c r="H513" s="12">
        <v>1</v>
      </c>
      <c r="I513" s="32">
        <f t="shared" si="36"/>
        <v>0</v>
      </c>
    </row>
    <row r="514" spans="1:9" x14ac:dyDescent="0.2">
      <c r="A514" s="7">
        <v>33741</v>
      </c>
      <c r="B514" s="7" t="str">
        <f t="shared" si="37"/>
        <v>Sun</v>
      </c>
      <c r="C514" s="7">
        <f t="shared" si="38"/>
        <v>33735</v>
      </c>
      <c r="D514" s="10">
        <f t="shared" si="35"/>
        <v>33725</v>
      </c>
      <c r="E514" s="11">
        <f>IFERROR(INDEX([5]OrigData!$B$11:$B$10000,MATCH($A514,[5]OrigData!$A$11:$A$10000,0)),0)</f>
        <v>0</v>
      </c>
      <c r="G514" s="12">
        <f t="shared" si="39"/>
        <v>0</v>
      </c>
      <c r="H514" s="12">
        <v>1</v>
      </c>
      <c r="I514" s="32">
        <f t="shared" si="36"/>
        <v>0</v>
      </c>
    </row>
    <row r="515" spans="1:9" x14ac:dyDescent="0.2">
      <c r="A515" s="7">
        <v>33742</v>
      </c>
      <c r="B515" s="7" t="str">
        <f t="shared" si="37"/>
        <v>Mon</v>
      </c>
      <c r="C515" s="7">
        <f t="shared" si="38"/>
        <v>33742</v>
      </c>
      <c r="D515" s="10">
        <f t="shared" si="35"/>
        <v>33725</v>
      </c>
      <c r="E515" s="11">
        <f>IFERROR(INDEX([5]OrigData!$B$11:$B$10000,MATCH($A515,[5]OrigData!$A$11:$A$10000,0)),0)</f>
        <v>151155640</v>
      </c>
      <c r="G515" s="12">
        <f t="shared" si="39"/>
        <v>0.90223339793976953</v>
      </c>
      <c r="H515" s="12">
        <v>1</v>
      </c>
      <c r="I515" s="32">
        <f t="shared" si="36"/>
        <v>0.90223339793976953</v>
      </c>
    </row>
    <row r="516" spans="1:9" x14ac:dyDescent="0.2">
      <c r="A516" s="7">
        <v>33743</v>
      </c>
      <c r="B516" s="7" t="str">
        <f t="shared" si="37"/>
        <v>Tue</v>
      </c>
      <c r="C516" s="7">
        <f t="shared" si="38"/>
        <v>33742</v>
      </c>
      <c r="D516" s="10">
        <f t="shared" si="35"/>
        <v>33725</v>
      </c>
      <c r="E516" s="11">
        <f>IFERROR(INDEX([5]OrigData!$B$11:$B$10000,MATCH($A516,[5]OrigData!$A$11:$A$10000,0)),0)</f>
        <v>188957060</v>
      </c>
      <c r="G516" s="12">
        <f t="shared" si="39"/>
        <v>1.0119713126080736</v>
      </c>
      <c r="H516" s="12">
        <v>1</v>
      </c>
      <c r="I516" s="32">
        <f t="shared" si="36"/>
        <v>1.0119713126080736</v>
      </c>
    </row>
    <row r="517" spans="1:9" x14ac:dyDescent="0.2">
      <c r="A517" s="7">
        <v>33744</v>
      </c>
      <c r="B517" s="7" t="str">
        <f t="shared" si="37"/>
        <v>Wed</v>
      </c>
      <c r="C517" s="7">
        <f t="shared" si="38"/>
        <v>33742</v>
      </c>
      <c r="D517" s="10">
        <f t="shared" si="35"/>
        <v>33725</v>
      </c>
      <c r="E517" s="11">
        <f>IFERROR(INDEX([5]OrigData!$B$11:$B$10000,MATCH($A517,[5]OrigData!$A$11:$A$10000,0)),0)</f>
        <v>198167800</v>
      </c>
      <c r="G517" s="12">
        <f t="shared" si="39"/>
        <v>1.0520624237601655</v>
      </c>
      <c r="H517" s="12">
        <v>1</v>
      </c>
      <c r="I517" s="32">
        <f t="shared" si="36"/>
        <v>1.0520624237601655</v>
      </c>
    </row>
    <row r="518" spans="1:9" x14ac:dyDescent="0.2">
      <c r="A518" s="7">
        <v>33745</v>
      </c>
      <c r="B518" s="7" t="str">
        <f t="shared" si="37"/>
        <v>Thu</v>
      </c>
      <c r="C518" s="7">
        <f t="shared" si="38"/>
        <v>33742</v>
      </c>
      <c r="D518" s="10">
        <f t="shared" si="35"/>
        <v>33725</v>
      </c>
      <c r="E518" s="11">
        <f>IFERROR(INDEX([5]OrigData!$B$11:$B$10000,MATCH($A518,[5]OrigData!$A$11:$A$10000,0)),0)</f>
        <v>184467850</v>
      </c>
      <c r="G518" s="12">
        <f t="shared" si="39"/>
        <v>1.0392728042824362</v>
      </c>
      <c r="H518" s="12">
        <v>1</v>
      </c>
      <c r="I518" s="32">
        <f t="shared" si="36"/>
        <v>1.0392728042824362</v>
      </c>
    </row>
    <row r="519" spans="1:9" x14ac:dyDescent="0.2">
      <c r="A519" s="7">
        <v>33746</v>
      </c>
      <c r="B519" s="7" t="str">
        <f t="shared" si="37"/>
        <v>Fri</v>
      </c>
      <c r="C519" s="7">
        <f t="shared" si="38"/>
        <v>33742</v>
      </c>
      <c r="D519" s="10">
        <f t="shared" si="35"/>
        <v>33725</v>
      </c>
      <c r="E519" s="11">
        <f>IFERROR(INDEX([5]OrigData!$B$11:$B$10000,MATCH($A519,[5]OrigData!$A$11:$A$10000,0)),0)</f>
        <v>146438730</v>
      </c>
      <c r="G519" s="12">
        <f t="shared" si="39"/>
        <v>0.9944600614095549</v>
      </c>
      <c r="H519" s="31">
        <f>Inputs!$F$21</f>
        <v>0.73969404851818221</v>
      </c>
      <c r="I519" s="32">
        <f t="shared" si="36"/>
        <v>0.73559618891367373</v>
      </c>
    </row>
    <row r="520" spans="1:9" x14ac:dyDescent="0.2">
      <c r="A520" s="7">
        <v>33747</v>
      </c>
      <c r="B520" s="7" t="str">
        <f t="shared" si="37"/>
        <v>Sat</v>
      </c>
      <c r="C520" s="7">
        <f t="shared" si="38"/>
        <v>33742</v>
      </c>
      <c r="D520" s="10">
        <f t="shared" si="35"/>
        <v>33725</v>
      </c>
      <c r="E520" s="11">
        <f>IFERROR(INDEX([5]OrigData!$B$11:$B$10000,MATCH($A520,[5]OrigData!$A$11:$A$10000,0)),0)</f>
        <v>0</v>
      </c>
      <c r="G520" s="12">
        <f t="shared" si="39"/>
        <v>0</v>
      </c>
      <c r="H520" s="31">
        <f>Inputs!$F$22</f>
        <v>0</v>
      </c>
      <c r="I520" s="32">
        <f t="shared" si="36"/>
        <v>0</v>
      </c>
    </row>
    <row r="521" spans="1:9" x14ac:dyDescent="0.2">
      <c r="A521" s="7">
        <v>33748</v>
      </c>
      <c r="B521" s="7" t="str">
        <f t="shared" si="37"/>
        <v>Sun</v>
      </c>
      <c r="C521" s="7">
        <f t="shared" si="38"/>
        <v>33742</v>
      </c>
      <c r="D521" s="10">
        <f t="shared" si="35"/>
        <v>33725</v>
      </c>
      <c r="E521" s="11">
        <f>IFERROR(INDEX([5]OrigData!$B$11:$B$10000,MATCH($A521,[5]OrigData!$A$11:$A$10000,0)),0)</f>
        <v>0</v>
      </c>
      <c r="G521" s="12">
        <f t="shared" si="39"/>
        <v>0</v>
      </c>
      <c r="H521" s="31">
        <f>Inputs!$F$23</f>
        <v>0</v>
      </c>
      <c r="I521" s="32">
        <f t="shared" si="36"/>
        <v>0</v>
      </c>
    </row>
    <row r="522" spans="1:9" x14ac:dyDescent="0.2">
      <c r="A522" s="7">
        <v>33749</v>
      </c>
      <c r="B522" s="7" t="str">
        <f t="shared" si="37"/>
        <v>Mon</v>
      </c>
      <c r="C522" s="7">
        <f t="shared" si="38"/>
        <v>33749</v>
      </c>
      <c r="D522" s="10">
        <f t="shared" si="35"/>
        <v>33725</v>
      </c>
      <c r="E522" s="11">
        <f>IFERROR(INDEX([5]OrigData!$B$11:$B$10000,MATCH($A522,[5]OrigData!$A$11:$A$10000,0)),0)</f>
        <v>0</v>
      </c>
      <c r="G522" s="12">
        <f t="shared" si="39"/>
        <v>0.90223339793976953</v>
      </c>
      <c r="H522" s="31">
        <f>Inputs!$F$24</f>
        <v>0</v>
      </c>
      <c r="I522" s="32">
        <f t="shared" si="36"/>
        <v>0</v>
      </c>
    </row>
    <row r="523" spans="1:9" x14ac:dyDescent="0.2">
      <c r="A523" s="7">
        <v>33750</v>
      </c>
      <c r="B523" s="7" t="str">
        <f t="shared" si="37"/>
        <v>Tue</v>
      </c>
      <c r="C523" s="7">
        <f t="shared" si="38"/>
        <v>33749</v>
      </c>
      <c r="D523" s="10">
        <f t="shared" ref="D523:D586" si="40">DATE(YEAR(A523),MONTH(A523),1)</f>
        <v>33725</v>
      </c>
      <c r="E523" s="11">
        <f>IFERROR(INDEX([5]OrigData!$B$11:$B$10000,MATCH($A523,[5]OrigData!$A$11:$A$10000,0)),0)</f>
        <v>197130260</v>
      </c>
      <c r="G523" s="12">
        <f t="shared" si="39"/>
        <v>1.0119713126080736</v>
      </c>
      <c r="H523" s="31">
        <f>Inputs!$F$25</f>
        <v>1.0430394152761853</v>
      </c>
      <c r="I523" s="32">
        <f t="shared" ref="I523:I586" si="41">G523*H523</f>
        <v>1.0555259661789989</v>
      </c>
    </row>
    <row r="524" spans="1:9" x14ac:dyDescent="0.2">
      <c r="A524" s="7">
        <v>33751</v>
      </c>
      <c r="B524" s="7" t="str">
        <f t="shared" si="37"/>
        <v>Wed</v>
      </c>
      <c r="C524" s="7">
        <f t="shared" si="38"/>
        <v>33749</v>
      </c>
      <c r="D524" s="10">
        <f t="shared" si="40"/>
        <v>33725</v>
      </c>
      <c r="E524" s="11">
        <f>IFERROR(INDEX([5]OrigData!$B$11:$B$10000,MATCH($A524,[5]OrigData!$A$11:$A$10000,0)),0)</f>
        <v>181970505</v>
      </c>
      <c r="G524" s="12">
        <f t="shared" si="39"/>
        <v>1.0520624237601655</v>
      </c>
      <c r="H524" s="31">
        <f>Inputs!$F$26</f>
        <v>0.96055747856200535</v>
      </c>
      <c r="I524" s="32">
        <f t="shared" si="41"/>
        <v>1.0105664290568965</v>
      </c>
    </row>
    <row r="525" spans="1:9" x14ac:dyDescent="0.2">
      <c r="A525" s="7">
        <v>33752</v>
      </c>
      <c r="B525" s="7" t="str">
        <f t="shared" si="37"/>
        <v>Thu</v>
      </c>
      <c r="C525" s="7">
        <f t="shared" si="38"/>
        <v>33749</v>
      </c>
      <c r="D525" s="10">
        <f t="shared" si="40"/>
        <v>33725</v>
      </c>
      <c r="E525" s="11">
        <f>IFERROR(INDEX([5]OrigData!$B$11:$B$10000,MATCH($A525,[5]OrigData!$A$11:$A$10000,0)),0)</f>
        <v>195073610</v>
      </c>
      <c r="G525" s="12">
        <f t="shared" si="39"/>
        <v>1.0392728042824362</v>
      </c>
      <c r="H525" s="31">
        <f>Inputs!$F$27</f>
        <v>0.96219311559596343</v>
      </c>
      <c r="I525" s="32">
        <f t="shared" si="41"/>
        <v>0.99998113750667117</v>
      </c>
    </row>
    <row r="526" spans="1:9" x14ac:dyDescent="0.2">
      <c r="A526" s="7">
        <v>33753</v>
      </c>
      <c r="B526" s="7" t="str">
        <f t="shared" si="37"/>
        <v>Fri</v>
      </c>
      <c r="C526" s="7">
        <f t="shared" si="38"/>
        <v>33749</v>
      </c>
      <c r="D526" s="10">
        <f t="shared" si="40"/>
        <v>33725</v>
      </c>
      <c r="E526" s="11">
        <f>IFERROR(INDEX([5]OrigData!$B$11:$B$10000,MATCH($A526,[5]OrigData!$A$11:$A$10000,0)),0)</f>
        <v>203689610</v>
      </c>
      <c r="G526" s="12">
        <f t="shared" si="39"/>
        <v>0.9944600614095549</v>
      </c>
      <c r="H526" s="12">
        <v>1</v>
      </c>
      <c r="I526" s="32">
        <f t="shared" si="41"/>
        <v>0.9944600614095549</v>
      </c>
    </row>
    <row r="527" spans="1:9" x14ac:dyDescent="0.2">
      <c r="A527" s="7">
        <v>33754</v>
      </c>
      <c r="B527" s="7" t="str">
        <f t="shared" si="37"/>
        <v>Sat</v>
      </c>
      <c r="C527" s="7">
        <f t="shared" si="38"/>
        <v>33749</v>
      </c>
      <c r="D527" s="10">
        <f t="shared" si="40"/>
        <v>33725</v>
      </c>
      <c r="E527" s="11">
        <f>IFERROR(INDEX([5]OrigData!$B$11:$B$10000,MATCH($A527,[5]OrigData!$A$11:$A$10000,0)),0)</f>
        <v>0</v>
      </c>
      <c r="G527" s="12">
        <f t="shared" si="39"/>
        <v>0</v>
      </c>
      <c r="H527" s="12">
        <v>1</v>
      </c>
      <c r="I527" s="32">
        <f t="shared" si="41"/>
        <v>0</v>
      </c>
    </row>
    <row r="528" spans="1:9" x14ac:dyDescent="0.2">
      <c r="A528" s="7">
        <v>33755</v>
      </c>
      <c r="B528" s="7" t="str">
        <f t="shared" si="37"/>
        <v>Sun</v>
      </c>
      <c r="C528" s="7">
        <f t="shared" si="38"/>
        <v>33749</v>
      </c>
      <c r="D528" s="10">
        <f t="shared" si="40"/>
        <v>33725</v>
      </c>
      <c r="E528" s="11">
        <f>IFERROR(INDEX([5]OrigData!$B$11:$B$10000,MATCH($A528,[5]OrigData!$A$11:$A$10000,0)),0)</f>
        <v>0</v>
      </c>
      <c r="G528" s="12">
        <f t="shared" si="39"/>
        <v>0</v>
      </c>
      <c r="H528" s="12">
        <v>1</v>
      </c>
      <c r="I528" s="32">
        <f t="shared" si="41"/>
        <v>0</v>
      </c>
    </row>
    <row r="529" spans="1:9" x14ac:dyDescent="0.2">
      <c r="A529" s="7">
        <v>33756</v>
      </c>
      <c r="B529" s="7" t="str">
        <f t="shared" si="37"/>
        <v>Mon</v>
      </c>
      <c r="C529" s="7">
        <f t="shared" si="38"/>
        <v>33756</v>
      </c>
      <c r="D529" s="10">
        <f t="shared" si="40"/>
        <v>33756</v>
      </c>
      <c r="E529" s="11">
        <f>IFERROR(INDEX([5]OrigData!$B$11:$B$10000,MATCH($A529,[5]OrigData!$A$11:$A$10000,0)),0)</f>
        <v>190153890</v>
      </c>
      <c r="G529" s="12">
        <f t="shared" si="39"/>
        <v>0.90223339793976953</v>
      </c>
      <c r="H529" s="12">
        <v>1</v>
      </c>
      <c r="I529" s="32">
        <f t="shared" si="41"/>
        <v>0.90223339793976953</v>
      </c>
    </row>
    <row r="530" spans="1:9" x14ac:dyDescent="0.2">
      <c r="A530" s="7">
        <v>33757</v>
      </c>
      <c r="B530" s="7" t="str">
        <f t="shared" ref="B530:B593" si="42">+B523</f>
        <v>Tue</v>
      </c>
      <c r="C530" s="7">
        <f t="shared" ref="C530:C593" si="43">+C523+7</f>
        <v>33756</v>
      </c>
      <c r="D530" s="10">
        <f t="shared" si="40"/>
        <v>33756</v>
      </c>
      <c r="E530" s="11">
        <f>IFERROR(INDEX([5]OrigData!$B$11:$B$10000,MATCH($A530,[5]OrigData!$A$11:$A$10000,0)),0)</f>
        <v>202612705</v>
      </c>
      <c r="G530" s="12">
        <f t="shared" ref="G530:G593" si="44">G523</f>
        <v>1.0119713126080736</v>
      </c>
      <c r="H530" s="12">
        <v>1</v>
      </c>
      <c r="I530" s="32">
        <f t="shared" si="41"/>
        <v>1.0119713126080736</v>
      </c>
    </row>
    <row r="531" spans="1:9" x14ac:dyDescent="0.2">
      <c r="A531" s="7">
        <v>33758</v>
      </c>
      <c r="B531" s="7" t="str">
        <f t="shared" si="42"/>
        <v>Wed</v>
      </c>
      <c r="C531" s="7">
        <f t="shared" si="43"/>
        <v>33756</v>
      </c>
      <c r="D531" s="10">
        <f t="shared" si="40"/>
        <v>33756</v>
      </c>
      <c r="E531" s="11">
        <f>IFERROR(INDEX([5]OrigData!$B$11:$B$10000,MATCH($A531,[5]OrigData!$A$11:$A$10000,0)),0)</f>
        <v>215407460</v>
      </c>
      <c r="G531" s="12">
        <f t="shared" si="44"/>
        <v>1.0520624237601655</v>
      </c>
      <c r="H531" s="12">
        <v>1</v>
      </c>
      <c r="I531" s="32">
        <f t="shared" si="41"/>
        <v>1.0520624237601655</v>
      </c>
    </row>
    <row r="532" spans="1:9" x14ac:dyDescent="0.2">
      <c r="A532" s="7">
        <v>33759</v>
      </c>
      <c r="B532" s="7" t="str">
        <f t="shared" si="42"/>
        <v>Thu</v>
      </c>
      <c r="C532" s="7">
        <f t="shared" si="43"/>
        <v>33756</v>
      </c>
      <c r="D532" s="10">
        <f t="shared" si="40"/>
        <v>33756</v>
      </c>
      <c r="E532" s="11">
        <f>IFERROR(INDEX([5]OrigData!$B$11:$B$10000,MATCH($A532,[5]OrigData!$A$11:$A$10000,0)),0)</f>
        <v>204080310</v>
      </c>
      <c r="G532" s="12">
        <f t="shared" si="44"/>
        <v>1.0392728042824362</v>
      </c>
      <c r="H532" s="12">
        <v>1</v>
      </c>
      <c r="I532" s="32">
        <f t="shared" si="41"/>
        <v>1.0392728042824362</v>
      </c>
    </row>
    <row r="533" spans="1:9" x14ac:dyDescent="0.2">
      <c r="A533" s="7">
        <v>33760</v>
      </c>
      <c r="B533" s="7" t="str">
        <f t="shared" si="42"/>
        <v>Fri</v>
      </c>
      <c r="C533" s="7">
        <f t="shared" si="43"/>
        <v>33756</v>
      </c>
      <c r="D533" s="10">
        <f t="shared" si="40"/>
        <v>33756</v>
      </c>
      <c r="E533" s="11">
        <f>IFERROR(INDEX([5]OrigData!$B$11:$B$10000,MATCH($A533,[5]OrigData!$A$11:$A$10000,0)),0)</f>
        <v>200908415</v>
      </c>
      <c r="G533" s="12">
        <f t="shared" si="44"/>
        <v>0.9944600614095549</v>
      </c>
      <c r="H533" s="12">
        <v>1</v>
      </c>
      <c r="I533" s="32">
        <f t="shared" si="41"/>
        <v>0.9944600614095549</v>
      </c>
    </row>
    <row r="534" spans="1:9" x14ac:dyDescent="0.2">
      <c r="A534" s="7">
        <v>33761</v>
      </c>
      <c r="B534" s="7" t="str">
        <f t="shared" si="42"/>
        <v>Sat</v>
      </c>
      <c r="C534" s="7">
        <f t="shared" si="43"/>
        <v>33756</v>
      </c>
      <c r="D534" s="10">
        <f t="shared" si="40"/>
        <v>33756</v>
      </c>
      <c r="E534" s="11">
        <f>IFERROR(INDEX([5]OrigData!$B$11:$B$10000,MATCH($A534,[5]OrigData!$A$11:$A$10000,0)),0)</f>
        <v>0</v>
      </c>
      <c r="G534" s="12">
        <f t="shared" si="44"/>
        <v>0</v>
      </c>
      <c r="H534" s="12">
        <v>1</v>
      </c>
      <c r="I534" s="32">
        <f t="shared" si="41"/>
        <v>0</v>
      </c>
    </row>
    <row r="535" spans="1:9" x14ac:dyDescent="0.2">
      <c r="A535" s="7">
        <v>33762</v>
      </c>
      <c r="B535" s="7" t="str">
        <f t="shared" si="42"/>
        <v>Sun</v>
      </c>
      <c r="C535" s="7">
        <f t="shared" si="43"/>
        <v>33756</v>
      </c>
      <c r="D535" s="10">
        <f t="shared" si="40"/>
        <v>33756</v>
      </c>
      <c r="E535" s="11">
        <f>IFERROR(INDEX([5]OrigData!$B$11:$B$10000,MATCH($A535,[5]OrigData!$A$11:$A$10000,0)),0)</f>
        <v>0</v>
      </c>
      <c r="G535" s="12">
        <f t="shared" si="44"/>
        <v>0</v>
      </c>
      <c r="H535" s="12">
        <v>1</v>
      </c>
      <c r="I535" s="32">
        <f t="shared" si="41"/>
        <v>0</v>
      </c>
    </row>
    <row r="536" spans="1:9" x14ac:dyDescent="0.2">
      <c r="A536" s="7">
        <v>33763</v>
      </c>
      <c r="B536" s="7" t="str">
        <f t="shared" si="42"/>
        <v>Mon</v>
      </c>
      <c r="C536" s="7">
        <f t="shared" si="43"/>
        <v>33763</v>
      </c>
      <c r="D536" s="10">
        <f t="shared" si="40"/>
        <v>33756</v>
      </c>
      <c r="E536" s="11">
        <f>IFERROR(INDEX([5]OrigData!$B$11:$B$10000,MATCH($A536,[5]OrigData!$A$11:$A$10000,0)),0)</f>
        <v>161039290</v>
      </c>
      <c r="G536" s="12">
        <f t="shared" si="44"/>
        <v>0.90223339793976953</v>
      </c>
      <c r="H536" s="12">
        <v>1</v>
      </c>
      <c r="I536" s="32">
        <f t="shared" si="41"/>
        <v>0.90223339793976953</v>
      </c>
    </row>
    <row r="537" spans="1:9" x14ac:dyDescent="0.2">
      <c r="A537" s="7">
        <v>33764</v>
      </c>
      <c r="B537" s="7" t="str">
        <f t="shared" si="42"/>
        <v>Tue</v>
      </c>
      <c r="C537" s="7">
        <f t="shared" si="43"/>
        <v>33763</v>
      </c>
      <c r="D537" s="10">
        <f t="shared" si="40"/>
        <v>33756</v>
      </c>
      <c r="E537" s="11">
        <f>IFERROR(INDEX([5]OrigData!$B$11:$B$10000,MATCH($A537,[5]OrigData!$A$11:$A$10000,0)),0)</f>
        <v>190527290</v>
      </c>
      <c r="G537" s="12">
        <f t="shared" si="44"/>
        <v>1.0119713126080736</v>
      </c>
      <c r="H537" s="12">
        <v>1</v>
      </c>
      <c r="I537" s="32">
        <f t="shared" si="41"/>
        <v>1.0119713126080736</v>
      </c>
    </row>
    <row r="538" spans="1:9" x14ac:dyDescent="0.2">
      <c r="A538" s="7">
        <v>33765</v>
      </c>
      <c r="B538" s="7" t="str">
        <f t="shared" si="42"/>
        <v>Wed</v>
      </c>
      <c r="C538" s="7">
        <f t="shared" si="43"/>
        <v>33763</v>
      </c>
      <c r="D538" s="10">
        <f t="shared" si="40"/>
        <v>33756</v>
      </c>
      <c r="E538" s="11">
        <f>IFERROR(INDEX([5]OrigData!$B$11:$B$10000,MATCH($A538,[5]OrigData!$A$11:$A$10000,0)),0)</f>
        <v>210551640</v>
      </c>
      <c r="G538" s="12">
        <f t="shared" si="44"/>
        <v>1.0520624237601655</v>
      </c>
      <c r="H538" s="12">
        <v>1</v>
      </c>
      <c r="I538" s="32">
        <f t="shared" si="41"/>
        <v>1.0520624237601655</v>
      </c>
    </row>
    <row r="539" spans="1:9" x14ac:dyDescent="0.2">
      <c r="A539" s="7">
        <v>33766</v>
      </c>
      <c r="B539" s="7" t="str">
        <f t="shared" si="42"/>
        <v>Thu</v>
      </c>
      <c r="C539" s="7">
        <f t="shared" si="43"/>
        <v>33763</v>
      </c>
      <c r="D539" s="10">
        <f t="shared" si="40"/>
        <v>33756</v>
      </c>
      <c r="E539" s="11">
        <f>IFERROR(INDEX([5]OrigData!$B$11:$B$10000,MATCH($A539,[5]OrigData!$A$11:$A$10000,0)),0)</f>
        <v>204372530</v>
      </c>
      <c r="G539" s="12">
        <f t="shared" si="44"/>
        <v>1.0392728042824362</v>
      </c>
      <c r="H539" s="12">
        <v>1</v>
      </c>
      <c r="I539" s="32">
        <f t="shared" si="41"/>
        <v>1.0392728042824362</v>
      </c>
    </row>
    <row r="540" spans="1:9" x14ac:dyDescent="0.2">
      <c r="A540" s="7">
        <v>33767</v>
      </c>
      <c r="B540" s="7" t="str">
        <f t="shared" si="42"/>
        <v>Fri</v>
      </c>
      <c r="C540" s="7">
        <f t="shared" si="43"/>
        <v>33763</v>
      </c>
      <c r="D540" s="10">
        <f t="shared" si="40"/>
        <v>33756</v>
      </c>
      <c r="E540" s="11">
        <f>IFERROR(INDEX([5]OrigData!$B$11:$B$10000,MATCH($A540,[5]OrigData!$A$11:$A$10000,0)),0)</f>
        <v>181569860</v>
      </c>
      <c r="G540" s="12">
        <f t="shared" si="44"/>
        <v>0.9944600614095549</v>
      </c>
      <c r="H540" s="12">
        <v>1</v>
      </c>
      <c r="I540" s="32">
        <f t="shared" si="41"/>
        <v>0.9944600614095549</v>
      </c>
    </row>
    <row r="541" spans="1:9" x14ac:dyDescent="0.2">
      <c r="A541" s="7">
        <v>33768</v>
      </c>
      <c r="B541" s="7" t="str">
        <f t="shared" si="42"/>
        <v>Sat</v>
      </c>
      <c r="C541" s="7">
        <f t="shared" si="43"/>
        <v>33763</v>
      </c>
      <c r="D541" s="10">
        <f t="shared" si="40"/>
        <v>33756</v>
      </c>
      <c r="E541" s="11">
        <f>IFERROR(INDEX([5]OrigData!$B$11:$B$10000,MATCH($A541,[5]OrigData!$A$11:$A$10000,0)),0)</f>
        <v>0</v>
      </c>
      <c r="G541" s="12">
        <f t="shared" si="44"/>
        <v>0</v>
      </c>
      <c r="H541" s="12">
        <v>1</v>
      </c>
      <c r="I541" s="32">
        <f t="shared" si="41"/>
        <v>0</v>
      </c>
    </row>
    <row r="542" spans="1:9" x14ac:dyDescent="0.2">
      <c r="A542" s="7">
        <v>33769</v>
      </c>
      <c r="B542" s="7" t="str">
        <f t="shared" si="42"/>
        <v>Sun</v>
      </c>
      <c r="C542" s="7">
        <f t="shared" si="43"/>
        <v>33763</v>
      </c>
      <c r="D542" s="10">
        <f t="shared" si="40"/>
        <v>33756</v>
      </c>
      <c r="E542" s="11">
        <f>IFERROR(INDEX([5]OrigData!$B$11:$B$10000,MATCH($A542,[5]OrigData!$A$11:$A$10000,0)),0)</f>
        <v>0</v>
      </c>
      <c r="G542" s="12">
        <f t="shared" si="44"/>
        <v>0</v>
      </c>
      <c r="H542" s="12">
        <v>1</v>
      </c>
      <c r="I542" s="32">
        <f t="shared" si="41"/>
        <v>0</v>
      </c>
    </row>
    <row r="543" spans="1:9" x14ac:dyDescent="0.2">
      <c r="A543" s="7">
        <v>33770</v>
      </c>
      <c r="B543" s="7" t="str">
        <f t="shared" si="42"/>
        <v>Mon</v>
      </c>
      <c r="C543" s="7">
        <f t="shared" si="43"/>
        <v>33770</v>
      </c>
      <c r="D543" s="10">
        <f t="shared" si="40"/>
        <v>33756</v>
      </c>
      <c r="E543" s="11">
        <f>IFERROR(INDEX([5]OrigData!$B$11:$B$10000,MATCH($A543,[5]OrigData!$A$11:$A$10000,0)),0)</f>
        <v>163893410</v>
      </c>
      <c r="G543" s="12">
        <f t="shared" si="44"/>
        <v>0.90223339793976953</v>
      </c>
      <c r="H543" s="12">
        <v>1</v>
      </c>
      <c r="I543" s="32">
        <f t="shared" si="41"/>
        <v>0.90223339793976953</v>
      </c>
    </row>
    <row r="544" spans="1:9" x14ac:dyDescent="0.2">
      <c r="A544" s="7">
        <v>33771</v>
      </c>
      <c r="B544" s="7" t="str">
        <f t="shared" si="42"/>
        <v>Tue</v>
      </c>
      <c r="C544" s="7">
        <f t="shared" si="43"/>
        <v>33770</v>
      </c>
      <c r="D544" s="10">
        <f t="shared" si="40"/>
        <v>33756</v>
      </c>
      <c r="E544" s="11">
        <f>IFERROR(INDEX([5]OrigData!$B$11:$B$10000,MATCH($A544,[5]OrigData!$A$11:$A$10000,0)),0)</f>
        <v>194127299</v>
      </c>
      <c r="G544" s="12">
        <f t="shared" si="44"/>
        <v>1.0119713126080736</v>
      </c>
      <c r="H544" s="12">
        <v>1</v>
      </c>
      <c r="I544" s="32">
        <f t="shared" si="41"/>
        <v>1.0119713126080736</v>
      </c>
    </row>
    <row r="545" spans="1:9" x14ac:dyDescent="0.2">
      <c r="A545" s="7">
        <v>33772</v>
      </c>
      <c r="B545" s="7" t="str">
        <f t="shared" si="42"/>
        <v>Wed</v>
      </c>
      <c r="C545" s="7">
        <f t="shared" si="43"/>
        <v>33770</v>
      </c>
      <c r="D545" s="10">
        <f t="shared" si="40"/>
        <v>33756</v>
      </c>
      <c r="E545" s="11">
        <f>IFERROR(INDEX([5]OrigData!$B$11:$B$10000,MATCH($A545,[5]OrigData!$A$11:$A$10000,0)),0)</f>
        <v>242684680</v>
      </c>
      <c r="G545" s="12">
        <f t="shared" si="44"/>
        <v>1.0520624237601655</v>
      </c>
      <c r="H545" s="12">
        <v>1</v>
      </c>
      <c r="I545" s="32">
        <f t="shared" si="41"/>
        <v>1.0520624237601655</v>
      </c>
    </row>
    <row r="546" spans="1:9" x14ac:dyDescent="0.2">
      <c r="A546" s="7">
        <v>33773</v>
      </c>
      <c r="B546" s="7" t="str">
        <f t="shared" si="42"/>
        <v>Thu</v>
      </c>
      <c r="C546" s="7">
        <f t="shared" si="43"/>
        <v>33770</v>
      </c>
      <c r="D546" s="10">
        <f t="shared" si="40"/>
        <v>33756</v>
      </c>
      <c r="E546" s="11">
        <f>IFERROR(INDEX([5]OrigData!$B$11:$B$10000,MATCH($A546,[5]OrigData!$A$11:$A$10000,0)),0)</f>
        <v>225261422</v>
      </c>
      <c r="G546" s="12">
        <f t="shared" si="44"/>
        <v>1.0392728042824362</v>
      </c>
      <c r="H546" s="12">
        <v>1</v>
      </c>
      <c r="I546" s="32">
        <f t="shared" si="41"/>
        <v>1.0392728042824362</v>
      </c>
    </row>
    <row r="547" spans="1:9" x14ac:dyDescent="0.2">
      <c r="A547" s="7">
        <v>33774</v>
      </c>
      <c r="B547" s="7" t="str">
        <f t="shared" si="42"/>
        <v>Fri</v>
      </c>
      <c r="C547" s="7">
        <f t="shared" si="43"/>
        <v>33770</v>
      </c>
      <c r="D547" s="10">
        <f t="shared" si="40"/>
        <v>33756</v>
      </c>
      <c r="E547" s="11">
        <f>IFERROR(INDEX([5]OrigData!$B$11:$B$10000,MATCH($A547,[5]OrigData!$A$11:$A$10000,0)),0)</f>
        <v>240532690</v>
      </c>
      <c r="G547" s="12">
        <f t="shared" si="44"/>
        <v>0.9944600614095549</v>
      </c>
      <c r="H547" s="40">
        <f>Inputs!L$21</f>
        <v>1</v>
      </c>
      <c r="I547" s="32">
        <f t="shared" si="41"/>
        <v>0.9944600614095549</v>
      </c>
    </row>
    <row r="548" spans="1:9" x14ac:dyDescent="0.2">
      <c r="A548" s="7">
        <v>33775</v>
      </c>
      <c r="B548" s="7" t="str">
        <f t="shared" si="42"/>
        <v>Sat</v>
      </c>
      <c r="C548" s="7">
        <f t="shared" si="43"/>
        <v>33770</v>
      </c>
      <c r="D548" s="10">
        <f t="shared" si="40"/>
        <v>33756</v>
      </c>
      <c r="E548" s="11">
        <f>IFERROR(INDEX([5]OrigData!$B$11:$B$10000,MATCH($A548,[5]OrigData!$A$11:$A$10000,0)),0)</f>
        <v>0</v>
      </c>
      <c r="G548" s="12">
        <f t="shared" si="44"/>
        <v>0</v>
      </c>
      <c r="H548" s="12">
        <v>1</v>
      </c>
      <c r="I548" s="32">
        <f t="shared" si="41"/>
        <v>0</v>
      </c>
    </row>
    <row r="549" spans="1:9" x14ac:dyDescent="0.2">
      <c r="A549" s="7">
        <v>33776</v>
      </c>
      <c r="B549" s="7" t="str">
        <f t="shared" si="42"/>
        <v>Sun</v>
      </c>
      <c r="C549" s="7">
        <f t="shared" si="43"/>
        <v>33770</v>
      </c>
      <c r="D549" s="10">
        <f t="shared" si="40"/>
        <v>33756</v>
      </c>
      <c r="E549" s="11">
        <f>IFERROR(INDEX([5]OrigData!$B$11:$B$10000,MATCH($A549,[5]OrigData!$A$11:$A$10000,0)),0)</f>
        <v>0</v>
      </c>
      <c r="G549" s="12">
        <f t="shared" si="44"/>
        <v>0</v>
      </c>
      <c r="H549" s="12">
        <v>1</v>
      </c>
      <c r="I549" s="32">
        <f t="shared" si="41"/>
        <v>0</v>
      </c>
    </row>
    <row r="550" spans="1:9" x14ac:dyDescent="0.2">
      <c r="A550" s="7">
        <v>33777</v>
      </c>
      <c r="B550" s="7" t="str">
        <f t="shared" si="42"/>
        <v>Mon</v>
      </c>
      <c r="C550" s="7">
        <f t="shared" si="43"/>
        <v>33777</v>
      </c>
      <c r="D550" s="10">
        <f t="shared" si="40"/>
        <v>33756</v>
      </c>
      <c r="E550" s="11">
        <f>IFERROR(INDEX([5]OrigData!$B$11:$B$10000,MATCH($A550,[5]OrigData!$A$11:$A$10000,0)),0)</f>
        <v>169352430</v>
      </c>
      <c r="G550" s="12">
        <f t="shared" si="44"/>
        <v>0.90223339793976953</v>
      </c>
      <c r="H550" s="12">
        <v>1</v>
      </c>
      <c r="I550" s="32">
        <f t="shared" si="41"/>
        <v>0.90223339793976953</v>
      </c>
    </row>
    <row r="551" spans="1:9" x14ac:dyDescent="0.2">
      <c r="A551" s="7">
        <v>33778</v>
      </c>
      <c r="B551" s="7" t="str">
        <f t="shared" si="42"/>
        <v>Tue</v>
      </c>
      <c r="C551" s="7">
        <f t="shared" si="43"/>
        <v>33777</v>
      </c>
      <c r="D551" s="10">
        <f t="shared" si="40"/>
        <v>33756</v>
      </c>
      <c r="E551" s="11">
        <f>IFERROR(INDEX([5]OrigData!$B$11:$B$10000,MATCH($A551,[5]OrigData!$A$11:$A$10000,0)),0)</f>
        <v>190682532</v>
      </c>
      <c r="G551" s="12">
        <f t="shared" si="44"/>
        <v>1.0119713126080736</v>
      </c>
      <c r="H551" s="12">
        <v>1</v>
      </c>
      <c r="I551" s="32">
        <f t="shared" si="41"/>
        <v>1.0119713126080736</v>
      </c>
    </row>
    <row r="552" spans="1:9" x14ac:dyDescent="0.2">
      <c r="A552" s="7">
        <v>33779</v>
      </c>
      <c r="B552" s="7" t="str">
        <f t="shared" si="42"/>
        <v>Wed</v>
      </c>
      <c r="C552" s="7">
        <f t="shared" si="43"/>
        <v>33777</v>
      </c>
      <c r="D552" s="10">
        <f t="shared" si="40"/>
        <v>33756</v>
      </c>
      <c r="E552" s="11">
        <f>IFERROR(INDEX([5]OrigData!$B$11:$B$10000,MATCH($A552,[5]OrigData!$A$11:$A$10000,0)),0)</f>
        <v>193939802</v>
      </c>
      <c r="G552" s="12">
        <f t="shared" si="44"/>
        <v>1.0520624237601655</v>
      </c>
      <c r="H552" s="12">
        <v>1</v>
      </c>
      <c r="I552" s="32">
        <f t="shared" si="41"/>
        <v>1.0520624237601655</v>
      </c>
    </row>
    <row r="553" spans="1:9" x14ac:dyDescent="0.2">
      <c r="A553" s="7">
        <v>33780</v>
      </c>
      <c r="B553" s="7" t="str">
        <f t="shared" si="42"/>
        <v>Thu</v>
      </c>
      <c r="C553" s="7">
        <f t="shared" si="43"/>
        <v>33777</v>
      </c>
      <c r="D553" s="10">
        <f t="shared" si="40"/>
        <v>33756</v>
      </c>
      <c r="E553" s="11">
        <f>IFERROR(INDEX([5]OrigData!$B$11:$B$10000,MATCH($A553,[5]OrigData!$A$11:$A$10000,0)),0)</f>
        <v>182525249</v>
      </c>
      <c r="G553" s="12">
        <f t="shared" si="44"/>
        <v>1.0392728042824362</v>
      </c>
      <c r="H553" s="12">
        <v>1</v>
      </c>
      <c r="I553" s="32">
        <f t="shared" si="41"/>
        <v>1.0392728042824362</v>
      </c>
    </row>
    <row r="554" spans="1:9" x14ac:dyDescent="0.2">
      <c r="A554" s="7">
        <v>33781</v>
      </c>
      <c r="B554" s="7" t="str">
        <f t="shared" si="42"/>
        <v>Fri</v>
      </c>
      <c r="C554" s="7">
        <f t="shared" si="43"/>
        <v>33777</v>
      </c>
      <c r="D554" s="10">
        <f t="shared" si="40"/>
        <v>33756</v>
      </c>
      <c r="E554" s="11">
        <f>IFERROR(INDEX([5]OrigData!$B$11:$B$10000,MATCH($A554,[5]OrigData!$A$11:$A$10000,0)),0)</f>
        <v>154391154</v>
      </c>
      <c r="G554" s="12">
        <f t="shared" si="44"/>
        <v>0.9944600614095549</v>
      </c>
      <c r="H554" s="41">
        <f>Inputs!M$21</f>
        <v>1</v>
      </c>
      <c r="I554" s="32">
        <f t="shared" si="41"/>
        <v>0.9944600614095549</v>
      </c>
    </row>
    <row r="555" spans="1:9" x14ac:dyDescent="0.2">
      <c r="A555" s="7">
        <v>33782</v>
      </c>
      <c r="B555" s="7" t="str">
        <f t="shared" si="42"/>
        <v>Sat</v>
      </c>
      <c r="C555" s="7">
        <f t="shared" si="43"/>
        <v>33777</v>
      </c>
      <c r="D555" s="10">
        <f t="shared" si="40"/>
        <v>33756</v>
      </c>
      <c r="E555" s="11">
        <f>IFERROR(INDEX([5]OrigData!$B$11:$B$10000,MATCH($A555,[5]OrigData!$A$11:$A$10000,0)),0)</f>
        <v>0</v>
      </c>
      <c r="G555" s="12">
        <f t="shared" si="44"/>
        <v>0</v>
      </c>
      <c r="H555" s="12">
        <v>1</v>
      </c>
      <c r="I555" s="32">
        <f t="shared" si="41"/>
        <v>0</v>
      </c>
    </row>
    <row r="556" spans="1:9" x14ac:dyDescent="0.2">
      <c r="A556" s="7">
        <v>33783</v>
      </c>
      <c r="B556" s="7" t="str">
        <f t="shared" si="42"/>
        <v>Sun</v>
      </c>
      <c r="C556" s="7">
        <f t="shared" si="43"/>
        <v>33777</v>
      </c>
      <c r="D556" s="10">
        <f t="shared" si="40"/>
        <v>33756</v>
      </c>
      <c r="E556" s="11">
        <f>IFERROR(INDEX([5]OrigData!$B$11:$B$10000,MATCH($A556,[5]OrigData!$A$11:$A$10000,0)),0)</f>
        <v>0</v>
      </c>
      <c r="G556" s="12">
        <f t="shared" si="44"/>
        <v>0</v>
      </c>
      <c r="H556" s="12">
        <v>1</v>
      </c>
      <c r="I556" s="32">
        <f t="shared" si="41"/>
        <v>0</v>
      </c>
    </row>
    <row r="557" spans="1:9" x14ac:dyDescent="0.2">
      <c r="A557" s="7">
        <v>33784</v>
      </c>
      <c r="B557" s="7" t="str">
        <f t="shared" si="42"/>
        <v>Mon</v>
      </c>
      <c r="C557" s="7">
        <f t="shared" si="43"/>
        <v>33784</v>
      </c>
      <c r="D557" s="10">
        <f t="shared" si="40"/>
        <v>33756</v>
      </c>
      <c r="E557" s="11">
        <f>IFERROR(INDEX([5]OrigData!$B$11:$B$10000,MATCH($A557,[5]OrigData!$A$11:$A$10000,0)),0)</f>
        <v>176597690</v>
      </c>
      <c r="G557" s="12">
        <f t="shared" si="44"/>
        <v>0.90223339793976953</v>
      </c>
      <c r="H557" s="12">
        <v>1</v>
      </c>
      <c r="I557" s="32">
        <f t="shared" si="41"/>
        <v>0.90223339793976953</v>
      </c>
    </row>
    <row r="558" spans="1:9" x14ac:dyDescent="0.2">
      <c r="A558" s="7">
        <v>33785</v>
      </c>
      <c r="B558" s="7" t="str">
        <f t="shared" si="42"/>
        <v>Tue</v>
      </c>
      <c r="C558" s="7">
        <f t="shared" si="43"/>
        <v>33784</v>
      </c>
      <c r="D558" s="10">
        <f t="shared" si="40"/>
        <v>33756</v>
      </c>
      <c r="E558" s="11">
        <f>IFERROR(INDEX([5]OrigData!$B$11:$B$10000,MATCH($A558,[5]OrigData!$A$11:$A$10000,0)),0)</f>
        <v>200804574</v>
      </c>
      <c r="G558" s="12">
        <f t="shared" si="44"/>
        <v>1.0119713126080736</v>
      </c>
      <c r="H558" s="12">
        <v>1</v>
      </c>
      <c r="I558" s="32">
        <f t="shared" si="41"/>
        <v>1.0119713126080736</v>
      </c>
    </row>
    <row r="559" spans="1:9" x14ac:dyDescent="0.2">
      <c r="A559" s="7">
        <v>33786</v>
      </c>
      <c r="B559" s="7" t="str">
        <f t="shared" si="42"/>
        <v>Wed</v>
      </c>
      <c r="C559" s="7">
        <f t="shared" si="43"/>
        <v>33784</v>
      </c>
      <c r="D559" s="10">
        <f t="shared" si="40"/>
        <v>33786</v>
      </c>
      <c r="E559" s="11">
        <f>IFERROR(INDEX([5]OrigData!$B$11:$B$10000,MATCH($A559,[5]OrigData!$A$11:$A$10000,0)),0)</f>
        <v>214057880</v>
      </c>
      <c r="G559" s="12">
        <f t="shared" si="44"/>
        <v>1.0520624237601655</v>
      </c>
      <c r="H559" s="31">
        <f>Inputs!H$35</f>
        <v>1.0752466761832755</v>
      </c>
      <c r="I559" s="32">
        <f t="shared" si="41"/>
        <v>1.1312266242854385</v>
      </c>
    </row>
    <row r="560" spans="1:9" x14ac:dyDescent="0.2">
      <c r="A560" s="7">
        <v>33787</v>
      </c>
      <c r="B560" s="7" t="str">
        <f t="shared" si="42"/>
        <v>Thu</v>
      </c>
      <c r="C560" s="7">
        <f t="shared" si="43"/>
        <v>33784</v>
      </c>
      <c r="D560" s="10">
        <f t="shared" si="40"/>
        <v>33786</v>
      </c>
      <c r="E560" s="11">
        <f>IFERROR(INDEX([5]OrigData!$B$11:$B$10000,MATCH($A560,[5]OrigData!$A$11:$A$10000,0)),0)</f>
        <v>219303970</v>
      </c>
      <c r="G560" s="12">
        <f t="shared" si="44"/>
        <v>1.0392728042824362</v>
      </c>
      <c r="H560" s="31">
        <f>Inputs!H$36</f>
        <v>0.84399896767052407</v>
      </c>
      <c r="I560" s="32">
        <f t="shared" si="41"/>
        <v>0.87714517394242675</v>
      </c>
    </row>
    <row r="561" spans="1:9" x14ac:dyDescent="0.2">
      <c r="A561" s="7">
        <v>33788</v>
      </c>
      <c r="B561" s="7" t="str">
        <f t="shared" si="42"/>
        <v>Fri</v>
      </c>
      <c r="C561" s="7">
        <f t="shared" si="43"/>
        <v>33784</v>
      </c>
      <c r="D561" s="10">
        <f t="shared" si="40"/>
        <v>33786</v>
      </c>
      <c r="E561" s="11">
        <f>IFERROR(INDEX([5]OrigData!$B$11:$B$10000,MATCH($A561,[5]OrigData!$A$11:$A$10000,0)),0)</f>
        <v>0</v>
      </c>
      <c r="G561" s="12">
        <f t="shared" si="44"/>
        <v>0.9944600614095549</v>
      </c>
      <c r="H561" s="31">
        <f>Inputs!H$37</f>
        <v>0</v>
      </c>
      <c r="I561" s="32">
        <f t="shared" si="41"/>
        <v>0</v>
      </c>
    </row>
    <row r="562" spans="1:9" x14ac:dyDescent="0.2">
      <c r="A562" s="7">
        <v>33789</v>
      </c>
      <c r="B562" s="7" t="str">
        <f t="shared" si="42"/>
        <v>Sat</v>
      </c>
      <c r="C562" s="7">
        <f t="shared" si="43"/>
        <v>33784</v>
      </c>
      <c r="D562" s="10">
        <f t="shared" si="40"/>
        <v>33786</v>
      </c>
      <c r="E562" s="11">
        <f>IFERROR(INDEX([5]OrigData!$B$11:$B$10000,MATCH($A562,[5]OrigData!$A$11:$A$10000,0)),0)</f>
        <v>0</v>
      </c>
      <c r="G562" s="12">
        <f t="shared" si="44"/>
        <v>0</v>
      </c>
      <c r="H562" s="31">
        <f>Inputs!H$38</f>
        <v>0</v>
      </c>
      <c r="I562" s="32">
        <f t="shared" si="41"/>
        <v>0</v>
      </c>
    </row>
    <row r="563" spans="1:9" x14ac:dyDescent="0.2">
      <c r="A563" s="7">
        <v>33790</v>
      </c>
      <c r="B563" s="7" t="str">
        <f t="shared" si="42"/>
        <v>Sun</v>
      </c>
      <c r="C563" s="7">
        <f t="shared" si="43"/>
        <v>33784</v>
      </c>
      <c r="D563" s="10">
        <f t="shared" si="40"/>
        <v>33786</v>
      </c>
      <c r="E563" s="11">
        <f>IFERROR(INDEX([5]OrigData!$B$11:$B$10000,MATCH($A563,[5]OrigData!$A$11:$A$10000,0)),0)</f>
        <v>0</v>
      </c>
      <c r="G563" s="12">
        <f t="shared" si="44"/>
        <v>0</v>
      </c>
      <c r="H563" s="31">
        <f>Inputs!H$39</f>
        <v>0</v>
      </c>
      <c r="I563" s="32">
        <f t="shared" si="41"/>
        <v>0</v>
      </c>
    </row>
    <row r="564" spans="1:9" x14ac:dyDescent="0.2">
      <c r="A564" s="7">
        <v>33791</v>
      </c>
      <c r="B564" s="7" t="str">
        <f t="shared" si="42"/>
        <v>Mon</v>
      </c>
      <c r="C564" s="7">
        <f t="shared" si="43"/>
        <v>33791</v>
      </c>
      <c r="D564" s="10">
        <f t="shared" si="40"/>
        <v>33786</v>
      </c>
      <c r="E564" s="11">
        <f>IFERROR(INDEX([5]OrigData!$B$11:$B$10000,MATCH($A564,[5]OrigData!$A$11:$A$10000,0)),0)</f>
        <v>186544410</v>
      </c>
      <c r="G564" s="12">
        <f t="shared" si="44"/>
        <v>0.90223339793976953</v>
      </c>
      <c r="H564" s="31">
        <f>Inputs!H$40</f>
        <v>1.0619392469833984</v>
      </c>
      <c r="I564" s="32">
        <f t="shared" si="41"/>
        <v>0.95811705521143165</v>
      </c>
    </row>
    <row r="565" spans="1:9" x14ac:dyDescent="0.2">
      <c r="A565" s="7">
        <v>33792</v>
      </c>
      <c r="B565" s="7" t="str">
        <f t="shared" si="42"/>
        <v>Tue</v>
      </c>
      <c r="C565" s="7">
        <f t="shared" si="43"/>
        <v>33791</v>
      </c>
      <c r="D565" s="10">
        <f t="shared" si="40"/>
        <v>33786</v>
      </c>
      <c r="E565" s="11">
        <f>IFERROR(INDEX([5]OrigData!$B$11:$B$10000,MATCH($A565,[5]OrigData!$A$11:$A$10000,0)),0)</f>
        <v>225769828</v>
      </c>
      <c r="G565" s="12">
        <f t="shared" si="44"/>
        <v>1.0119713126080736</v>
      </c>
      <c r="H565" s="31">
        <f>Inputs!H$41</f>
        <v>1</v>
      </c>
      <c r="I565" s="32">
        <f t="shared" si="41"/>
        <v>1.0119713126080736</v>
      </c>
    </row>
    <row r="566" spans="1:9" x14ac:dyDescent="0.2">
      <c r="A566" s="7">
        <v>33793</v>
      </c>
      <c r="B566" s="7" t="str">
        <f t="shared" si="42"/>
        <v>Wed</v>
      </c>
      <c r="C566" s="7">
        <f t="shared" si="43"/>
        <v>33791</v>
      </c>
      <c r="D566" s="10">
        <f t="shared" si="40"/>
        <v>33786</v>
      </c>
      <c r="E566" s="11">
        <f>IFERROR(INDEX([5]OrigData!$B$11:$B$10000,MATCH($A566,[5]OrigData!$A$11:$A$10000,0)),0)</f>
        <v>200767254</v>
      </c>
      <c r="G566" s="12">
        <f t="shared" si="44"/>
        <v>1.0520624237601655</v>
      </c>
      <c r="H566" s="12">
        <v>1</v>
      </c>
      <c r="I566" s="32">
        <f t="shared" si="41"/>
        <v>1.0520624237601655</v>
      </c>
    </row>
    <row r="567" spans="1:9" x14ac:dyDescent="0.2">
      <c r="A567" s="7">
        <v>33794</v>
      </c>
      <c r="B567" s="7" t="str">
        <f t="shared" si="42"/>
        <v>Thu</v>
      </c>
      <c r="C567" s="7">
        <f t="shared" si="43"/>
        <v>33791</v>
      </c>
      <c r="D567" s="10">
        <f t="shared" si="40"/>
        <v>33786</v>
      </c>
      <c r="E567" s="11">
        <f>IFERROR(INDEX([5]OrigData!$B$11:$B$10000,MATCH($A567,[5]OrigData!$A$11:$A$10000,0)),0)</f>
        <v>208942980</v>
      </c>
      <c r="G567" s="12">
        <f t="shared" si="44"/>
        <v>1.0392728042824362</v>
      </c>
      <c r="H567" s="12">
        <v>1</v>
      </c>
      <c r="I567" s="32">
        <f t="shared" si="41"/>
        <v>1.0392728042824362</v>
      </c>
    </row>
    <row r="568" spans="1:9" x14ac:dyDescent="0.2">
      <c r="A568" s="7">
        <v>33795</v>
      </c>
      <c r="B568" s="7" t="str">
        <f t="shared" si="42"/>
        <v>Fri</v>
      </c>
      <c r="C568" s="7">
        <f t="shared" si="43"/>
        <v>33791</v>
      </c>
      <c r="D568" s="10">
        <f t="shared" si="40"/>
        <v>33786</v>
      </c>
      <c r="E568" s="11">
        <f>IFERROR(INDEX([5]OrigData!$B$11:$B$10000,MATCH($A568,[5]OrigData!$A$11:$A$10000,0)),0)</f>
        <v>164551120</v>
      </c>
      <c r="G568" s="12">
        <f t="shared" si="44"/>
        <v>0.9944600614095549</v>
      </c>
      <c r="H568" s="12">
        <v>1</v>
      </c>
      <c r="I568" s="32">
        <f t="shared" si="41"/>
        <v>0.9944600614095549</v>
      </c>
    </row>
    <row r="569" spans="1:9" x14ac:dyDescent="0.2">
      <c r="A569" s="7">
        <v>33796</v>
      </c>
      <c r="B569" s="7" t="str">
        <f t="shared" si="42"/>
        <v>Sat</v>
      </c>
      <c r="C569" s="7">
        <f t="shared" si="43"/>
        <v>33791</v>
      </c>
      <c r="D569" s="10">
        <f t="shared" si="40"/>
        <v>33786</v>
      </c>
      <c r="E569" s="11">
        <f>IFERROR(INDEX([5]OrigData!$B$11:$B$10000,MATCH($A569,[5]OrigData!$A$11:$A$10000,0)),0)</f>
        <v>0</v>
      </c>
      <c r="G569" s="12">
        <f t="shared" si="44"/>
        <v>0</v>
      </c>
      <c r="H569" s="12">
        <v>1</v>
      </c>
      <c r="I569" s="32">
        <f t="shared" si="41"/>
        <v>0</v>
      </c>
    </row>
    <row r="570" spans="1:9" x14ac:dyDescent="0.2">
      <c r="A570" s="7">
        <v>33797</v>
      </c>
      <c r="B570" s="7" t="str">
        <f t="shared" si="42"/>
        <v>Sun</v>
      </c>
      <c r="C570" s="7">
        <f t="shared" si="43"/>
        <v>33791</v>
      </c>
      <c r="D570" s="10">
        <f t="shared" si="40"/>
        <v>33786</v>
      </c>
      <c r="E570" s="11">
        <f>IFERROR(INDEX([5]OrigData!$B$11:$B$10000,MATCH($A570,[5]OrigData!$A$11:$A$10000,0)),0)</f>
        <v>0</v>
      </c>
      <c r="G570" s="12">
        <f t="shared" si="44"/>
        <v>0</v>
      </c>
      <c r="H570" s="12">
        <v>1</v>
      </c>
      <c r="I570" s="32">
        <f t="shared" si="41"/>
        <v>0</v>
      </c>
    </row>
    <row r="571" spans="1:9" x14ac:dyDescent="0.2">
      <c r="A571" s="7">
        <v>33798</v>
      </c>
      <c r="B571" s="7" t="str">
        <f t="shared" si="42"/>
        <v>Mon</v>
      </c>
      <c r="C571" s="7">
        <f t="shared" si="43"/>
        <v>33798</v>
      </c>
      <c r="D571" s="10">
        <f t="shared" si="40"/>
        <v>33786</v>
      </c>
      <c r="E571" s="11">
        <f>IFERROR(INDEX([5]OrigData!$B$11:$B$10000,MATCH($A571,[5]OrigData!$A$11:$A$10000,0)),0)</f>
        <v>148526500</v>
      </c>
      <c r="G571" s="12">
        <f t="shared" si="44"/>
        <v>0.90223339793976953</v>
      </c>
      <c r="H571" s="12">
        <v>1</v>
      </c>
      <c r="I571" s="32">
        <f t="shared" si="41"/>
        <v>0.90223339793976953</v>
      </c>
    </row>
    <row r="572" spans="1:9" x14ac:dyDescent="0.2">
      <c r="A572" s="7">
        <v>33799</v>
      </c>
      <c r="B572" s="7" t="str">
        <f t="shared" si="42"/>
        <v>Tue</v>
      </c>
      <c r="C572" s="7">
        <f t="shared" si="43"/>
        <v>33798</v>
      </c>
      <c r="D572" s="10">
        <f t="shared" si="40"/>
        <v>33786</v>
      </c>
      <c r="E572" s="11">
        <f>IFERROR(INDEX([5]OrigData!$B$11:$B$10000,MATCH($A572,[5]OrigData!$A$11:$A$10000,0)),0)</f>
        <v>195278950</v>
      </c>
      <c r="G572" s="12">
        <f t="shared" si="44"/>
        <v>1.0119713126080736</v>
      </c>
      <c r="H572" s="12">
        <v>1</v>
      </c>
      <c r="I572" s="32">
        <f t="shared" si="41"/>
        <v>1.0119713126080736</v>
      </c>
    </row>
    <row r="573" spans="1:9" x14ac:dyDescent="0.2">
      <c r="A573" s="7">
        <v>33800</v>
      </c>
      <c r="B573" s="7" t="str">
        <f t="shared" si="42"/>
        <v>Wed</v>
      </c>
      <c r="C573" s="7">
        <f t="shared" si="43"/>
        <v>33798</v>
      </c>
      <c r="D573" s="10">
        <f t="shared" si="40"/>
        <v>33786</v>
      </c>
      <c r="E573" s="11">
        <f>IFERROR(INDEX([5]OrigData!$B$11:$B$10000,MATCH($A573,[5]OrigData!$A$11:$A$10000,0)),0)</f>
        <v>207989140</v>
      </c>
      <c r="G573" s="12">
        <f t="shared" si="44"/>
        <v>1.0520624237601655</v>
      </c>
      <c r="H573" s="12">
        <v>1</v>
      </c>
      <c r="I573" s="32">
        <f t="shared" si="41"/>
        <v>1.0520624237601655</v>
      </c>
    </row>
    <row r="574" spans="1:9" x14ac:dyDescent="0.2">
      <c r="A574" s="7">
        <v>33801</v>
      </c>
      <c r="B574" s="7" t="str">
        <f t="shared" si="42"/>
        <v>Thu</v>
      </c>
      <c r="C574" s="7">
        <f t="shared" si="43"/>
        <v>33798</v>
      </c>
      <c r="D574" s="10">
        <f t="shared" si="40"/>
        <v>33786</v>
      </c>
      <c r="E574" s="11">
        <f>IFERROR(INDEX([5]OrigData!$B$11:$B$10000,MATCH($A574,[5]OrigData!$A$11:$A$10000,0)),0)</f>
        <v>206775862</v>
      </c>
      <c r="G574" s="12">
        <f t="shared" si="44"/>
        <v>1.0392728042824362</v>
      </c>
      <c r="H574" s="12">
        <v>1</v>
      </c>
      <c r="I574" s="32">
        <f t="shared" si="41"/>
        <v>1.0392728042824362</v>
      </c>
    </row>
    <row r="575" spans="1:9" x14ac:dyDescent="0.2">
      <c r="A575" s="7">
        <v>33802</v>
      </c>
      <c r="B575" s="7" t="str">
        <f t="shared" si="42"/>
        <v>Fri</v>
      </c>
      <c r="C575" s="7">
        <f t="shared" si="43"/>
        <v>33798</v>
      </c>
      <c r="D575" s="10">
        <f t="shared" si="40"/>
        <v>33786</v>
      </c>
      <c r="E575" s="11">
        <f>IFERROR(INDEX([5]OrigData!$B$11:$B$10000,MATCH($A575,[5]OrigData!$A$11:$A$10000,0)),0)</f>
        <v>191889055</v>
      </c>
      <c r="G575" s="12">
        <f t="shared" si="44"/>
        <v>0.9944600614095549</v>
      </c>
      <c r="H575" s="12">
        <v>1</v>
      </c>
      <c r="I575" s="32">
        <f t="shared" si="41"/>
        <v>0.9944600614095549</v>
      </c>
    </row>
    <row r="576" spans="1:9" x14ac:dyDescent="0.2">
      <c r="A576" s="7">
        <v>33803</v>
      </c>
      <c r="B576" s="7" t="str">
        <f t="shared" si="42"/>
        <v>Sat</v>
      </c>
      <c r="C576" s="7">
        <f t="shared" si="43"/>
        <v>33798</v>
      </c>
      <c r="D576" s="10">
        <f t="shared" si="40"/>
        <v>33786</v>
      </c>
      <c r="E576" s="11">
        <f>IFERROR(INDEX([5]OrigData!$B$11:$B$10000,MATCH($A576,[5]OrigData!$A$11:$A$10000,0)),0)</f>
        <v>0</v>
      </c>
      <c r="G576" s="12">
        <f t="shared" si="44"/>
        <v>0</v>
      </c>
      <c r="H576" s="12">
        <v>1</v>
      </c>
      <c r="I576" s="32">
        <f t="shared" si="41"/>
        <v>0</v>
      </c>
    </row>
    <row r="577" spans="1:9" x14ac:dyDescent="0.2">
      <c r="A577" s="7">
        <v>33804</v>
      </c>
      <c r="B577" s="7" t="str">
        <f t="shared" si="42"/>
        <v>Sun</v>
      </c>
      <c r="C577" s="7">
        <f t="shared" si="43"/>
        <v>33798</v>
      </c>
      <c r="D577" s="10">
        <f t="shared" si="40"/>
        <v>33786</v>
      </c>
      <c r="E577" s="11">
        <f>IFERROR(INDEX([5]OrigData!$B$11:$B$10000,MATCH($A577,[5]OrigData!$A$11:$A$10000,0)),0)</f>
        <v>0</v>
      </c>
      <c r="G577" s="12">
        <f t="shared" si="44"/>
        <v>0</v>
      </c>
      <c r="H577" s="12">
        <v>1</v>
      </c>
      <c r="I577" s="32">
        <f t="shared" si="41"/>
        <v>0</v>
      </c>
    </row>
    <row r="578" spans="1:9" x14ac:dyDescent="0.2">
      <c r="A578" s="7">
        <v>33805</v>
      </c>
      <c r="B578" s="7" t="str">
        <f t="shared" si="42"/>
        <v>Mon</v>
      </c>
      <c r="C578" s="7">
        <f t="shared" si="43"/>
        <v>33805</v>
      </c>
      <c r="D578" s="10">
        <f t="shared" si="40"/>
        <v>33786</v>
      </c>
      <c r="E578" s="11">
        <f>IFERROR(INDEX([5]OrigData!$B$11:$B$10000,MATCH($A578,[5]OrigData!$A$11:$A$10000,0)),0)</f>
        <v>165516120</v>
      </c>
      <c r="G578" s="12">
        <f t="shared" si="44"/>
        <v>0.90223339793976953</v>
      </c>
      <c r="H578" s="12">
        <v>1</v>
      </c>
      <c r="I578" s="32">
        <f t="shared" si="41"/>
        <v>0.90223339793976953</v>
      </c>
    </row>
    <row r="579" spans="1:9" x14ac:dyDescent="0.2">
      <c r="A579" s="7">
        <v>33806</v>
      </c>
      <c r="B579" s="7" t="str">
        <f t="shared" si="42"/>
        <v>Tue</v>
      </c>
      <c r="C579" s="7">
        <f t="shared" si="43"/>
        <v>33805</v>
      </c>
      <c r="D579" s="10">
        <f t="shared" si="40"/>
        <v>33786</v>
      </c>
      <c r="E579" s="11">
        <f>IFERROR(INDEX([5]OrigData!$B$11:$B$10000,MATCH($A579,[5]OrigData!$A$11:$A$10000,0)),0)</f>
        <v>173390890</v>
      </c>
      <c r="G579" s="12">
        <f t="shared" si="44"/>
        <v>1.0119713126080736</v>
      </c>
      <c r="H579" s="12">
        <v>1</v>
      </c>
      <c r="I579" s="32">
        <f t="shared" si="41"/>
        <v>1.0119713126080736</v>
      </c>
    </row>
    <row r="580" spans="1:9" x14ac:dyDescent="0.2">
      <c r="A580" s="7">
        <v>33807</v>
      </c>
      <c r="B580" s="7" t="str">
        <f t="shared" si="42"/>
        <v>Wed</v>
      </c>
      <c r="C580" s="7">
        <f t="shared" si="43"/>
        <v>33805</v>
      </c>
      <c r="D580" s="10">
        <f t="shared" si="40"/>
        <v>33786</v>
      </c>
      <c r="E580" s="11">
        <f>IFERROR(INDEX([5]OrigData!$B$11:$B$10000,MATCH($A580,[5]OrigData!$A$11:$A$10000,0)),0)</f>
        <v>191620068</v>
      </c>
      <c r="G580" s="12">
        <f t="shared" si="44"/>
        <v>1.0520624237601655</v>
      </c>
      <c r="H580" s="12">
        <v>1</v>
      </c>
      <c r="I580" s="32">
        <f t="shared" si="41"/>
        <v>1.0520624237601655</v>
      </c>
    </row>
    <row r="581" spans="1:9" x14ac:dyDescent="0.2">
      <c r="A581" s="7">
        <v>33808</v>
      </c>
      <c r="B581" s="7" t="str">
        <f t="shared" si="42"/>
        <v>Thu</v>
      </c>
      <c r="C581" s="7">
        <f t="shared" si="43"/>
        <v>33805</v>
      </c>
      <c r="D581" s="10">
        <f t="shared" si="40"/>
        <v>33786</v>
      </c>
      <c r="E581" s="11">
        <f>IFERROR(INDEX([5]OrigData!$B$11:$B$10000,MATCH($A581,[5]OrigData!$A$11:$A$10000,0)),0)</f>
        <v>179195829</v>
      </c>
      <c r="G581" s="12">
        <f t="shared" si="44"/>
        <v>1.0392728042824362</v>
      </c>
      <c r="H581" s="12">
        <v>1</v>
      </c>
      <c r="I581" s="32">
        <f t="shared" si="41"/>
        <v>1.0392728042824362</v>
      </c>
    </row>
    <row r="582" spans="1:9" x14ac:dyDescent="0.2">
      <c r="A582" s="7">
        <v>33809</v>
      </c>
      <c r="B582" s="7" t="str">
        <f t="shared" si="42"/>
        <v>Fri</v>
      </c>
      <c r="C582" s="7">
        <f t="shared" si="43"/>
        <v>33805</v>
      </c>
      <c r="D582" s="10">
        <f t="shared" si="40"/>
        <v>33786</v>
      </c>
      <c r="E582" s="11">
        <f>IFERROR(INDEX([5]OrigData!$B$11:$B$10000,MATCH($A582,[5]OrigData!$A$11:$A$10000,0)),0)</f>
        <v>163592430</v>
      </c>
      <c r="G582" s="12">
        <f t="shared" si="44"/>
        <v>0.9944600614095549</v>
      </c>
      <c r="H582" s="12">
        <v>1</v>
      </c>
      <c r="I582" s="32">
        <f t="shared" si="41"/>
        <v>0.9944600614095549</v>
      </c>
    </row>
    <row r="583" spans="1:9" x14ac:dyDescent="0.2">
      <c r="A583" s="7">
        <v>33810</v>
      </c>
      <c r="B583" s="7" t="str">
        <f t="shared" si="42"/>
        <v>Sat</v>
      </c>
      <c r="C583" s="7">
        <f t="shared" si="43"/>
        <v>33805</v>
      </c>
      <c r="D583" s="10">
        <f t="shared" si="40"/>
        <v>33786</v>
      </c>
      <c r="E583" s="11">
        <f>IFERROR(INDEX([5]OrigData!$B$11:$B$10000,MATCH($A583,[5]OrigData!$A$11:$A$10000,0)),0)</f>
        <v>0</v>
      </c>
      <c r="G583" s="12">
        <f t="shared" si="44"/>
        <v>0</v>
      </c>
      <c r="H583" s="12">
        <v>1</v>
      </c>
      <c r="I583" s="32">
        <f t="shared" si="41"/>
        <v>0</v>
      </c>
    </row>
    <row r="584" spans="1:9" x14ac:dyDescent="0.2">
      <c r="A584" s="7">
        <v>33811</v>
      </c>
      <c r="B584" s="7" t="str">
        <f t="shared" si="42"/>
        <v>Sun</v>
      </c>
      <c r="C584" s="7">
        <f t="shared" si="43"/>
        <v>33805</v>
      </c>
      <c r="D584" s="10">
        <f t="shared" si="40"/>
        <v>33786</v>
      </c>
      <c r="E584" s="11">
        <f>IFERROR(INDEX([5]OrigData!$B$11:$B$10000,MATCH($A584,[5]OrigData!$A$11:$A$10000,0)),0)</f>
        <v>0</v>
      </c>
      <c r="G584" s="12">
        <f t="shared" si="44"/>
        <v>0</v>
      </c>
      <c r="H584" s="12">
        <v>1</v>
      </c>
      <c r="I584" s="32">
        <f t="shared" si="41"/>
        <v>0</v>
      </c>
    </row>
    <row r="585" spans="1:9" x14ac:dyDescent="0.2">
      <c r="A585" s="7">
        <v>33812</v>
      </c>
      <c r="B585" s="7" t="str">
        <f t="shared" si="42"/>
        <v>Mon</v>
      </c>
      <c r="C585" s="7">
        <f t="shared" si="43"/>
        <v>33812</v>
      </c>
      <c r="D585" s="10">
        <f t="shared" si="40"/>
        <v>33786</v>
      </c>
      <c r="E585" s="11">
        <f>IFERROR(INDEX([5]OrigData!$B$11:$B$10000,MATCH($A585,[5]OrigData!$A$11:$A$10000,0)),0)</f>
        <v>164210960</v>
      </c>
      <c r="G585" s="12">
        <f t="shared" si="44"/>
        <v>0.90223339793976953</v>
      </c>
      <c r="H585" s="12">
        <v>1</v>
      </c>
      <c r="I585" s="32">
        <f t="shared" si="41"/>
        <v>0.90223339793976953</v>
      </c>
    </row>
    <row r="586" spans="1:9" x14ac:dyDescent="0.2">
      <c r="A586" s="7">
        <v>33813</v>
      </c>
      <c r="B586" s="7" t="str">
        <f t="shared" si="42"/>
        <v>Tue</v>
      </c>
      <c r="C586" s="7">
        <f t="shared" si="43"/>
        <v>33812</v>
      </c>
      <c r="D586" s="10">
        <f t="shared" si="40"/>
        <v>33786</v>
      </c>
      <c r="E586" s="11">
        <f>IFERROR(INDEX([5]OrigData!$B$11:$B$10000,MATCH($A586,[5]OrigData!$A$11:$A$10000,0)),0)</f>
        <v>217429040</v>
      </c>
      <c r="G586" s="12">
        <f t="shared" si="44"/>
        <v>1.0119713126080736</v>
      </c>
      <c r="H586" s="12">
        <v>1</v>
      </c>
      <c r="I586" s="32">
        <f t="shared" si="41"/>
        <v>1.0119713126080736</v>
      </c>
    </row>
    <row r="587" spans="1:9" x14ac:dyDescent="0.2">
      <c r="A587" s="7">
        <v>33814</v>
      </c>
      <c r="B587" s="7" t="str">
        <f t="shared" si="42"/>
        <v>Wed</v>
      </c>
      <c r="C587" s="7">
        <f t="shared" si="43"/>
        <v>33812</v>
      </c>
      <c r="D587" s="10">
        <f t="shared" ref="D587:D650" si="45">DATE(YEAR(A587),MONTH(A587),1)</f>
        <v>33786</v>
      </c>
      <c r="E587" s="11">
        <f>IFERROR(INDEX([5]OrigData!$B$11:$B$10000,MATCH($A587,[5]OrigData!$A$11:$A$10000,0)),0)</f>
        <v>275104880</v>
      </c>
      <c r="G587" s="12">
        <f t="shared" si="44"/>
        <v>1.0520624237601655</v>
      </c>
      <c r="H587" s="12">
        <v>1</v>
      </c>
      <c r="I587" s="32">
        <f t="shared" ref="I587:I650" si="46">G587*H587</f>
        <v>1.0520624237601655</v>
      </c>
    </row>
    <row r="588" spans="1:9" x14ac:dyDescent="0.2">
      <c r="A588" s="7">
        <v>33815</v>
      </c>
      <c r="B588" s="7" t="str">
        <f t="shared" si="42"/>
        <v>Thu</v>
      </c>
      <c r="C588" s="7">
        <f t="shared" si="43"/>
        <v>33812</v>
      </c>
      <c r="D588" s="10">
        <f t="shared" si="45"/>
        <v>33786</v>
      </c>
      <c r="E588" s="11">
        <f>IFERROR(INDEX([5]OrigData!$B$11:$B$10000,MATCH($A588,[5]OrigData!$A$11:$A$10000,0)),0)</f>
        <v>193084800</v>
      </c>
      <c r="G588" s="12">
        <f t="shared" si="44"/>
        <v>1.0392728042824362</v>
      </c>
      <c r="H588" s="12">
        <v>1</v>
      </c>
      <c r="I588" s="32">
        <f t="shared" si="46"/>
        <v>1.0392728042824362</v>
      </c>
    </row>
    <row r="589" spans="1:9" x14ac:dyDescent="0.2">
      <c r="A589" s="7">
        <v>33816</v>
      </c>
      <c r="B589" s="7" t="str">
        <f t="shared" si="42"/>
        <v>Fri</v>
      </c>
      <c r="C589" s="7">
        <f t="shared" si="43"/>
        <v>33812</v>
      </c>
      <c r="D589" s="10">
        <f t="shared" si="45"/>
        <v>33786</v>
      </c>
      <c r="E589" s="11">
        <f>IFERROR(INDEX([5]OrigData!$B$11:$B$10000,MATCH($A589,[5]OrigData!$A$11:$A$10000,0)),0)</f>
        <v>180291805</v>
      </c>
      <c r="G589" s="12">
        <f t="shared" si="44"/>
        <v>0.9944600614095549</v>
      </c>
      <c r="H589" s="12">
        <v>1</v>
      </c>
      <c r="I589" s="32">
        <f t="shared" si="46"/>
        <v>0.9944600614095549</v>
      </c>
    </row>
    <row r="590" spans="1:9" x14ac:dyDescent="0.2">
      <c r="A590" s="7">
        <v>33817</v>
      </c>
      <c r="B590" s="7" t="str">
        <f t="shared" si="42"/>
        <v>Sat</v>
      </c>
      <c r="C590" s="7">
        <f t="shared" si="43"/>
        <v>33812</v>
      </c>
      <c r="D590" s="10">
        <f t="shared" si="45"/>
        <v>33817</v>
      </c>
      <c r="E590" s="11">
        <f>IFERROR(INDEX([5]OrigData!$B$11:$B$10000,MATCH($A590,[5]OrigData!$A$11:$A$10000,0)),0)</f>
        <v>0</v>
      </c>
      <c r="G590" s="12">
        <f t="shared" si="44"/>
        <v>0</v>
      </c>
      <c r="H590" s="12">
        <v>1</v>
      </c>
      <c r="I590" s="32">
        <f t="shared" si="46"/>
        <v>0</v>
      </c>
    </row>
    <row r="591" spans="1:9" x14ac:dyDescent="0.2">
      <c r="A591" s="7">
        <v>33818</v>
      </c>
      <c r="B591" s="7" t="str">
        <f t="shared" si="42"/>
        <v>Sun</v>
      </c>
      <c r="C591" s="7">
        <f t="shared" si="43"/>
        <v>33812</v>
      </c>
      <c r="D591" s="10">
        <f t="shared" si="45"/>
        <v>33817</v>
      </c>
      <c r="E591" s="11">
        <f>IFERROR(INDEX([5]OrigData!$B$11:$B$10000,MATCH($A591,[5]OrigData!$A$11:$A$10000,0)),0)</f>
        <v>0</v>
      </c>
      <c r="G591" s="12">
        <f t="shared" si="44"/>
        <v>0</v>
      </c>
      <c r="H591" s="12">
        <v>1</v>
      </c>
      <c r="I591" s="32">
        <f t="shared" si="46"/>
        <v>0</v>
      </c>
    </row>
    <row r="592" spans="1:9" x14ac:dyDescent="0.2">
      <c r="A592" s="7">
        <v>33819</v>
      </c>
      <c r="B592" s="7" t="str">
        <f t="shared" si="42"/>
        <v>Mon</v>
      </c>
      <c r="C592" s="7">
        <f t="shared" si="43"/>
        <v>33819</v>
      </c>
      <c r="D592" s="10">
        <f t="shared" si="45"/>
        <v>33817</v>
      </c>
      <c r="E592" s="11">
        <f>IFERROR(INDEX([5]OrigData!$B$11:$B$10000,MATCH($A592,[5]OrigData!$A$11:$A$10000,0)),0)</f>
        <v>164271090</v>
      </c>
      <c r="G592" s="12">
        <f t="shared" si="44"/>
        <v>0.90223339793976953</v>
      </c>
      <c r="H592" s="12">
        <v>1</v>
      </c>
      <c r="I592" s="32">
        <f t="shared" si="46"/>
        <v>0.90223339793976953</v>
      </c>
    </row>
    <row r="593" spans="1:9" x14ac:dyDescent="0.2">
      <c r="A593" s="7">
        <v>33820</v>
      </c>
      <c r="B593" s="7" t="str">
        <f t="shared" si="42"/>
        <v>Tue</v>
      </c>
      <c r="C593" s="7">
        <f t="shared" si="43"/>
        <v>33819</v>
      </c>
      <c r="D593" s="10">
        <f t="shared" si="45"/>
        <v>33817</v>
      </c>
      <c r="E593" s="11">
        <f>IFERROR(INDEX([5]OrigData!$B$11:$B$10000,MATCH($A593,[5]OrigData!$A$11:$A$10000,0)),0)</f>
        <v>166521490</v>
      </c>
      <c r="G593" s="12">
        <f t="shared" si="44"/>
        <v>1.0119713126080736</v>
      </c>
      <c r="H593" s="12">
        <v>1</v>
      </c>
      <c r="I593" s="32">
        <f t="shared" si="46"/>
        <v>1.0119713126080736</v>
      </c>
    </row>
    <row r="594" spans="1:9" x14ac:dyDescent="0.2">
      <c r="A594" s="7">
        <v>33821</v>
      </c>
      <c r="B594" s="7" t="str">
        <f t="shared" ref="B594:B657" si="47">+B587</f>
        <v>Wed</v>
      </c>
      <c r="C594" s="7">
        <f t="shared" ref="C594:C657" si="48">+C587+7</f>
        <v>33819</v>
      </c>
      <c r="D594" s="10">
        <f t="shared" si="45"/>
        <v>33817</v>
      </c>
      <c r="E594" s="11">
        <f>IFERROR(INDEX([5]OrigData!$B$11:$B$10000,MATCH($A594,[5]OrigData!$A$11:$A$10000,0)),0)</f>
        <v>172160260</v>
      </c>
      <c r="G594" s="12">
        <f t="shared" ref="G594:G657" si="49">G587</f>
        <v>1.0520624237601655</v>
      </c>
      <c r="H594" s="12">
        <v>1</v>
      </c>
      <c r="I594" s="32">
        <f t="shared" si="46"/>
        <v>1.0520624237601655</v>
      </c>
    </row>
    <row r="595" spans="1:9" x14ac:dyDescent="0.2">
      <c r="A595" s="7">
        <v>33822</v>
      </c>
      <c r="B595" s="7" t="str">
        <f t="shared" si="47"/>
        <v>Thu</v>
      </c>
      <c r="C595" s="7">
        <f t="shared" si="48"/>
        <v>33819</v>
      </c>
      <c r="D595" s="10">
        <f t="shared" si="45"/>
        <v>33817</v>
      </c>
      <c r="E595" s="11">
        <f>IFERROR(INDEX([5]OrigData!$B$11:$B$10000,MATCH($A595,[5]OrigData!$A$11:$A$10000,0)),0)</f>
        <v>181385880</v>
      </c>
      <c r="G595" s="12">
        <f t="shared" si="49"/>
        <v>1.0392728042824362</v>
      </c>
      <c r="H595" s="12">
        <v>1</v>
      </c>
      <c r="I595" s="32">
        <f t="shared" si="46"/>
        <v>1.0392728042824362</v>
      </c>
    </row>
    <row r="596" spans="1:9" x14ac:dyDescent="0.2">
      <c r="A596" s="7">
        <v>33823</v>
      </c>
      <c r="B596" s="7" t="str">
        <f t="shared" si="47"/>
        <v>Fri</v>
      </c>
      <c r="C596" s="7">
        <f t="shared" si="48"/>
        <v>33819</v>
      </c>
      <c r="D596" s="10">
        <f t="shared" si="45"/>
        <v>33817</v>
      </c>
      <c r="E596" s="11">
        <f>IFERROR(INDEX([5]OrigData!$B$11:$B$10000,MATCH($A596,[5]OrigData!$A$11:$A$10000,0)),0)</f>
        <v>190032590</v>
      </c>
      <c r="G596" s="12">
        <f t="shared" si="49"/>
        <v>0.9944600614095549</v>
      </c>
      <c r="H596" s="12">
        <v>1</v>
      </c>
      <c r="I596" s="32">
        <f t="shared" si="46"/>
        <v>0.9944600614095549</v>
      </c>
    </row>
    <row r="597" spans="1:9" x14ac:dyDescent="0.2">
      <c r="A597" s="7">
        <v>33824</v>
      </c>
      <c r="B597" s="7" t="str">
        <f t="shared" si="47"/>
        <v>Sat</v>
      </c>
      <c r="C597" s="7">
        <f t="shared" si="48"/>
        <v>33819</v>
      </c>
      <c r="D597" s="10">
        <f t="shared" si="45"/>
        <v>33817</v>
      </c>
      <c r="E597" s="11">
        <f>IFERROR(INDEX([5]OrigData!$B$11:$B$10000,MATCH($A597,[5]OrigData!$A$11:$A$10000,0)),0)</f>
        <v>0</v>
      </c>
      <c r="G597" s="12">
        <f t="shared" si="49"/>
        <v>0</v>
      </c>
      <c r="H597" s="12">
        <v>1</v>
      </c>
      <c r="I597" s="32">
        <f t="shared" si="46"/>
        <v>0</v>
      </c>
    </row>
    <row r="598" spans="1:9" x14ac:dyDescent="0.2">
      <c r="A598" s="7">
        <v>33825</v>
      </c>
      <c r="B598" s="7" t="str">
        <f t="shared" si="47"/>
        <v>Sun</v>
      </c>
      <c r="C598" s="7">
        <f t="shared" si="48"/>
        <v>33819</v>
      </c>
      <c r="D598" s="10">
        <f t="shared" si="45"/>
        <v>33817</v>
      </c>
      <c r="E598" s="11">
        <f>IFERROR(INDEX([5]OrigData!$B$11:$B$10000,MATCH($A598,[5]OrigData!$A$11:$A$10000,0)),0)</f>
        <v>0</v>
      </c>
      <c r="G598" s="12">
        <f t="shared" si="49"/>
        <v>0</v>
      </c>
      <c r="H598" s="12">
        <v>1</v>
      </c>
      <c r="I598" s="32">
        <f t="shared" si="46"/>
        <v>0</v>
      </c>
    </row>
    <row r="599" spans="1:9" x14ac:dyDescent="0.2">
      <c r="A599" s="7">
        <v>33826</v>
      </c>
      <c r="B599" s="7" t="str">
        <f t="shared" si="47"/>
        <v>Mon</v>
      </c>
      <c r="C599" s="7">
        <f t="shared" si="48"/>
        <v>33826</v>
      </c>
      <c r="D599" s="10">
        <f t="shared" si="45"/>
        <v>33817</v>
      </c>
      <c r="E599" s="11">
        <f>IFERROR(INDEX([5]OrigData!$B$11:$B$10000,MATCH($A599,[5]OrigData!$A$11:$A$10000,0)),0)</f>
        <v>142081840</v>
      </c>
      <c r="G599" s="12">
        <f t="shared" si="49"/>
        <v>0.90223339793976953</v>
      </c>
      <c r="H599" s="12">
        <v>1</v>
      </c>
      <c r="I599" s="32">
        <f t="shared" si="46"/>
        <v>0.90223339793976953</v>
      </c>
    </row>
    <row r="600" spans="1:9" x14ac:dyDescent="0.2">
      <c r="A600" s="7">
        <v>33827</v>
      </c>
      <c r="B600" s="7" t="str">
        <f t="shared" si="47"/>
        <v>Tue</v>
      </c>
      <c r="C600" s="7">
        <f t="shared" si="48"/>
        <v>33826</v>
      </c>
      <c r="D600" s="10">
        <f t="shared" si="45"/>
        <v>33817</v>
      </c>
      <c r="E600" s="11">
        <f>IFERROR(INDEX([5]OrigData!$B$11:$B$10000,MATCH($A600,[5]OrigData!$A$11:$A$10000,0)),0)</f>
        <v>173518330</v>
      </c>
      <c r="G600" s="12">
        <f t="shared" si="49"/>
        <v>1.0119713126080736</v>
      </c>
      <c r="H600" s="12">
        <v>1</v>
      </c>
      <c r="I600" s="32">
        <f t="shared" si="46"/>
        <v>1.0119713126080736</v>
      </c>
    </row>
    <row r="601" spans="1:9" x14ac:dyDescent="0.2">
      <c r="A601" s="7">
        <v>33828</v>
      </c>
      <c r="B601" s="7" t="str">
        <f t="shared" si="47"/>
        <v>Wed</v>
      </c>
      <c r="C601" s="7">
        <f t="shared" si="48"/>
        <v>33826</v>
      </c>
      <c r="D601" s="10">
        <f t="shared" si="45"/>
        <v>33817</v>
      </c>
      <c r="E601" s="11">
        <f>IFERROR(INDEX([5]OrigData!$B$11:$B$10000,MATCH($A601,[5]OrigData!$A$11:$A$10000,0)),0)</f>
        <v>175970630</v>
      </c>
      <c r="G601" s="12">
        <f t="shared" si="49"/>
        <v>1.0520624237601655</v>
      </c>
      <c r="H601" s="12">
        <v>1</v>
      </c>
      <c r="I601" s="32">
        <f t="shared" si="46"/>
        <v>1.0520624237601655</v>
      </c>
    </row>
    <row r="602" spans="1:9" x14ac:dyDescent="0.2">
      <c r="A602" s="7">
        <v>33829</v>
      </c>
      <c r="B602" s="7" t="str">
        <f t="shared" si="47"/>
        <v>Thu</v>
      </c>
      <c r="C602" s="7">
        <f t="shared" si="48"/>
        <v>33826</v>
      </c>
      <c r="D602" s="10">
        <f t="shared" si="45"/>
        <v>33817</v>
      </c>
      <c r="E602" s="11">
        <f>IFERROR(INDEX([5]OrigData!$B$11:$B$10000,MATCH($A602,[5]OrigData!$A$11:$A$10000,0)),0)</f>
        <v>185176040</v>
      </c>
      <c r="G602" s="12">
        <f t="shared" si="49"/>
        <v>1.0392728042824362</v>
      </c>
      <c r="H602" s="12">
        <v>1</v>
      </c>
      <c r="I602" s="32">
        <f t="shared" si="46"/>
        <v>1.0392728042824362</v>
      </c>
    </row>
    <row r="603" spans="1:9" x14ac:dyDescent="0.2">
      <c r="A603" s="7">
        <v>33830</v>
      </c>
      <c r="B603" s="7" t="str">
        <f t="shared" si="47"/>
        <v>Fri</v>
      </c>
      <c r="C603" s="7">
        <f t="shared" si="48"/>
        <v>33826</v>
      </c>
      <c r="D603" s="10">
        <f t="shared" si="45"/>
        <v>33817</v>
      </c>
      <c r="E603" s="11">
        <f>IFERROR(INDEX([5]OrigData!$B$11:$B$10000,MATCH($A603,[5]OrigData!$A$11:$A$10000,0)),0)</f>
        <v>166470475</v>
      </c>
      <c r="G603" s="12">
        <f t="shared" si="49"/>
        <v>0.9944600614095549</v>
      </c>
      <c r="H603" s="12">
        <v>1</v>
      </c>
      <c r="I603" s="32">
        <f t="shared" si="46"/>
        <v>0.9944600614095549</v>
      </c>
    </row>
    <row r="604" spans="1:9" x14ac:dyDescent="0.2">
      <c r="A604" s="7">
        <v>33831</v>
      </c>
      <c r="B604" s="7" t="str">
        <f t="shared" si="47"/>
        <v>Sat</v>
      </c>
      <c r="C604" s="7">
        <f t="shared" si="48"/>
        <v>33826</v>
      </c>
      <c r="D604" s="10">
        <f t="shared" si="45"/>
        <v>33817</v>
      </c>
      <c r="E604" s="11">
        <f>IFERROR(INDEX([5]OrigData!$B$11:$B$10000,MATCH($A604,[5]OrigData!$A$11:$A$10000,0)),0)</f>
        <v>0</v>
      </c>
      <c r="G604" s="12">
        <f t="shared" si="49"/>
        <v>0</v>
      </c>
      <c r="H604" s="12">
        <v>1</v>
      </c>
      <c r="I604" s="32">
        <f t="shared" si="46"/>
        <v>0</v>
      </c>
    </row>
    <row r="605" spans="1:9" x14ac:dyDescent="0.2">
      <c r="A605" s="7">
        <v>33832</v>
      </c>
      <c r="B605" s="7" t="str">
        <f t="shared" si="47"/>
        <v>Sun</v>
      </c>
      <c r="C605" s="7">
        <f t="shared" si="48"/>
        <v>33826</v>
      </c>
      <c r="D605" s="10">
        <f t="shared" si="45"/>
        <v>33817</v>
      </c>
      <c r="E605" s="11">
        <f>IFERROR(INDEX([5]OrigData!$B$11:$B$10000,MATCH($A605,[5]OrigData!$A$11:$A$10000,0)),0)</f>
        <v>0</v>
      </c>
      <c r="G605" s="12">
        <f t="shared" si="49"/>
        <v>0</v>
      </c>
      <c r="H605" s="12">
        <v>1</v>
      </c>
      <c r="I605" s="32">
        <f t="shared" si="46"/>
        <v>0</v>
      </c>
    </row>
    <row r="606" spans="1:9" x14ac:dyDescent="0.2">
      <c r="A606" s="7">
        <v>33833</v>
      </c>
      <c r="B606" s="7" t="str">
        <f t="shared" si="47"/>
        <v>Mon</v>
      </c>
      <c r="C606" s="7">
        <f t="shared" si="48"/>
        <v>33833</v>
      </c>
      <c r="D606" s="10">
        <f t="shared" si="45"/>
        <v>33817</v>
      </c>
      <c r="E606" s="11">
        <f>IFERROR(INDEX([5]OrigData!$B$11:$B$10000,MATCH($A606,[5]OrigData!$A$11:$A$10000,0)),0)</f>
        <v>152657320</v>
      </c>
      <c r="G606" s="12">
        <f t="shared" si="49"/>
        <v>0.90223339793976953</v>
      </c>
      <c r="H606" s="12">
        <v>1</v>
      </c>
      <c r="I606" s="32">
        <f t="shared" si="46"/>
        <v>0.90223339793976953</v>
      </c>
    </row>
    <row r="607" spans="1:9" x14ac:dyDescent="0.2">
      <c r="A607" s="7">
        <v>33834</v>
      </c>
      <c r="B607" s="7" t="str">
        <f t="shared" si="47"/>
        <v>Tue</v>
      </c>
      <c r="C607" s="7">
        <f t="shared" si="48"/>
        <v>33833</v>
      </c>
      <c r="D607" s="10">
        <f t="shared" si="45"/>
        <v>33817</v>
      </c>
      <c r="E607" s="11">
        <f>IFERROR(INDEX([5]OrigData!$B$11:$B$10000,MATCH($A607,[5]OrigData!$A$11:$A$10000,0)),0)</f>
        <v>171515145</v>
      </c>
      <c r="G607" s="12">
        <f t="shared" si="49"/>
        <v>1.0119713126080736</v>
      </c>
      <c r="H607" s="12">
        <v>1</v>
      </c>
      <c r="I607" s="32">
        <f t="shared" si="46"/>
        <v>1.0119713126080736</v>
      </c>
    </row>
    <row r="608" spans="1:9" x14ac:dyDescent="0.2">
      <c r="A608" s="7">
        <v>33835</v>
      </c>
      <c r="B608" s="7" t="str">
        <f t="shared" si="47"/>
        <v>Wed</v>
      </c>
      <c r="C608" s="7">
        <f t="shared" si="48"/>
        <v>33833</v>
      </c>
      <c r="D608" s="10">
        <f t="shared" si="45"/>
        <v>33817</v>
      </c>
      <c r="E608" s="11">
        <f>IFERROR(INDEX([5]OrigData!$B$11:$B$10000,MATCH($A608,[5]OrigData!$A$11:$A$10000,0)),0)</f>
        <v>186552453</v>
      </c>
      <c r="G608" s="12">
        <f t="shared" si="49"/>
        <v>1.0520624237601655</v>
      </c>
      <c r="H608" s="12">
        <v>1</v>
      </c>
      <c r="I608" s="32">
        <f t="shared" si="46"/>
        <v>1.0520624237601655</v>
      </c>
    </row>
    <row r="609" spans="1:9" x14ac:dyDescent="0.2">
      <c r="A609" s="7">
        <v>33836</v>
      </c>
      <c r="B609" s="7" t="str">
        <f t="shared" si="47"/>
        <v>Thu</v>
      </c>
      <c r="C609" s="7">
        <f t="shared" si="48"/>
        <v>33833</v>
      </c>
      <c r="D609" s="10">
        <f t="shared" si="45"/>
        <v>33817</v>
      </c>
      <c r="E609" s="11">
        <f>IFERROR(INDEX([5]OrigData!$B$11:$B$10000,MATCH($A609,[5]OrigData!$A$11:$A$10000,0)),0)</f>
        <v>183135250</v>
      </c>
      <c r="G609" s="12">
        <f t="shared" si="49"/>
        <v>1.0392728042824362</v>
      </c>
      <c r="H609" s="12">
        <v>1</v>
      </c>
      <c r="I609" s="32">
        <f t="shared" si="46"/>
        <v>1.0392728042824362</v>
      </c>
    </row>
    <row r="610" spans="1:9" x14ac:dyDescent="0.2">
      <c r="A610" s="7">
        <v>33837</v>
      </c>
      <c r="B610" s="7" t="str">
        <f t="shared" si="47"/>
        <v>Fri</v>
      </c>
      <c r="C610" s="7">
        <f t="shared" si="48"/>
        <v>33833</v>
      </c>
      <c r="D610" s="10">
        <f t="shared" si="45"/>
        <v>33817</v>
      </c>
      <c r="E610" s="11">
        <f>IFERROR(INDEX([5]OrigData!$B$11:$B$10000,MATCH($A610,[5]OrigData!$A$11:$A$10000,0)),0)</f>
        <v>204466550</v>
      </c>
      <c r="G610" s="12">
        <f t="shared" si="49"/>
        <v>0.9944600614095549</v>
      </c>
      <c r="H610" s="12">
        <v>1</v>
      </c>
      <c r="I610" s="32">
        <f t="shared" si="46"/>
        <v>0.9944600614095549</v>
      </c>
    </row>
    <row r="611" spans="1:9" x14ac:dyDescent="0.2">
      <c r="A611" s="7">
        <v>33838</v>
      </c>
      <c r="B611" s="7" t="str">
        <f t="shared" si="47"/>
        <v>Sat</v>
      </c>
      <c r="C611" s="7">
        <f t="shared" si="48"/>
        <v>33833</v>
      </c>
      <c r="D611" s="10">
        <f t="shared" si="45"/>
        <v>33817</v>
      </c>
      <c r="E611" s="11">
        <f>IFERROR(INDEX([5]OrigData!$B$11:$B$10000,MATCH($A611,[5]OrigData!$A$11:$A$10000,0)),0)</f>
        <v>0</v>
      </c>
      <c r="G611" s="12">
        <f t="shared" si="49"/>
        <v>0</v>
      </c>
      <c r="H611" s="12">
        <v>1</v>
      </c>
      <c r="I611" s="32">
        <f t="shared" si="46"/>
        <v>0</v>
      </c>
    </row>
    <row r="612" spans="1:9" x14ac:dyDescent="0.2">
      <c r="A612" s="7">
        <v>33839</v>
      </c>
      <c r="B612" s="7" t="str">
        <f t="shared" si="47"/>
        <v>Sun</v>
      </c>
      <c r="C612" s="7">
        <f t="shared" si="48"/>
        <v>33833</v>
      </c>
      <c r="D612" s="10">
        <f t="shared" si="45"/>
        <v>33817</v>
      </c>
      <c r="E612" s="11">
        <f>IFERROR(INDEX([5]OrigData!$B$11:$B$10000,MATCH($A612,[5]OrigData!$A$11:$A$10000,0)),0)</f>
        <v>0</v>
      </c>
      <c r="G612" s="12">
        <f t="shared" si="49"/>
        <v>0</v>
      </c>
      <c r="H612" s="12">
        <v>1</v>
      </c>
      <c r="I612" s="32">
        <f t="shared" si="46"/>
        <v>0</v>
      </c>
    </row>
    <row r="613" spans="1:9" x14ac:dyDescent="0.2">
      <c r="A613" s="7">
        <v>33840</v>
      </c>
      <c r="B613" s="7" t="str">
        <f t="shared" si="47"/>
        <v>Mon</v>
      </c>
      <c r="C613" s="7">
        <f t="shared" si="48"/>
        <v>33840</v>
      </c>
      <c r="D613" s="10">
        <f t="shared" si="45"/>
        <v>33817</v>
      </c>
      <c r="E613" s="11">
        <f>IFERROR(INDEX([5]OrigData!$B$11:$B$10000,MATCH($A613,[5]OrigData!$A$11:$A$10000,0)),0)</f>
        <v>165239880</v>
      </c>
      <c r="G613" s="12">
        <f t="shared" si="49"/>
        <v>0.90223339793976953</v>
      </c>
      <c r="H613" s="12">
        <v>1</v>
      </c>
      <c r="I613" s="32">
        <f t="shared" si="46"/>
        <v>0.90223339793976953</v>
      </c>
    </row>
    <row r="614" spans="1:9" x14ac:dyDescent="0.2">
      <c r="A614" s="7">
        <v>33841</v>
      </c>
      <c r="B614" s="7" t="str">
        <f t="shared" si="47"/>
        <v>Tue</v>
      </c>
      <c r="C614" s="7">
        <f t="shared" si="48"/>
        <v>33840</v>
      </c>
      <c r="D614" s="10">
        <f t="shared" si="45"/>
        <v>33817</v>
      </c>
      <c r="E614" s="11">
        <f>IFERROR(INDEX([5]OrigData!$B$11:$B$10000,MATCH($A614,[5]OrigData!$A$11:$A$10000,0)),0)</f>
        <v>202513510</v>
      </c>
      <c r="G614" s="12">
        <f t="shared" si="49"/>
        <v>1.0119713126080736</v>
      </c>
      <c r="H614" s="12">
        <v>1</v>
      </c>
      <c r="I614" s="32">
        <f t="shared" si="46"/>
        <v>1.0119713126080736</v>
      </c>
    </row>
    <row r="615" spans="1:9" x14ac:dyDescent="0.2">
      <c r="A615" s="7">
        <v>33842</v>
      </c>
      <c r="B615" s="7" t="str">
        <f t="shared" si="47"/>
        <v>Wed</v>
      </c>
      <c r="C615" s="7">
        <f t="shared" si="48"/>
        <v>33840</v>
      </c>
      <c r="D615" s="10">
        <f t="shared" si="45"/>
        <v>33817</v>
      </c>
      <c r="E615" s="11">
        <f>IFERROR(INDEX([5]OrigData!$B$11:$B$10000,MATCH($A615,[5]OrigData!$A$11:$A$10000,0)),0)</f>
        <v>171597070</v>
      </c>
      <c r="G615" s="12">
        <f t="shared" si="49"/>
        <v>1.0520624237601655</v>
      </c>
      <c r="H615" s="12">
        <v>1</v>
      </c>
      <c r="I615" s="32">
        <f t="shared" si="46"/>
        <v>1.0520624237601655</v>
      </c>
    </row>
    <row r="616" spans="1:9" x14ac:dyDescent="0.2">
      <c r="A616" s="7">
        <v>33843</v>
      </c>
      <c r="B616" s="7" t="str">
        <f t="shared" si="47"/>
        <v>Thu</v>
      </c>
      <c r="C616" s="7">
        <f t="shared" si="48"/>
        <v>33840</v>
      </c>
      <c r="D616" s="10">
        <f t="shared" si="45"/>
        <v>33817</v>
      </c>
      <c r="E616" s="11">
        <f>IFERROR(INDEX([5]OrigData!$B$11:$B$10000,MATCH($A616,[5]OrigData!$A$11:$A$10000,0)),0)</f>
        <v>178403565</v>
      </c>
      <c r="G616" s="12">
        <f t="shared" si="49"/>
        <v>1.0392728042824362</v>
      </c>
      <c r="H616" s="12">
        <v>1</v>
      </c>
      <c r="I616" s="32">
        <f t="shared" si="46"/>
        <v>1.0392728042824362</v>
      </c>
    </row>
    <row r="617" spans="1:9" x14ac:dyDescent="0.2">
      <c r="A617" s="7">
        <v>33844</v>
      </c>
      <c r="B617" s="7" t="str">
        <f t="shared" si="47"/>
        <v>Fri</v>
      </c>
      <c r="C617" s="7">
        <f t="shared" si="48"/>
        <v>33840</v>
      </c>
      <c r="D617" s="10">
        <f t="shared" si="45"/>
        <v>33817</v>
      </c>
      <c r="E617" s="11">
        <f>IFERROR(INDEX([5]OrigData!$B$11:$B$10000,MATCH($A617,[5]OrigData!$A$11:$A$10000,0)),0)</f>
        <v>152061200</v>
      </c>
      <c r="G617" s="12">
        <f t="shared" si="49"/>
        <v>0.9944600614095549</v>
      </c>
      <c r="H617" s="12">
        <v>1</v>
      </c>
      <c r="I617" s="32">
        <f t="shared" si="46"/>
        <v>0.9944600614095549</v>
      </c>
    </row>
    <row r="618" spans="1:9" x14ac:dyDescent="0.2">
      <c r="A618" s="7">
        <v>33845</v>
      </c>
      <c r="B618" s="7" t="str">
        <f t="shared" si="47"/>
        <v>Sat</v>
      </c>
      <c r="C618" s="7">
        <f t="shared" si="48"/>
        <v>33840</v>
      </c>
      <c r="D618" s="10">
        <f t="shared" si="45"/>
        <v>33817</v>
      </c>
      <c r="E618" s="11">
        <f>IFERROR(INDEX([5]OrigData!$B$11:$B$10000,MATCH($A618,[5]OrigData!$A$11:$A$10000,0)),0)</f>
        <v>0</v>
      </c>
      <c r="G618" s="12">
        <f t="shared" si="49"/>
        <v>0</v>
      </c>
      <c r="H618" s="12">
        <v>1</v>
      </c>
      <c r="I618" s="32">
        <f t="shared" si="46"/>
        <v>0</v>
      </c>
    </row>
    <row r="619" spans="1:9" x14ac:dyDescent="0.2">
      <c r="A619" s="7">
        <v>33846</v>
      </c>
      <c r="B619" s="7" t="str">
        <f t="shared" si="47"/>
        <v>Sun</v>
      </c>
      <c r="C619" s="7">
        <f t="shared" si="48"/>
        <v>33840</v>
      </c>
      <c r="D619" s="10">
        <f t="shared" si="45"/>
        <v>33817</v>
      </c>
      <c r="E619" s="11">
        <f>IFERROR(INDEX([5]OrigData!$B$11:$B$10000,MATCH($A619,[5]OrigData!$A$11:$A$10000,0)),0)</f>
        <v>0</v>
      </c>
      <c r="G619" s="12">
        <f t="shared" si="49"/>
        <v>0</v>
      </c>
      <c r="H619" s="12">
        <v>1</v>
      </c>
      <c r="I619" s="32">
        <f t="shared" si="46"/>
        <v>0</v>
      </c>
    </row>
    <row r="620" spans="1:9" x14ac:dyDescent="0.2">
      <c r="A620" s="7">
        <v>33847</v>
      </c>
      <c r="B620" s="7" t="str">
        <f t="shared" si="47"/>
        <v>Mon</v>
      </c>
      <c r="C620" s="7">
        <f t="shared" si="48"/>
        <v>33847</v>
      </c>
      <c r="D620" s="10">
        <f t="shared" si="45"/>
        <v>33817</v>
      </c>
      <c r="E620" s="11">
        <f>IFERROR(INDEX([5]OrigData!$B$11:$B$10000,MATCH($A620,[5]OrigData!$A$11:$A$10000,0)),0)</f>
        <v>161318058</v>
      </c>
      <c r="G620" s="12">
        <f t="shared" si="49"/>
        <v>0.90223339793976953</v>
      </c>
      <c r="H620" s="12">
        <v>1</v>
      </c>
      <c r="I620" s="32">
        <f t="shared" si="46"/>
        <v>0.90223339793976953</v>
      </c>
    </row>
    <row r="621" spans="1:9" x14ac:dyDescent="0.2">
      <c r="A621" s="7">
        <v>33848</v>
      </c>
      <c r="B621" s="7" t="str">
        <f t="shared" si="47"/>
        <v>Tue</v>
      </c>
      <c r="C621" s="7">
        <f t="shared" si="48"/>
        <v>33847</v>
      </c>
      <c r="D621" s="10">
        <f t="shared" si="45"/>
        <v>33848</v>
      </c>
      <c r="E621" s="11">
        <f>IFERROR(INDEX([5]OrigData!$B$11:$B$10000,MATCH($A621,[5]OrigData!$A$11:$A$10000,0)),0)</f>
        <v>174265000</v>
      </c>
      <c r="G621" s="12">
        <f t="shared" si="49"/>
        <v>1.0119713126080736</v>
      </c>
      <c r="H621" s="12">
        <v>1</v>
      </c>
      <c r="I621" s="32">
        <f t="shared" si="46"/>
        <v>1.0119713126080736</v>
      </c>
    </row>
    <row r="622" spans="1:9" x14ac:dyDescent="0.2">
      <c r="A622" s="7">
        <v>33849</v>
      </c>
      <c r="B622" s="7" t="str">
        <f t="shared" si="47"/>
        <v>Wed</v>
      </c>
      <c r="C622" s="7">
        <f t="shared" si="48"/>
        <v>33847</v>
      </c>
      <c r="D622" s="10">
        <f t="shared" si="45"/>
        <v>33848</v>
      </c>
      <c r="E622" s="11">
        <f>IFERROR(INDEX([5]OrigData!$B$11:$B$10000,MATCH($A622,[5]OrigData!$A$11:$A$10000,0)),0)</f>
        <v>187165910</v>
      </c>
      <c r="G622" s="12">
        <f t="shared" si="49"/>
        <v>1.0520624237601655</v>
      </c>
      <c r="H622" s="12">
        <v>1</v>
      </c>
      <c r="I622" s="32">
        <f t="shared" si="46"/>
        <v>1.0520624237601655</v>
      </c>
    </row>
    <row r="623" spans="1:9" x14ac:dyDescent="0.2">
      <c r="A623" s="7">
        <v>33850</v>
      </c>
      <c r="B623" s="7" t="str">
        <f t="shared" si="47"/>
        <v>Thu</v>
      </c>
      <c r="C623" s="7">
        <f t="shared" si="48"/>
        <v>33847</v>
      </c>
      <c r="D623" s="10">
        <f t="shared" si="45"/>
        <v>33848</v>
      </c>
      <c r="E623" s="11">
        <f>IFERROR(INDEX([5]OrigData!$B$11:$B$10000,MATCH($A623,[5]OrigData!$A$11:$A$10000,0)),0)</f>
        <v>212248300</v>
      </c>
      <c r="G623" s="12">
        <f t="shared" si="49"/>
        <v>1.0392728042824362</v>
      </c>
      <c r="H623" s="12">
        <v>1</v>
      </c>
      <c r="I623" s="32">
        <f t="shared" si="46"/>
        <v>1.0392728042824362</v>
      </c>
    </row>
    <row r="624" spans="1:9" x14ac:dyDescent="0.2">
      <c r="A624" s="7">
        <v>33851</v>
      </c>
      <c r="B624" s="7" t="str">
        <f t="shared" si="47"/>
        <v>Fri</v>
      </c>
      <c r="C624" s="7">
        <f t="shared" si="48"/>
        <v>33847</v>
      </c>
      <c r="D624" s="10">
        <f t="shared" si="45"/>
        <v>33848</v>
      </c>
      <c r="E624" s="11">
        <f>IFERROR(INDEX([5]OrigData!$B$11:$B$10000,MATCH($A624,[5]OrigData!$A$11:$A$10000,0)),0)</f>
        <v>124052150</v>
      </c>
      <c r="G624" s="12">
        <f t="shared" si="49"/>
        <v>0.9944600614095549</v>
      </c>
      <c r="H624" s="31">
        <f>Inputs!$G$21</f>
        <v>0.90014684515832477</v>
      </c>
      <c r="I624" s="32">
        <f t="shared" si="46"/>
        <v>0.89516008691376481</v>
      </c>
    </row>
    <row r="625" spans="1:9" x14ac:dyDescent="0.2">
      <c r="A625" s="7">
        <v>33852</v>
      </c>
      <c r="B625" s="7" t="str">
        <f t="shared" si="47"/>
        <v>Sat</v>
      </c>
      <c r="C625" s="7">
        <f t="shared" si="48"/>
        <v>33847</v>
      </c>
      <c r="D625" s="10">
        <f t="shared" si="45"/>
        <v>33848</v>
      </c>
      <c r="E625" s="11">
        <f>IFERROR(INDEX([5]OrigData!$B$11:$B$10000,MATCH($A625,[5]OrigData!$A$11:$A$10000,0)),0)</f>
        <v>0</v>
      </c>
      <c r="G625" s="12">
        <f t="shared" si="49"/>
        <v>0</v>
      </c>
      <c r="H625" s="31">
        <f>Inputs!$G$22</f>
        <v>0</v>
      </c>
      <c r="I625" s="32">
        <f t="shared" si="46"/>
        <v>0</v>
      </c>
    </row>
    <row r="626" spans="1:9" x14ac:dyDescent="0.2">
      <c r="A626" s="7">
        <v>33853</v>
      </c>
      <c r="B626" s="7" t="str">
        <f t="shared" si="47"/>
        <v>Sun</v>
      </c>
      <c r="C626" s="7">
        <f t="shared" si="48"/>
        <v>33847</v>
      </c>
      <c r="D626" s="10">
        <f t="shared" si="45"/>
        <v>33848</v>
      </c>
      <c r="E626" s="11">
        <f>IFERROR(INDEX([5]OrigData!$B$11:$B$10000,MATCH($A626,[5]OrigData!$A$11:$A$10000,0)),0)</f>
        <v>0</v>
      </c>
      <c r="G626" s="12">
        <f t="shared" si="49"/>
        <v>0</v>
      </c>
      <c r="H626" s="31">
        <f>Inputs!$G$23</f>
        <v>0</v>
      </c>
      <c r="I626" s="32">
        <f t="shared" si="46"/>
        <v>0</v>
      </c>
    </row>
    <row r="627" spans="1:9" x14ac:dyDescent="0.2">
      <c r="A627" s="7">
        <v>33854</v>
      </c>
      <c r="B627" s="7" t="str">
        <f t="shared" si="47"/>
        <v>Mon</v>
      </c>
      <c r="C627" s="7">
        <f t="shared" si="48"/>
        <v>33854</v>
      </c>
      <c r="D627" s="10">
        <f t="shared" si="45"/>
        <v>33848</v>
      </c>
      <c r="E627" s="11">
        <f>IFERROR(INDEX([5]OrigData!$B$11:$B$10000,MATCH($A627,[5]OrigData!$A$11:$A$10000,0)),0)</f>
        <v>0</v>
      </c>
      <c r="G627" s="12">
        <f t="shared" si="49"/>
        <v>0.90223339793976953</v>
      </c>
      <c r="H627" s="31">
        <f>Inputs!$G$24</f>
        <v>0</v>
      </c>
      <c r="I627" s="32">
        <f t="shared" si="46"/>
        <v>0</v>
      </c>
    </row>
    <row r="628" spans="1:9" x14ac:dyDescent="0.2">
      <c r="A628" s="7">
        <v>33855</v>
      </c>
      <c r="B628" s="7" t="str">
        <f t="shared" si="47"/>
        <v>Tue</v>
      </c>
      <c r="C628" s="7">
        <f t="shared" si="48"/>
        <v>33854</v>
      </c>
      <c r="D628" s="10">
        <f t="shared" si="45"/>
        <v>33848</v>
      </c>
      <c r="E628" s="11">
        <f>IFERROR(INDEX([5]OrigData!$B$11:$B$10000,MATCH($A628,[5]OrigData!$A$11:$A$10000,0)),0)</f>
        <v>161088650</v>
      </c>
      <c r="G628" s="12">
        <f t="shared" si="49"/>
        <v>1.0119713126080736</v>
      </c>
      <c r="H628" s="31">
        <f>Inputs!$G$25</f>
        <v>0.99631770368066941</v>
      </c>
      <c r="I628" s="32">
        <f t="shared" si="46"/>
        <v>1.0082449343683888</v>
      </c>
    </row>
    <row r="629" spans="1:9" x14ac:dyDescent="0.2">
      <c r="A629" s="7">
        <v>33856</v>
      </c>
      <c r="B629" s="7" t="str">
        <f t="shared" si="47"/>
        <v>Wed</v>
      </c>
      <c r="C629" s="7">
        <f t="shared" si="48"/>
        <v>33854</v>
      </c>
      <c r="D629" s="10">
        <f t="shared" si="45"/>
        <v>33848</v>
      </c>
      <c r="E629" s="11">
        <f>IFERROR(INDEX([5]OrigData!$B$11:$B$10000,MATCH($A629,[5]OrigData!$A$11:$A$10000,0)),0)</f>
        <v>178481636</v>
      </c>
      <c r="G629" s="12">
        <f t="shared" si="49"/>
        <v>1.0520624237601655</v>
      </c>
      <c r="H629" s="31">
        <f>Inputs!$G$26</f>
        <v>0.94519019474239263</v>
      </c>
      <c r="I629" s="32">
        <f t="shared" si="46"/>
        <v>0.99439908719502434</v>
      </c>
    </row>
    <row r="630" spans="1:9" x14ac:dyDescent="0.2">
      <c r="A630" s="7">
        <v>33857</v>
      </c>
      <c r="B630" s="7" t="str">
        <f t="shared" si="47"/>
        <v>Thu</v>
      </c>
      <c r="C630" s="7">
        <f t="shared" si="48"/>
        <v>33854</v>
      </c>
      <c r="D630" s="10">
        <f t="shared" si="45"/>
        <v>33848</v>
      </c>
      <c r="E630" s="11">
        <f>IFERROR(INDEX([5]OrigData!$B$11:$B$10000,MATCH($A630,[5]OrigData!$A$11:$A$10000,0)),0)</f>
        <v>221416470</v>
      </c>
      <c r="G630" s="12">
        <f t="shared" si="49"/>
        <v>1.0392728042824362</v>
      </c>
      <c r="H630" s="31">
        <f>Inputs!$G$27</f>
        <v>1</v>
      </c>
      <c r="I630" s="32">
        <f t="shared" si="46"/>
        <v>1.0392728042824362</v>
      </c>
    </row>
    <row r="631" spans="1:9" x14ac:dyDescent="0.2">
      <c r="A631" s="7">
        <v>33858</v>
      </c>
      <c r="B631" s="7" t="str">
        <f t="shared" si="47"/>
        <v>Fri</v>
      </c>
      <c r="C631" s="7">
        <f t="shared" si="48"/>
        <v>33854</v>
      </c>
      <c r="D631" s="10">
        <f t="shared" si="45"/>
        <v>33848</v>
      </c>
      <c r="E631" s="11">
        <f>IFERROR(INDEX([5]OrigData!$B$11:$B$10000,MATCH($A631,[5]OrigData!$A$11:$A$10000,0)),0)</f>
        <v>180325240</v>
      </c>
      <c r="G631" s="12">
        <f t="shared" si="49"/>
        <v>0.9944600614095549</v>
      </c>
      <c r="H631" s="12">
        <v>1</v>
      </c>
      <c r="I631" s="32">
        <f t="shared" si="46"/>
        <v>0.9944600614095549</v>
      </c>
    </row>
    <row r="632" spans="1:9" x14ac:dyDescent="0.2">
      <c r="A632" s="7">
        <v>33859</v>
      </c>
      <c r="B632" s="7" t="str">
        <f t="shared" si="47"/>
        <v>Sat</v>
      </c>
      <c r="C632" s="7">
        <f t="shared" si="48"/>
        <v>33854</v>
      </c>
      <c r="D632" s="10">
        <f t="shared" si="45"/>
        <v>33848</v>
      </c>
      <c r="E632" s="11">
        <f>IFERROR(INDEX([5]OrigData!$B$11:$B$10000,MATCH($A632,[5]OrigData!$A$11:$A$10000,0)),0)</f>
        <v>0</v>
      </c>
      <c r="G632" s="12">
        <f t="shared" si="49"/>
        <v>0</v>
      </c>
      <c r="H632" s="12">
        <v>1</v>
      </c>
      <c r="I632" s="32">
        <f t="shared" si="46"/>
        <v>0</v>
      </c>
    </row>
    <row r="633" spans="1:9" x14ac:dyDescent="0.2">
      <c r="A633" s="7">
        <v>33860</v>
      </c>
      <c r="B633" s="7" t="str">
        <f t="shared" si="47"/>
        <v>Sun</v>
      </c>
      <c r="C633" s="7">
        <f t="shared" si="48"/>
        <v>33854</v>
      </c>
      <c r="D633" s="10">
        <f t="shared" si="45"/>
        <v>33848</v>
      </c>
      <c r="E633" s="11">
        <f>IFERROR(INDEX([5]OrigData!$B$11:$B$10000,MATCH($A633,[5]OrigData!$A$11:$A$10000,0)),0)</f>
        <v>0</v>
      </c>
      <c r="G633" s="12">
        <f t="shared" si="49"/>
        <v>0</v>
      </c>
      <c r="H633" s="12">
        <v>1</v>
      </c>
      <c r="I633" s="32">
        <f t="shared" si="46"/>
        <v>0</v>
      </c>
    </row>
    <row r="634" spans="1:9" x14ac:dyDescent="0.2">
      <c r="A634" s="7">
        <v>33861</v>
      </c>
      <c r="B634" s="7" t="str">
        <f t="shared" si="47"/>
        <v>Mon</v>
      </c>
      <c r="C634" s="7">
        <f t="shared" si="48"/>
        <v>33861</v>
      </c>
      <c r="D634" s="10">
        <f t="shared" si="45"/>
        <v>33848</v>
      </c>
      <c r="E634" s="11">
        <f>IFERROR(INDEX([5]OrigData!$B$11:$B$10000,MATCH($A634,[5]OrigData!$A$11:$A$10000,0)),0)</f>
        <v>251269224</v>
      </c>
      <c r="G634" s="12">
        <f t="shared" si="49"/>
        <v>0.90223339793976953</v>
      </c>
      <c r="H634" s="12">
        <v>1</v>
      </c>
      <c r="I634" s="32">
        <f t="shared" si="46"/>
        <v>0.90223339793976953</v>
      </c>
    </row>
    <row r="635" spans="1:9" x14ac:dyDescent="0.2">
      <c r="A635" s="7">
        <v>33862</v>
      </c>
      <c r="B635" s="7" t="str">
        <f t="shared" si="47"/>
        <v>Tue</v>
      </c>
      <c r="C635" s="7">
        <f t="shared" si="48"/>
        <v>33861</v>
      </c>
      <c r="D635" s="10">
        <f t="shared" si="45"/>
        <v>33848</v>
      </c>
      <c r="E635" s="11">
        <f>IFERROR(INDEX([5]OrigData!$B$11:$B$10000,MATCH($A635,[5]OrigData!$A$11:$A$10000,0)),0)</f>
        <v>211584356</v>
      </c>
      <c r="G635" s="12">
        <f t="shared" si="49"/>
        <v>1.0119713126080736</v>
      </c>
      <c r="H635" s="12">
        <v>1</v>
      </c>
      <c r="I635" s="32">
        <f t="shared" si="46"/>
        <v>1.0119713126080736</v>
      </c>
    </row>
    <row r="636" spans="1:9" x14ac:dyDescent="0.2">
      <c r="A636" s="7">
        <v>33863</v>
      </c>
      <c r="B636" s="7" t="str">
        <f t="shared" si="47"/>
        <v>Wed</v>
      </c>
      <c r="C636" s="7">
        <f t="shared" si="48"/>
        <v>33861</v>
      </c>
      <c r="D636" s="10">
        <f t="shared" si="45"/>
        <v>33848</v>
      </c>
      <c r="E636" s="11">
        <f>IFERROR(INDEX([5]OrigData!$B$11:$B$10000,MATCH($A636,[5]OrigData!$A$11:$A$10000,0)),0)</f>
        <v>231200446</v>
      </c>
      <c r="G636" s="12">
        <f t="shared" si="49"/>
        <v>1.0520624237601655</v>
      </c>
      <c r="H636" s="12">
        <v>1</v>
      </c>
      <c r="I636" s="32">
        <f t="shared" si="46"/>
        <v>1.0520624237601655</v>
      </c>
    </row>
    <row r="637" spans="1:9" x14ac:dyDescent="0.2">
      <c r="A637" s="7">
        <v>33864</v>
      </c>
      <c r="B637" s="7" t="str">
        <f t="shared" si="47"/>
        <v>Thu</v>
      </c>
      <c r="C637" s="7">
        <f t="shared" si="48"/>
        <v>33861</v>
      </c>
      <c r="D637" s="10">
        <f t="shared" si="45"/>
        <v>33848</v>
      </c>
      <c r="E637" s="11">
        <f>IFERROR(INDEX([5]OrigData!$B$11:$B$10000,MATCH($A637,[5]OrigData!$A$11:$A$10000,0)),0)</f>
        <v>188979576</v>
      </c>
      <c r="G637" s="12">
        <f t="shared" si="49"/>
        <v>1.0392728042824362</v>
      </c>
      <c r="H637" s="12">
        <v>1</v>
      </c>
      <c r="I637" s="32">
        <f t="shared" si="46"/>
        <v>1.0392728042824362</v>
      </c>
    </row>
    <row r="638" spans="1:9" x14ac:dyDescent="0.2">
      <c r="A638" s="7">
        <v>33865</v>
      </c>
      <c r="B638" s="7" t="str">
        <f t="shared" si="47"/>
        <v>Fri</v>
      </c>
      <c r="C638" s="7">
        <f t="shared" si="48"/>
        <v>33861</v>
      </c>
      <c r="D638" s="10">
        <f t="shared" si="45"/>
        <v>33848</v>
      </c>
      <c r="E638" s="11">
        <f>IFERROR(INDEX([5]OrigData!$B$11:$B$10000,MATCH($A638,[5]OrigData!$A$11:$A$10000,0)),0)</f>
        <v>236931100</v>
      </c>
      <c r="G638" s="12">
        <f t="shared" si="49"/>
        <v>0.9944600614095549</v>
      </c>
      <c r="H638" s="40">
        <f>Inputs!L$21</f>
        <v>1</v>
      </c>
      <c r="I638" s="32">
        <f t="shared" si="46"/>
        <v>0.9944600614095549</v>
      </c>
    </row>
    <row r="639" spans="1:9" x14ac:dyDescent="0.2">
      <c r="A639" s="7">
        <v>33866</v>
      </c>
      <c r="B639" s="7" t="str">
        <f t="shared" si="47"/>
        <v>Sat</v>
      </c>
      <c r="C639" s="7">
        <f t="shared" si="48"/>
        <v>33861</v>
      </c>
      <c r="D639" s="10">
        <f t="shared" si="45"/>
        <v>33848</v>
      </c>
      <c r="E639" s="11">
        <f>IFERROR(INDEX([5]OrigData!$B$11:$B$10000,MATCH($A639,[5]OrigData!$A$11:$A$10000,0)),0)</f>
        <v>0</v>
      </c>
      <c r="G639" s="12">
        <f t="shared" si="49"/>
        <v>0</v>
      </c>
      <c r="H639" s="12">
        <v>1</v>
      </c>
      <c r="I639" s="32">
        <f t="shared" si="46"/>
        <v>0</v>
      </c>
    </row>
    <row r="640" spans="1:9" x14ac:dyDescent="0.2">
      <c r="A640" s="7">
        <v>33867</v>
      </c>
      <c r="B640" s="7" t="str">
        <f t="shared" si="47"/>
        <v>Sun</v>
      </c>
      <c r="C640" s="7">
        <f t="shared" si="48"/>
        <v>33861</v>
      </c>
      <c r="D640" s="10">
        <f t="shared" si="45"/>
        <v>33848</v>
      </c>
      <c r="E640" s="11">
        <f>IFERROR(INDEX([5]OrigData!$B$11:$B$10000,MATCH($A640,[5]OrigData!$A$11:$A$10000,0)),0)</f>
        <v>0</v>
      </c>
      <c r="G640" s="12">
        <f t="shared" si="49"/>
        <v>0</v>
      </c>
      <c r="H640" s="12">
        <v>1</v>
      </c>
      <c r="I640" s="32">
        <f t="shared" si="46"/>
        <v>0</v>
      </c>
    </row>
    <row r="641" spans="1:9" x14ac:dyDescent="0.2">
      <c r="A641" s="7">
        <v>33868</v>
      </c>
      <c r="B641" s="7" t="str">
        <f t="shared" si="47"/>
        <v>Mon</v>
      </c>
      <c r="C641" s="7">
        <f t="shared" si="48"/>
        <v>33868</v>
      </c>
      <c r="D641" s="10">
        <f t="shared" si="45"/>
        <v>33848</v>
      </c>
      <c r="E641" s="11">
        <f>IFERROR(INDEX([5]OrigData!$B$11:$B$10000,MATCH($A641,[5]OrigData!$A$11:$A$10000,0)),0)</f>
        <v>153698030</v>
      </c>
      <c r="G641" s="12">
        <f t="shared" si="49"/>
        <v>0.90223339793976953</v>
      </c>
      <c r="H641" s="12">
        <v>1</v>
      </c>
      <c r="I641" s="32">
        <f t="shared" si="46"/>
        <v>0.90223339793976953</v>
      </c>
    </row>
    <row r="642" spans="1:9" x14ac:dyDescent="0.2">
      <c r="A642" s="7">
        <v>33869</v>
      </c>
      <c r="B642" s="7" t="str">
        <f t="shared" si="47"/>
        <v>Tue</v>
      </c>
      <c r="C642" s="7">
        <f t="shared" si="48"/>
        <v>33868</v>
      </c>
      <c r="D642" s="10">
        <f t="shared" si="45"/>
        <v>33848</v>
      </c>
      <c r="E642" s="11">
        <f>IFERROR(INDEX([5]OrigData!$B$11:$B$10000,MATCH($A642,[5]OrigData!$A$11:$A$10000,0)),0)</f>
        <v>187346340</v>
      </c>
      <c r="G642" s="12">
        <f t="shared" si="49"/>
        <v>1.0119713126080736</v>
      </c>
      <c r="H642" s="12">
        <v>1</v>
      </c>
      <c r="I642" s="32">
        <f t="shared" si="46"/>
        <v>1.0119713126080736</v>
      </c>
    </row>
    <row r="643" spans="1:9" x14ac:dyDescent="0.2">
      <c r="A643" s="7">
        <v>33870</v>
      </c>
      <c r="B643" s="7" t="str">
        <f t="shared" si="47"/>
        <v>Wed</v>
      </c>
      <c r="C643" s="7">
        <f t="shared" si="48"/>
        <v>33868</v>
      </c>
      <c r="D643" s="10">
        <f t="shared" si="45"/>
        <v>33848</v>
      </c>
      <c r="E643" s="11">
        <f>IFERROR(INDEX([5]OrigData!$B$11:$B$10000,MATCH($A643,[5]OrigData!$A$11:$A$10000,0)),0)</f>
        <v>205054690</v>
      </c>
      <c r="G643" s="12">
        <f t="shared" si="49"/>
        <v>1.0520624237601655</v>
      </c>
      <c r="H643" s="12">
        <v>1</v>
      </c>
      <c r="I643" s="32">
        <f t="shared" si="46"/>
        <v>1.0520624237601655</v>
      </c>
    </row>
    <row r="644" spans="1:9" x14ac:dyDescent="0.2">
      <c r="A644" s="7">
        <v>33871</v>
      </c>
      <c r="B644" s="7" t="str">
        <f t="shared" si="47"/>
        <v>Thu</v>
      </c>
      <c r="C644" s="7">
        <f t="shared" si="48"/>
        <v>33868</v>
      </c>
      <c r="D644" s="10">
        <f t="shared" si="45"/>
        <v>33848</v>
      </c>
      <c r="E644" s="11">
        <f>IFERROR(INDEX([5]OrigData!$B$11:$B$10000,MATCH($A644,[5]OrigData!$A$11:$A$10000,0)),0)</f>
        <v>187718530</v>
      </c>
      <c r="G644" s="12">
        <f t="shared" si="49"/>
        <v>1.0392728042824362</v>
      </c>
      <c r="H644" s="12">
        <v>1</v>
      </c>
      <c r="I644" s="32">
        <f t="shared" si="46"/>
        <v>1.0392728042824362</v>
      </c>
    </row>
    <row r="645" spans="1:9" x14ac:dyDescent="0.2">
      <c r="A645" s="7">
        <v>33872</v>
      </c>
      <c r="B645" s="7" t="str">
        <f t="shared" si="47"/>
        <v>Fri</v>
      </c>
      <c r="C645" s="7">
        <f t="shared" si="48"/>
        <v>33868</v>
      </c>
      <c r="D645" s="10">
        <f t="shared" si="45"/>
        <v>33848</v>
      </c>
      <c r="E645" s="11">
        <f>IFERROR(INDEX([5]OrigData!$B$11:$B$10000,MATCH($A645,[5]OrigData!$A$11:$A$10000,0)),0)</f>
        <v>213462470</v>
      </c>
      <c r="G645" s="12">
        <f t="shared" si="49"/>
        <v>0.9944600614095549</v>
      </c>
      <c r="H645" s="12">
        <v>1</v>
      </c>
      <c r="I645" s="32">
        <f t="shared" si="46"/>
        <v>0.9944600614095549</v>
      </c>
    </row>
    <row r="646" spans="1:9" x14ac:dyDescent="0.2">
      <c r="A646" s="7">
        <v>33873</v>
      </c>
      <c r="B646" s="7" t="str">
        <f t="shared" si="47"/>
        <v>Sat</v>
      </c>
      <c r="C646" s="7">
        <f t="shared" si="48"/>
        <v>33868</v>
      </c>
      <c r="D646" s="10">
        <f t="shared" si="45"/>
        <v>33848</v>
      </c>
      <c r="E646" s="11">
        <f>IFERROR(INDEX([5]OrigData!$B$11:$B$10000,MATCH($A646,[5]OrigData!$A$11:$A$10000,0)),0)</f>
        <v>0</v>
      </c>
      <c r="G646" s="12">
        <f t="shared" si="49"/>
        <v>0</v>
      </c>
      <c r="H646" s="12">
        <v>1</v>
      </c>
      <c r="I646" s="32">
        <f t="shared" si="46"/>
        <v>0</v>
      </c>
    </row>
    <row r="647" spans="1:9" x14ac:dyDescent="0.2">
      <c r="A647" s="7">
        <v>33874</v>
      </c>
      <c r="B647" s="7" t="str">
        <f t="shared" si="47"/>
        <v>Sun</v>
      </c>
      <c r="C647" s="7">
        <f t="shared" si="48"/>
        <v>33868</v>
      </c>
      <c r="D647" s="10">
        <f t="shared" si="45"/>
        <v>33848</v>
      </c>
      <c r="E647" s="11">
        <f>IFERROR(INDEX([5]OrigData!$B$11:$B$10000,MATCH($A647,[5]OrigData!$A$11:$A$10000,0)),0)</f>
        <v>0</v>
      </c>
      <c r="G647" s="12">
        <f t="shared" si="49"/>
        <v>0</v>
      </c>
      <c r="H647" s="12">
        <v>1</v>
      </c>
      <c r="I647" s="32">
        <f t="shared" si="46"/>
        <v>0</v>
      </c>
    </row>
    <row r="648" spans="1:9" x14ac:dyDescent="0.2">
      <c r="A648" s="7">
        <v>33875</v>
      </c>
      <c r="B648" s="7" t="str">
        <f t="shared" si="47"/>
        <v>Mon</v>
      </c>
      <c r="C648" s="7">
        <f t="shared" si="48"/>
        <v>33875</v>
      </c>
      <c r="D648" s="10">
        <f t="shared" si="45"/>
        <v>33848</v>
      </c>
      <c r="E648" s="11">
        <f>IFERROR(INDEX([5]OrigData!$B$11:$B$10000,MATCH($A648,[5]OrigData!$A$11:$A$10000,0)),0)</f>
        <v>158623430</v>
      </c>
      <c r="G648" s="12">
        <f t="shared" si="49"/>
        <v>0.90223339793976953</v>
      </c>
      <c r="H648" s="12">
        <v>1</v>
      </c>
      <c r="I648" s="32">
        <f t="shared" si="46"/>
        <v>0.90223339793976953</v>
      </c>
    </row>
    <row r="649" spans="1:9" x14ac:dyDescent="0.2">
      <c r="A649" s="7">
        <v>33876</v>
      </c>
      <c r="B649" s="7" t="str">
        <f t="shared" si="47"/>
        <v>Tue</v>
      </c>
      <c r="C649" s="7">
        <f t="shared" si="48"/>
        <v>33875</v>
      </c>
      <c r="D649" s="10">
        <f t="shared" si="45"/>
        <v>33848</v>
      </c>
      <c r="E649" s="11">
        <f>IFERROR(INDEX([5]OrigData!$B$11:$B$10000,MATCH($A649,[5]OrigData!$A$11:$A$10000,0)),0)</f>
        <v>170418120</v>
      </c>
      <c r="G649" s="12">
        <f t="shared" si="49"/>
        <v>1.0119713126080736</v>
      </c>
      <c r="H649" s="12">
        <v>1</v>
      </c>
      <c r="I649" s="32">
        <f t="shared" si="46"/>
        <v>1.0119713126080736</v>
      </c>
    </row>
    <row r="650" spans="1:9" x14ac:dyDescent="0.2">
      <c r="A650" s="7">
        <v>33877</v>
      </c>
      <c r="B650" s="7" t="str">
        <f t="shared" si="47"/>
        <v>Wed</v>
      </c>
      <c r="C650" s="7">
        <f t="shared" si="48"/>
        <v>33875</v>
      </c>
      <c r="D650" s="10">
        <f t="shared" si="45"/>
        <v>33848</v>
      </c>
      <c r="E650" s="11">
        <f>IFERROR(INDEX([5]OrigData!$B$11:$B$10000,MATCH($A650,[5]OrigData!$A$11:$A$10000,0)),0)</f>
        <v>184099870</v>
      </c>
      <c r="G650" s="12">
        <f t="shared" si="49"/>
        <v>1.0520624237601655</v>
      </c>
      <c r="H650" s="12">
        <v>1</v>
      </c>
      <c r="I650" s="32">
        <f t="shared" si="46"/>
        <v>1.0520624237601655</v>
      </c>
    </row>
    <row r="651" spans="1:9" x14ac:dyDescent="0.2">
      <c r="A651" s="7">
        <v>33878</v>
      </c>
      <c r="B651" s="7" t="str">
        <f t="shared" si="47"/>
        <v>Thu</v>
      </c>
      <c r="C651" s="7">
        <f t="shared" si="48"/>
        <v>33875</v>
      </c>
      <c r="D651" s="10">
        <f t="shared" ref="D651:D714" si="50">DATE(YEAR(A651),MONTH(A651),1)</f>
        <v>33878</v>
      </c>
      <c r="E651" s="11">
        <f>IFERROR(INDEX([5]OrigData!$B$11:$B$10000,MATCH($A651,[5]OrigData!$A$11:$A$10000,0)),0)</f>
        <v>203104330</v>
      </c>
      <c r="G651" s="12">
        <f t="shared" si="49"/>
        <v>1.0392728042824362</v>
      </c>
      <c r="H651" s="12">
        <v>1</v>
      </c>
      <c r="I651" s="32">
        <f t="shared" ref="I651:I714" si="51">G651*H651</f>
        <v>1.0392728042824362</v>
      </c>
    </row>
    <row r="652" spans="1:9" x14ac:dyDescent="0.2">
      <c r="A652" s="7">
        <v>33879</v>
      </c>
      <c r="B652" s="7" t="str">
        <f t="shared" si="47"/>
        <v>Fri</v>
      </c>
      <c r="C652" s="7">
        <f t="shared" si="48"/>
        <v>33875</v>
      </c>
      <c r="D652" s="10">
        <f t="shared" si="50"/>
        <v>33878</v>
      </c>
      <c r="E652" s="11">
        <f>IFERROR(INDEX([5]OrigData!$B$11:$B$10000,MATCH($A652,[5]OrigData!$A$11:$A$10000,0)),0)</f>
        <v>187107850</v>
      </c>
      <c r="G652" s="12">
        <f t="shared" si="49"/>
        <v>0.9944600614095549</v>
      </c>
      <c r="H652" s="12">
        <v>1</v>
      </c>
      <c r="I652" s="32">
        <f t="shared" si="51"/>
        <v>0.9944600614095549</v>
      </c>
    </row>
    <row r="653" spans="1:9" x14ac:dyDescent="0.2">
      <c r="A653" s="7">
        <v>33880</v>
      </c>
      <c r="B653" s="7" t="str">
        <f t="shared" si="47"/>
        <v>Sat</v>
      </c>
      <c r="C653" s="7">
        <f t="shared" si="48"/>
        <v>33875</v>
      </c>
      <c r="D653" s="10">
        <f t="shared" si="50"/>
        <v>33878</v>
      </c>
      <c r="E653" s="11">
        <f>IFERROR(INDEX([5]OrigData!$B$11:$B$10000,MATCH($A653,[5]OrigData!$A$11:$A$10000,0)),0)</f>
        <v>0</v>
      </c>
      <c r="G653" s="12">
        <f t="shared" si="49"/>
        <v>0</v>
      </c>
      <c r="H653" s="12">
        <v>1</v>
      </c>
      <c r="I653" s="32">
        <f t="shared" si="51"/>
        <v>0</v>
      </c>
    </row>
    <row r="654" spans="1:9" x14ac:dyDescent="0.2">
      <c r="A654" s="7">
        <v>33881</v>
      </c>
      <c r="B654" s="7" t="str">
        <f t="shared" si="47"/>
        <v>Sun</v>
      </c>
      <c r="C654" s="7">
        <f t="shared" si="48"/>
        <v>33875</v>
      </c>
      <c r="D654" s="10">
        <f t="shared" si="50"/>
        <v>33878</v>
      </c>
      <c r="E654" s="11">
        <f>IFERROR(INDEX([5]OrigData!$B$11:$B$10000,MATCH($A654,[5]OrigData!$A$11:$A$10000,0)),0)</f>
        <v>0</v>
      </c>
      <c r="G654" s="12">
        <f t="shared" si="49"/>
        <v>0</v>
      </c>
      <c r="H654" s="12">
        <v>1</v>
      </c>
      <c r="I654" s="32">
        <f t="shared" si="51"/>
        <v>0</v>
      </c>
    </row>
    <row r="655" spans="1:9" x14ac:dyDescent="0.2">
      <c r="A655" s="7">
        <v>33882</v>
      </c>
      <c r="B655" s="7" t="str">
        <f t="shared" si="47"/>
        <v>Mon</v>
      </c>
      <c r="C655" s="7">
        <f t="shared" si="48"/>
        <v>33882</v>
      </c>
      <c r="D655" s="10">
        <f t="shared" si="50"/>
        <v>33878</v>
      </c>
      <c r="E655" s="11">
        <f>IFERROR(INDEX([5]OrigData!$B$11:$B$10000,MATCH($A655,[5]OrigData!$A$11:$A$10000,0)),0)</f>
        <v>285820810</v>
      </c>
      <c r="G655" s="12">
        <f t="shared" si="49"/>
        <v>0.90223339793976953</v>
      </c>
      <c r="H655" s="12">
        <v>1</v>
      </c>
      <c r="I655" s="32">
        <f t="shared" si="51"/>
        <v>0.90223339793976953</v>
      </c>
    </row>
    <row r="656" spans="1:9" x14ac:dyDescent="0.2">
      <c r="A656" s="7">
        <v>33883</v>
      </c>
      <c r="B656" s="7" t="str">
        <f t="shared" si="47"/>
        <v>Tue</v>
      </c>
      <c r="C656" s="7">
        <f t="shared" si="48"/>
        <v>33882</v>
      </c>
      <c r="D656" s="10">
        <f t="shared" si="50"/>
        <v>33878</v>
      </c>
      <c r="E656" s="11">
        <f>IFERROR(INDEX([5]OrigData!$B$11:$B$10000,MATCH($A656,[5]OrigData!$A$11:$A$10000,0)),0)</f>
        <v>202259750</v>
      </c>
      <c r="G656" s="12">
        <f t="shared" si="49"/>
        <v>1.0119713126080736</v>
      </c>
      <c r="H656" s="12">
        <v>1</v>
      </c>
      <c r="I656" s="32">
        <f t="shared" si="51"/>
        <v>1.0119713126080736</v>
      </c>
    </row>
    <row r="657" spans="1:9" x14ac:dyDescent="0.2">
      <c r="A657" s="7">
        <v>33884</v>
      </c>
      <c r="B657" s="7" t="str">
        <f t="shared" si="47"/>
        <v>Wed</v>
      </c>
      <c r="C657" s="7">
        <f t="shared" si="48"/>
        <v>33882</v>
      </c>
      <c r="D657" s="10">
        <f t="shared" si="50"/>
        <v>33878</v>
      </c>
      <c r="E657" s="11">
        <f>IFERROR(INDEX([5]OrigData!$B$11:$B$10000,MATCH($A657,[5]OrigData!$A$11:$A$10000,0)),0)</f>
        <v>183365540</v>
      </c>
      <c r="G657" s="12">
        <f t="shared" si="49"/>
        <v>1.0520624237601655</v>
      </c>
      <c r="H657" s="12">
        <v>1</v>
      </c>
      <c r="I657" s="32">
        <f t="shared" si="51"/>
        <v>1.0520624237601655</v>
      </c>
    </row>
    <row r="658" spans="1:9" x14ac:dyDescent="0.2">
      <c r="A658" s="7">
        <v>33885</v>
      </c>
      <c r="B658" s="7" t="str">
        <f t="shared" ref="B658:B721" si="52">+B651</f>
        <v>Thu</v>
      </c>
      <c r="C658" s="7">
        <f t="shared" ref="C658:C721" si="53">+C651+7</f>
        <v>33882</v>
      </c>
      <c r="D658" s="10">
        <f t="shared" si="50"/>
        <v>33878</v>
      </c>
      <c r="E658" s="11">
        <f>IFERROR(INDEX([5]OrigData!$B$11:$B$10000,MATCH($A658,[5]OrigData!$A$11:$A$10000,0)),0)</f>
        <v>203311380</v>
      </c>
      <c r="G658" s="12">
        <f t="shared" ref="G658:G721" si="54">G651</f>
        <v>1.0392728042824362</v>
      </c>
      <c r="H658" s="12">
        <v>1</v>
      </c>
      <c r="I658" s="32">
        <f t="shared" si="51"/>
        <v>1.0392728042824362</v>
      </c>
    </row>
    <row r="659" spans="1:9" x14ac:dyDescent="0.2">
      <c r="A659" s="7">
        <v>33886</v>
      </c>
      <c r="B659" s="7" t="str">
        <f t="shared" si="52"/>
        <v>Fri</v>
      </c>
      <c r="C659" s="7">
        <f t="shared" si="53"/>
        <v>33882</v>
      </c>
      <c r="D659" s="10">
        <f t="shared" si="50"/>
        <v>33878</v>
      </c>
      <c r="E659" s="11">
        <f>IFERROR(INDEX([5]OrigData!$B$11:$B$10000,MATCH($A659,[5]OrigData!$A$11:$A$10000,0)),0)</f>
        <v>177595680</v>
      </c>
      <c r="G659" s="12">
        <f t="shared" si="54"/>
        <v>0.9944600614095549</v>
      </c>
      <c r="H659" s="31">
        <f>Inputs!$H$21</f>
        <v>0.87335331958910267</v>
      </c>
      <c r="I659" s="32">
        <f t="shared" si="51"/>
        <v>0.8685149958308177</v>
      </c>
    </row>
    <row r="660" spans="1:9" x14ac:dyDescent="0.2">
      <c r="A660" s="7">
        <v>33887</v>
      </c>
      <c r="B660" s="7" t="str">
        <f t="shared" si="52"/>
        <v>Sat</v>
      </c>
      <c r="C660" s="7">
        <f t="shared" si="53"/>
        <v>33882</v>
      </c>
      <c r="D660" s="10">
        <f t="shared" si="50"/>
        <v>33878</v>
      </c>
      <c r="E660" s="11">
        <f>IFERROR(INDEX([5]OrigData!$B$11:$B$10000,MATCH($A660,[5]OrigData!$A$11:$A$10000,0)),0)</f>
        <v>0</v>
      </c>
      <c r="G660" s="12">
        <f t="shared" si="54"/>
        <v>0</v>
      </c>
      <c r="H660" s="31">
        <f>Inputs!$H$22</f>
        <v>0</v>
      </c>
      <c r="I660" s="32">
        <f t="shared" si="51"/>
        <v>0</v>
      </c>
    </row>
    <row r="661" spans="1:9" x14ac:dyDescent="0.2">
      <c r="A661" s="7">
        <v>33888</v>
      </c>
      <c r="B661" s="7" t="str">
        <f t="shared" si="52"/>
        <v>Sun</v>
      </c>
      <c r="C661" s="7">
        <f t="shared" si="53"/>
        <v>33882</v>
      </c>
      <c r="D661" s="10">
        <f t="shared" si="50"/>
        <v>33878</v>
      </c>
      <c r="E661" s="11">
        <f>IFERROR(INDEX([5]OrigData!$B$11:$B$10000,MATCH($A661,[5]OrigData!$A$11:$A$10000,0)),0)</f>
        <v>0</v>
      </c>
      <c r="G661" s="12">
        <f t="shared" si="54"/>
        <v>0</v>
      </c>
      <c r="H661" s="31">
        <f>Inputs!$H$23</f>
        <v>0</v>
      </c>
      <c r="I661" s="32">
        <f t="shared" si="51"/>
        <v>0</v>
      </c>
    </row>
    <row r="662" spans="1:9" x14ac:dyDescent="0.2">
      <c r="A662" s="7">
        <v>33889</v>
      </c>
      <c r="B662" s="7" t="str">
        <f t="shared" si="52"/>
        <v>Mon</v>
      </c>
      <c r="C662" s="7">
        <f t="shared" si="53"/>
        <v>33889</v>
      </c>
      <c r="D662" s="10">
        <f t="shared" si="50"/>
        <v>33878</v>
      </c>
      <c r="E662" s="11">
        <f>IFERROR(INDEX([5]OrigData!$B$11:$B$10000,MATCH($A662,[5]OrigData!$A$11:$A$10000,0)),0)</f>
        <v>125595840</v>
      </c>
      <c r="G662" s="12">
        <f t="shared" si="54"/>
        <v>0.90223339793976953</v>
      </c>
      <c r="H662" s="31">
        <f>Inputs!$H$24</f>
        <v>0.81292501459362321</v>
      </c>
      <c r="I662" s="32">
        <f t="shared" si="51"/>
        <v>0.73344809818704138</v>
      </c>
    </row>
    <row r="663" spans="1:9" x14ac:dyDescent="0.2">
      <c r="A663" s="7">
        <v>33890</v>
      </c>
      <c r="B663" s="7" t="str">
        <f t="shared" si="52"/>
        <v>Tue</v>
      </c>
      <c r="C663" s="7">
        <f t="shared" si="53"/>
        <v>33889</v>
      </c>
      <c r="D663" s="10">
        <f t="shared" si="50"/>
        <v>33878</v>
      </c>
      <c r="E663" s="11">
        <f>IFERROR(INDEX([5]OrigData!$B$11:$B$10000,MATCH($A663,[5]OrigData!$A$11:$A$10000,0)),0)</f>
        <v>185280905</v>
      </c>
      <c r="G663" s="12">
        <f t="shared" si="54"/>
        <v>1.0119713126080736</v>
      </c>
      <c r="H663" s="31">
        <f>Inputs!$H$25</f>
        <v>0.90011669503748815</v>
      </c>
      <c r="I663" s="32">
        <f t="shared" si="51"/>
        <v>0.91089227337752798</v>
      </c>
    </row>
    <row r="664" spans="1:9" x14ac:dyDescent="0.2">
      <c r="A664" s="7">
        <v>33891</v>
      </c>
      <c r="B664" s="7" t="str">
        <f t="shared" si="52"/>
        <v>Wed</v>
      </c>
      <c r="C664" s="7">
        <f t="shared" si="53"/>
        <v>33889</v>
      </c>
      <c r="D664" s="10">
        <f t="shared" si="50"/>
        <v>33878</v>
      </c>
      <c r="E664" s="11">
        <f>IFERROR(INDEX([5]OrigData!$B$11:$B$10000,MATCH($A664,[5]OrigData!$A$11:$A$10000,0)),0)</f>
        <v>173495040</v>
      </c>
      <c r="G664" s="12">
        <f t="shared" si="54"/>
        <v>1.0520624237601655</v>
      </c>
      <c r="H664" s="31">
        <f>Inputs!$H$26</f>
        <v>0.98533923851851724</v>
      </c>
      <c r="I664" s="32">
        <f t="shared" si="51"/>
        <v>1.0366383875017871</v>
      </c>
    </row>
    <row r="665" spans="1:9" x14ac:dyDescent="0.2">
      <c r="A665" s="7">
        <v>33892</v>
      </c>
      <c r="B665" s="7" t="str">
        <f t="shared" si="52"/>
        <v>Thu</v>
      </c>
      <c r="C665" s="7">
        <f t="shared" si="53"/>
        <v>33889</v>
      </c>
      <c r="D665" s="10">
        <f t="shared" si="50"/>
        <v>33878</v>
      </c>
      <c r="E665" s="11">
        <f>IFERROR(INDEX([5]OrigData!$B$11:$B$10000,MATCH($A665,[5]OrigData!$A$11:$A$10000,0)),0)</f>
        <v>210703750</v>
      </c>
      <c r="G665" s="12">
        <f t="shared" si="54"/>
        <v>1.0392728042824362</v>
      </c>
      <c r="H665" s="31">
        <f>Inputs!$H$27</f>
        <v>1</v>
      </c>
      <c r="I665" s="32">
        <f t="shared" si="51"/>
        <v>1.0392728042824362</v>
      </c>
    </row>
    <row r="666" spans="1:9" x14ac:dyDescent="0.2">
      <c r="A666" s="7">
        <v>33893</v>
      </c>
      <c r="B666" s="7" t="str">
        <f t="shared" si="52"/>
        <v>Fri</v>
      </c>
      <c r="C666" s="7">
        <f t="shared" si="53"/>
        <v>33889</v>
      </c>
      <c r="D666" s="10">
        <f t="shared" si="50"/>
        <v>33878</v>
      </c>
      <c r="E666" s="11">
        <f>IFERROR(INDEX([5]OrigData!$B$11:$B$10000,MATCH($A666,[5]OrigData!$A$11:$A$10000,0)),0)</f>
        <v>233641480</v>
      </c>
      <c r="G666" s="12">
        <f t="shared" si="54"/>
        <v>0.9944600614095549</v>
      </c>
      <c r="H666" s="12">
        <v>1</v>
      </c>
      <c r="I666" s="32">
        <f t="shared" si="51"/>
        <v>0.9944600614095549</v>
      </c>
    </row>
    <row r="667" spans="1:9" x14ac:dyDescent="0.2">
      <c r="A667" s="7">
        <v>33894</v>
      </c>
      <c r="B667" s="7" t="str">
        <f t="shared" si="52"/>
        <v>Sat</v>
      </c>
      <c r="C667" s="7">
        <f t="shared" si="53"/>
        <v>33889</v>
      </c>
      <c r="D667" s="10">
        <f t="shared" si="50"/>
        <v>33878</v>
      </c>
      <c r="E667" s="11">
        <f>IFERROR(INDEX([5]OrigData!$B$11:$B$10000,MATCH($A667,[5]OrigData!$A$11:$A$10000,0)),0)</f>
        <v>0</v>
      </c>
      <c r="G667" s="12">
        <f t="shared" si="54"/>
        <v>0</v>
      </c>
      <c r="H667" s="12">
        <v>1</v>
      </c>
      <c r="I667" s="32">
        <f t="shared" si="51"/>
        <v>0</v>
      </c>
    </row>
    <row r="668" spans="1:9" x14ac:dyDescent="0.2">
      <c r="A668" s="7">
        <v>33895</v>
      </c>
      <c r="B668" s="7" t="str">
        <f t="shared" si="52"/>
        <v>Sun</v>
      </c>
      <c r="C668" s="7">
        <f t="shared" si="53"/>
        <v>33889</v>
      </c>
      <c r="D668" s="10">
        <f t="shared" si="50"/>
        <v>33878</v>
      </c>
      <c r="E668" s="11">
        <f>IFERROR(INDEX([5]OrigData!$B$11:$B$10000,MATCH($A668,[5]OrigData!$A$11:$A$10000,0)),0)</f>
        <v>0</v>
      </c>
      <c r="G668" s="12">
        <f t="shared" si="54"/>
        <v>0</v>
      </c>
      <c r="H668" s="12">
        <v>1</v>
      </c>
      <c r="I668" s="32">
        <f t="shared" si="51"/>
        <v>0</v>
      </c>
    </row>
    <row r="669" spans="1:9" x14ac:dyDescent="0.2">
      <c r="A669" s="7">
        <v>33896</v>
      </c>
      <c r="B669" s="7" t="str">
        <f t="shared" si="52"/>
        <v>Mon</v>
      </c>
      <c r="C669" s="7">
        <f t="shared" si="53"/>
        <v>33896</v>
      </c>
      <c r="D669" s="10">
        <f t="shared" si="50"/>
        <v>33878</v>
      </c>
      <c r="E669" s="11">
        <f>IFERROR(INDEX([5]OrigData!$B$11:$B$10000,MATCH($A669,[5]OrigData!$A$11:$A$10000,0)),0)</f>
        <v>220668360</v>
      </c>
      <c r="G669" s="12">
        <f t="shared" si="54"/>
        <v>0.90223339793976953</v>
      </c>
      <c r="H669" s="12">
        <v>1</v>
      </c>
      <c r="I669" s="32">
        <f t="shared" si="51"/>
        <v>0.90223339793976953</v>
      </c>
    </row>
    <row r="670" spans="1:9" x14ac:dyDescent="0.2">
      <c r="A670" s="7">
        <v>33897</v>
      </c>
      <c r="B670" s="7" t="str">
        <f t="shared" si="52"/>
        <v>Tue</v>
      </c>
      <c r="C670" s="7">
        <f t="shared" si="53"/>
        <v>33896</v>
      </c>
      <c r="D670" s="10">
        <f t="shared" si="50"/>
        <v>33878</v>
      </c>
      <c r="E670" s="11">
        <f>IFERROR(INDEX([5]OrigData!$B$11:$B$10000,MATCH($A670,[5]OrigData!$A$11:$A$10000,0)),0)</f>
        <v>253046910</v>
      </c>
      <c r="G670" s="12">
        <f t="shared" si="54"/>
        <v>1.0119713126080736</v>
      </c>
      <c r="H670" s="12">
        <v>1</v>
      </c>
      <c r="I670" s="32">
        <f t="shared" si="51"/>
        <v>1.0119713126080736</v>
      </c>
    </row>
    <row r="671" spans="1:9" x14ac:dyDescent="0.2">
      <c r="A671" s="7">
        <v>33898</v>
      </c>
      <c r="B671" s="7" t="str">
        <f t="shared" si="52"/>
        <v>Wed</v>
      </c>
      <c r="C671" s="7">
        <f t="shared" si="53"/>
        <v>33896</v>
      </c>
      <c r="D671" s="10">
        <f t="shared" si="50"/>
        <v>33878</v>
      </c>
      <c r="E671" s="11">
        <f>IFERROR(INDEX([5]OrigData!$B$11:$B$10000,MATCH($A671,[5]OrigData!$A$11:$A$10000,0)),0)</f>
        <v>215859400</v>
      </c>
      <c r="G671" s="12">
        <f t="shared" si="54"/>
        <v>1.0520624237601655</v>
      </c>
      <c r="H671" s="12">
        <v>1</v>
      </c>
      <c r="I671" s="32">
        <f t="shared" si="51"/>
        <v>1.0520624237601655</v>
      </c>
    </row>
    <row r="672" spans="1:9" x14ac:dyDescent="0.2">
      <c r="A672" s="7">
        <v>33899</v>
      </c>
      <c r="B672" s="7" t="str">
        <f t="shared" si="52"/>
        <v>Thu</v>
      </c>
      <c r="C672" s="7">
        <f t="shared" si="53"/>
        <v>33896</v>
      </c>
      <c r="D672" s="10">
        <f t="shared" si="50"/>
        <v>33878</v>
      </c>
      <c r="E672" s="11">
        <f>IFERROR(INDEX([5]OrigData!$B$11:$B$10000,MATCH($A672,[5]OrigData!$A$11:$A$10000,0)),0)</f>
        <v>214672720</v>
      </c>
      <c r="G672" s="12">
        <f t="shared" si="54"/>
        <v>1.0392728042824362</v>
      </c>
      <c r="H672" s="12">
        <v>1</v>
      </c>
      <c r="I672" s="32">
        <f t="shared" si="51"/>
        <v>1.0392728042824362</v>
      </c>
    </row>
    <row r="673" spans="1:9" x14ac:dyDescent="0.2">
      <c r="A673" s="7">
        <v>33900</v>
      </c>
      <c r="B673" s="7" t="str">
        <f t="shared" si="52"/>
        <v>Fri</v>
      </c>
      <c r="C673" s="7">
        <f t="shared" si="53"/>
        <v>33896</v>
      </c>
      <c r="D673" s="10">
        <f t="shared" si="50"/>
        <v>33878</v>
      </c>
      <c r="E673" s="11">
        <f>IFERROR(INDEX([5]OrigData!$B$11:$B$10000,MATCH($A673,[5]OrigData!$A$11:$A$10000,0)),0)</f>
        <v>197253100</v>
      </c>
      <c r="G673" s="12">
        <f t="shared" si="54"/>
        <v>0.9944600614095549</v>
      </c>
      <c r="H673" s="12">
        <v>1</v>
      </c>
      <c r="I673" s="32">
        <f t="shared" si="51"/>
        <v>0.9944600614095549</v>
      </c>
    </row>
    <row r="674" spans="1:9" x14ac:dyDescent="0.2">
      <c r="A674" s="7">
        <v>33901</v>
      </c>
      <c r="B674" s="7" t="str">
        <f t="shared" si="52"/>
        <v>Sat</v>
      </c>
      <c r="C674" s="7">
        <f t="shared" si="53"/>
        <v>33896</v>
      </c>
      <c r="D674" s="10">
        <f t="shared" si="50"/>
        <v>33878</v>
      </c>
      <c r="E674" s="11">
        <f>IFERROR(INDEX([5]OrigData!$B$11:$B$10000,MATCH($A674,[5]OrigData!$A$11:$A$10000,0)),0)</f>
        <v>0</v>
      </c>
      <c r="G674" s="12">
        <f t="shared" si="54"/>
        <v>0</v>
      </c>
      <c r="H674" s="12">
        <v>1</v>
      </c>
      <c r="I674" s="32">
        <f t="shared" si="51"/>
        <v>0</v>
      </c>
    </row>
    <row r="675" spans="1:9" x14ac:dyDescent="0.2">
      <c r="A675" s="7">
        <v>33902</v>
      </c>
      <c r="B675" s="7" t="str">
        <f t="shared" si="52"/>
        <v>Sun</v>
      </c>
      <c r="C675" s="7">
        <f t="shared" si="53"/>
        <v>33896</v>
      </c>
      <c r="D675" s="10">
        <f t="shared" si="50"/>
        <v>33878</v>
      </c>
      <c r="E675" s="11">
        <f>IFERROR(INDEX([5]OrigData!$B$11:$B$10000,MATCH($A675,[5]OrigData!$A$11:$A$10000,0)),0)</f>
        <v>0</v>
      </c>
      <c r="G675" s="12">
        <f t="shared" si="54"/>
        <v>0</v>
      </c>
      <c r="H675" s="12">
        <v>1</v>
      </c>
      <c r="I675" s="32">
        <f t="shared" si="51"/>
        <v>0</v>
      </c>
    </row>
    <row r="676" spans="1:9" x14ac:dyDescent="0.2">
      <c r="A676" s="7">
        <v>33903</v>
      </c>
      <c r="B676" s="7" t="str">
        <f t="shared" si="52"/>
        <v>Mon</v>
      </c>
      <c r="C676" s="7">
        <f t="shared" si="53"/>
        <v>33903</v>
      </c>
      <c r="D676" s="10">
        <f t="shared" si="50"/>
        <v>33878</v>
      </c>
      <c r="E676" s="11">
        <f>IFERROR(INDEX([5]OrigData!$B$11:$B$10000,MATCH($A676,[5]OrigData!$A$11:$A$10000,0)),0)</f>
        <v>187316810</v>
      </c>
      <c r="G676" s="12">
        <f t="shared" si="54"/>
        <v>0.90223339793976953</v>
      </c>
      <c r="H676" s="12">
        <v>1</v>
      </c>
      <c r="I676" s="32">
        <f t="shared" si="51"/>
        <v>0.90223339793976953</v>
      </c>
    </row>
    <row r="677" spans="1:9" x14ac:dyDescent="0.2">
      <c r="A677" s="7">
        <v>33904</v>
      </c>
      <c r="B677" s="7" t="str">
        <f t="shared" si="52"/>
        <v>Tue</v>
      </c>
      <c r="C677" s="7">
        <f t="shared" si="53"/>
        <v>33903</v>
      </c>
      <c r="D677" s="10">
        <f t="shared" si="50"/>
        <v>33878</v>
      </c>
      <c r="E677" s="11">
        <f>IFERROR(INDEX([5]OrigData!$B$11:$B$10000,MATCH($A677,[5]OrigData!$A$11:$A$10000,0)),0)</f>
        <v>199800530</v>
      </c>
      <c r="G677" s="12">
        <f t="shared" si="54"/>
        <v>1.0119713126080736</v>
      </c>
      <c r="H677" s="12">
        <v>1</v>
      </c>
      <c r="I677" s="32">
        <f t="shared" si="51"/>
        <v>1.0119713126080736</v>
      </c>
    </row>
    <row r="678" spans="1:9" x14ac:dyDescent="0.2">
      <c r="A678" s="7">
        <v>33905</v>
      </c>
      <c r="B678" s="7" t="str">
        <f t="shared" si="52"/>
        <v>Wed</v>
      </c>
      <c r="C678" s="7">
        <f t="shared" si="53"/>
        <v>33903</v>
      </c>
      <c r="D678" s="10">
        <f t="shared" si="50"/>
        <v>33878</v>
      </c>
      <c r="E678" s="11">
        <f>IFERROR(INDEX([5]OrigData!$B$11:$B$10000,MATCH($A678,[5]OrigData!$A$11:$A$10000,0)),0)</f>
        <v>202331140</v>
      </c>
      <c r="G678" s="12">
        <f t="shared" si="54"/>
        <v>1.0520624237601655</v>
      </c>
      <c r="H678" s="12">
        <v>1</v>
      </c>
      <c r="I678" s="32">
        <f t="shared" si="51"/>
        <v>1.0520624237601655</v>
      </c>
    </row>
    <row r="679" spans="1:9" x14ac:dyDescent="0.2">
      <c r="A679" s="7">
        <v>33906</v>
      </c>
      <c r="B679" s="7" t="str">
        <f t="shared" si="52"/>
        <v>Thu</v>
      </c>
      <c r="C679" s="7">
        <f t="shared" si="53"/>
        <v>33903</v>
      </c>
      <c r="D679" s="10">
        <f t="shared" si="50"/>
        <v>33878</v>
      </c>
      <c r="E679" s="11">
        <f>IFERROR(INDEX([5]OrigData!$B$11:$B$10000,MATCH($A679,[5]OrigData!$A$11:$A$10000,0)),0)</f>
        <v>204616960</v>
      </c>
      <c r="G679" s="12">
        <f t="shared" si="54"/>
        <v>1.0392728042824362</v>
      </c>
      <c r="H679" s="12">
        <v>1</v>
      </c>
      <c r="I679" s="32">
        <f t="shared" si="51"/>
        <v>1.0392728042824362</v>
      </c>
    </row>
    <row r="680" spans="1:9" x14ac:dyDescent="0.2">
      <c r="A680" s="7">
        <v>33907</v>
      </c>
      <c r="B680" s="7" t="str">
        <f t="shared" si="52"/>
        <v>Fri</v>
      </c>
      <c r="C680" s="7">
        <f t="shared" si="53"/>
        <v>33903</v>
      </c>
      <c r="D680" s="10">
        <f t="shared" si="50"/>
        <v>33878</v>
      </c>
      <c r="E680" s="11">
        <f>IFERROR(INDEX([5]OrigData!$B$11:$B$10000,MATCH($A680,[5]OrigData!$A$11:$A$10000,0)),0)</f>
        <v>201768807</v>
      </c>
      <c r="G680" s="12">
        <f t="shared" si="54"/>
        <v>0.9944600614095549</v>
      </c>
      <c r="H680" s="12">
        <v>1</v>
      </c>
      <c r="I680" s="32">
        <f t="shared" si="51"/>
        <v>0.9944600614095549</v>
      </c>
    </row>
    <row r="681" spans="1:9" x14ac:dyDescent="0.2">
      <c r="A681" s="7">
        <v>33908</v>
      </c>
      <c r="B681" s="7" t="str">
        <f t="shared" si="52"/>
        <v>Sat</v>
      </c>
      <c r="C681" s="7">
        <f t="shared" si="53"/>
        <v>33903</v>
      </c>
      <c r="D681" s="10">
        <f t="shared" si="50"/>
        <v>33878</v>
      </c>
      <c r="E681" s="11">
        <f>IFERROR(INDEX([5]OrigData!$B$11:$B$10000,MATCH($A681,[5]OrigData!$A$11:$A$10000,0)),0)</f>
        <v>0</v>
      </c>
      <c r="G681" s="12">
        <f t="shared" si="54"/>
        <v>0</v>
      </c>
      <c r="H681" s="12">
        <v>1</v>
      </c>
      <c r="I681" s="32">
        <f t="shared" si="51"/>
        <v>0</v>
      </c>
    </row>
    <row r="682" spans="1:9" x14ac:dyDescent="0.2">
      <c r="A682" s="7">
        <v>33909</v>
      </c>
      <c r="B682" s="7" t="str">
        <f t="shared" si="52"/>
        <v>Sun</v>
      </c>
      <c r="C682" s="7">
        <f t="shared" si="53"/>
        <v>33903</v>
      </c>
      <c r="D682" s="10">
        <f t="shared" si="50"/>
        <v>33909</v>
      </c>
      <c r="E682" s="11">
        <f>IFERROR(INDEX([5]OrigData!$B$11:$B$10000,MATCH($A682,[5]OrigData!$A$11:$A$10000,0)),0)</f>
        <v>0</v>
      </c>
      <c r="G682" s="12">
        <f t="shared" si="54"/>
        <v>0</v>
      </c>
      <c r="H682" s="12">
        <v>1</v>
      </c>
      <c r="I682" s="32">
        <f t="shared" si="51"/>
        <v>0</v>
      </c>
    </row>
    <row r="683" spans="1:9" x14ac:dyDescent="0.2">
      <c r="A683" s="7">
        <v>33910</v>
      </c>
      <c r="B683" s="7" t="str">
        <f t="shared" si="52"/>
        <v>Mon</v>
      </c>
      <c r="C683" s="7">
        <f t="shared" si="53"/>
        <v>33910</v>
      </c>
      <c r="D683" s="10">
        <f t="shared" si="50"/>
        <v>33909</v>
      </c>
      <c r="E683" s="11">
        <f>IFERROR(INDEX([5]OrigData!$B$11:$B$10000,MATCH($A683,[5]OrigData!$A$11:$A$10000,0)),0)</f>
        <v>203101440</v>
      </c>
      <c r="G683" s="12">
        <f t="shared" si="54"/>
        <v>0.90223339793976953</v>
      </c>
      <c r="H683" s="12">
        <v>1</v>
      </c>
      <c r="I683" s="32">
        <f t="shared" si="51"/>
        <v>0.90223339793976953</v>
      </c>
    </row>
    <row r="684" spans="1:9" x14ac:dyDescent="0.2">
      <c r="A684" s="7">
        <v>33911</v>
      </c>
      <c r="B684" s="7" t="str">
        <f t="shared" si="52"/>
        <v>Tue</v>
      </c>
      <c r="C684" s="7">
        <f t="shared" si="53"/>
        <v>33910</v>
      </c>
      <c r="D684" s="10">
        <f t="shared" si="50"/>
        <v>33909</v>
      </c>
      <c r="E684" s="11">
        <f>IFERROR(INDEX([5]OrigData!$B$11:$B$10000,MATCH($A684,[5]OrigData!$A$11:$A$10000,0)),0)</f>
        <v>207916310</v>
      </c>
      <c r="G684" s="12">
        <f t="shared" si="54"/>
        <v>1.0119713126080736</v>
      </c>
      <c r="H684" s="12">
        <v>1</v>
      </c>
      <c r="I684" s="32">
        <f t="shared" si="51"/>
        <v>1.0119713126080736</v>
      </c>
    </row>
    <row r="685" spans="1:9" x14ac:dyDescent="0.2">
      <c r="A685" s="7">
        <v>33912</v>
      </c>
      <c r="B685" s="7" t="str">
        <f t="shared" si="52"/>
        <v>Wed</v>
      </c>
      <c r="C685" s="7">
        <f t="shared" si="53"/>
        <v>33910</v>
      </c>
      <c r="D685" s="10">
        <f t="shared" si="50"/>
        <v>33909</v>
      </c>
      <c r="E685" s="11">
        <f>IFERROR(INDEX([5]OrigData!$B$11:$B$10000,MATCH($A685,[5]OrigData!$A$11:$A$10000,0)),0)</f>
        <v>194137705</v>
      </c>
      <c r="G685" s="12">
        <f t="shared" si="54"/>
        <v>1.0520624237601655</v>
      </c>
      <c r="H685" s="12">
        <v>1</v>
      </c>
      <c r="I685" s="32">
        <f t="shared" si="51"/>
        <v>1.0520624237601655</v>
      </c>
    </row>
    <row r="686" spans="1:9" x14ac:dyDescent="0.2">
      <c r="A686" s="7">
        <v>33913</v>
      </c>
      <c r="B686" s="7" t="str">
        <f t="shared" si="52"/>
        <v>Thu</v>
      </c>
      <c r="C686" s="7">
        <f t="shared" si="53"/>
        <v>33910</v>
      </c>
      <c r="D686" s="10">
        <f t="shared" si="50"/>
        <v>33909</v>
      </c>
      <c r="E686" s="11">
        <f>IFERROR(INDEX([5]OrigData!$B$11:$B$10000,MATCH($A686,[5]OrigData!$A$11:$A$10000,0)),0)</f>
        <v>219568360</v>
      </c>
      <c r="G686" s="12">
        <f t="shared" si="54"/>
        <v>1.0392728042824362</v>
      </c>
      <c r="H686" s="12">
        <v>1</v>
      </c>
      <c r="I686" s="32">
        <f t="shared" si="51"/>
        <v>1.0392728042824362</v>
      </c>
    </row>
    <row r="687" spans="1:9" x14ac:dyDescent="0.2">
      <c r="A687" s="7">
        <v>33914</v>
      </c>
      <c r="B687" s="7" t="str">
        <f t="shared" si="52"/>
        <v>Fri</v>
      </c>
      <c r="C687" s="7">
        <f t="shared" si="53"/>
        <v>33910</v>
      </c>
      <c r="D687" s="10">
        <f t="shared" si="50"/>
        <v>33909</v>
      </c>
      <c r="E687" s="11">
        <f>IFERROR(INDEX([5]OrigData!$B$11:$B$10000,MATCH($A687,[5]OrigData!$A$11:$A$10000,0)),0)</f>
        <v>204598415</v>
      </c>
      <c r="G687" s="12">
        <f t="shared" si="54"/>
        <v>0.9944600614095549</v>
      </c>
      <c r="H687" s="12">
        <v>1</v>
      </c>
      <c r="I687" s="32">
        <f t="shared" si="51"/>
        <v>0.9944600614095549</v>
      </c>
    </row>
    <row r="688" spans="1:9" x14ac:dyDescent="0.2">
      <c r="A688" s="7">
        <v>33915</v>
      </c>
      <c r="B688" s="7" t="str">
        <f t="shared" si="52"/>
        <v>Sat</v>
      </c>
      <c r="C688" s="7">
        <f t="shared" si="53"/>
        <v>33910</v>
      </c>
      <c r="D688" s="10">
        <f t="shared" si="50"/>
        <v>33909</v>
      </c>
      <c r="E688" s="11">
        <f>IFERROR(INDEX([5]OrigData!$B$11:$B$10000,MATCH($A688,[5]OrigData!$A$11:$A$10000,0)),0)</f>
        <v>0</v>
      </c>
      <c r="G688" s="12">
        <f t="shared" si="54"/>
        <v>0</v>
      </c>
      <c r="H688" s="12">
        <v>1</v>
      </c>
      <c r="I688" s="32">
        <f t="shared" si="51"/>
        <v>0</v>
      </c>
    </row>
    <row r="689" spans="1:9" x14ac:dyDescent="0.2">
      <c r="A689" s="7">
        <v>33916</v>
      </c>
      <c r="B689" s="7" t="str">
        <f t="shared" si="52"/>
        <v>Sun</v>
      </c>
      <c r="C689" s="7">
        <f t="shared" si="53"/>
        <v>33910</v>
      </c>
      <c r="D689" s="10">
        <f t="shared" si="50"/>
        <v>33909</v>
      </c>
      <c r="E689" s="11">
        <f>IFERROR(INDEX([5]OrigData!$B$11:$B$10000,MATCH($A689,[5]OrigData!$A$11:$A$10000,0)),0)</f>
        <v>0</v>
      </c>
      <c r="G689" s="12">
        <f t="shared" si="54"/>
        <v>0</v>
      </c>
      <c r="H689" s="12">
        <v>1</v>
      </c>
      <c r="I689" s="32">
        <f t="shared" si="51"/>
        <v>0</v>
      </c>
    </row>
    <row r="690" spans="1:9" x14ac:dyDescent="0.2">
      <c r="A690" s="7">
        <v>33917</v>
      </c>
      <c r="B690" s="7" t="str">
        <f t="shared" si="52"/>
        <v>Mon</v>
      </c>
      <c r="C690" s="7">
        <f t="shared" si="53"/>
        <v>33917</v>
      </c>
      <c r="D690" s="10">
        <f t="shared" si="50"/>
        <v>33909</v>
      </c>
      <c r="E690" s="11">
        <f>IFERROR(INDEX([5]OrigData!$B$11:$B$10000,MATCH($A690,[5]OrigData!$A$11:$A$10000,0)),0)</f>
        <v>197306490</v>
      </c>
      <c r="G690" s="12">
        <f t="shared" si="54"/>
        <v>0.90223339793976953</v>
      </c>
      <c r="H690" s="12">
        <v>1</v>
      </c>
      <c r="I690" s="32">
        <f t="shared" si="51"/>
        <v>0.90223339793976953</v>
      </c>
    </row>
    <row r="691" spans="1:9" x14ac:dyDescent="0.2">
      <c r="A691" s="7">
        <v>33918</v>
      </c>
      <c r="B691" s="7" t="str">
        <f t="shared" si="52"/>
        <v>Tue</v>
      </c>
      <c r="C691" s="7">
        <f t="shared" si="53"/>
        <v>33917</v>
      </c>
      <c r="D691" s="10">
        <f t="shared" si="50"/>
        <v>33909</v>
      </c>
      <c r="E691" s="11">
        <f>IFERROR(INDEX([5]OrigData!$B$11:$B$10000,MATCH($A691,[5]OrigData!$A$11:$A$10000,0)),0)</f>
        <v>222958790</v>
      </c>
      <c r="G691" s="12">
        <f t="shared" si="54"/>
        <v>1.0119713126080736</v>
      </c>
      <c r="H691" s="12">
        <v>1</v>
      </c>
      <c r="I691" s="32">
        <f t="shared" si="51"/>
        <v>1.0119713126080736</v>
      </c>
    </row>
    <row r="692" spans="1:9" x14ac:dyDescent="0.2">
      <c r="A692" s="7">
        <v>33919</v>
      </c>
      <c r="B692" s="7" t="str">
        <f t="shared" si="52"/>
        <v>Wed</v>
      </c>
      <c r="C692" s="7">
        <f t="shared" si="53"/>
        <v>33917</v>
      </c>
      <c r="D692" s="10">
        <f t="shared" si="50"/>
        <v>33909</v>
      </c>
      <c r="E692" s="11">
        <f>IFERROR(INDEX([5]OrigData!$B$11:$B$10000,MATCH($A692,[5]OrigData!$A$11:$A$10000,0)),0)</f>
        <v>243481335</v>
      </c>
      <c r="G692" s="12">
        <f t="shared" si="54"/>
        <v>1.0520624237601655</v>
      </c>
      <c r="H692" s="12">
        <v>1</v>
      </c>
      <c r="I692" s="32">
        <f t="shared" si="51"/>
        <v>1.0520624237601655</v>
      </c>
    </row>
    <row r="693" spans="1:9" x14ac:dyDescent="0.2">
      <c r="A693" s="7">
        <v>33920</v>
      </c>
      <c r="B693" s="7" t="str">
        <f t="shared" si="52"/>
        <v>Thu</v>
      </c>
      <c r="C693" s="7">
        <f t="shared" si="53"/>
        <v>33917</v>
      </c>
      <c r="D693" s="10">
        <f t="shared" si="50"/>
        <v>33909</v>
      </c>
      <c r="E693" s="11">
        <f>IFERROR(INDEX([5]OrigData!$B$11:$B$10000,MATCH($A693,[5]OrigData!$A$11:$A$10000,0)),0)</f>
        <v>225687828</v>
      </c>
      <c r="G693" s="12">
        <f t="shared" si="54"/>
        <v>1.0392728042824362</v>
      </c>
      <c r="H693" s="12">
        <v>1</v>
      </c>
      <c r="I693" s="32">
        <f t="shared" si="51"/>
        <v>1.0392728042824362</v>
      </c>
    </row>
    <row r="694" spans="1:9" x14ac:dyDescent="0.2">
      <c r="A694" s="7">
        <v>33921</v>
      </c>
      <c r="B694" s="7" t="str">
        <f t="shared" si="52"/>
        <v>Fri</v>
      </c>
      <c r="C694" s="7">
        <f t="shared" si="53"/>
        <v>33917</v>
      </c>
      <c r="D694" s="10">
        <f t="shared" si="50"/>
        <v>33909</v>
      </c>
      <c r="E694" s="11">
        <f>IFERROR(INDEX([5]OrigData!$B$11:$B$10000,MATCH($A694,[5]OrigData!$A$11:$A$10000,0)),0)</f>
        <v>192493818</v>
      </c>
      <c r="G694" s="12">
        <f t="shared" si="54"/>
        <v>0.9944600614095549</v>
      </c>
      <c r="H694" s="12">
        <v>1</v>
      </c>
      <c r="I694" s="32">
        <f t="shared" si="51"/>
        <v>0.9944600614095549</v>
      </c>
    </row>
    <row r="695" spans="1:9" x14ac:dyDescent="0.2">
      <c r="A695" s="7">
        <v>33922</v>
      </c>
      <c r="B695" s="7" t="str">
        <f t="shared" si="52"/>
        <v>Sat</v>
      </c>
      <c r="C695" s="7">
        <f t="shared" si="53"/>
        <v>33917</v>
      </c>
      <c r="D695" s="10">
        <f t="shared" si="50"/>
        <v>33909</v>
      </c>
      <c r="E695" s="11">
        <f>IFERROR(INDEX([5]OrigData!$B$11:$B$10000,MATCH($A695,[5]OrigData!$A$11:$A$10000,0)),0)</f>
        <v>0</v>
      </c>
      <c r="G695" s="12">
        <f t="shared" si="54"/>
        <v>0</v>
      </c>
      <c r="H695" s="12">
        <v>1</v>
      </c>
      <c r="I695" s="32">
        <f t="shared" si="51"/>
        <v>0</v>
      </c>
    </row>
    <row r="696" spans="1:9" x14ac:dyDescent="0.2">
      <c r="A696" s="7">
        <v>33923</v>
      </c>
      <c r="B696" s="7" t="str">
        <f t="shared" si="52"/>
        <v>Sun</v>
      </c>
      <c r="C696" s="7">
        <f t="shared" si="53"/>
        <v>33917</v>
      </c>
      <c r="D696" s="10">
        <f t="shared" si="50"/>
        <v>33909</v>
      </c>
      <c r="E696" s="11">
        <f>IFERROR(INDEX([5]OrigData!$B$11:$B$10000,MATCH($A696,[5]OrigData!$A$11:$A$10000,0)),0)</f>
        <v>0</v>
      </c>
      <c r="G696" s="12">
        <f t="shared" si="54"/>
        <v>0</v>
      </c>
      <c r="H696" s="12">
        <v>1</v>
      </c>
      <c r="I696" s="32">
        <f t="shared" si="51"/>
        <v>0</v>
      </c>
    </row>
    <row r="697" spans="1:9" x14ac:dyDescent="0.2">
      <c r="A697" s="7">
        <v>33924</v>
      </c>
      <c r="B697" s="7" t="str">
        <f t="shared" si="52"/>
        <v>Mon</v>
      </c>
      <c r="C697" s="7">
        <f t="shared" si="53"/>
        <v>33924</v>
      </c>
      <c r="D697" s="10">
        <f t="shared" si="50"/>
        <v>33909</v>
      </c>
      <c r="E697" s="11">
        <f>IFERROR(INDEX([5]OrigData!$B$11:$B$10000,MATCH($A697,[5]OrigData!$A$11:$A$10000,0)),0)</f>
        <v>174855330</v>
      </c>
      <c r="G697" s="12">
        <f t="shared" si="54"/>
        <v>0.90223339793976953</v>
      </c>
      <c r="H697" s="12">
        <v>1</v>
      </c>
      <c r="I697" s="32">
        <f t="shared" si="51"/>
        <v>0.90223339793976953</v>
      </c>
    </row>
    <row r="698" spans="1:9" x14ac:dyDescent="0.2">
      <c r="A698" s="7">
        <v>33925</v>
      </c>
      <c r="B698" s="7" t="str">
        <f t="shared" si="52"/>
        <v>Tue</v>
      </c>
      <c r="C698" s="7">
        <f t="shared" si="53"/>
        <v>33924</v>
      </c>
      <c r="D698" s="10">
        <f t="shared" si="50"/>
        <v>33909</v>
      </c>
      <c r="E698" s="11">
        <f>IFERROR(INDEX([5]OrigData!$B$11:$B$10000,MATCH($A698,[5]OrigData!$A$11:$A$10000,0)),0)</f>
        <v>186878460</v>
      </c>
      <c r="G698" s="12">
        <f t="shared" si="54"/>
        <v>1.0119713126080736</v>
      </c>
      <c r="H698" s="12">
        <v>1</v>
      </c>
      <c r="I698" s="32">
        <f t="shared" si="51"/>
        <v>1.0119713126080736</v>
      </c>
    </row>
    <row r="699" spans="1:9" x14ac:dyDescent="0.2">
      <c r="A699" s="7">
        <v>33926</v>
      </c>
      <c r="B699" s="7" t="str">
        <f t="shared" si="52"/>
        <v>Wed</v>
      </c>
      <c r="C699" s="7">
        <f t="shared" si="53"/>
        <v>33924</v>
      </c>
      <c r="D699" s="10">
        <f t="shared" si="50"/>
        <v>33909</v>
      </c>
      <c r="E699" s="11">
        <f>IFERROR(INDEX([5]OrigData!$B$11:$B$10000,MATCH($A699,[5]OrigData!$A$11:$A$10000,0)),0)</f>
        <v>218115259</v>
      </c>
      <c r="G699" s="12">
        <f t="shared" si="54"/>
        <v>1.0520624237601655</v>
      </c>
      <c r="H699" s="12">
        <v>1</v>
      </c>
      <c r="I699" s="32">
        <f t="shared" si="51"/>
        <v>1.0520624237601655</v>
      </c>
    </row>
    <row r="700" spans="1:9" x14ac:dyDescent="0.2">
      <c r="A700" s="7">
        <v>33927</v>
      </c>
      <c r="B700" s="7" t="str">
        <f t="shared" si="52"/>
        <v>Thu</v>
      </c>
      <c r="C700" s="7">
        <f t="shared" si="53"/>
        <v>33924</v>
      </c>
      <c r="D700" s="10">
        <f t="shared" si="50"/>
        <v>33909</v>
      </c>
      <c r="E700" s="11">
        <f>IFERROR(INDEX([5]OrigData!$B$11:$B$10000,MATCH($A700,[5]OrigData!$A$11:$A$10000,0)),0)</f>
        <v>218441390</v>
      </c>
      <c r="G700" s="12">
        <f t="shared" si="54"/>
        <v>1.0392728042824362</v>
      </c>
      <c r="H700" s="12">
        <v>1</v>
      </c>
      <c r="I700" s="32">
        <f t="shared" si="51"/>
        <v>1.0392728042824362</v>
      </c>
    </row>
    <row r="701" spans="1:9" x14ac:dyDescent="0.2">
      <c r="A701" s="7">
        <v>33928</v>
      </c>
      <c r="B701" s="7" t="str">
        <f t="shared" si="52"/>
        <v>Fri</v>
      </c>
      <c r="C701" s="7">
        <f t="shared" si="53"/>
        <v>33924</v>
      </c>
      <c r="D701" s="10">
        <f t="shared" si="50"/>
        <v>33909</v>
      </c>
      <c r="E701" s="11">
        <f>IFERROR(INDEX([5]OrigData!$B$11:$B$10000,MATCH($A701,[5]OrigData!$A$11:$A$10000,0)),0)</f>
        <v>256866440</v>
      </c>
      <c r="G701" s="12">
        <f t="shared" si="54"/>
        <v>0.9944600614095549</v>
      </c>
      <c r="H701" s="12">
        <v>1</v>
      </c>
      <c r="I701" s="32">
        <f t="shared" si="51"/>
        <v>0.9944600614095549</v>
      </c>
    </row>
    <row r="702" spans="1:9" x14ac:dyDescent="0.2">
      <c r="A702" s="7">
        <v>33929</v>
      </c>
      <c r="B702" s="7" t="str">
        <f t="shared" si="52"/>
        <v>Sat</v>
      </c>
      <c r="C702" s="7">
        <f t="shared" si="53"/>
        <v>33924</v>
      </c>
      <c r="D702" s="10">
        <f t="shared" si="50"/>
        <v>33909</v>
      </c>
      <c r="E702" s="11">
        <f>IFERROR(INDEX([5]OrigData!$B$11:$B$10000,MATCH($A702,[5]OrigData!$A$11:$A$10000,0)),0)</f>
        <v>0</v>
      </c>
      <c r="G702" s="12">
        <f t="shared" si="54"/>
        <v>0</v>
      </c>
      <c r="H702" s="12">
        <v>1</v>
      </c>
      <c r="I702" s="32">
        <f t="shared" si="51"/>
        <v>0</v>
      </c>
    </row>
    <row r="703" spans="1:9" x14ac:dyDescent="0.2">
      <c r="A703" s="7">
        <v>33930</v>
      </c>
      <c r="B703" s="7" t="str">
        <f t="shared" si="52"/>
        <v>Sun</v>
      </c>
      <c r="C703" s="7">
        <f t="shared" si="53"/>
        <v>33924</v>
      </c>
      <c r="D703" s="10">
        <f t="shared" si="50"/>
        <v>33909</v>
      </c>
      <c r="E703" s="11">
        <f>IFERROR(INDEX([5]OrigData!$B$11:$B$10000,MATCH($A703,[5]OrigData!$A$11:$A$10000,0)),0)</f>
        <v>0</v>
      </c>
      <c r="G703" s="12">
        <f t="shared" si="54"/>
        <v>0</v>
      </c>
      <c r="H703" s="12">
        <v>1</v>
      </c>
      <c r="I703" s="32">
        <f t="shared" si="51"/>
        <v>0</v>
      </c>
    </row>
    <row r="704" spans="1:9" x14ac:dyDescent="0.2">
      <c r="A704" s="7">
        <v>33931</v>
      </c>
      <c r="B704" s="7" t="str">
        <f t="shared" si="52"/>
        <v>Mon</v>
      </c>
      <c r="C704" s="7">
        <f t="shared" si="53"/>
        <v>33931</v>
      </c>
      <c r="D704" s="10">
        <f t="shared" si="50"/>
        <v>33909</v>
      </c>
      <c r="E704" s="11">
        <f>IFERROR(INDEX([5]OrigData!$B$11:$B$10000,MATCH($A704,[5]OrigData!$A$11:$A$10000,0)),0)</f>
        <v>191882000</v>
      </c>
      <c r="G704" s="12">
        <f t="shared" si="54"/>
        <v>0.90223339793976953</v>
      </c>
      <c r="H704" s="12">
        <v>1</v>
      </c>
      <c r="I704" s="32">
        <f t="shared" si="51"/>
        <v>0.90223339793976953</v>
      </c>
    </row>
    <row r="705" spans="1:9" x14ac:dyDescent="0.2">
      <c r="A705" s="7">
        <v>33932</v>
      </c>
      <c r="B705" s="7" t="str">
        <f t="shared" si="52"/>
        <v>Tue</v>
      </c>
      <c r="C705" s="7">
        <f t="shared" si="53"/>
        <v>33931</v>
      </c>
      <c r="D705" s="10">
        <f t="shared" si="50"/>
        <v>33909</v>
      </c>
      <c r="E705" s="11">
        <f>IFERROR(INDEX([5]OrigData!$B$11:$B$10000,MATCH($A705,[5]OrigData!$A$11:$A$10000,0)),0)</f>
        <v>246774960</v>
      </c>
      <c r="G705" s="12">
        <f t="shared" si="54"/>
        <v>1.0119713126080736</v>
      </c>
      <c r="H705" s="31">
        <f>Inputs!$I$21</f>
        <v>1.0337644667320847</v>
      </c>
      <c r="I705" s="32">
        <f t="shared" si="51"/>
        <v>1.0461399843264529</v>
      </c>
    </row>
    <row r="706" spans="1:9" x14ac:dyDescent="0.2">
      <c r="A706" s="7">
        <v>33933</v>
      </c>
      <c r="B706" s="7" t="str">
        <f t="shared" si="52"/>
        <v>Wed</v>
      </c>
      <c r="C706" s="7">
        <f t="shared" si="53"/>
        <v>33931</v>
      </c>
      <c r="D706" s="10">
        <f t="shared" si="50"/>
        <v>33909</v>
      </c>
      <c r="E706" s="11">
        <f>IFERROR(INDEX([5]OrigData!$B$11:$B$10000,MATCH($A706,[5]OrigData!$A$11:$A$10000,0)),0)</f>
        <v>206918087</v>
      </c>
      <c r="G706" s="12">
        <f t="shared" si="54"/>
        <v>1.0520624237601655</v>
      </c>
      <c r="H706" s="31">
        <f>Inputs!$I$22</f>
        <v>0.78741848949637661</v>
      </c>
      <c r="I706" s="32">
        <f t="shared" si="51"/>
        <v>0.8284134045731264</v>
      </c>
    </row>
    <row r="707" spans="1:9" x14ac:dyDescent="0.2">
      <c r="A707" s="7">
        <v>33934</v>
      </c>
      <c r="B707" s="7" t="str">
        <f t="shared" si="52"/>
        <v>Thu</v>
      </c>
      <c r="C707" s="7">
        <f t="shared" si="53"/>
        <v>33931</v>
      </c>
      <c r="D707" s="10">
        <f t="shared" si="50"/>
        <v>33909</v>
      </c>
      <c r="E707" s="11">
        <f>IFERROR(INDEX([5]OrigData!$B$11:$B$10000,MATCH($A707,[5]OrigData!$A$11:$A$10000,0)),0)</f>
        <v>0</v>
      </c>
      <c r="G707" s="12">
        <f t="shared" si="54"/>
        <v>1.0392728042824362</v>
      </c>
      <c r="H707" s="31">
        <f>Inputs!$I$23</f>
        <v>0</v>
      </c>
      <c r="I707" s="32">
        <f t="shared" si="51"/>
        <v>0</v>
      </c>
    </row>
    <row r="708" spans="1:9" x14ac:dyDescent="0.2">
      <c r="A708" s="7">
        <v>33935</v>
      </c>
      <c r="B708" s="7" t="str">
        <f t="shared" si="52"/>
        <v>Fri</v>
      </c>
      <c r="C708" s="7">
        <f t="shared" si="53"/>
        <v>33931</v>
      </c>
      <c r="D708" s="10">
        <f t="shared" si="50"/>
        <v>33909</v>
      </c>
      <c r="E708" s="11">
        <f>IFERROR(INDEX([5]OrigData!$B$11:$B$10000,MATCH($A708,[5]OrigData!$A$11:$A$10000,0)),0)</f>
        <v>105730200</v>
      </c>
      <c r="G708" s="12">
        <f t="shared" si="54"/>
        <v>0.9944600614095549</v>
      </c>
      <c r="H708" s="31">
        <f>Inputs!$I$24</f>
        <v>0.46692532447231816</v>
      </c>
      <c r="I708" s="32">
        <f t="shared" si="51"/>
        <v>0.46433858684841789</v>
      </c>
    </row>
    <row r="709" spans="1:9" x14ac:dyDescent="0.2">
      <c r="A709" s="7">
        <v>33936</v>
      </c>
      <c r="B709" s="7" t="str">
        <f t="shared" si="52"/>
        <v>Sat</v>
      </c>
      <c r="C709" s="7">
        <f t="shared" si="53"/>
        <v>33931</v>
      </c>
      <c r="D709" s="10">
        <f t="shared" si="50"/>
        <v>33909</v>
      </c>
      <c r="E709" s="11">
        <f>IFERROR(INDEX([5]OrigData!$B$11:$B$10000,MATCH($A709,[5]OrigData!$A$11:$A$10000,0)),0)</f>
        <v>0</v>
      </c>
      <c r="G709" s="12">
        <f t="shared" si="54"/>
        <v>0</v>
      </c>
      <c r="H709" s="31">
        <f>Inputs!$I$25</f>
        <v>0</v>
      </c>
      <c r="I709" s="32">
        <f t="shared" si="51"/>
        <v>0</v>
      </c>
    </row>
    <row r="710" spans="1:9" x14ac:dyDescent="0.2">
      <c r="A710" s="7">
        <v>33937</v>
      </c>
      <c r="B710" s="7" t="str">
        <f t="shared" si="52"/>
        <v>Sun</v>
      </c>
      <c r="C710" s="7">
        <f t="shared" si="53"/>
        <v>33931</v>
      </c>
      <c r="D710" s="10">
        <f t="shared" si="50"/>
        <v>33909</v>
      </c>
      <c r="E710" s="11">
        <f>IFERROR(INDEX([5]OrigData!$B$11:$B$10000,MATCH($A710,[5]OrigData!$A$11:$A$10000,0)),0)</f>
        <v>0</v>
      </c>
      <c r="G710" s="12">
        <f t="shared" si="54"/>
        <v>0</v>
      </c>
      <c r="H710" s="31">
        <f>Inputs!$I$26</f>
        <v>0</v>
      </c>
      <c r="I710" s="32">
        <f t="shared" si="51"/>
        <v>0</v>
      </c>
    </row>
    <row r="711" spans="1:9" x14ac:dyDescent="0.2">
      <c r="A711" s="7">
        <v>33938</v>
      </c>
      <c r="B711" s="7" t="str">
        <f t="shared" si="52"/>
        <v>Mon</v>
      </c>
      <c r="C711" s="7">
        <f t="shared" si="53"/>
        <v>33938</v>
      </c>
      <c r="D711" s="10">
        <f t="shared" si="50"/>
        <v>33909</v>
      </c>
      <c r="E711" s="11">
        <f>IFERROR(INDEX([5]OrigData!$B$11:$B$10000,MATCH($A711,[5]OrigData!$A$11:$A$10000,0)),0)</f>
        <v>236698549</v>
      </c>
      <c r="G711" s="12">
        <f t="shared" si="54"/>
        <v>0.90223339793976953</v>
      </c>
      <c r="H711" s="31">
        <f>Inputs!$I$27</f>
        <v>1.1063677597016981</v>
      </c>
      <c r="I711" s="32">
        <f t="shared" si="51"/>
        <v>0.99820194320667344</v>
      </c>
    </row>
    <row r="712" spans="1:9" x14ac:dyDescent="0.2">
      <c r="A712" s="7">
        <v>33939</v>
      </c>
      <c r="B712" s="7" t="str">
        <f t="shared" si="52"/>
        <v>Tue</v>
      </c>
      <c r="C712" s="7">
        <f t="shared" si="53"/>
        <v>33938</v>
      </c>
      <c r="D712" s="10">
        <f t="shared" si="50"/>
        <v>33939</v>
      </c>
      <c r="E712" s="11">
        <f>IFERROR(INDEX([5]OrigData!$B$11:$B$10000,MATCH($A712,[5]OrigData!$A$11:$A$10000,0)),0)</f>
        <v>262686875</v>
      </c>
      <c r="G712" s="12">
        <f t="shared" si="54"/>
        <v>1.0119713126080736</v>
      </c>
      <c r="H712" s="12">
        <v>1</v>
      </c>
      <c r="I712" s="32">
        <f t="shared" si="51"/>
        <v>1.0119713126080736</v>
      </c>
    </row>
    <row r="713" spans="1:9" x14ac:dyDescent="0.2">
      <c r="A713" s="7">
        <v>33940</v>
      </c>
      <c r="B713" s="7" t="str">
        <f t="shared" si="52"/>
        <v>Wed</v>
      </c>
      <c r="C713" s="7">
        <f t="shared" si="53"/>
        <v>33938</v>
      </c>
      <c r="D713" s="10">
        <f t="shared" si="50"/>
        <v>33939</v>
      </c>
      <c r="E713" s="11">
        <f>IFERROR(INDEX([5]OrigData!$B$11:$B$10000,MATCH($A713,[5]OrigData!$A$11:$A$10000,0)),0)</f>
        <v>245118900</v>
      </c>
      <c r="G713" s="12">
        <f t="shared" si="54"/>
        <v>1.0520624237601655</v>
      </c>
      <c r="H713" s="12">
        <v>1</v>
      </c>
      <c r="I713" s="32">
        <f t="shared" si="51"/>
        <v>1.0520624237601655</v>
      </c>
    </row>
    <row r="714" spans="1:9" x14ac:dyDescent="0.2">
      <c r="A714" s="7">
        <v>33941</v>
      </c>
      <c r="B714" s="7" t="str">
        <f t="shared" si="52"/>
        <v>Thu</v>
      </c>
      <c r="C714" s="7">
        <f t="shared" si="53"/>
        <v>33938</v>
      </c>
      <c r="D714" s="10">
        <f t="shared" si="50"/>
        <v>33939</v>
      </c>
      <c r="E714" s="11">
        <f>IFERROR(INDEX([5]OrigData!$B$11:$B$10000,MATCH($A714,[5]OrigData!$A$11:$A$10000,0)),0)</f>
        <v>236830020</v>
      </c>
      <c r="G714" s="12">
        <f t="shared" si="54"/>
        <v>1.0392728042824362</v>
      </c>
      <c r="H714" s="12">
        <v>1</v>
      </c>
      <c r="I714" s="32">
        <f t="shared" si="51"/>
        <v>1.0392728042824362</v>
      </c>
    </row>
    <row r="715" spans="1:9" x14ac:dyDescent="0.2">
      <c r="A715" s="7">
        <v>33942</v>
      </c>
      <c r="B715" s="7" t="str">
        <f t="shared" si="52"/>
        <v>Fri</v>
      </c>
      <c r="C715" s="7">
        <f t="shared" si="53"/>
        <v>33938</v>
      </c>
      <c r="D715" s="10">
        <f t="shared" ref="D715:D778" si="55">DATE(YEAR(A715),MONTH(A715),1)</f>
        <v>33939</v>
      </c>
      <c r="E715" s="11">
        <f>IFERROR(INDEX([5]OrigData!$B$11:$B$10000,MATCH($A715,[5]OrigData!$A$11:$A$10000,0)),0)</f>
        <v>233752632</v>
      </c>
      <c r="G715" s="12">
        <f t="shared" si="54"/>
        <v>0.9944600614095549</v>
      </c>
      <c r="H715" s="12">
        <v>1</v>
      </c>
      <c r="I715" s="32">
        <f t="shared" ref="I715:I778" si="56">G715*H715</f>
        <v>0.9944600614095549</v>
      </c>
    </row>
    <row r="716" spans="1:9" x14ac:dyDescent="0.2">
      <c r="A716" s="7">
        <v>33943</v>
      </c>
      <c r="B716" s="7" t="str">
        <f t="shared" si="52"/>
        <v>Sat</v>
      </c>
      <c r="C716" s="7">
        <f t="shared" si="53"/>
        <v>33938</v>
      </c>
      <c r="D716" s="10">
        <f t="shared" si="55"/>
        <v>33939</v>
      </c>
      <c r="E716" s="11">
        <f>IFERROR(INDEX([5]OrigData!$B$11:$B$10000,MATCH($A716,[5]OrigData!$A$11:$A$10000,0)),0)</f>
        <v>0</v>
      </c>
      <c r="G716" s="12">
        <f t="shared" si="54"/>
        <v>0</v>
      </c>
      <c r="H716" s="12">
        <v>1</v>
      </c>
      <c r="I716" s="32">
        <f t="shared" si="56"/>
        <v>0</v>
      </c>
    </row>
    <row r="717" spans="1:9" x14ac:dyDescent="0.2">
      <c r="A717" s="7">
        <v>33944</v>
      </c>
      <c r="B717" s="7" t="str">
        <f t="shared" si="52"/>
        <v>Sun</v>
      </c>
      <c r="C717" s="7">
        <f t="shared" si="53"/>
        <v>33938</v>
      </c>
      <c r="D717" s="10">
        <f t="shared" si="55"/>
        <v>33939</v>
      </c>
      <c r="E717" s="11">
        <f>IFERROR(INDEX([5]OrigData!$B$11:$B$10000,MATCH($A717,[5]OrigData!$A$11:$A$10000,0)),0)</f>
        <v>0</v>
      </c>
      <c r="G717" s="12">
        <f t="shared" si="54"/>
        <v>0</v>
      </c>
      <c r="H717" s="12">
        <v>1</v>
      </c>
      <c r="I717" s="32">
        <f t="shared" si="56"/>
        <v>0</v>
      </c>
    </row>
    <row r="718" spans="1:9" x14ac:dyDescent="0.2">
      <c r="A718" s="7">
        <v>33945</v>
      </c>
      <c r="B718" s="7" t="str">
        <f t="shared" si="52"/>
        <v>Mon</v>
      </c>
      <c r="C718" s="7">
        <f t="shared" si="53"/>
        <v>33945</v>
      </c>
      <c r="D718" s="10">
        <f t="shared" si="55"/>
        <v>33939</v>
      </c>
      <c r="E718" s="11">
        <f>IFERROR(INDEX([5]OrigData!$B$11:$B$10000,MATCH($A718,[5]OrigData!$A$11:$A$10000,0)),0)</f>
        <v>218698940</v>
      </c>
      <c r="G718" s="12">
        <f t="shared" si="54"/>
        <v>0.90223339793976953</v>
      </c>
      <c r="H718" s="12">
        <v>1</v>
      </c>
      <c r="I718" s="32">
        <f t="shared" si="56"/>
        <v>0.90223339793976953</v>
      </c>
    </row>
    <row r="719" spans="1:9" x14ac:dyDescent="0.2">
      <c r="A719" s="7">
        <v>33946</v>
      </c>
      <c r="B719" s="7" t="str">
        <f t="shared" si="52"/>
        <v>Tue</v>
      </c>
      <c r="C719" s="7">
        <f t="shared" si="53"/>
        <v>33945</v>
      </c>
      <c r="D719" s="10">
        <f t="shared" si="55"/>
        <v>33939</v>
      </c>
      <c r="E719" s="11">
        <f>IFERROR(INDEX([5]OrigData!$B$11:$B$10000,MATCH($A719,[5]OrigData!$A$11:$A$10000,0)),0)</f>
        <v>233479430</v>
      </c>
      <c r="G719" s="12">
        <f t="shared" si="54"/>
        <v>1.0119713126080736</v>
      </c>
      <c r="H719" s="12">
        <v>1</v>
      </c>
      <c r="I719" s="32">
        <f t="shared" si="56"/>
        <v>1.0119713126080736</v>
      </c>
    </row>
    <row r="720" spans="1:9" x14ac:dyDescent="0.2">
      <c r="A720" s="7">
        <v>33947</v>
      </c>
      <c r="B720" s="7" t="str">
        <f t="shared" si="52"/>
        <v>Wed</v>
      </c>
      <c r="C720" s="7">
        <f t="shared" si="53"/>
        <v>33945</v>
      </c>
      <c r="D720" s="10">
        <f t="shared" si="55"/>
        <v>33939</v>
      </c>
      <c r="E720" s="11">
        <f>IFERROR(INDEX([5]OrigData!$B$11:$B$10000,MATCH($A720,[5]OrigData!$A$11:$A$10000,0)),0)</f>
        <v>229357992</v>
      </c>
      <c r="G720" s="12">
        <f t="shared" si="54"/>
        <v>1.0520624237601655</v>
      </c>
      <c r="H720" s="12">
        <v>1</v>
      </c>
      <c r="I720" s="32">
        <f t="shared" si="56"/>
        <v>1.0520624237601655</v>
      </c>
    </row>
    <row r="721" spans="1:9" x14ac:dyDescent="0.2">
      <c r="A721" s="7">
        <v>33948</v>
      </c>
      <c r="B721" s="7" t="str">
        <f t="shared" si="52"/>
        <v>Thu</v>
      </c>
      <c r="C721" s="7">
        <f t="shared" si="53"/>
        <v>33945</v>
      </c>
      <c r="D721" s="10">
        <f t="shared" si="55"/>
        <v>33939</v>
      </c>
      <c r="E721" s="11">
        <f>IFERROR(INDEX([5]OrigData!$B$11:$B$10000,MATCH($A721,[5]OrigData!$A$11:$A$10000,0)),0)</f>
        <v>240356580</v>
      </c>
      <c r="G721" s="12">
        <f t="shared" si="54"/>
        <v>1.0392728042824362</v>
      </c>
      <c r="H721" s="12">
        <v>1</v>
      </c>
      <c r="I721" s="32">
        <f t="shared" si="56"/>
        <v>1.0392728042824362</v>
      </c>
    </row>
    <row r="722" spans="1:9" x14ac:dyDescent="0.2">
      <c r="A722" s="7">
        <v>33949</v>
      </c>
      <c r="B722" s="7" t="str">
        <f t="shared" ref="B722:B785" si="57">+B715</f>
        <v>Fri</v>
      </c>
      <c r="C722" s="7">
        <f t="shared" ref="C722:C785" si="58">+C715+7</f>
        <v>33945</v>
      </c>
      <c r="D722" s="10">
        <f t="shared" si="55"/>
        <v>33939</v>
      </c>
      <c r="E722" s="11">
        <f>IFERROR(INDEX([5]OrigData!$B$11:$B$10000,MATCH($A722,[5]OrigData!$A$11:$A$10000,0)),0)</f>
        <v>164372420</v>
      </c>
      <c r="G722" s="12">
        <f t="shared" ref="G722:G785" si="59">G715</f>
        <v>0.9944600614095549</v>
      </c>
      <c r="H722" s="12">
        <v>1</v>
      </c>
      <c r="I722" s="32">
        <f t="shared" si="56"/>
        <v>0.9944600614095549</v>
      </c>
    </row>
    <row r="723" spans="1:9" x14ac:dyDescent="0.2">
      <c r="A723" s="7">
        <v>33950</v>
      </c>
      <c r="B723" s="7" t="str">
        <f t="shared" si="57"/>
        <v>Sat</v>
      </c>
      <c r="C723" s="7">
        <f t="shared" si="58"/>
        <v>33945</v>
      </c>
      <c r="D723" s="10">
        <f t="shared" si="55"/>
        <v>33939</v>
      </c>
      <c r="E723" s="11">
        <f>IFERROR(INDEX([5]OrigData!$B$11:$B$10000,MATCH($A723,[5]OrigData!$A$11:$A$10000,0)),0)</f>
        <v>0</v>
      </c>
      <c r="G723" s="12">
        <f t="shared" si="59"/>
        <v>0</v>
      </c>
      <c r="H723" s="12">
        <v>1</v>
      </c>
      <c r="I723" s="32">
        <f t="shared" si="56"/>
        <v>0</v>
      </c>
    </row>
    <row r="724" spans="1:9" x14ac:dyDescent="0.2">
      <c r="A724" s="7">
        <v>33951</v>
      </c>
      <c r="B724" s="7" t="str">
        <f t="shared" si="57"/>
        <v>Sun</v>
      </c>
      <c r="C724" s="7">
        <f t="shared" si="58"/>
        <v>33945</v>
      </c>
      <c r="D724" s="10">
        <f t="shared" si="55"/>
        <v>33939</v>
      </c>
      <c r="E724" s="11">
        <f>IFERROR(INDEX([5]OrigData!$B$11:$B$10000,MATCH($A724,[5]OrigData!$A$11:$A$10000,0)),0)</f>
        <v>0</v>
      </c>
      <c r="G724" s="12">
        <f t="shared" si="59"/>
        <v>0</v>
      </c>
      <c r="H724" s="12">
        <v>1</v>
      </c>
      <c r="I724" s="32">
        <f t="shared" si="56"/>
        <v>0</v>
      </c>
    </row>
    <row r="725" spans="1:9" x14ac:dyDescent="0.2">
      <c r="A725" s="7">
        <v>33952</v>
      </c>
      <c r="B725" s="7" t="str">
        <f t="shared" si="57"/>
        <v>Mon</v>
      </c>
      <c r="C725" s="7">
        <f t="shared" si="58"/>
        <v>33952</v>
      </c>
      <c r="D725" s="10">
        <f t="shared" si="55"/>
        <v>33939</v>
      </c>
      <c r="E725" s="11">
        <f>IFERROR(INDEX([5]OrigData!$B$11:$B$10000,MATCH($A725,[5]OrigData!$A$11:$A$10000,0)),0)</f>
        <v>186875520</v>
      </c>
      <c r="G725" s="12">
        <f t="shared" si="59"/>
        <v>0.90223339793976953</v>
      </c>
      <c r="H725" s="12">
        <v>1</v>
      </c>
      <c r="I725" s="32">
        <f t="shared" si="56"/>
        <v>0.90223339793976953</v>
      </c>
    </row>
    <row r="726" spans="1:9" x14ac:dyDescent="0.2">
      <c r="A726" s="7">
        <v>33953</v>
      </c>
      <c r="B726" s="7" t="str">
        <f t="shared" si="57"/>
        <v>Tue</v>
      </c>
      <c r="C726" s="7">
        <f t="shared" si="58"/>
        <v>33952</v>
      </c>
      <c r="D726" s="10">
        <f t="shared" si="55"/>
        <v>33939</v>
      </c>
      <c r="E726" s="11">
        <f>IFERROR(INDEX([5]OrigData!$B$11:$B$10000,MATCH($A726,[5]OrigData!$A$11:$A$10000,0)),0)</f>
        <v>227560127</v>
      </c>
      <c r="G726" s="12">
        <f t="shared" si="59"/>
        <v>1.0119713126080736</v>
      </c>
      <c r="H726" s="31">
        <f>Inputs!G$45</f>
        <v>0.98934108920170027</v>
      </c>
      <c r="I726" s="32">
        <f t="shared" si="56"/>
        <v>1.0011848006565458</v>
      </c>
    </row>
    <row r="727" spans="1:9" x14ac:dyDescent="0.2">
      <c r="A727" s="7">
        <v>33954</v>
      </c>
      <c r="B727" s="7" t="str">
        <f t="shared" si="57"/>
        <v>Wed</v>
      </c>
      <c r="C727" s="7">
        <f t="shared" si="58"/>
        <v>33952</v>
      </c>
      <c r="D727" s="10">
        <f t="shared" si="55"/>
        <v>33939</v>
      </c>
      <c r="E727" s="11">
        <f>IFERROR(INDEX([5]OrigData!$B$11:$B$10000,MATCH($A727,[5]OrigData!$A$11:$A$10000,0)),0)</f>
        <v>243527510</v>
      </c>
      <c r="G727" s="12">
        <f t="shared" si="59"/>
        <v>1.0520624237601655</v>
      </c>
      <c r="H727" s="31">
        <f>Inputs!G$46</f>
        <v>0.93675968653915631</v>
      </c>
      <c r="I727" s="32">
        <f t="shared" si="56"/>
        <v>0.98552966630119765</v>
      </c>
    </row>
    <row r="728" spans="1:9" x14ac:dyDescent="0.2">
      <c r="A728" s="7">
        <v>33955</v>
      </c>
      <c r="B728" s="7" t="str">
        <f t="shared" si="57"/>
        <v>Thu</v>
      </c>
      <c r="C728" s="7">
        <f t="shared" si="58"/>
        <v>33952</v>
      </c>
      <c r="D728" s="10">
        <f t="shared" si="55"/>
        <v>33939</v>
      </c>
      <c r="E728" s="11">
        <f>IFERROR(INDEX([5]OrigData!$B$11:$B$10000,MATCH($A728,[5]OrigData!$A$11:$A$10000,0)),0)</f>
        <v>251480397</v>
      </c>
      <c r="G728" s="12">
        <f t="shared" si="59"/>
        <v>1.0392728042824362</v>
      </c>
      <c r="H728" s="31">
        <f>Inputs!G$47</f>
        <v>0.91854749018504089</v>
      </c>
      <c r="I728" s="32">
        <f t="shared" si="56"/>
        <v>0.95462142599120092</v>
      </c>
    </row>
    <row r="729" spans="1:9" x14ac:dyDescent="0.2">
      <c r="A729" s="7">
        <v>33956</v>
      </c>
      <c r="B729" s="7" t="str">
        <f t="shared" si="57"/>
        <v>Fri</v>
      </c>
      <c r="C729" s="7">
        <f t="shared" si="58"/>
        <v>33952</v>
      </c>
      <c r="D729" s="10">
        <f t="shared" si="55"/>
        <v>33939</v>
      </c>
      <c r="E729" s="11">
        <f>IFERROR(INDEX([5]OrigData!$B$11:$B$10000,MATCH($A729,[5]OrigData!$A$11:$A$10000,0)),0)</f>
        <v>389035868</v>
      </c>
      <c r="G729" s="12">
        <f t="shared" si="59"/>
        <v>0.9944600614095549</v>
      </c>
      <c r="H729" s="40">
        <f>Inputs!L$21</f>
        <v>1</v>
      </c>
      <c r="I729" s="32">
        <f t="shared" si="56"/>
        <v>0.9944600614095549</v>
      </c>
    </row>
    <row r="730" spans="1:9" x14ac:dyDescent="0.2">
      <c r="A730" s="7">
        <v>33957</v>
      </c>
      <c r="B730" s="7" t="str">
        <f t="shared" si="57"/>
        <v>Sat</v>
      </c>
      <c r="C730" s="7">
        <f t="shared" si="58"/>
        <v>33952</v>
      </c>
      <c r="D730" s="10">
        <f t="shared" si="55"/>
        <v>33939</v>
      </c>
      <c r="E730" s="11">
        <f>IFERROR(INDEX([5]OrigData!$B$11:$B$10000,MATCH($A730,[5]OrigData!$A$11:$A$10000,0)),0)</f>
        <v>0</v>
      </c>
      <c r="G730" s="12">
        <f t="shared" si="59"/>
        <v>0</v>
      </c>
      <c r="H730" s="31">
        <f>Inputs!G$49</f>
        <v>0</v>
      </c>
      <c r="I730" s="32">
        <f t="shared" si="56"/>
        <v>0</v>
      </c>
    </row>
    <row r="731" spans="1:9" x14ac:dyDescent="0.2">
      <c r="A731" s="7">
        <v>33958</v>
      </c>
      <c r="B731" s="7" t="str">
        <f t="shared" si="57"/>
        <v>Sun</v>
      </c>
      <c r="C731" s="7">
        <f t="shared" si="58"/>
        <v>33952</v>
      </c>
      <c r="D731" s="10">
        <f t="shared" si="55"/>
        <v>33939</v>
      </c>
      <c r="E731" s="11">
        <f>IFERROR(INDEX([5]OrigData!$B$11:$B$10000,MATCH($A731,[5]OrigData!$A$11:$A$10000,0)),0)</f>
        <v>0</v>
      </c>
      <c r="G731" s="12">
        <f t="shared" si="59"/>
        <v>0</v>
      </c>
      <c r="H731" s="31">
        <f>Inputs!G$50</f>
        <v>0</v>
      </c>
      <c r="I731" s="32">
        <f t="shared" si="56"/>
        <v>0</v>
      </c>
    </row>
    <row r="732" spans="1:9" x14ac:dyDescent="0.2">
      <c r="A732" s="7">
        <v>33959</v>
      </c>
      <c r="B732" s="7" t="str">
        <f t="shared" si="57"/>
        <v>Mon</v>
      </c>
      <c r="C732" s="7">
        <f t="shared" si="58"/>
        <v>33959</v>
      </c>
      <c r="D732" s="10">
        <f t="shared" si="55"/>
        <v>33939</v>
      </c>
      <c r="E732" s="11">
        <f>IFERROR(INDEX([5]OrigData!$B$11:$B$10000,MATCH($A732,[5]OrigData!$A$11:$A$10000,0)),0)</f>
        <v>225899410</v>
      </c>
      <c r="G732" s="12">
        <f t="shared" si="59"/>
        <v>0.90223339793976953</v>
      </c>
      <c r="H732" s="31">
        <f>Inputs!G$51</f>
        <v>0.94666983586879538</v>
      </c>
      <c r="I732" s="32">
        <f t="shared" si="56"/>
        <v>0.85411714274298722</v>
      </c>
    </row>
    <row r="733" spans="1:9" x14ac:dyDescent="0.2">
      <c r="A733" s="7">
        <v>33960</v>
      </c>
      <c r="B733" s="7" t="str">
        <f t="shared" si="57"/>
        <v>Tue</v>
      </c>
      <c r="C733" s="7">
        <f t="shared" si="58"/>
        <v>33959</v>
      </c>
      <c r="D733" s="10">
        <f t="shared" si="55"/>
        <v>33939</v>
      </c>
      <c r="E733" s="11">
        <f>IFERROR(INDEX([5]OrigData!$B$11:$B$10000,MATCH($A733,[5]OrigData!$A$11:$A$10000,0)),0)</f>
        <v>250029380</v>
      </c>
      <c r="G733" s="12">
        <f t="shared" si="59"/>
        <v>1.0119713126080736</v>
      </c>
      <c r="H733" s="31">
        <f>Inputs!G$52</f>
        <v>0.8532729517260873</v>
      </c>
      <c r="I733" s="32">
        <f t="shared" si="56"/>
        <v>0.86348774897121394</v>
      </c>
    </row>
    <row r="734" spans="1:9" x14ac:dyDescent="0.2">
      <c r="A734" s="7">
        <v>33961</v>
      </c>
      <c r="B734" s="7" t="str">
        <f t="shared" si="57"/>
        <v>Wed</v>
      </c>
      <c r="C734" s="7">
        <f t="shared" si="58"/>
        <v>33959</v>
      </c>
      <c r="D734" s="10">
        <f t="shared" si="55"/>
        <v>33939</v>
      </c>
      <c r="E734" s="11">
        <f>IFERROR(INDEX([5]OrigData!$B$11:$B$10000,MATCH($A734,[5]OrigData!$A$11:$A$10000,0)),0)</f>
        <v>233894912</v>
      </c>
      <c r="G734" s="12">
        <f t="shared" si="59"/>
        <v>1.0520624237601655</v>
      </c>
      <c r="H734" s="31">
        <f>Inputs!G$53</f>
        <v>0.80630081477494953</v>
      </c>
      <c r="I734" s="32">
        <f t="shared" si="56"/>
        <v>0.84827878947192958</v>
      </c>
    </row>
    <row r="735" spans="1:9" x14ac:dyDescent="0.2">
      <c r="A735" s="7">
        <v>33962</v>
      </c>
      <c r="B735" s="7" t="str">
        <f t="shared" si="57"/>
        <v>Thu</v>
      </c>
      <c r="C735" s="7">
        <f t="shared" si="58"/>
        <v>33959</v>
      </c>
      <c r="D735" s="10">
        <f t="shared" si="55"/>
        <v>33939</v>
      </c>
      <c r="E735" s="11">
        <f>IFERROR(INDEX([5]OrigData!$B$11:$B$10000,MATCH($A735,[5]OrigData!$A$11:$A$10000,0)),0)</f>
        <v>95139560</v>
      </c>
      <c r="G735" s="12">
        <f t="shared" si="59"/>
        <v>1.0392728042824362</v>
      </c>
      <c r="H735" s="31">
        <f>Inputs!G$54</f>
        <v>0.33788210162899113</v>
      </c>
      <c r="I735" s="32">
        <f t="shared" si="56"/>
        <v>0.35115167927680468</v>
      </c>
    </row>
    <row r="736" spans="1:9" x14ac:dyDescent="0.2">
      <c r="A736" s="7">
        <v>33963</v>
      </c>
      <c r="B736" s="7" t="str">
        <f t="shared" si="57"/>
        <v>Fri</v>
      </c>
      <c r="C736" s="7">
        <f t="shared" si="58"/>
        <v>33959</v>
      </c>
      <c r="D736" s="10">
        <f t="shared" si="55"/>
        <v>33939</v>
      </c>
      <c r="E736" s="11">
        <f>IFERROR(INDEX([5]OrigData!$B$11:$B$10000,MATCH($A736,[5]OrigData!$A$11:$A$10000,0)),0)</f>
        <v>0</v>
      </c>
      <c r="G736" s="12">
        <f t="shared" si="59"/>
        <v>0.9944600614095549</v>
      </c>
      <c r="H736" s="31">
        <f>Inputs!G$55</f>
        <v>0</v>
      </c>
      <c r="I736" s="32">
        <f t="shared" si="56"/>
        <v>0</v>
      </c>
    </row>
    <row r="737" spans="1:9" x14ac:dyDescent="0.2">
      <c r="A737" s="7">
        <v>33964</v>
      </c>
      <c r="B737" s="7" t="str">
        <f t="shared" si="57"/>
        <v>Sat</v>
      </c>
      <c r="C737" s="7">
        <f t="shared" si="58"/>
        <v>33959</v>
      </c>
      <c r="D737" s="10">
        <f t="shared" si="55"/>
        <v>33939</v>
      </c>
      <c r="E737" s="11">
        <f>IFERROR(INDEX([5]OrigData!$B$11:$B$10000,MATCH($A737,[5]OrigData!$A$11:$A$10000,0)),0)</f>
        <v>0</v>
      </c>
      <c r="G737" s="12">
        <f t="shared" si="59"/>
        <v>0</v>
      </c>
      <c r="H737" s="31">
        <f>Inputs!G$56</f>
        <v>0</v>
      </c>
      <c r="I737" s="32">
        <f t="shared" si="56"/>
        <v>0</v>
      </c>
    </row>
    <row r="738" spans="1:9" x14ac:dyDescent="0.2">
      <c r="A738" s="7">
        <v>33965</v>
      </c>
      <c r="B738" s="7" t="str">
        <f t="shared" si="57"/>
        <v>Sun</v>
      </c>
      <c r="C738" s="7">
        <f t="shared" si="58"/>
        <v>33959</v>
      </c>
      <c r="D738" s="10">
        <f t="shared" si="55"/>
        <v>33939</v>
      </c>
      <c r="E738" s="11">
        <f>IFERROR(INDEX([5]OrigData!$B$11:$B$10000,MATCH($A738,[5]OrigData!$A$11:$A$10000,0)),0)</f>
        <v>0</v>
      </c>
      <c r="G738" s="12">
        <f t="shared" si="59"/>
        <v>0</v>
      </c>
      <c r="H738" s="31">
        <f>Inputs!G$57</f>
        <v>0</v>
      </c>
      <c r="I738" s="32">
        <f t="shared" si="56"/>
        <v>0</v>
      </c>
    </row>
    <row r="739" spans="1:9" x14ac:dyDescent="0.2">
      <c r="A739" s="7">
        <v>33966</v>
      </c>
      <c r="B739" s="7" t="str">
        <f t="shared" si="57"/>
        <v>Mon</v>
      </c>
      <c r="C739" s="7">
        <f t="shared" si="58"/>
        <v>33966</v>
      </c>
      <c r="D739" s="10">
        <f t="shared" si="55"/>
        <v>33939</v>
      </c>
      <c r="E739" s="11">
        <f>IFERROR(INDEX([5]OrigData!$B$11:$B$10000,MATCH($A739,[5]OrigData!$A$11:$A$10000,0)),0)</f>
        <v>143754335</v>
      </c>
      <c r="G739" s="12">
        <f t="shared" si="59"/>
        <v>0.90223339793976953</v>
      </c>
      <c r="H739" s="31">
        <f>Inputs!G$58</f>
        <v>0.61389252738322109</v>
      </c>
      <c r="I739" s="32">
        <f t="shared" si="56"/>
        <v>0.55387434095079657</v>
      </c>
    </row>
    <row r="740" spans="1:9" x14ac:dyDescent="0.2">
      <c r="A740" s="7">
        <v>33967</v>
      </c>
      <c r="B740" s="7" t="str">
        <f t="shared" si="57"/>
        <v>Tue</v>
      </c>
      <c r="C740" s="7">
        <f t="shared" si="58"/>
        <v>33966</v>
      </c>
      <c r="D740" s="10">
        <f t="shared" si="55"/>
        <v>33939</v>
      </c>
      <c r="E740" s="11">
        <f>IFERROR(INDEX([5]OrigData!$B$11:$B$10000,MATCH($A740,[5]OrigData!$A$11:$A$10000,0)),0)</f>
        <v>227381410</v>
      </c>
      <c r="G740" s="12">
        <f t="shared" si="59"/>
        <v>1.0119713126080736</v>
      </c>
      <c r="H740" s="31">
        <f>Inputs!G$59</f>
        <v>0.62976883446784271</v>
      </c>
      <c r="I740" s="32">
        <f t="shared" si="56"/>
        <v>0.63730799405607941</v>
      </c>
    </row>
    <row r="741" spans="1:9" x14ac:dyDescent="0.2">
      <c r="A741" s="7">
        <v>33968</v>
      </c>
      <c r="B741" s="7" t="str">
        <f t="shared" si="57"/>
        <v>Wed</v>
      </c>
      <c r="C741" s="7">
        <f t="shared" si="58"/>
        <v>33966</v>
      </c>
      <c r="D741" s="10">
        <f t="shared" si="55"/>
        <v>33939</v>
      </c>
      <c r="E741" s="11">
        <f>IFERROR(INDEX([5]OrigData!$B$11:$B$10000,MATCH($A741,[5]OrigData!$A$11:$A$10000,0)),0)</f>
        <v>182904220</v>
      </c>
      <c r="G741" s="12">
        <f t="shared" si="59"/>
        <v>1.0520624237601655</v>
      </c>
      <c r="H741" s="31">
        <f>Inputs!G$60</f>
        <v>0.67163183380280667</v>
      </c>
      <c r="I741" s="32">
        <f t="shared" si="56"/>
        <v>0.70659861494506537</v>
      </c>
    </row>
    <row r="742" spans="1:9" x14ac:dyDescent="0.2">
      <c r="A742" s="7">
        <v>33969</v>
      </c>
      <c r="B742" s="7" t="str">
        <f t="shared" si="57"/>
        <v>Thu</v>
      </c>
      <c r="C742" s="7">
        <f t="shared" si="58"/>
        <v>33966</v>
      </c>
      <c r="D742" s="10">
        <f t="shared" si="55"/>
        <v>33939</v>
      </c>
      <c r="E742" s="11">
        <f>IFERROR(INDEX([5]OrigData!$B$11:$B$10000,MATCH($A742,[5]OrigData!$A$11:$A$10000,0)),0)</f>
        <v>166601521</v>
      </c>
      <c r="G742" s="12">
        <f t="shared" si="59"/>
        <v>1.0392728042824362</v>
      </c>
      <c r="H742" s="31">
        <f>Inputs!G$61</f>
        <v>0.59946286833946938</v>
      </c>
      <c r="I742" s="32">
        <f t="shared" si="56"/>
        <v>0.62300545624235315</v>
      </c>
    </row>
    <row r="743" spans="1:9" x14ac:dyDescent="0.2">
      <c r="A743" s="7">
        <v>33970</v>
      </c>
      <c r="B743" s="7" t="str">
        <f t="shared" si="57"/>
        <v>Fri</v>
      </c>
      <c r="C743" s="7">
        <f t="shared" si="58"/>
        <v>33966</v>
      </c>
      <c r="D743" s="10">
        <f t="shared" si="55"/>
        <v>33970</v>
      </c>
      <c r="E743" s="11">
        <f>IFERROR(INDEX([5]OrigData!$B$11:$B$10000,MATCH($A743,[5]OrigData!$A$11:$A$10000,0)),0)</f>
        <v>0</v>
      </c>
      <c r="G743" s="12">
        <f t="shared" si="59"/>
        <v>0.9944600614095549</v>
      </c>
      <c r="H743" s="31">
        <f>Inputs!G$62</f>
        <v>0</v>
      </c>
      <c r="I743" s="32">
        <f t="shared" si="56"/>
        <v>0</v>
      </c>
    </row>
    <row r="744" spans="1:9" x14ac:dyDescent="0.2">
      <c r="A744" s="7">
        <v>33971</v>
      </c>
      <c r="B744" s="7" t="str">
        <f t="shared" si="57"/>
        <v>Sat</v>
      </c>
      <c r="C744" s="7">
        <f t="shared" si="58"/>
        <v>33966</v>
      </c>
      <c r="D744" s="10">
        <f t="shared" si="55"/>
        <v>33970</v>
      </c>
      <c r="E744" s="11">
        <f>IFERROR(INDEX([5]OrigData!$B$11:$B$10000,MATCH($A744,[5]OrigData!$A$11:$A$10000,0)),0)</f>
        <v>0</v>
      </c>
      <c r="G744" s="12">
        <f t="shared" si="59"/>
        <v>0</v>
      </c>
      <c r="H744" s="31">
        <f>Inputs!G$63</f>
        <v>0</v>
      </c>
      <c r="I744" s="32">
        <f t="shared" si="56"/>
        <v>0</v>
      </c>
    </row>
    <row r="745" spans="1:9" x14ac:dyDescent="0.2">
      <c r="A745" s="7">
        <v>33972</v>
      </c>
      <c r="B745" s="7" t="str">
        <f t="shared" si="57"/>
        <v>Sun</v>
      </c>
      <c r="C745" s="7">
        <f t="shared" si="58"/>
        <v>33966</v>
      </c>
      <c r="D745" s="10">
        <f t="shared" si="55"/>
        <v>33970</v>
      </c>
      <c r="E745" s="11">
        <f>IFERROR(INDEX([5]OrigData!$B$11:$B$10000,MATCH($A745,[5]OrigData!$A$11:$A$10000,0)),0)</f>
        <v>0</v>
      </c>
      <c r="G745" s="12">
        <f t="shared" si="59"/>
        <v>0</v>
      </c>
      <c r="H745" s="31">
        <f>Inputs!G$64</f>
        <v>0</v>
      </c>
      <c r="I745" s="32">
        <f t="shared" si="56"/>
        <v>0</v>
      </c>
    </row>
    <row r="746" spans="1:9" x14ac:dyDescent="0.2">
      <c r="A746" s="7">
        <v>33973</v>
      </c>
      <c r="B746" s="7" t="str">
        <f t="shared" si="57"/>
        <v>Mon</v>
      </c>
      <c r="C746" s="7">
        <f t="shared" si="58"/>
        <v>33973</v>
      </c>
      <c r="D746" s="10">
        <f t="shared" si="55"/>
        <v>33970</v>
      </c>
      <c r="E746" s="11">
        <f>IFERROR(INDEX([5]OrigData!$B$11:$B$10000,MATCH($A746,[5]OrigData!$A$11:$A$10000,0)),0)</f>
        <v>200708580</v>
      </c>
      <c r="G746" s="12">
        <f t="shared" si="59"/>
        <v>0.90223339793976953</v>
      </c>
      <c r="H746" s="31">
        <f>Inputs!G$65</f>
        <v>0.97879995946719744</v>
      </c>
      <c r="I746" s="32">
        <f t="shared" si="56"/>
        <v>0.88310601333339822</v>
      </c>
    </row>
    <row r="747" spans="1:9" x14ac:dyDescent="0.2">
      <c r="A747" s="7">
        <v>33974</v>
      </c>
      <c r="B747" s="7" t="str">
        <f t="shared" si="57"/>
        <v>Tue</v>
      </c>
      <c r="C747" s="7">
        <f t="shared" si="58"/>
        <v>33973</v>
      </c>
      <c r="D747" s="10">
        <f t="shared" si="55"/>
        <v>33970</v>
      </c>
      <c r="E747" s="11">
        <f>IFERROR(INDEX([5]OrigData!$B$11:$B$10000,MATCH($A747,[5]OrigData!$A$11:$A$10000,0)),0)</f>
        <v>240844460</v>
      </c>
      <c r="G747" s="12">
        <f t="shared" si="59"/>
        <v>1.0119713126080736</v>
      </c>
      <c r="H747" s="12">
        <v>1</v>
      </c>
      <c r="I747" s="32">
        <f t="shared" si="56"/>
        <v>1.0119713126080736</v>
      </c>
    </row>
    <row r="748" spans="1:9" x14ac:dyDescent="0.2">
      <c r="A748" s="7">
        <v>33975</v>
      </c>
      <c r="B748" s="7" t="str">
        <f t="shared" si="57"/>
        <v>Wed</v>
      </c>
      <c r="C748" s="7">
        <f t="shared" si="58"/>
        <v>33973</v>
      </c>
      <c r="D748" s="10">
        <f t="shared" si="55"/>
        <v>33970</v>
      </c>
      <c r="E748" s="11">
        <f>IFERROR(INDEX([5]OrigData!$B$11:$B$10000,MATCH($A748,[5]OrigData!$A$11:$A$10000,0)),0)</f>
        <v>294763661</v>
      </c>
      <c r="G748" s="12">
        <f t="shared" si="59"/>
        <v>1.0520624237601655</v>
      </c>
      <c r="H748" s="12">
        <v>1</v>
      </c>
      <c r="I748" s="32">
        <f t="shared" si="56"/>
        <v>1.0520624237601655</v>
      </c>
    </row>
    <row r="749" spans="1:9" x14ac:dyDescent="0.2">
      <c r="A749" s="7">
        <v>33976</v>
      </c>
      <c r="B749" s="7" t="str">
        <f t="shared" si="57"/>
        <v>Thu</v>
      </c>
      <c r="C749" s="7">
        <f t="shared" si="58"/>
        <v>33973</v>
      </c>
      <c r="D749" s="10">
        <f t="shared" si="55"/>
        <v>33970</v>
      </c>
      <c r="E749" s="11">
        <f>IFERROR(INDEX([5]OrigData!$B$11:$B$10000,MATCH($A749,[5]OrigData!$A$11:$A$10000,0)),0)</f>
        <v>304246370</v>
      </c>
      <c r="G749" s="12">
        <f t="shared" si="59"/>
        <v>1.0392728042824362</v>
      </c>
      <c r="H749" s="12">
        <v>1</v>
      </c>
      <c r="I749" s="32">
        <f t="shared" si="56"/>
        <v>1.0392728042824362</v>
      </c>
    </row>
    <row r="750" spans="1:9" x14ac:dyDescent="0.2">
      <c r="A750" s="7">
        <v>33977</v>
      </c>
      <c r="B750" s="7" t="str">
        <f t="shared" si="57"/>
        <v>Fri</v>
      </c>
      <c r="C750" s="7">
        <f t="shared" si="58"/>
        <v>33973</v>
      </c>
      <c r="D750" s="10">
        <f t="shared" si="55"/>
        <v>33970</v>
      </c>
      <c r="E750" s="11">
        <f>IFERROR(INDEX([5]OrigData!$B$11:$B$10000,MATCH($A750,[5]OrigData!$A$11:$A$10000,0)),0)</f>
        <v>263189939</v>
      </c>
      <c r="G750" s="12">
        <f t="shared" si="59"/>
        <v>0.9944600614095549</v>
      </c>
      <c r="H750" s="12">
        <v>1</v>
      </c>
      <c r="I750" s="32">
        <f t="shared" si="56"/>
        <v>0.9944600614095549</v>
      </c>
    </row>
    <row r="751" spans="1:9" x14ac:dyDescent="0.2">
      <c r="A751" s="7">
        <v>33978</v>
      </c>
      <c r="B751" s="7" t="str">
        <f t="shared" si="57"/>
        <v>Sat</v>
      </c>
      <c r="C751" s="7">
        <f t="shared" si="58"/>
        <v>33973</v>
      </c>
      <c r="D751" s="10">
        <f t="shared" si="55"/>
        <v>33970</v>
      </c>
      <c r="E751" s="11">
        <f>IFERROR(INDEX([5]OrigData!$B$11:$B$10000,MATCH($A751,[5]OrigData!$A$11:$A$10000,0)),0)</f>
        <v>0</v>
      </c>
      <c r="G751" s="12">
        <f t="shared" si="59"/>
        <v>0</v>
      </c>
      <c r="H751" s="12">
        <v>1</v>
      </c>
      <c r="I751" s="32">
        <f t="shared" si="56"/>
        <v>0</v>
      </c>
    </row>
    <row r="752" spans="1:9" x14ac:dyDescent="0.2">
      <c r="A752" s="7">
        <v>33979</v>
      </c>
      <c r="B752" s="7" t="str">
        <f t="shared" si="57"/>
        <v>Sun</v>
      </c>
      <c r="C752" s="7">
        <f t="shared" si="58"/>
        <v>33973</v>
      </c>
      <c r="D752" s="10">
        <f t="shared" si="55"/>
        <v>33970</v>
      </c>
      <c r="E752" s="11">
        <f>IFERROR(INDEX([5]OrigData!$B$11:$B$10000,MATCH($A752,[5]OrigData!$A$11:$A$10000,0)),0)</f>
        <v>0</v>
      </c>
      <c r="G752" s="12">
        <f t="shared" si="59"/>
        <v>0</v>
      </c>
      <c r="H752" s="12">
        <v>1</v>
      </c>
      <c r="I752" s="32">
        <f t="shared" si="56"/>
        <v>0</v>
      </c>
    </row>
    <row r="753" spans="1:9" x14ac:dyDescent="0.2">
      <c r="A753" s="7">
        <v>33980</v>
      </c>
      <c r="B753" s="7" t="str">
        <f t="shared" si="57"/>
        <v>Mon</v>
      </c>
      <c r="C753" s="7">
        <f t="shared" si="58"/>
        <v>33980</v>
      </c>
      <c r="D753" s="10">
        <f t="shared" si="55"/>
        <v>33970</v>
      </c>
      <c r="E753" s="11">
        <f>IFERROR(INDEX([5]OrigData!$B$11:$B$10000,MATCH($A753,[5]OrigData!$A$11:$A$10000,0)),0)</f>
        <v>217683820</v>
      </c>
      <c r="G753" s="12">
        <f t="shared" si="59"/>
        <v>0.90223339793976953</v>
      </c>
      <c r="H753" s="12">
        <v>1</v>
      </c>
      <c r="I753" s="32">
        <f t="shared" si="56"/>
        <v>0.90223339793976953</v>
      </c>
    </row>
    <row r="754" spans="1:9" x14ac:dyDescent="0.2">
      <c r="A754" s="7">
        <v>33981</v>
      </c>
      <c r="B754" s="7" t="str">
        <f t="shared" si="57"/>
        <v>Tue</v>
      </c>
      <c r="C754" s="7">
        <f t="shared" si="58"/>
        <v>33980</v>
      </c>
      <c r="D754" s="10">
        <f t="shared" si="55"/>
        <v>33970</v>
      </c>
      <c r="E754" s="11">
        <f>IFERROR(INDEX([5]OrigData!$B$11:$B$10000,MATCH($A754,[5]OrigData!$A$11:$A$10000,0)),0)</f>
        <v>239199350</v>
      </c>
      <c r="G754" s="12">
        <f t="shared" si="59"/>
        <v>1.0119713126080736</v>
      </c>
      <c r="H754" s="12">
        <v>1</v>
      </c>
      <c r="I754" s="32">
        <f t="shared" si="56"/>
        <v>1.0119713126080736</v>
      </c>
    </row>
    <row r="755" spans="1:9" x14ac:dyDescent="0.2">
      <c r="A755" s="7">
        <v>33982</v>
      </c>
      <c r="B755" s="7" t="str">
        <f t="shared" si="57"/>
        <v>Wed</v>
      </c>
      <c r="C755" s="7">
        <f t="shared" si="58"/>
        <v>33980</v>
      </c>
      <c r="D755" s="10">
        <f t="shared" si="55"/>
        <v>33970</v>
      </c>
      <c r="E755" s="11">
        <f>IFERROR(INDEX([5]OrigData!$B$11:$B$10000,MATCH($A755,[5]OrigData!$A$11:$A$10000,0)),0)</f>
        <v>244900264</v>
      </c>
      <c r="G755" s="12">
        <f t="shared" si="59"/>
        <v>1.0520624237601655</v>
      </c>
      <c r="H755" s="12">
        <v>1</v>
      </c>
      <c r="I755" s="32">
        <f t="shared" si="56"/>
        <v>1.0520624237601655</v>
      </c>
    </row>
    <row r="756" spans="1:9" x14ac:dyDescent="0.2">
      <c r="A756" s="7">
        <v>33983</v>
      </c>
      <c r="B756" s="7" t="str">
        <f t="shared" si="57"/>
        <v>Thu</v>
      </c>
      <c r="C756" s="7">
        <f t="shared" si="58"/>
        <v>33980</v>
      </c>
      <c r="D756" s="10">
        <f t="shared" si="55"/>
        <v>33970</v>
      </c>
      <c r="E756" s="11">
        <f>IFERROR(INDEX([5]OrigData!$B$11:$B$10000,MATCH($A756,[5]OrigData!$A$11:$A$10000,0)),0)</f>
        <v>303466740</v>
      </c>
      <c r="G756" s="12">
        <f t="shared" si="59"/>
        <v>1.0392728042824362</v>
      </c>
      <c r="H756" s="12">
        <v>1</v>
      </c>
      <c r="I756" s="32">
        <f t="shared" si="56"/>
        <v>1.0392728042824362</v>
      </c>
    </row>
    <row r="757" spans="1:9" x14ac:dyDescent="0.2">
      <c r="A757" s="7">
        <v>33984</v>
      </c>
      <c r="B757" s="7" t="str">
        <f t="shared" si="57"/>
        <v>Fri</v>
      </c>
      <c r="C757" s="7">
        <f t="shared" si="58"/>
        <v>33980</v>
      </c>
      <c r="D757" s="10">
        <f t="shared" si="55"/>
        <v>33970</v>
      </c>
      <c r="E757" s="11">
        <f>IFERROR(INDEX([5]OrigData!$B$11:$B$10000,MATCH($A757,[5]OrigData!$A$11:$A$10000,0)),0)</f>
        <v>309253683</v>
      </c>
      <c r="G757" s="12">
        <f t="shared" si="59"/>
        <v>0.9944600614095549</v>
      </c>
      <c r="H757" s="12">
        <v>1</v>
      </c>
      <c r="I757" s="32">
        <f t="shared" si="56"/>
        <v>0.9944600614095549</v>
      </c>
    </row>
    <row r="758" spans="1:9" x14ac:dyDescent="0.2">
      <c r="A758" s="7">
        <v>33985</v>
      </c>
      <c r="B758" s="7" t="str">
        <f t="shared" si="57"/>
        <v>Sat</v>
      </c>
      <c r="C758" s="7">
        <f t="shared" si="58"/>
        <v>33980</v>
      </c>
      <c r="D758" s="10">
        <f t="shared" si="55"/>
        <v>33970</v>
      </c>
      <c r="E758" s="11">
        <f>IFERROR(INDEX([5]OrigData!$B$11:$B$10000,MATCH($A758,[5]OrigData!$A$11:$A$10000,0)),0)</f>
        <v>0</v>
      </c>
      <c r="G758" s="12">
        <f t="shared" si="59"/>
        <v>0</v>
      </c>
      <c r="H758" s="12">
        <v>1</v>
      </c>
      <c r="I758" s="32">
        <f t="shared" si="56"/>
        <v>0</v>
      </c>
    </row>
    <row r="759" spans="1:9" x14ac:dyDescent="0.2">
      <c r="A759" s="7">
        <v>33986</v>
      </c>
      <c r="B759" s="7" t="str">
        <f t="shared" si="57"/>
        <v>Sun</v>
      </c>
      <c r="C759" s="7">
        <f t="shared" si="58"/>
        <v>33980</v>
      </c>
      <c r="D759" s="10">
        <f t="shared" si="55"/>
        <v>33970</v>
      </c>
      <c r="E759" s="11">
        <f>IFERROR(INDEX([5]OrigData!$B$11:$B$10000,MATCH($A759,[5]OrigData!$A$11:$A$10000,0)),0)</f>
        <v>0</v>
      </c>
      <c r="G759" s="12">
        <f t="shared" si="59"/>
        <v>0</v>
      </c>
      <c r="H759" s="12">
        <v>1</v>
      </c>
      <c r="I759" s="32">
        <f t="shared" si="56"/>
        <v>0</v>
      </c>
    </row>
    <row r="760" spans="1:9" x14ac:dyDescent="0.2">
      <c r="A760" s="7">
        <v>33987</v>
      </c>
      <c r="B760" s="7" t="str">
        <f t="shared" si="57"/>
        <v>Mon</v>
      </c>
      <c r="C760" s="7">
        <f t="shared" si="58"/>
        <v>33987</v>
      </c>
      <c r="D760" s="10">
        <f t="shared" si="55"/>
        <v>33970</v>
      </c>
      <c r="E760" s="11">
        <f>IFERROR(INDEX([5]OrigData!$B$11:$B$10000,MATCH($A760,[5]OrigData!$A$11:$A$10000,0)),0)</f>
        <v>203740680</v>
      </c>
      <c r="G760" s="12">
        <f t="shared" si="59"/>
        <v>0.90223339793976953</v>
      </c>
      <c r="H760" s="12">
        <v>1</v>
      </c>
      <c r="I760" s="32">
        <f t="shared" si="56"/>
        <v>0.90223339793976953</v>
      </c>
    </row>
    <row r="761" spans="1:9" x14ac:dyDescent="0.2">
      <c r="A761" s="7">
        <v>33988</v>
      </c>
      <c r="B761" s="7" t="str">
        <f t="shared" si="57"/>
        <v>Tue</v>
      </c>
      <c r="C761" s="7">
        <f t="shared" si="58"/>
        <v>33987</v>
      </c>
      <c r="D761" s="10">
        <f t="shared" si="55"/>
        <v>33970</v>
      </c>
      <c r="E761" s="11">
        <f>IFERROR(INDEX([5]OrigData!$B$11:$B$10000,MATCH($A761,[5]OrigData!$A$11:$A$10000,0)),0)</f>
        <v>289087355</v>
      </c>
      <c r="G761" s="12">
        <f t="shared" si="59"/>
        <v>1.0119713126080736</v>
      </c>
      <c r="H761" s="12">
        <v>1</v>
      </c>
      <c r="I761" s="32">
        <f t="shared" si="56"/>
        <v>1.0119713126080736</v>
      </c>
    </row>
    <row r="762" spans="1:9" x14ac:dyDescent="0.2">
      <c r="A762" s="7">
        <v>33989</v>
      </c>
      <c r="B762" s="7" t="str">
        <f t="shared" si="57"/>
        <v>Wed</v>
      </c>
      <c r="C762" s="7">
        <f t="shared" si="58"/>
        <v>33987</v>
      </c>
      <c r="D762" s="10">
        <f t="shared" si="55"/>
        <v>33970</v>
      </c>
      <c r="E762" s="11">
        <f>IFERROR(INDEX([5]OrigData!$B$11:$B$10000,MATCH($A762,[5]OrigData!$A$11:$A$10000,0)),0)</f>
        <v>268376640</v>
      </c>
      <c r="G762" s="12">
        <f t="shared" si="59"/>
        <v>1.0520624237601655</v>
      </c>
      <c r="H762" s="12">
        <v>1</v>
      </c>
      <c r="I762" s="32">
        <f t="shared" si="56"/>
        <v>1.0520624237601655</v>
      </c>
    </row>
    <row r="763" spans="1:9" x14ac:dyDescent="0.2">
      <c r="A763" s="7">
        <v>33990</v>
      </c>
      <c r="B763" s="7" t="str">
        <f t="shared" si="57"/>
        <v>Thu</v>
      </c>
      <c r="C763" s="7">
        <f t="shared" si="58"/>
        <v>33987</v>
      </c>
      <c r="D763" s="10">
        <f t="shared" si="55"/>
        <v>33970</v>
      </c>
      <c r="E763" s="11">
        <f>IFERROR(INDEX([5]OrigData!$B$11:$B$10000,MATCH($A763,[5]OrigData!$A$11:$A$10000,0)),0)</f>
        <v>257492793</v>
      </c>
      <c r="G763" s="12">
        <f t="shared" si="59"/>
        <v>1.0392728042824362</v>
      </c>
      <c r="H763" s="12">
        <v>1</v>
      </c>
      <c r="I763" s="32">
        <f t="shared" si="56"/>
        <v>1.0392728042824362</v>
      </c>
    </row>
    <row r="764" spans="1:9" x14ac:dyDescent="0.2">
      <c r="A764" s="7">
        <v>33991</v>
      </c>
      <c r="B764" s="7" t="str">
        <f t="shared" si="57"/>
        <v>Fri</v>
      </c>
      <c r="C764" s="7">
        <f t="shared" si="58"/>
        <v>33987</v>
      </c>
      <c r="D764" s="10">
        <f t="shared" si="55"/>
        <v>33970</v>
      </c>
      <c r="E764" s="11">
        <f>IFERROR(INDEX([5]OrigData!$B$11:$B$10000,MATCH($A764,[5]OrigData!$A$11:$A$10000,0)),0)</f>
        <v>292729230</v>
      </c>
      <c r="G764" s="12">
        <f t="shared" si="59"/>
        <v>0.9944600614095549</v>
      </c>
      <c r="H764" s="12">
        <v>1</v>
      </c>
      <c r="I764" s="32">
        <f t="shared" si="56"/>
        <v>0.9944600614095549</v>
      </c>
    </row>
    <row r="765" spans="1:9" x14ac:dyDescent="0.2">
      <c r="A765" s="7">
        <v>33992</v>
      </c>
      <c r="B765" s="7" t="str">
        <f t="shared" si="57"/>
        <v>Sat</v>
      </c>
      <c r="C765" s="7">
        <f t="shared" si="58"/>
        <v>33987</v>
      </c>
      <c r="D765" s="10">
        <f t="shared" si="55"/>
        <v>33970</v>
      </c>
      <c r="E765" s="11">
        <f>IFERROR(INDEX([5]OrigData!$B$11:$B$10000,MATCH($A765,[5]OrigData!$A$11:$A$10000,0)),0)</f>
        <v>0</v>
      </c>
      <c r="G765" s="12">
        <f t="shared" si="59"/>
        <v>0</v>
      </c>
      <c r="H765" s="12">
        <v>1</v>
      </c>
      <c r="I765" s="32">
        <f t="shared" si="56"/>
        <v>0</v>
      </c>
    </row>
    <row r="766" spans="1:9" x14ac:dyDescent="0.2">
      <c r="A766" s="7">
        <v>33993</v>
      </c>
      <c r="B766" s="7" t="str">
        <f t="shared" si="57"/>
        <v>Sun</v>
      </c>
      <c r="C766" s="7">
        <f t="shared" si="58"/>
        <v>33987</v>
      </c>
      <c r="D766" s="10">
        <f t="shared" si="55"/>
        <v>33970</v>
      </c>
      <c r="E766" s="11">
        <f>IFERROR(INDEX([5]OrigData!$B$11:$B$10000,MATCH($A766,[5]OrigData!$A$11:$A$10000,0)),0)</f>
        <v>0</v>
      </c>
      <c r="G766" s="12">
        <f t="shared" si="59"/>
        <v>0</v>
      </c>
      <c r="H766" s="12">
        <v>1</v>
      </c>
      <c r="I766" s="32">
        <f t="shared" si="56"/>
        <v>0</v>
      </c>
    </row>
    <row r="767" spans="1:9" x14ac:dyDescent="0.2">
      <c r="A767" s="7">
        <v>33994</v>
      </c>
      <c r="B767" s="7" t="str">
        <f t="shared" si="57"/>
        <v>Mon</v>
      </c>
      <c r="C767" s="7">
        <f t="shared" si="58"/>
        <v>33994</v>
      </c>
      <c r="D767" s="10">
        <f t="shared" si="55"/>
        <v>33970</v>
      </c>
      <c r="E767" s="11">
        <f>IFERROR(INDEX([5]OrigData!$B$11:$B$10000,MATCH($A767,[5]OrigData!$A$11:$A$10000,0)),0)</f>
        <v>288045830</v>
      </c>
      <c r="G767" s="12">
        <f t="shared" si="59"/>
        <v>0.90223339793976953</v>
      </c>
      <c r="H767" s="12">
        <v>1</v>
      </c>
      <c r="I767" s="32">
        <f t="shared" si="56"/>
        <v>0.90223339793976953</v>
      </c>
    </row>
    <row r="768" spans="1:9" x14ac:dyDescent="0.2">
      <c r="A768" s="7">
        <v>33995</v>
      </c>
      <c r="B768" s="7" t="str">
        <f t="shared" si="57"/>
        <v>Tue</v>
      </c>
      <c r="C768" s="7">
        <f t="shared" si="58"/>
        <v>33994</v>
      </c>
      <c r="D768" s="10">
        <f t="shared" si="55"/>
        <v>33970</v>
      </c>
      <c r="E768" s="11">
        <f>IFERROR(INDEX([5]OrigData!$B$11:$B$10000,MATCH($A768,[5]OrigData!$A$11:$A$10000,0)),0)</f>
        <v>313269460</v>
      </c>
      <c r="G768" s="12">
        <f t="shared" si="59"/>
        <v>1.0119713126080736</v>
      </c>
      <c r="H768" s="12">
        <v>1</v>
      </c>
      <c r="I768" s="32">
        <f t="shared" si="56"/>
        <v>1.0119713126080736</v>
      </c>
    </row>
    <row r="769" spans="1:9" x14ac:dyDescent="0.2">
      <c r="A769" s="7">
        <v>33996</v>
      </c>
      <c r="B769" s="7" t="str">
        <f t="shared" si="57"/>
        <v>Wed</v>
      </c>
      <c r="C769" s="7">
        <f t="shared" si="58"/>
        <v>33994</v>
      </c>
      <c r="D769" s="10">
        <f t="shared" si="55"/>
        <v>33970</v>
      </c>
      <c r="E769" s="11">
        <f>IFERROR(INDEX([5]OrigData!$B$11:$B$10000,MATCH($A769,[5]OrigData!$A$11:$A$10000,0)),0)</f>
        <v>276905675</v>
      </c>
      <c r="G769" s="12">
        <f t="shared" si="59"/>
        <v>1.0520624237601655</v>
      </c>
      <c r="H769" s="12">
        <v>1</v>
      </c>
      <c r="I769" s="32">
        <f t="shared" si="56"/>
        <v>1.0520624237601655</v>
      </c>
    </row>
    <row r="770" spans="1:9" x14ac:dyDescent="0.2">
      <c r="A770" s="7">
        <v>33997</v>
      </c>
      <c r="B770" s="7" t="str">
        <f t="shared" si="57"/>
        <v>Thu</v>
      </c>
      <c r="C770" s="7">
        <f t="shared" si="58"/>
        <v>33994</v>
      </c>
      <c r="D770" s="10">
        <f t="shared" si="55"/>
        <v>33970</v>
      </c>
      <c r="E770" s="11">
        <f>IFERROR(INDEX([5]OrigData!$B$11:$B$10000,MATCH($A770,[5]OrigData!$A$11:$A$10000,0)),0)</f>
        <v>256637083</v>
      </c>
      <c r="G770" s="12">
        <f t="shared" si="59"/>
        <v>1.0392728042824362</v>
      </c>
      <c r="H770" s="12">
        <v>1</v>
      </c>
      <c r="I770" s="32">
        <f t="shared" si="56"/>
        <v>1.0392728042824362</v>
      </c>
    </row>
    <row r="771" spans="1:9" x14ac:dyDescent="0.2">
      <c r="A771" s="7">
        <v>33998</v>
      </c>
      <c r="B771" s="7" t="str">
        <f t="shared" si="57"/>
        <v>Fri</v>
      </c>
      <c r="C771" s="7">
        <f t="shared" si="58"/>
        <v>33994</v>
      </c>
      <c r="D771" s="10">
        <f t="shared" si="55"/>
        <v>33970</v>
      </c>
      <c r="E771" s="11">
        <f>IFERROR(INDEX([5]OrigData!$B$11:$B$10000,MATCH($A771,[5]OrigData!$A$11:$A$10000,0)),0)</f>
        <v>246942100</v>
      </c>
      <c r="G771" s="12">
        <f t="shared" si="59"/>
        <v>0.9944600614095549</v>
      </c>
      <c r="H771" s="12">
        <v>1</v>
      </c>
      <c r="I771" s="32">
        <f t="shared" si="56"/>
        <v>0.9944600614095549</v>
      </c>
    </row>
    <row r="772" spans="1:9" x14ac:dyDescent="0.2">
      <c r="A772" s="7">
        <v>33999</v>
      </c>
      <c r="B772" s="7" t="str">
        <f t="shared" si="57"/>
        <v>Sat</v>
      </c>
      <c r="C772" s="7">
        <f t="shared" si="58"/>
        <v>33994</v>
      </c>
      <c r="D772" s="10">
        <f t="shared" si="55"/>
        <v>33970</v>
      </c>
      <c r="E772" s="11">
        <f>IFERROR(INDEX([5]OrigData!$B$11:$B$10000,MATCH($A772,[5]OrigData!$A$11:$A$10000,0)),0)</f>
        <v>0</v>
      </c>
      <c r="G772" s="12">
        <f t="shared" si="59"/>
        <v>0</v>
      </c>
      <c r="H772" s="12">
        <v>1</v>
      </c>
      <c r="I772" s="32">
        <f t="shared" si="56"/>
        <v>0</v>
      </c>
    </row>
    <row r="773" spans="1:9" x14ac:dyDescent="0.2">
      <c r="A773" s="7">
        <v>34000</v>
      </c>
      <c r="B773" s="7" t="str">
        <f t="shared" si="57"/>
        <v>Sun</v>
      </c>
      <c r="C773" s="7">
        <f t="shared" si="58"/>
        <v>33994</v>
      </c>
      <c r="D773" s="10">
        <f t="shared" si="55"/>
        <v>33970</v>
      </c>
      <c r="E773" s="11">
        <f>IFERROR(INDEX([5]OrigData!$B$11:$B$10000,MATCH($A773,[5]OrigData!$A$11:$A$10000,0)),0)</f>
        <v>0</v>
      </c>
      <c r="G773" s="12">
        <f t="shared" si="59"/>
        <v>0</v>
      </c>
      <c r="H773" s="12">
        <v>1</v>
      </c>
      <c r="I773" s="32">
        <f t="shared" si="56"/>
        <v>0</v>
      </c>
    </row>
    <row r="774" spans="1:9" x14ac:dyDescent="0.2">
      <c r="A774" s="7">
        <v>34001</v>
      </c>
      <c r="B774" s="7" t="str">
        <f t="shared" si="57"/>
        <v>Mon</v>
      </c>
      <c r="C774" s="7">
        <f t="shared" si="58"/>
        <v>34001</v>
      </c>
      <c r="D774" s="10">
        <f t="shared" si="55"/>
        <v>34001</v>
      </c>
      <c r="E774" s="11">
        <f>IFERROR(INDEX([5]OrigData!$B$11:$B$10000,MATCH($A774,[5]OrigData!$A$11:$A$10000,0)),0)</f>
        <v>238170290</v>
      </c>
      <c r="G774" s="12">
        <f t="shared" si="59"/>
        <v>0.90223339793976953</v>
      </c>
      <c r="H774" s="12">
        <v>1</v>
      </c>
      <c r="I774" s="32">
        <f t="shared" si="56"/>
        <v>0.90223339793976953</v>
      </c>
    </row>
    <row r="775" spans="1:9" x14ac:dyDescent="0.2">
      <c r="A775" s="7">
        <v>34002</v>
      </c>
      <c r="B775" s="7" t="str">
        <f t="shared" si="57"/>
        <v>Tue</v>
      </c>
      <c r="C775" s="7">
        <f t="shared" si="58"/>
        <v>34001</v>
      </c>
      <c r="D775" s="10">
        <f t="shared" si="55"/>
        <v>34001</v>
      </c>
      <c r="E775" s="11">
        <f>IFERROR(INDEX([5]OrigData!$B$11:$B$10000,MATCH($A775,[5]OrigData!$A$11:$A$10000,0)),0)</f>
        <v>271359230</v>
      </c>
      <c r="G775" s="12">
        <f t="shared" si="59"/>
        <v>1.0119713126080736</v>
      </c>
      <c r="H775" s="12">
        <v>1</v>
      </c>
      <c r="I775" s="32">
        <f t="shared" si="56"/>
        <v>1.0119713126080736</v>
      </c>
    </row>
    <row r="776" spans="1:9" x14ac:dyDescent="0.2">
      <c r="A776" s="7">
        <v>34003</v>
      </c>
      <c r="B776" s="7" t="str">
        <f t="shared" si="57"/>
        <v>Wed</v>
      </c>
      <c r="C776" s="7">
        <f t="shared" si="58"/>
        <v>34001</v>
      </c>
      <c r="D776" s="10">
        <f t="shared" si="55"/>
        <v>34001</v>
      </c>
      <c r="E776" s="11">
        <f>IFERROR(INDEX([5]OrigData!$B$11:$B$10000,MATCH($A776,[5]OrigData!$A$11:$A$10000,0)),0)</f>
        <v>345131125</v>
      </c>
      <c r="G776" s="12">
        <f t="shared" si="59"/>
        <v>1.0520624237601655</v>
      </c>
      <c r="H776" s="12">
        <v>1</v>
      </c>
      <c r="I776" s="32">
        <f t="shared" si="56"/>
        <v>1.0520624237601655</v>
      </c>
    </row>
    <row r="777" spans="1:9" x14ac:dyDescent="0.2">
      <c r="A777" s="7">
        <v>34004</v>
      </c>
      <c r="B777" s="7" t="str">
        <f t="shared" si="57"/>
        <v>Thu</v>
      </c>
      <c r="C777" s="7">
        <f t="shared" si="58"/>
        <v>34001</v>
      </c>
      <c r="D777" s="10">
        <f t="shared" si="55"/>
        <v>34001</v>
      </c>
      <c r="E777" s="11">
        <f>IFERROR(INDEX([5]OrigData!$B$11:$B$10000,MATCH($A777,[5]OrigData!$A$11:$A$10000,0)),0)</f>
        <v>350568808</v>
      </c>
      <c r="G777" s="12">
        <f t="shared" si="59"/>
        <v>1.0392728042824362</v>
      </c>
      <c r="H777" s="12">
        <v>1</v>
      </c>
      <c r="I777" s="32">
        <f t="shared" si="56"/>
        <v>1.0392728042824362</v>
      </c>
    </row>
    <row r="778" spans="1:9" x14ac:dyDescent="0.2">
      <c r="A778" s="7">
        <v>34005</v>
      </c>
      <c r="B778" s="7" t="str">
        <f t="shared" si="57"/>
        <v>Fri</v>
      </c>
      <c r="C778" s="7">
        <f t="shared" si="58"/>
        <v>34001</v>
      </c>
      <c r="D778" s="10">
        <f t="shared" si="55"/>
        <v>34001</v>
      </c>
      <c r="E778" s="11">
        <f>IFERROR(INDEX([5]OrigData!$B$11:$B$10000,MATCH($A778,[5]OrigData!$A$11:$A$10000,0)),0)</f>
        <v>324257560</v>
      </c>
      <c r="G778" s="12">
        <f t="shared" si="59"/>
        <v>0.9944600614095549</v>
      </c>
      <c r="H778" s="12">
        <v>1</v>
      </c>
      <c r="I778" s="32">
        <f t="shared" si="56"/>
        <v>0.9944600614095549</v>
      </c>
    </row>
    <row r="779" spans="1:9" x14ac:dyDescent="0.2">
      <c r="A779" s="7">
        <v>34006</v>
      </c>
      <c r="B779" s="7" t="str">
        <f t="shared" si="57"/>
        <v>Sat</v>
      </c>
      <c r="C779" s="7">
        <f t="shared" si="58"/>
        <v>34001</v>
      </c>
      <c r="D779" s="10">
        <f t="shared" ref="D779:D842" si="60">DATE(YEAR(A779),MONTH(A779),1)</f>
        <v>34001</v>
      </c>
      <c r="E779" s="11">
        <f>IFERROR(INDEX([5]OrigData!$B$11:$B$10000,MATCH($A779,[5]OrigData!$A$11:$A$10000,0)),0)</f>
        <v>0</v>
      </c>
      <c r="G779" s="12">
        <f t="shared" si="59"/>
        <v>0</v>
      </c>
      <c r="H779" s="12">
        <v>1</v>
      </c>
      <c r="I779" s="32">
        <f t="shared" ref="I779:I842" si="61">G779*H779</f>
        <v>0</v>
      </c>
    </row>
    <row r="780" spans="1:9" x14ac:dyDescent="0.2">
      <c r="A780" s="7">
        <v>34007</v>
      </c>
      <c r="B780" s="7" t="str">
        <f t="shared" si="57"/>
        <v>Sun</v>
      </c>
      <c r="C780" s="7">
        <f t="shared" si="58"/>
        <v>34001</v>
      </c>
      <c r="D780" s="10">
        <f t="shared" si="60"/>
        <v>34001</v>
      </c>
      <c r="E780" s="11">
        <f>IFERROR(INDEX([5]OrigData!$B$11:$B$10000,MATCH($A780,[5]OrigData!$A$11:$A$10000,0)),0)</f>
        <v>0</v>
      </c>
      <c r="G780" s="12">
        <f t="shared" si="59"/>
        <v>0</v>
      </c>
      <c r="H780" s="12">
        <v>1</v>
      </c>
      <c r="I780" s="32">
        <f t="shared" si="61"/>
        <v>0</v>
      </c>
    </row>
    <row r="781" spans="1:9" x14ac:dyDescent="0.2">
      <c r="A781" s="7">
        <v>34008</v>
      </c>
      <c r="B781" s="7" t="str">
        <f t="shared" si="57"/>
        <v>Mon</v>
      </c>
      <c r="C781" s="7">
        <f t="shared" si="58"/>
        <v>34008</v>
      </c>
      <c r="D781" s="10">
        <f t="shared" si="60"/>
        <v>34001</v>
      </c>
      <c r="E781" s="11">
        <f>IFERROR(INDEX([5]OrigData!$B$11:$B$10000,MATCH($A781,[5]OrigData!$A$11:$A$10000,0)),0)</f>
        <v>243037232</v>
      </c>
      <c r="G781" s="12">
        <f t="shared" si="59"/>
        <v>0.90223339793976953</v>
      </c>
      <c r="H781" s="12">
        <v>1</v>
      </c>
      <c r="I781" s="32">
        <f t="shared" si="61"/>
        <v>0.90223339793976953</v>
      </c>
    </row>
    <row r="782" spans="1:9" x14ac:dyDescent="0.2">
      <c r="A782" s="7">
        <v>34009</v>
      </c>
      <c r="B782" s="7" t="str">
        <f t="shared" si="57"/>
        <v>Tue</v>
      </c>
      <c r="C782" s="7">
        <f t="shared" si="58"/>
        <v>34008</v>
      </c>
      <c r="D782" s="10">
        <f t="shared" si="60"/>
        <v>34001</v>
      </c>
      <c r="E782" s="11">
        <f>IFERROR(INDEX([5]OrigData!$B$11:$B$10000,MATCH($A782,[5]OrigData!$A$11:$A$10000,0)),0)</f>
        <v>239931337</v>
      </c>
      <c r="G782" s="12">
        <f t="shared" si="59"/>
        <v>1.0119713126080736</v>
      </c>
      <c r="H782" s="12">
        <v>1</v>
      </c>
      <c r="I782" s="32">
        <f t="shared" si="61"/>
        <v>1.0119713126080736</v>
      </c>
    </row>
    <row r="783" spans="1:9" x14ac:dyDescent="0.2">
      <c r="A783" s="7">
        <v>34010</v>
      </c>
      <c r="B783" s="7" t="str">
        <f t="shared" si="57"/>
        <v>Wed</v>
      </c>
      <c r="C783" s="7">
        <f t="shared" si="58"/>
        <v>34008</v>
      </c>
      <c r="D783" s="10">
        <f t="shared" si="60"/>
        <v>34001</v>
      </c>
      <c r="E783" s="11">
        <f>IFERROR(INDEX([5]OrigData!$B$11:$B$10000,MATCH($A783,[5]OrigData!$A$11:$A$10000,0)),0)</f>
        <v>251456965</v>
      </c>
      <c r="G783" s="12">
        <f t="shared" si="59"/>
        <v>1.0520624237601655</v>
      </c>
      <c r="H783" s="12">
        <v>1</v>
      </c>
      <c r="I783" s="32">
        <f t="shared" si="61"/>
        <v>1.0520624237601655</v>
      </c>
    </row>
    <row r="784" spans="1:9" x14ac:dyDescent="0.2">
      <c r="A784" s="7">
        <v>34011</v>
      </c>
      <c r="B784" s="7" t="str">
        <f t="shared" si="57"/>
        <v>Thu</v>
      </c>
      <c r="C784" s="7">
        <f t="shared" si="58"/>
        <v>34008</v>
      </c>
      <c r="D784" s="10">
        <f t="shared" si="60"/>
        <v>34001</v>
      </c>
      <c r="E784" s="11">
        <f>IFERROR(INDEX([5]OrigData!$B$11:$B$10000,MATCH($A784,[5]OrigData!$A$11:$A$10000,0)),0)</f>
        <v>256528009</v>
      </c>
      <c r="G784" s="12">
        <f t="shared" si="59"/>
        <v>1.0392728042824362</v>
      </c>
      <c r="H784" s="12">
        <v>1</v>
      </c>
      <c r="I784" s="32">
        <f t="shared" si="61"/>
        <v>1.0392728042824362</v>
      </c>
    </row>
    <row r="785" spans="1:9" x14ac:dyDescent="0.2">
      <c r="A785" s="7">
        <v>34012</v>
      </c>
      <c r="B785" s="7" t="str">
        <f t="shared" si="57"/>
        <v>Fri</v>
      </c>
      <c r="C785" s="7">
        <f t="shared" si="58"/>
        <v>34008</v>
      </c>
      <c r="D785" s="10">
        <f t="shared" si="60"/>
        <v>34001</v>
      </c>
      <c r="E785" s="11">
        <f>IFERROR(INDEX([5]OrigData!$B$11:$B$10000,MATCH($A785,[5]OrigData!$A$11:$A$10000,0)),0)</f>
        <v>216431023</v>
      </c>
      <c r="G785" s="12">
        <f t="shared" si="59"/>
        <v>0.9944600614095549</v>
      </c>
      <c r="H785" s="31">
        <f>Inputs!$D$21</f>
        <v>0.95424744384315918</v>
      </c>
      <c r="I785" s="32">
        <f t="shared" si="61"/>
        <v>0.94896097160417892</v>
      </c>
    </row>
    <row r="786" spans="1:9" x14ac:dyDescent="0.2">
      <c r="A786" s="7">
        <v>34013</v>
      </c>
      <c r="B786" s="7" t="str">
        <f t="shared" ref="B786:B849" si="62">+B779</f>
        <v>Sat</v>
      </c>
      <c r="C786" s="7">
        <f t="shared" ref="C786:C849" si="63">+C779+7</f>
        <v>34008</v>
      </c>
      <c r="D786" s="10">
        <f t="shared" si="60"/>
        <v>34001</v>
      </c>
      <c r="E786" s="11">
        <f>IFERROR(INDEX([5]OrigData!$B$11:$B$10000,MATCH($A786,[5]OrigData!$A$11:$A$10000,0)),0)</f>
        <v>0</v>
      </c>
      <c r="G786" s="12">
        <f t="shared" ref="G786:G849" si="64">G779</f>
        <v>0</v>
      </c>
      <c r="H786" s="31">
        <f>Inputs!$D$22</f>
        <v>0</v>
      </c>
      <c r="I786" s="32">
        <f t="shared" si="61"/>
        <v>0</v>
      </c>
    </row>
    <row r="787" spans="1:9" x14ac:dyDescent="0.2">
      <c r="A787" s="7">
        <v>34014</v>
      </c>
      <c r="B787" s="7" t="str">
        <f t="shared" si="62"/>
        <v>Sun</v>
      </c>
      <c r="C787" s="7">
        <f t="shared" si="63"/>
        <v>34008</v>
      </c>
      <c r="D787" s="10">
        <f t="shared" si="60"/>
        <v>34001</v>
      </c>
      <c r="E787" s="11">
        <f>IFERROR(INDEX([5]OrigData!$B$11:$B$10000,MATCH($A787,[5]OrigData!$A$11:$A$10000,0)),0)</f>
        <v>0</v>
      </c>
      <c r="G787" s="12">
        <f t="shared" si="64"/>
        <v>0</v>
      </c>
      <c r="H787" s="31">
        <f>Inputs!$D$23</f>
        <v>0</v>
      </c>
      <c r="I787" s="32">
        <f t="shared" si="61"/>
        <v>0</v>
      </c>
    </row>
    <row r="788" spans="1:9" x14ac:dyDescent="0.2">
      <c r="A788" s="7">
        <v>34015</v>
      </c>
      <c r="B788" s="7" t="str">
        <f t="shared" si="62"/>
        <v>Mon</v>
      </c>
      <c r="C788" s="7">
        <f t="shared" si="63"/>
        <v>34015</v>
      </c>
      <c r="D788" s="10">
        <f t="shared" si="60"/>
        <v>34001</v>
      </c>
      <c r="E788" s="11">
        <f>IFERROR(INDEX([5]OrigData!$B$11:$B$10000,MATCH($A788,[5]OrigData!$A$11:$A$10000,0)),0)</f>
        <v>0</v>
      </c>
      <c r="G788" s="12">
        <f t="shared" si="64"/>
        <v>0.90223339793976953</v>
      </c>
      <c r="H788" s="31">
        <f>Inputs!$D$24</f>
        <v>0</v>
      </c>
      <c r="I788" s="32">
        <f t="shared" si="61"/>
        <v>0</v>
      </c>
    </row>
    <row r="789" spans="1:9" x14ac:dyDescent="0.2">
      <c r="A789" s="7">
        <v>34016</v>
      </c>
      <c r="B789" s="7" t="str">
        <f t="shared" si="62"/>
        <v>Tue</v>
      </c>
      <c r="C789" s="7">
        <f t="shared" si="63"/>
        <v>34015</v>
      </c>
      <c r="D789" s="10">
        <f t="shared" si="60"/>
        <v>34001</v>
      </c>
      <c r="E789" s="11">
        <f>IFERROR(INDEX([5]OrigData!$B$11:$B$10000,MATCH($A789,[5]OrigData!$A$11:$A$10000,0)),0)</f>
        <v>332289260</v>
      </c>
      <c r="G789" s="12">
        <f t="shared" si="64"/>
        <v>1.0119713126080736</v>
      </c>
      <c r="H789" s="31">
        <f>Inputs!$D$25</f>
        <v>1</v>
      </c>
      <c r="I789" s="32">
        <f t="shared" si="61"/>
        <v>1.0119713126080736</v>
      </c>
    </row>
    <row r="790" spans="1:9" x14ac:dyDescent="0.2">
      <c r="A790" s="7">
        <v>34017</v>
      </c>
      <c r="B790" s="7" t="str">
        <f t="shared" si="62"/>
        <v>Wed</v>
      </c>
      <c r="C790" s="7">
        <f t="shared" si="63"/>
        <v>34015</v>
      </c>
      <c r="D790" s="10">
        <f t="shared" si="60"/>
        <v>34001</v>
      </c>
      <c r="E790" s="11">
        <f>IFERROR(INDEX([5]OrigData!$B$11:$B$10000,MATCH($A790,[5]OrigData!$A$11:$A$10000,0)),0)</f>
        <v>301395678</v>
      </c>
      <c r="G790" s="12">
        <f t="shared" si="64"/>
        <v>1.0520624237601655</v>
      </c>
      <c r="H790" s="31">
        <f>Inputs!$D$26</f>
        <v>1</v>
      </c>
      <c r="I790" s="32">
        <f t="shared" si="61"/>
        <v>1.0520624237601655</v>
      </c>
    </row>
    <row r="791" spans="1:9" x14ac:dyDescent="0.2">
      <c r="A791" s="7">
        <v>34018</v>
      </c>
      <c r="B791" s="7" t="str">
        <f t="shared" si="62"/>
        <v>Thu</v>
      </c>
      <c r="C791" s="7">
        <f t="shared" si="63"/>
        <v>34015</v>
      </c>
      <c r="D791" s="10">
        <f t="shared" si="60"/>
        <v>34001</v>
      </c>
      <c r="E791" s="11">
        <f>IFERROR(INDEX([5]OrigData!$B$11:$B$10000,MATCH($A791,[5]OrigData!$A$11:$A$10000,0)),0)</f>
        <v>310139430</v>
      </c>
      <c r="G791" s="12">
        <f t="shared" si="64"/>
        <v>1.0392728042824362</v>
      </c>
      <c r="H791" s="31">
        <f>Inputs!$D$27</f>
        <v>1</v>
      </c>
      <c r="I791" s="32">
        <f t="shared" si="61"/>
        <v>1.0392728042824362</v>
      </c>
    </row>
    <row r="792" spans="1:9" x14ac:dyDescent="0.2">
      <c r="A792" s="7">
        <v>34019</v>
      </c>
      <c r="B792" s="7" t="str">
        <f t="shared" si="62"/>
        <v>Fri</v>
      </c>
      <c r="C792" s="7">
        <f t="shared" si="63"/>
        <v>34015</v>
      </c>
      <c r="D792" s="10">
        <f t="shared" si="60"/>
        <v>34001</v>
      </c>
      <c r="E792" s="11">
        <f>IFERROR(INDEX([5]OrigData!$B$11:$B$10000,MATCH($A792,[5]OrigData!$A$11:$A$10000,0)),0)</f>
        <v>310165240</v>
      </c>
      <c r="G792" s="12">
        <f t="shared" si="64"/>
        <v>0.9944600614095549</v>
      </c>
      <c r="H792" s="12">
        <v>1</v>
      </c>
      <c r="I792" s="32">
        <f t="shared" si="61"/>
        <v>0.9944600614095549</v>
      </c>
    </row>
    <row r="793" spans="1:9" x14ac:dyDescent="0.2">
      <c r="A793" s="7">
        <v>34020</v>
      </c>
      <c r="B793" s="7" t="str">
        <f t="shared" si="62"/>
        <v>Sat</v>
      </c>
      <c r="C793" s="7">
        <f t="shared" si="63"/>
        <v>34015</v>
      </c>
      <c r="D793" s="10">
        <f t="shared" si="60"/>
        <v>34001</v>
      </c>
      <c r="E793" s="11">
        <f>IFERROR(INDEX([5]OrigData!$B$11:$B$10000,MATCH($A793,[5]OrigData!$A$11:$A$10000,0)),0)</f>
        <v>0</v>
      </c>
      <c r="G793" s="12">
        <f t="shared" si="64"/>
        <v>0</v>
      </c>
      <c r="H793" s="12">
        <v>1</v>
      </c>
      <c r="I793" s="32">
        <f t="shared" si="61"/>
        <v>0</v>
      </c>
    </row>
    <row r="794" spans="1:9" x14ac:dyDescent="0.2">
      <c r="A794" s="7">
        <v>34021</v>
      </c>
      <c r="B794" s="7" t="str">
        <f t="shared" si="62"/>
        <v>Sun</v>
      </c>
      <c r="C794" s="7">
        <f t="shared" si="63"/>
        <v>34015</v>
      </c>
      <c r="D794" s="10">
        <f t="shared" si="60"/>
        <v>34001</v>
      </c>
      <c r="E794" s="11">
        <f>IFERROR(INDEX([5]OrigData!$B$11:$B$10000,MATCH($A794,[5]OrigData!$A$11:$A$10000,0)),0)</f>
        <v>0</v>
      </c>
      <c r="G794" s="12">
        <f t="shared" si="64"/>
        <v>0</v>
      </c>
      <c r="H794" s="12">
        <v>1</v>
      </c>
      <c r="I794" s="32">
        <f t="shared" si="61"/>
        <v>0</v>
      </c>
    </row>
    <row r="795" spans="1:9" x14ac:dyDescent="0.2">
      <c r="A795" s="7">
        <v>34022</v>
      </c>
      <c r="B795" s="7" t="str">
        <f t="shared" si="62"/>
        <v>Mon</v>
      </c>
      <c r="C795" s="7">
        <f t="shared" si="63"/>
        <v>34022</v>
      </c>
      <c r="D795" s="10">
        <f t="shared" si="60"/>
        <v>34001</v>
      </c>
      <c r="E795" s="11">
        <f>IFERROR(INDEX([5]OrigData!$B$11:$B$10000,MATCH($A795,[5]OrigData!$A$11:$A$10000,0)),0)</f>
        <v>328919960</v>
      </c>
      <c r="G795" s="12">
        <f t="shared" si="64"/>
        <v>0.90223339793976953</v>
      </c>
      <c r="H795" s="12">
        <v>1</v>
      </c>
      <c r="I795" s="32">
        <f t="shared" si="61"/>
        <v>0.90223339793976953</v>
      </c>
    </row>
    <row r="796" spans="1:9" x14ac:dyDescent="0.2">
      <c r="A796" s="7">
        <v>34023</v>
      </c>
      <c r="B796" s="7" t="str">
        <f t="shared" si="62"/>
        <v>Tue</v>
      </c>
      <c r="C796" s="7">
        <f t="shared" si="63"/>
        <v>34022</v>
      </c>
      <c r="D796" s="10">
        <f t="shared" si="60"/>
        <v>34001</v>
      </c>
      <c r="E796" s="11">
        <f>IFERROR(INDEX([5]OrigData!$B$11:$B$10000,MATCH($A796,[5]OrigData!$A$11:$A$10000,0)),0)</f>
        <v>328486430</v>
      </c>
      <c r="G796" s="12">
        <f t="shared" si="64"/>
        <v>1.0119713126080736</v>
      </c>
      <c r="H796" s="12">
        <v>1</v>
      </c>
      <c r="I796" s="32">
        <f t="shared" si="61"/>
        <v>1.0119713126080736</v>
      </c>
    </row>
    <row r="797" spans="1:9" x14ac:dyDescent="0.2">
      <c r="A797" s="7">
        <v>34024</v>
      </c>
      <c r="B797" s="7" t="str">
        <f t="shared" si="62"/>
        <v>Wed</v>
      </c>
      <c r="C797" s="7">
        <f t="shared" si="63"/>
        <v>34022</v>
      </c>
      <c r="D797" s="10">
        <f t="shared" si="60"/>
        <v>34001</v>
      </c>
      <c r="E797" s="11">
        <f>IFERROR(INDEX([5]OrigData!$B$11:$B$10000,MATCH($A797,[5]OrigData!$A$11:$A$10000,0)),0)</f>
        <v>316151910</v>
      </c>
      <c r="G797" s="12">
        <f t="shared" si="64"/>
        <v>1.0520624237601655</v>
      </c>
      <c r="H797" s="12">
        <v>1</v>
      </c>
      <c r="I797" s="32">
        <f t="shared" si="61"/>
        <v>1.0520624237601655</v>
      </c>
    </row>
    <row r="798" spans="1:9" x14ac:dyDescent="0.2">
      <c r="A798" s="7">
        <v>34025</v>
      </c>
      <c r="B798" s="7" t="str">
        <f t="shared" si="62"/>
        <v>Thu</v>
      </c>
      <c r="C798" s="7">
        <f t="shared" si="63"/>
        <v>34022</v>
      </c>
      <c r="D798" s="10">
        <f t="shared" si="60"/>
        <v>34001</v>
      </c>
      <c r="E798" s="11">
        <f>IFERROR(INDEX([5]OrigData!$B$11:$B$10000,MATCH($A798,[5]OrigData!$A$11:$A$10000,0)),0)</f>
        <v>259378802</v>
      </c>
      <c r="G798" s="12">
        <f t="shared" si="64"/>
        <v>1.0392728042824362</v>
      </c>
      <c r="H798" s="12">
        <v>1</v>
      </c>
      <c r="I798" s="32">
        <f t="shared" si="61"/>
        <v>1.0392728042824362</v>
      </c>
    </row>
    <row r="799" spans="1:9" x14ac:dyDescent="0.2">
      <c r="A799" s="7">
        <v>34026</v>
      </c>
      <c r="B799" s="7" t="str">
        <f t="shared" si="62"/>
        <v>Fri</v>
      </c>
      <c r="C799" s="7">
        <f t="shared" si="63"/>
        <v>34022</v>
      </c>
      <c r="D799" s="10">
        <f t="shared" si="60"/>
        <v>34001</v>
      </c>
      <c r="E799" s="11">
        <f>IFERROR(INDEX([5]OrigData!$B$11:$B$10000,MATCH($A799,[5]OrigData!$A$11:$A$10000,0)),0)</f>
        <v>242087290</v>
      </c>
      <c r="G799" s="12">
        <f t="shared" si="64"/>
        <v>0.9944600614095549</v>
      </c>
      <c r="H799" s="12">
        <v>1</v>
      </c>
      <c r="I799" s="32">
        <f t="shared" si="61"/>
        <v>0.9944600614095549</v>
      </c>
    </row>
    <row r="800" spans="1:9" x14ac:dyDescent="0.2">
      <c r="A800" s="7">
        <v>34027</v>
      </c>
      <c r="B800" s="7" t="str">
        <f t="shared" si="62"/>
        <v>Sat</v>
      </c>
      <c r="C800" s="7">
        <f t="shared" si="63"/>
        <v>34022</v>
      </c>
      <c r="D800" s="10">
        <f t="shared" si="60"/>
        <v>34001</v>
      </c>
      <c r="E800" s="11">
        <f>IFERROR(INDEX([5]OrigData!$B$11:$B$10000,MATCH($A800,[5]OrigData!$A$11:$A$10000,0)),0)</f>
        <v>0</v>
      </c>
      <c r="G800" s="12">
        <f t="shared" si="64"/>
        <v>0</v>
      </c>
      <c r="H800" s="12">
        <v>1</v>
      </c>
      <c r="I800" s="32">
        <f t="shared" si="61"/>
        <v>0</v>
      </c>
    </row>
    <row r="801" spans="1:9" x14ac:dyDescent="0.2">
      <c r="A801" s="7">
        <v>34028</v>
      </c>
      <c r="B801" s="7" t="str">
        <f t="shared" si="62"/>
        <v>Sun</v>
      </c>
      <c r="C801" s="7">
        <f t="shared" si="63"/>
        <v>34022</v>
      </c>
      <c r="D801" s="10">
        <f t="shared" si="60"/>
        <v>34001</v>
      </c>
      <c r="E801" s="11">
        <f>IFERROR(INDEX([5]OrigData!$B$11:$B$10000,MATCH($A801,[5]OrigData!$A$11:$A$10000,0)),0)</f>
        <v>0</v>
      </c>
      <c r="G801" s="12">
        <f t="shared" si="64"/>
        <v>0</v>
      </c>
      <c r="H801" s="12">
        <v>1</v>
      </c>
      <c r="I801" s="32">
        <f t="shared" si="61"/>
        <v>0</v>
      </c>
    </row>
    <row r="802" spans="1:9" x14ac:dyDescent="0.2">
      <c r="A802" s="7">
        <v>34029</v>
      </c>
      <c r="B802" s="7" t="str">
        <f t="shared" si="62"/>
        <v>Mon</v>
      </c>
      <c r="C802" s="7">
        <f t="shared" si="63"/>
        <v>34029</v>
      </c>
      <c r="D802" s="10">
        <f t="shared" si="60"/>
        <v>34029</v>
      </c>
      <c r="E802" s="11">
        <f>IFERROR(INDEX([5]OrigData!$B$11:$B$10000,MATCH($A802,[5]OrigData!$A$11:$A$10000,0)),0)</f>
        <v>235934080</v>
      </c>
      <c r="G802" s="12">
        <f t="shared" si="64"/>
        <v>0.90223339793976953</v>
      </c>
      <c r="H802" s="12">
        <v>1</v>
      </c>
      <c r="I802" s="32">
        <f t="shared" si="61"/>
        <v>0.90223339793976953</v>
      </c>
    </row>
    <row r="803" spans="1:9" x14ac:dyDescent="0.2">
      <c r="A803" s="7">
        <v>34030</v>
      </c>
      <c r="B803" s="7" t="str">
        <f t="shared" si="62"/>
        <v>Tue</v>
      </c>
      <c r="C803" s="7">
        <f t="shared" si="63"/>
        <v>34029</v>
      </c>
      <c r="D803" s="10">
        <f t="shared" si="60"/>
        <v>34029</v>
      </c>
      <c r="E803" s="11">
        <f>IFERROR(INDEX([5]OrigData!$B$11:$B$10000,MATCH($A803,[5]OrigData!$A$11:$A$10000,0)),0)</f>
        <v>274722554</v>
      </c>
      <c r="G803" s="12">
        <f t="shared" si="64"/>
        <v>1.0119713126080736</v>
      </c>
      <c r="H803" s="12">
        <v>1</v>
      </c>
      <c r="I803" s="32">
        <f t="shared" si="61"/>
        <v>1.0119713126080736</v>
      </c>
    </row>
    <row r="804" spans="1:9" x14ac:dyDescent="0.2">
      <c r="A804" s="7">
        <v>34031</v>
      </c>
      <c r="B804" s="7" t="str">
        <f t="shared" si="62"/>
        <v>Wed</v>
      </c>
      <c r="C804" s="7">
        <f t="shared" si="63"/>
        <v>34029</v>
      </c>
      <c r="D804" s="10">
        <f t="shared" si="60"/>
        <v>34029</v>
      </c>
      <c r="E804" s="11">
        <f>IFERROR(INDEX([5]OrigData!$B$11:$B$10000,MATCH($A804,[5]OrigData!$A$11:$A$10000,0)),0)</f>
        <v>276313747</v>
      </c>
      <c r="G804" s="12">
        <f t="shared" si="64"/>
        <v>1.0520624237601655</v>
      </c>
      <c r="H804" s="12">
        <v>1</v>
      </c>
      <c r="I804" s="32">
        <f t="shared" si="61"/>
        <v>1.0520624237601655</v>
      </c>
    </row>
    <row r="805" spans="1:9" x14ac:dyDescent="0.2">
      <c r="A805" s="7">
        <v>34032</v>
      </c>
      <c r="B805" s="7" t="str">
        <f t="shared" si="62"/>
        <v>Thu</v>
      </c>
      <c r="C805" s="7">
        <f t="shared" si="63"/>
        <v>34029</v>
      </c>
      <c r="D805" s="10">
        <f t="shared" si="60"/>
        <v>34029</v>
      </c>
      <c r="E805" s="11">
        <f>IFERROR(INDEX([5]OrigData!$B$11:$B$10000,MATCH($A805,[5]OrigData!$A$11:$A$10000,0)),0)</f>
        <v>233469030</v>
      </c>
      <c r="G805" s="12">
        <f t="shared" si="64"/>
        <v>1.0392728042824362</v>
      </c>
      <c r="H805" s="12">
        <v>1</v>
      </c>
      <c r="I805" s="32">
        <f t="shared" si="61"/>
        <v>1.0392728042824362</v>
      </c>
    </row>
    <row r="806" spans="1:9" x14ac:dyDescent="0.2">
      <c r="A806" s="7">
        <v>34033</v>
      </c>
      <c r="B806" s="7" t="str">
        <f t="shared" si="62"/>
        <v>Fri</v>
      </c>
      <c r="C806" s="7">
        <f t="shared" si="63"/>
        <v>34029</v>
      </c>
      <c r="D806" s="10">
        <f t="shared" si="60"/>
        <v>34029</v>
      </c>
      <c r="E806" s="11">
        <f>IFERROR(INDEX([5]OrigData!$B$11:$B$10000,MATCH($A806,[5]OrigData!$A$11:$A$10000,0)),0)</f>
        <v>253076010</v>
      </c>
      <c r="G806" s="12">
        <f t="shared" si="64"/>
        <v>0.9944600614095549</v>
      </c>
      <c r="H806" s="12">
        <v>1</v>
      </c>
      <c r="I806" s="32">
        <f t="shared" si="61"/>
        <v>0.9944600614095549</v>
      </c>
    </row>
    <row r="807" spans="1:9" x14ac:dyDescent="0.2">
      <c r="A807" s="7">
        <v>34034</v>
      </c>
      <c r="B807" s="7" t="str">
        <f t="shared" si="62"/>
        <v>Sat</v>
      </c>
      <c r="C807" s="7">
        <f t="shared" si="63"/>
        <v>34029</v>
      </c>
      <c r="D807" s="10">
        <f t="shared" si="60"/>
        <v>34029</v>
      </c>
      <c r="E807" s="11">
        <f>IFERROR(INDEX([5]OrigData!$B$11:$B$10000,MATCH($A807,[5]OrigData!$A$11:$A$10000,0)),0)</f>
        <v>0</v>
      </c>
      <c r="G807" s="12">
        <f t="shared" si="64"/>
        <v>0</v>
      </c>
      <c r="H807" s="12">
        <v>1</v>
      </c>
      <c r="I807" s="32">
        <f t="shared" si="61"/>
        <v>0</v>
      </c>
    </row>
    <row r="808" spans="1:9" x14ac:dyDescent="0.2">
      <c r="A808" s="7">
        <v>34035</v>
      </c>
      <c r="B808" s="7" t="str">
        <f t="shared" si="62"/>
        <v>Sun</v>
      </c>
      <c r="C808" s="7">
        <f t="shared" si="63"/>
        <v>34029</v>
      </c>
      <c r="D808" s="10">
        <f t="shared" si="60"/>
        <v>34029</v>
      </c>
      <c r="E808" s="11">
        <f>IFERROR(INDEX([5]OrigData!$B$11:$B$10000,MATCH($A808,[5]OrigData!$A$11:$A$10000,0)),0)</f>
        <v>0</v>
      </c>
      <c r="G808" s="12">
        <f t="shared" si="64"/>
        <v>0</v>
      </c>
      <c r="H808" s="12">
        <v>1</v>
      </c>
      <c r="I808" s="32">
        <f t="shared" si="61"/>
        <v>0</v>
      </c>
    </row>
    <row r="809" spans="1:9" x14ac:dyDescent="0.2">
      <c r="A809" s="7">
        <v>34036</v>
      </c>
      <c r="B809" s="7" t="str">
        <f t="shared" si="62"/>
        <v>Mon</v>
      </c>
      <c r="C809" s="7">
        <f t="shared" si="63"/>
        <v>34036</v>
      </c>
      <c r="D809" s="10">
        <f t="shared" si="60"/>
        <v>34029</v>
      </c>
      <c r="E809" s="11">
        <f>IFERROR(INDEX([5]OrigData!$B$11:$B$10000,MATCH($A809,[5]OrigData!$A$11:$A$10000,0)),0)</f>
        <v>277481380</v>
      </c>
      <c r="G809" s="12">
        <f t="shared" si="64"/>
        <v>0.90223339793976953</v>
      </c>
      <c r="H809" s="12">
        <v>1</v>
      </c>
      <c r="I809" s="32">
        <f t="shared" si="61"/>
        <v>0.90223339793976953</v>
      </c>
    </row>
    <row r="810" spans="1:9" x14ac:dyDescent="0.2">
      <c r="A810" s="7">
        <v>34037</v>
      </c>
      <c r="B810" s="7" t="str">
        <f t="shared" si="62"/>
        <v>Tue</v>
      </c>
      <c r="C810" s="7">
        <f t="shared" si="63"/>
        <v>34036</v>
      </c>
      <c r="D810" s="10">
        <f t="shared" si="60"/>
        <v>34029</v>
      </c>
      <c r="E810" s="11">
        <f>IFERROR(INDEX([5]OrigData!$B$11:$B$10000,MATCH($A810,[5]OrigData!$A$11:$A$10000,0)),0)</f>
        <v>290021600</v>
      </c>
      <c r="G810" s="12">
        <f t="shared" si="64"/>
        <v>1.0119713126080736</v>
      </c>
      <c r="H810" s="12">
        <v>1</v>
      </c>
      <c r="I810" s="32">
        <f t="shared" si="61"/>
        <v>1.0119713126080736</v>
      </c>
    </row>
    <row r="811" spans="1:9" x14ac:dyDescent="0.2">
      <c r="A811" s="7">
        <v>34038</v>
      </c>
      <c r="B811" s="7" t="str">
        <f t="shared" si="62"/>
        <v>Wed</v>
      </c>
      <c r="C811" s="7">
        <f t="shared" si="63"/>
        <v>34036</v>
      </c>
      <c r="D811" s="10">
        <f t="shared" si="60"/>
        <v>34029</v>
      </c>
      <c r="E811" s="11">
        <f>IFERROR(INDEX([5]OrigData!$B$11:$B$10000,MATCH($A811,[5]OrigData!$A$11:$A$10000,0)),0)</f>
        <v>255152490</v>
      </c>
      <c r="G811" s="12">
        <f t="shared" si="64"/>
        <v>1.0520624237601655</v>
      </c>
      <c r="H811" s="12">
        <v>1</v>
      </c>
      <c r="I811" s="32">
        <f t="shared" si="61"/>
        <v>1.0520624237601655</v>
      </c>
    </row>
    <row r="812" spans="1:9" x14ac:dyDescent="0.2">
      <c r="A812" s="7">
        <v>34039</v>
      </c>
      <c r="B812" s="7" t="str">
        <f t="shared" si="62"/>
        <v>Thu</v>
      </c>
      <c r="C812" s="7">
        <f t="shared" si="63"/>
        <v>34036</v>
      </c>
      <c r="D812" s="10">
        <f t="shared" si="60"/>
        <v>34029</v>
      </c>
      <c r="E812" s="11">
        <f>IFERROR(INDEX([5]OrigData!$B$11:$B$10000,MATCH($A812,[5]OrigData!$A$11:$A$10000,0)),0)</f>
        <v>256501398</v>
      </c>
      <c r="G812" s="12">
        <f t="shared" si="64"/>
        <v>1.0392728042824362</v>
      </c>
      <c r="H812" s="12">
        <v>1</v>
      </c>
      <c r="I812" s="32">
        <f t="shared" si="61"/>
        <v>1.0392728042824362</v>
      </c>
    </row>
    <row r="813" spans="1:9" x14ac:dyDescent="0.2">
      <c r="A813" s="7">
        <v>34040</v>
      </c>
      <c r="B813" s="7" t="str">
        <f t="shared" si="62"/>
        <v>Fri</v>
      </c>
      <c r="C813" s="7">
        <f t="shared" si="63"/>
        <v>34036</v>
      </c>
      <c r="D813" s="10">
        <f t="shared" si="60"/>
        <v>34029</v>
      </c>
      <c r="E813" s="11">
        <f>IFERROR(INDEX([5]OrigData!$B$11:$B$10000,MATCH($A813,[5]OrigData!$A$11:$A$10000,0)),0)</f>
        <v>255037745</v>
      </c>
      <c r="G813" s="12">
        <f t="shared" si="64"/>
        <v>0.9944600614095549</v>
      </c>
      <c r="H813" s="12">
        <v>1</v>
      </c>
      <c r="I813" s="32">
        <f t="shared" si="61"/>
        <v>0.9944600614095549</v>
      </c>
    </row>
    <row r="814" spans="1:9" x14ac:dyDescent="0.2">
      <c r="A814" s="7">
        <v>34041</v>
      </c>
      <c r="B814" s="7" t="str">
        <f t="shared" si="62"/>
        <v>Sat</v>
      </c>
      <c r="C814" s="7">
        <f t="shared" si="63"/>
        <v>34036</v>
      </c>
      <c r="D814" s="10">
        <f t="shared" si="60"/>
        <v>34029</v>
      </c>
      <c r="E814" s="11">
        <f>IFERROR(INDEX([5]OrigData!$B$11:$B$10000,MATCH($A814,[5]OrigData!$A$11:$A$10000,0)),0)</f>
        <v>0</v>
      </c>
      <c r="G814" s="12">
        <f t="shared" si="64"/>
        <v>0</v>
      </c>
      <c r="H814" s="12">
        <v>1</v>
      </c>
      <c r="I814" s="32">
        <f t="shared" si="61"/>
        <v>0</v>
      </c>
    </row>
    <row r="815" spans="1:9" x14ac:dyDescent="0.2">
      <c r="A815" s="7">
        <v>34042</v>
      </c>
      <c r="B815" s="7" t="str">
        <f t="shared" si="62"/>
        <v>Sun</v>
      </c>
      <c r="C815" s="7">
        <f t="shared" si="63"/>
        <v>34036</v>
      </c>
      <c r="D815" s="10">
        <f t="shared" si="60"/>
        <v>34029</v>
      </c>
      <c r="E815" s="11">
        <f>IFERROR(INDEX([5]OrigData!$B$11:$B$10000,MATCH($A815,[5]OrigData!$A$11:$A$10000,0)),0)</f>
        <v>0</v>
      </c>
      <c r="G815" s="12">
        <f t="shared" si="64"/>
        <v>0</v>
      </c>
      <c r="H815" s="12">
        <v>1</v>
      </c>
      <c r="I815" s="32">
        <f t="shared" si="61"/>
        <v>0</v>
      </c>
    </row>
    <row r="816" spans="1:9" x14ac:dyDescent="0.2">
      <c r="A816" s="7">
        <v>34043</v>
      </c>
      <c r="B816" s="7" t="str">
        <f t="shared" si="62"/>
        <v>Mon</v>
      </c>
      <c r="C816" s="7">
        <f t="shared" si="63"/>
        <v>34043</v>
      </c>
      <c r="D816" s="10">
        <f t="shared" si="60"/>
        <v>34029</v>
      </c>
      <c r="E816" s="11">
        <f>IFERROR(INDEX([5]OrigData!$B$11:$B$10000,MATCH($A816,[5]OrigData!$A$11:$A$10000,0)),0)</f>
        <v>195776732</v>
      </c>
      <c r="G816" s="12">
        <f t="shared" si="64"/>
        <v>0.90223339793976953</v>
      </c>
      <c r="H816" s="12">
        <v>1</v>
      </c>
      <c r="I816" s="32">
        <f t="shared" si="61"/>
        <v>0.90223339793976953</v>
      </c>
    </row>
    <row r="817" spans="1:9" x14ac:dyDescent="0.2">
      <c r="A817" s="7">
        <v>34044</v>
      </c>
      <c r="B817" s="7" t="str">
        <f t="shared" si="62"/>
        <v>Tue</v>
      </c>
      <c r="C817" s="7">
        <f t="shared" si="63"/>
        <v>34043</v>
      </c>
      <c r="D817" s="10">
        <f t="shared" si="60"/>
        <v>34029</v>
      </c>
      <c r="E817" s="11">
        <f>IFERROR(INDEX([5]OrigData!$B$11:$B$10000,MATCH($A817,[5]OrigData!$A$11:$A$10000,0)),0)</f>
        <v>218604570</v>
      </c>
      <c r="G817" s="12">
        <f t="shared" si="64"/>
        <v>1.0119713126080736</v>
      </c>
      <c r="H817" s="12">
        <v>1</v>
      </c>
      <c r="I817" s="32">
        <f t="shared" si="61"/>
        <v>1.0119713126080736</v>
      </c>
    </row>
    <row r="818" spans="1:9" x14ac:dyDescent="0.2">
      <c r="A818" s="7">
        <v>34045</v>
      </c>
      <c r="B818" s="7" t="str">
        <f t="shared" si="62"/>
        <v>Wed</v>
      </c>
      <c r="C818" s="7">
        <f t="shared" si="63"/>
        <v>34043</v>
      </c>
      <c r="D818" s="10">
        <f t="shared" si="60"/>
        <v>34029</v>
      </c>
      <c r="E818" s="11">
        <f>IFERROR(INDEX([5]OrigData!$B$11:$B$10000,MATCH($A818,[5]OrigData!$A$11:$A$10000,0)),0)</f>
        <v>240988000</v>
      </c>
      <c r="G818" s="12">
        <f t="shared" si="64"/>
        <v>1.0520624237601655</v>
      </c>
      <c r="H818" s="12">
        <v>1</v>
      </c>
      <c r="I818" s="32">
        <f t="shared" si="61"/>
        <v>1.0520624237601655</v>
      </c>
    </row>
    <row r="819" spans="1:9" x14ac:dyDescent="0.2">
      <c r="A819" s="7">
        <v>34046</v>
      </c>
      <c r="B819" s="7" t="str">
        <f t="shared" si="62"/>
        <v>Thu</v>
      </c>
      <c r="C819" s="7">
        <f t="shared" si="63"/>
        <v>34043</v>
      </c>
      <c r="D819" s="10">
        <f t="shared" si="60"/>
        <v>34029</v>
      </c>
      <c r="E819" s="11">
        <f>IFERROR(INDEX([5]OrigData!$B$11:$B$10000,MATCH($A819,[5]OrigData!$A$11:$A$10000,0)),0)</f>
        <v>240945482</v>
      </c>
      <c r="G819" s="12">
        <f t="shared" si="64"/>
        <v>1.0392728042824362</v>
      </c>
      <c r="H819" s="12">
        <v>1</v>
      </c>
      <c r="I819" s="32">
        <f t="shared" si="61"/>
        <v>1.0392728042824362</v>
      </c>
    </row>
    <row r="820" spans="1:9" x14ac:dyDescent="0.2">
      <c r="A820" s="7">
        <v>34047</v>
      </c>
      <c r="B820" s="7" t="str">
        <f t="shared" si="62"/>
        <v>Fri</v>
      </c>
      <c r="C820" s="7">
        <f t="shared" si="63"/>
        <v>34043</v>
      </c>
      <c r="D820" s="10">
        <f t="shared" si="60"/>
        <v>34029</v>
      </c>
      <c r="E820" s="11">
        <f>IFERROR(INDEX([5]OrigData!$B$11:$B$10000,MATCH($A820,[5]OrigData!$A$11:$A$10000,0)),0)</f>
        <v>339496940</v>
      </c>
      <c r="G820" s="12">
        <f t="shared" si="64"/>
        <v>0.9944600614095549</v>
      </c>
      <c r="H820" s="40">
        <f>Inputs!L$21</f>
        <v>1</v>
      </c>
      <c r="I820" s="32">
        <f t="shared" si="61"/>
        <v>0.9944600614095549</v>
      </c>
    </row>
    <row r="821" spans="1:9" x14ac:dyDescent="0.2">
      <c r="A821" s="7">
        <v>34048</v>
      </c>
      <c r="B821" s="7" t="str">
        <f t="shared" si="62"/>
        <v>Sat</v>
      </c>
      <c r="C821" s="7">
        <f t="shared" si="63"/>
        <v>34043</v>
      </c>
      <c r="D821" s="10">
        <f t="shared" si="60"/>
        <v>34029</v>
      </c>
      <c r="E821" s="11">
        <f>IFERROR(INDEX([5]OrigData!$B$11:$B$10000,MATCH($A821,[5]OrigData!$A$11:$A$10000,0)),0)</f>
        <v>0</v>
      </c>
      <c r="G821" s="12">
        <f t="shared" si="64"/>
        <v>0</v>
      </c>
      <c r="H821" s="12">
        <v>1</v>
      </c>
      <c r="I821" s="32">
        <f t="shared" si="61"/>
        <v>0</v>
      </c>
    </row>
    <row r="822" spans="1:9" x14ac:dyDescent="0.2">
      <c r="A822" s="7">
        <v>34049</v>
      </c>
      <c r="B822" s="7" t="str">
        <f t="shared" si="62"/>
        <v>Sun</v>
      </c>
      <c r="C822" s="7">
        <f t="shared" si="63"/>
        <v>34043</v>
      </c>
      <c r="D822" s="10">
        <f t="shared" si="60"/>
        <v>34029</v>
      </c>
      <c r="E822" s="11">
        <f>IFERROR(INDEX([5]OrigData!$B$11:$B$10000,MATCH($A822,[5]OrigData!$A$11:$A$10000,0)),0)</f>
        <v>0</v>
      </c>
      <c r="G822" s="12">
        <f t="shared" si="64"/>
        <v>0</v>
      </c>
      <c r="H822" s="12">
        <v>1</v>
      </c>
      <c r="I822" s="32">
        <f t="shared" si="61"/>
        <v>0</v>
      </c>
    </row>
    <row r="823" spans="1:9" x14ac:dyDescent="0.2">
      <c r="A823" s="7">
        <v>34050</v>
      </c>
      <c r="B823" s="7" t="str">
        <f t="shared" si="62"/>
        <v>Mon</v>
      </c>
      <c r="C823" s="7">
        <f t="shared" si="63"/>
        <v>34050</v>
      </c>
      <c r="D823" s="10">
        <f t="shared" si="60"/>
        <v>34029</v>
      </c>
      <c r="E823" s="11">
        <f>IFERROR(INDEX([5]OrigData!$B$11:$B$10000,MATCH($A823,[5]OrigData!$A$11:$A$10000,0)),0)</f>
        <v>232943290</v>
      </c>
      <c r="G823" s="12">
        <f t="shared" si="64"/>
        <v>0.90223339793976953</v>
      </c>
      <c r="H823" s="12">
        <v>1</v>
      </c>
      <c r="I823" s="32">
        <f t="shared" si="61"/>
        <v>0.90223339793976953</v>
      </c>
    </row>
    <row r="824" spans="1:9" x14ac:dyDescent="0.2">
      <c r="A824" s="7">
        <v>34051</v>
      </c>
      <c r="B824" s="7" t="str">
        <f t="shared" si="62"/>
        <v>Tue</v>
      </c>
      <c r="C824" s="7">
        <f t="shared" si="63"/>
        <v>34050</v>
      </c>
      <c r="D824" s="10">
        <f t="shared" si="60"/>
        <v>34029</v>
      </c>
      <c r="E824" s="11">
        <f>IFERROR(INDEX([5]OrigData!$B$11:$B$10000,MATCH($A824,[5]OrigData!$A$11:$A$10000,0)),0)</f>
        <v>232354816</v>
      </c>
      <c r="G824" s="12">
        <f t="shared" si="64"/>
        <v>1.0119713126080736</v>
      </c>
      <c r="H824" s="12">
        <v>1</v>
      </c>
      <c r="I824" s="32">
        <f t="shared" si="61"/>
        <v>1.0119713126080736</v>
      </c>
    </row>
    <row r="825" spans="1:9" x14ac:dyDescent="0.2">
      <c r="A825" s="7">
        <v>34052</v>
      </c>
      <c r="B825" s="7" t="str">
        <f t="shared" si="62"/>
        <v>Wed</v>
      </c>
      <c r="C825" s="7">
        <f t="shared" si="63"/>
        <v>34050</v>
      </c>
      <c r="D825" s="10">
        <f t="shared" si="60"/>
        <v>34029</v>
      </c>
      <c r="E825" s="11">
        <f>IFERROR(INDEX([5]OrigData!$B$11:$B$10000,MATCH($A825,[5]OrigData!$A$11:$A$10000,0)),0)</f>
        <v>274643710</v>
      </c>
      <c r="G825" s="12">
        <f t="shared" si="64"/>
        <v>1.0520624237601655</v>
      </c>
      <c r="H825" s="12">
        <v>1</v>
      </c>
      <c r="I825" s="32">
        <f t="shared" si="61"/>
        <v>1.0520624237601655</v>
      </c>
    </row>
    <row r="826" spans="1:9" x14ac:dyDescent="0.2">
      <c r="A826" s="7">
        <v>34053</v>
      </c>
      <c r="B826" s="7" t="str">
        <f t="shared" si="62"/>
        <v>Thu</v>
      </c>
      <c r="C826" s="7">
        <f t="shared" si="63"/>
        <v>34050</v>
      </c>
      <c r="D826" s="10">
        <f t="shared" si="60"/>
        <v>34029</v>
      </c>
      <c r="E826" s="11">
        <f>IFERROR(INDEX([5]OrigData!$B$11:$B$10000,MATCH($A826,[5]OrigData!$A$11:$A$10000,0)),0)</f>
        <v>251322980</v>
      </c>
      <c r="G826" s="12">
        <f t="shared" si="64"/>
        <v>1.0392728042824362</v>
      </c>
      <c r="H826" s="12">
        <v>1</v>
      </c>
      <c r="I826" s="32">
        <f t="shared" si="61"/>
        <v>1.0392728042824362</v>
      </c>
    </row>
    <row r="827" spans="1:9" x14ac:dyDescent="0.2">
      <c r="A827" s="7">
        <v>34054</v>
      </c>
      <c r="B827" s="7" t="str">
        <f t="shared" si="62"/>
        <v>Fri</v>
      </c>
      <c r="C827" s="7">
        <f t="shared" si="63"/>
        <v>34050</v>
      </c>
      <c r="D827" s="10">
        <f t="shared" si="60"/>
        <v>34029</v>
      </c>
      <c r="E827" s="11">
        <f>IFERROR(INDEX([5]OrigData!$B$11:$B$10000,MATCH($A827,[5]OrigData!$A$11:$A$10000,0)),0)</f>
        <v>226451668</v>
      </c>
      <c r="G827" s="12">
        <f t="shared" si="64"/>
        <v>0.9944600614095549</v>
      </c>
      <c r="H827" s="12">
        <v>1</v>
      </c>
      <c r="I827" s="32">
        <f t="shared" si="61"/>
        <v>0.9944600614095549</v>
      </c>
    </row>
    <row r="828" spans="1:9" x14ac:dyDescent="0.2">
      <c r="A828" s="7">
        <v>34055</v>
      </c>
      <c r="B828" s="7" t="str">
        <f t="shared" si="62"/>
        <v>Sat</v>
      </c>
      <c r="C828" s="7">
        <f t="shared" si="63"/>
        <v>34050</v>
      </c>
      <c r="D828" s="10">
        <f t="shared" si="60"/>
        <v>34029</v>
      </c>
      <c r="E828" s="11">
        <f>IFERROR(INDEX([5]OrigData!$B$11:$B$10000,MATCH($A828,[5]OrigData!$A$11:$A$10000,0)),0)</f>
        <v>0</v>
      </c>
      <c r="G828" s="12">
        <f t="shared" si="64"/>
        <v>0</v>
      </c>
      <c r="H828" s="12">
        <v>1</v>
      </c>
      <c r="I828" s="32">
        <f t="shared" si="61"/>
        <v>0</v>
      </c>
    </row>
    <row r="829" spans="1:9" x14ac:dyDescent="0.2">
      <c r="A829" s="7">
        <v>34056</v>
      </c>
      <c r="B829" s="7" t="str">
        <f t="shared" si="62"/>
        <v>Sun</v>
      </c>
      <c r="C829" s="7">
        <f t="shared" si="63"/>
        <v>34050</v>
      </c>
      <c r="D829" s="10">
        <f t="shared" si="60"/>
        <v>34029</v>
      </c>
      <c r="E829" s="11">
        <f>IFERROR(INDEX([5]OrigData!$B$11:$B$10000,MATCH($A829,[5]OrigData!$A$11:$A$10000,0)),0)</f>
        <v>0</v>
      </c>
      <c r="G829" s="12">
        <f t="shared" si="64"/>
        <v>0</v>
      </c>
      <c r="H829" s="12">
        <v>1</v>
      </c>
      <c r="I829" s="32">
        <f t="shared" si="61"/>
        <v>0</v>
      </c>
    </row>
    <row r="830" spans="1:9" x14ac:dyDescent="0.2">
      <c r="A830" s="7">
        <v>34057</v>
      </c>
      <c r="B830" s="7" t="str">
        <f t="shared" si="62"/>
        <v>Mon</v>
      </c>
      <c r="C830" s="7">
        <f t="shared" si="63"/>
        <v>34057</v>
      </c>
      <c r="D830" s="10">
        <f t="shared" si="60"/>
        <v>34029</v>
      </c>
      <c r="E830" s="11">
        <f>IFERROR(INDEX([5]OrigData!$B$11:$B$10000,MATCH($A830,[5]OrigData!$A$11:$A$10000,0)),0)</f>
        <v>201147376</v>
      </c>
      <c r="G830" s="12">
        <f t="shared" si="64"/>
        <v>0.90223339793976953</v>
      </c>
      <c r="H830" s="12">
        <v>1</v>
      </c>
      <c r="I830" s="32">
        <f t="shared" si="61"/>
        <v>0.90223339793976953</v>
      </c>
    </row>
    <row r="831" spans="1:9" x14ac:dyDescent="0.2">
      <c r="A831" s="7">
        <v>34058</v>
      </c>
      <c r="B831" s="7" t="str">
        <f t="shared" si="62"/>
        <v>Tue</v>
      </c>
      <c r="C831" s="7">
        <f t="shared" si="63"/>
        <v>34057</v>
      </c>
      <c r="D831" s="10">
        <f t="shared" si="60"/>
        <v>34029</v>
      </c>
      <c r="E831" s="11">
        <f>IFERROR(INDEX([5]OrigData!$B$11:$B$10000,MATCH($A831,[5]OrigData!$A$11:$A$10000,0)),0)</f>
        <v>230733440</v>
      </c>
      <c r="G831" s="12">
        <f t="shared" si="64"/>
        <v>1.0119713126080736</v>
      </c>
      <c r="H831" s="12">
        <v>1</v>
      </c>
      <c r="I831" s="32">
        <f t="shared" si="61"/>
        <v>1.0119713126080736</v>
      </c>
    </row>
    <row r="832" spans="1:9" x14ac:dyDescent="0.2">
      <c r="A832" s="7">
        <v>34059</v>
      </c>
      <c r="B832" s="7" t="str">
        <f t="shared" si="62"/>
        <v>Wed</v>
      </c>
      <c r="C832" s="7">
        <f t="shared" si="63"/>
        <v>34057</v>
      </c>
      <c r="D832" s="10">
        <f t="shared" si="60"/>
        <v>34029</v>
      </c>
      <c r="E832" s="11">
        <f>IFERROR(INDEX([5]OrigData!$B$11:$B$10000,MATCH($A832,[5]OrigData!$A$11:$A$10000,0)),0)</f>
        <v>278817070</v>
      </c>
      <c r="G832" s="12">
        <f t="shared" si="64"/>
        <v>1.0520624237601655</v>
      </c>
      <c r="H832" s="12">
        <v>1</v>
      </c>
      <c r="I832" s="32">
        <f t="shared" si="61"/>
        <v>1.0520624237601655</v>
      </c>
    </row>
    <row r="833" spans="1:9" x14ac:dyDescent="0.2">
      <c r="A833" s="7">
        <v>34060</v>
      </c>
      <c r="B833" s="7" t="str">
        <f t="shared" si="62"/>
        <v>Thu</v>
      </c>
      <c r="C833" s="7">
        <f t="shared" si="63"/>
        <v>34057</v>
      </c>
      <c r="D833" s="10">
        <f t="shared" si="60"/>
        <v>34060</v>
      </c>
      <c r="E833" s="11">
        <f>IFERROR(INDEX([5]OrigData!$B$11:$B$10000,MATCH($A833,[5]OrigData!$A$11:$A$10000,0)),0)</f>
        <v>234141685</v>
      </c>
      <c r="G833" s="12">
        <f t="shared" si="64"/>
        <v>1.0392728042824362</v>
      </c>
      <c r="H833" s="12">
        <v>1</v>
      </c>
      <c r="I833" s="32">
        <f t="shared" si="61"/>
        <v>1.0392728042824362</v>
      </c>
    </row>
    <row r="834" spans="1:9" x14ac:dyDescent="0.2">
      <c r="A834" s="7">
        <v>34061</v>
      </c>
      <c r="B834" s="7" t="str">
        <f t="shared" si="62"/>
        <v>Fri</v>
      </c>
      <c r="C834" s="7">
        <f t="shared" si="63"/>
        <v>34057</v>
      </c>
      <c r="D834" s="10">
        <f t="shared" si="60"/>
        <v>34060</v>
      </c>
      <c r="E834" s="11">
        <f>IFERROR(INDEX([5]OrigData!$B$11:$B$10000,MATCH($A834,[5]OrigData!$A$11:$A$10000,0)),0)</f>
        <v>324964554</v>
      </c>
      <c r="G834" s="12">
        <f t="shared" si="64"/>
        <v>0.9944600614095549</v>
      </c>
      <c r="H834" s="12">
        <v>1</v>
      </c>
      <c r="I834" s="32">
        <f t="shared" si="61"/>
        <v>0.9944600614095549</v>
      </c>
    </row>
    <row r="835" spans="1:9" x14ac:dyDescent="0.2">
      <c r="A835" s="7">
        <v>34062</v>
      </c>
      <c r="B835" s="7" t="str">
        <f t="shared" si="62"/>
        <v>Sat</v>
      </c>
      <c r="C835" s="7">
        <f t="shared" si="63"/>
        <v>34057</v>
      </c>
      <c r="D835" s="10">
        <f t="shared" si="60"/>
        <v>34060</v>
      </c>
      <c r="E835" s="11">
        <f>IFERROR(INDEX([5]OrigData!$B$11:$B$10000,MATCH($A835,[5]OrigData!$A$11:$A$10000,0)),0)</f>
        <v>0</v>
      </c>
      <c r="G835" s="12">
        <f t="shared" si="64"/>
        <v>0</v>
      </c>
      <c r="H835" s="12">
        <v>1</v>
      </c>
      <c r="I835" s="32">
        <f t="shared" si="61"/>
        <v>0</v>
      </c>
    </row>
    <row r="836" spans="1:9" x14ac:dyDescent="0.2">
      <c r="A836" s="7">
        <v>34063</v>
      </c>
      <c r="B836" s="7" t="str">
        <f t="shared" si="62"/>
        <v>Sun</v>
      </c>
      <c r="C836" s="7">
        <f t="shared" si="63"/>
        <v>34057</v>
      </c>
      <c r="D836" s="10">
        <f t="shared" si="60"/>
        <v>34060</v>
      </c>
      <c r="E836" s="11">
        <f>IFERROR(INDEX([5]OrigData!$B$11:$B$10000,MATCH($A836,[5]OrigData!$A$11:$A$10000,0)),0)</f>
        <v>0</v>
      </c>
      <c r="G836" s="12">
        <f t="shared" si="64"/>
        <v>0</v>
      </c>
      <c r="H836" s="12">
        <v>1</v>
      </c>
      <c r="I836" s="32">
        <f t="shared" si="61"/>
        <v>0</v>
      </c>
    </row>
    <row r="837" spans="1:9" x14ac:dyDescent="0.2">
      <c r="A837" s="7">
        <v>34064</v>
      </c>
      <c r="B837" s="7" t="str">
        <f t="shared" si="62"/>
        <v>Mon</v>
      </c>
      <c r="C837" s="7">
        <f t="shared" si="63"/>
        <v>34064</v>
      </c>
      <c r="D837" s="10">
        <f t="shared" si="60"/>
        <v>34060</v>
      </c>
      <c r="E837" s="11">
        <f>IFERROR(INDEX([5]OrigData!$B$11:$B$10000,MATCH($A837,[5]OrigData!$A$11:$A$10000,0)),0)</f>
        <v>295927474</v>
      </c>
      <c r="G837" s="12">
        <f t="shared" si="64"/>
        <v>0.90223339793976953</v>
      </c>
      <c r="H837" s="12">
        <v>1</v>
      </c>
      <c r="I837" s="32">
        <f t="shared" si="61"/>
        <v>0.90223339793976953</v>
      </c>
    </row>
    <row r="838" spans="1:9" x14ac:dyDescent="0.2">
      <c r="A838" s="7">
        <v>34065</v>
      </c>
      <c r="B838" s="7" t="str">
        <f t="shared" si="62"/>
        <v>Tue</v>
      </c>
      <c r="C838" s="7">
        <f t="shared" si="63"/>
        <v>34064</v>
      </c>
      <c r="D838" s="10">
        <f t="shared" si="60"/>
        <v>34060</v>
      </c>
      <c r="E838" s="11">
        <f>IFERROR(INDEX([5]OrigData!$B$11:$B$10000,MATCH($A838,[5]OrigData!$A$11:$A$10000,0)),0)</f>
        <v>293548150</v>
      </c>
      <c r="G838" s="12">
        <f t="shared" si="64"/>
        <v>1.0119713126080736</v>
      </c>
      <c r="H838" s="31">
        <f>Inputs!$E$21</f>
        <v>0.96349045293740998</v>
      </c>
      <c r="I838" s="32">
        <f t="shared" si="61"/>
        <v>0.97502469834441818</v>
      </c>
    </row>
    <row r="839" spans="1:9" x14ac:dyDescent="0.2">
      <c r="A839" s="7">
        <v>34066</v>
      </c>
      <c r="B839" s="7" t="str">
        <f t="shared" si="62"/>
        <v>Wed</v>
      </c>
      <c r="C839" s="7">
        <f t="shared" si="63"/>
        <v>34064</v>
      </c>
      <c r="D839" s="10">
        <f t="shared" si="60"/>
        <v>34060</v>
      </c>
      <c r="E839" s="11">
        <f>IFERROR(INDEX([5]OrigData!$B$11:$B$10000,MATCH($A839,[5]OrigData!$A$11:$A$10000,0)),0)</f>
        <v>299779810</v>
      </c>
      <c r="G839" s="12">
        <f t="shared" si="64"/>
        <v>1.0520624237601655</v>
      </c>
      <c r="H839" s="31">
        <f>Inputs!$E$22</f>
        <v>0.94211858090637624</v>
      </c>
      <c r="I839" s="32">
        <f t="shared" si="61"/>
        <v>0.9911675576978497</v>
      </c>
    </row>
    <row r="840" spans="1:9" x14ac:dyDescent="0.2">
      <c r="A840" s="7">
        <v>34067</v>
      </c>
      <c r="B840" s="7" t="str">
        <f t="shared" si="62"/>
        <v>Thu</v>
      </c>
      <c r="C840" s="7">
        <f t="shared" si="63"/>
        <v>34064</v>
      </c>
      <c r="D840" s="10">
        <f t="shared" si="60"/>
        <v>34060</v>
      </c>
      <c r="E840" s="11">
        <f>IFERROR(INDEX([5]OrigData!$B$11:$B$10000,MATCH($A840,[5]OrigData!$A$11:$A$10000,0)),0)</f>
        <v>284480400</v>
      </c>
      <c r="G840" s="12">
        <f t="shared" si="64"/>
        <v>1.0392728042824362</v>
      </c>
      <c r="H840" s="31">
        <f>Inputs!$E$23</f>
        <v>0.97166930458954437</v>
      </c>
      <c r="I840" s="32">
        <f t="shared" si="61"/>
        <v>1.0098294830159404</v>
      </c>
    </row>
    <row r="841" spans="1:9" x14ac:dyDescent="0.2">
      <c r="A841" s="7">
        <v>34068</v>
      </c>
      <c r="B841" s="7" t="str">
        <f t="shared" si="62"/>
        <v>Fri</v>
      </c>
      <c r="C841" s="7">
        <f t="shared" si="63"/>
        <v>34064</v>
      </c>
      <c r="D841" s="10">
        <f t="shared" si="60"/>
        <v>34060</v>
      </c>
      <c r="E841" s="11">
        <f>IFERROR(INDEX([5]OrigData!$B$11:$B$10000,MATCH($A841,[5]OrigData!$A$11:$A$10000,0)),0)</f>
        <v>0</v>
      </c>
      <c r="G841" s="12">
        <f t="shared" si="64"/>
        <v>0.9944600614095549</v>
      </c>
      <c r="H841" s="31">
        <f>Inputs!$E$24</f>
        <v>0</v>
      </c>
      <c r="I841" s="32">
        <f t="shared" si="61"/>
        <v>0</v>
      </c>
    </row>
    <row r="842" spans="1:9" x14ac:dyDescent="0.2">
      <c r="A842" s="7">
        <v>34069</v>
      </c>
      <c r="B842" s="7" t="str">
        <f t="shared" si="62"/>
        <v>Sat</v>
      </c>
      <c r="C842" s="7">
        <f t="shared" si="63"/>
        <v>34064</v>
      </c>
      <c r="D842" s="10">
        <f t="shared" si="60"/>
        <v>34060</v>
      </c>
      <c r="E842" s="11">
        <f>IFERROR(INDEX([5]OrigData!$B$11:$B$10000,MATCH($A842,[5]OrigData!$A$11:$A$10000,0)),0)</f>
        <v>0</v>
      </c>
      <c r="G842" s="12">
        <f t="shared" si="64"/>
        <v>0</v>
      </c>
      <c r="H842" s="31">
        <f>Inputs!$E$25</f>
        <v>0</v>
      </c>
      <c r="I842" s="32">
        <f t="shared" si="61"/>
        <v>0</v>
      </c>
    </row>
    <row r="843" spans="1:9" x14ac:dyDescent="0.2">
      <c r="A843" s="7">
        <v>34070</v>
      </c>
      <c r="B843" s="7" t="str">
        <f t="shared" si="62"/>
        <v>Sun</v>
      </c>
      <c r="C843" s="7">
        <f t="shared" si="63"/>
        <v>34064</v>
      </c>
      <c r="D843" s="10">
        <f t="shared" ref="D843:D906" si="65">DATE(YEAR(A843),MONTH(A843),1)</f>
        <v>34060</v>
      </c>
      <c r="E843" s="11">
        <f>IFERROR(INDEX([5]OrigData!$B$11:$B$10000,MATCH($A843,[5]OrigData!$A$11:$A$10000,0)),0)</f>
        <v>0</v>
      </c>
      <c r="G843" s="12">
        <f t="shared" si="64"/>
        <v>0</v>
      </c>
      <c r="H843" s="31">
        <f>Inputs!$E$26</f>
        <v>0</v>
      </c>
      <c r="I843" s="32">
        <f t="shared" ref="I843:I906" si="66">G843*H843</f>
        <v>0</v>
      </c>
    </row>
    <row r="844" spans="1:9" x14ac:dyDescent="0.2">
      <c r="A844" s="7">
        <v>34071</v>
      </c>
      <c r="B844" s="7" t="str">
        <f t="shared" si="62"/>
        <v>Mon</v>
      </c>
      <c r="C844" s="7">
        <f t="shared" si="63"/>
        <v>34071</v>
      </c>
      <c r="D844" s="10">
        <f t="shared" si="65"/>
        <v>34060</v>
      </c>
      <c r="E844" s="11">
        <f>IFERROR(INDEX([5]OrigData!$B$11:$B$10000,MATCH($A844,[5]OrigData!$A$11:$A$10000,0)),0)</f>
        <v>260549180</v>
      </c>
      <c r="G844" s="12">
        <f t="shared" si="64"/>
        <v>0.90223339793976953</v>
      </c>
      <c r="H844" s="31">
        <f>Inputs!$E$27</f>
        <v>0.89229365371795466</v>
      </c>
      <c r="I844" s="32">
        <f t="shared" si="66"/>
        <v>0.80505713515404231</v>
      </c>
    </row>
    <row r="845" spans="1:9" x14ac:dyDescent="0.2">
      <c r="A845" s="7">
        <v>34072</v>
      </c>
      <c r="B845" s="7" t="str">
        <f t="shared" si="62"/>
        <v>Tue</v>
      </c>
      <c r="C845" s="7">
        <f t="shared" si="63"/>
        <v>34071</v>
      </c>
      <c r="D845" s="10">
        <f t="shared" si="65"/>
        <v>34060</v>
      </c>
      <c r="E845" s="11">
        <f>IFERROR(INDEX([5]OrigData!$B$11:$B$10000,MATCH($A845,[5]OrigData!$A$11:$A$10000,0)),0)</f>
        <v>286565108</v>
      </c>
      <c r="G845" s="12">
        <f t="shared" si="64"/>
        <v>1.0119713126080736</v>
      </c>
      <c r="H845" s="12">
        <v>1</v>
      </c>
      <c r="I845" s="32">
        <f t="shared" si="66"/>
        <v>1.0119713126080736</v>
      </c>
    </row>
    <row r="846" spans="1:9" x14ac:dyDescent="0.2">
      <c r="A846" s="7">
        <v>34073</v>
      </c>
      <c r="B846" s="7" t="str">
        <f t="shared" si="62"/>
        <v>Wed</v>
      </c>
      <c r="C846" s="7">
        <f t="shared" si="63"/>
        <v>34071</v>
      </c>
      <c r="D846" s="10">
        <f t="shared" si="65"/>
        <v>34060</v>
      </c>
      <c r="E846" s="11">
        <f>IFERROR(INDEX([5]OrigData!$B$11:$B$10000,MATCH($A846,[5]OrigData!$A$11:$A$10000,0)),0)</f>
        <v>257074305</v>
      </c>
      <c r="G846" s="12">
        <f t="shared" si="64"/>
        <v>1.0520624237601655</v>
      </c>
      <c r="H846" s="12">
        <v>1</v>
      </c>
      <c r="I846" s="32">
        <f t="shared" si="66"/>
        <v>1.0520624237601655</v>
      </c>
    </row>
    <row r="847" spans="1:9" x14ac:dyDescent="0.2">
      <c r="A847" s="7">
        <v>34074</v>
      </c>
      <c r="B847" s="7" t="str">
        <f t="shared" si="62"/>
        <v>Thu</v>
      </c>
      <c r="C847" s="7">
        <f t="shared" si="63"/>
        <v>34071</v>
      </c>
      <c r="D847" s="10">
        <f t="shared" si="65"/>
        <v>34060</v>
      </c>
      <c r="E847" s="11">
        <f>IFERROR(INDEX([5]OrigData!$B$11:$B$10000,MATCH($A847,[5]OrigData!$A$11:$A$10000,0)),0)</f>
        <v>259398280</v>
      </c>
      <c r="G847" s="12">
        <f t="shared" si="64"/>
        <v>1.0392728042824362</v>
      </c>
      <c r="H847" s="12">
        <v>1</v>
      </c>
      <c r="I847" s="32">
        <f t="shared" si="66"/>
        <v>1.0392728042824362</v>
      </c>
    </row>
    <row r="848" spans="1:9" x14ac:dyDescent="0.2">
      <c r="A848" s="7">
        <v>34075</v>
      </c>
      <c r="B848" s="7" t="str">
        <f t="shared" si="62"/>
        <v>Fri</v>
      </c>
      <c r="C848" s="7">
        <f t="shared" si="63"/>
        <v>34071</v>
      </c>
      <c r="D848" s="10">
        <f t="shared" si="65"/>
        <v>34060</v>
      </c>
      <c r="E848" s="11">
        <f>IFERROR(INDEX([5]OrigData!$B$11:$B$10000,MATCH($A848,[5]OrigData!$A$11:$A$10000,0)),0)</f>
        <v>304269800</v>
      </c>
      <c r="G848" s="12">
        <f t="shared" si="64"/>
        <v>0.9944600614095549</v>
      </c>
      <c r="H848" s="12">
        <v>1</v>
      </c>
      <c r="I848" s="32">
        <f t="shared" si="66"/>
        <v>0.9944600614095549</v>
      </c>
    </row>
    <row r="849" spans="1:9" x14ac:dyDescent="0.2">
      <c r="A849" s="7">
        <v>34076</v>
      </c>
      <c r="B849" s="7" t="str">
        <f t="shared" si="62"/>
        <v>Sat</v>
      </c>
      <c r="C849" s="7">
        <f t="shared" si="63"/>
        <v>34071</v>
      </c>
      <c r="D849" s="10">
        <f t="shared" si="65"/>
        <v>34060</v>
      </c>
      <c r="E849" s="11">
        <f>IFERROR(INDEX([5]OrigData!$B$11:$B$10000,MATCH($A849,[5]OrigData!$A$11:$A$10000,0)),0)</f>
        <v>0</v>
      </c>
      <c r="G849" s="12">
        <f t="shared" si="64"/>
        <v>0</v>
      </c>
      <c r="H849" s="12">
        <v>1</v>
      </c>
      <c r="I849" s="32">
        <f t="shared" si="66"/>
        <v>0</v>
      </c>
    </row>
    <row r="850" spans="1:9" x14ac:dyDescent="0.2">
      <c r="A850" s="7">
        <v>34077</v>
      </c>
      <c r="B850" s="7" t="str">
        <f t="shared" ref="B850:B913" si="67">+B843</f>
        <v>Sun</v>
      </c>
      <c r="C850" s="7">
        <f t="shared" ref="C850:C913" si="68">+C843+7</f>
        <v>34071</v>
      </c>
      <c r="D850" s="10">
        <f t="shared" si="65"/>
        <v>34060</v>
      </c>
      <c r="E850" s="11">
        <f>IFERROR(INDEX([5]OrigData!$B$11:$B$10000,MATCH($A850,[5]OrigData!$A$11:$A$10000,0)),0)</f>
        <v>0</v>
      </c>
      <c r="G850" s="12">
        <f t="shared" ref="G850:G913" si="69">G843</f>
        <v>0</v>
      </c>
      <c r="H850" s="12">
        <v>1</v>
      </c>
      <c r="I850" s="32">
        <f t="shared" si="66"/>
        <v>0</v>
      </c>
    </row>
    <row r="851" spans="1:9" x14ac:dyDescent="0.2">
      <c r="A851" s="7">
        <v>34078</v>
      </c>
      <c r="B851" s="7" t="str">
        <f t="shared" si="67"/>
        <v>Mon</v>
      </c>
      <c r="C851" s="7">
        <f t="shared" si="68"/>
        <v>34078</v>
      </c>
      <c r="D851" s="10">
        <f t="shared" si="65"/>
        <v>34060</v>
      </c>
      <c r="E851" s="11">
        <f>IFERROR(INDEX([5]OrigData!$B$11:$B$10000,MATCH($A851,[5]OrigData!$A$11:$A$10000,0)),0)</f>
        <v>244254300</v>
      </c>
      <c r="G851" s="12">
        <f t="shared" si="69"/>
        <v>0.90223339793976953</v>
      </c>
      <c r="H851" s="12">
        <v>1</v>
      </c>
      <c r="I851" s="32">
        <f t="shared" si="66"/>
        <v>0.90223339793976953</v>
      </c>
    </row>
    <row r="852" spans="1:9" x14ac:dyDescent="0.2">
      <c r="A852" s="7">
        <v>34079</v>
      </c>
      <c r="B852" s="7" t="str">
        <f t="shared" si="67"/>
        <v>Tue</v>
      </c>
      <c r="C852" s="7">
        <f t="shared" si="68"/>
        <v>34078</v>
      </c>
      <c r="D852" s="10">
        <f t="shared" si="65"/>
        <v>34060</v>
      </c>
      <c r="E852" s="11">
        <f>IFERROR(INDEX([5]OrigData!$B$11:$B$10000,MATCH($A852,[5]OrigData!$A$11:$A$10000,0)),0)</f>
        <v>317336540</v>
      </c>
      <c r="G852" s="12">
        <f t="shared" si="69"/>
        <v>1.0119713126080736</v>
      </c>
      <c r="H852" s="12">
        <v>1</v>
      </c>
      <c r="I852" s="32">
        <f t="shared" si="66"/>
        <v>1.0119713126080736</v>
      </c>
    </row>
    <row r="853" spans="1:9" x14ac:dyDescent="0.2">
      <c r="A853" s="7">
        <v>34080</v>
      </c>
      <c r="B853" s="7" t="str">
        <f t="shared" si="67"/>
        <v>Wed</v>
      </c>
      <c r="C853" s="7">
        <f t="shared" si="68"/>
        <v>34078</v>
      </c>
      <c r="D853" s="10">
        <f t="shared" si="65"/>
        <v>34060</v>
      </c>
      <c r="E853" s="11">
        <f>IFERROR(INDEX([5]OrigData!$B$11:$B$10000,MATCH($A853,[5]OrigData!$A$11:$A$10000,0)),0)</f>
        <v>286528770</v>
      </c>
      <c r="G853" s="12">
        <f t="shared" si="69"/>
        <v>1.0520624237601655</v>
      </c>
      <c r="H853" s="12">
        <v>1</v>
      </c>
      <c r="I853" s="32">
        <f t="shared" si="66"/>
        <v>1.0520624237601655</v>
      </c>
    </row>
    <row r="854" spans="1:9" x14ac:dyDescent="0.2">
      <c r="A854" s="7">
        <v>34081</v>
      </c>
      <c r="B854" s="7" t="str">
        <f t="shared" si="67"/>
        <v>Thu</v>
      </c>
      <c r="C854" s="7">
        <f t="shared" si="68"/>
        <v>34078</v>
      </c>
      <c r="D854" s="10">
        <f t="shared" si="65"/>
        <v>34060</v>
      </c>
      <c r="E854" s="11">
        <f>IFERROR(INDEX([5]OrigData!$B$11:$B$10000,MATCH($A854,[5]OrigData!$A$11:$A$10000,0)),0)</f>
        <v>309411220</v>
      </c>
      <c r="G854" s="12">
        <f t="shared" si="69"/>
        <v>1.0392728042824362</v>
      </c>
      <c r="H854" s="12">
        <v>1</v>
      </c>
      <c r="I854" s="32">
        <f t="shared" si="66"/>
        <v>1.0392728042824362</v>
      </c>
    </row>
    <row r="855" spans="1:9" x14ac:dyDescent="0.2">
      <c r="A855" s="7">
        <v>34082</v>
      </c>
      <c r="B855" s="7" t="str">
        <f t="shared" si="67"/>
        <v>Fri</v>
      </c>
      <c r="C855" s="7">
        <f t="shared" si="68"/>
        <v>34078</v>
      </c>
      <c r="D855" s="10">
        <f t="shared" si="65"/>
        <v>34060</v>
      </c>
      <c r="E855" s="11">
        <f>IFERROR(INDEX([5]OrigData!$B$11:$B$10000,MATCH($A855,[5]OrigData!$A$11:$A$10000,0)),0)</f>
        <v>258777990</v>
      </c>
      <c r="G855" s="12">
        <f t="shared" si="69"/>
        <v>0.9944600614095549</v>
      </c>
      <c r="H855" s="12">
        <v>1</v>
      </c>
      <c r="I855" s="32">
        <f t="shared" si="66"/>
        <v>0.9944600614095549</v>
      </c>
    </row>
    <row r="856" spans="1:9" x14ac:dyDescent="0.2">
      <c r="A856" s="7">
        <v>34083</v>
      </c>
      <c r="B856" s="7" t="str">
        <f t="shared" si="67"/>
        <v>Sat</v>
      </c>
      <c r="C856" s="7">
        <f t="shared" si="68"/>
        <v>34078</v>
      </c>
      <c r="D856" s="10">
        <f t="shared" si="65"/>
        <v>34060</v>
      </c>
      <c r="E856" s="11">
        <f>IFERROR(INDEX([5]OrigData!$B$11:$B$10000,MATCH($A856,[5]OrigData!$A$11:$A$10000,0)),0)</f>
        <v>0</v>
      </c>
      <c r="G856" s="12">
        <f t="shared" si="69"/>
        <v>0</v>
      </c>
      <c r="H856" s="12">
        <v>1</v>
      </c>
      <c r="I856" s="32">
        <f t="shared" si="66"/>
        <v>0</v>
      </c>
    </row>
    <row r="857" spans="1:9" x14ac:dyDescent="0.2">
      <c r="A857" s="7">
        <v>34084</v>
      </c>
      <c r="B857" s="7" t="str">
        <f t="shared" si="67"/>
        <v>Sun</v>
      </c>
      <c r="C857" s="7">
        <f t="shared" si="68"/>
        <v>34078</v>
      </c>
      <c r="D857" s="10">
        <f t="shared" si="65"/>
        <v>34060</v>
      </c>
      <c r="E857" s="11">
        <f>IFERROR(INDEX([5]OrigData!$B$11:$B$10000,MATCH($A857,[5]OrigData!$A$11:$A$10000,0)),0)</f>
        <v>0</v>
      </c>
      <c r="G857" s="12">
        <f t="shared" si="69"/>
        <v>0</v>
      </c>
      <c r="H857" s="12">
        <v>1</v>
      </c>
      <c r="I857" s="32">
        <f t="shared" si="66"/>
        <v>0</v>
      </c>
    </row>
    <row r="858" spans="1:9" x14ac:dyDescent="0.2">
      <c r="A858" s="7">
        <v>34085</v>
      </c>
      <c r="B858" s="7" t="str">
        <f t="shared" si="67"/>
        <v>Mon</v>
      </c>
      <c r="C858" s="7">
        <f t="shared" si="68"/>
        <v>34085</v>
      </c>
      <c r="D858" s="10">
        <f t="shared" si="65"/>
        <v>34060</v>
      </c>
      <c r="E858" s="11">
        <f>IFERROR(INDEX([5]OrigData!$B$11:$B$10000,MATCH($A858,[5]OrigData!$A$11:$A$10000,0)),0)</f>
        <v>281999630</v>
      </c>
      <c r="G858" s="12">
        <f t="shared" si="69"/>
        <v>0.90223339793976953</v>
      </c>
      <c r="H858" s="12">
        <v>1</v>
      </c>
      <c r="I858" s="32">
        <f t="shared" si="66"/>
        <v>0.90223339793976953</v>
      </c>
    </row>
    <row r="859" spans="1:9" x14ac:dyDescent="0.2">
      <c r="A859" s="7">
        <v>34086</v>
      </c>
      <c r="B859" s="7" t="str">
        <f t="shared" si="67"/>
        <v>Tue</v>
      </c>
      <c r="C859" s="7">
        <f t="shared" si="68"/>
        <v>34085</v>
      </c>
      <c r="D859" s="10">
        <f t="shared" si="65"/>
        <v>34060</v>
      </c>
      <c r="E859" s="11">
        <f>IFERROR(INDEX([5]OrigData!$B$11:$B$10000,MATCH($A859,[5]OrigData!$A$11:$A$10000,0)),0)</f>
        <v>281646380</v>
      </c>
      <c r="G859" s="12">
        <f t="shared" si="69"/>
        <v>1.0119713126080736</v>
      </c>
      <c r="H859" s="12">
        <v>1</v>
      </c>
      <c r="I859" s="32">
        <f t="shared" si="66"/>
        <v>1.0119713126080736</v>
      </c>
    </row>
    <row r="860" spans="1:9" x14ac:dyDescent="0.2">
      <c r="A860" s="7">
        <v>34087</v>
      </c>
      <c r="B860" s="7" t="str">
        <f t="shared" si="67"/>
        <v>Wed</v>
      </c>
      <c r="C860" s="7">
        <f t="shared" si="68"/>
        <v>34085</v>
      </c>
      <c r="D860" s="10">
        <f t="shared" si="65"/>
        <v>34060</v>
      </c>
      <c r="E860" s="11">
        <f>IFERROR(INDEX([5]OrigData!$B$11:$B$10000,MATCH($A860,[5]OrigData!$A$11:$A$10000,0)),0)</f>
        <v>264033820</v>
      </c>
      <c r="G860" s="12">
        <f t="shared" si="69"/>
        <v>1.0520624237601655</v>
      </c>
      <c r="H860" s="12">
        <v>1</v>
      </c>
      <c r="I860" s="32">
        <f t="shared" si="66"/>
        <v>1.0520624237601655</v>
      </c>
    </row>
    <row r="861" spans="1:9" x14ac:dyDescent="0.2">
      <c r="A861" s="7">
        <v>34088</v>
      </c>
      <c r="B861" s="7" t="str">
        <f t="shared" si="67"/>
        <v>Thu</v>
      </c>
      <c r="C861" s="7">
        <f t="shared" si="68"/>
        <v>34085</v>
      </c>
      <c r="D861" s="10">
        <f t="shared" si="65"/>
        <v>34060</v>
      </c>
      <c r="E861" s="11">
        <f>IFERROR(INDEX([5]OrigData!$B$11:$B$10000,MATCH($A861,[5]OrigData!$A$11:$A$10000,0)),0)</f>
        <v>248029167</v>
      </c>
      <c r="G861" s="12">
        <f t="shared" si="69"/>
        <v>1.0392728042824362</v>
      </c>
      <c r="H861" s="12">
        <v>1</v>
      </c>
      <c r="I861" s="32">
        <f t="shared" si="66"/>
        <v>1.0392728042824362</v>
      </c>
    </row>
    <row r="862" spans="1:9" x14ac:dyDescent="0.2">
      <c r="A862" s="7">
        <v>34089</v>
      </c>
      <c r="B862" s="7" t="str">
        <f t="shared" si="67"/>
        <v>Fri</v>
      </c>
      <c r="C862" s="7">
        <f t="shared" si="68"/>
        <v>34085</v>
      </c>
      <c r="D862" s="10">
        <f t="shared" si="65"/>
        <v>34060</v>
      </c>
      <c r="E862" s="11">
        <f>IFERROR(INDEX([5]OrigData!$B$11:$B$10000,MATCH($A862,[5]OrigData!$A$11:$A$10000,0)),0)</f>
        <v>245902713</v>
      </c>
      <c r="G862" s="12">
        <f t="shared" si="69"/>
        <v>0.9944600614095549</v>
      </c>
      <c r="H862" s="12">
        <v>1</v>
      </c>
      <c r="I862" s="32">
        <f t="shared" si="66"/>
        <v>0.9944600614095549</v>
      </c>
    </row>
    <row r="863" spans="1:9" x14ac:dyDescent="0.2">
      <c r="A863" s="7">
        <v>34090</v>
      </c>
      <c r="B863" s="7" t="str">
        <f t="shared" si="67"/>
        <v>Sat</v>
      </c>
      <c r="C863" s="7">
        <f t="shared" si="68"/>
        <v>34085</v>
      </c>
      <c r="D863" s="10">
        <f t="shared" si="65"/>
        <v>34090</v>
      </c>
      <c r="E863" s="11">
        <f>IFERROR(INDEX([5]OrigData!$B$11:$B$10000,MATCH($A863,[5]OrigData!$A$11:$A$10000,0)),0)</f>
        <v>0</v>
      </c>
      <c r="G863" s="12">
        <f t="shared" si="69"/>
        <v>0</v>
      </c>
      <c r="H863" s="12">
        <v>1</v>
      </c>
      <c r="I863" s="32">
        <f t="shared" si="66"/>
        <v>0</v>
      </c>
    </row>
    <row r="864" spans="1:9" x14ac:dyDescent="0.2">
      <c r="A864" s="7">
        <v>34091</v>
      </c>
      <c r="B864" s="7" t="str">
        <f t="shared" si="67"/>
        <v>Sun</v>
      </c>
      <c r="C864" s="7">
        <f t="shared" si="68"/>
        <v>34085</v>
      </c>
      <c r="D864" s="10">
        <f t="shared" si="65"/>
        <v>34090</v>
      </c>
      <c r="E864" s="11">
        <f>IFERROR(INDEX([5]OrigData!$B$11:$B$10000,MATCH($A864,[5]OrigData!$A$11:$A$10000,0)),0)</f>
        <v>0</v>
      </c>
      <c r="G864" s="12">
        <f t="shared" si="69"/>
        <v>0</v>
      </c>
      <c r="H864" s="12">
        <v>1</v>
      </c>
      <c r="I864" s="32">
        <f t="shared" si="66"/>
        <v>0</v>
      </c>
    </row>
    <row r="865" spans="1:9" x14ac:dyDescent="0.2">
      <c r="A865" s="7">
        <v>34092</v>
      </c>
      <c r="B865" s="7" t="str">
        <f t="shared" si="67"/>
        <v>Mon</v>
      </c>
      <c r="C865" s="7">
        <f t="shared" si="68"/>
        <v>34092</v>
      </c>
      <c r="D865" s="10">
        <f t="shared" si="65"/>
        <v>34090</v>
      </c>
      <c r="E865" s="11">
        <f>IFERROR(INDEX([5]OrigData!$B$11:$B$10000,MATCH($A865,[5]OrigData!$A$11:$A$10000,0)),0)</f>
        <v>224092300</v>
      </c>
      <c r="G865" s="12">
        <f t="shared" si="69"/>
        <v>0.90223339793976953</v>
      </c>
      <c r="H865" s="12">
        <v>1</v>
      </c>
      <c r="I865" s="32">
        <f t="shared" si="66"/>
        <v>0.90223339793976953</v>
      </c>
    </row>
    <row r="866" spans="1:9" x14ac:dyDescent="0.2">
      <c r="A866" s="7">
        <v>34093</v>
      </c>
      <c r="B866" s="7" t="str">
        <f t="shared" si="67"/>
        <v>Tue</v>
      </c>
      <c r="C866" s="7">
        <f t="shared" si="68"/>
        <v>34092</v>
      </c>
      <c r="D866" s="10">
        <f t="shared" si="65"/>
        <v>34090</v>
      </c>
      <c r="E866" s="11">
        <f>IFERROR(INDEX([5]OrigData!$B$11:$B$10000,MATCH($A866,[5]OrigData!$A$11:$A$10000,0)),0)</f>
        <v>267133054</v>
      </c>
      <c r="G866" s="12">
        <f t="shared" si="69"/>
        <v>1.0119713126080736</v>
      </c>
      <c r="H866" s="12">
        <v>1</v>
      </c>
      <c r="I866" s="32">
        <f t="shared" si="66"/>
        <v>1.0119713126080736</v>
      </c>
    </row>
    <row r="867" spans="1:9" x14ac:dyDescent="0.2">
      <c r="A867" s="7">
        <v>34094</v>
      </c>
      <c r="B867" s="7" t="str">
        <f t="shared" si="67"/>
        <v>Wed</v>
      </c>
      <c r="C867" s="7">
        <f t="shared" si="68"/>
        <v>34092</v>
      </c>
      <c r="D867" s="10">
        <f t="shared" si="65"/>
        <v>34090</v>
      </c>
      <c r="E867" s="11">
        <f>IFERROR(INDEX([5]OrigData!$B$11:$B$10000,MATCH($A867,[5]OrigData!$A$11:$A$10000,0)),0)</f>
        <v>273055646</v>
      </c>
      <c r="G867" s="12">
        <f t="shared" si="69"/>
        <v>1.0520624237601655</v>
      </c>
      <c r="H867" s="12">
        <v>1</v>
      </c>
      <c r="I867" s="32">
        <f t="shared" si="66"/>
        <v>1.0520624237601655</v>
      </c>
    </row>
    <row r="868" spans="1:9" x14ac:dyDescent="0.2">
      <c r="A868" s="7">
        <v>34095</v>
      </c>
      <c r="B868" s="7" t="str">
        <f t="shared" si="67"/>
        <v>Thu</v>
      </c>
      <c r="C868" s="7">
        <f t="shared" si="68"/>
        <v>34092</v>
      </c>
      <c r="D868" s="10">
        <f t="shared" si="65"/>
        <v>34090</v>
      </c>
      <c r="E868" s="11">
        <f>IFERROR(INDEX([5]OrigData!$B$11:$B$10000,MATCH($A868,[5]OrigData!$A$11:$A$10000,0)),0)</f>
        <v>254350902</v>
      </c>
      <c r="G868" s="12">
        <f t="shared" si="69"/>
        <v>1.0392728042824362</v>
      </c>
      <c r="H868" s="12">
        <v>1</v>
      </c>
      <c r="I868" s="32">
        <f t="shared" si="66"/>
        <v>1.0392728042824362</v>
      </c>
    </row>
    <row r="869" spans="1:9" x14ac:dyDescent="0.2">
      <c r="A869" s="7">
        <v>34096</v>
      </c>
      <c r="B869" s="7" t="str">
        <f t="shared" si="67"/>
        <v>Fri</v>
      </c>
      <c r="C869" s="7">
        <f t="shared" si="68"/>
        <v>34092</v>
      </c>
      <c r="D869" s="10">
        <f t="shared" si="65"/>
        <v>34090</v>
      </c>
      <c r="E869" s="11">
        <f>IFERROR(INDEX([5]OrigData!$B$11:$B$10000,MATCH($A869,[5]OrigData!$A$11:$A$10000,0)),0)</f>
        <v>222452810</v>
      </c>
      <c r="G869" s="12">
        <f t="shared" si="69"/>
        <v>0.9944600614095549</v>
      </c>
      <c r="H869" s="12">
        <v>1</v>
      </c>
      <c r="I869" s="32">
        <f t="shared" si="66"/>
        <v>0.9944600614095549</v>
      </c>
    </row>
    <row r="870" spans="1:9" x14ac:dyDescent="0.2">
      <c r="A870" s="7">
        <v>34097</v>
      </c>
      <c r="B870" s="7" t="str">
        <f t="shared" si="67"/>
        <v>Sat</v>
      </c>
      <c r="C870" s="7">
        <f t="shared" si="68"/>
        <v>34092</v>
      </c>
      <c r="D870" s="10">
        <f t="shared" si="65"/>
        <v>34090</v>
      </c>
      <c r="E870" s="11">
        <f>IFERROR(INDEX([5]OrigData!$B$11:$B$10000,MATCH($A870,[5]OrigData!$A$11:$A$10000,0)),0)</f>
        <v>0</v>
      </c>
      <c r="G870" s="12">
        <f t="shared" si="69"/>
        <v>0</v>
      </c>
      <c r="H870" s="12">
        <v>1</v>
      </c>
      <c r="I870" s="32">
        <f t="shared" si="66"/>
        <v>0</v>
      </c>
    </row>
    <row r="871" spans="1:9" x14ac:dyDescent="0.2">
      <c r="A871" s="7">
        <v>34098</v>
      </c>
      <c r="B871" s="7" t="str">
        <f t="shared" si="67"/>
        <v>Sun</v>
      </c>
      <c r="C871" s="7">
        <f t="shared" si="68"/>
        <v>34092</v>
      </c>
      <c r="D871" s="10">
        <f t="shared" si="65"/>
        <v>34090</v>
      </c>
      <c r="E871" s="11">
        <f>IFERROR(INDEX([5]OrigData!$B$11:$B$10000,MATCH($A871,[5]OrigData!$A$11:$A$10000,0)),0)</f>
        <v>0</v>
      </c>
      <c r="G871" s="12">
        <f t="shared" si="69"/>
        <v>0</v>
      </c>
      <c r="H871" s="12">
        <v>1</v>
      </c>
      <c r="I871" s="32">
        <f t="shared" si="66"/>
        <v>0</v>
      </c>
    </row>
    <row r="872" spans="1:9" x14ac:dyDescent="0.2">
      <c r="A872" s="7">
        <v>34099</v>
      </c>
      <c r="B872" s="7" t="str">
        <f t="shared" si="67"/>
        <v>Mon</v>
      </c>
      <c r="C872" s="7">
        <f t="shared" si="68"/>
        <v>34099</v>
      </c>
      <c r="D872" s="10">
        <f t="shared" si="65"/>
        <v>34090</v>
      </c>
      <c r="E872" s="11">
        <f>IFERROR(INDEX([5]OrigData!$B$11:$B$10000,MATCH($A872,[5]OrigData!$A$11:$A$10000,0)),0)</f>
        <v>235331510</v>
      </c>
      <c r="G872" s="12">
        <f t="shared" si="69"/>
        <v>0.90223339793976953</v>
      </c>
      <c r="H872" s="12">
        <v>1</v>
      </c>
      <c r="I872" s="32">
        <f t="shared" si="66"/>
        <v>0.90223339793976953</v>
      </c>
    </row>
    <row r="873" spans="1:9" x14ac:dyDescent="0.2">
      <c r="A873" s="7">
        <v>34100</v>
      </c>
      <c r="B873" s="7" t="str">
        <f t="shared" si="67"/>
        <v>Tue</v>
      </c>
      <c r="C873" s="7">
        <f t="shared" si="68"/>
        <v>34099</v>
      </c>
      <c r="D873" s="10">
        <f t="shared" si="65"/>
        <v>34090</v>
      </c>
      <c r="E873" s="11">
        <f>IFERROR(INDEX([5]OrigData!$B$11:$B$10000,MATCH($A873,[5]OrigData!$A$11:$A$10000,0)),0)</f>
        <v>221425863</v>
      </c>
      <c r="G873" s="12">
        <f t="shared" si="69"/>
        <v>1.0119713126080736</v>
      </c>
      <c r="H873" s="12">
        <v>1</v>
      </c>
      <c r="I873" s="32">
        <f t="shared" si="66"/>
        <v>1.0119713126080736</v>
      </c>
    </row>
    <row r="874" spans="1:9" x14ac:dyDescent="0.2">
      <c r="A874" s="7">
        <v>34101</v>
      </c>
      <c r="B874" s="7" t="str">
        <f t="shared" si="67"/>
        <v>Wed</v>
      </c>
      <c r="C874" s="7">
        <f t="shared" si="68"/>
        <v>34099</v>
      </c>
      <c r="D874" s="10">
        <f t="shared" si="65"/>
        <v>34090</v>
      </c>
      <c r="E874" s="11">
        <f>IFERROR(INDEX([5]OrigData!$B$11:$B$10000,MATCH($A874,[5]OrigData!$A$11:$A$10000,0)),0)</f>
        <v>255356673</v>
      </c>
      <c r="G874" s="12">
        <f t="shared" si="69"/>
        <v>1.0520624237601655</v>
      </c>
      <c r="H874" s="12">
        <v>1</v>
      </c>
      <c r="I874" s="32">
        <f t="shared" si="66"/>
        <v>1.0520624237601655</v>
      </c>
    </row>
    <row r="875" spans="1:9" x14ac:dyDescent="0.2">
      <c r="A875" s="7">
        <v>34102</v>
      </c>
      <c r="B875" s="7" t="str">
        <f t="shared" si="67"/>
        <v>Thu</v>
      </c>
      <c r="C875" s="7">
        <f t="shared" si="68"/>
        <v>34099</v>
      </c>
      <c r="D875" s="10">
        <f t="shared" si="65"/>
        <v>34090</v>
      </c>
      <c r="E875" s="11">
        <f>IFERROR(INDEX([5]OrigData!$B$11:$B$10000,MATCH($A875,[5]OrigData!$A$11:$A$10000,0)),0)</f>
        <v>293666543</v>
      </c>
      <c r="G875" s="12">
        <f t="shared" si="69"/>
        <v>1.0392728042824362</v>
      </c>
      <c r="H875" s="12">
        <v>1</v>
      </c>
      <c r="I875" s="32">
        <f t="shared" si="66"/>
        <v>1.0392728042824362</v>
      </c>
    </row>
    <row r="876" spans="1:9" x14ac:dyDescent="0.2">
      <c r="A876" s="7">
        <v>34103</v>
      </c>
      <c r="B876" s="7" t="str">
        <f t="shared" si="67"/>
        <v>Fri</v>
      </c>
      <c r="C876" s="7">
        <f t="shared" si="68"/>
        <v>34099</v>
      </c>
      <c r="D876" s="10">
        <f t="shared" si="65"/>
        <v>34090</v>
      </c>
      <c r="E876" s="11">
        <f>IFERROR(INDEX([5]OrigData!$B$11:$B$10000,MATCH($A876,[5]OrigData!$A$11:$A$10000,0)),0)</f>
        <v>252088814</v>
      </c>
      <c r="G876" s="12">
        <f t="shared" si="69"/>
        <v>0.9944600614095549</v>
      </c>
      <c r="H876" s="12">
        <v>1</v>
      </c>
      <c r="I876" s="32">
        <f t="shared" si="66"/>
        <v>0.9944600614095549</v>
      </c>
    </row>
    <row r="877" spans="1:9" x14ac:dyDescent="0.2">
      <c r="A877" s="7">
        <v>34104</v>
      </c>
      <c r="B877" s="7" t="str">
        <f t="shared" si="67"/>
        <v>Sat</v>
      </c>
      <c r="C877" s="7">
        <f t="shared" si="68"/>
        <v>34099</v>
      </c>
      <c r="D877" s="10">
        <f t="shared" si="65"/>
        <v>34090</v>
      </c>
      <c r="E877" s="11">
        <f>IFERROR(INDEX([5]OrigData!$B$11:$B$10000,MATCH($A877,[5]OrigData!$A$11:$A$10000,0)),0)</f>
        <v>0</v>
      </c>
      <c r="G877" s="12">
        <f t="shared" si="69"/>
        <v>0</v>
      </c>
      <c r="H877" s="12">
        <v>1</v>
      </c>
      <c r="I877" s="32">
        <f t="shared" si="66"/>
        <v>0</v>
      </c>
    </row>
    <row r="878" spans="1:9" x14ac:dyDescent="0.2">
      <c r="A878" s="7">
        <v>34105</v>
      </c>
      <c r="B878" s="7" t="str">
        <f t="shared" si="67"/>
        <v>Sun</v>
      </c>
      <c r="C878" s="7">
        <f t="shared" si="68"/>
        <v>34099</v>
      </c>
      <c r="D878" s="10">
        <f t="shared" si="65"/>
        <v>34090</v>
      </c>
      <c r="E878" s="11">
        <f>IFERROR(INDEX([5]OrigData!$B$11:$B$10000,MATCH($A878,[5]OrigData!$A$11:$A$10000,0)),0)</f>
        <v>0</v>
      </c>
      <c r="G878" s="12">
        <f t="shared" si="69"/>
        <v>0</v>
      </c>
      <c r="H878" s="12">
        <v>1</v>
      </c>
      <c r="I878" s="32">
        <f t="shared" si="66"/>
        <v>0</v>
      </c>
    </row>
    <row r="879" spans="1:9" x14ac:dyDescent="0.2">
      <c r="A879" s="7">
        <v>34106</v>
      </c>
      <c r="B879" s="7" t="str">
        <f t="shared" si="67"/>
        <v>Mon</v>
      </c>
      <c r="C879" s="7">
        <f t="shared" si="68"/>
        <v>34106</v>
      </c>
      <c r="D879" s="10">
        <f t="shared" si="65"/>
        <v>34090</v>
      </c>
      <c r="E879" s="11">
        <f>IFERROR(INDEX([5]OrigData!$B$11:$B$10000,MATCH($A879,[5]OrigData!$A$11:$A$10000,0)),0)</f>
        <v>226719850</v>
      </c>
      <c r="G879" s="12">
        <f t="shared" si="69"/>
        <v>0.90223339793976953</v>
      </c>
      <c r="H879" s="12">
        <v>1</v>
      </c>
      <c r="I879" s="32">
        <f t="shared" si="66"/>
        <v>0.90223339793976953</v>
      </c>
    </row>
    <row r="880" spans="1:9" x14ac:dyDescent="0.2">
      <c r="A880" s="7">
        <v>34107</v>
      </c>
      <c r="B880" s="7" t="str">
        <f t="shared" si="67"/>
        <v>Tue</v>
      </c>
      <c r="C880" s="7">
        <f t="shared" si="68"/>
        <v>34106</v>
      </c>
      <c r="D880" s="10">
        <f t="shared" si="65"/>
        <v>34090</v>
      </c>
      <c r="E880" s="11">
        <f>IFERROR(INDEX([5]OrigData!$B$11:$B$10000,MATCH($A880,[5]OrigData!$A$11:$A$10000,0)),0)</f>
        <v>263700328</v>
      </c>
      <c r="G880" s="12">
        <f t="shared" si="69"/>
        <v>1.0119713126080736</v>
      </c>
      <c r="H880" s="12">
        <v>1</v>
      </c>
      <c r="I880" s="32">
        <f t="shared" si="66"/>
        <v>1.0119713126080736</v>
      </c>
    </row>
    <row r="881" spans="1:9" x14ac:dyDescent="0.2">
      <c r="A881" s="7">
        <v>34108</v>
      </c>
      <c r="B881" s="7" t="str">
        <f t="shared" si="67"/>
        <v>Wed</v>
      </c>
      <c r="C881" s="7">
        <f t="shared" si="68"/>
        <v>34106</v>
      </c>
      <c r="D881" s="10">
        <f t="shared" si="65"/>
        <v>34090</v>
      </c>
      <c r="E881" s="11">
        <f>IFERROR(INDEX([5]OrigData!$B$11:$B$10000,MATCH($A881,[5]OrigData!$A$11:$A$10000,0)),0)</f>
        <v>341808513</v>
      </c>
      <c r="G881" s="12">
        <f t="shared" si="69"/>
        <v>1.0520624237601655</v>
      </c>
      <c r="H881" s="12">
        <v>1</v>
      </c>
      <c r="I881" s="32">
        <f t="shared" si="66"/>
        <v>1.0520624237601655</v>
      </c>
    </row>
    <row r="882" spans="1:9" x14ac:dyDescent="0.2">
      <c r="A882" s="7">
        <v>34109</v>
      </c>
      <c r="B882" s="7" t="str">
        <f t="shared" si="67"/>
        <v>Thu</v>
      </c>
      <c r="C882" s="7">
        <f t="shared" si="68"/>
        <v>34106</v>
      </c>
      <c r="D882" s="10">
        <f t="shared" si="65"/>
        <v>34090</v>
      </c>
      <c r="E882" s="11">
        <f>IFERROR(INDEX([5]OrigData!$B$11:$B$10000,MATCH($A882,[5]OrigData!$A$11:$A$10000,0)),0)</f>
        <v>288528900</v>
      </c>
      <c r="G882" s="12">
        <f t="shared" si="69"/>
        <v>1.0392728042824362</v>
      </c>
      <c r="H882" s="12">
        <v>1</v>
      </c>
      <c r="I882" s="32">
        <f t="shared" si="66"/>
        <v>1.0392728042824362</v>
      </c>
    </row>
    <row r="883" spans="1:9" x14ac:dyDescent="0.2">
      <c r="A883" s="7">
        <v>34110</v>
      </c>
      <c r="B883" s="7" t="str">
        <f t="shared" si="67"/>
        <v>Fri</v>
      </c>
      <c r="C883" s="7">
        <f t="shared" si="68"/>
        <v>34106</v>
      </c>
      <c r="D883" s="10">
        <f t="shared" si="65"/>
        <v>34090</v>
      </c>
      <c r="E883" s="11">
        <f>IFERROR(INDEX([5]OrigData!$B$11:$B$10000,MATCH($A883,[5]OrigData!$A$11:$A$10000,0)),0)</f>
        <v>278599467</v>
      </c>
      <c r="G883" s="12">
        <f t="shared" si="69"/>
        <v>0.9944600614095549</v>
      </c>
      <c r="H883" s="12">
        <v>1</v>
      </c>
      <c r="I883" s="32">
        <f t="shared" si="66"/>
        <v>0.9944600614095549</v>
      </c>
    </row>
    <row r="884" spans="1:9" x14ac:dyDescent="0.2">
      <c r="A884" s="7">
        <v>34111</v>
      </c>
      <c r="B884" s="7" t="str">
        <f t="shared" si="67"/>
        <v>Sat</v>
      </c>
      <c r="C884" s="7">
        <f t="shared" si="68"/>
        <v>34106</v>
      </c>
      <c r="D884" s="10">
        <f t="shared" si="65"/>
        <v>34090</v>
      </c>
      <c r="E884" s="11">
        <f>IFERROR(INDEX([5]OrigData!$B$11:$B$10000,MATCH($A884,[5]OrigData!$A$11:$A$10000,0)),0)</f>
        <v>0</v>
      </c>
      <c r="G884" s="12">
        <f t="shared" si="69"/>
        <v>0</v>
      </c>
      <c r="H884" s="12">
        <v>1</v>
      </c>
      <c r="I884" s="32">
        <f t="shared" si="66"/>
        <v>0</v>
      </c>
    </row>
    <row r="885" spans="1:9" x14ac:dyDescent="0.2">
      <c r="A885" s="7">
        <v>34112</v>
      </c>
      <c r="B885" s="7" t="str">
        <f t="shared" si="67"/>
        <v>Sun</v>
      </c>
      <c r="C885" s="7">
        <f t="shared" si="68"/>
        <v>34106</v>
      </c>
      <c r="D885" s="10">
        <f t="shared" si="65"/>
        <v>34090</v>
      </c>
      <c r="E885" s="11">
        <f>IFERROR(INDEX([5]OrigData!$B$11:$B$10000,MATCH($A885,[5]OrigData!$A$11:$A$10000,0)),0)</f>
        <v>0</v>
      </c>
      <c r="G885" s="12">
        <f t="shared" si="69"/>
        <v>0</v>
      </c>
      <c r="H885" s="12">
        <v>1</v>
      </c>
      <c r="I885" s="32">
        <f t="shared" si="66"/>
        <v>0</v>
      </c>
    </row>
    <row r="886" spans="1:9" x14ac:dyDescent="0.2">
      <c r="A886" s="7">
        <v>34113</v>
      </c>
      <c r="B886" s="7" t="str">
        <f t="shared" si="67"/>
        <v>Mon</v>
      </c>
      <c r="C886" s="7">
        <f t="shared" si="68"/>
        <v>34113</v>
      </c>
      <c r="D886" s="10">
        <f t="shared" si="65"/>
        <v>34090</v>
      </c>
      <c r="E886" s="11">
        <f>IFERROR(INDEX([5]OrigData!$B$11:$B$10000,MATCH($A886,[5]OrigData!$A$11:$A$10000,0)),0)</f>
        <v>197493930</v>
      </c>
      <c r="G886" s="12">
        <f t="shared" si="69"/>
        <v>0.90223339793976953</v>
      </c>
      <c r="H886" s="12">
        <v>1</v>
      </c>
      <c r="I886" s="32">
        <f t="shared" si="66"/>
        <v>0.90223339793976953</v>
      </c>
    </row>
    <row r="887" spans="1:9" x14ac:dyDescent="0.2">
      <c r="A887" s="7">
        <v>34114</v>
      </c>
      <c r="B887" s="7" t="str">
        <f t="shared" si="67"/>
        <v>Tue</v>
      </c>
      <c r="C887" s="7">
        <f t="shared" si="68"/>
        <v>34113</v>
      </c>
      <c r="D887" s="10">
        <f t="shared" si="65"/>
        <v>34090</v>
      </c>
      <c r="E887" s="11">
        <f>IFERROR(INDEX([5]OrigData!$B$11:$B$10000,MATCH($A887,[5]OrigData!$A$11:$A$10000,0)),0)</f>
        <v>222182380</v>
      </c>
      <c r="G887" s="12">
        <f t="shared" si="69"/>
        <v>1.0119713126080736</v>
      </c>
      <c r="H887" s="12">
        <v>1</v>
      </c>
      <c r="I887" s="32">
        <f t="shared" si="66"/>
        <v>1.0119713126080736</v>
      </c>
    </row>
    <row r="888" spans="1:9" x14ac:dyDescent="0.2">
      <c r="A888" s="7">
        <v>34115</v>
      </c>
      <c r="B888" s="7" t="str">
        <f t="shared" si="67"/>
        <v>Wed</v>
      </c>
      <c r="C888" s="7">
        <f t="shared" si="68"/>
        <v>34113</v>
      </c>
      <c r="D888" s="10">
        <f t="shared" si="65"/>
        <v>34090</v>
      </c>
      <c r="E888" s="11">
        <f>IFERROR(INDEX([5]OrigData!$B$11:$B$10000,MATCH($A888,[5]OrigData!$A$11:$A$10000,0)),0)</f>
        <v>277748073</v>
      </c>
      <c r="G888" s="12">
        <f t="shared" si="69"/>
        <v>1.0520624237601655</v>
      </c>
      <c r="H888" s="12">
        <v>1</v>
      </c>
      <c r="I888" s="32">
        <f t="shared" si="66"/>
        <v>1.0520624237601655</v>
      </c>
    </row>
    <row r="889" spans="1:9" x14ac:dyDescent="0.2">
      <c r="A889" s="7">
        <v>34116</v>
      </c>
      <c r="B889" s="7" t="str">
        <f t="shared" si="67"/>
        <v>Thu</v>
      </c>
      <c r="C889" s="7">
        <f t="shared" si="68"/>
        <v>34113</v>
      </c>
      <c r="D889" s="10">
        <f t="shared" si="65"/>
        <v>34090</v>
      </c>
      <c r="E889" s="11">
        <f>IFERROR(INDEX([5]OrigData!$B$11:$B$10000,MATCH($A889,[5]OrigData!$A$11:$A$10000,0)),0)</f>
        <v>299520478</v>
      </c>
      <c r="G889" s="12">
        <f t="shared" si="69"/>
        <v>1.0392728042824362</v>
      </c>
      <c r="H889" s="12">
        <v>1</v>
      </c>
      <c r="I889" s="32">
        <f t="shared" si="66"/>
        <v>1.0392728042824362</v>
      </c>
    </row>
    <row r="890" spans="1:9" x14ac:dyDescent="0.2">
      <c r="A890" s="7">
        <v>34117</v>
      </c>
      <c r="B890" s="7" t="str">
        <f t="shared" si="67"/>
        <v>Fri</v>
      </c>
      <c r="C890" s="7">
        <f t="shared" si="68"/>
        <v>34113</v>
      </c>
      <c r="D890" s="10">
        <f t="shared" si="65"/>
        <v>34090</v>
      </c>
      <c r="E890" s="11">
        <f>IFERROR(INDEX([5]OrigData!$B$11:$B$10000,MATCH($A890,[5]OrigData!$A$11:$A$10000,0)),0)</f>
        <v>206717890</v>
      </c>
      <c r="G890" s="12">
        <f t="shared" si="69"/>
        <v>0.9944600614095549</v>
      </c>
      <c r="H890" s="31">
        <f>Inputs!$F$21</f>
        <v>0.73969404851818221</v>
      </c>
      <c r="I890" s="32">
        <f t="shared" si="66"/>
        <v>0.73559618891367373</v>
      </c>
    </row>
    <row r="891" spans="1:9" x14ac:dyDescent="0.2">
      <c r="A891" s="7">
        <v>34118</v>
      </c>
      <c r="B891" s="7" t="str">
        <f t="shared" si="67"/>
        <v>Sat</v>
      </c>
      <c r="C891" s="7">
        <f t="shared" si="68"/>
        <v>34113</v>
      </c>
      <c r="D891" s="10">
        <f t="shared" si="65"/>
        <v>34090</v>
      </c>
      <c r="E891" s="11">
        <f>IFERROR(INDEX([5]OrigData!$B$11:$B$10000,MATCH($A891,[5]OrigData!$A$11:$A$10000,0)),0)</f>
        <v>0</v>
      </c>
      <c r="G891" s="12">
        <f t="shared" si="69"/>
        <v>0</v>
      </c>
      <c r="H891" s="31">
        <f>Inputs!$F$22</f>
        <v>0</v>
      </c>
      <c r="I891" s="32">
        <f t="shared" si="66"/>
        <v>0</v>
      </c>
    </row>
    <row r="892" spans="1:9" x14ac:dyDescent="0.2">
      <c r="A892" s="7">
        <v>34119</v>
      </c>
      <c r="B892" s="7" t="str">
        <f t="shared" si="67"/>
        <v>Sun</v>
      </c>
      <c r="C892" s="7">
        <f t="shared" si="68"/>
        <v>34113</v>
      </c>
      <c r="D892" s="10">
        <f t="shared" si="65"/>
        <v>34090</v>
      </c>
      <c r="E892" s="11">
        <f>IFERROR(INDEX([5]OrigData!$B$11:$B$10000,MATCH($A892,[5]OrigData!$A$11:$A$10000,0)),0)</f>
        <v>0</v>
      </c>
      <c r="G892" s="12">
        <f t="shared" si="69"/>
        <v>0</v>
      </c>
      <c r="H892" s="31">
        <f>Inputs!$F$23</f>
        <v>0</v>
      </c>
      <c r="I892" s="32">
        <f t="shared" si="66"/>
        <v>0</v>
      </c>
    </row>
    <row r="893" spans="1:9" x14ac:dyDescent="0.2">
      <c r="A893" s="7">
        <v>34120</v>
      </c>
      <c r="B893" s="7" t="str">
        <f t="shared" si="67"/>
        <v>Mon</v>
      </c>
      <c r="C893" s="7">
        <f t="shared" si="68"/>
        <v>34120</v>
      </c>
      <c r="D893" s="10">
        <f t="shared" si="65"/>
        <v>34090</v>
      </c>
      <c r="E893" s="11">
        <f>IFERROR(INDEX([5]OrigData!$B$11:$B$10000,MATCH($A893,[5]OrigData!$A$11:$A$10000,0)),0)</f>
        <v>0</v>
      </c>
      <c r="G893" s="12">
        <f t="shared" si="69"/>
        <v>0.90223339793976953</v>
      </c>
      <c r="H893" s="31">
        <f>Inputs!$F$24</f>
        <v>0</v>
      </c>
      <c r="I893" s="32">
        <f t="shared" si="66"/>
        <v>0</v>
      </c>
    </row>
    <row r="894" spans="1:9" x14ac:dyDescent="0.2">
      <c r="A894" s="7">
        <v>34121</v>
      </c>
      <c r="B894" s="7" t="str">
        <f t="shared" si="67"/>
        <v>Tue</v>
      </c>
      <c r="C894" s="7">
        <f t="shared" si="68"/>
        <v>34120</v>
      </c>
      <c r="D894" s="10">
        <f t="shared" si="65"/>
        <v>34121</v>
      </c>
      <c r="E894" s="11">
        <f>IFERROR(INDEX([5]OrigData!$B$11:$B$10000,MATCH($A894,[5]OrigData!$A$11:$A$10000,0)),0)</f>
        <v>229701840</v>
      </c>
      <c r="G894" s="12">
        <f t="shared" si="69"/>
        <v>1.0119713126080736</v>
      </c>
      <c r="H894" s="31">
        <f>Inputs!$F$25</f>
        <v>1.0430394152761853</v>
      </c>
      <c r="I894" s="32">
        <f t="shared" si="66"/>
        <v>1.0555259661789989</v>
      </c>
    </row>
    <row r="895" spans="1:9" x14ac:dyDescent="0.2">
      <c r="A895" s="7">
        <v>34122</v>
      </c>
      <c r="B895" s="7" t="str">
        <f t="shared" si="67"/>
        <v>Wed</v>
      </c>
      <c r="C895" s="7">
        <f t="shared" si="68"/>
        <v>34120</v>
      </c>
      <c r="D895" s="10">
        <f t="shared" si="65"/>
        <v>34121</v>
      </c>
      <c r="E895" s="11">
        <f>IFERROR(INDEX([5]OrigData!$B$11:$B$10000,MATCH($A895,[5]OrigData!$A$11:$A$10000,0)),0)</f>
        <v>293141610</v>
      </c>
      <c r="G895" s="12">
        <f t="shared" si="69"/>
        <v>1.0520624237601655</v>
      </c>
      <c r="H895" s="31">
        <f>Inputs!$F$26</f>
        <v>0.96055747856200535</v>
      </c>
      <c r="I895" s="32">
        <f t="shared" si="66"/>
        <v>1.0105664290568965</v>
      </c>
    </row>
    <row r="896" spans="1:9" x14ac:dyDescent="0.2">
      <c r="A896" s="7">
        <v>34123</v>
      </c>
      <c r="B896" s="7" t="str">
        <f t="shared" si="67"/>
        <v>Thu</v>
      </c>
      <c r="C896" s="7">
        <f t="shared" si="68"/>
        <v>34120</v>
      </c>
      <c r="D896" s="10">
        <f t="shared" si="65"/>
        <v>34121</v>
      </c>
      <c r="E896" s="11">
        <f>IFERROR(INDEX([5]OrigData!$B$11:$B$10000,MATCH($A896,[5]OrigData!$A$11:$A$10000,0)),0)</f>
        <v>284597512</v>
      </c>
      <c r="G896" s="12">
        <f t="shared" si="69"/>
        <v>1.0392728042824362</v>
      </c>
      <c r="H896" s="31">
        <f>Inputs!$F$27</f>
        <v>0.96219311559596343</v>
      </c>
      <c r="I896" s="32">
        <f t="shared" si="66"/>
        <v>0.99998113750667117</v>
      </c>
    </row>
    <row r="897" spans="1:9" x14ac:dyDescent="0.2">
      <c r="A897" s="7">
        <v>34124</v>
      </c>
      <c r="B897" s="7" t="str">
        <f t="shared" si="67"/>
        <v>Fri</v>
      </c>
      <c r="C897" s="7">
        <f t="shared" si="68"/>
        <v>34120</v>
      </c>
      <c r="D897" s="10">
        <f t="shared" si="65"/>
        <v>34121</v>
      </c>
      <c r="E897" s="11">
        <f>IFERROR(INDEX([5]OrigData!$B$11:$B$10000,MATCH($A897,[5]OrigData!$A$11:$A$10000,0)),0)</f>
        <v>224329000</v>
      </c>
      <c r="G897" s="12">
        <f t="shared" si="69"/>
        <v>0.9944600614095549</v>
      </c>
      <c r="H897" s="12">
        <v>1</v>
      </c>
      <c r="I897" s="32">
        <f t="shared" si="66"/>
        <v>0.9944600614095549</v>
      </c>
    </row>
    <row r="898" spans="1:9" x14ac:dyDescent="0.2">
      <c r="A898" s="7">
        <v>34125</v>
      </c>
      <c r="B898" s="7" t="str">
        <f t="shared" si="67"/>
        <v>Sat</v>
      </c>
      <c r="C898" s="7">
        <f t="shared" si="68"/>
        <v>34120</v>
      </c>
      <c r="D898" s="10">
        <f t="shared" si="65"/>
        <v>34121</v>
      </c>
      <c r="E898" s="11">
        <f>IFERROR(INDEX([5]OrigData!$B$11:$B$10000,MATCH($A898,[5]OrigData!$A$11:$A$10000,0)),0)</f>
        <v>0</v>
      </c>
      <c r="G898" s="12">
        <f t="shared" si="69"/>
        <v>0</v>
      </c>
      <c r="H898" s="12">
        <v>1</v>
      </c>
      <c r="I898" s="32">
        <f t="shared" si="66"/>
        <v>0</v>
      </c>
    </row>
    <row r="899" spans="1:9" x14ac:dyDescent="0.2">
      <c r="A899" s="7">
        <v>34126</v>
      </c>
      <c r="B899" s="7" t="str">
        <f t="shared" si="67"/>
        <v>Sun</v>
      </c>
      <c r="C899" s="7">
        <f t="shared" si="68"/>
        <v>34120</v>
      </c>
      <c r="D899" s="10">
        <f t="shared" si="65"/>
        <v>34121</v>
      </c>
      <c r="E899" s="11">
        <f>IFERROR(INDEX([5]OrigData!$B$11:$B$10000,MATCH($A899,[5]OrigData!$A$11:$A$10000,0)),0)</f>
        <v>0</v>
      </c>
      <c r="G899" s="12">
        <f t="shared" si="69"/>
        <v>0</v>
      </c>
      <c r="H899" s="12">
        <v>1</v>
      </c>
      <c r="I899" s="32">
        <f t="shared" si="66"/>
        <v>0</v>
      </c>
    </row>
    <row r="900" spans="1:9" x14ac:dyDescent="0.2">
      <c r="A900" s="7">
        <v>34127</v>
      </c>
      <c r="B900" s="7" t="str">
        <f t="shared" si="67"/>
        <v>Mon</v>
      </c>
      <c r="C900" s="7">
        <f t="shared" si="68"/>
        <v>34127</v>
      </c>
      <c r="D900" s="10">
        <f t="shared" si="65"/>
        <v>34121</v>
      </c>
      <c r="E900" s="11">
        <f>IFERROR(INDEX([5]OrigData!$B$11:$B$10000,MATCH($A900,[5]OrigData!$A$11:$A$10000,0)),0)</f>
        <v>235601530</v>
      </c>
      <c r="G900" s="12">
        <f t="shared" si="69"/>
        <v>0.90223339793976953</v>
      </c>
      <c r="H900" s="12">
        <v>1</v>
      </c>
      <c r="I900" s="32">
        <f t="shared" si="66"/>
        <v>0.90223339793976953</v>
      </c>
    </row>
    <row r="901" spans="1:9" x14ac:dyDescent="0.2">
      <c r="A901" s="7">
        <v>34128</v>
      </c>
      <c r="B901" s="7" t="str">
        <f t="shared" si="67"/>
        <v>Tue</v>
      </c>
      <c r="C901" s="7">
        <f t="shared" si="68"/>
        <v>34127</v>
      </c>
      <c r="D901" s="10">
        <f t="shared" si="65"/>
        <v>34121</v>
      </c>
      <c r="E901" s="11">
        <f>IFERROR(INDEX([5]OrigData!$B$11:$B$10000,MATCH($A901,[5]OrigData!$A$11:$A$10000,0)),0)</f>
        <v>238838637</v>
      </c>
      <c r="G901" s="12">
        <f t="shared" si="69"/>
        <v>1.0119713126080736</v>
      </c>
      <c r="H901" s="12">
        <v>1</v>
      </c>
      <c r="I901" s="32">
        <f t="shared" si="66"/>
        <v>1.0119713126080736</v>
      </c>
    </row>
    <row r="902" spans="1:9" x14ac:dyDescent="0.2">
      <c r="A902" s="7">
        <v>34129</v>
      </c>
      <c r="B902" s="7" t="str">
        <f t="shared" si="67"/>
        <v>Wed</v>
      </c>
      <c r="C902" s="7">
        <f t="shared" si="68"/>
        <v>34127</v>
      </c>
      <c r="D902" s="10">
        <f t="shared" si="65"/>
        <v>34121</v>
      </c>
      <c r="E902" s="11">
        <f>IFERROR(INDEX([5]OrigData!$B$11:$B$10000,MATCH($A902,[5]OrigData!$A$11:$A$10000,0)),0)</f>
        <v>246493420</v>
      </c>
      <c r="G902" s="12">
        <f t="shared" si="69"/>
        <v>1.0520624237601655</v>
      </c>
      <c r="H902" s="12">
        <v>1</v>
      </c>
      <c r="I902" s="32">
        <f t="shared" si="66"/>
        <v>1.0520624237601655</v>
      </c>
    </row>
    <row r="903" spans="1:9" x14ac:dyDescent="0.2">
      <c r="A903" s="7">
        <v>34130</v>
      </c>
      <c r="B903" s="7" t="str">
        <f t="shared" si="67"/>
        <v>Thu</v>
      </c>
      <c r="C903" s="7">
        <f t="shared" si="68"/>
        <v>34127</v>
      </c>
      <c r="D903" s="10">
        <f t="shared" si="65"/>
        <v>34121</v>
      </c>
      <c r="E903" s="11">
        <f>IFERROR(INDEX([5]OrigData!$B$11:$B$10000,MATCH($A903,[5]OrigData!$A$11:$A$10000,0)),0)</f>
        <v>231154600</v>
      </c>
      <c r="G903" s="12">
        <f t="shared" si="69"/>
        <v>1.0392728042824362</v>
      </c>
      <c r="H903" s="12">
        <v>1</v>
      </c>
      <c r="I903" s="32">
        <f t="shared" si="66"/>
        <v>1.0392728042824362</v>
      </c>
    </row>
    <row r="904" spans="1:9" x14ac:dyDescent="0.2">
      <c r="A904" s="7">
        <v>34131</v>
      </c>
      <c r="B904" s="7" t="str">
        <f t="shared" si="67"/>
        <v>Fri</v>
      </c>
      <c r="C904" s="7">
        <f t="shared" si="68"/>
        <v>34127</v>
      </c>
      <c r="D904" s="10">
        <f t="shared" si="65"/>
        <v>34121</v>
      </c>
      <c r="E904" s="11">
        <f>IFERROR(INDEX([5]OrigData!$B$11:$B$10000,MATCH($A904,[5]OrigData!$A$11:$A$10000,0)),0)</f>
        <v>255999094</v>
      </c>
      <c r="G904" s="12">
        <f t="shared" si="69"/>
        <v>0.9944600614095549</v>
      </c>
      <c r="H904" s="12">
        <v>1</v>
      </c>
      <c r="I904" s="32">
        <f t="shared" si="66"/>
        <v>0.9944600614095549</v>
      </c>
    </row>
    <row r="905" spans="1:9" x14ac:dyDescent="0.2">
      <c r="A905" s="7">
        <v>34132</v>
      </c>
      <c r="B905" s="7" t="str">
        <f t="shared" si="67"/>
        <v>Sat</v>
      </c>
      <c r="C905" s="7">
        <f t="shared" si="68"/>
        <v>34127</v>
      </c>
      <c r="D905" s="10">
        <f t="shared" si="65"/>
        <v>34121</v>
      </c>
      <c r="E905" s="11">
        <f>IFERROR(INDEX([5]OrigData!$B$11:$B$10000,MATCH($A905,[5]OrigData!$A$11:$A$10000,0)),0)</f>
        <v>0</v>
      </c>
      <c r="G905" s="12">
        <f t="shared" si="69"/>
        <v>0</v>
      </c>
      <c r="H905" s="12">
        <v>1</v>
      </c>
      <c r="I905" s="32">
        <f t="shared" si="66"/>
        <v>0</v>
      </c>
    </row>
    <row r="906" spans="1:9" x14ac:dyDescent="0.2">
      <c r="A906" s="7">
        <v>34133</v>
      </c>
      <c r="B906" s="7" t="str">
        <f t="shared" si="67"/>
        <v>Sun</v>
      </c>
      <c r="C906" s="7">
        <f t="shared" si="68"/>
        <v>34127</v>
      </c>
      <c r="D906" s="10">
        <f t="shared" si="65"/>
        <v>34121</v>
      </c>
      <c r="E906" s="11">
        <f>IFERROR(INDEX([5]OrigData!$B$11:$B$10000,MATCH($A906,[5]OrigData!$A$11:$A$10000,0)),0)</f>
        <v>0</v>
      </c>
      <c r="G906" s="12">
        <f t="shared" si="69"/>
        <v>0</v>
      </c>
      <c r="H906" s="12">
        <v>1</v>
      </c>
      <c r="I906" s="32">
        <f t="shared" si="66"/>
        <v>0</v>
      </c>
    </row>
    <row r="907" spans="1:9" x14ac:dyDescent="0.2">
      <c r="A907" s="7">
        <v>34134</v>
      </c>
      <c r="B907" s="7" t="str">
        <f t="shared" si="67"/>
        <v>Mon</v>
      </c>
      <c r="C907" s="7">
        <f t="shared" si="68"/>
        <v>34134</v>
      </c>
      <c r="D907" s="10">
        <f t="shared" ref="D907:D970" si="70">DATE(YEAR(A907),MONTH(A907),1)</f>
        <v>34121</v>
      </c>
      <c r="E907" s="11">
        <f>IFERROR(INDEX([5]OrigData!$B$11:$B$10000,MATCH($A907,[5]OrigData!$A$11:$A$10000,0)),0)</f>
        <v>214912749</v>
      </c>
      <c r="G907" s="12">
        <f t="shared" si="69"/>
        <v>0.90223339793976953</v>
      </c>
      <c r="H907" s="12">
        <v>1</v>
      </c>
      <c r="I907" s="32">
        <f t="shared" ref="I907:I970" si="71">G907*H907</f>
        <v>0.90223339793976953</v>
      </c>
    </row>
    <row r="908" spans="1:9" x14ac:dyDescent="0.2">
      <c r="A908" s="7">
        <v>34135</v>
      </c>
      <c r="B908" s="7" t="str">
        <f t="shared" si="67"/>
        <v>Tue</v>
      </c>
      <c r="C908" s="7">
        <f t="shared" si="68"/>
        <v>34134</v>
      </c>
      <c r="D908" s="10">
        <f t="shared" si="70"/>
        <v>34121</v>
      </c>
      <c r="E908" s="11">
        <f>IFERROR(INDEX([5]OrigData!$B$11:$B$10000,MATCH($A908,[5]OrigData!$A$11:$A$10000,0)),0)</f>
        <v>232330877</v>
      </c>
      <c r="G908" s="12">
        <f t="shared" si="69"/>
        <v>1.0119713126080736</v>
      </c>
      <c r="H908" s="12">
        <v>1</v>
      </c>
      <c r="I908" s="32">
        <f t="shared" si="71"/>
        <v>1.0119713126080736</v>
      </c>
    </row>
    <row r="909" spans="1:9" x14ac:dyDescent="0.2">
      <c r="A909" s="7">
        <v>34136</v>
      </c>
      <c r="B909" s="7" t="str">
        <f t="shared" si="67"/>
        <v>Wed</v>
      </c>
      <c r="C909" s="7">
        <f t="shared" si="68"/>
        <v>34134</v>
      </c>
      <c r="D909" s="10">
        <f t="shared" si="70"/>
        <v>34121</v>
      </c>
      <c r="E909" s="11">
        <f>IFERROR(INDEX([5]OrigData!$B$11:$B$10000,MATCH($A909,[5]OrigData!$A$11:$A$10000,0)),0)</f>
        <v>266198250</v>
      </c>
      <c r="G909" s="12">
        <f t="shared" si="69"/>
        <v>1.0520624237601655</v>
      </c>
      <c r="H909" s="12">
        <v>1</v>
      </c>
      <c r="I909" s="32">
        <f t="shared" si="71"/>
        <v>1.0520624237601655</v>
      </c>
    </row>
    <row r="910" spans="1:9" x14ac:dyDescent="0.2">
      <c r="A910" s="7">
        <v>34137</v>
      </c>
      <c r="B910" s="7" t="str">
        <f t="shared" si="67"/>
        <v>Thu</v>
      </c>
      <c r="C910" s="7">
        <f t="shared" si="68"/>
        <v>34134</v>
      </c>
      <c r="D910" s="10">
        <f t="shared" si="70"/>
        <v>34121</v>
      </c>
      <c r="E910" s="11">
        <f>IFERROR(INDEX([5]OrigData!$B$11:$B$10000,MATCH($A910,[5]OrigData!$A$11:$A$10000,0)),0)</f>
        <v>238908490</v>
      </c>
      <c r="G910" s="12">
        <f t="shared" si="69"/>
        <v>1.0392728042824362</v>
      </c>
      <c r="H910" s="12">
        <v>1</v>
      </c>
      <c r="I910" s="32">
        <f t="shared" si="71"/>
        <v>1.0392728042824362</v>
      </c>
    </row>
    <row r="911" spans="1:9" x14ac:dyDescent="0.2">
      <c r="A911" s="7">
        <v>34138</v>
      </c>
      <c r="B911" s="7" t="str">
        <f t="shared" si="67"/>
        <v>Fri</v>
      </c>
      <c r="C911" s="7">
        <f t="shared" si="68"/>
        <v>34134</v>
      </c>
      <c r="D911" s="10">
        <f t="shared" si="70"/>
        <v>34121</v>
      </c>
      <c r="E911" s="11">
        <f>IFERROR(INDEX([5]OrigData!$B$11:$B$10000,MATCH($A911,[5]OrigData!$A$11:$A$10000,0)),0)</f>
        <v>299558216</v>
      </c>
      <c r="G911" s="12">
        <f t="shared" si="69"/>
        <v>0.9944600614095549</v>
      </c>
      <c r="H911" s="40">
        <f>Inputs!L$21</f>
        <v>1</v>
      </c>
      <c r="I911" s="32">
        <f t="shared" si="71"/>
        <v>0.9944600614095549</v>
      </c>
    </row>
    <row r="912" spans="1:9" x14ac:dyDescent="0.2">
      <c r="A912" s="7">
        <v>34139</v>
      </c>
      <c r="B912" s="7" t="str">
        <f t="shared" si="67"/>
        <v>Sat</v>
      </c>
      <c r="C912" s="7">
        <f t="shared" si="68"/>
        <v>34134</v>
      </c>
      <c r="D912" s="10">
        <f t="shared" si="70"/>
        <v>34121</v>
      </c>
      <c r="E912" s="11">
        <f>IFERROR(INDEX([5]OrigData!$B$11:$B$10000,MATCH($A912,[5]OrigData!$A$11:$A$10000,0)),0)</f>
        <v>0</v>
      </c>
      <c r="G912" s="12">
        <f t="shared" si="69"/>
        <v>0</v>
      </c>
      <c r="H912" s="12">
        <v>1</v>
      </c>
      <c r="I912" s="32">
        <f t="shared" si="71"/>
        <v>0</v>
      </c>
    </row>
    <row r="913" spans="1:9" x14ac:dyDescent="0.2">
      <c r="A913" s="7">
        <v>34140</v>
      </c>
      <c r="B913" s="7" t="str">
        <f t="shared" si="67"/>
        <v>Sun</v>
      </c>
      <c r="C913" s="7">
        <f t="shared" si="68"/>
        <v>34134</v>
      </c>
      <c r="D913" s="10">
        <f t="shared" si="70"/>
        <v>34121</v>
      </c>
      <c r="E913" s="11">
        <f>IFERROR(INDEX([5]OrigData!$B$11:$B$10000,MATCH($A913,[5]OrigData!$A$11:$A$10000,0)),0)</f>
        <v>0</v>
      </c>
      <c r="G913" s="12">
        <f t="shared" si="69"/>
        <v>0</v>
      </c>
      <c r="H913" s="12">
        <v>1</v>
      </c>
      <c r="I913" s="32">
        <f t="shared" si="71"/>
        <v>0</v>
      </c>
    </row>
    <row r="914" spans="1:9" x14ac:dyDescent="0.2">
      <c r="A914" s="7">
        <v>34141</v>
      </c>
      <c r="B914" s="7" t="str">
        <f t="shared" ref="B914:B977" si="72">+B907</f>
        <v>Mon</v>
      </c>
      <c r="C914" s="7">
        <f t="shared" ref="C914:C977" si="73">+C907+7</f>
        <v>34141</v>
      </c>
      <c r="D914" s="10">
        <f t="shared" si="70"/>
        <v>34121</v>
      </c>
      <c r="E914" s="11">
        <f>IFERROR(INDEX([5]OrigData!$B$11:$B$10000,MATCH($A914,[5]OrigData!$A$11:$A$10000,0)),0)</f>
        <v>222419657</v>
      </c>
      <c r="G914" s="12">
        <f t="shared" ref="G914:G977" si="74">G907</f>
        <v>0.90223339793976953</v>
      </c>
      <c r="H914" s="12">
        <v>1</v>
      </c>
      <c r="I914" s="32">
        <f t="shared" si="71"/>
        <v>0.90223339793976953</v>
      </c>
    </row>
    <row r="915" spans="1:9" x14ac:dyDescent="0.2">
      <c r="A915" s="7">
        <v>34142</v>
      </c>
      <c r="B915" s="7" t="str">
        <f t="shared" si="72"/>
        <v>Tue</v>
      </c>
      <c r="C915" s="7">
        <f t="shared" si="73"/>
        <v>34141</v>
      </c>
      <c r="D915" s="10">
        <f t="shared" si="70"/>
        <v>34121</v>
      </c>
      <c r="E915" s="11">
        <f>IFERROR(INDEX([5]OrigData!$B$11:$B$10000,MATCH($A915,[5]OrigData!$A$11:$A$10000,0)),0)</f>
        <v>259367874</v>
      </c>
      <c r="G915" s="12">
        <f t="shared" si="74"/>
        <v>1.0119713126080736</v>
      </c>
      <c r="H915" s="12">
        <v>1</v>
      </c>
      <c r="I915" s="32">
        <f t="shared" si="71"/>
        <v>1.0119713126080736</v>
      </c>
    </row>
    <row r="916" spans="1:9" x14ac:dyDescent="0.2">
      <c r="A916" s="7">
        <v>34143</v>
      </c>
      <c r="B916" s="7" t="str">
        <f t="shared" si="72"/>
        <v>Wed</v>
      </c>
      <c r="C916" s="7">
        <f t="shared" si="73"/>
        <v>34141</v>
      </c>
      <c r="D916" s="10">
        <f t="shared" si="70"/>
        <v>34121</v>
      </c>
      <c r="E916" s="11">
        <f>IFERROR(INDEX([5]OrigData!$B$11:$B$10000,MATCH($A916,[5]OrigData!$A$11:$A$10000,0)),0)</f>
        <v>277849061</v>
      </c>
      <c r="G916" s="12">
        <f t="shared" si="74"/>
        <v>1.0520624237601655</v>
      </c>
      <c r="H916" s="12">
        <v>1</v>
      </c>
      <c r="I916" s="32">
        <f t="shared" si="71"/>
        <v>1.0520624237601655</v>
      </c>
    </row>
    <row r="917" spans="1:9" x14ac:dyDescent="0.2">
      <c r="A917" s="7">
        <v>34144</v>
      </c>
      <c r="B917" s="7" t="str">
        <f t="shared" si="72"/>
        <v>Thu</v>
      </c>
      <c r="C917" s="7">
        <f t="shared" si="73"/>
        <v>34141</v>
      </c>
      <c r="D917" s="10">
        <f t="shared" si="70"/>
        <v>34121</v>
      </c>
      <c r="E917" s="11">
        <f>IFERROR(INDEX([5]OrigData!$B$11:$B$10000,MATCH($A917,[5]OrigData!$A$11:$A$10000,0)),0)</f>
        <v>267202305</v>
      </c>
      <c r="G917" s="12">
        <f t="shared" si="74"/>
        <v>1.0392728042824362</v>
      </c>
      <c r="H917" s="12">
        <v>1</v>
      </c>
      <c r="I917" s="32">
        <f t="shared" si="71"/>
        <v>1.0392728042824362</v>
      </c>
    </row>
    <row r="918" spans="1:9" x14ac:dyDescent="0.2">
      <c r="A918" s="7">
        <v>34145</v>
      </c>
      <c r="B918" s="7" t="str">
        <f t="shared" si="72"/>
        <v>Fri</v>
      </c>
      <c r="C918" s="7">
        <f t="shared" si="73"/>
        <v>34141</v>
      </c>
      <c r="D918" s="10">
        <f t="shared" si="70"/>
        <v>34121</v>
      </c>
      <c r="E918" s="11">
        <f>IFERROR(INDEX([5]OrigData!$B$11:$B$10000,MATCH($A918,[5]OrigData!$A$11:$A$10000,0)),0)</f>
        <v>210206031</v>
      </c>
      <c r="G918" s="12">
        <f t="shared" si="74"/>
        <v>0.9944600614095549</v>
      </c>
      <c r="H918" s="41">
        <f>Inputs!M$21</f>
        <v>1</v>
      </c>
      <c r="I918" s="32">
        <f t="shared" si="71"/>
        <v>0.9944600614095549</v>
      </c>
    </row>
    <row r="919" spans="1:9" x14ac:dyDescent="0.2">
      <c r="A919" s="7">
        <v>34146</v>
      </c>
      <c r="B919" s="7" t="str">
        <f t="shared" si="72"/>
        <v>Sat</v>
      </c>
      <c r="C919" s="7">
        <f t="shared" si="73"/>
        <v>34141</v>
      </c>
      <c r="D919" s="10">
        <f t="shared" si="70"/>
        <v>34121</v>
      </c>
      <c r="E919" s="11">
        <f>IFERROR(INDEX([5]OrigData!$B$11:$B$10000,MATCH($A919,[5]OrigData!$A$11:$A$10000,0)),0)</f>
        <v>0</v>
      </c>
      <c r="G919" s="12">
        <f t="shared" si="74"/>
        <v>0</v>
      </c>
      <c r="H919" s="12">
        <v>1</v>
      </c>
      <c r="I919" s="32">
        <f t="shared" si="71"/>
        <v>0</v>
      </c>
    </row>
    <row r="920" spans="1:9" x14ac:dyDescent="0.2">
      <c r="A920" s="7">
        <v>34147</v>
      </c>
      <c r="B920" s="7" t="str">
        <f t="shared" si="72"/>
        <v>Sun</v>
      </c>
      <c r="C920" s="7">
        <f t="shared" si="73"/>
        <v>34141</v>
      </c>
      <c r="D920" s="10">
        <f t="shared" si="70"/>
        <v>34121</v>
      </c>
      <c r="E920" s="11">
        <f>IFERROR(INDEX([5]OrigData!$B$11:$B$10000,MATCH($A920,[5]OrigData!$A$11:$A$10000,0)),0)</f>
        <v>0</v>
      </c>
      <c r="G920" s="12">
        <f t="shared" si="74"/>
        <v>0</v>
      </c>
      <c r="H920" s="12">
        <v>1</v>
      </c>
      <c r="I920" s="32">
        <f t="shared" si="71"/>
        <v>0</v>
      </c>
    </row>
    <row r="921" spans="1:9" x14ac:dyDescent="0.2">
      <c r="A921" s="7">
        <v>34148</v>
      </c>
      <c r="B921" s="7" t="str">
        <f t="shared" si="72"/>
        <v>Mon</v>
      </c>
      <c r="C921" s="7">
        <f t="shared" si="73"/>
        <v>34148</v>
      </c>
      <c r="D921" s="10">
        <f t="shared" si="70"/>
        <v>34121</v>
      </c>
      <c r="E921" s="11">
        <f>IFERROR(INDEX([5]OrigData!$B$11:$B$10000,MATCH($A921,[5]OrigData!$A$11:$A$10000,0)),0)</f>
        <v>241868810</v>
      </c>
      <c r="G921" s="12">
        <f t="shared" si="74"/>
        <v>0.90223339793976953</v>
      </c>
      <c r="H921" s="12">
        <v>1</v>
      </c>
      <c r="I921" s="32">
        <f t="shared" si="71"/>
        <v>0.90223339793976953</v>
      </c>
    </row>
    <row r="922" spans="1:9" x14ac:dyDescent="0.2">
      <c r="A922" s="7">
        <v>34149</v>
      </c>
      <c r="B922" s="7" t="str">
        <f t="shared" si="72"/>
        <v>Tue</v>
      </c>
      <c r="C922" s="7">
        <f t="shared" si="73"/>
        <v>34148</v>
      </c>
      <c r="D922" s="10">
        <f t="shared" si="70"/>
        <v>34121</v>
      </c>
      <c r="E922" s="11">
        <f>IFERROR(INDEX([5]OrigData!$B$11:$B$10000,MATCH($A922,[5]OrigData!$A$11:$A$10000,0)),0)</f>
        <v>276094340</v>
      </c>
      <c r="G922" s="12">
        <f t="shared" si="74"/>
        <v>1.0119713126080736</v>
      </c>
      <c r="H922" s="12">
        <v>1</v>
      </c>
      <c r="I922" s="32">
        <f t="shared" si="71"/>
        <v>1.0119713126080736</v>
      </c>
    </row>
    <row r="923" spans="1:9" x14ac:dyDescent="0.2">
      <c r="A923" s="7">
        <v>34150</v>
      </c>
      <c r="B923" s="7" t="str">
        <f t="shared" si="72"/>
        <v>Wed</v>
      </c>
      <c r="C923" s="7">
        <f t="shared" si="73"/>
        <v>34148</v>
      </c>
      <c r="D923" s="10">
        <f t="shared" si="70"/>
        <v>34121</v>
      </c>
      <c r="E923" s="11">
        <f>IFERROR(INDEX([5]OrigData!$B$11:$B$10000,MATCH($A923,[5]OrigData!$A$11:$A$10000,0)),0)</f>
        <v>284231760</v>
      </c>
      <c r="G923" s="12">
        <f t="shared" si="74"/>
        <v>1.0520624237601655</v>
      </c>
      <c r="H923" s="12">
        <v>1</v>
      </c>
      <c r="I923" s="32">
        <f t="shared" si="71"/>
        <v>1.0520624237601655</v>
      </c>
    </row>
    <row r="924" spans="1:9" x14ac:dyDescent="0.2">
      <c r="A924" s="7">
        <v>34151</v>
      </c>
      <c r="B924" s="7" t="str">
        <f t="shared" si="72"/>
        <v>Thu</v>
      </c>
      <c r="C924" s="7">
        <f t="shared" si="73"/>
        <v>34148</v>
      </c>
      <c r="D924" s="10">
        <f t="shared" si="70"/>
        <v>34151</v>
      </c>
      <c r="E924" s="11">
        <f>IFERROR(INDEX([5]OrigData!$B$11:$B$10000,MATCH($A924,[5]OrigData!$A$11:$A$10000,0)),0)</f>
        <v>291707478</v>
      </c>
      <c r="G924" s="12">
        <f t="shared" si="74"/>
        <v>1.0392728042824362</v>
      </c>
      <c r="H924" s="31">
        <f>Inputs!I$35</f>
        <v>1.1095238655113613</v>
      </c>
      <c r="I924" s="32">
        <f t="shared" si="71"/>
        <v>1.1530979791282809</v>
      </c>
    </row>
    <row r="925" spans="1:9" x14ac:dyDescent="0.2">
      <c r="A925" s="7">
        <v>34152</v>
      </c>
      <c r="B925" s="7" t="str">
        <f t="shared" si="72"/>
        <v>Fri</v>
      </c>
      <c r="C925" s="7">
        <f t="shared" si="73"/>
        <v>34148</v>
      </c>
      <c r="D925" s="10">
        <f t="shared" si="70"/>
        <v>34151</v>
      </c>
      <c r="E925" s="11">
        <f>IFERROR(INDEX([5]OrigData!$B$11:$B$10000,MATCH($A925,[5]OrigData!$A$11:$A$10000,0)),0)</f>
        <v>220492984</v>
      </c>
      <c r="G925" s="12">
        <f t="shared" si="74"/>
        <v>0.9944600614095549</v>
      </c>
      <c r="H925" s="31">
        <f>Inputs!I$36</f>
        <v>0.84764615250523923</v>
      </c>
      <c r="I925" s="32">
        <f t="shared" si="71"/>
        <v>0.84295024487393311</v>
      </c>
    </row>
    <row r="926" spans="1:9" x14ac:dyDescent="0.2">
      <c r="A926" s="7">
        <v>34153</v>
      </c>
      <c r="B926" s="7" t="str">
        <f t="shared" si="72"/>
        <v>Sat</v>
      </c>
      <c r="C926" s="7">
        <f t="shared" si="73"/>
        <v>34148</v>
      </c>
      <c r="D926" s="10">
        <f t="shared" si="70"/>
        <v>34151</v>
      </c>
      <c r="E926" s="11">
        <f>IFERROR(INDEX([5]OrigData!$B$11:$B$10000,MATCH($A926,[5]OrigData!$A$11:$A$10000,0)),0)</f>
        <v>0</v>
      </c>
      <c r="G926" s="12">
        <f t="shared" si="74"/>
        <v>0</v>
      </c>
      <c r="H926" s="31">
        <f>Inputs!I$37</f>
        <v>0</v>
      </c>
      <c r="I926" s="32">
        <f t="shared" si="71"/>
        <v>0</v>
      </c>
    </row>
    <row r="927" spans="1:9" x14ac:dyDescent="0.2">
      <c r="A927" s="7">
        <v>34154</v>
      </c>
      <c r="B927" s="7" t="str">
        <f t="shared" si="72"/>
        <v>Sun</v>
      </c>
      <c r="C927" s="7">
        <f t="shared" si="73"/>
        <v>34148</v>
      </c>
      <c r="D927" s="10">
        <f t="shared" si="70"/>
        <v>34151</v>
      </c>
      <c r="E927" s="11">
        <f>IFERROR(INDEX([5]OrigData!$B$11:$B$10000,MATCH($A927,[5]OrigData!$A$11:$A$10000,0)),0)</f>
        <v>0</v>
      </c>
      <c r="G927" s="12">
        <f t="shared" si="74"/>
        <v>0</v>
      </c>
      <c r="H927" s="31">
        <f>Inputs!I$38</f>
        <v>0</v>
      </c>
      <c r="I927" s="32">
        <f t="shared" si="71"/>
        <v>0</v>
      </c>
    </row>
    <row r="928" spans="1:9" x14ac:dyDescent="0.2">
      <c r="A928" s="7">
        <v>34155</v>
      </c>
      <c r="B928" s="7" t="str">
        <f t="shared" si="72"/>
        <v>Mon</v>
      </c>
      <c r="C928" s="7">
        <f t="shared" si="73"/>
        <v>34155</v>
      </c>
      <c r="D928" s="10">
        <f t="shared" si="70"/>
        <v>34151</v>
      </c>
      <c r="E928" s="11">
        <f>IFERROR(INDEX([5]OrigData!$B$11:$B$10000,MATCH($A928,[5]OrigData!$A$11:$A$10000,0)),0)</f>
        <v>0</v>
      </c>
      <c r="G928" s="12">
        <f t="shared" si="74"/>
        <v>0.90223339793976953</v>
      </c>
      <c r="H928" s="31">
        <f>Inputs!I$39</f>
        <v>0</v>
      </c>
      <c r="I928" s="32">
        <f t="shared" si="71"/>
        <v>0</v>
      </c>
    </row>
    <row r="929" spans="1:9" x14ac:dyDescent="0.2">
      <c r="A929" s="7">
        <v>34156</v>
      </c>
      <c r="B929" s="7" t="str">
        <f t="shared" si="72"/>
        <v>Tue</v>
      </c>
      <c r="C929" s="7">
        <f t="shared" si="73"/>
        <v>34155</v>
      </c>
      <c r="D929" s="10">
        <f t="shared" si="70"/>
        <v>34151</v>
      </c>
      <c r="E929" s="11">
        <f>IFERROR(INDEX([5]OrigData!$B$11:$B$10000,MATCH($A929,[5]OrigData!$A$11:$A$10000,0)),0)</f>
        <v>234568208</v>
      </c>
      <c r="G929" s="12">
        <f t="shared" si="74"/>
        <v>1.0119713126080736</v>
      </c>
      <c r="H929" s="31">
        <f>Inputs!I$40</f>
        <v>0.99439300106581219</v>
      </c>
      <c r="I929" s="32">
        <f t="shared" si="71"/>
        <v>1.0062971905368514</v>
      </c>
    </row>
    <row r="930" spans="1:9" x14ac:dyDescent="0.2">
      <c r="A930" s="7">
        <v>34157</v>
      </c>
      <c r="B930" s="7" t="str">
        <f t="shared" si="72"/>
        <v>Wed</v>
      </c>
      <c r="C930" s="7">
        <f t="shared" si="73"/>
        <v>34155</v>
      </c>
      <c r="D930" s="10">
        <f t="shared" si="70"/>
        <v>34151</v>
      </c>
      <c r="E930" s="11">
        <f>IFERROR(INDEX([5]OrigData!$B$11:$B$10000,MATCH($A930,[5]OrigData!$A$11:$A$10000,0)),0)</f>
        <v>252799343</v>
      </c>
      <c r="G930" s="12">
        <f t="shared" si="74"/>
        <v>1.0520624237601655</v>
      </c>
      <c r="H930" s="31">
        <f>Inputs!I$41</f>
        <v>1</v>
      </c>
      <c r="I930" s="32">
        <f t="shared" si="71"/>
        <v>1.0520624237601655</v>
      </c>
    </row>
    <row r="931" spans="1:9" x14ac:dyDescent="0.2">
      <c r="A931" s="7">
        <v>34158</v>
      </c>
      <c r="B931" s="7" t="str">
        <f t="shared" si="72"/>
        <v>Thu</v>
      </c>
      <c r="C931" s="7">
        <f t="shared" si="73"/>
        <v>34155</v>
      </c>
      <c r="D931" s="10">
        <f t="shared" si="70"/>
        <v>34151</v>
      </c>
      <c r="E931" s="11">
        <f>IFERROR(INDEX([5]OrigData!$B$11:$B$10000,MATCH($A931,[5]OrigData!$A$11:$A$10000,0)),0)</f>
        <v>283751723</v>
      </c>
      <c r="G931" s="12">
        <f t="shared" si="74"/>
        <v>1.0392728042824362</v>
      </c>
      <c r="H931" s="12">
        <v>1</v>
      </c>
      <c r="I931" s="32">
        <f t="shared" si="71"/>
        <v>1.0392728042824362</v>
      </c>
    </row>
    <row r="932" spans="1:9" x14ac:dyDescent="0.2">
      <c r="A932" s="7">
        <v>34159</v>
      </c>
      <c r="B932" s="7" t="str">
        <f t="shared" si="72"/>
        <v>Fri</v>
      </c>
      <c r="C932" s="7">
        <f t="shared" si="73"/>
        <v>34155</v>
      </c>
      <c r="D932" s="10">
        <f t="shared" si="70"/>
        <v>34151</v>
      </c>
      <c r="E932" s="11">
        <f>IFERROR(INDEX([5]OrigData!$B$11:$B$10000,MATCH($A932,[5]OrigData!$A$11:$A$10000,0)),0)</f>
        <v>234662593</v>
      </c>
      <c r="G932" s="12">
        <f t="shared" si="74"/>
        <v>0.9944600614095549</v>
      </c>
      <c r="H932" s="12">
        <v>1</v>
      </c>
      <c r="I932" s="32">
        <f t="shared" si="71"/>
        <v>0.9944600614095549</v>
      </c>
    </row>
    <row r="933" spans="1:9" x14ac:dyDescent="0.2">
      <c r="A933" s="7">
        <v>34160</v>
      </c>
      <c r="B933" s="7" t="str">
        <f t="shared" si="72"/>
        <v>Sat</v>
      </c>
      <c r="C933" s="7">
        <f t="shared" si="73"/>
        <v>34155</v>
      </c>
      <c r="D933" s="10">
        <f t="shared" si="70"/>
        <v>34151</v>
      </c>
      <c r="E933" s="11">
        <f>IFERROR(INDEX([5]OrigData!$B$11:$B$10000,MATCH($A933,[5]OrigData!$A$11:$A$10000,0)),0)</f>
        <v>0</v>
      </c>
      <c r="G933" s="12">
        <f t="shared" si="74"/>
        <v>0</v>
      </c>
      <c r="H933" s="12">
        <v>1</v>
      </c>
      <c r="I933" s="32">
        <f t="shared" si="71"/>
        <v>0</v>
      </c>
    </row>
    <row r="934" spans="1:9" x14ac:dyDescent="0.2">
      <c r="A934" s="7">
        <v>34161</v>
      </c>
      <c r="B934" s="7" t="str">
        <f t="shared" si="72"/>
        <v>Sun</v>
      </c>
      <c r="C934" s="7">
        <f t="shared" si="73"/>
        <v>34155</v>
      </c>
      <c r="D934" s="10">
        <f t="shared" si="70"/>
        <v>34151</v>
      </c>
      <c r="E934" s="11">
        <f>IFERROR(INDEX([5]OrigData!$B$11:$B$10000,MATCH($A934,[5]OrigData!$A$11:$A$10000,0)),0)</f>
        <v>0</v>
      </c>
      <c r="G934" s="12">
        <f t="shared" si="74"/>
        <v>0</v>
      </c>
      <c r="H934" s="12">
        <v>1</v>
      </c>
      <c r="I934" s="32">
        <f t="shared" si="71"/>
        <v>0</v>
      </c>
    </row>
    <row r="935" spans="1:9" x14ac:dyDescent="0.2">
      <c r="A935" s="7">
        <v>34162</v>
      </c>
      <c r="B935" s="7" t="str">
        <f t="shared" si="72"/>
        <v>Mon</v>
      </c>
      <c r="C935" s="7">
        <f t="shared" si="73"/>
        <v>34162</v>
      </c>
      <c r="D935" s="10">
        <f t="shared" si="70"/>
        <v>34151</v>
      </c>
      <c r="E935" s="11">
        <f>IFERROR(INDEX([5]OrigData!$B$11:$B$10000,MATCH($A935,[5]OrigData!$A$11:$A$10000,0)),0)</f>
        <v>202433730</v>
      </c>
      <c r="G935" s="12">
        <f t="shared" si="74"/>
        <v>0.90223339793976953</v>
      </c>
      <c r="H935" s="12">
        <v>1</v>
      </c>
      <c r="I935" s="32">
        <f t="shared" si="71"/>
        <v>0.90223339793976953</v>
      </c>
    </row>
    <row r="936" spans="1:9" x14ac:dyDescent="0.2">
      <c r="A936" s="7">
        <v>34163</v>
      </c>
      <c r="B936" s="7" t="str">
        <f t="shared" si="72"/>
        <v>Tue</v>
      </c>
      <c r="C936" s="7">
        <f t="shared" si="73"/>
        <v>34162</v>
      </c>
      <c r="D936" s="10">
        <f t="shared" si="70"/>
        <v>34151</v>
      </c>
      <c r="E936" s="11">
        <f>IFERROR(INDEX([5]OrigData!$B$11:$B$10000,MATCH($A936,[5]OrigData!$A$11:$A$10000,0)),0)</f>
        <v>236667140</v>
      </c>
      <c r="G936" s="12">
        <f t="shared" si="74"/>
        <v>1.0119713126080736</v>
      </c>
      <c r="H936" s="12">
        <v>1</v>
      </c>
      <c r="I936" s="32">
        <f t="shared" si="71"/>
        <v>1.0119713126080736</v>
      </c>
    </row>
    <row r="937" spans="1:9" x14ac:dyDescent="0.2">
      <c r="A937" s="7">
        <v>34164</v>
      </c>
      <c r="B937" s="7" t="str">
        <f t="shared" si="72"/>
        <v>Wed</v>
      </c>
      <c r="C937" s="7">
        <f t="shared" si="73"/>
        <v>34162</v>
      </c>
      <c r="D937" s="10">
        <f t="shared" si="70"/>
        <v>34151</v>
      </c>
      <c r="E937" s="11">
        <f>IFERROR(INDEX([5]OrigData!$B$11:$B$10000,MATCH($A937,[5]OrigData!$A$11:$A$10000,0)),0)</f>
        <v>296870418</v>
      </c>
      <c r="G937" s="12">
        <f t="shared" si="74"/>
        <v>1.0520624237601655</v>
      </c>
      <c r="H937" s="12">
        <v>1</v>
      </c>
      <c r="I937" s="32">
        <f t="shared" si="71"/>
        <v>1.0520624237601655</v>
      </c>
    </row>
    <row r="938" spans="1:9" x14ac:dyDescent="0.2">
      <c r="A938" s="7">
        <v>34165</v>
      </c>
      <c r="B938" s="7" t="str">
        <f t="shared" si="72"/>
        <v>Thu</v>
      </c>
      <c r="C938" s="7">
        <f t="shared" si="73"/>
        <v>34162</v>
      </c>
      <c r="D938" s="10">
        <f t="shared" si="70"/>
        <v>34151</v>
      </c>
      <c r="E938" s="11">
        <f>IFERROR(INDEX([5]OrigData!$B$11:$B$10000,MATCH($A938,[5]OrigData!$A$11:$A$10000,0)),0)</f>
        <v>277123708</v>
      </c>
      <c r="G938" s="12">
        <f t="shared" si="74"/>
        <v>1.0392728042824362</v>
      </c>
      <c r="H938" s="12">
        <v>1</v>
      </c>
      <c r="I938" s="32">
        <f t="shared" si="71"/>
        <v>1.0392728042824362</v>
      </c>
    </row>
    <row r="939" spans="1:9" x14ac:dyDescent="0.2">
      <c r="A939" s="7">
        <v>34166</v>
      </c>
      <c r="B939" s="7" t="str">
        <f t="shared" si="72"/>
        <v>Fri</v>
      </c>
      <c r="C939" s="7">
        <f t="shared" si="73"/>
        <v>34162</v>
      </c>
      <c r="D939" s="10">
        <f t="shared" si="70"/>
        <v>34151</v>
      </c>
      <c r="E939" s="11">
        <f>IFERROR(INDEX([5]OrigData!$B$11:$B$10000,MATCH($A939,[5]OrigData!$A$11:$A$10000,0)),0)</f>
        <v>262538770</v>
      </c>
      <c r="G939" s="12">
        <f t="shared" si="74"/>
        <v>0.9944600614095549</v>
      </c>
      <c r="H939" s="12">
        <v>1</v>
      </c>
      <c r="I939" s="32">
        <f t="shared" si="71"/>
        <v>0.9944600614095549</v>
      </c>
    </row>
    <row r="940" spans="1:9" x14ac:dyDescent="0.2">
      <c r="A940" s="7">
        <v>34167</v>
      </c>
      <c r="B940" s="7" t="str">
        <f t="shared" si="72"/>
        <v>Sat</v>
      </c>
      <c r="C940" s="7">
        <f t="shared" si="73"/>
        <v>34162</v>
      </c>
      <c r="D940" s="10">
        <f t="shared" si="70"/>
        <v>34151</v>
      </c>
      <c r="E940" s="11">
        <f>IFERROR(INDEX([5]OrigData!$B$11:$B$10000,MATCH($A940,[5]OrigData!$A$11:$A$10000,0)),0)</f>
        <v>0</v>
      </c>
      <c r="G940" s="12">
        <f t="shared" si="74"/>
        <v>0</v>
      </c>
      <c r="H940" s="12">
        <v>1</v>
      </c>
      <c r="I940" s="32">
        <f t="shared" si="71"/>
        <v>0</v>
      </c>
    </row>
    <row r="941" spans="1:9" x14ac:dyDescent="0.2">
      <c r="A941" s="7">
        <v>34168</v>
      </c>
      <c r="B941" s="7" t="str">
        <f t="shared" si="72"/>
        <v>Sun</v>
      </c>
      <c r="C941" s="7">
        <f t="shared" si="73"/>
        <v>34162</v>
      </c>
      <c r="D941" s="10">
        <f t="shared" si="70"/>
        <v>34151</v>
      </c>
      <c r="E941" s="11">
        <f>IFERROR(INDEX([5]OrigData!$B$11:$B$10000,MATCH($A941,[5]OrigData!$A$11:$A$10000,0)),0)</f>
        <v>0</v>
      </c>
      <c r="G941" s="12">
        <f t="shared" si="74"/>
        <v>0</v>
      </c>
      <c r="H941" s="12">
        <v>1</v>
      </c>
      <c r="I941" s="32">
        <f t="shared" si="71"/>
        <v>0</v>
      </c>
    </row>
    <row r="942" spans="1:9" x14ac:dyDescent="0.2">
      <c r="A942" s="7">
        <v>34169</v>
      </c>
      <c r="B942" s="7" t="str">
        <f t="shared" si="72"/>
        <v>Mon</v>
      </c>
      <c r="C942" s="7">
        <f t="shared" si="73"/>
        <v>34169</v>
      </c>
      <c r="D942" s="10">
        <f t="shared" si="70"/>
        <v>34151</v>
      </c>
      <c r="E942" s="11">
        <f>IFERROR(INDEX([5]OrigData!$B$11:$B$10000,MATCH($A942,[5]OrigData!$A$11:$A$10000,0)),0)</f>
        <v>215499030</v>
      </c>
      <c r="G942" s="12">
        <f t="shared" si="74"/>
        <v>0.90223339793976953</v>
      </c>
      <c r="H942" s="12">
        <v>1</v>
      </c>
      <c r="I942" s="32">
        <f t="shared" si="71"/>
        <v>0.90223339793976953</v>
      </c>
    </row>
    <row r="943" spans="1:9" x14ac:dyDescent="0.2">
      <c r="A943" s="7">
        <v>34170</v>
      </c>
      <c r="B943" s="7" t="str">
        <f t="shared" si="72"/>
        <v>Tue</v>
      </c>
      <c r="C943" s="7">
        <f t="shared" si="73"/>
        <v>34169</v>
      </c>
      <c r="D943" s="10">
        <f t="shared" si="70"/>
        <v>34151</v>
      </c>
      <c r="E943" s="11">
        <f>IFERROR(INDEX([5]OrigData!$B$11:$B$10000,MATCH($A943,[5]OrigData!$A$11:$A$10000,0)),0)</f>
        <v>276583870</v>
      </c>
      <c r="G943" s="12">
        <f t="shared" si="74"/>
        <v>1.0119713126080736</v>
      </c>
      <c r="H943" s="12">
        <v>1</v>
      </c>
      <c r="I943" s="32">
        <f t="shared" si="71"/>
        <v>1.0119713126080736</v>
      </c>
    </row>
    <row r="944" spans="1:9" x14ac:dyDescent="0.2">
      <c r="A944" s="7">
        <v>34171</v>
      </c>
      <c r="B944" s="7" t="str">
        <f t="shared" si="72"/>
        <v>Wed</v>
      </c>
      <c r="C944" s="7">
        <f t="shared" si="73"/>
        <v>34169</v>
      </c>
      <c r="D944" s="10">
        <f t="shared" si="70"/>
        <v>34151</v>
      </c>
      <c r="E944" s="11">
        <f>IFERROR(INDEX([5]OrigData!$B$11:$B$10000,MATCH($A944,[5]OrigData!$A$11:$A$10000,0)),0)</f>
        <v>277703452</v>
      </c>
      <c r="G944" s="12">
        <f t="shared" si="74"/>
        <v>1.0520624237601655</v>
      </c>
      <c r="H944" s="12">
        <v>1</v>
      </c>
      <c r="I944" s="32">
        <f t="shared" si="71"/>
        <v>1.0520624237601655</v>
      </c>
    </row>
    <row r="945" spans="1:9" x14ac:dyDescent="0.2">
      <c r="A945" s="7">
        <v>34172</v>
      </c>
      <c r="B945" s="7" t="str">
        <f t="shared" si="72"/>
        <v>Thu</v>
      </c>
      <c r="C945" s="7">
        <f t="shared" si="73"/>
        <v>34169</v>
      </c>
      <c r="D945" s="10">
        <f t="shared" si="70"/>
        <v>34151</v>
      </c>
      <c r="E945" s="11">
        <f>IFERROR(INDEX([5]OrigData!$B$11:$B$10000,MATCH($A945,[5]OrigData!$A$11:$A$10000,0)),0)</f>
        <v>248798123</v>
      </c>
      <c r="G945" s="12">
        <f t="shared" si="74"/>
        <v>1.0392728042824362</v>
      </c>
      <c r="H945" s="12">
        <v>1</v>
      </c>
      <c r="I945" s="32">
        <f t="shared" si="71"/>
        <v>1.0392728042824362</v>
      </c>
    </row>
    <row r="946" spans="1:9" x14ac:dyDescent="0.2">
      <c r="A946" s="7">
        <v>34173</v>
      </c>
      <c r="B946" s="7" t="str">
        <f t="shared" si="72"/>
        <v>Fri</v>
      </c>
      <c r="C946" s="7">
        <f t="shared" si="73"/>
        <v>34169</v>
      </c>
      <c r="D946" s="10">
        <f t="shared" si="70"/>
        <v>34151</v>
      </c>
      <c r="E946" s="11">
        <f>IFERROR(INDEX([5]OrigData!$B$11:$B$10000,MATCH($A946,[5]OrigData!$A$11:$A$10000,0)),0)</f>
        <v>221332098</v>
      </c>
      <c r="G946" s="12">
        <f t="shared" si="74"/>
        <v>0.9944600614095549</v>
      </c>
      <c r="H946" s="12">
        <v>1</v>
      </c>
      <c r="I946" s="32">
        <f t="shared" si="71"/>
        <v>0.9944600614095549</v>
      </c>
    </row>
    <row r="947" spans="1:9" x14ac:dyDescent="0.2">
      <c r="A947" s="7">
        <v>34174</v>
      </c>
      <c r="B947" s="7" t="str">
        <f t="shared" si="72"/>
        <v>Sat</v>
      </c>
      <c r="C947" s="7">
        <f t="shared" si="73"/>
        <v>34169</v>
      </c>
      <c r="D947" s="10">
        <f t="shared" si="70"/>
        <v>34151</v>
      </c>
      <c r="E947" s="11">
        <f>IFERROR(INDEX([5]OrigData!$B$11:$B$10000,MATCH($A947,[5]OrigData!$A$11:$A$10000,0)),0)</f>
        <v>0</v>
      </c>
      <c r="G947" s="12">
        <f t="shared" si="74"/>
        <v>0</v>
      </c>
      <c r="H947" s="12">
        <v>1</v>
      </c>
      <c r="I947" s="32">
        <f t="shared" si="71"/>
        <v>0</v>
      </c>
    </row>
    <row r="948" spans="1:9" x14ac:dyDescent="0.2">
      <c r="A948" s="7">
        <v>34175</v>
      </c>
      <c r="B948" s="7" t="str">
        <f t="shared" si="72"/>
        <v>Sun</v>
      </c>
      <c r="C948" s="7">
        <f t="shared" si="73"/>
        <v>34169</v>
      </c>
      <c r="D948" s="10">
        <f t="shared" si="70"/>
        <v>34151</v>
      </c>
      <c r="E948" s="11">
        <f>IFERROR(INDEX([5]OrigData!$B$11:$B$10000,MATCH($A948,[5]OrigData!$A$11:$A$10000,0)),0)</f>
        <v>0</v>
      </c>
      <c r="G948" s="12">
        <f t="shared" si="74"/>
        <v>0</v>
      </c>
      <c r="H948" s="12">
        <v>1</v>
      </c>
      <c r="I948" s="32">
        <f t="shared" si="71"/>
        <v>0</v>
      </c>
    </row>
    <row r="949" spans="1:9" x14ac:dyDescent="0.2">
      <c r="A949" s="7">
        <v>34176</v>
      </c>
      <c r="B949" s="7" t="str">
        <f t="shared" si="72"/>
        <v>Mon</v>
      </c>
      <c r="C949" s="7">
        <f t="shared" si="73"/>
        <v>34176</v>
      </c>
      <c r="D949" s="10">
        <f t="shared" si="70"/>
        <v>34151</v>
      </c>
      <c r="E949" s="11">
        <f>IFERROR(INDEX([5]OrigData!$B$11:$B$10000,MATCH($A949,[5]OrigData!$A$11:$A$10000,0)),0)</f>
        <v>222945913</v>
      </c>
      <c r="G949" s="12">
        <f t="shared" si="74"/>
        <v>0.90223339793976953</v>
      </c>
      <c r="H949" s="12">
        <v>1</v>
      </c>
      <c r="I949" s="32">
        <f t="shared" si="71"/>
        <v>0.90223339793976953</v>
      </c>
    </row>
    <row r="950" spans="1:9" x14ac:dyDescent="0.2">
      <c r="A950" s="7">
        <v>34177</v>
      </c>
      <c r="B950" s="7" t="str">
        <f t="shared" si="72"/>
        <v>Tue</v>
      </c>
      <c r="C950" s="7">
        <f t="shared" si="73"/>
        <v>34176</v>
      </c>
      <c r="D950" s="10">
        <f t="shared" si="70"/>
        <v>34151</v>
      </c>
      <c r="E950" s="11">
        <f>IFERROR(INDEX([5]OrigData!$B$11:$B$10000,MATCH($A950,[5]OrigData!$A$11:$A$10000,0)),0)</f>
        <v>255697802</v>
      </c>
      <c r="G950" s="12">
        <f t="shared" si="74"/>
        <v>1.0119713126080736</v>
      </c>
      <c r="H950" s="12">
        <v>1</v>
      </c>
      <c r="I950" s="32">
        <f t="shared" si="71"/>
        <v>1.0119713126080736</v>
      </c>
    </row>
    <row r="951" spans="1:9" x14ac:dyDescent="0.2">
      <c r="A951" s="7">
        <v>34178</v>
      </c>
      <c r="B951" s="7" t="str">
        <f t="shared" si="72"/>
        <v>Wed</v>
      </c>
      <c r="C951" s="7">
        <f t="shared" si="73"/>
        <v>34176</v>
      </c>
      <c r="D951" s="10">
        <f t="shared" si="70"/>
        <v>34151</v>
      </c>
      <c r="E951" s="11">
        <f>IFERROR(INDEX([5]OrigData!$B$11:$B$10000,MATCH($A951,[5]OrigData!$A$11:$A$10000,0)),0)</f>
        <v>271950692</v>
      </c>
      <c r="G951" s="12">
        <f t="shared" si="74"/>
        <v>1.0520624237601655</v>
      </c>
      <c r="H951" s="12">
        <v>1</v>
      </c>
      <c r="I951" s="32">
        <f t="shared" si="71"/>
        <v>1.0520624237601655</v>
      </c>
    </row>
    <row r="952" spans="1:9" x14ac:dyDescent="0.2">
      <c r="A952" s="7">
        <v>34179</v>
      </c>
      <c r="B952" s="7" t="str">
        <f t="shared" si="72"/>
        <v>Thu</v>
      </c>
      <c r="C952" s="7">
        <f t="shared" si="73"/>
        <v>34176</v>
      </c>
      <c r="D952" s="10">
        <f t="shared" si="70"/>
        <v>34151</v>
      </c>
      <c r="E952" s="11">
        <f>IFERROR(INDEX([5]OrigData!$B$11:$B$10000,MATCH($A952,[5]OrigData!$A$11:$A$10000,0)),0)</f>
        <v>265501960</v>
      </c>
      <c r="G952" s="12">
        <f t="shared" si="74"/>
        <v>1.0392728042824362</v>
      </c>
      <c r="H952" s="12">
        <v>1</v>
      </c>
      <c r="I952" s="32">
        <f t="shared" si="71"/>
        <v>1.0392728042824362</v>
      </c>
    </row>
    <row r="953" spans="1:9" x14ac:dyDescent="0.2">
      <c r="A953" s="7">
        <v>34180</v>
      </c>
      <c r="B953" s="7" t="str">
        <f t="shared" si="72"/>
        <v>Fri</v>
      </c>
      <c r="C953" s="7">
        <f t="shared" si="73"/>
        <v>34176</v>
      </c>
      <c r="D953" s="10">
        <f t="shared" si="70"/>
        <v>34151</v>
      </c>
      <c r="E953" s="11">
        <f>IFERROR(INDEX([5]OrigData!$B$11:$B$10000,MATCH($A953,[5]OrigData!$A$11:$A$10000,0)),0)</f>
        <v>253529000</v>
      </c>
      <c r="G953" s="12">
        <f t="shared" si="74"/>
        <v>0.9944600614095549</v>
      </c>
      <c r="H953" s="12">
        <v>1</v>
      </c>
      <c r="I953" s="32">
        <f t="shared" si="71"/>
        <v>0.9944600614095549</v>
      </c>
    </row>
    <row r="954" spans="1:9" x14ac:dyDescent="0.2">
      <c r="A954" s="7">
        <v>34181</v>
      </c>
      <c r="B954" s="7" t="str">
        <f t="shared" si="72"/>
        <v>Sat</v>
      </c>
      <c r="C954" s="7">
        <f t="shared" si="73"/>
        <v>34176</v>
      </c>
      <c r="D954" s="10">
        <f t="shared" si="70"/>
        <v>34151</v>
      </c>
      <c r="E954" s="11">
        <f>IFERROR(INDEX([5]OrigData!$B$11:$B$10000,MATCH($A954,[5]OrigData!$A$11:$A$10000,0)),0)</f>
        <v>0</v>
      </c>
      <c r="G954" s="12">
        <f t="shared" si="74"/>
        <v>0</v>
      </c>
      <c r="H954" s="12">
        <v>1</v>
      </c>
      <c r="I954" s="32">
        <f t="shared" si="71"/>
        <v>0</v>
      </c>
    </row>
    <row r="955" spans="1:9" x14ac:dyDescent="0.2">
      <c r="A955" s="7">
        <v>34182</v>
      </c>
      <c r="B955" s="7" t="str">
        <f t="shared" si="72"/>
        <v>Sun</v>
      </c>
      <c r="C955" s="7">
        <f t="shared" si="73"/>
        <v>34176</v>
      </c>
      <c r="D955" s="10">
        <f t="shared" si="70"/>
        <v>34182</v>
      </c>
      <c r="E955" s="11">
        <f>IFERROR(INDEX([5]OrigData!$B$11:$B$10000,MATCH($A955,[5]OrigData!$A$11:$A$10000,0)),0)</f>
        <v>0</v>
      </c>
      <c r="G955" s="12">
        <f t="shared" si="74"/>
        <v>0</v>
      </c>
      <c r="H955" s="12">
        <v>1</v>
      </c>
      <c r="I955" s="32">
        <f t="shared" si="71"/>
        <v>0</v>
      </c>
    </row>
    <row r="956" spans="1:9" x14ac:dyDescent="0.2">
      <c r="A956" s="7">
        <v>34183</v>
      </c>
      <c r="B956" s="7" t="str">
        <f t="shared" si="72"/>
        <v>Mon</v>
      </c>
      <c r="C956" s="7">
        <f t="shared" si="73"/>
        <v>34183</v>
      </c>
      <c r="D956" s="10">
        <f t="shared" si="70"/>
        <v>34182</v>
      </c>
      <c r="E956" s="11">
        <f>IFERROR(INDEX([5]OrigData!$B$11:$B$10000,MATCH($A956,[5]OrigData!$A$11:$A$10000,0)),0)</f>
        <v>237435660</v>
      </c>
      <c r="G956" s="12">
        <f t="shared" si="74"/>
        <v>0.90223339793976953</v>
      </c>
      <c r="H956" s="12">
        <v>1</v>
      </c>
      <c r="I956" s="32">
        <f t="shared" si="71"/>
        <v>0.90223339793976953</v>
      </c>
    </row>
    <row r="957" spans="1:9" x14ac:dyDescent="0.2">
      <c r="A957" s="7">
        <v>34184</v>
      </c>
      <c r="B957" s="7" t="str">
        <f t="shared" si="72"/>
        <v>Tue</v>
      </c>
      <c r="C957" s="7">
        <f t="shared" si="73"/>
        <v>34183</v>
      </c>
      <c r="D957" s="10">
        <f t="shared" si="70"/>
        <v>34182</v>
      </c>
      <c r="E957" s="11">
        <f>IFERROR(INDEX([5]OrigData!$B$11:$B$10000,MATCH($A957,[5]OrigData!$A$11:$A$10000,0)),0)</f>
        <v>252455550</v>
      </c>
      <c r="G957" s="12">
        <f t="shared" si="74"/>
        <v>1.0119713126080736</v>
      </c>
      <c r="H957" s="12">
        <v>1</v>
      </c>
      <c r="I957" s="32">
        <f t="shared" si="71"/>
        <v>1.0119713126080736</v>
      </c>
    </row>
    <row r="958" spans="1:9" x14ac:dyDescent="0.2">
      <c r="A958" s="7">
        <v>34185</v>
      </c>
      <c r="B958" s="7" t="str">
        <f t="shared" si="72"/>
        <v>Wed</v>
      </c>
      <c r="C958" s="7">
        <f t="shared" si="73"/>
        <v>34183</v>
      </c>
      <c r="D958" s="10">
        <f t="shared" si="70"/>
        <v>34182</v>
      </c>
      <c r="E958" s="11">
        <f>IFERROR(INDEX([5]OrigData!$B$11:$B$10000,MATCH($A958,[5]OrigData!$A$11:$A$10000,0)),0)</f>
        <v>229530380</v>
      </c>
      <c r="G958" s="12">
        <f t="shared" si="74"/>
        <v>1.0520624237601655</v>
      </c>
      <c r="H958" s="12">
        <v>1</v>
      </c>
      <c r="I958" s="32">
        <f t="shared" si="71"/>
        <v>1.0520624237601655</v>
      </c>
    </row>
    <row r="959" spans="1:9" x14ac:dyDescent="0.2">
      <c r="A959" s="7">
        <v>34186</v>
      </c>
      <c r="B959" s="7" t="str">
        <f t="shared" si="72"/>
        <v>Thu</v>
      </c>
      <c r="C959" s="7">
        <f t="shared" si="73"/>
        <v>34183</v>
      </c>
      <c r="D959" s="10">
        <f t="shared" si="70"/>
        <v>34182</v>
      </c>
      <c r="E959" s="11">
        <f>IFERROR(INDEX([5]OrigData!$B$11:$B$10000,MATCH($A959,[5]OrigData!$A$11:$A$10000,0)),0)</f>
        <v>260283044</v>
      </c>
      <c r="G959" s="12">
        <f t="shared" si="74"/>
        <v>1.0392728042824362</v>
      </c>
      <c r="H959" s="12">
        <v>1</v>
      </c>
      <c r="I959" s="32">
        <f t="shared" si="71"/>
        <v>1.0392728042824362</v>
      </c>
    </row>
    <row r="960" spans="1:9" x14ac:dyDescent="0.2">
      <c r="A960" s="7">
        <v>34187</v>
      </c>
      <c r="B960" s="7" t="str">
        <f t="shared" si="72"/>
        <v>Fri</v>
      </c>
      <c r="C960" s="7">
        <f t="shared" si="73"/>
        <v>34183</v>
      </c>
      <c r="D960" s="10">
        <f t="shared" si="70"/>
        <v>34182</v>
      </c>
      <c r="E960" s="11">
        <f>IFERROR(INDEX([5]OrigData!$B$11:$B$10000,MATCH($A960,[5]OrigData!$A$11:$A$10000,0)),0)</f>
        <v>220123320</v>
      </c>
      <c r="G960" s="12">
        <f t="shared" si="74"/>
        <v>0.9944600614095549</v>
      </c>
      <c r="H960" s="12">
        <v>1</v>
      </c>
      <c r="I960" s="32">
        <f t="shared" si="71"/>
        <v>0.9944600614095549</v>
      </c>
    </row>
    <row r="961" spans="1:9" x14ac:dyDescent="0.2">
      <c r="A961" s="7">
        <v>34188</v>
      </c>
      <c r="B961" s="7" t="str">
        <f t="shared" si="72"/>
        <v>Sat</v>
      </c>
      <c r="C961" s="7">
        <f t="shared" si="73"/>
        <v>34183</v>
      </c>
      <c r="D961" s="10">
        <f t="shared" si="70"/>
        <v>34182</v>
      </c>
      <c r="E961" s="11">
        <f>IFERROR(INDEX([5]OrigData!$B$11:$B$10000,MATCH($A961,[5]OrigData!$A$11:$A$10000,0)),0)</f>
        <v>0</v>
      </c>
      <c r="G961" s="12">
        <f t="shared" si="74"/>
        <v>0</v>
      </c>
      <c r="H961" s="12">
        <v>1</v>
      </c>
      <c r="I961" s="32">
        <f t="shared" si="71"/>
        <v>0</v>
      </c>
    </row>
    <row r="962" spans="1:9" x14ac:dyDescent="0.2">
      <c r="A962" s="7">
        <v>34189</v>
      </c>
      <c r="B962" s="7" t="str">
        <f t="shared" si="72"/>
        <v>Sun</v>
      </c>
      <c r="C962" s="7">
        <f t="shared" si="73"/>
        <v>34183</v>
      </c>
      <c r="D962" s="10">
        <f t="shared" si="70"/>
        <v>34182</v>
      </c>
      <c r="E962" s="11">
        <f>IFERROR(INDEX([5]OrigData!$B$11:$B$10000,MATCH($A962,[5]OrigData!$A$11:$A$10000,0)),0)</f>
        <v>0</v>
      </c>
      <c r="G962" s="12">
        <f t="shared" si="74"/>
        <v>0</v>
      </c>
      <c r="H962" s="12">
        <v>1</v>
      </c>
      <c r="I962" s="32">
        <f t="shared" si="71"/>
        <v>0</v>
      </c>
    </row>
    <row r="963" spans="1:9" x14ac:dyDescent="0.2">
      <c r="A963" s="7">
        <v>34190</v>
      </c>
      <c r="B963" s="7" t="str">
        <f t="shared" si="72"/>
        <v>Mon</v>
      </c>
      <c r="C963" s="7">
        <f t="shared" si="73"/>
        <v>34190</v>
      </c>
      <c r="D963" s="10">
        <f t="shared" si="70"/>
        <v>34182</v>
      </c>
      <c r="E963" s="11">
        <f>IFERROR(INDEX([5]OrigData!$B$11:$B$10000,MATCH($A963,[5]OrigData!$A$11:$A$10000,0)),0)</f>
        <v>231245770</v>
      </c>
      <c r="G963" s="12">
        <f t="shared" si="74"/>
        <v>0.90223339793976953</v>
      </c>
      <c r="H963" s="12">
        <v>1</v>
      </c>
      <c r="I963" s="32">
        <f t="shared" si="71"/>
        <v>0.90223339793976953</v>
      </c>
    </row>
    <row r="964" spans="1:9" x14ac:dyDescent="0.2">
      <c r="A964" s="7">
        <v>34191</v>
      </c>
      <c r="B964" s="7" t="str">
        <f t="shared" si="72"/>
        <v>Tue</v>
      </c>
      <c r="C964" s="7">
        <f t="shared" si="73"/>
        <v>34190</v>
      </c>
      <c r="D964" s="10">
        <f t="shared" si="70"/>
        <v>34182</v>
      </c>
      <c r="E964" s="11">
        <f>IFERROR(INDEX([5]OrigData!$B$11:$B$10000,MATCH($A964,[5]OrigData!$A$11:$A$10000,0)),0)</f>
        <v>254060440</v>
      </c>
      <c r="G964" s="12">
        <f t="shared" si="74"/>
        <v>1.0119713126080736</v>
      </c>
      <c r="H964" s="12">
        <v>1</v>
      </c>
      <c r="I964" s="32">
        <f t="shared" si="71"/>
        <v>1.0119713126080736</v>
      </c>
    </row>
    <row r="965" spans="1:9" x14ac:dyDescent="0.2">
      <c r="A965" s="7">
        <v>34192</v>
      </c>
      <c r="B965" s="7" t="str">
        <f t="shared" si="72"/>
        <v>Wed</v>
      </c>
      <c r="C965" s="7">
        <f t="shared" si="73"/>
        <v>34190</v>
      </c>
      <c r="D965" s="10">
        <f t="shared" si="70"/>
        <v>34182</v>
      </c>
      <c r="E965" s="11">
        <f>IFERROR(INDEX([5]OrigData!$B$11:$B$10000,MATCH($A965,[5]OrigData!$A$11:$A$10000,0)),0)</f>
        <v>267084530</v>
      </c>
      <c r="G965" s="12">
        <f t="shared" si="74"/>
        <v>1.0520624237601655</v>
      </c>
      <c r="H965" s="12">
        <v>1</v>
      </c>
      <c r="I965" s="32">
        <f t="shared" si="71"/>
        <v>1.0520624237601655</v>
      </c>
    </row>
    <row r="966" spans="1:9" x14ac:dyDescent="0.2">
      <c r="A966" s="7">
        <v>34193</v>
      </c>
      <c r="B966" s="7" t="str">
        <f t="shared" si="72"/>
        <v>Thu</v>
      </c>
      <c r="C966" s="7">
        <f t="shared" si="73"/>
        <v>34190</v>
      </c>
      <c r="D966" s="10">
        <f t="shared" si="70"/>
        <v>34182</v>
      </c>
      <c r="E966" s="11">
        <f>IFERROR(INDEX([5]OrigData!$B$11:$B$10000,MATCH($A966,[5]OrigData!$A$11:$A$10000,0)),0)</f>
        <v>277328620</v>
      </c>
      <c r="G966" s="12">
        <f t="shared" si="74"/>
        <v>1.0392728042824362</v>
      </c>
      <c r="H966" s="12">
        <v>1</v>
      </c>
      <c r="I966" s="32">
        <f t="shared" si="71"/>
        <v>1.0392728042824362</v>
      </c>
    </row>
    <row r="967" spans="1:9" x14ac:dyDescent="0.2">
      <c r="A967" s="7">
        <v>34194</v>
      </c>
      <c r="B967" s="7" t="str">
        <f t="shared" si="72"/>
        <v>Fri</v>
      </c>
      <c r="C967" s="7">
        <f t="shared" si="73"/>
        <v>34190</v>
      </c>
      <c r="D967" s="10">
        <f t="shared" si="70"/>
        <v>34182</v>
      </c>
      <c r="E967" s="11">
        <f>IFERROR(INDEX([5]OrigData!$B$11:$B$10000,MATCH($A967,[5]OrigData!$A$11:$A$10000,0)),0)</f>
        <v>214186719</v>
      </c>
      <c r="G967" s="12">
        <f t="shared" si="74"/>
        <v>0.9944600614095549</v>
      </c>
      <c r="H967" s="12">
        <v>1</v>
      </c>
      <c r="I967" s="32">
        <f t="shared" si="71"/>
        <v>0.9944600614095549</v>
      </c>
    </row>
    <row r="968" spans="1:9" x14ac:dyDescent="0.2">
      <c r="A968" s="7">
        <v>34195</v>
      </c>
      <c r="B968" s="7" t="str">
        <f t="shared" si="72"/>
        <v>Sat</v>
      </c>
      <c r="C968" s="7">
        <f t="shared" si="73"/>
        <v>34190</v>
      </c>
      <c r="D968" s="10">
        <f t="shared" si="70"/>
        <v>34182</v>
      </c>
      <c r="E968" s="11">
        <f>IFERROR(INDEX([5]OrigData!$B$11:$B$10000,MATCH($A968,[5]OrigData!$A$11:$A$10000,0)),0)</f>
        <v>0</v>
      </c>
      <c r="G968" s="12">
        <f t="shared" si="74"/>
        <v>0</v>
      </c>
      <c r="H968" s="12">
        <v>1</v>
      </c>
      <c r="I968" s="32">
        <f t="shared" si="71"/>
        <v>0</v>
      </c>
    </row>
    <row r="969" spans="1:9" x14ac:dyDescent="0.2">
      <c r="A969" s="7">
        <v>34196</v>
      </c>
      <c r="B969" s="7" t="str">
        <f t="shared" si="72"/>
        <v>Sun</v>
      </c>
      <c r="C969" s="7">
        <f t="shared" si="73"/>
        <v>34190</v>
      </c>
      <c r="D969" s="10">
        <f t="shared" si="70"/>
        <v>34182</v>
      </c>
      <c r="E969" s="11">
        <f>IFERROR(INDEX([5]OrigData!$B$11:$B$10000,MATCH($A969,[5]OrigData!$A$11:$A$10000,0)),0)</f>
        <v>0</v>
      </c>
      <c r="G969" s="12">
        <f t="shared" si="74"/>
        <v>0</v>
      </c>
      <c r="H969" s="12">
        <v>1</v>
      </c>
      <c r="I969" s="32">
        <f t="shared" si="71"/>
        <v>0</v>
      </c>
    </row>
    <row r="970" spans="1:9" x14ac:dyDescent="0.2">
      <c r="A970" s="7">
        <v>34197</v>
      </c>
      <c r="B970" s="7" t="str">
        <f t="shared" si="72"/>
        <v>Mon</v>
      </c>
      <c r="C970" s="7">
        <f t="shared" si="73"/>
        <v>34197</v>
      </c>
      <c r="D970" s="10">
        <f t="shared" si="70"/>
        <v>34182</v>
      </c>
      <c r="E970" s="11">
        <f>IFERROR(INDEX([5]OrigData!$B$11:$B$10000,MATCH($A970,[5]OrigData!$A$11:$A$10000,0)),0)</f>
        <v>233399135</v>
      </c>
      <c r="G970" s="12">
        <f t="shared" si="74"/>
        <v>0.90223339793976953</v>
      </c>
      <c r="H970" s="12">
        <v>1</v>
      </c>
      <c r="I970" s="32">
        <f t="shared" si="71"/>
        <v>0.90223339793976953</v>
      </c>
    </row>
    <row r="971" spans="1:9" x14ac:dyDescent="0.2">
      <c r="A971" s="7">
        <v>34198</v>
      </c>
      <c r="B971" s="7" t="str">
        <f t="shared" si="72"/>
        <v>Tue</v>
      </c>
      <c r="C971" s="7">
        <f t="shared" si="73"/>
        <v>34197</v>
      </c>
      <c r="D971" s="10">
        <f t="shared" ref="D971:D1034" si="75">DATE(YEAR(A971),MONTH(A971),1)</f>
        <v>34182</v>
      </c>
      <c r="E971" s="11">
        <f>IFERROR(INDEX([5]OrigData!$B$11:$B$10000,MATCH($A971,[5]OrigData!$A$11:$A$10000,0)),0)</f>
        <v>261000220</v>
      </c>
      <c r="G971" s="12">
        <f t="shared" si="74"/>
        <v>1.0119713126080736</v>
      </c>
      <c r="H971" s="12">
        <v>1</v>
      </c>
      <c r="I971" s="32">
        <f t="shared" ref="I971:I1034" si="76">G971*H971</f>
        <v>1.0119713126080736</v>
      </c>
    </row>
    <row r="972" spans="1:9" x14ac:dyDescent="0.2">
      <c r="A972" s="7">
        <v>34199</v>
      </c>
      <c r="B972" s="7" t="str">
        <f t="shared" si="72"/>
        <v>Wed</v>
      </c>
      <c r="C972" s="7">
        <f t="shared" si="73"/>
        <v>34197</v>
      </c>
      <c r="D972" s="10">
        <f t="shared" si="75"/>
        <v>34182</v>
      </c>
      <c r="E972" s="11">
        <f>IFERROR(INDEX([5]OrigData!$B$11:$B$10000,MATCH($A972,[5]OrigData!$A$11:$A$10000,0)),0)</f>
        <v>312261278</v>
      </c>
      <c r="G972" s="12">
        <f t="shared" si="74"/>
        <v>1.0520624237601655</v>
      </c>
      <c r="H972" s="12">
        <v>1</v>
      </c>
      <c r="I972" s="32">
        <f t="shared" si="76"/>
        <v>1.0520624237601655</v>
      </c>
    </row>
    <row r="973" spans="1:9" x14ac:dyDescent="0.2">
      <c r="A973" s="7">
        <v>34200</v>
      </c>
      <c r="B973" s="7" t="str">
        <f t="shared" si="72"/>
        <v>Thu</v>
      </c>
      <c r="C973" s="7">
        <f t="shared" si="73"/>
        <v>34197</v>
      </c>
      <c r="D973" s="10">
        <f t="shared" si="75"/>
        <v>34182</v>
      </c>
      <c r="E973" s="11">
        <f>IFERROR(INDEX([5]OrigData!$B$11:$B$10000,MATCH($A973,[5]OrigData!$A$11:$A$10000,0)),0)</f>
        <v>292906583</v>
      </c>
      <c r="G973" s="12">
        <f t="shared" si="74"/>
        <v>1.0392728042824362</v>
      </c>
      <c r="H973" s="12">
        <v>1</v>
      </c>
      <c r="I973" s="32">
        <f t="shared" si="76"/>
        <v>1.0392728042824362</v>
      </c>
    </row>
    <row r="974" spans="1:9" x14ac:dyDescent="0.2">
      <c r="A974" s="7">
        <v>34201</v>
      </c>
      <c r="B974" s="7" t="str">
        <f t="shared" si="72"/>
        <v>Fri</v>
      </c>
      <c r="C974" s="7">
        <f t="shared" si="73"/>
        <v>34197</v>
      </c>
      <c r="D974" s="10">
        <f t="shared" si="75"/>
        <v>34182</v>
      </c>
      <c r="E974" s="11">
        <f>IFERROR(INDEX([5]OrigData!$B$11:$B$10000,MATCH($A974,[5]OrigData!$A$11:$A$10000,0)),0)</f>
        <v>275899771</v>
      </c>
      <c r="G974" s="12">
        <f t="shared" si="74"/>
        <v>0.9944600614095549</v>
      </c>
      <c r="H974" s="12">
        <v>1</v>
      </c>
      <c r="I974" s="32">
        <f t="shared" si="76"/>
        <v>0.9944600614095549</v>
      </c>
    </row>
    <row r="975" spans="1:9" x14ac:dyDescent="0.2">
      <c r="A975" s="7">
        <v>34202</v>
      </c>
      <c r="B975" s="7" t="str">
        <f t="shared" si="72"/>
        <v>Sat</v>
      </c>
      <c r="C975" s="7">
        <f t="shared" si="73"/>
        <v>34197</v>
      </c>
      <c r="D975" s="10">
        <f t="shared" si="75"/>
        <v>34182</v>
      </c>
      <c r="E975" s="11">
        <f>IFERROR(INDEX([5]OrigData!$B$11:$B$10000,MATCH($A975,[5]OrigData!$A$11:$A$10000,0)),0)</f>
        <v>0</v>
      </c>
      <c r="G975" s="12">
        <f t="shared" si="74"/>
        <v>0</v>
      </c>
      <c r="H975" s="12">
        <v>1</v>
      </c>
      <c r="I975" s="32">
        <f t="shared" si="76"/>
        <v>0</v>
      </c>
    </row>
    <row r="976" spans="1:9" x14ac:dyDescent="0.2">
      <c r="A976" s="7">
        <v>34203</v>
      </c>
      <c r="B976" s="7" t="str">
        <f t="shared" si="72"/>
        <v>Sun</v>
      </c>
      <c r="C976" s="7">
        <f t="shared" si="73"/>
        <v>34197</v>
      </c>
      <c r="D976" s="10">
        <f t="shared" si="75"/>
        <v>34182</v>
      </c>
      <c r="E976" s="11">
        <f>IFERROR(INDEX([5]OrigData!$B$11:$B$10000,MATCH($A976,[5]OrigData!$A$11:$A$10000,0)),0)</f>
        <v>0</v>
      </c>
      <c r="G976" s="12">
        <f t="shared" si="74"/>
        <v>0</v>
      </c>
      <c r="H976" s="12">
        <v>1</v>
      </c>
      <c r="I976" s="32">
        <f t="shared" si="76"/>
        <v>0</v>
      </c>
    </row>
    <row r="977" spans="1:9" x14ac:dyDescent="0.2">
      <c r="A977" s="7">
        <v>34204</v>
      </c>
      <c r="B977" s="7" t="str">
        <f t="shared" si="72"/>
        <v>Mon</v>
      </c>
      <c r="C977" s="7">
        <f t="shared" si="73"/>
        <v>34204</v>
      </c>
      <c r="D977" s="10">
        <f t="shared" si="75"/>
        <v>34182</v>
      </c>
      <c r="E977" s="11">
        <f>IFERROR(INDEX([5]OrigData!$B$11:$B$10000,MATCH($A977,[5]OrigData!$A$11:$A$10000,0)),0)</f>
        <v>211587010</v>
      </c>
      <c r="G977" s="12">
        <f t="shared" si="74"/>
        <v>0.90223339793976953</v>
      </c>
      <c r="H977" s="12">
        <v>1</v>
      </c>
      <c r="I977" s="32">
        <f t="shared" si="76"/>
        <v>0.90223339793976953</v>
      </c>
    </row>
    <row r="978" spans="1:9" x14ac:dyDescent="0.2">
      <c r="A978" s="7">
        <v>34205</v>
      </c>
      <c r="B978" s="7" t="str">
        <f t="shared" ref="B978:B1041" si="77">+B971</f>
        <v>Tue</v>
      </c>
      <c r="C978" s="7">
        <f t="shared" ref="C978:C1041" si="78">+C971+7</f>
        <v>34204</v>
      </c>
      <c r="D978" s="10">
        <f t="shared" si="75"/>
        <v>34182</v>
      </c>
      <c r="E978" s="11">
        <f>IFERROR(INDEX([5]OrigData!$B$11:$B$10000,MATCH($A978,[5]OrigData!$A$11:$A$10000,0)),0)</f>
        <v>270388922</v>
      </c>
      <c r="G978" s="12">
        <f t="shared" ref="G978:G1041" si="79">G971</f>
        <v>1.0119713126080736</v>
      </c>
      <c r="H978" s="12">
        <v>1</v>
      </c>
      <c r="I978" s="32">
        <f t="shared" si="76"/>
        <v>1.0119713126080736</v>
      </c>
    </row>
    <row r="979" spans="1:9" x14ac:dyDescent="0.2">
      <c r="A979" s="7">
        <v>34206</v>
      </c>
      <c r="B979" s="7" t="str">
        <f t="shared" si="77"/>
        <v>Wed</v>
      </c>
      <c r="C979" s="7">
        <f t="shared" si="78"/>
        <v>34204</v>
      </c>
      <c r="D979" s="10">
        <f t="shared" si="75"/>
        <v>34182</v>
      </c>
      <c r="E979" s="11">
        <f>IFERROR(INDEX([5]OrigData!$B$11:$B$10000,MATCH($A979,[5]OrigData!$A$11:$A$10000,0)),0)</f>
        <v>301046530</v>
      </c>
      <c r="G979" s="12">
        <f t="shared" si="79"/>
        <v>1.0520624237601655</v>
      </c>
      <c r="H979" s="12">
        <v>1</v>
      </c>
      <c r="I979" s="32">
        <f t="shared" si="76"/>
        <v>1.0520624237601655</v>
      </c>
    </row>
    <row r="980" spans="1:9" x14ac:dyDescent="0.2">
      <c r="A980" s="7">
        <v>34207</v>
      </c>
      <c r="B980" s="7" t="str">
        <f t="shared" si="77"/>
        <v>Thu</v>
      </c>
      <c r="C980" s="7">
        <f t="shared" si="78"/>
        <v>34204</v>
      </c>
      <c r="D980" s="10">
        <f t="shared" si="75"/>
        <v>34182</v>
      </c>
      <c r="E980" s="11">
        <f>IFERROR(INDEX([5]OrigData!$B$11:$B$10000,MATCH($A980,[5]OrigData!$A$11:$A$10000,0)),0)</f>
        <v>252821880</v>
      </c>
      <c r="G980" s="12">
        <f t="shared" si="79"/>
        <v>1.0392728042824362</v>
      </c>
      <c r="H980" s="12">
        <v>1</v>
      </c>
      <c r="I980" s="32">
        <f t="shared" si="76"/>
        <v>1.0392728042824362</v>
      </c>
    </row>
    <row r="981" spans="1:9" x14ac:dyDescent="0.2">
      <c r="A981" s="7">
        <v>34208</v>
      </c>
      <c r="B981" s="7" t="str">
        <f t="shared" si="77"/>
        <v>Fri</v>
      </c>
      <c r="C981" s="7">
        <f t="shared" si="78"/>
        <v>34204</v>
      </c>
      <c r="D981" s="10">
        <f t="shared" si="75"/>
        <v>34182</v>
      </c>
      <c r="E981" s="11">
        <f>IFERROR(INDEX([5]OrigData!$B$11:$B$10000,MATCH($A981,[5]OrigData!$A$11:$A$10000,0)),0)</f>
        <v>195607286</v>
      </c>
      <c r="G981" s="12">
        <f t="shared" si="79"/>
        <v>0.9944600614095549</v>
      </c>
      <c r="H981" s="12">
        <v>1</v>
      </c>
      <c r="I981" s="32">
        <f t="shared" si="76"/>
        <v>0.9944600614095549</v>
      </c>
    </row>
    <row r="982" spans="1:9" x14ac:dyDescent="0.2">
      <c r="A982" s="7">
        <v>34209</v>
      </c>
      <c r="B982" s="7" t="str">
        <f t="shared" si="77"/>
        <v>Sat</v>
      </c>
      <c r="C982" s="7">
        <f t="shared" si="78"/>
        <v>34204</v>
      </c>
      <c r="D982" s="10">
        <f t="shared" si="75"/>
        <v>34182</v>
      </c>
      <c r="E982" s="11">
        <f>IFERROR(INDEX([5]OrigData!$B$11:$B$10000,MATCH($A982,[5]OrigData!$A$11:$A$10000,0)),0)</f>
        <v>0</v>
      </c>
      <c r="G982" s="12">
        <f t="shared" si="79"/>
        <v>0</v>
      </c>
      <c r="H982" s="12">
        <v>1</v>
      </c>
      <c r="I982" s="32">
        <f t="shared" si="76"/>
        <v>0</v>
      </c>
    </row>
    <row r="983" spans="1:9" x14ac:dyDescent="0.2">
      <c r="A983" s="7">
        <v>34210</v>
      </c>
      <c r="B983" s="7" t="str">
        <f t="shared" si="77"/>
        <v>Sun</v>
      </c>
      <c r="C983" s="7">
        <f t="shared" si="78"/>
        <v>34204</v>
      </c>
      <c r="D983" s="10">
        <f t="shared" si="75"/>
        <v>34182</v>
      </c>
      <c r="E983" s="11">
        <f>IFERROR(INDEX([5]OrigData!$B$11:$B$10000,MATCH($A983,[5]OrigData!$A$11:$A$10000,0)),0)</f>
        <v>0</v>
      </c>
      <c r="G983" s="12">
        <f t="shared" si="79"/>
        <v>0</v>
      </c>
      <c r="H983" s="12">
        <v>1</v>
      </c>
      <c r="I983" s="32">
        <f t="shared" si="76"/>
        <v>0</v>
      </c>
    </row>
    <row r="984" spans="1:9" x14ac:dyDescent="0.2">
      <c r="A984" s="7">
        <v>34211</v>
      </c>
      <c r="B984" s="7" t="str">
        <f t="shared" si="77"/>
        <v>Mon</v>
      </c>
      <c r="C984" s="7">
        <f t="shared" si="78"/>
        <v>34211</v>
      </c>
      <c r="D984" s="10">
        <f t="shared" si="75"/>
        <v>34182</v>
      </c>
      <c r="E984" s="11">
        <f>IFERROR(INDEX([5]OrigData!$B$11:$B$10000,MATCH($A984,[5]OrigData!$A$11:$A$10000,0)),0)</f>
        <v>193191599</v>
      </c>
      <c r="G984" s="12">
        <f t="shared" si="79"/>
        <v>0.90223339793976953</v>
      </c>
      <c r="H984" s="12">
        <v>1</v>
      </c>
      <c r="I984" s="32">
        <f t="shared" si="76"/>
        <v>0.90223339793976953</v>
      </c>
    </row>
    <row r="985" spans="1:9" x14ac:dyDescent="0.2">
      <c r="A985" s="7">
        <v>34212</v>
      </c>
      <c r="B985" s="7" t="str">
        <f t="shared" si="77"/>
        <v>Tue</v>
      </c>
      <c r="C985" s="7">
        <f t="shared" si="78"/>
        <v>34211</v>
      </c>
      <c r="D985" s="10">
        <f t="shared" si="75"/>
        <v>34182</v>
      </c>
      <c r="E985" s="11">
        <f>IFERROR(INDEX([5]OrigData!$B$11:$B$10000,MATCH($A985,[5]OrigData!$A$11:$A$10000,0)),0)</f>
        <v>251876420</v>
      </c>
      <c r="G985" s="12">
        <f t="shared" si="79"/>
        <v>1.0119713126080736</v>
      </c>
      <c r="H985" s="12">
        <v>1</v>
      </c>
      <c r="I985" s="32">
        <f t="shared" si="76"/>
        <v>1.0119713126080736</v>
      </c>
    </row>
    <row r="986" spans="1:9" x14ac:dyDescent="0.2">
      <c r="A986" s="7">
        <v>34213</v>
      </c>
      <c r="B986" s="7" t="str">
        <f t="shared" si="77"/>
        <v>Wed</v>
      </c>
      <c r="C986" s="7">
        <f t="shared" si="78"/>
        <v>34211</v>
      </c>
      <c r="D986" s="10">
        <f t="shared" si="75"/>
        <v>34213</v>
      </c>
      <c r="E986" s="11">
        <f>IFERROR(INDEX([5]OrigData!$B$11:$B$10000,MATCH($A986,[5]OrigData!$A$11:$A$10000,0)),0)</f>
        <v>245938675</v>
      </c>
      <c r="G986" s="12">
        <f t="shared" si="79"/>
        <v>1.0520624237601655</v>
      </c>
      <c r="H986" s="12">
        <v>1</v>
      </c>
      <c r="I986" s="32">
        <f t="shared" si="76"/>
        <v>1.0520624237601655</v>
      </c>
    </row>
    <row r="987" spans="1:9" x14ac:dyDescent="0.2">
      <c r="A987" s="7">
        <v>34214</v>
      </c>
      <c r="B987" s="7" t="str">
        <f t="shared" si="77"/>
        <v>Thu</v>
      </c>
      <c r="C987" s="7">
        <f t="shared" si="78"/>
        <v>34211</v>
      </c>
      <c r="D987" s="10">
        <f t="shared" si="75"/>
        <v>34213</v>
      </c>
      <c r="E987" s="11">
        <f>IFERROR(INDEX([5]OrigData!$B$11:$B$10000,MATCH($A987,[5]OrigData!$A$11:$A$10000,0)),0)</f>
        <v>257909793</v>
      </c>
      <c r="G987" s="12">
        <f t="shared" si="79"/>
        <v>1.0392728042824362</v>
      </c>
      <c r="H987" s="12">
        <v>1</v>
      </c>
      <c r="I987" s="32">
        <f t="shared" si="76"/>
        <v>1.0392728042824362</v>
      </c>
    </row>
    <row r="988" spans="1:9" x14ac:dyDescent="0.2">
      <c r="A988" s="7">
        <v>34215</v>
      </c>
      <c r="B988" s="7" t="str">
        <f t="shared" si="77"/>
        <v>Fri</v>
      </c>
      <c r="C988" s="7">
        <f t="shared" si="78"/>
        <v>34211</v>
      </c>
      <c r="D988" s="10">
        <f t="shared" si="75"/>
        <v>34213</v>
      </c>
      <c r="E988" s="11">
        <f>IFERROR(INDEX([5]OrigData!$B$11:$B$10000,MATCH($A988,[5]OrigData!$A$11:$A$10000,0)),0)</f>
        <v>196360410</v>
      </c>
      <c r="G988" s="12">
        <f t="shared" si="79"/>
        <v>0.9944600614095549</v>
      </c>
      <c r="H988" s="31">
        <f>Inputs!$G$21</f>
        <v>0.90014684515832477</v>
      </c>
      <c r="I988" s="32">
        <f t="shared" si="76"/>
        <v>0.89516008691376481</v>
      </c>
    </row>
    <row r="989" spans="1:9" x14ac:dyDescent="0.2">
      <c r="A989" s="7">
        <v>34216</v>
      </c>
      <c r="B989" s="7" t="str">
        <f t="shared" si="77"/>
        <v>Sat</v>
      </c>
      <c r="C989" s="7">
        <f t="shared" si="78"/>
        <v>34211</v>
      </c>
      <c r="D989" s="10">
        <f t="shared" si="75"/>
        <v>34213</v>
      </c>
      <c r="E989" s="11">
        <f>IFERROR(INDEX([5]OrigData!$B$11:$B$10000,MATCH($A989,[5]OrigData!$A$11:$A$10000,0)),0)</f>
        <v>0</v>
      </c>
      <c r="G989" s="12">
        <f t="shared" si="79"/>
        <v>0</v>
      </c>
      <c r="H989" s="31">
        <f>Inputs!$G$22</f>
        <v>0</v>
      </c>
      <c r="I989" s="32">
        <f t="shared" si="76"/>
        <v>0</v>
      </c>
    </row>
    <row r="990" spans="1:9" x14ac:dyDescent="0.2">
      <c r="A990" s="7">
        <v>34217</v>
      </c>
      <c r="B990" s="7" t="str">
        <f t="shared" si="77"/>
        <v>Sun</v>
      </c>
      <c r="C990" s="7">
        <f t="shared" si="78"/>
        <v>34211</v>
      </c>
      <c r="D990" s="10">
        <f t="shared" si="75"/>
        <v>34213</v>
      </c>
      <c r="E990" s="11">
        <f>IFERROR(INDEX([5]OrigData!$B$11:$B$10000,MATCH($A990,[5]OrigData!$A$11:$A$10000,0)),0)</f>
        <v>0</v>
      </c>
      <c r="G990" s="12">
        <f t="shared" si="79"/>
        <v>0</v>
      </c>
      <c r="H990" s="31">
        <f>Inputs!$G$23</f>
        <v>0</v>
      </c>
      <c r="I990" s="32">
        <f t="shared" si="76"/>
        <v>0</v>
      </c>
    </row>
    <row r="991" spans="1:9" x14ac:dyDescent="0.2">
      <c r="A991" s="7">
        <v>34218</v>
      </c>
      <c r="B991" s="7" t="str">
        <f t="shared" si="77"/>
        <v>Mon</v>
      </c>
      <c r="C991" s="7">
        <f t="shared" si="78"/>
        <v>34218</v>
      </c>
      <c r="D991" s="10">
        <f t="shared" si="75"/>
        <v>34213</v>
      </c>
      <c r="E991" s="11">
        <f>IFERROR(INDEX([5]OrigData!$B$11:$B$10000,MATCH($A991,[5]OrigData!$A$11:$A$10000,0)),0)</f>
        <v>0</v>
      </c>
      <c r="G991" s="12">
        <f t="shared" si="79"/>
        <v>0.90223339793976953</v>
      </c>
      <c r="H991" s="31">
        <f>Inputs!$G$24</f>
        <v>0</v>
      </c>
      <c r="I991" s="32">
        <f t="shared" si="76"/>
        <v>0</v>
      </c>
    </row>
    <row r="992" spans="1:9" x14ac:dyDescent="0.2">
      <c r="A992" s="7">
        <v>34219</v>
      </c>
      <c r="B992" s="7" t="str">
        <f t="shared" si="77"/>
        <v>Tue</v>
      </c>
      <c r="C992" s="7">
        <f t="shared" si="78"/>
        <v>34218</v>
      </c>
      <c r="D992" s="10">
        <f t="shared" si="75"/>
        <v>34213</v>
      </c>
      <c r="E992" s="11">
        <f>IFERROR(INDEX([5]OrigData!$B$11:$B$10000,MATCH($A992,[5]OrigData!$A$11:$A$10000,0)),0)</f>
        <v>227649030</v>
      </c>
      <c r="G992" s="12">
        <f t="shared" si="79"/>
        <v>1.0119713126080736</v>
      </c>
      <c r="H992" s="31">
        <f>Inputs!$G$25</f>
        <v>0.99631770368066941</v>
      </c>
      <c r="I992" s="32">
        <f t="shared" si="76"/>
        <v>1.0082449343683888</v>
      </c>
    </row>
    <row r="993" spans="1:9" x14ac:dyDescent="0.2">
      <c r="A993" s="7">
        <v>34220</v>
      </c>
      <c r="B993" s="7" t="str">
        <f t="shared" si="77"/>
        <v>Wed</v>
      </c>
      <c r="C993" s="7">
        <f t="shared" si="78"/>
        <v>34218</v>
      </c>
      <c r="D993" s="10">
        <f t="shared" si="75"/>
        <v>34213</v>
      </c>
      <c r="E993" s="11">
        <f>IFERROR(INDEX([5]OrigData!$B$11:$B$10000,MATCH($A993,[5]OrigData!$A$11:$A$10000,0)),0)</f>
        <v>280546023</v>
      </c>
      <c r="G993" s="12">
        <f t="shared" si="79"/>
        <v>1.0520624237601655</v>
      </c>
      <c r="H993" s="31">
        <f>Inputs!$G$26</f>
        <v>0.94519019474239263</v>
      </c>
      <c r="I993" s="32">
        <f t="shared" si="76"/>
        <v>0.99439908719502434</v>
      </c>
    </row>
    <row r="994" spans="1:9" x14ac:dyDescent="0.2">
      <c r="A994" s="7">
        <v>34221</v>
      </c>
      <c r="B994" s="7" t="str">
        <f t="shared" si="77"/>
        <v>Thu</v>
      </c>
      <c r="C994" s="7">
        <f t="shared" si="78"/>
        <v>34218</v>
      </c>
      <c r="D994" s="10">
        <f t="shared" si="75"/>
        <v>34213</v>
      </c>
      <c r="E994" s="11">
        <f>IFERROR(INDEX([5]OrigData!$B$11:$B$10000,MATCH($A994,[5]OrigData!$A$11:$A$10000,0)),0)</f>
        <v>255147669</v>
      </c>
      <c r="G994" s="12">
        <f t="shared" si="79"/>
        <v>1.0392728042824362</v>
      </c>
      <c r="H994" s="31">
        <f>Inputs!$G$27</f>
        <v>1</v>
      </c>
      <c r="I994" s="32">
        <f t="shared" si="76"/>
        <v>1.0392728042824362</v>
      </c>
    </row>
    <row r="995" spans="1:9" x14ac:dyDescent="0.2">
      <c r="A995" s="7">
        <v>34222</v>
      </c>
      <c r="B995" s="7" t="str">
        <f t="shared" si="77"/>
        <v>Fri</v>
      </c>
      <c r="C995" s="7">
        <f t="shared" si="78"/>
        <v>34218</v>
      </c>
      <c r="D995" s="10">
        <f t="shared" si="75"/>
        <v>34213</v>
      </c>
      <c r="E995" s="11">
        <f>IFERROR(INDEX([5]OrigData!$B$11:$B$10000,MATCH($A995,[5]OrigData!$A$11:$A$10000,0)),0)</f>
        <v>266656392</v>
      </c>
      <c r="G995" s="12">
        <f t="shared" si="79"/>
        <v>0.9944600614095549</v>
      </c>
      <c r="H995" s="12">
        <v>1</v>
      </c>
      <c r="I995" s="32">
        <f t="shared" si="76"/>
        <v>0.9944600614095549</v>
      </c>
    </row>
    <row r="996" spans="1:9" x14ac:dyDescent="0.2">
      <c r="A996" s="7">
        <v>34223</v>
      </c>
      <c r="B996" s="7" t="str">
        <f t="shared" si="77"/>
        <v>Sat</v>
      </c>
      <c r="C996" s="7">
        <f t="shared" si="78"/>
        <v>34218</v>
      </c>
      <c r="D996" s="10">
        <f t="shared" si="75"/>
        <v>34213</v>
      </c>
      <c r="E996" s="11">
        <f>IFERROR(INDEX([5]OrigData!$B$11:$B$10000,MATCH($A996,[5]OrigData!$A$11:$A$10000,0)),0)</f>
        <v>0</v>
      </c>
      <c r="G996" s="12">
        <f t="shared" si="79"/>
        <v>0</v>
      </c>
      <c r="H996" s="12">
        <v>1</v>
      </c>
      <c r="I996" s="32">
        <f t="shared" si="76"/>
        <v>0</v>
      </c>
    </row>
    <row r="997" spans="1:9" x14ac:dyDescent="0.2">
      <c r="A997" s="7">
        <v>34224</v>
      </c>
      <c r="B997" s="7" t="str">
        <f t="shared" si="77"/>
        <v>Sun</v>
      </c>
      <c r="C997" s="7">
        <f t="shared" si="78"/>
        <v>34218</v>
      </c>
      <c r="D997" s="10">
        <f t="shared" si="75"/>
        <v>34213</v>
      </c>
      <c r="E997" s="11">
        <f>IFERROR(INDEX([5]OrigData!$B$11:$B$10000,MATCH($A997,[5]OrigData!$A$11:$A$10000,0)),0)</f>
        <v>0</v>
      </c>
      <c r="G997" s="12">
        <f t="shared" si="79"/>
        <v>0</v>
      </c>
      <c r="H997" s="12">
        <v>1</v>
      </c>
      <c r="I997" s="32">
        <f t="shared" si="76"/>
        <v>0</v>
      </c>
    </row>
    <row r="998" spans="1:9" x14ac:dyDescent="0.2">
      <c r="A998" s="7">
        <v>34225</v>
      </c>
      <c r="B998" s="7" t="str">
        <f t="shared" si="77"/>
        <v>Mon</v>
      </c>
      <c r="C998" s="7">
        <f t="shared" si="78"/>
        <v>34225</v>
      </c>
      <c r="D998" s="10">
        <f t="shared" si="75"/>
        <v>34213</v>
      </c>
      <c r="E998" s="11">
        <f>IFERROR(INDEX([5]OrigData!$B$11:$B$10000,MATCH($A998,[5]OrigData!$A$11:$A$10000,0)),0)</f>
        <v>241754840</v>
      </c>
      <c r="G998" s="12">
        <f t="shared" si="79"/>
        <v>0.90223339793976953</v>
      </c>
      <c r="H998" s="12">
        <v>1</v>
      </c>
      <c r="I998" s="32">
        <f t="shared" si="76"/>
        <v>0.90223339793976953</v>
      </c>
    </row>
    <row r="999" spans="1:9" x14ac:dyDescent="0.2">
      <c r="A999" s="7">
        <v>34226</v>
      </c>
      <c r="B999" s="7" t="str">
        <f t="shared" si="77"/>
        <v>Tue</v>
      </c>
      <c r="C999" s="7">
        <f t="shared" si="78"/>
        <v>34225</v>
      </c>
      <c r="D999" s="10">
        <f t="shared" si="75"/>
        <v>34213</v>
      </c>
      <c r="E999" s="11">
        <f>IFERROR(INDEX([5]OrigData!$B$11:$B$10000,MATCH($A999,[5]OrigData!$A$11:$A$10000,0)),0)</f>
        <v>254468100</v>
      </c>
      <c r="G999" s="12">
        <f t="shared" si="79"/>
        <v>1.0119713126080736</v>
      </c>
      <c r="H999" s="12">
        <v>1</v>
      </c>
      <c r="I999" s="32">
        <f t="shared" si="76"/>
        <v>1.0119713126080736</v>
      </c>
    </row>
    <row r="1000" spans="1:9" x14ac:dyDescent="0.2">
      <c r="A1000" s="7">
        <v>34227</v>
      </c>
      <c r="B1000" s="7" t="str">
        <f t="shared" si="77"/>
        <v>Wed</v>
      </c>
      <c r="C1000" s="7">
        <f t="shared" si="78"/>
        <v>34225</v>
      </c>
      <c r="D1000" s="10">
        <f t="shared" si="75"/>
        <v>34213</v>
      </c>
      <c r="E1000" s="11">
        <f>IFERROR(INDEX([5]OrigData!$B$11:$B$10000,MATCH($A1000,[5]OrigData!$A$11:$A$10000,0)),0)</f>
        <v>294579528</v>
      </c>
      <c r="G1000" s="12">
        <f t="shared" si="79"/>
        <v>1.0520624237601655</v>
      </c>
      <c r="H1000" s="12">
        <v>1</v>
      </c>
      <c r="I1000" s="32">
        <f t="shared" si="76"/>
        <v>1.0520624237601655</v>
      </c>
    </row>
    <row r="1001" spans="1:9" x14ac:dyDescent="0.2">
      <c r="A1001" s="7">
        <v>34228</v>
      </c>
      <c r="B1001" s="7" t="str">
        <f t="shared" si="77"/>
        <v>Thu</v>
      </c>
      <c r="C1001" s="7">
        <f t="shared" si="78"/>
        <v>34225</v>
      </c>
      <c r="D1001" s="10">
        <f t="shared" si="75"/>
        <v>34213</v>
      </c>
      <c r="E1001" s="11">
        <f>IFERROR(INDEX([5]OrigData!$B$11:$B$10000,MATCH($A1001,[5]OrigData!$A$11:$A$10000,0)),0)</f>
        <v>224853410</v>
      </c>
      <c r="G1001" s="12">
        <f t="shared" si="79"/>
        <v>1.0392728042824362</v>
      </c>
      <c r="H1001" s="12">
        <v>1</v>
      </c>
      <c r="I1001" s="32">
        <f t="shared" si="76"/>
        <v>1.0392728042824362</v>
      </c>
    </row>
    <row r="1002" spans="1:9" x14ac:dyDescent="0.2">
      <c r="A1002" s="7">
        <v>34229</v>
      </c>
      <c r="B1002" s="7" t="str">
        <f t="shared" si="77"/>
        <v>Fri</v>
      </c>
      <c r="C1002" s="7">
        <f t="shared" si="78"/>
        <v>34225</v>
      </c>
      <c r="D1002" s="10">
        <f t="shared" si="75"/>
        <v>34213</v>
      </c>
      <c r="E1002" s="11">
        <f>IFERROR(INDEX([5]OrigData!$B$11:$B$10000,MATCH($A1002,[5]OrigData!$A$11:$A$10000,0)),0)</f>
        <v>379483473</v>
      </c>
      <c r="G1002" s="12">
        <f t="shared" si="79"/>
        <v>0.9944600614095549</v>
      </c>
      <c r="H1002" s="40">
        <f>Inputs!L$21</f>
        <v>1</v>
      </c>
      <c r="I1002" s="32">
        <f t="shared" si="76"/>
        <v>0.9944600614095549</v>
      </c>
    </row>
    <row r="1003" spans="1:9" x14ac:dyDescent="0.2">
      <c r="A1003" s="7">
        <v>34230</v>
      </c>
      <c r="B1003" s="7" t="str">
        <f t="shared" si="77"/>
        <v>Sat</v>
      </c>
      <c r="C1003" s="7">
        <f t="shared" si="78"/>
        <v>34225</v>
      </c>
      <c r="D1003" s="10">
        <f t="shared" si="75"/>
        <v>34213</v>
      </c>
      <c r="E1003" s="11">
        <f>IFERROR(INDEX([5]OrigData!$B$11:$B$10000,MATCH($A1003,[5]OrigData!$A$11:$A$10000,0)),0)</f>
        <v>0</v>
      </c>
      <c r="G1003" s="12">
        <f t="shared" si="79"/>
        <v>0</v>
      </c>
      <c r="H1003" s="12">
        <v>1</v>
      </c>
      <c r="I1003" s="32">
        <f t="shared" si="76"/>
        <v>0</v>
      </c>
    </row>
    <row r="1004" spans="1:9" x14ac:dyDescent="0.2">
      <c r="A1004" s="7">
        <v>34231</v>
      </c>
      <c r="B1004" s="7" t="str">
        <f t="shared" si="77"/>
        <v>Sun</v>
      </c>
      <c r="C1004" s="7">
        <f t="shared" si="78"/>
        <v>34225</v>
      </c>
      <c r="D1004" s="10">
        <f t="shared" si="75"/>
        <v>34213</v>
      </c>
      <c r="E1004" s="11">
        <f>IFERROR(INDEX([5]OrigData!$B$11:$B$10000,MATCH($A1004,[5]OrigData!$A$11:$A$10000,0)),0)</f>
        <v>0</v>
      </c>
      <c r="G1004" s="12">
        <f t="shared" si="79"/>
        <v>0</v>
      </c>
      <c r="H1004" s="12">
        <v>1</v>
      </c>
      <c r="I1004" s="32">
        <f t="shared" si="76"/>
        <v>0</v>
      </c>
    </row>
    <row r="1005" spans="1:9" x14ac:dyDescent="0.2">
      <c r="A1005" s="7">
        <v>34232</v>
      </c>
      <c r="B1005" s="7" t="str">
        <f t="shared" si="77"/>
        <v>Mon</v>
      </c>
      <c r="C1005" s="7">
        <f t="shared" si="78"/>
        <v>34232</v>
      </c>
      <c r="D1005" s="10">
        <f t="shared" si="75"/>
        <v>34213</v>
      </c>
      <c r="E1005" s="11">
        <f>IFERROR(INDEX([5]OrigData!$B$11:$B$10000,MATCH($A1005,[5]OrigData!$A$11:$A$10000,0)),0)</f>
        <v>228989571</v>
      </c>
      <c r="G1005" s="12">
        <f t="shared" si="79"/>
        <v>0.90223339793976953</v>
      </c>
      <c r="H1005" s="12">
        <v>1</v>
      </c>
      <c r="I1005" s="32">
        <f t="shared" si="76"/>
        <v>0.90223339793976953</v>
      </c>
    </row>
    <row r="1006" spans="1:9" x14ac:dyDescent="0.2">
      <c r="A1006" s="7">
        <v>34233</v>
      </c>
      <c r="B1006" s="7" t="str">
        <f t="shared" si="77"/>
        <v>Tue</v>
      </c>
      <c r="C1006" s="7">
        <f t="shared" si="78"/>
        <v>34232</v>
      </c>
      <c r="D1006" s="10">
        <f t="shared" si="75"/>
        <v>34213</v>
      </c>
      <c r="E1006" s="11">
        <f>IFERROR(INDEX([5]OrigData!$B$11:$B$10000,MATCH($A1006,[5]OrigData!$A$11:$A$10000,0)),0)</f>
        <v>298350908</v>
      </c>
      <c r="G1006" s="12">
        <f t="shared" si="79"/>
        <v>1.0119713126080736</v>
      </c>
      <c r="H1006" s="12">
        <v>1</v>
      </c>
      <c r="I1006" s="32">
        <f t="shared" si="76"/>
        <v>1.0119713126080736</v>
      </c>
    </row>
    <row r="1007" spans="1:9" x14ac:dyDescent="0.2">
      <c r="A1007" s="7">
        <v>34234</v>
      </c>
      <c r="B1007" s="7" t="str">
        <f t="shared" si="77"/>
        <v>Wed</v>
      </c>
      <c r="C1007" s="7">
        <f t="shared" si="78"/>
        <v>34232</v>
      </c>
      <c r="D1007" s="10">
        <f t="shared" si="75"/>
        <v>34213</v>
      </c>
      <c r="E1007" s="11">
        <f>IFERROR(INDEX([5]OrigData!$B$11:$B$10000,MATCH($A1007,[5]OrigData!$A$11:$A$10000,0)),0)</f>
        <v>288467738</v>
      </c>
      <c r="G1007" s="12">
        <f t="shared" si="79"/>
        <v>1.0520624237601655</v>
      </c>
      <c r="H1007" s="12">
        <v>1</v>
      </c>
      <c r="I1007" s="32">
        <f t="shared" si="76"/>
        <v>1.0520624237601655</v>
      </c>
    </row>
    <row r="1008" spans="1:9" x14ac:dyDescent="0.2">
      <c r="A1008" s="7">
        <v>34235</v>
      </c>
      <c r="B1008" s="7" t="str">
        <f t="shared" si="77"/>
        <v>Thu</v>
      </c>
      <c r="C1008" s="7">
        <f t="shared" si="78"/>
        <v>34232</v>
      </c>
      <c r="D1008" s="10">
        <f t="shared" si="75"/>
        <v>34213</v>
      </c>
      <c r="E1008" s="11">
        <f>IFERROR(INDEX([5]OrigData!$B$11:$B$10000,MATCH($A1008,[5]OrigData!$A$11:$A$10000,0)),0)</f>
        <v>274627330</v>
      </c>
      <c r="G1008" s="12">
        <f t="shared" si="79"/>
        <v>1.0392728042824362</v>
      </c>
      <c r="H1008" s="12">
        <v>1</v>
      </c>
      <c r="I1008" s="32">
        <f t="shared" si="76"/>
        <v>1.0392728042824362</v>
      </c>
    </row>
    <row r="1009" spans="1:9" x14ac:dyDescent="0.2">
      <c r="A1009" s="7">
        <v>34236</v>
      </c>
      <c r="B1009" s="7" t="str">
        <f t="shared" si="77"/>
        <v>Fri</v>
      </c>
      <c r="C1009" s="7">
        <f t="shared" si="78"/>
        <v>34232</v>
      </c>
      <c r="D1009" s="10">
        <f t="shared" si="75"/>
        <v>34213</v>
      </c>
      <c r="E1009" s="11">
        <f>IFERROR(INDEX([5]OrigData!$B$11:$B$10000,MATCH($A1009,[5]OrigData!$A$11:$A$10000,0)),0)</f>
        <v>248001250</v>
      </c>
      <c r="G1009" s="12">
        <f t="shared" si="79"/>
        <v>0.9944600614095549</v>
      </c>
      <c r="H1009" s="12">
        <v>1</v>
      </c>
      <c r="I1009" s="32">
        <f t="shared" si="76"/>
        <v>0.9944600614095549</v>
      </c>
    </row>
    <row r="1010" spans="1:9" x14ac:dyDescent="0.2">
      <c r="A1010" s="7">
        <v>34237</v>
      </c>
      <c r="B1010" s="7" t="str">
        <f t="shared" si="77"/>
        <v>Sat</v>
      </c>
      <c r="C1010" s="7">
        <f t="shared" si="78"/>
        <v>34232</v>
      </c>
      <c r="D1010" s="10">
        <f t="shared" si="75"/>
        <v>34213</v>
      </c>
      <c r="E1010" s="11">
        <f>IFERROR(INDEX([5]OrigData!$B$11:$B$10000,MATCH($A1010,[5]OrigData!$A$11:$A$10000,0)),0)</f>
        <v>0</v>
      </c>
      <c r="G1010" s="12">
        <f t="shared" si="79"/>
        <v>0</v>
      </c>
      <c r="H1010" s="12">
        <v>1</v>
      </c>
      <c r="I1010" s="32">
        <f t="shared" si="76"/>
        <v>0</v>
      </c>
    </row>
    <row r="1011" spans="1:9" x14ac:dyDescent="0.2">
      <c r="A1011" s="7">
        <v>34238</v>
      </c>
      <c r="B1011" s="7" t="str">
        <f t="shared" si="77"/>
        <v>Sun</v>
      </c>
      <c r="C1011" s="7">
        <f t="shared" si="78"/>
        <v>34232</v>
      </c>
      <c r="D1011" s="10">
        <f t="shared" si="75"/>
        <v>34213</v>
      </c>
      <c r="E1011" s="11">
        <f>IFERROR(INDEX([5]OrigData!$B$11:$B$10000,MATCH($A1011,[5]OrigData!$A$11:$A$10000,0)),0)</f>
        <v>0</v>
      </c>
      <c r="G1011" s="12">
        <f t="shared" si="79"/>
        <v>0</v>
      </c>
      <c r="H1011" s="12">
        <v>1</v>
      </c>
      <c r="I1011" s="32">
        <f t="shared" si="76"/>
        <v>0</v>
      </c>
    </row>
    <row r="1012" spans="1:9" x14ac:dyDescent="0.2">
      <c r="A1012" s="7">
        <v>34239</v>
      </c>
      <c r="B1012" s="7" t="str">
        <f t="shared" si="77"/>
        <v>Mon</v>
      </c>
      <c r="C1012" s="7">
        <f t="shared" si="78"/>
        <v>34239</v>
      </c>
      <c r="D1012" s="10">
        <f t="shared" si="75"/>
        <v>34213</v>
      </c>
      <c r="E1012" s="11">
        <f>IFERROR(INDEX([5]OrigData!$B$11:$B$10000,MATCH($A1012,[5]OrigData!$A$11:$A$10000,0)),0)</f>
        <v>244667732</v>
      </c>
      <c r="G1012" s="12">
        <f t="shared" si="79"/>
        <v>0.90223339793976953</v>
      </c>
      <c r="H1012" s="12">
        <v>1</v>
      </c>
      <c r="I1012" s="32">
        <f t="shared" si="76"/>
        <v>0.90223339793976953</v>
      </c>
    </row>
    <row r="1013" spans="1:9" x14ac:dyDescent="0.2">
      <c r="A1013" s="7">
        <v>34240</v>
      </c>
      <c r="B1013" s="7" t="str">
        <f t="shared" si="77"/>
        <v>Tue</v>
      </c>
      <c r="C1013" s="7">
        <f t="shared" si="78"/>
        <v>34239</v>
      </c>
      <c r="D1013" s="10">
        <f t="shared" si="75"/>
        <v>34213</v>
      </c>
      <c r="E1013" s="11">
        <f>IFERROR(INDEX([5]OrigData!$B$11:$B$10000,MATCH($A1013,[5]OrigData!$A$11:$A$10000,0)),0)</f>
        <v>242718850</v>
      </c>
      <c r="G1013" s="12">
        <f t="shared" si="79"/>
        <v>1.0119713126080736</v>
      </c>
      <c r="H1013" s="12">
        <v>1</v>
      </c>
      <c r="I1013" s="32">
        <f t="shared" si="76"/>
        <v>1.0119713126080736</v>
      </c>
    </row>
    <row r="1014" spans="1:9" x14ac:dyDescent="0.2">
      <c r="A1014" s="7">
        <v>34241</v>
      </c>
      <c r="B1014" s="7" t="str">
        <f t="shared" si="77"/>
        <v>Wed</v>
      </c>
      <c r="C1014" s="7">
        <f t="shared" si="78"/>
        <v>34239</v>
      </c>
      <c r="D1014" s="10">
        <f t="shared" si="75"/>
        <v>34213</v>
      </c>
      <c r="E1014" s="11">
        <f>IFERROR(INDEX([5]OrigData!$B$11:$B$10000,MATCH($A1014,[5]OrigData!$A$11:$A$10000,0)),0)</f>
        <v>277380940</v>
      </c>
      <c r="G1014" s="12">
        <f t="shared" si="79"/>
        <v>1.0520624237601655</v>
      </c>
      <c r="H1014" s="12">
        <v>1</v>
      </c>
      <c r="I1014" s="32">
        <f t="shared" si="76"/>
        <v>1.0520624237601655</v>
      </c>
    </row>
    <row r="1015" spans="1:9" x14ac:dyDescent="0.2">
      <c r="A1015" s="7">
        <v>34242</v>
      </c>
      <c r="B1015" s="7" t="str">
        <f t="shared" si="77"/>
        <v>Thu</v>
      </c>
      <c r="C1015" s="7">
        <f t="shared" si="78"/>
        <v>34239</v>
      </c>
      <c r="D1015" s="10">
        <f t="shared" si="75"/>
        <v>34213</v>
      </c>
      <c r="E1015" s="11">
        <f>IFERROR(INDEX([5]OrigData!$B$11:$B$10000,MATCH($A1015,[5]OrigData!$A$11:$A$10000,0)),0)</f>
        <v>293542100</v>
      </c>
      <c r="G1015" s="12">
        <f t="shared" si="79"/>
        <v>1.0392728042824362</v>
      </c>
      <c r="H1015" s="12">
        <v>1</v>
      </c>
      <c r="I1015" s="32">
        <f t="shared" si="76"/>
        <v>1.0392728042824362</v>
      </c>
    </row>
    <row r="1016" spans="1:9" x14ac:dyDescent="0.2">
      <c r="A1016" s="7">
        <v>34243</v>
      </c>
      <c r="B1016" s="7" t="str">
        <f t="shared" si="77"/>
        <v>Fri</v>
      </c>
      <c r="C1016" s="7">
        <f t="shared" si="78"/>
        <v>34239</v>
      </c>
      <c r="D1016" s="10">
        <f t="shared" si="75"/>
        <v>34243</v>
      </c>
      <c r="E1016" s="11">
        <f>IFERROR(INDEX([5]OrigData!$B$11:$B$10000,MATCH($A1016,[5]OrigData!$A$11:$A$10000,0)),0)</f>
        <v>259815870</v>
      </c>
      <c r="G1016" s="12">
        <f t="shared" si="79"/>
        <v>0.9944600614095549</v>
      </c>
      <c r="H1016" s="12">
        <v>1</v>
      </c>
      <c r="I1016" s="32">
        <f t="shared" si="76"/>
        <v>0.9944600614095549</v>
      </c>
    </row>
    <row r="1017" spans="1:9" x14ac:dyDescent="0.2">
      <c r="A1017" s="7">
        <v>34244</v>
      </c>
      <c r="B1017" s="7" t="str">
        <f t="shared" si="77"/>
        <v>Sat</v>
      </c>
      <c r="C1017" s="7">
        <f t="shared" si="78"/>
        <v>34239</v>
      </c>
      <c r="D1017" s="10">
        <f t="shared" si="75"/>
        <v>34243</v>
      </c>
      <c r="E1017" s="11">
        <f>IFERROR(INDEX([5]OrigData!$B$11:$B$10000,MATCH($A1017,[5]OrigData!$A$11:$A$10000,0)),0)</f>
        <v>0</v>
      </c>
      <c r="G1017" s="12">
        <f t="shared" si="79"/>
        <v>0</v>
      </c>
      <c r="H1017" s="12">
        <v>1</v>
      </c>
      <c r="I1017" s="32">
        <f t="shared" si="76"/>
        <v>0</v>
      </c>
    </row>
    <row r="1018" spans="1:9" x14ac:dyDescent="0.2">
      <c r="A1018" s="7">
        <v>34245</v>
      </c>
      <c r="B1018" s="7" t="str">
        <f t="shared" si="77"/>
        <v>Sun</v>
      </c>
      <c r="C1018" s="7">
        <f t="shared" si="78"/>
        <v>34239</v>
      </c>
      <c r="D1018" s="10">
        <f t="shared" si="75"/>
        <v>34243</v>
      </c>
      <c r="E1018" s="11">
        <f>IFERROR(INDEX([5]OrigData!$B$11:$B$10000,MATCH($A1018,[5]OrigData!$A$11:$A$10000,0)),0)</f>
        <v>0</v>
      </c>
      <c r="G1018" s="12">
        <f t="shared" si="79"/>
        <v>0</v>
      </c>
      <c r="H1018" s="12">
        <v>1</v>
      </c>
      <c r="I1018" s="32">
        <f t="shared" si="76"/>
        <v>0</v>
      </c>
    </row>
    <row r="1019" spans="1:9" x14ac:dyDescent="0.2">
      <c r="A1019" s="7">
        <v>34246</v>
      </c>
      <c r="B1019" s="7" t="str">
        <f t="shared" si="77"/>
        <v>Mon</v>
      </c>
      <c r="C1019" s="7">
        <f t="shared" si="78"/>
        <v>34246</v>
      </c>
      <c r="D1019" s="10">
        <f t="shared" si="75"/>
        <v>34243</v>
      </c>
      <c r="E1019" s="11">
        <f>IFERROR(INDEX([5]OrigData!$B$11:$B$10000,MATCH($A1019,[5]OrigData!$A$11:$A$10000,0)),0)</f>
        <v>228768458</v>
      </c>
      <c r="G1019" s="12">
        <f t="shared" si="79"/>
        <v>0.90223339793976953</v>
      </c>
      <c r="H1019" s="12">
        <v>1</v>
      </c>
      <c r="I1019" s="32">
        <f t="shared" si="76"/>
        <v>0.90223339793976953</v>
      </c>
    </row>
    <row r="1020" spans="1:9" x14ac:dyDescent="0.2">
      <c r="A1020" s="7">
        <v>34247</v>
      </c>
      <c r="B1020" s="7" t="str">
        <f t="shared" si="77"/>
        <v>Tue</v>
      </c>
      <c r="C1020" s="7">
        <f t="shared" si="78"/>
        <v>34246</v>
      </c>
      <c r="D1020" s="10">
        <f t="shared" si="75"/>
        <v>34243</v>
      </c>
      <c r="E1020" s="11">
        <f>IFERROR(INDEX([5]OrigData!$B$11:$B$10000,MATCH($A1020,[5]OrigData!$A$11:$A$10000,0)),0)</f>
        <v>293086015</v>
      </c>
      <c r="G1020" s="12">
        <f t="shared" si="79"/>
        <v>1.0119713126080736</v>
      </c>
      <c r="H1020" s="12">
        <v>1</v>
      </c>
      <c r="I1020" s="32">
        <f t="shared" si="76"/>
        <v>1.0119713126080736</v>
      </c>
    </row>
    <row r="1021" spans="1:9" x14ac:dyDescent="0.2">
      <c r="A1021" s="7">
        <v>34248</v>
      </c>
      <c r="B1021" s="7" t="str">
        <f t="shared" si="77"/>
        <v>Wed</v>
      </c>
      <c r="C1021" s="7">
        <f t="shared" si="78"/>
        <v>34246</v>
      </c>
      <c r="D1021" s="10">
        <f t="shared" si="75"/>
        <v>34243</v>
      </c>
      <c r="E1021" s="11">
        <f>IFERROR(INDEX([5]OrigData!$B$11:$B$10000,MATCH($A1021,[5]OrigData!$A$11:$A$10000,0)),0)</f>
        <v>284708050</v>
      </c>
      <c r="G1021" s="12">
        <f t="shared" si="79"/>
        <v>1.0520624237601655</v>
      </c>
      <c r="H1021" s="12">
        <v>1</v>
      </c>
      <c r="I1021" s="32">
        <f t="shared" si="76"/>
        <v>1.0520624237601655</v>
      </c>
    </row>
    <row r="1022" spans="1:9" x14ac:dyDescent="0.2">
      <c r="A1022" s="7">
        <v>34249</v>
      </c>
      <c r="B1022" s="7" t="str">
        <f t="shared" si="77"/>
        <v>Thu</v>
      </c>
      <c r="C1022" s="7">
        <f t="shared" si="78"/>
        <v>34246</v>
      </c>
      <c r="D1022" s="10">
        <f t="shared" si="75"/>
        <v>34243</v>
      </c>
      <c r="E1022" s="11">
        <f>IFERROR(INDEX([5]OrigData!$B$11:$B$10000,MATCH($A1022,[5]OrigData!$A$11:$A$10000,0)),0)</f>
        <v>253815540</v>
      </c>
      <c r="G1022" s="12">
        <f t="shared" si="79"/>
        <v>1.0392728042824362</v>
      </c>
      <c r="H1022" s="12">
        <v>1</v>
      </c>
      <c r="I1022" s="32">
        <f t="shared" si="76"/>
        <v>1.0392728042824362</v>
      </c>
    </row>
    <row r="1023" spans="1:9" x14ac:dyDescent="0.2">
      <c r="A1023" s="7">
        <v>34250</v>
      </c>
      <c r="B1023" s="7" t="str">
        <f t="shared" si="77"/>
        <v>Fri</v>
      </c>
      <c r="C1023" s="7">
        <f t="shared" si="78"/>
        <v>34246</v>
      </c>
      <c r="D1023" s="10">
        <f t="shared" si="75"/>
        <v>34243</v>
      </c>
      <c r="E1023" s="11">
        <f>IFERROR(INDEX([5]OrigData!$B$11:$B$10000,MATCH($A1023,[5]OrigData!$A$11:$A$10000,0)),0)</f>
        <v>242598880</v>
      </c>
      <c r="G1023" s="12">
        <f t="shared" si="79"/>
        <v>0.9944600614095549</v>
      </c>
      <c r="H1023" s="31">
        <f>Inputs!$H$21</f>
        <v>0.87335331958910267</v>
      </c>
      <c r="I1023" s="32">
        <f t="shared" si="76"/>
        <v>0.8685149958308177</v>
      </c>
    </row>
    <row r="1024" spans="1:9" x14ac:dyDescent="0.2">
      <c r="A1024" s="7">
        <v>34251</v>
      </c>
      <c r="B1024" s="7" t="str">
        <f t="shared" si="77"/>
        <v>Sat</v>
      </c>
      <c r="C1024" s="7">
        <f t="shared" si="78"/>
        <v>34246</v>
      </c>
      <c r="D1024" s="10">
        <f t="shared" si="75"/>
        <v>34243</v>
      </c>
      <c r="E1024" s="11">
        <f>IFERROR(INDEX([5]OrigData!$B$11:$B$10000,MATCH($A1024,[5]OrigData!$A$11:$A$10000,0)),0)</f>
        <v>0</v>
      </c>
      <c r="G1024" s="12">
        <f t="shared" si="79"/>
        <v>0</v>
      </c>
      <c r="H1024" s="31">
        <f>Inputs!$H$22</f>
        <v>0</v>
      </c>
      <c r="I1024" s="32">
        <f t="shared" si="76"/>
        <v>0</v>
      </c>
    </row>
    <row r="1025" spans="1:9" x14ac:dyDescent="0.2">
      <c r="A1025" s="7">
        <v>34252</v>
      </c>
      <c r="B1025" s="7" t="str">
        <f t="shared" si="77"/>
        <v>Sun</v>
      </c>
      <c r="C1025" s="7">
        <f t="shared" si="78"/>
        <v>34246</v>
      </c>
      <c r="D1025" s="10">
        <f t="shared" si="75"/>
        <v>34243</v>
      </c>
      <c r="E1025" s="11">
        <f>IFERROR(INDEX([5]OrigData!$B$11:$B$10000,MATCH($A1025,[5]OrigData!$A$11:$A$10000,0)),0)</f>
        <v>0</v>
      </c>
      <c r="G1025" s="12">
        <f t="shared" si="79"/>
        <v>0</v>
      </c>
      <c r="H1025" s="31">
        <f>Inputs!$H$23</f>
        <v>0</v>
      </c>
      <c r="I1025" s="32">
        <f t="shared" si="76"/>
        <v>0</v>
      </c>
    </row>
    <row r="1026" spans="1:9" x14ac:dyDescent="0.2">
      <c r="A1026" s="7">
        <v>34253</v>
      </c>
      <c r="B1026" s="7" t="str">
        <f t="shared" si="77"/>
        <v>Mon</v>
      </c>
      <c r="C1026" s="7">
        <f t="shared" si="78"/>
        <v>34253</v>
      </c>
      <c r="D1026" s="10">
        <f t="shared" si="75"/>
        <v>34243</v>
      </c>
      <c r="E1026" s="11">
        <f>IFERROR(INDEX([5]OrigData!$B$11:$B$10000,MATCH($A1026,[5]OrigData!$A$11:$A$10000,0)),0)</f>
        <v>182212077</v>
      </c>
      <c r="G1026" s="12">
        <f t="shared" si="79"/>
        <v>0.90223339793976953</v>
      </c>
      <c r="H1026" s="31">
        <f>Inputs!$H$24</f>
        <v>0.81292501459362321</v>
      </c>
      <c r="I1026" s="32">
        <f t="shared" si="76"/>
        <v>0.73344809818704138</v>
      </c>
    </row>
    <row r="1027" spans="1:9" x14ac:dyDescent="0.2">
      <c r="A1027" s="7">
        <v>34254</v>
      </c>
      <c r="B1027" s="7" t="str">
        <f t="shared" si="77"/>
        <v>Tue</v>
      </c>
      <c r="C1027" s="7">
        <f t="shared" si="78"/>
        <v>34253</v>
      </c>
      <c r="D1027" s="10">
        <f t="shared" si="75"/>
        <v>34243</v>
      </c>
      <c r="E1027" s="11">
        <f>IFERROR(INDEX([5]OrigData!$B$11:$B$10000,MATCH($A1027,[5]OrigData!$A$11:$A$10000,0)),0)</f>
        <v>263118980</v>
      </c>
      <c r="G1027" s="12">
        <f t="shared" si="79"/>
        <v>1.0119713126080736</v>
      </c>
      <c r="H1027" s="31">
        <f>Inputs!$H$25</f>
        <v>0.90011669503748815</v>
      </c>
      <c r="I1027" s="32">
        <f t="shared" si="76"/>
        <v>0.91089227337752798</v>
      </c>
    </row>
    <row r="1028" spans="1:9" x14ac:dyDescent="0.2">
      <c r="A1028" s="7">
        <v>34255</v>
      </c>
      <c r="B1028" s="7" t="str">
        <f t="shared" si="77"/>
        <v>Wed</v>
      </c>
      <c r="C1028" s="7">
        <f t="shared" si="78"/>
        <v>34253</v>
      </c>
      <c r="D1028" s="10">
        <f t="shared" si="75"/>
        <v>34243</v>
      </c>
      <c r="E1028" s="11">
        <f>IFERROR(INDEX([5]OrigData!$B$11:$B$10000,MATCH($A1028,[5]OrigData!$A$11:$A$10000,0)),0)</f>
        <v>289997930</v>
      </c>
      <c r="G1028" s="12">
        <f t="shared" si="79"/>
        <v>1.0520624237601655</v>
      </c>
      <c r="H1028" s="31">
        <f>Inputs!$H$26</f>
        <v>0.98533923851851724</v>
      </c>
      <c r="I1028" s="32">
        <f t="shared" si="76"/>
        <v>1.0366383875017871</v>
      </c>
    </row>
    <row r="1029" spans="1:9" x14ac:dyDescent="0.2">
      <c r="A1029" s="7">
        <v>34256</v>
      </c>
      <c r="B1029" s="7" t="str">
        <f t="shared" si="77"/>
        <v>Thu</v>
      </c>
      <c r="C1029" s="7">
        <f t="shared" si="78"/>
        <v>34253</v>
      </c>
      <c r="D1029" s="10">
        <f t="shared" si="75"/>
        <v>34243</v>
      </c>
      <c r="E1029" s="11">
        <f>IFERROR(INDEX([5]OrigData!$B$11:$B$10000,MATCH($A1029,[5]OrigData!$A$11:$A$10000,0)),0)</f>
        <v>351505855</v>
      </c>
      <c r="G1029" s="12">
        <f t="shared" si="79"/>
        <v>1.0392728042824362</v>
      </c>
      <c r="H1029" s="31">
        <f>Inputs!$H$27</f>
        <v>1</v>
      </c>
      <c r="I1029" s="32">
        <f t="shared" si="76"/>
        <v>1.0392728042824362</v>
      </c>
    </row>
    <row r="1030" spans="1:9" x14ac:dyDescent="0.2">
      <c r="A1030" s="7">
        <v>34257</v>
      </c>
      <c r="B1030" s="7" t="str">
        <f t="shared" si="77"/>
        <v>Fri</v>
      </c>
      <c r="C1030" s="7">
        <f t="shared" si="78"/>
        <v>34253</v>
      </c>
      <c r="D1030" s="10">
        <f t="shared" si="75"/>
        <v>34243</v>
      </c>
      <c r="E1030" s="11">
        <f>IFERROR(INDEX([5]OrigData!$B$11:$B$10000,MATCH($A1030,[5]OrigData!$A$11:$A$10000,0)),0)</f>
        <v>365032155</v>
      </c>
      <c r="G1030" s="12">
        <f t="shared" si="79"/>
        <v>0.9944600614095549</v>
      </c>
      <c r="H1030" s="12">
        <v>1</v>
      </c>
      <c r="I1030" s="32">
        <f t="shared" si="76"/>
        <v>0.9944600614095549</v>
      </c>
    </row>
    <row r="1031" spans="1:9" x14ac:dyDescent="0.2">
      <c r="A1031" s="7">
        <v>34258</v>
      </c>
      <c r="B1031" s="7" t="str">
        <f t="shared" si="77"/>
        <v>Sat</v>
      </c>
      <c r="C1031" s="7">
        <f t="shared" si="78"/>
        <v>34253</v>
      </c>
      <c r="D1031" s="10">
        <f t="shared" si="75"/>
        <v>34243</v>
      </c>
      <c r="E1031" s="11">
        <f>IFERROR(INDEX([5]OrigData!$B$11:$B$10000,MATCH($A1031,[5]OrigData!$A$11:$A$10000,0)),0)</f>
        <v>0</v>
      </c>
      <c r="G1031" s="12">
        <f t="shared" si="79"/>
        <v>0</v>
      </c>
      <c r="H1031" s="12">
        <v>1</v>
      </c>
      <c r="I1031" s="32">
        <f t="shared" si="76"/>
        <v>0</v>
      </c>
    </row>
    <row r="1032" spans="1:9" x14ac:dyDescent="0.2">
      <c r="A1032" s="7">
        <v>34259</v>
      </c>
      <c r="B1032" s="7" t="str">
        <f t="shared" si="77"/>
        <v>Sun</v>
      </c>
      <c r="C1032" s="7">
        <f t="shared" si="78"/>
        <v>34253</v>
      </c>
      <c r="D1032" s="10">
        <f t="shared" si="75"/>
        <v>34243</v>
      </c>
      <c r="E1032" s="11">
        <f>IFERROR(INDEX([5]OrigData!$B$11:$B$10000,MATCH($A1032,[5]OrigData!$A$11:$A$10000,0)),0)</f>
        <v>0</v>
      </c>
      <c r="G1032" s="12">
        <f t="shared" si="79"/>
        <v>0</v>
      </c>
      <c r="H1032" s="12">
        <v>1</v>
      </c>
      <c r="I1032" s="32">
        <f t="shared" si="76"/>
        <v>0</v>
      </c>
    </row>
    <row r="1033" spans="1:9" x14ac:dyDescent="0.2">
      <c r="A1033" s="7">
        <v>34260</v>
      </c>
      <c r="B1033" s="7" t="str">
        <f t="shared" si="77"/>
        <v>Mon</v>
      </c>
      <c r="C1033" s="7">
        <f t="shared" si="78"/>
        <v>34260</v>
      </c>
      <c r="D1033" s="10">
        <f t="shared" si="75"/>
        <v>34243</v>
      </c>
      <c r="E1033" s="11">
        <f>IFERROR(INDEX([5]OrigData!$B$11:$B$10000,MATCH($A1033,[5]OrigData!$A$11:$A$10000,0)),0)</f>
        <v>328282570</v>
      </c>
      <c r="G1033" s="12">
        <f t="shared" si="79"/>
        <v>0.90223339793976953</v>
      </c>
      <c r="H1033" s="12">
        <v>1</v>
      </c>
      <c r="I1033" s="32">
        <f t="shared" si="76"/>
        <v>0.90223339793976953</v>
      </c>
    </row>
    <row r="1034" spans="1:9" x14ac:dyDescent="0.2">
      <c r="A1034" s="7">
        <v>34261</v>
      </c>
      <c r="B1034" s="7" t="str">
        <f t="shared" si="77"/>
        <v>Tue</v>
      </c>
      <c r="C1034" s="7">
        <f t="shared" si="78"/>
        <v>34260</v>
      </c>
      <c r="D1034" s="10">
        <f t="shared" si="75"/>
        <v>34243</v>
      </c>
      <c r="E1034" s="11">
        <f>IFERROR(INDEX([5]OrigData!$B$11:$B$10000,MATCH($A1034,[5]OrigData!$A$11:$A$10000,0)),0)</f>
        <v>302895041</v>
      </c>
      <c r="G1034" s="12">
        <f t="shared" si="79"/>
        <v>1.0119713126080736</v>
      </c>
      <c r="H1034" s="12">
        <v>1</v>
      </c>
      <c r="I1034" s="32">
        <f t="shared" si="76"/>
        <v>1.0119713126080736</v>
      </c>
    </row>
    <row r="1035" spans="1:9" x14ac:dyDescent="0.2">
      <c r="A1035" s="7">
        <v>34262</v>
      </c>
      <c r="B1035" s="7" t="str">
        <f t="shared" si="77"/>
        <v>Wed</v>
      </c>
      <c r="C1035" s="7">
        <f t="shared" si="78"/>
        <v>34260</v>
      </c>
      <c r="D1035" s="10">
        <f t="shared" ref="D1035:D1098" si="80">DATE(YEAR(A1035),MONTH(A1035),1)</f>
        <v>34243</v>
      </c>
      <c r="E1035" s="11">
        <f>IFERROR(INDEX([5]OrigData!$B$11:$B$10000,MATCH($A1035,[5]OrigData!$A$11:$A$10000,0)),0)</f>
        <v>306066920</v>
      </c>
      <c r="G1035" s="12">
        <f t="shared" si="79"/>
        <v>1.0520624237601655</v>
      </c>
      <c r="H1035" s="12">
        <v>1</v>
      </c>
      <c r="I1035" s="32">
        <f t="shared" ref="I1035:I1098" si="81">G1035*H1035</f>
        <v>1.0520624237601655</v>
      </c>
    </row>
    <row r="1036" spans="1:9" x14ac:dyDescent="0.2">
      <c r="A1036" s="7">
        <v>34263</v>
      </c>
      <c r="B1036" s="7" t="str">
        <f t="shared" si="77"/>
        <v>Thu</v>
      </c>
      <c r="C1036" s="7">
        <f t="shared" si="78"/>
        <v>34260</v>
      </c>
      <c r="D1036" s="10">
        <f t="shared" si="80"/>
        <v>34243</v>
      </c>
      <c r="E1036" s="11">
        <f>IFERROR(INDEX([5]OrigData!$B$11:$B$10000,MATCH($A1036,[5]OrigData!$A$11:$A$10000,0)),0)</f>
        <v>288792376</v>
      </c>
      <c r="G1036" s="12">
        <f t="shared" si="79"/>
        <v>1.0392728042824362</v>
      </c>
      <c r="H1036" s="12">
        <v>1</v>
      </c>
      <c r="I1036" s="32">
        <f t="shared" si="81"/>
        <v>1.0392728042824362</v>
      </c>
    </row>
    <row r="1037" spans="1:9" x14ac:dyDescent="0.2">
      <c r="A1037" s="7">
        <v>34264</v>
      </c>
      <c r="B1037" s="7" t="str">
        <f t="shared" si="77"/>
        <v>Fri</v>
      </c>
      <c r="C1037" s="7">
        <f t="shared" si="78"/>
        <v>34260</v>
      </c>
      <c r="D1037" s="10">
        <f t="shared" si="80"/>
        <v>34243</v>
      </c>
      <c r="E1037" s="11">
        <f>IFERROR(INDEX([5]OrigData!$B$11:$B$10000,MATCH($A1037,[5]OrigData!$A$11:$A$10000,0)),0)</f>
        <v>301496115</v>
      </c>
      <c r="G1037" s="12">
        <f t="shared" si="79"/>
        <v>0.9944600614095549</v>
      </c>
      <c r="H1037" s="12">
        <v>1</v>
      </c>
      <c r="I1037" s="32">
        <f t="shared" si="81"/>
        <v>0.9944600614095549</v>
      </c>
    </row>
    <row r="1038" spans="1:9" x14ac:dyDescent="0.2">
      <c r="A1038" s="7">
        <v>34265</v>
      </c>
      <c r="B1038" s="7" t="str">
        <f t="shared" si="77"/>
        <v>Sat</v>
      </c>
      <c r="C1038" s="7">
        <f t="shared" si="78"/>
        <v>34260</v>
      </c>
      <c r="D1038" s="10">
        <f t="shared" si="80"/>
        <v>34243</v>
      </c>
      <c r="E1038" s="11">
        <f>IFERROR(INDEX([5]OrigData!$B$11:$B$10000,MATCH($A1038,[5]OrigData!$A$11:$A$10000,0)),0)</f>
        <v>0</v>
      </c>
      <c r="G1038" s="12">
        <f t="shared" si="79"/>
        <v>0</v>
      </c>
      <c r="H1038" s="12">
        <v>1</v>
      </c>
      <c r="I1038" s="32">
        <f t="shared" si="81"/>
        <v>0</v>
      </c>
    </row>
    <row r="1039" spans="1:9" x14ac:dyDescent="0.2">
      <c r="A1039" s="7">
        <v>34266</v>
      </c>
      <c r="B1039" s="7" t="str">
        <f t="shared" si="77"/>
        <v>Sun</v>
      </c>
      <c r="C1039" s="7">
        <f t="shared" si="78"/>
        <v>34260</v>
      </c>
      <c r="D1039" s="10">
        <f t="shared" si="80"/>
        <v>34243</v>
      </c>
      <c r="E1039" s="11">
        <f>IFERROR(INDEX([5]OrigData!$B$11:$B$10000,MATCH($A1039,[5]OrigData!$A$11:$A$10000,0)),0)</f>
        <v>0</v>
      </c>
      <c r="G1039" s="12">
        <f t="shared" si="79"/>
        <v>0</v>
      </c>
      <c r="H1039" s="12">
        <v>1</v>
      </c>
      <c r="I1039" s="32">
        <f t="shared" si="81"/>
        <v>0</v>
      </c>
    </row>
    <row r="1040" spans="1:9" x14ac:dyDescent="0.2">
      <c r="A1040" s="7">
        <v>34267</v>
      </c>
      <c r="B1040" s="7" t="str">
        <f t="shared" si="77"/>
        <v>Mon</v>
      </c>
      <c r="C1040" s="7">
        <f t="shared" si="78"/>
        <v>34267</v>
      </c>
      <c r="D1040" s="10">
        <f t="shared" si="80"/>
        <v>34243</v>
      </c>
      <c r="E1040" s="11">
        <f>IFERROR(INDEX([5]OrigData!$B$11:$B$10000,MATCH($A1040,[5]OrigData!$A$11:$A$10000,0)),0)</f>
        <v>260058190</v>
      </c>
      <c r="G1040" s="12">
        <f t="shared" si="79"/>
        <v>0.90223339793976953</v>
      </c>
      <c r="H1040" s="12">
        <v>1</v>
      </c>
      <c r="I1040" s="32">
        <f t="shared" si="81"/>
        <v>0.90223339793976953</v>
      </c>
    </row>
    <row r="1041" spans="1:9" x14ac:dyDescent="0.2">
      <c r="A1041" s="7">
        <v>34268</v>
      </c>
      <c r="B1041" s="7" t="str">
        <f t="shared" si="77"/>
        <v>Tue</v>
      </c>
      <c r="C1041" s="7">
        <f t="shared" si="78"/>
        <v>34267</v>
      </c>
      <c r="D1041" s="10">
        <f t="shared" si="80"/>
        <v>34243</v>
      </c>
      <c r="E1041" s="11">
        <f>IFERROR(INDEX([5]OrigData!$B$11:$B$10000,MATCH($A1041,[5]OrigData!$A$11:$A$10000,0)),0)</f>
        <v>284047750</v>
      </c>
      <c r="G1041" s="12">
        <f t="shared" si="79"/>
        <v>1.0119713126080736</v>
      </c>
      <c r="H1041" s="12">
        <v>1</v>
      </c>
      <c r="I1041" s="32">
        <f t="shared" si="81"/>
        <v>1.0119713126080736</v>
      </c>
    </row>
    <row r="1042" spans="1:9" x14ac:dyDescent="0.2">
      <c r="A1042" s="7">
        <v>34269</v>
      </c>
      <c r="B1042" s="7" t="str">
        <f t="shared" ref="B1042:B1105" si="82">+B1035</f>
        <v>Wed</v>
      </c>
      <c r="C1042" s="7">
        <f t="shared" ref="C1042:C1105" si="83">+C1035+7</f>
        <v>34267</v>
      </c>
      <c r="D1042" s="10">
        <f t="shared" si="80"/>
        <v>34243</v>
      </c>
      <c r="E1042" s="11">
        <f>IFERROR(INDEX([5]OrigData!$B$11:$B$10000,MATCH($A1042,[5]OrigData!$A$11:$A$10000,0)),0)</f>
        <v>279347721</v>
      </c>
      <c r="G1042" s="12">
        <f t="shared" ref="G1042:G1105" si="84">G1035</f>
        <v>1.0520624237601655</v>
      </c>
      <c r="H1042" s="12">
        <v>1</v>
      </c>
      <c r="I1042" s="32">
        <f t="shared" si="81"/>
        <v>1.0520624237601655</v>
      </c>
    </row>
    <row r="1043" spans="1:9" x14ac:dyDescent="0.2">
      <c r="A1043" s="7">
        <v>34270</v>
      </c>
      <c r="B1043" s="7" t="str">
        <f t="shared" si="82"/>
        <v>Thu</v>
      </c>
      <c r="C1043" s="7">
        <f t="shared" si="83"/>
        <v>34267</v>
      </c>
      <c r="D1043" s="10">
        <f t="shared" si="80"/>
        <v>34243</v>
      </c>
      <c r="E1043" s="11">
        <f>IFERROR(INDEX([5]OrigData!$B$11:$B$10000,MATCH($A1043,[5]OrigData!$A$11:$A$10000,0)),0)</f>
        <v>300783610</v>
      </c>
      <c r="G1043" s="12">
        <f t="shared" si="84"/>
        <v>1.0392728042824362</v>
      </c>
      <c r="H1043" s="12">
        <v>1</v>
      </c>
      <c r="I1043" s="32">
        <f t="shared" si="81"/>
        <v>1.0392728042824362</v>
      </c>
    </row>
    <row r="1044" spans="1:9" x14ac:dyDescent="0.2">
      <c r="A1044" s="7">
        <v>34271</v>
      </c>
      <c r="B1044" s="7" t="str">
        <f t="shared" si="82"/>
        <v>Fri</v>
      </c>
      <c r="C1044" s="7">
        <f t="shared" si="83"/>
        <v>34267</v>
      </c>
      <c r="D1044" s="10">
        <f t="shared" si="80"/>
        <v>34243</v>
      </c>
      <c r="E1044" s="11">
        <f>IFERROR(INDEX([5]OrigData!$B$11:$B$10000,MATCH($A1044,[5]OrigData!$A$11:$A$10000,0)),0)</f>
        <v>269993080</v>
      </c>
      <c r="G1044" s="12">
        <f t="shared" si="84"/>
        <v>0.9944600614095549</v>
      </c>
      <c r="H1044" s="12">
        <v>1</v>
      </c>
      <c r="I1044" s="32">
        <f t="shared" si="81"/>
        <v>0.9944600614095549</v>
      </c>
    </row>
    <row r="1045" spans="1:9" x14ac:dyDescent="0.2">
      <c r="A1045" s="7">
        <v>34272</v>
      </c>
      <c r="B1045" s="7" t="str">
        <f t="shared" si="82"/>
        <v>Sat</v>
      </c>
      <c r="C1045" s="7">
        <f t="shared" si="83"/>
        <v>34267</v>
      </c>
      <c r="D1045" s="10">
        <f t="shared" si="80"/>
        <v>34243</v>
      </c>
      <c r="E1045" s="11">
        <f>IFERROR(INDEX([5]OrigData!$B$11:$B$10000,MATCH($A1045,[5]OrigData!$A$11:$A$10000,0)),0)</f>
        <v>0</v>
      </c>
      <c r="G1045" s="12">
        <f t="shared" si="84"/>
        <v>0</v>
      </c>
      <c r="H1045" s="12">
        <v>1</v>
      </c>
      <c r="I1045" s="32">
        <f t="shared" si="81"/>
        <v>0</v>
      </c>
    </row>
    <row r="1046" spans="1:9" x14ac:dyDescent="0.2">
      <c r="A1046" s="7">
        <v>34273</v>
      </c>
      <c r="B1046" s="7" t="str">
        <f t="shared" si="82"/>
        <v>Sun</v>
      </c>
      <c r="C1046" s="7">
        <f t="shared" si="83"/>
        <v>34267</v>
      </c>
      <c r="D1046" s="10">
        <f t="shared" si="80"/>
        <v>34243</v>
      </c>
      <c r="E1046" s="11">
        <f>IFERROR(INDEX([5]OrigData!$B$11:$B$10000,MATCH($A1046,[5]OrigData!$A$11:$A$10000,0)),0)</f>
        <v>0</v>
      </c>
      <c r="G1046" s="12">
        <f t="shared" si="84"/>
        <v>0</v>
      </c>
      <c r="H1046" s="12">
        <v>1</v>
      </c>
      <c r="I1046" s="32">
        <f t="shared" si="81"/>
        <v>0</v>
      </c>
    </row>
    <row r="1047" spans="1:9" x14ac:dyDescent="0.2">
      <c r="A1047" s="7">
        <v>34274</v>
      </c>
      <c r="B1047" s="7" t="str">
        <f t="shared" si="82"/>
        <v>Mon</v>
      </c>
      <c r="C1047" s="7">
        <f t="shared" si="83"/>
        <v>34274</v>
      </c>
      <c r="D1047" s="10">
        <f t="shared" si="80"/>
        <v>34274</v>
      </c>
      <c r="E1047" s="11">
        <f>IFERROR(INDEX([5]OrigData!$B$11:$B$10000,MATCH($A1047,[5]OrigData!$A$11:$A$10000,0)),0)</f>
        <v>255278975</v>
      </c>
      <c r="G1047" s="12">
        <f t="shared" si="84"/>
        <v>0.90223339793976953</v>
      </c>
      <c r="H1047" s="12">
        <v>1</v>
      </c>
      <c r="I1047" s="32">
        <f t="shared" si="81"/>
        <v>0.90223339793976953</v>
      </c>
    </row>
    <row r="1048" spans="1:9" x14ac:dyDescent="0.2">
      <c r="A1048" s="7">
        <v>34275</v>
      </c>
      <c r="B1048" s="7" t="str">
        <f t="shared" si="82"/>
        <v>Tue</v>
      </c>
      <c r="C1048" s="7">
        <f t="shared" si="83"/>
        <v>34274</v>
      </c>
      <c r="D1048" s="10">
        <f t="shared" si="80"/>
        <v>34274</v>
      </c>
      <c r="E1048" s="11">
        <f>IFERROR(INDEX([5]OrigData!$B$11:$B$10000,MATCH($A1048,[5]OrigData!$A$11:$A$10000,0)),0)</f>
        <v>303758610</v>
      </c>
      <c r="G1048" s="12">
        <f t="shared" si="84"/>
        <v>1.0119713126080736</v>
      </c>
      <c r="H1048" s="12">
        <v>1</v>
      </c>
      <c r="I1048" s="32">
        <f t="shared" si="81"/>
        <v>1.0119713126080736</v>
      </c>
    </row>
    <row r="1049" spans="1:9" x14ac:dyDescent="0.2">
      <c r="A1049" s="7">
        <v>34276</v>
      </c>
      <c r="B1049" s="7" t="str">
        <f t="shared" si="82"/>
        <v>Wed</v>
      </c>
      <c r="C1049" s="7">
        <f t="shared" si="83"/>
        <v>34274</v>
      </c>
      <c r="D1049" s="10">
        <f t="shared" si="80"/>
        <v>34274</v>
      </c>
      <c r="E1049" s="11">
        <f>IFERROR(INDEX([5]OrigData!$B$11:$B$10000,MATCH($A1049,[5]OrigData!$A$11:$A$10000,0)),0)</f>
        <v>341592780</v>
      </c>
      <c r="G1049" s="12">
        <f t="shared" si="84"/>
        <v>1.0520624237601655</v>
      </c>
      <c r="H1049" s="12">
        <v>1</v>
      </c>
      <c r="I1049" s="32">
        <f t="shared" si="81"/>
        <v>1.0520624237601655</v>
      </c>
    </row>
    <row r="1050" spans="1:9" x14ac:dyDescent="0.2">
      <c r="A1050" s="7">
        <v>34277</v>
      </c>
      <c r="B1050" s="7" t="str">
        <f t="shared" si="82"/>
        <v>Thu</v>
      </c>
      <c r="C1050" s="7">
        <f t="shared" si="83"/>
        <v>34274</v>
      </c>
      <c r="D1050" s="10">
        <f t="shared" si="80"/>
        <v>34274</v>
      </c>
      <c r="E1050" s="11">
        <f>IFERROR(INDEX([5]OrigData!$B$11:$B$10000,MATCH($A1050,[5]OrigData!$A$11:$A$10000,0)),0)</f>
        <v>322869175</v>
      </c>
      <c r="G1050" s="12">
        <f t="shared" si="84"/>
        <v>1.0392728042824362</v>
      </c>
      <c r="H1050" s="12">
        <v>1</v>
      </c>
      <c r="I1050" s="32">
        <f t="shared" si="81"/>
        <v>1.0392728042824362</v>
      </c>
    </row>
    <row r="1051" spans="1:9" x14ac:dyDescent="0.2">
      <c r="A1051" s="7">
        <v>34278</v>
      </c>
      <c r="B1051" s="7" t="str">
        <f t="shared" si="82"/>
        <v>Fri</v>
      </c>
      <c r="C1051" s="7">
        <f t="shared" si="83"/>
        <v>34274</v>
      </c>
      <c r="D1051" s="10">
        <f t="shared" si="80"/>
        <v>34274</v>
      </c>
      <c r="E1051" s="11">
        <f>IFERROR(INDEX([5]OrigData!$B$11:$B$10000,MATCH($A1051,[5]OrigData!$A$11:$A$10000,0)),0)</f>
        <v>336425370</v>
      </c>
      <c r="G1051" s="12">
        <f t="shared" si="84"/>
        <v>0.9944600614095549</v>
      </c>
      <c r="H1051" s="12">
        <v>1</v>
      </c>
      <c r="I1051" s="32">
        <f t="shared" si="81"/>
        <v>0.9944600614095549</v>
      </c>
    </row>
    <row r="1052" spans="1:9" x14ac:dyDescent="0.2">
      <c r="A1052" s="7">
        <v>34279</v>
      </c>
      <c r="B1052" s="7" t="str">
        <f t="shared" si="82"/>
        <v>Sat</v>
      </c>
      <c r="C1052" s="7">
        <f t="shared" si="83"/>
        <v>34274</v>
      </c>
      <c r="D1052" s="10">
        <f t="shared" si="80"/>
        <v>34274</v>
      </c>
      <c r="E1052" s="11">
        <f>IFERROR(INDEX([5]OrigData!$B$11:$B$10000,MATCH($A1052,[5]OrigData!$A$11:$A$10000,0)),0)</f>
        <v>0</v>
      </c>
      <c r="G1052" s="12">
        <f t="shared" si="84"/>
        <v>0</v>
      </c>
      <c r="H1052" s="12">
        <v>1</v>
      </c>
      <c r="I1052" s="32">
        <f t="shared" si="81"/>
        <v>0</v>
      </c>
    </row>
    <row r="1053" spans="1:9" x14ac:dyDescent="0.2">
      <c r="A1053" s="7">
        <v>34280</v>
      </c>
      <c r="B1053" s="7" t="str">
        <f t="shared" si="82"/>
        <v>Sun</v>
      </c>
      <c r="C1053" s="7">
        <f t="shared" si="83"/>
        <v>34274</v>
      </c>
      <c r="D1053" s="10">
        <f t="shared" si="80"/>
        <v>34274</v>
      </c>
      <c r="E1053" s="11">
        <f>IFERROR(INDEX([5]OrigData!$B$11:$B$10000,MATCH($A1053,[5]OrigData!$A$11:$A$10000,0)),0)</f>
        <v>0</v>
      </c>
      <c r="G1053" s="12">
        <f t="shared" si="84"/>
        <v>0</v>
      </c>
      <c r="H1053" s="12">
        <v>1</v>
      </c>
      <c r="I1053" s="32">
        <f t="shared" si="81"/>
        <v>0</v>
      </c>
    </row>
    <row r="1054" spans="1:9" x14ac:dyDescent="0.2">
      <c r="A1054" s="7">
        <v>34281</v>
      </c>
      <c r="B1054" s="7" t="str">
        <f t="shared" si="82"/>
        <v>Mon</v>
      </c>
      <c r="C1054" s="7">
        <f t="shared" si="83"/>
        <v>34281</v>
      </c>
      <c r="D1054" s="10">
        <f t="shared" si="80"/>
        <v>34274</v>
      </c>
      <c r="E1054" s="11">
        <f>IFERROR(INDEX([5]OrigData!$B$11:$B$10000,MATCH($A1054,[5]OrigData!$A$11:$A$10000,0)),0)</f>
        <v>231859760</v>
      </c>
      <c r="G1054" s="12">
        <f t="shared" si="84"/>
        <v>0.90223339793976953</v>
      </c>
      <c r="H1054" s="12">
        <v>1</v>
      </c>
      <c r="I1054" s="32">
        <f t="shared" si="81"/>
        <v>0.90223339793976953</v>
      </c>
    </row>
    <row r="1055" spans="1:9" x14ac:dyDescent="0.2">
      <c r="A1055" s="7">
        <v>34282</v>
      </c>
      <c r="B1055" s="7" t="str">
        <f t="shared" si="82"/>
        <v>Tue</v>
      </c>
      <c r="C1055" s="7">
        <f t="shared" si="83"/>
        <v>34281</v>
      </c>
      <c r="D1055" s="10">
        <f t="shared" si="80"/>
        <v>34274</v>
      </c>
      <c r="E1055" s="11">
        <f>IFERROR(INDEX([5]OrigData!$B$11:$B$10000,MATCH($A1055,[5]OrigData!$A$11:$A$10000,0)),0)</f>
        <v>275625760</v>
      </c>
      <c r="G1055" s="12">
        <f t="shared" si="84"/>
        <v>1.0119713126080736</v>
      </c>
      <c r="H1055" s="12">
        <v>1</v>
      </c>
      <c r="I1055" s="32">
        <f t="shared" si="81"/>
        <v>1.0119713126080736</v>
      </c>
    </row>
    <row r="1056" spans="1:9" x14ac:dyDescent="0.2">
      <c r="A1056" s="7">
        <v>34283</v>
      </c>
      <c r="B1056" s="7" t="str">
        <f t="shared" si="82"/>
        <v>Wed</v>
      </c>
      <c r="C1056" s="7">
        <f t="shared" si="83"/>
        <v>34281</v>
      </c>
      <c r="D1056" s="10">
        <f t="shared" si="80"/>
        <v>34274</v>
      </c>
      <c r="E1056" s="11">
        <f>IFERROR(INDEX([5]OrigData!$B$11:$B$10000,MATCH($A1056,[5]OrigData!$A$11:$A$10000,0)),0)</f>
        <v>282622720</v>
      </c>
      <c r="G1056" s="12">
        <f t="shared" si="84"/>
        <v>1.0520624237601655</v>
      </c>
      <c r="H1056" s="12">
        <v>1</v>
      </c>
      <c r="I1056" s="32">
        <f t="shared" si="81"/>
        <v>1.0520624237601655</v>
      </c>
    </row>
    <row r="1057" spans="1:9" x14ac:dyDescent="0.2">
      <c r="A1057" s="7">
        <v>34284</v>
      </c>
      <c r="B1057" s="7" t="str">
        <f t="shared" si="82"/>
        <v>Thu</v>
      </c>
      <c r="C1057" s="7">
        <f t="shared" si="83"/>
        <v>34281</v>
      </c>
      <c r="D1057" s="10">
        <f t="shared" si="80"/>
        <v>34274</v>
      </c>
      <c r="E1057" s="11">
        <f>IFERROR(INDEX([5]OrigData!$B$11:$B$10000,MATCH($A1057,[5]OrigData!$A$11:$A$10000,0)),0)</f>
        <v>286325230</v>
      </c>
      <c r="G1057" s="12">
        <f t="shared" si="84"/>
        <v>1.0392728042824362</v>
      </c>
      <c r="H1057" s="12">
        <v>1</v>
      </c>
      <c r="I1057" s="32">
        <f t="shared" si="81"/>
        <v>1.0392728042824362</v>
      </c>
    </row>
    <row r="1058" spans="1:9" x14ac:dyDescent="0.2">
      <c r="A1058" s="7">
        <v>34285</v>
      </c>
      <c r="B1058" s="7" t="str">
        <f t="shared" si="82"/>
        <v>Fri</v>
      </c>
      <c r="C1058" s="7">
        <f t="shared" si="83"/>
        <v>34281</v>
      </c>
      <c r="D1058" s="10">
        <f t="shared" si="80"/>
        <v>34274</v>
      </c>
      <c r="E1058" s="11">
        <f>IFERROR(INDEX([5]OrigData!$B$11:$B$10000,MATCH($A1058,[5]OrigData!$A$11:$A$10000,0)),0)</f>
        <v>324858970</v>
      </c>
      <c r="G1058" s="12">
        <f t="shared" si="84"/>
        <v>0.9944600614095549</v>
      </c>
      <c r="H1058" s="12">
        <v>1</v>
      </c>
      <c r="I1058" s="32">
        <f t="shared" si="81"/>
        <v>0.9944600614095549</v>
      </c>
    </row>
    <row r="1059" spans="1:9" x14ac:dyDescent="0.2">
      <c r="A1059" s="7">
        <v>34286</v>
      </c>
      <c r="B1059" s="7" t="str">
        <f t="shared" si="82"/>
        <v>Sat</v>
      </c>
      <c r="C1059" s="7">
        <f t="shared" si="83"/>
        <v>34281</v>
      </c>
      <c r="D1059" s="10">
        <f t="shared" si="80"/>
        <v>34274</v>
      </c>
      <c r="E1059" s="11">
        <f>IFERROR(INDEX([5]OrigData!$B$11:$B$10000,MATCH($A1059,[5]OrigData!$A$11:$A$10000,0)),0)</f>
        <v>0</v>
      </c>
      <c r="G1059" s="12">
        <f t="shared" si="84"/>
        <v>0</v>
      </c>
      <c r="H1059" s="12">
        <v>1</v>
      </c>
      <c r="I1059" s="32">
        <f t="shared" si="81"/>
        <v>0</v>
      </c>
    </row>
    <row r="1060" spans="1:9" x14ac:dyDescent="0.2">
      <c r="A1060" s="7">
        <v>34287</v>
      </c>
      <c r="B1060" s="7" t="str">
        <f t="shared" si="82"/>
        <v>Sun</v>
      </c>
      <c r="C1060" s="7">
        <f t="shared" si="83"/>
        <v>34281</v>
      </c>
      <c r="D1060" s="10">
        <f t="shared" si="80"/>
        <v>34274</v>
      </c>
      <c r="E1060" s="11">
        <f>IFERROR(INDEX([5]OrigData!$B$11:$B$10000,MATCH($A1060,[5]OrigData!$A$11:$A$10000,0)),0)</f>
        <v>0</v>
      </c>
      <c r="G1060" s="12">
        <f t="shared" si="84"/>
        <v>0</v>
      </c>
      <c r="H1060" s="12">
        <v>1</v>
      </c>
      <c r="I1060" s="32">
        <f t="shared" si="81"/>
        <v>0</v>
      </c>
    </row>
    <row r="1061" spans="1:9" x14ac:dyDescent="0.2">
      <c r="A1061" s="7">
        <v>34288</v>
      </c>
      <c r="B1061" s="7" t="str">
        <f t="shared" si="82"/>
        <v>Mon</v>
      </c>
      <c r="C1061" s="7">
        <f t="shared" si="83"/>
        <v>34288</v>
      </c>
      <c r="D1061" s="10">
        <f t="shared" si="80"/>
        <v>34274</v>
      </c>
      <c r="E1061" s="11">
        <f>IFERROR(INDEX([5]OrigData!$B$11:$B$10000,MATCH($A1061,[5]OrigData!$A$11:$A$10000,0)),0)</f>
        <v>250130143</v>
      </c>
      <c r="G1061" s="12">
        <f t="shared" si="84"/>
        <v>0.90223339793976953</v>
      </c>
      <c r="H1061" s="12">
        <v>1</v>
      </c>
      <c r="I1061" s="32">
        <f t="shared" si="81"/>
        <v>0.90223339793976953</v>
      </c>
    </row>
    <row r="1062" spans="1:9" x14ac:dyDescent="0.2">
      <c r="A1062" s="7">
        <v>34289</v>
      </c>
      <c r="B1062" s="7" t="str">
        <f t="shared" si="82"/>
        <v>Tue</v>
      </c>
      <c r="C1062" s="7">
        <f t="shared" si="83"/>
        <v>34288</v>
      </c>
      <c r="D1062" s="10">
        <f t="shared" si="80"/>
        <v>34274</v>
      </c>
      <c r="E1062" s="11">
        <f>IFERROR(INDEX([5]OrigData!$B$11:$B$10000,MATCH($A1062,[5]OrigData!$A$11:$A$10000,0)),0)</f>
        <v>302544296</v>
      </c>
      <c r="G1062" s="12">
        <f t="shared" si="84"/>
        <v>1.0119713126080736</v>
      </c>
      <c r="H1062" s="12">
        <v>1</v>
      </c>
      <c r="I1062" s="32">
        <f t="shared" si="81"/>
        <v>1.0119713126080736</v>
      </c>
    </row>
    <row r="1063" spans="1:9" x14ac:dyDescent="0.2">
      <c r="A1063" s="7">
        <v>34290</v>
      </c>
      <c r="B1063" s="7" t="str">
        <f t="shared" si="82"/>
        <v>Wed</v>
      </c>
      <c r="C1063" s="7">
        <f t="shared" si="83"/>
        <v>34288</v>
      </c>
      <c r="D1063" s="10">
        <f t="shared" si="80"/>
        <v>34274</v>
      </c>
      <c r="E1063" s="11">
        <f>IFERROR(INDEX([5]OrigData!$B$11:$B$10000,MATCH($A1063,[5]OrigData!$A$11:$A$10000,0)),0)</f>
        <v>317873114</v>
      </c>
      <c r="G1063" s="12">
        <f t="shared" si="84"/>
        <v>1.0520624237601655</v>
      </c>
      <c r="H1063" s="12">
        <v>1</v>
      </c>
      <c r="I1063" s="32">
        <f t="shared" si="81"/>
        <v>1.0520624237601655</v>
      </c>
    </row>
    <row r="1064" spans="1:9" x14ac:dyDescent="0.2">
      <c r="A1064" s="7">
        <v>34291</v>
      </c>
      <c r="B1064" s="7" t="str">
        <f t="shared" si="82"/>
        <v>Thu</v>
      </c>
      <c r="C1064" s="7">
        <f t="shared" si="83"/>
        <v>34288</v>
      </c>
      <c r="D1064" s="10">
        <f t="shared" si="80"/>
        <v>34274</v>
      </c>
      <c r="E1064" s="11">
        <f>IFERROR(INDEX([5]OrigData!$B$11:$B$10000,MATCH($A1064,[5]OrigData!$A$11:$A$10000,0)),0)</f>
        <v>312352698</v>
      </c>
      <c r="G1064" s="12">
        <f t="shared" si="84"/>
        <v>1.0392728042824362</v>
      </c>
      <c r="H1064" s="12">
        <v>1</v>
      </c>
      <c r="I1064" s="32">
        <f t="shared" si="81"/>
        <v>1.0392728042824362</v>
      </c>
    </row>
    <row r="1065" spans="1:9" x14ac:dyDescent="0.2">
      <c r="A1065" s="7">
        <v>34292</v>
      </c>
      <c r="B1065" s="7" t="str">
        <f t="shared" si="82"/>
        <v>Fri</v>
      </c>
      <c r="C1065" s="7">
        <f t="shared" si="83"/>
        <v>34288</v>
      </c>
      <c r="D1065" s="10">
        <f t="shared" si="80"/>
        <v>34274</v>
      </c>
      <c r="E1065" s="11">
        <f>IFERROR(INDEX([5]OrigData!$B$11:$B$10000,MATCH($A1065,[5]OrigData!$A$11:$A$10000,0)),0)</f>
        <v>301245481</v>
      </c>
      <c r="G1065" s="12">
        <f t="shared" si="84"/>
        <v>0.9944600614095549</v>
      </c>
      <c r="H1065" s="12">
        <v>1</v>
      </c>
      <c r="I1065" s="32">
        <f t="shared" si="81"/>
        <v>0.9944600614095549</v>
      </c>
    </row>
    <row r="1066" spans="1:9" x14ac:dyDescent="0.2">
      <c r="A1066" s="7">
        <v>34293</v>
      </c>
      <c r="B1066" s="7" t="str">
        <f t="shared" si="82"/>
        <v>Sat</v>
      </c>
      <c r="C1066" s="7">
        <f t="shared" si="83"/>
        <v>34288</v>
      </c>
      <c r="D1066" s="10">
        <f t="shared" si="80"/>
        <v>34274</v>
      </c>
      <c r="E1066" s="11">
        <f>IFERROR(INDEX([5]OrigData!$B$11:$B$10000,MATCH($A1066,[5]OrigData!$A$11:$A$10000,0)),0)</f>
        <v>0</v>
      </c>
      <c r="G1066" s="12">
        <f t="shared" si="84"/>
        <v>0</v>
      </c>
      <c r="H1066" s="12">
        <v>1</v>
      </c>
      <c r="I1066" s="32">
        <f t="shared" si="81"/>
        <v>0</v>
      </c>
    </row>
    <row r="1067" spans="1:9" x14ac:dyDescent="0.2">
      <c r="A1067" s="7">
        <v>34294</v>
      </c>
      <c r="B1067" s="7" t="str">
        <f t="shared" si="82"/>
        <v>Sun</v>
      </c>
      <c r="C1067" s="7">
        <f t="shared" si="83"/>
        <v>34288</v>
      </c>
      <c r="D1067" s="10">
        <f t="shared" si="80"/>
        <v>34274</v>
      </c>
      <c r="E1067" s="11">
        <f>IFERROR(INDEX([5]OrigData!$B$11:$B$10000,MATCH($A1067,[5]OrigData!$A$11:$A$10000,0)),0)</f>
        <v>0</v>
      </c>
      <c r="G1067" s="12">
        <f t="shared" si="84"/>
        <v>0</v>
      </c>
      <c r="H1067" s="12">
        <v>1</v>
      </c>
      <c r="I1067" s="32">
        <f t="shared" si="81"/>
        <v>0</v>
      </c>
    </row>
    <row r="1068" spans="1:9" x14ac:dyDescent="0.2">
      <c r="A1068" s="7">
        <v>34295</v>
      </c>
      <c r="B1068" s="7" t="str">
        <f t="shared" si="82"/>
        <v>Mon</v>
      </c>
      <c r="C1068" s="7">
        <f t="shared" si="83"/>
        <v>34295</v>
      </c>
      <c r="D1068" s="10">
        <f t="shared" si="80"/>
        <v>34274</v>
      </c>
      <c r="E1068" s="11">
        <f>IFERROR(INDEX([5]OrigData!$B$11:$B$10000,MATCH($A1068,[5]OrigData!$A$11:$A$10000,0)),0)</f>
        <v>279533870</v>
      </c>
      <c r="G1068" s="12">
        <f t="shared" si="84"/>
        <v>0.90223339793976953</v>
      </c>
      <c r="H1068" s="12">
        <v>1</v>
      </c>
      <c r="I1068" s="32">
        <f t="shared" si="81"/>
        <v>0.90223339793976953</v>
      </c>
    </row>
    <row r="1069" spans="1:9" x14ac:dyDescent="0.2">
      <c r="A1069" s="7">
        <v>34296</v>
      </c>
      <c r="B1069" s="7" t="str">
        <f t="shared" si="82"/>
        <v>Tue</v>
      </c>
      <c r="C1069" s="7">
        <f t="shared" si="83"/>
        <v>34295</v>
      </c>
      <c r="D1069" s="10">
        <f t="shared" si="80"/>
        <v>34274</v>
      </c>
      <c r="E1069" s="11">
        <f>IFERROR(INDEX([5]OrigData!$B$11:$B$10000,MATCH($A1069,[5]OrigData!$A$11:$A$10000,0)),0)</f>
        <v>260934492</v>
      </c>
      <c r="G1069" s="12">
        <f t="shared" si="84"/>
        <v>1.0119713126080736</v>
      </c>
      <c r="H1069" s="31">
        <f>Inputs!$I$21</f>
        <v>1.0337644667320847</v>
      </c>
      <c r="I1069" s="32">
        <f t="shared" si="81"/>
        <v>1.0461399843264529</v>
      </c>
    </row>
    <row r="1070" spans="1:9" x14ac:dyDescent="0.2">
      <c r="A1070" s="7">
        <v>34297</v>
      </c>
      <c r="B1070" s="7" t="str">
        <f t="shared" si="82"/>
        <v>Wed</v>
      </c>
      <c r="C1070" s="7">
        <f t="shared" si="83"/>
        <v>34295</v>
      </c>
      <c r="D1070" s="10">
        <f t="shared" si="80"/>
        <v>34274</v>
      </c>
      <c r="E1070" s="11">
        <f>IFERROR(INDEX([5]OrigData!$B$11:$B$10000,MATCH($A1070,[5]OrigData!$A$11:$A$10000,0)),0)</f>
        <v>229879885</v>
      </c>
      <c r="G1070" s="12">
        <f t="shared" si="84"/>
        <v>1.0520624237601655</v>
      </c>
      <c r="H1070" s="31">
        <f>Inputs!$I$22</f>
        <v>0.78741848949637661</v>
      </c>
      <c r="I1070" s="32">
        <f t="shared" si="81"/>
        <v>0.8284134045731264</v>
      </c>
    </row>
    <row r="1071" spans="1:9" x14ac:dyDescent="0.2">
      <c r="A1071" s="7">
        <v>34298</v>
      </c>
      <c r="B1071" s="7" t="str">
        <f t="shared" si="82"/>
        <v>Thu</v>
      </c>
      <c r="C1071" s="7">
        <f t="shared" si="83"/>
        <v>34295</v>
      </c>
      <c r="D1071" s="10">
        <f t="shared" si="80"/>
        <v>34274</v>
      </c>
      <c r="E1071" s="11">
        <f>IFERROR(INDEX([5]OrigData!$B$11:$B$10000,MATCH($A1071,[5]OrigData!$A$11:$A$10000,0)),0)</f>
        <v>0</v>
      </c>
      <c r="G1071" s="12">
        <f t="shared" si="84"/>
        <v>1.0392728042824362</v>
      </c>
      <c r="H1071" s="31">
        <f>Inputs!$I$23</f>
        <v>0</v>
      </c>
      <c r="I1071" s="32">
        <f t="shared" si="81"/>
        <v>0</v>
      </c>
    </row>
    <row r="1072" spans="1:9" x14ac:dyDescent="0.2">
      <c r="A1072" s="7">
        <v>34299</v>
      </c>
      <c r="B1072" s="7" t="str">
        <f t="shared" si="82"/>
        <v>Fri</v>
      </c>
      <c r="C1072" s="7">
        <f t="shared" si="83"/>
        <v>34295</v>
      </c>
      <c r="D1072" s="10">
        <f t="shared" si="80"/>
        <v>34274</v>
      </c>
      <c r="E1072" s="11">
        <f>IFERROR(INDEX([5]OrigData!$B$11:$B$10000,MATCH($A1072,[5]OrigData!$A$11:$A$10000,0)),0)</f>
        <v>89850510</v>
      </c>
      <c r="G1072" s="12">
        <f t="shared" si="84"/>
        <v>0.9944600614095549</v>
      </c>
      <c r="H1072" s="31">
        <f>Inputs!$I$24</f>
        <v>0.46692532447231816</v>
      </c>
      <c r="I1072" s="32">
        <f t="shared" si="81"/>
        <v>0.46433858684841789</v>
      </c>
    </row>
    <row r="1073" spans="1:9" x14ac:dyDescent="0.2">
      <c r="A1073" s="7">
        <v>34300</v>
      </c>
      <c r="B1073" s="7" t="str">
        <f t="shared" si="82"/>
        <v>Sat</v>
      </c>
      <c r="C1073" s="7">
        <f t="shared" si="83"/>
        <v>34295</v>
      </c>
      <c r="D1073" s="10">
        <f t="shared" si="80"/>
        <v>34274</v>
      </c>
      <c r="E1073" s="11">
        <f>IFERROR(INDEX([5]OrigData!$B$11:$B$10000,MATCH($A1073,[5]OrigData!$A$11:$A$10000,0)),0)</f>
        <v>0</v>
      </c>
      <c r="G1073" s="12">
        <f t="shared" si="84"/>
        <v>0</v>
      </c>
      <c r="H1073" s="31">
        <f>Inputs!$I$25</f>
        <v>0</v>
      </c>
      <c r="I1073" s="32">
        <f t="shared" si="81"/>
        <v>0</v>
      </c>
    </row>
    <row r="1074" spans="1:9" x14ac:dyDescent="0.2">
      <c r="A1074" s="7">
        <v>34301</v>
      </c>
      <c r="B1074" s="7" t="str">
        <f t="shared" si="82"/>
        <v>Sun</v>
      </c>
      <c r="C1074" s="7">
        <f t="shared" si="83"/>
        <v>34295</v>
      </c>
      <c r="D1074" s="10">
        <f t="shared" si="80"/>
        <v>34274</v>
      </c>
      <c r="E1074" s="11">
        <f>IFERROR(INDEX([5]OrigData!$B$11:$B$10000,MATCH($A1074,[5]OrigData!$A$11:$A$10000,0)),0)</f>
        <v>0</v>
      </c>
      <c r="G1074" s="12">
        <f t="shared" si="84"/>
        <v>0</v>
      </c>
      <c r="H1074" s="31">
        <f>Inputs!$I$26</f>
        <v>0</v>
      </c>
      <c r="I1074" s="32">
        <f t="shared" si="81"/>
        <v>0</v>
      </c>
    </row>
    <row r="1075" spans="1:9" x14ac:dyDescent="0.2">
      <c r="A1075" s="7">
        <v>34302</v>
      </c>
      <c r="B1075" s="7" t="str">
        <f t="shared" si="82"/>
        <v>Mon</v>
      </c>
      <c r="C1075" s="7">
        <f t="shared" si="83"/>
        <v>34302</v>
      </c>
      <c r="D1075" s="10">
        <f t="shared" si="80"/>
        <v>34274</v>
      </c>
      <c r="E1075" s="11">
        <f>IFERROR(INDEX([5]OrigData!$B$11:$B$10000,MATCH($A1075,[5]OrigData!$A$11:$A$10000,0)),0)</f>
        <v>272058045</v>
      </c>
      <c r="G1075" s="12">
        <f t="shared" si="84"/>
        <v>0.90223339793976953</v>
      </c>
      <c r="H1075" s="31">
        <f>Inputs!$I$27</f>
        <v>1.1063677597016981</v>
      </c>
      <c r="I1075" s="32">
        <f t="shared" si="81"/>
        <v>0.99820194320667344</v>
      </c>
    </row>
    <row r="1076" spans="1:9" x14ac:dyDescent="0.2">
      <c r="A1076" s="7">
        <v>34303</v>
      </c>
      <c r="B1076" s="7" t="str">
        <f t="shared" si="82"/>
        <v>Tue</v>
      </c>
      <c r="C1076" s="7">
        <f t="shared" si="83"/>
        <v>34302</v>
      </c>
      <c r="D1076" s="10">
        <f t="shared" si="80"/>
        <v>34274</v>
      </c>
      <c r="E1076" s="11">
        <f>IFERROR(INDEX([5]OrigData!$B$11:$B$10000,MATCH($A1076,[5]OrigData!$A$11:$A$10000,0)),0)</f>
        <v>288952000</v>
      </c>
      <c r="G1076" s="12">
        <f t="shared" si="84"/>
        <v>1.0119713126080736</v>
      </c>
      <c r="H1076" s="12">
        <v>1</v>
      </c>
      <c r="I1076" s="32">
        <f t="shared" si="81"/>
        <v>1.0119713126080736</v>
      </c>
    </row>
    <row r="1077" spans="1:9" x14ac:dyDescent="0.2">
      <c r="A1077" s="7">
        <v>34304</v>
      </c>
      <c r="B1077" s="7" t="str">
        <f t="shared" si="82"/>
        <v>Wed</v>
      </c>
      <c r="C1077" s="7">
        <f t="shared" si="83"/>
        <v>34302</v>
      </c>
      <c r="D1077" s="10">
        <f t="shared" si="80"/>
        <v>34304</v>
      </c>
      <c r="E1077" s="11">
        <f>IFERROR(INDEX([5]OrigData!$B$11:$B$10000,MATCH($A1077,[5]OrigData!$A$11:$A$10000,0)),0)</f>
        <v>293334880</v>
      </c>
      <c r="G1077" s="12">
        <f t="shared" si="84"/>
        <v>1.0520624237601655</v>
      </c>
      <c r="H1077" s="12">
        <v>1</v>
      </c>
      <c r="I1077" s="32">
        <f t="shared" si="81"/>
        <v>1.0520624237601655</v>
      </c>
    </row>
    <row r="1078" spans="1:9" x14ac:dyDescent="0.2">
      <c r="A1078" s="7">
        <v>34305</v>
      </c>
      <c r="B1078" s="7" t="str">
        <f t="shared" si="82"/>
        <v>Thu</v>
      </c>
      <c r="C1078" s="7">
        <f t="shared" si="83"/>
        <v>34302</v>
      </c>
      <c r="D1078" s="10">
        <f t="shared" si="80"/>
        <v>34304</v>
      </c>
      <c r="E1078" s="11">
        <f>IFERROR(INDEX([5]OrigData!$B$11:$B$10000,MATCH($A1078,[5]OrigData!$A$11:$A$10000,0)),0)</f>
        <v>254774402</v>
      </c>
      <c r="G1078" s="12">
        <f t="shared" si="84"/>
        <v>1.0392728042824362</v>
      </c>
      <c r="H1078" s="12">
        <v>1</v>
      </c>
      <c r="I1078" s="32">
        <f t="shared" si="81"/>
        <v>1.0392728042824362</v>
      </c>
    </row>
    <row r="1079" spans="1:9" x14ac:dyDescent="0.2">
      <c r="A1079" s="7">
        <v>34306</v>
      </c>
      <c r="B1079" s="7" t="str">
        <f t="shared" si="82"/>
        <v>Fri</v>
      </c>
      <c r="C1079" s="7">
        <f t="shared" si="83"/>
        <v>34302</v>
      </c>
      <c r="D1079" s="10">
        <f t="shared" si="80"/>
        <v>34304</v>
      </c>
      <c r="E1079" s="11">
        <f>IFERROR(INDEX([5]OrigData!$B$11:$B$10000,MATCH($A1079,[5]OrigData!$A$11:$A$10000,0)),0)</f>
        <v>267490540</v>
      </c>
      <c r="G1079" s="12">
        <f t="shared" si="84"/>
        <v>0.9944600614095549</v>
      </c>
      <c r="H1079" s="12">
        <v>1</v>
      </c>
      <c r="I1079" s="32">
        <f t="shared" si="81"/>
        <v>0.9944600614095549</v>
      </c>
    </row>
    <row r="1080" spans="1:9" x14ac:dyDescent="0.2">
      <c r="A1080" s="7">
        <v>34307</v>
      </c>
      <c r="B1080" s="7" t="str">
        <f t="shared" si="82"/>
        <v>Sat</v>
      </c>
      <c r="C1080" s="7">
        <f t="shared" si="83"/>
        <v>34302</v>
      </c>
      <c r="D1080" s="10">
        <f t="shared" si="80"/>
        <v>34304</v>
      </c>
      <c r="E1080" s="11">
        <f>IFERROR(INDEX([5]OrigData!$B$11:$B$10000,MATCH($A1080,[5]OrigData!$A$11:$A$10000,0)),0)</f>
        <v>0</v>
      </c>
      <c r="G1080" s="12">
        <f t="shared" si="84"/>
        <v>0</v>
      </c>
      <c r="H1080" s="12">
        <v>1</v>
      </c>
      <c r="I1080" s="32">
        <f t="shared" si="81"/>
        <v>0</v>
      </c>
    </row>
    <row r="1081" spans="1:9" x14ac:dyDescent="0.2">
      <c r="A1081" s="7">
        <v>34308</v>
      </c>
      <c r="B1081" s="7" t="str">
        <f t="shared" si="82"/>
        <v>Sun</v>
      </c>
      <c r="C1081" s="7">
        <f t="shared" si="83"/>
        <v>34302</v>
      </c>
      <c r="D1081" s="10">
        <f t="shared" si="80"/>
        <v>34304</v>
      </c>
      <c r="E1081" s="11">
        <f>IFERROR(INDEX([5]OrigData!$B$11:$B$10000,MATCH($A1081,[5]OrigData!$A$11:$A$10000,0)),0)</f>
        <v>0</v>
      </c>
      <c r="G1081" s="12">
        <f t="shared" si="84"/>
        <v>0</v>
      </c>
      <c r="H1081" s="12">
        <v>1</v>
      </c>
      <c r="I1081" s="32">
        <f t="shared" si="81"/>
        <v>0</v>
      </c>
    </row>
    <row r="1082" spans="1:9" x14ac:dyDescent="0.2">
      <c r="A1082" s="7">
        <v>34309</v>
      </c>
      <c r="B1082" s="7" t="str">
        <f t="shared" si="82"/>
        <v>Mon</v>
      </c>
      <c r="C1082" s="7">
        <f t="shared" si="83"/>
        <v>34309</v>
      </c>
      <c r="D1082" s="10">
        <f t="shared" si="80"/>
        <v>34304</v>
      </c>
      <c r="E1082" s="11">
        <f>IFERROR(INDEX([5]OrigData!$B$11:$B$10000,MATCH($A1082,[5]OrigData!$A$11:$A$10000,0)),0)</f>
        <v>291469440</v>
      </c>
      <c r="G1082" s="12">
        <f t="shared" si="84"/>
        <v>0.90223339793976953</v>
      </c>
      <c r="H1082" s="12">
        <v>1</v>
      </c>
      <c r="I1082" s="32">
        <f t="shared" si="81"/>
        <v>0.90223339793976953</v>
      </c>
    </row>
    <row r="1083" spans="1:9" x14ac:dyDescent="0.2">
      <c r="A1083" s="7">
        <v>34310</v>
      </c>
      <c r="B1083" s="7" t="str">
        <f t="shared" si="82"/>
        <v>Tue</v>
      </c>
      <c r="C1083" s="7">
        <f t="shared" si="83"/>
        <v>34309</v>
      </c>
      <c r="D1083" s="10">
        <f t="shared" si="80"/>
        <v>34304</v>
      </c>
      <c r="E1083" s="11">
        <f>IFERROR(INDEX([5]OrigData!$B$11:$B$10000,MATCH($A1083,[5]OrigData!$A$11:$A$10000,0)),0)</f>
        <v>284943087</v>
      </c>
      <c r="G1083" s="12">
        <f t="shared" si="84"/>
        <v>1.0119713126080736</v>
      </c>
      <c r="H1083" s="12">
        <v>1</v>
      </c>
      <c r="I1083" s="32">
        <f t="shared" si="81"/>
        <v>1.0119713126080736</v>
      </c>
    </row>
    <row r="1084" spans="1:9" x14ac:dyDescent="0.2">
      <c r="A1084" s="7">
        <v>34311</v>
      </c>
      <c r="B1084" s="7" t="str">
        <f t="shared" si="82"/>
        <v>Wed</v>
      </c>
      <c r="C1084" s="7">
        <f t="shared" si="83"/>
        <v>34309</v>
      </c>
      <c r="D1084" s="10">
        <f t="shared" si="80"/>
        <v>34304</v>
      </c>
      <c r="E1084" s="11">
        <f>IFERROR(INDEX([5]OrigData!$B$11:$B$10000,MATCH($A1084,[5]OrigData!$A$11:$A$10000,0)),0)</f>
        <v>312618760</v>
      </c>
      <c r="G1084" s="12">
        <f t="shared" si="84"/>
        <v>1.0520624237601655</v>
      </c>
      <c r="H1084" s="12">
        <v>1</v>
      </c>
      <c r="I1084" s="32">
        <f t="shared" si="81"/>
        <v>1.0520624237601655</v>
      </c>
    </row>
    <row r="1085" spans="1:9" x14ac:dyDescent="0.2">
      <c r="A1085" s="7">
        <v>34312</v>
      </c>
      <c r="B1085" s="7" t="str">
        <f t="shared" si="82"/>
        <v>Thu</v>
      </c>
      <c r="C1085" s="7">
        <f t="shared" si="83"/>
        <v>34309</v>
      </c>
      <c r="D1085" s="10">
        <f t="shared" si="80"/>
        <v>34304</v>
      </c>
      <c r="E1085" s="11">
        <f>IFERROR(INDEX([5]OrigData!$B$11:$B$10000,MATCH($A1085,[5]OrigData!$A$11:$A$10000,0)),0)</f>
        <v>286995330</v>
      </c>
      <c r="G1085" s="12">
        <f t="shared" si="84"/>
        <v>1.0392728042824362</v>
      </c>
      <c r="H1085" s="12">
        <v>1</v>
      </c>
      <c r="I1085" s="32">
        <f t="shared" si="81"/>
        <v>1.0392728042824362</v>
      </c>
    </row>
    <row r="1086" spans="1:9" x14ac:dyDescent="0.2">
      <c r="A1086" s="7">
        <v>34313</v>
      </c>
      <c r="B1086" s="7" t="str">
        <f t="shared" si="82"/>
        <v>Fri</v>
      </c>
      <c r="C1086" s="7">
        <f t="shared" si="83"/>
        <v>34309</v>
      </c>
      <c r="D1086" s="10">
        <f t="shared" si="80"/>
        <v>34304</v>
      </c>
      <c r="E1086" s="11">
        <f>IFERROR(INDEX([5]OrigData!$B$11:$B$10000,MATCH($A1086,[5]OrigData!$A$11:$A$10000,0)),0)</f>
        <v>245125780</v>
      </c>
      <c r="G1086" s="12">
        <f t="shared" si="84"/>
        <v>0.9944600614095549</v>
      </c>
      <c r="H1086" s="12">
        <v>1</v>
      </c>
      <c r="I1086" s="32">
        <f t="shared" si="81"/>
        <v>0.9944600614095549</v>
      </c>
    </row>
    <row r="1087" spans="1:9" x14ac:dyDescent="0.2">
      <c r="A1087" s="7">
        <v>34314</v>
      </c>
      <c r="B1087" s="7" t="str">
        <f t="shared" si="82"/>
        <v>Sat</v>
      </c>
      <c r="C1087" s="7">
        <f t="shared" si="83"/>
        <v>34309</v>
      </c>
      <c r="D1087" s="10">
        <f t="shared" si="80"/>
        <v>34304</v>
      </c>
      <c r="E1087" s="11">
        <f>IFERROR(INDEX([5]OrigData!$B$11:$B$10000,MATCH($A1087,[5]OrigData!$A$11:$A$10000,0)),0)</f>
        <v>0</v>
      </c>
      <c r="G1087" s="12">
        <f t="shared" si="84"/>
        <v>0</v>
      </c>
      <c r="H1087" s="12">
        <v>1</v>
      </c>
      <c r="I1087" s="32">
        <f t="shared" si="81"/>
        <v>0</v>
      </c>
    </row>
    <row r="1088" spans="1:9" x14ac:dyDescent="0.2">
      <c r="A1088" s="7">
        <v>34315</v>
      </c>
      <c r="B1088" s="7" t="str">
        <f t="shared" si="82"/>
        <v>Sun</v>
      </c>
      <c r="C1088" s="7">
        <f t="shared" si="83"/>
        <v>34309</v>
      </c>
      <c r="D1088" s="10">
        <f t="shared" si="80"/>
        <v>34304</v>
      </c>
      <c r="E1088" s="11">
        <f>IFERROR(INDEX([5]OrigData!$B$11:$B$10000,MATCH($A1088,[5]OrigData!$A$11:$A$10000,0)),0)</f>
        <v>0</v>
      </c>
      <c r="G1088" s="12">
        <f t="shared" si="84"/>
        <v>0</v>
      </c>
      <c r="H1088" s="12">
        <v>1</v>
      </c>
      <c r="I1088" s="32">
        <f t="shared" si="81"/>
        <v>0</v>
      </c>
    </row>
    <row r="1089" spans="1:9" x14ac:dyDescent="0.2">
      <c r="A1089" s="7">
        <v>34316</v>
      </c>
      <c r="B1089" s="7" t="str">
        <f t="shared" si="82"/>
        <v>Mon</v>
      </c>
      <c r="C1089" s="7">
        <f t="shared" si="83"/>
        <v>34316</v>
      </c>
      <c r="D1089" s="10">
        <f t="shared" si="80"/>
        <v>34304</v>
      </c>
      <c r="E1089" s="11">
        <f>IFERROR(INDEX([5]OrigData!$B$11:$B$10000,MATCH($A1089,[5]OrigData!$A$11:$A$10000,0)),0)</f>
        <v>255880778</v>
      </c>
      <c r="G1089" s="12">
        <f t="shared" si="84"/>
        <v>0.90223339793976953</v>
      </c>
      <c r="H1089" s="12">
        <v>1</v>
      </c>
      <c r="I1089" s="32">
        <f t="shared" si="81"/>
        <v>0.90223339793976953</v>
      </c>
    </row>
    <row r="1090" spans="1:9" x14ac:dyDescent="0.2">
      <c r="A1090" s="7">
        <v>34317</v>
      </c>
      <c r="B1090" s="7" t="str">
        <f t="shared" si="82"/>
        <v>Tue</v>
      </c>
      <c r="C1090" s="7">
        <f t="shared" si="83"/>
        <v>34316</v>
      </c>
      <c r="D1090" s="10">
        <f t="shared" si="80"/>
        <v>34304</v>
      </c>
      <c r="E1090" s="11">
        <f>IFERROR(INDEX([5]OrigData!$B$11:$B$10000,MATCH($A1090,[5]OrigData!$A$11:$A$10000,0)),0)</f>
        <v>274351420</v>
      </c>
      <c r="G1090" s="12">
        <f t="shared" si="84"/>
        <v>1.0119713126080736</v>
      </c>
      <c r="H1090" s="12">
        <v>1</v>
      </c>
      <c r="I1090" s="32">
        <f t="shared" si="81"/>
        <v>1.0119713126080736</v>
      </c>
    </row>
    <row r="1091" spans="1:9" x14ac:dyDescent="0.2">
      <c r="A1091" s="7">
        <v>34318</v>
      </c>
      <c r="B1091" s="7" t="str">
        <f t="shared" si="82"/>
        <v>Wed</v>
      </c>
      <c r="C1091" s="7">
        <f t="shared" si="83"/>
        <v>34316</v>
      </c>
      <c r="D1091" s="10">
        <f t="shared" si="80"/>
        <v>34304</v>
      </c>
      <c r="E1091" s="11">
        <f>IFERROR(INDEX([5]OrigData!$B$11:$B$10000,MATCH($A1091,[5]OrigData!$A$11:$A$10000,0)),0)</f>
        <v>330782026</v>
      </c>
      <c r="G1091" s="12">
        <f t="shared" si="84"/>
        <v>1.0520624237601655</v>
      </c>
      <c r="H1091" s="31">
        <f>Inputs!H$45</f>
        <v>1.0337363529266124</v>
      </c>
      <c r="I1091" s="32">
        <f t="shared" si="81"/>
        <v>1.0875551729889656</v>
      </c>
    </row>
    <row r="1092" spans="1:9" x14ac:dyDescent="0.2">
      <c r="A1092" s="7">
        <v>34319</v>
      </c>
      <c r="B1092" s="7" t="str">
        <f t="shared" si="82"/>
        <v>Thu</v>
      </c>
      <c r="C1092" s="7">
        <f t="shared" si="83"/>
        <v>34316</v>
      </c>
      <c r="D1092" s="10">
        <f t="shared" si="80"/>
        <v>34304</v>
      </c>
      <c r="E1092" s="11">
        <f>IFERROR(INDEX([5]OrigData!$B$11:$B$10000,MATCH($A1092,[5]OrigData!$A$11:$A$10000,0)),0)</f>
        <v>283758740</v>
      </c>
      <c r="G1092" s="12">
        <f t="shared" si="84"/>
        <v>1.0392728042824362</v>
      </c>
      <c r="H1092" s="31">
        <f>Inputs!H$46</f>
        <v>0.97712682623936087</v>
      </c>
      <c r="I1092" s="32">
        <f t="shared" si="81"/>
        <v>1.0155013368453774</v>
      </c>
    </row>
    <row r="1093" spans="1:9" x14ac:dyDescent="0.2">
      <c r="A1093" s="7">
        <v>34320</v>
      </c>
      <c r="B1093" s="7" t="str">
        <f t="shared" si="82"/>
        <v>Fri</v>
      </c>
      <c r="C1093" s="7">
        <f t="shared" si="83"/>
        <v>34316</v>
      </c>
      <c r="D1093" s="10">
        <f t="shared" si="80"/>
        <v>34304</v>
      </c>
      <c r="E1093" s="11">
        <f>IFERROR(INDEX([5]OrigData!$B$11:$B$10000,MATCH($A1093,[5]OrigData!$A$11:$A$10000,0)),0)</f>
        <v>362998135</v>
      </c>
      <c r="G1093" s="12">
        <f t="shared" si="84"/>
        <v>0.9944600614095549</v>
      </c>
      <c r="H1093" s="40">
        <f>Inputs!L$21</f>
        <v>1</v>
      </c>
      <c r="I1093" s="32">
        <f t="shared" si="81"/>
        <v>0.9944600614095549</v>
      </c>
    </row>
    <row r="1094" spans="1:9" x14ac:dyDescent="0.2">
      <c r="A1094" s="7">
        <v>34321</v>
      </c>
      <c r="B1094" s="7" t="str">
        <f t="shared" si="82"/>
        <v>Sat</v>
      </c>
      <c r="C1094" s="7">
        <f t="shared" si="83"/>
        <v>34316</v>
      </c>
      <c r="D1094" s="10">
        <f t="shared" si="80"/>
        <v>34304</v>
      </c>
      <c r="E1094" s="11">
        <f>IFERROR(INDEX([5]OrigData!$B$11:$B$10000,MATCH($A1094,[5]OrigData!$A$11:$A$10000,0)),0)</f>
        <v>0</v>
      </c>
      <c r="G1094" s="12">
        <f t="shared" si="84"/>
        <v>0</v>
      </c>
      <c r="H1094" s="31">
        <f>Inputs!H$48</f>
        <v>0</v>
      </c>
      <c r="I1094" s="32">
        <f t="shared" si="81"/>
        <v>0</v>
      </c>
    </row>
    <row r="1095" spans="1:9" x14ac:dyDescent="0.2">
      <c r="A1095" s="7">
        <v>34322</v>
      </c>
      <c r="B1095" s="7" t="str">
        <f t="shared" si="82"/>
        <v>Sun</v>
      </c>
      <c r="C1095" s="7">
        <f t="shared" si="83"/>
        <v>34316</v>
      </c>
      <c r="D1095" s="10">
        <f t="shared" si="80"/>
        <v>34304</v>
      </c>
      <c r="E1095" s="11">
        <f>IFERROR(INDEX([5]OrigData!$B$11:$B$10000,MATCH($A1095,[5]OrigData!$A$11:$A$10000,0)),0)</f>
        <v>0</v>
      </c>
      <c r="G1095" s="12">
        <f t="shared" si="84"/>
        <v>0</v>
      </c>
      <c r="H1095" s="31">
        <f>Inputs!H$49</f>
        <v>0</v>
      </c>
      <c r="I1095" s="32">
        <f t="shared" si="81"/>
        <v>0</v>
      </c>
    </row>
    <row r="1096" spans="1:9" x14ac:dyDescent="0.2">
      <c r="A1096" s="7">
        <v>34323</v>
      </c>
      <c r="B1096" s="7" t="str">
        <f t="shared" si="82"/>
        <v>Mon</v>
      </c>
      <c r="C1096" s="7">
        <f t="shared" si="83"/>
        <v>34323</v>
      </c>
      <c r="D1096" s="10">
        <f t="shared" si="80"/>
        <v>34304</v>
      </c>
      <c r="E1096" s="11">
        <f>IFERROR(INDEX([5]OrigData!$B$11:$B$10000,MATCH($A1096,[5]OrigData!$A$11:$A$10000,0)),0)</f>
        <v>255404762</v>
      </c>
      <c r="G1096" s="12">
        <f t="shared" si="84"/>
        <v>0.90223339793976953</v>
      </c>
      <c r="H1096" s="31">
        <f>Inputs!H$50</f>
        <v>0.89446279113255334</v>
      </c>
      <c r="I1096" s="32">
        <f t="shared" si="81"/>
        <v>0.80701420337421392</v>
      </c>
    </row>
    <row r="1097" spans="1:9" x14ac:dyDescent="0.2">
      <c r="A1097" s="7">
        <v>34324</v>
      </c>
      <c r="B1097" s="7" t="str">
        <f t="shared" si="82"/>
        <v>Tue</v>
      </c>
      <c r="C1097" s="7">
        <f t="shared" si="83"/>
        <v>34323</v>
      </c>
      <c r="D1097" s="10">
        <f t="shared" si="80"/>
        <v>34304</v>
      </c>
      <c r="E1097" s="11">
        <f>IFERROR(INDEX([5]OrigData!$B$11:$B$10000,MATCH($A1097,[5]OrigData!$A$11:$A$10000,0)),0)</f>
        <v>272734663</v>
      </c>
      <c r="G1097" s="12">
        <f t="shared" si="84"/>
        <v>1.0119713126080736</v>
      </c>
      <c r="H1097" s="31">
        <f>Inputs!H$51</f>
        <v>0.92880725053221225</v>
      </c>
      <c r="I1097" s="32">
        <f t="shared" si="81"/>
        <v>0.9399262924809787</v>
      </c>
    </row>
    <row r="1098" spans="1:9" x14ac:dyDescent="0.2">
      <c r="A1098" s="7">
        <v>34325</v>
      </c>
      <c r="B1098" s="7" t="str">
        <f t="shared" si="82"/>
        <v>Wed</v>
      </c>
      <c r="C1098" s="7">
        <f t="shared" si="83"/>
        <v>34323</v>
      </c>
      <c r="D1098" s="10">
        <f t="shared" si="80"/>
        <v>34304</v>
      </c>
      <c r="E1098" s="11">
        <f>IFERROR(INDEX([5]OrigData!$B$11:$B$10000,MATCH($A1098,[5]OrigData!$A$11:$A$10000,0)),0)</f>
        <v>271936483</v>
      </c>
      <c r="G1098" s="12">
        <f t="shared" si="84"/>
        <v>1.0520624237601655</v>
      </c>
      <c r="H1098" s="31">
        <f>Inputs!H$52</f>
        <v>0.84353973150491079</v>
      </c>
      <c r="I1098" s="32">
        <f t="shared" si="81"/>
        <v>0.88745645446505561</v>
      </c>
    </row>
    <row r="1099" spans="1:9" x14ac:dyDescent="0.2">
      <c r="A1099" s="7">
        <v>34326</v>
      </c>
      <c r="B1099" s="7" t="str">
        <f t="shared" si="82"/>
        <v>Thu</v>
      </c>
      <c r="C1099" s="7">
        <f t="shared" si="83"/>
        <v>34323</v>
      </c>
      <c r="D1099" s="10">
        <f t="shared" ref="D1099:D1162" si="85">DATE(YEAR(A1099),MONTH(A1099),1)</f>
        <v>34304</v>
      </c>
      <c r="E1099" s="11">
        <f>IFERROR(INDEX([5]OrigData!$B$11:$B$10000,MATCH($A1099,[5]OrigData!$A$11:$A$10000,0)),0)</f>
        <v>226795080</v>
      </c>
      <c r="G1099" s="12">
        <f t="shared" si="84"/>
        <v>1.0392728042824362</v>
      </c>
      <c r="H1099" s="31">
        <f>Inputs!H$53</f>
        <v>0.60965999599178466</v>
      </c>
      <c r="I1099" s="32">
        <f t="shared" ref="I1099:I1162" si="86">G1099*H1099</f>
        <v>0.6336030536932008</v>
      </c>
    </row>
    <row r="1100" spans="1:9" x14ac:dyDescent="0.2">
      <c r="A1100" s="7">
        <v>34327</v>
      </c>
      <c r="B1100" s="7" t="str">
        <f t="shared" si="82"/>
        <v>Fri</v>
      </c>
      <c r="C1100" s="7">
        <f t="shared" si="83"/>
        <v>34323</v>
      </c>
      <c r="D1100" s="10">
        <f t="shared" si="85"/>
        <v>34304</v>
      </c>
      <c r="E1100" s="11">
        <f>IFERROR(INDEX([5]OrigData!$B$11:$B$10000,MATCH($A1100,[5]OrigData!$A$11:$A$10000,0)),0)</f>
        <v>0</v>
      </c>
      <c r="G1100" s="12">
        <f t="shared" si="84"/>
        <v>0.9944600614095549</v>
      </c>
      <c r="H1100" s="31">
        <f>Inputs!H$54</f>
        <v>0</v>
      </c>
      <c r="I1100" s="32">
        <f t="shared" si="86"/>
        <v>0</v>
      </c>
    </row>
    <row r="1101" spans="1:9" x14ac:dyDescent="0.2">
      <c r="A1101" s="7">
        <v>34328</v>
      </c>
      <c r="B1101" s="7" t="str">
        <f t="shared" si="82"/>
        <v>Sat</v>
      </c>
      <c r="C1101" s="7">
        <f t="shared" si="83"/>
        <v>34323</v>
      </c>
      <c r="D1101" s="10">
        <f t="shared" si="85"/>
        <v>34304</v>
      </c>
      <c r="E1101" s="11">
        <f>IFERROR(INDEX([5]OrigData!$B$11:$B$10000,MATCH($A1101,[5]OrigData!$A$11:$A$10000,0)),0)</f>
        <v>0</v>
      </c>
      <c r="G1101" s="12">
        <f t="shared" si="84"/>
        <v>0</v>
      </c>
      <c r="H1101" s="31">
        <f>Inputs!H$55</f>
        <v>0</v>
      </c>
      <c r="I1101" s="32">
        <f t="shared" si="86"/>
        <v>0</v>
      </c>
    </row>
    <row r="1102" spans="1:9" x14ac:dyDescent="0.2">
      <c r="A1102" s="7">
        <v>34329</v>
      </c>
      <c r="B1102" s="7" t="str">
        <f t="shared" si="82"/>
        <v>Sun</v>
      </c>
      <c r="C1102" s="7">
        <f t="shared" si="83"/>
        <v>34323</v>
      </c>
      <c r="D1102" s="10">
        <f t="shared" si="85"/>
        <v>34304</v>
      </c>
      <c r="E1102" s="11">
        <f>IFERROR(INDEX([5]OrigData!$B$11:$B$10000,MATCH($A1102,[5]OrigData!$A$11:$A$10000,0)),0)</f>
        <v>0</v>
      </c>
      <c r="G1102" s="12">
        <f t="shared" si="84"/>
        <v>0</v>
      </c>
      <c r="H1102" s="31">
        <f>Inputs!H$56</f>
        <v>0</v>
      </c>
      <c r="I1102" s="32">
        <f t="shared" si="86"/>
        <v>0</v>
      </c>
    </row>
    <row r="1103" spans="1:9" x14ac:dyDescent="0.2">
      <c r="A1103" s="7">
        <v>34330</v>
      </c>
      <c r="B1103" s="7" t="str">
        <f t="shared" si="82"/>
        <v>Mon</v>
      </c>
      <c r="C1103" s="7">
        <f t="shared" si="83"/>
        <v>34330</v>
      </c>
      <c r="D1103" s="10">
        <f t="shared" si="85"/>
        <v>34304</v>
      </c>
      <c r="E1103" s="11">
        <f>IFERROR(INDEX([5]OrigData!$B$11:$B$10000,MATCH($A1103,[5]OrigData!$A$11:$A$10000,0)),0)</f>
        <v>170863360</v>
      </c>
      <c r="G1103" s="12">
        <f t="shared" si="84"/>
        <v>0.90223339793976953</v>
      </c>
      <c r="H1103" s="31">
        <f>Inputs!H$57</f>
        <v>0.61356280444694722</v>
      </c>
      <c r="I1103" s="32">
        <f t="shared" si="86"/>
        <v>0.5535768539056235</v>
      </c>
    </row>
    <row r="1104" spans="1:9" x14ac:dyDescent="0.2">
      <c r="A1104" s="7">
        <v>34331</v>
      </c>
      <c r="B1104" s="7" t="str">
        <f t="shared" si="82"/>
        <v>Tue</v>
      </c>
      <c r="C1104" s="7">
        <f t="shared" si="83"/>
        <v>34330</v>
      </c>
      <c r="D1104" s="10">
        <f t="shared" si="85"/>
        <v>34304</v>
      </c>
      <c r="E1104" s="11">
        <f>IFERROR(INDEX([5]OrigData!$B$11:$B$10000,MATCH($A1104,[5]OrigData!$A$11:$A$10000,0)),0)</f>
        <v>202757902</v>
      </c>
      <c r="G1104" s="12">
        <f t="shared" si="84"/>
        <v>1.0119713126080736</v>
      </c>
      <c r="H1104" s="31">
        <f>Inputs!H$58</f>
        <v>0.64530886935994192</v>
      </c>
      <c r="I1104" s="32">
        <f t="shared" si="86"/>
        <v>0.65303406356381233</v>
      </c>
    </row>
    <row r="1105" spans="1:9" x14ac:dyDescent="0.2">
      <c r="A1105" s="7">
        <v>34332</v>
      </c>
      <c r="B1105" s="7" t="str">
        <f t="shared" si="82"/>
        <v>Wed</v>
      </c>
      <c r="C1105" s="7">
        <f t="shared" si="83"/>
        <v>34330</v>
      </c>
      <c r="D1105" s="10">
        <f t="shared" si="85"/>
        <v>34304</v>
      </c>
      <c r="E1105" s="11">
        <f>IFERROR(INDEX([5]OrigData!$B$11:$B$10000,MATCH($A1105,[5]OrigData!$A$11:$A$10000,0)),0)</f>
        <v>269065170</v>
      </c>
      <c r="G1105" s="12">
        <f t="shared" si="84"/>
        <v>1.0520624237601655</v>
      </c>
      <c r="H1105" s="31">
        <f>Inputs!H$59</f>
        <v>0.52253644276348121</v>
      </c>
      <c r="I1105" s="32">
        <f t="shared" si="86"/>
        <v>0.54974095647676302</v>
      </c>
    </row>
    <row r="1106" spans="1:9" x14ac:dyDescent="0.2">
      <c r="A1106" s="7">
        <v>34333</v>
      </c>
      <c r="B1106" s="7" t="str">
        <f t="shared" ref="B1106:B1169" si="87">+B1099</f>
        <v>Thu</v>
      </c>
      <c r="C1106" s="7">
        <f t="shared" ref="C1106:C1169" si="88">+C1099+7</f>
        <v>34330</v>
      </c>
      <c r="D1106" s="10">
        <f t="shared" si="85"/>
        <v>34304</v>
      </c>
      <c r="E1106" s="11">
        <f>IFERROR(INDEX([5]OrigData!$B$11:$B$10000,MATCH($A1106,[5]OrigData!$A$11:$A$10000,0)),0)</f>
        <v>193271630</v>
      </c>
      <c r="G1106" s="12">
        <f t="shared" ref="G1106:G1169" si="89">G1099</f>
        <v>1.0392728042824362</v>
      </c>
      <c r="H1106" s="31">
        <f>Inputs!H$60</f>
        <v>0.49384416021793415</v>
      </c>
      <c r="I1106" s="32">
        <f t="shared" si="86"/>
        <v>0.5132388052681971</v>
      </c>
    </row>
    <row r="1107" spans="1:9" x14ac:dyDescent="0.2">
      <c r="A1107" s="7">
        <v>34334</v>
      </c>
      <c r="B1107" s="7" t="str">
        <f t="shared" si="87"/>
        <v>Fri</v>
      </c>
      <c r="C1107" s="7">
        <f t="shared" si="88"/>
        <v>34330</v>
      </c>
      <c r="D1107" s="10">
        <f t="shared" si="85"/>
        <v>34304</v>
      </c>
      <c r="E1107" s="11">
        <f>IFERROR(INDEX([5]OrigData!$B$11:$B$10000,MATCH($A1107,[5]OrigData!$A$11:$A$10000,0)),0)</f>
        <v>171053546</v>
      </c>
      <c r="G1107" s="12">
        <f t="shared" si="89"/>
        <v>0.9944600614095549</v>
      </c>
      <c r="H1107" s="31">
        <f>Inputs!H$61</f>
        <v>0.53581258254803643</v>
      </c>
      <c r="I1107" s="32">
        <f t="shared" si="86"/>
        <v>0.53284421374473256</v>
      </c>
    </row>
    <row r="1108" spans="1:9" x14ac:dyDescent="0.2">
      <c r="A1108" s="7">
        <v>34335</v>
      </c>
      <c r="B1108" s="7" t="str">
        <f t="shared" si="87"/>
        <v>Sat</v>
      </c>
      <c r="C1108" s="7">
        <f t="shared" si="88"/>
        <v>34330</v>
      </c>
      <c r="D1108" s="10">
        <f t="shared" si="85"/>
        <v>34335</v>
      </c>
      <c r="E1108" s="11">
        <f>IFERROR(INDEX([5]OrigData!$B$11:$B$10000,MATCH($A1108,[5]OrigData!$A$11:$A$10000,0)),0)</f>
        <v>0</v>
      </c>
      <c r="G1108" s="12">
        <f t="shared" si="89"/>
        <v>0</v>
      </c>
      <c r="H1108" s="31">
        <f>Inputs!H$62</f>
        <v>0</v>
      </c>
      <c r="I1108" s="32">
        <f t="shared" si="86"/>
        <v>0</v>
      </c>
    </row>
    <row r="1109" spans="1:9" x14ac:dyDescent="0.2">
      <c r="A1109" s="7">
        <v>34336</v>
      </c>
      <c r="B1109" s="7" t="str">
        <f t="shared" si="87"/>
        <v>Sun</v>
      </c>
      <c r="C1109" s="7">
        <f t="shared" si="88"/>
        <v>34330</v>
      </c>
      <c r="D1109" s="10">
        <f t="shared" si="85"/>
        <v>34335</v>
      </c>
      <c r="E1109" s="11">
        <f>IFERROR(INDEX([5]OrigData!$B$11:$B$10000,MATCH($A1109,[5]OrigData!$A$11:$A$10000,0)),0)</f>
        <v>0</v>
      </c>
      <c r="G1109" s="12">
        <f t="shared" si="89"/>
        <v>0</v>
      </c>
      <c r="H1109" s="31">
        <f>Inputs!H$63</f>
        <v>0</v>
      </c>
      <c r="I1109" s="32">
        <f t="shared" si="86"/>
        <v>0</v>
      </c>
    </row>
    <row r="1110" spans="1:9" x14ac:dyDescent="0.2">
      <c r="A1110" s="7">
        <v>34337</v>
      </c>
      <c r="B1110" s="7" t="str">
        <f t="shared" si="87"/>
        <v>Mon</v>
      </c>
      <c r="C1110" s="7">
        <f t="shared" si="88"/>
        <v>34337</v>
      </c>
      <c r="D1110" s="10">
        <f t="shared" si="85"/>
        <v>34335</v>
      </c>
      <c r="E1110" s="11">
        <f>IFERROR(INDEX([5]OrigData!$B$11:$B$10000,MATCH($A1110,[5]OrigData!$A$11:$A$10000,0)),0)</f>
        <v>278724543</v>
      </c>
      <c r="G1110" s="12">
        <f t="shared" si="89"/>
        <v>0.90223339793976953</v>
      </c>
      <c r="H1110" s="31">
        <f>Inputs!H$64</f>
        <v>1.0006382125261604</v>
      </c>
      <c r="I1110" s="32">
        <f t="shared" si="86"/>
        <v>0.90280921459585495</v>
      </c>
    </row>
    <row r="1111" spans="1:9" x14ac:dyDescent="0.2">
      <c r="A1111" s="7">
        <v>34338</v>
      </c>
      <c r="B1111" s="7" t="str">
        <f t="shared" si="87"/>
        <v>Tue</v>
      </c>
      <c r="C1111" s="7">
        <f t="shared" si="88"/>
        <v>34337</v>
      </c>
      <c r="D1111" s="10">
        <f t="shared" si="85"/>
        <v>34335</v>
      </c>
      <c r="E1111" s="11">
        <f>IFERROR(INDEX([5]OrigData!$B$11:$B$10000,MATCH($A1111,[5]OrigData!$A$11:$A$10000,0)),0)</f>
        <v>326214430</v>
      </c>
      <c r="G1111" s="12">
        <f t="shared" si="89"/>
        <v>1.0119713126080736</v>
      </c>
      <c r="H1111" s="31">
        <f>Inputs!H$65</f>
        <v>1.085014095342548</v>
      </c>
      <c r="I1111" s="32">
        <f t="shared" si="86"/>
        <v>1.0980031382620599</v>
      </c>
    </row>
    <row r="1112" spans="1:9" x14ac:dyDescent="0.2">
      <c r="A1112" s="7">
        <v>34339</v>
      </c>
      <c r="B1112" s="7" t="str">
        <f t="shared" si="87"/>
        <v>Wed</v>
      </c>
      <c r="C1112" s="7">
        <f t="shared" si="88"/>
        <v>34337</v>
      </c>
      <c r="D1112" s="10">
        <f t="shared" si="85"/>
        <v>34335</v>
      </c>
      <c r="E1112" s="11">
        <f>IFERROR(INDEX([5]OrigData!$B$11:$B$10000,MATCH($A1112,[5]OrigData!$A$11:$A$10000,0)),0)</f>
        <v>399685545</v>
      </c>
      <c r="G1112" s="12">
        <f t="shared" si="89"/>
        <v>1.0520624237601655</v>
      </c>
      <c r="H1112" s="12">
        <v>1</v>
      </c>
      <c r="I1112" s="32">
        <f t="shared" si="86"/>
        <v>1.0520624237601655</v>
      </c>
    </row>
    <row r="1113" spans="1:9" x14ac:dyDescent="0.2">
      <c r="A1113" s="7">
        <v>34340</v>
      </c>
      <c r="B1113" s="7" t="str">
        <f t="shared" si="87"/>
        <v>Thu</v>
      </c>
      <c r="C1113" s="7">
        <f t="shared" si="88"/>
        <v>34337</v>
      </c>
      <c r="D1113" s="10">
        <f t="shared" si="85"/>
        <v>34335</v>
      </c>
      <c r="E1113" s="11">
        <f>IFERROR(INDEX([5]OrigData!$B$11:$B$10000,MATCH($A1113,[5]OrigData!$A$11:$A$10000,0)),0)</f>
        <v>367443920</v>
      </c>
      <c r="G1113" s="12">
        <f t="shared" si="89"/>
        <v>1.0392728042824362</v>
      </c>
      <c r="H1113" s="12">
        <v>1</v>
      </c>
      <c r="I1113" s="32">
        <f t="shared" si="86"/>
        <v>1.0392728042824362</v>
      </c>
    </row>
    <row r="1114" spans="1:9" x14ac:dyDescent="0.2">
      <c r="A1114" s="7">
        <v>34341</v>
      </c>
      <c r="B1114" s="7" t="str">
        <f t="shared" si="87"/>
        <v>Fri</v>
      </c>
      <c r="C1114" s="7">
        <f t="shared" si="88"/>
        <v>34337</v>
      </c>
      <c r="D1114" s="10">
        <f t="shared" si="85"/>
        <v>34335</v>
      </c>
      <c r="E1114" s="11">
        <f>IFERROR(INDEX([5]OrigData!$B$11:$B$10000,MATCH($A1114,[5]OrigData!$A$11:$A$10000,0)),0)</f>
        <v>324058729</v>
      </c>
      <c r="G1114" s="12">
        <f t="shared" si="89"/>
        <v>0.9944600614095549</v>
      </c>
      <c r="H1114" s="12">
        <v>1</v>
      </c>
      <c r="I1114" s="32">
        <f t="shared" si="86"/>
        <v>0.9944600614095549</v>
      </c>
    </row>
    <row r="1115" spans="1:9" x14ac:dyDescent="0.2">
      <c r="A1115" s="7">
        <v>34342</v>
      </c>
      <c r="B1115" s="7" t="str">
        <f t="shared" si="87"/>
        <v>Sat</v>
      </c>
      <c r="C1115" s="7">
        <f t="shared" si="88"/>
        <v>34337</v>
      </c>
      <c r="D1115" s="10">
        <f t="shared" si="85"/>
        <v>34335</v>
      </c>
      <c r="E1115" s="11">
        <f>IFERROR(INDEX([5]OrigData!$B$11:$B$10000,MATCH($A1115,[5]OrigData!$A$11:$A$10000,0)),0)</f>
        <v>0</v>
      </c>
      <c r="G1115" s="12">
        <f t="shared" si="89"/>
        <v>0</v>
      </c>
      <c r="H1115" s="12">
        <v>1</v>
      </c>
      <c r="I1115" s="32">
        <f t="shared" si="86"/>
        <v>0</v>
      </c>
    </row>
    <row r="1116" spans="1:9" x14ac:dyDescent="0.2">
      <c r="A1116" s="7">
        <v>34343</v>
      </c>
      <c r="B1116" s="7" t="str">
        <f t="shared" si="87"/>
        <v>Sun</v>
      </c>
      <c r="C1116" s="7">
        <f t="shared" si="88"/>
        <v>34337</v>
      </c>
      <c r="D1116" s="10">
        <f t="shared" si="85"/>
        <v>34335</v>
      </c>
      <c r="E1116" s="11">
        <f>IFERROR(INDEX([5]OrigData!$B$11:$B$10000,MATCH($A1116,[5]OrigData!$A$11:$A$10000,0)),0)</f>
        <v>0</v>
      </c>
      <c r="G1116" s="12">
        <f t="shared" si="89"/>
        <v>0</v>
      </c>
      <c r="H1116" s="12">
        <v>1</v>
      </c>
      <c r="I1116" s="32">
        <f t="shared" si="86"/>
        <v>0</v>
      </c>
    </row>
    <row r="1117" spans="1:9" x14ac:dyDescent="0.2">
      <c r="A1117" s="7">
        <v>34344</v>
      </c>
      <c r="B1117" s="7" t="str">
        <f t="shared" si="87"/>
        <v>Mon</v>
      </c>
      <c r="C1117" s="7">
        <f t="shared" si="88"/>
        <v>34344</v>
      </c>
      <c r="D1117" s="10">
        <f t="shared" si="85"/>
        <v>34335</v>
      </c>
      <c r="E1117" s="11">
        <f>IFERROR(INDEX([5]OrigData!$B$11:$B$10000,MATCH($A1117,[5]OrigData!$A$11:$A$10000,0)),0)</f>
        <v>319191820</v>
      </c>
      <c r="G1117" s="12">
        <f t="shared" si="89"/>
        <v>0.90223339793976953</v>
      </c>
      <c r="H1117" s="12">
        <v>1</v>
      </c>
      <c r="I1117" s="32">
        <f t="shared" si="86"/>
        <v>0.90223339793976953</v>
      </c>
    </row>
    <row r="1118" spans="1:9" x14ac:dyDescent="0.2">
      <c r="A1118" s="7">
        <v>34345</v>
      </c>
      <c r="B1118" s="7" t="str">
        <f t="shared" si="87"/>
        <v>Tue</v>
      </c>
      <c r="C1118" s="7">
        <f t="shared" si="88"/>
        <v>34344</v>
      </c>
      <c r="D1118" s="10">
        <f t="shared" si="85"/>
        <v>34335</v>
      </c>
      <c r="E1118" s="11">
        <f>IFERROR(INDEX([5]OrigData!$B$11:$B$10000,MATCH($A1118,[5]OrigData!$A$11:$A$10000,0)),0)</f>
        <v>305242570</v>
      </c>
      <c r="G1118" s="12">
        <f t="shared" si="89"/>
        <v>1.0119713126080736</v>
      </c>
      <c r="H1118" s="12">
        <v>1</v>
      </c>
      <c r="I1118" s="32">
        <f t="shared" si="86"/>
        <v>1.0119713126080736</v>
      </c>
    </row>
    <row r="1119" spans="1:9" x14ac:dyDescent="0.2">
      <c r="A1119" s="7">
        <v>34346</v>
      </c>
      <c r="B1119" s="7" t="str">
        <f t="shared" si="87"/>
        <v>Wed</v>
      </c>
      <c r="C1119" s="7">
        <f t="shared" si="88"/>
        <v>34344</v>
      </c>
      <c r="D1119" s="10">
        <f t="shared" si="85"/>
        <v>34335</v>
      </c>
      <c r="E1119" s="11">
        <f>IFERROR(INDEX([5]OrigData!$B$11:$B$10000,MATCH($A1119,[5]OrigData!$A$11:$A$10000,0)),0)</f>
        <v>310238990</v>
      </c>
      <c r="G1119" s="12">
        <f t="shared" si="89"/>
        <v>1.0520624237601655</v>
      </c>
      <c r="H1119" s="12">
        <v>1</v>
      </c>
      <c r="I1119" s="32">
        <f t="shared" si="86"/>
        <v>1.0520624237601655</v>
      </c>
    </row>
    <row r="1120" spans="1:9" x14ac:dyDescent="0.2">
      <c r="A1120" s="7">
        <v>34347</v>
      </c>
      <c r="B1120" s="7" t="str">
        <f t="shared" si="87"/>
        <v>Thu</v>
      </c>
      <c r="C1120" s="7">
        <f t="shared" si="88"/>
        <v>34344</v>
      </c>
      <c r="D1120" s="10">
        <f t="shared" si="85"/>
        <v>34335</v>
      </c>
      <c r="E1120" s="11">
        <f>IFERROR(INDEX([5]OrigData!$B$11:$B$10000,MATCH($A1120,[5]OrigData!$A$11:$A$10000,0)),0)</f>
        <v>277586840</v>
      </c>
      <c r="G1120" s="12">
        <f t="shared" si="89"/>
        <v>1.0392728042824362</v>
      </c>
      <c r="H1120" s="12">
        <v>1</v>
      </c>
      <c r="I1120" s="32">
        <f t="shared" si="86"/>
        <v>1.0392728042824362</v>
      </c>
    </row>
    <row r="1121" spans="1:9" x14ac:dyDescent="0.2">
      <c r="A1121" s="7">
        <v>34348</v>
      </c>
      <c r="B1121" s="7" t="str">
        <f t="shared" si="87"/>
        <v>Fri</v>
      </c>
      <c r="C1121" s="7">
        <f t="shared" si="88"/>
        <v>34344</v>
      </c>
      <c r="D1121" s="10">
        <f t="shared" si="85"/>
        <v>34335</v>
      </c>
      <c r="E1121" s="11">
        <f>IFERROR(INDEX([5]OrigData!$B$11:$B$10000,MATCH($A1121,[5]OrigData!$A$11:$A$10000,0)),0)</f>
        <v>304670220</v>
      </c>
      <c r="G1121" s="12">
        <f t="shared" si="89"/>
        <v>0.9944600614095549</v>
      </c>
      <c r="H1121" s="12">
        <v>1</v>
      </c>
      <c r="I1121" s="32">
        <f t="shared" si="86"/>
        <v>0.9944600614095549</v>
      </c>
    </row>
    <row r="1122" spans="1:9" x14ac:dyDescent="0.2">
      <c r="A1122" s="7">
        <v>34349</v>
      </c>
      <c r="B1122" s="7" t="str">
        <f t="shared" si="87"/>
        <v>Sat</v>
      </c>
      <c r="C1122" s="7">
        <f t="shared" si="88"/>
        <v>34344</v>
      </c>
      <c r="D1122" s="10">
        <f t="shared" si="85"/>
        <v>34335</v>
      </c>
      <c r="E1122" s="11">
        <f>IFERROR(INDEX([5]OrigData!$B$11:$B$10000,MATCH($A1122,[5]OrigData!$A$11:$A$10000,0)),0)</f>
        <v>0</v>
      </c>
      <c r="G1122" s="12">
        <f t="shared" si="89"/>
        <v>0</v>
      </c>
      <c r="H1122" s="12">
        <v>1</v>
      </c>
      <c r="I1122" s="32">
        <f t="shared" si="86"/>
        <v>0</v>
      </c>
    </row>
    <row r="1123" spans="1:9" x14ac:dyDescent="0.2">
      <c r="A1123" s="7">
        <v>34350</v>
      </c>
      <c r="B1123" s="7" t="str">
        <f t="shared" si="87"/>
        <v>Sun</v>
      </c>
      <c r="C1123" s="7">
        <f t="shared" si="88"/>
        <v>34344</v>
      </c>
      <c r="D1123" s="10">
        <f t="shared" si="85"/>
        <v>34335</v>
      </c>
      <c r="E1123" s="11">
        <f>IFERROR(INDEX([5]OrigData!$B$11:$B$10000,MATCH($A1123,[5]OrigData!$A$11:$A$10000,0)),0)</f>
        <v>0</v>
      </c>
      <c r="G1123" s="12">
        <f t="shared" si="89"/>
        <v>0</v>
      </c>
      <c r="H1123" s="12">
        <v>1</v>
      </c>
      <c r="I1123" s="32">
        <f t="shared" si="86"/>
        <v>0</v>
      </c>
    </row>
    <row r="1124" spans="1:9" x14ac:dyDescent="0.2">
      <c r="A1124" s="7">
        <v>34351</v>
      </c>
      <c r="B1124" s="7" t="str">
        <f t="shared" si="87"/>
        <v>Mon</v>
      </c>
      <c r="C1124" s="7">
        <f t="shared" si="88"/>
        <v>34351</v>
      </c>
      <c r="D1124" s="10">
        <f t="shared" si="85"/>
        <v>34335</v>
      </c>
      <c r="E1124" s="11">
        <f>IFERROR(INDEX([5]OrigData!$B$11:$B$10000,MATCH($A1124,[5]OrigData!$A$11:$A$10000,0)),0)</f>
        <v>233727020</v>
      </c>
      <c r="G1124" s="12">
        <f t="shared" si="89"/>
        <v>0.90223339793976953</v>
      </c>
      <c r="H1124" s="12">
        <v>1</v>
      </c>
      <c r="I1124" s="32">
        <f t="shared" si="86"/>
        <v>0.90223339793976953</v>
      </c>
    </row>
    <row r="1125" spans="1:9" x14ac:dyDescent="0.2">
      <c r="A1125" s="7">
        <v>34352</v>
      </c>
      <c r="B1125" s="7" t="str">
        <f t="shared" si="87"/>
        <v>Tue</v>
      </c>
      <c r="C1125" s="7">
        <f t="shared" si="88"/>
        <v>34351</v>
      </c>
      <c r="D1125" s="10">
        <f t="shared" si="85"/>
        <v>34335</v>
      </c>
      <c r="E1125" s="11">
        <f>IFERROR(INDEX([5]OrigData!$B$11:$B$10000,MATCH($A1125,[5]OrigData!$A$11:$A$10000,0)),0)</f>
        <v>309091159</v>
      </c>
      <c r="G1125" s="12">
        <f t="shared" si="89"/>
        <v>1.0119713126080736</v>
      </c>
      <c r="H1125" s="12">
        <v>1</v>
      </c>
      <c r="I1125" s="32">
        <f t="shared" si="86"/>
        <v>1.0119713126080736</v>
      </c>
    </row>
    <row r="1126" spans="1:9" x14ac:dyDescent="0.2">
      <c r="A1126" s="7">
        <v>34353</v>
      </c>
      <c r="B1126" s="7" t="str">
        <f t="shared" si="87"/>
        <v>Wed</v>
      </c>
      <c r="C1126" s="7">
        <f t="shared" si="88"/>
        <v>34351</v>
      </c>
      <c r="D1126" s="10">
        <f t="shared" si="85"/>
        <v>34335</v>
      </c>
      <c r="E1126" s="11">
        <f>IFERROR(INDEX([5]OrigData!$B$11:$B$10000,MATCH($A1126,[5]OrigData!$A$11:$A$10000,0)),0)</f>
        <v>310865800</v>
      </c>
      <c r="G1126" s="12">
        <f t="shared" si="89"/>
        <v>1.0520624237601655</v>
      </c>
      <c r="H1126" s="12">
        <v>1</v>
      </c>
      <c r="I1126" s="32">
        <f t="shared" si="86"/>
        <v>1.0520624237601655</v>
      </c>
    </row>
    <row r="1127" spans="1:9" x14ac:dyDescent="0.2">
      <c r="A1127" s="7">
        <v>34354</v>
      </c>
      <c r="B1127" s="7" t="str">
        <f t="shared" si="87"/>
        <v>Thu</v>
      </c>
      <c r="C1127" s="7">
        <f t="shared" si="88"/>
        <v>34351</v>
      </c>
      <c r="D1127" s="10">
        <f t="shared" si="85"/>
        <v>34335</v>
      </c>
      <c r="E1127" s="11">
        <f>IFERROR(INDEX([5]OrigData!$B$11:$B$10000,MATCH($A1127,[5]OrigData!$A$11:$A$10000,0)),0)</f>
        <v>309701870</v>
      </c>
      <c r="G1127" s="12">
        <f t="shared" si="89"/>
        <v>1.0392728042824362</v>
      </c>
      <c r="H1127" s="12">
        <v>1</v>
      </c>
      <c r="I1127" s="32">
        <f t="shared" si="86"/>
        <v>1.0392728042824362</v>
      </c>
    </row>
    <row r="1128" spans="1:9" x14ac:dyDescent="0.2">
      <c r="A1128" s="7">
        <v>34355</v>
      </c>
      <c r="B1128" s="7" t="str">
        <f t="shared" si="87"/>
        <v>Fri</v>
      </c>
      <c r="C1128" s="7">
        <f t="shared" si="88"/>
        <v>34351</v>
      </c>
      <c r="D1128" s="10">
        <f t="shared" si="85"/>
        <v>34335</v>
      </c>
      <c r="E1128" s="11">
        <f>IFERROR(INDEX([5]OrigData!$B$11:$B$10000,MATCH($A1128,[5]OrigData!$A$11:$A$10000,0)),0)</f>
        <v>346029690</v>
      </c>
      <c r="G1128" s="12">
        <f t="shared" si="89"/>
        <v>0.9944600614095549</v>
      </c>
      <c r="H1128" s="12">
        <v>1</v>
      </c>
      <c r="I1128" s="32">
        <f t="shared" si="86"/>
        <v>0.9944600614095549</v>
      </c>
    </row>
    <row r="1129" spans="1:9" x14ac:dyDescent="0.2">
      <c r="A1129" s="7">
        <v>34356</v>
      </c>
      <c r="B1129" s="7" t="str">
        <f t="shared" si="87"/>
        <v>Sat</v>
      </c>
      <c r="C1129" s="7">
        <f t="shared" si="88"/>
        <v>34351</v>
      </c>
      <c r="D1129" s="10">
        <f t="shared" si="85"/>
        <v>34335</v>
      </c>
      <c r="E1129" s="11">
        <f>IFERROR(INDEX([5]OrigData!$B$11:$B$10000,MATCH($A1129,[5]OrigData!$A$11:$A$10000,0)),0)</f>
        <v>0</v>
      </c>
      <c r="G1129" s="12">
        <f t="shared" si="89"/>
        <v>0</v>
      </c>
      <c r="H1129" s="12">
        <v>1</v>
      </c>
      <c r="I1129" s="32">
        <f t="shared" si="86"/>
        <v>0</v>
      </c>
    </row>
    <row r="1130" spans="1:9" x14ac:dyDescent="0.2">
      <c r="A1130" s="7">
        <v>34357</v>
      </c>
      <c r="B1130" s="7" t="str">
        <f t="shared" si="87"/>
        <v>Sun</v>
      </c>
      <c r="C1130" s="7">
        <f t="shared" si="88"/>
        <v>34351</v>
      </c>
      <c r="D1130" s="10">
        <f t="shared" si="85"/>
        <v>34335</v>
      </c>
      <c r="E1130" s="11">
        <f>IFERROR(INDEX([5]OrigData!$B$11:$B$10000,MATCH($A1130,[5]OrigData!$A$11:$A$10000,0)),0)</f>
        <v>0</v>
      </c>
      <c r="G1130" s="12">
        <f t="shared" si="89"/>
        <v>0</v>
      </c>
      <c r="H1130" s="12">
        <v>1</v>
      </c>
      <c r="I1130" s="32">
        <f t="shared" si="86"/>
        <v>0</v>
      </c>
    </row>
    <row r="1131" spans="1:9" x14ac:dyDescent="0.2">
      <c r="A1131" s="7">
        <v>34358</v>
      </c>
      <c r="B1131" s="7" t="str">
        <f t="shared" si="87"/>
        <v>Mon</v>
      </c>
      <c r="C1131" s="7">
        <f t="shared" si="88"/>
        <v>34358</v>
      </c>
      <c r="D1131" s="10">
        <f t="shared" si="85"/>
        <v>34335</v>
      </c>
      <c r="E1131" s="11">
        <f>IFERROR(INDEX([5]OrigData!$B$11:$B$10000,MATCH($A1131,[5]OrigData!$A$11:$A$10000,0)),0)</f>
        <v>297579071</v>
      </c>
      <c r="G1131" s="12">
        <f t="shared" si="89"/>
        <v>0.90223339793976953</v>
      </c>
      <c r="H1131" s="12">
        <v>1</v>
      </c>
      <c r="I1131" s="32">
        <f t="shared" si="86"/>
        <v>0.90223339793976953</v>
      </c>
    </row>
    <row r="1132" spans="1:9" x14ac:dyDescent="0.2">
      <c r="A1132" s="7">
        <v>34359</v>
      </c>
      <c r="B1132" s="7" t="str">
        <f t="shared" si="87"/>
        <v>Tue</v>
      </c>
      <c r="C1132" s="7">
        <f t="shared" si="88"/>
        <v>34358</v>
      </c>
      <c r="D1132" s="10">
        <f t="shared" si="85"/>
        <v>34335</v>
      </c>
      <c r="E1132" s="11">
        <f>IFERROR(INDEX([5]OrigData!$B$11:$B$10000,MATCH($A1132,[5]OrigData!$A$11:$A$10000,0)),0)</f>
        <v>325655640</v>
      </c>
      <c r="G1132" s="12">
        <f t="shared" si="89"/>
        <v>1.0119713126080736</v>
      </c>
      <c r="H1132" s="12">
        <v>1</v>
      </c>
      <c r="I1132" s="32">
        <f t="shared" si="86"/>
        <v>1.0119713126080736</v>
      </c>
    </row>
    <row r="1133" spans="1:9" x14ac:dyDescent="0.2">
      <c r="A1133" s="7">
        <v>34360</v>
      </c>
      <c r="B1133" s="7" t="str">
        <f t="shared" si="87"/>
        <v>Wed</v>
      </c>
      <c r="C1133" s="7">
        <f t="shared" si="88"/>
        <v>34358</v>
      </c>
      <c r="D1133" s="10">
        <f t="shared" si="85"/>
        <v>34335</v>
      </c>
      <c r="E1133" s="11">
        <f>IFERROR(INDEX([5]OrigData!$B$11:$B$10000,MATCH($A1133,[5]OrigData!$A$11:$A$10000,0)),0)</f>
        <v>304291940</v>
      </c>
      <c r="G1133" s="12">
        <f t="shared" si="89"/>
        <v>1.0520624237601655</v>
      </c>
      <c r="H1133" s="12">
        <v>1</v>
      </c>
      <c r="I1133" s="32">
        <f t="shared" si="86"/>
        <v>1.0520624237601655</v>
      </c>
    </row>
    <row r="1134" spans="1:9" x14ac:dyDescent="0.2">
      <c r="A1134" s="7">
        <v>34361</v>
      </c>
      <c r="B1134" s="7" t="str">
        <f t="shared" si="87"/>
        <v>Thu</v>
      </c>
      <c r="C1134" s="7">
        <f t="shared" si="88"/>
        <v>34358</v>
      </c>
      <c r="D1134" s="10">
        <f t="shared" si="85"/>
        <v>34335</v>
      </c>
      <c r="E1134" s="11">
        <f>IFERROR(INDEX([5]OrigData!$B$11:$B$10000,MATCH($A1134,[5]OrigData!$A$11:$A$10000,0)),0)</f>
        <v>346069539</v>
      </c>
      <c r="G1134" s="12">
        <f t="shared" si="89"/>
        <v>1.0392728042824362</v>
      </c>
      <c r="H1134" s="12">
        <v>1</v>
      </c>
      <c r="I1134" s="32">
        <f t="shared" si="86"/>
        <v>1.0392728042824362</v>
      </c>
    </row>
    <row r="1135" spans="1:9" x14ac:dyDescent="0.2">
      <c r="A1135" s="7">
        <v>34362</v>
      </c>
      <c r="B1135" s="7" t="str">
        <f t="shared" si="87"/>
        <v>Fri</v>
      </c>
      <c r="C1135" s="7">
        <f t="shared" si="88"/>
        <v>34358</v>
      </c>
      <c r="D1135" s="10">
        <f t="shared" si="85"/>
        <v>34335</v>
      </c>
      <c r="E1135" s="11">
        <f>IFERROR(INDEX([5]OrigData!$B$11:$B$10000,MATCH($A1135,[5]OrigData!$A$11:$A$10000,0)),0)</f>
        <v>311957510</v>
      </c>
      <c r="G1135" s="12">
        <f t="shared" si="89"/>
        <v>0.9944600614095549</v>
      </c>
      <c r="H1135" s="12">
        <v>1</v>
      </c>
      <c r="I1135" s="32">
        <f t="shared" si="86"/>
        <v>0.9944600614095549</v>
      </c>
    </row>
    <row r="1136" spans="1:9" x14ac:dyDescent="0.2">
      <c r="A1136" s="7">
        <v>34363</v>
      </c>
      <c r="B1136" s="7" t="str">
        <f t="shared" si="87"/>
        <v>Sat</v>
      </c>
      <c r="C1136" s="7">
        <f t="shared" si="88"/>
        <v>34358</v>
      </c>
      <c r="D1136" s="10">
        <f t="shared" si="85"/>
        <v>34335</v>
      </c>
      <c r="E1136" s="11">
        <f>IFERROR(INDEX([5]OrigData!$B$11:$B$10000,MATCH($A1136,[5]OrigData!$A$11:$A$10000,0)),0)</f>
        <v>0</v>
      </c>
      <c r="G1136" s="12">
        <f t="shared" si="89"/>
        <v>0</v>
      </c>
      <c r="H1136" s="12">
        <v>1</v>
      </c>
      <c r="I1136" s="32">
        <f t="shared" si="86"/>
        <v>0</v>
      </c>
    </row>
    <row r="1137" spans="1:9" x14ac:dyDescent="0.2">
      <c r="A1137" s="7">
        <v>34364</v>
      </c>
      <c r="B1137" s="7" t="str">
        <f t="shared" si="87"/>
        <v>Sun</v>
      </c>
      <c r="C1137" s="7">
        <f t="shared" si="88"/>
        <v>34358</v>
      </c>
      <c r="D1137" s="10">
        <f t="shared" si="85"/>
        <v>34335</v>
      </c>
      <c r="E1137" s="11">
        <f>IFERROR(INDEX([5]OrigData!$B$11:$B$10000,MATCH($A1137,[5]OrigData!$A$11:$A$10000,0)),0)</f>
        <v>0</v>
      </c>
      <c r="G1137" s="12">
        <f t="shared" si="89"/>
        <v>0</v>
      </c>
      <c r="H1137" s="12">
        <v>1</v>
      </c>
      <c r="I1137" s="32">
        <f t="shared" si="86"/>
        <v>0</v>
      </c>
    </row>
    <row r="1138" spans="1:9" x14ac:dyDescent="0.2">
      <c r="A1138" s="7">
        <v>34365</v>
      </c>
      <c r="B1138" s="7" t="str">
        <f t="shared" si="87"/>
        <v>Mon</v>
      </c>
      <c r="C1138" s="7">
        <f t="shared" si="88"/>
        <v>34365</v>
      </c>
      <c r="D1138" s="10">
        <f t="shared" si="85"/>
        <v>34335</v>
      </c>
      <c r="E1138" s="11">
        <f>IFERROR(INDEX([5]OrigData!$B$11:$B$10000,MATCH($A1138,[5]OrigData!$A$11:$A$10000,0)),0)</f>
        <v>321367630</v>
      </c>
      <c r="G1138" s="12">
        <f t="shared" si="89"/>
        <v>0.90223339793976953</v>
      </c>
      <c r="H1138" s="12">
        <v>1</v>
      </c>
      <c r="I1138" s="32">
        <f t="shared" si="86"/>
        <v>0.90223339793976953</v>
      </c>
    </row>
    <row r="1139" spans="1:9" x14ac:dyDescent="0.2">
      <c r="A1139" s="7">
        <v>34366</v>
      </c>
      <c r="B1139" s="7" t="str">
        <f t="shared" si="87"/>
        <v>Tue</v>
      </c>
      <c r="C1139" s="7">
        <f t="shared" si="88"/>
        <v>34365</v>
      </c>
      <c r="D1139" s="10">
        <f t="shared" si="85"/>
        <v>34366</v>
      </c>
      <c r="E1139" s="11">
        <f>IFERROR(INDEX([5]OrigData!$B$11:$B$10000,MATCH($A1139,[5]OrigData!$A$11:$A$10000,0)),0)</f>
        <v>321578140</v>
      </c>
      <c r="G1139" s="12">
        <f t="shared" si="89"/>
        <v>1.0119713126080736</v>
      </c>
      <c r="H1139" s="12">
        <v>1</v>
      </c>
      <c r="I1139" s="32">
        <f t="shared" si="86"/>
        <v>1.0119713126080736</v>
      </c>
    </row>
    <row r="1140" spans="1:9" x14ac:dyDescent="0.2">
      <c r="A1140" s="7">
        <v>34367</v>
      </c>
      <c r="B1140" s="7" t="str">
        <f t="shared" si="87"/>
        <v>Wed</v>
      </c>
      <c r="C1140" s="7">
        <f t="shared" si="88"/>
        <v>34365</v>
      </c>
      <c r="D1140" s="10">
        <f t="shared" si="85"/>
        <v>34366</v>
      </c>
      <c r="E1140" s="11">
        <f>IFERROR(INDEX([5]OrigData!$B$11:$B$10000,MATCH($A1140,[5]OrigData!$A$11:$A$10000,0)),0)</f>
        <v>327712710</v>
      </c>
      <c r="G1140" s="12">
        <f t="shared" si="89"/>
        <v>1.0520624237601655</v>
      </c>
      <c r="H1140" s="12">
        <v>1</v>
      </c>
      <c r="I1140" s="32">
        <f t="shared" si="86"/>
        <v>1.0520624237601655</v>
      </c>
    </row>
    <row r="1141" spans="1:9" x14ac:dyDescent="0.2">
      <c r="A1141" s="7">
        <v>34368</v>
      </c>
      <c r="B1141" s="7" t="str">
        <f t="shared" si="87"/>
        <v>Thu</v>
      </c>
      <c r="C1141" s="7">
        <f t="shared" si="88"/>
        <v>34365</v>
      </c>
      <c r="D1141" s="10">
        <f t="shared" si="85"/>
        <v>34366</v>
      </c>
      <c r="E1141" s="11">
        <f>IFERROR(INDEX([5]OrigData!$B$11:$B$10000,MATCH($A1141,[5]OrigData!$A$11:$A$10000,0)),0)</f>
        <v>317638660</v>
      </c>
      <c r="G1141" s="12">
        <f t="shared" si="89"/>
        <v>1.0392728042824362</v>
      </c>
      <c r="H1141" s="12">
        <v>1</v>
      </c>
      <c r="I1141" s="32">
        <f t="shared" si="86"/>
        <v>1.0392728042824362</v>
      </c>
    </row>
    <row r="1142" spans="1:9" x14ac:dyDescent="0.2">
      <c r="A1142" s="7">
        <v>34369</v>
      </c>
      <c r="B1142" s="7" t="str">
        <f t="shared" si="87"/>
        <v>Fri</v>
      </c>
      <c r="C1142" s="7">
        <f t="shared" si="88"/>
        <v>34365</v>
      </c>
      <c r="D1142" s="10">
        <f t="shared" si="85"/>
        <v>34366</v>
      </c>
      <c r="E1142" s="11">
        <f>IFERROR(INDEX([5]OrigData!$B$11:$B$10000,MATCH($A1142,[5]OrigData!$A$11:$A$10000,0)),0)</f>
        <v>377439604</v>
      </c>
      <c r="G1142" s="12">
        <f t="shared" si="89"/>
        <v>0.9944600614095549</v>
      </c>
      <c r="H1142" s="12">
        <v>1</v>
      </c>
      <c r="I1142" s="32">
        <f t="shared" si="86"/>
        <v>0.9944600614095549</v>
      </c>
    </row>
    <row r="1143" spans="1:9" x14ac:dyDescent="0.2">
      <c r="A1143" s="7">
        <v>34370</v>
      </c>
      <c r="B1143" s="7" t="str">
        <f t="shared" si="87"/>
        <v>Sat</v>
      </c>
      <c r="C1143" s="7">
        <f t="shared" si="88"/>
        <v>34365</v>
      </c>
      <c r="D1143" s="10">
        <f t="shared" si="85"/>
        <v>34366</v>
      </c>
      <c r="E1143" s="11">
        <f>IFERROR(INDEX([5]OrigData!$B$11:$B$10000,MATCH($A1143,[5]OrigData!$A$11:$A$10000,0)),0)</f>
        <v>0</v>
      </c>
      <c r="G1143" s="12">
        <f t="shared" si="89"/>
        <v>0</v>
      </c>
      <c r="H1143" s="12">
        <v>1</v>
      </c>
      <c r="I1143" s="32">
        <f t="shared" si="86"/>
        <v>0</v>
      </c>
    </row>
    <row r="1144" spans="1:9" x14ac:dyDescent="0.2">
      <c r="A1144" s="7">
        <v>34371</v>
      </c>
      <c r="B1144" s="7" t="str">
        <f t="shared" si="87"/>
        <v>Sun</v>
      </c>
      <c r="C1144" s="7">
        <f t="shared" si="88"/>
        <v>34365</v>
      </c>
      <c r="D1144" s="10">
        <f t="shared" si="85"/>
        <v>34366</v>
      </c>
      <c r="E1144" s="11">
        <f>IFERROR(INDEX([5]OrigData!$B$11:$B$10000,MATCH($A1144,[5]OrigData!$A$11:$A$10000,0)),0)</f>
        <v>0</v>
      </c>
      <c r="G1144" s="12">
        <f t="shared" si="89"/>
        <v>0</v>
      </c>
      <c r="H1144" s="12">
        <v>1</v>
      </c>
      <c r="I1144" s="32">
        <f t="shared" si="86"/>
        <v>0</v>
      </c>
    </row>
    <row r="1145" spans="1:9" x14ac:dyDescent="0.2">
      <c r="A1145" s="7">
        <v>34372</v>
      </c>
      <c r="B1145" s="7" t="str">
        <f t="shared" si="87"/>
        <v>Mon</v>
      </c>
      <c r="C1145" s="7">
        <f t="shared" si="88"/>
        <v>34372</v>
      </c>
      <c r="D1145" s="10">
        <f t="shared" si="85"/>
        <v>34366</v>
      </c>
      <c r="E1145" s="11">
        <f>IFERROR(INDEX([5]OrigData!$B$11:$B$10000,MATCH($A1145,[5]OrigData!$A$11:$A$10000,0)),0)</f>
        <v>347565432</v>
      </c>
      <c r="G1145" s="12">
        <f t="shared" si="89"/>
        <v>0.90223339793976953</v>
      </c>
      <c r="H1145" s="12">
        <v>1</v>
      </c>
      <c r="I1145" s="32">
        <f t="shared" si="86"/>
        <v>0.90223339793976953</v>
      </c>
    </row>
    <row r="1146" spans="1:9" x14ac:dyDescent="0.2">
      <c r="A1146" s="7">
        <v>34373</v>
      </c>
      <c r="B1146" s="7" t="str">
        <f t="shared" si="87"/>
        <v>Tue</v>
      </c>
      <c r="C1146" s="7">
        <f t="shared" si="88"/>
        <v>34372</v>
      </c>
      <c r="D1146" s="10">
        <f t="shared" si="85"/>
        <v>34366</v>
      </c>
      <c r="E1146" s="11">
        <f>IFERROR(INDEX([5]OrigData!$B$11:$B$10000,MATCH($A1146,[5]OrigData!$A$11:$A$10000,0)),0)</f>
        <v>317842330</v>
      </c>
      <c r="G1146" s="12">
        <f t="shared" si="89"/>
        <v>1.0119713126080736</v>
      </c>
      <c r="H1146" s="12">
        <v>1</v>
      </c>
      <c r="I1146" s="32">
        <f t="shared" si="86"/>
        <v>1.0119713126080736</v>
      </c>
    </row>
    <row r="1147" spans="1:9" x14ac:dyDescent="0.2">
      <c r="A1147" s="7">
        <v>34374</v>
      </c>
      <c r="B1147" s="7" t="str">
        <f t="shared" si="87"/>
        <v>Wed</v>
      </c>
      <c r="C1147" s="7">
        <f t="shared" si="88"/>
        <v>34372</v>
      </c>
      <c r="D1147" s="10">
        <f t="shared" si="85"/>
        <v>34366</v>
      </c>
      <c r="E1147" s="11">
        <f>IFERROR(INDEX([5]OrigData!$B$11:$B$10000,MATCH($A1147,[5]OrigData!$A$11:$A$10000,0)),0)</f>
        <v>332177450</v>
      </c>
      <c r="G1147" s="12">
        <f t="shared" si="89"/>
        <v>1.0520624237601655</v>
      </c>
      <c r="H1147" s="12">
        <v>1</v>
      </c>
      <c r="I1147" s="32">
        <f t="shared" si="86"/>
        <v>1.0520624237601655</v>
      </c>
    </row>
    <row r="1148" spans="1:9" x14ac:dyDescent="0.2">
      <c r="A1148" s="7">
        <v>34375</v>
      </c>
      <c r="B1148" s="7" t="str">
        <f t="shared" si="87"/>
        <v>Thu</v>
      </c>
      <c r="C1148" s="7">
        <f t="shared" si="88"/>
        <v>34372</v>
      </c>
      <c r="D1148" s="10">
        <f t="shared" si="85"/>
        <v>34366</v>
      </c>
      <c r="E1148" s="11">
        <f>IFERROR(INDEX([5]OrigData!$B$11:$B$10000,MATCH($A1148,[5]OrigData!$A$11:$A$10000,0)),0)</f>
        <v>323214950</v>
      </c>
      <c r="G1148" s="12">
        <f t="shared" si="89"/>
        <v>1.0392728042824362</v>
      </c>
      <c r="H1148" s="12">
        <v>1</v>
      </c>
      <c r="I1148" s="32">
        <f t="shared" si="86"/>
        <v>1.0392728042824362</v>
      </c>
    </row>
    <row r="1149" spans="1:9" x14ac:dyDescent="0.2">
      <c r="A1149" s="7">
        <v>34376</v>
      </c>
      <c r="B1149" s="7" t="str">
        <f t="shared" si="87"/>
        <v>Fri</v>
      </c>
      <c r="C1149" s="7">
        <f t="shared" si="88"/>
        <v>34372</v>
      </c>
      <c r="D1149" s="10">
        <f t="shared" si="85"/>
        <v>34366</v>
      </c>
      <c r="E1149" s="11">
        <f>IFERROR(INDEX([5]OrigData!$B$11:$B$10000,MATCH($A1149,[5]OrigData!$A$11:$A$10000,0)),0)</f>
        <v>213088370</v>
      </c>
      <c r="G1149" s="12">
        <f t="shared" si="89"/>
        <v>0.9944600614095549</v>
      </c>
      <c r="H1149" s="12">
        <v>1</v>
      </c>
      <c r="I1149" s="32">
        <f t="shared" si="86"/>
        <v>0.9944600614095549</v>
      </c>
    </row>
    <row r="1150" spans="1:9" x14ac:dyDescent="0.2">
      <c r="A1150" s="7">
        <v>34377</v>
      </c>
      <c r="B1150" s="7" t="str">
        <f t="shared" si="87"/>
        <v>Sat</v>
      </c>
      <c r="C1150" s="7">
        <f t="shared" si="88"/>
        <v>34372</v>
      </c>
      <c r="D1150" s="10">
        <f t="shared" si="85"/>
        <v>34366</v>
      </c>
      <c r="E1150" s="11">
        <f>IFERROR(INDEX([5]OrigData!$B$11:$B$10000,MATCH($A1150,[5]OrigData!$A$11:$A$10000,0)),0)</f>
        <v>0</v>
      </c>
      <c r="G1150" s="12">
        <f t="shared" si="89"/>
        <v>0</v>
      </c>
      <c r="H1150" s="12">
        <v>1</v>
      </c>
      <c r="I1150" s="32">
        <f t="shared" si="86"/>
        <v>0</v>
      </c>
    </row>
    <row r="1151" spans="1:9" x14ac:dyDescent="0.2">
      <c r="A1151" s="7">
        <v>34378</v>
      </c>
      <c r="B1151" s="7" t="str">
        <f t="shared" si="87"/>
        <v>Sun</v>
      </c>
      <c r="C1151" s="7">
        <f t="shared" si="88"/>
        <v>34372</v>
      </c>
      <c r="D1151" s="10">
        <f t="shared" si="85"/>
        <v>34366</v>
      </c>
      <c r="E1151" s="11">
        <f>IFERROR(INDEX([5]OrigData!$B$11:$B$10000,MATCH($A1151,[5]OrigData!$A$11:$A$10000,0)),0)</f>
        <v>0</v>
      </c>
      <c r="G1151" s="12">
        <f t="shared" si="89"/>
        <v>0</v>
      </c>
      <c r="H1151" s="12">
        <v>1</v>
      </c>
      <c r="I1151" s="32">
        <f t="shared" si="86"/>
        <v>0</v>
      </c>
    </row>
    <row r="1152" spans="1:9" x14ac:dyDescent="0.2">
      <c r="A1152" s="7">
        <v>34379</v>
      </c>
      <c r="B1152" s="7" t="str">
        <f t="shared" si="87"/>
        <v>Mon</v>
      </c>
      <c r="C1152" s="7">
        <f t="shared" si="88"/>
        <v>34379</v>
      </c>
      <c r="D1152" s="10">
        <f t="shared" si="85"/>
        <v>34366</v>
      </c>
      <c r="E1152" s="11">
        <f>IFERROR(INDEX([5]OrigData!$B$11:$B$10000,MATCH($A1152,[5]OrigData!$A$11:$A$10000,0)),0)</f>
        <v>262594070</v>
      </c>
      <c r="G1152" s="12">
        <f t="shared" si="89"/>
        <v>0.90223339793976953</v>
      </c>
      <c r="H1152" s="12">
        <v>1</v>
      </c>
      <c r="I1152" s="32">
        <f t="shared" si="86"/>
        <v>0.90223339793976953</v>
      </c>
    </row>
    <row r="1153" spans="1:9" x14ac:dyDescent="0.2">
      <c r="A1153" s="7">
        <v>34380</v>
      </c>
      <c r="B1153" s="7" t="str">
        <f t="shared" si="87"/>
        <v>Tue</v>
      </c>
      <c r="C1153" s="7">
        <f t="shared" si="88"/>
        <v>34379</v>
      </c>
      <c r="D1153" s="10">
        <f t="shared" si="85"/>
        <v>34366</v>
      </c>
      <c r="E1153" s="11">
        <f>IFERROR(INDEX([5]OrigData!$B$11:$B$10000,MATCH($A1153,[5]OrigData!$A$11:$A$10000,0)),0)</f>
        <v>306055090</v>
      </c>
      <c r="G1153" s="12">
        <f t="shared" si="89"/>
        <v>1.0119713126080736</v>
      </c>
      <c r="H1153" s="12">
        <v>1</v>
      </c>
      <c r="I1153" s="32">
        <f t="shared" si="86"/>
        <v>1.0119713126080736</v>
      </c>
    </row>
    <row r="1154" spans="1:9" x14ac:dyDescent="0.2">
      <c r="A1154" s="7">
        <v>34381</v>
      </c>
      <c r="B1154" s="7" t="str">
        <f t="shared" si="87"/>
        <v>Wed</v>
      </c>
      <c r="C1154" s="7">
        <f t="shared" si="88"/>
        <v>34379</v>
      </c>
      <c r="D1154" s="10">
        <f t="shared" si="85"/>
        <v>34366</v>
      </c>
      <c r="E1154" s="11">
        <f>IFERROR(INDEX([5]OrigData!$B$11:$B$10000,MATCH($A1154,[5]OrigData!$A$11:$A$10000,0)),0)</f>
        <v>294875560</v>
      </c>
      <c r="G1154" s="12">
        <f t="shared" si="89"/>
        <v>1.0520624237601655</v>
      </c>
      <c r="H1154" s="12">
        <v>1</v>
      </c>
      <c r="I1154" s="32">
        <f t="shared" si="86"/>
        <v>1.0520624237601655</v>
      </c>
    </row>
    <row r="1155" spans="1:9" x14ac:dyDescent="0.2">
      <c r="A1155" s="7">
        <v>34382</v>
      </c>
      <c r="B1155" s="7" t="str">
        <f t="shared" si="87"/>
        <v>Thu</v>
      </c>
      <c r="C1155" s="7">
        <f t="shared" si="88"/>
        <v>34379</v>
      </c>
      <c r="D1155" s="10">
        <f t="shared" si="85"/>
        <v>34366</v>
      </c>
      <c r="E1155" s="11">
        <f>IFERROR(INDEX([5]OrigData!$B$11:$B$10000,MATCH($A1155,[5]OrigData!$A$11:$A$10000,0)),0)</f>
        <v>339606720</v>
      </c>
      <c r="G1155" s="12">
        <f t="shared" si="89"/>
        <v>1.0392728042824362</v>
      </c>
      <c r="H1155" s="12">
        <v>1</v>
      </c>
      <c r="I1155" s="32">
        <f t="shared" si="86"/>
        <v>1.0392728042824362</v>
      </c>
    </row>
    <row r="1156" spans="1:9" x14ac:dyDescent="0.2">
      <c r="A1156" s="7">
        <v>34383</v>
      </c>
      <c r="B1156" s="7" t="str">
        <f t="shared" si="87"/>
        <v>Fri</v>
      </c>
      <c r="C1156" s="7">
        <f t="shared" si="88"/>
        <v>34379</v>
      </c>
      <c r="D1156" s="10">
        <f t="shared" si="85"/>
        <v>34366</v>
      </c>
      <c r="E1156" s="11">
        <f>IFERROR(INDEX([5]OrigData!$B$11:$B$10000,MATCH($A1156,[5]OrigData!$A$11:$A$10000,0)),0)</f>
        <v>289332231</v>
      </c>
      <c r="G1156" s="12">
        <f t="shared" si="89"/>
        <v>0.9944600614095549</v>
      </c>
      <c r="H1156" s="31">
        <f>Inputs!$D$21</f>
        <v>0.95424744384315918</v>
      </c>
      <c r="I1156" s="32">
        <f t="shared" si="86"/>
        <v>0.94896097160417892</v>
      </c>
    </row>
    <row r="1157" spans="1:9" x14ac:dyDescent="0.2">
      <c r="A1157" s="7">
        <v>34384</v>
      </c>
      <c r="B1157" s="7" t="str">
        <f t="shared" si="87"/>
        <v>Sat</v>
      </c>
      <c r="C1157" s="7">
        <f t="shared" si="88"/>
        <v>34379</v>
      </c>
      <c r="D1157" s="10">
        <f t="shared" si="85"/>
        <v>34366</v>
      </c>
      <c r="E1157" s="11">
        <f>IFERROR(INDEX([5]OrigData!$B$11:$B$10000,MATCH($A1157,[5]OrigData!$A$11:$A$10000,0)),0)</f>
        <v>0</v>
      </c>
      <c r="G1157" s="12">
        <f t="shared" si="89"/>
        <v>0</v>
      </c>
      <c r="H1157" s="31">
        <f>Inputs!$D$22</f>
        <v>0</v>
      </c>
      <c r="I1157" s="32">
        <f t="shared" si="86"/>
        <v>0</v>
      </c>
    </row>
    <row r="1158" spans="1:9" x14ac:dyDescent="0.2">
      <c r="A1158" s="7">
        <v>34385</v>
      </c>
      <c r="B1158" s="7" t="str">
        <f t="shared" si="87"/>
        <v>Sun</v>
      </c>
      <c r="C1158" s="7">
        <f t="shared" si="88"/>
        <v>34379</v>
      </c>
      <c r="D1158" s="10">
        <f t="shared" si="85"/>
        <v>34366</v>
      </c>
      <c r="E1158" s="11">
        <f>IFERROR(INDEX([5]OrigData!$B$11:$B$10000,MATCH($A1158,[5]OrigData!$A$11:$A$10000,0)),0)</f>
        <v>0</v>
      </c>
      <c r="G1158" s="12">
        <f t="shared" si="89"/>
        <v>0</v>
      </c>
      <c r="H1158" s="31">
        <f>Inputs!$D$23</f>
        <v>0</v>
      </c>
      <c r="I1158" s="32">
        <f t="shared" si="86"/>
        <v>0</v>
      </c>
    </row>
    <row r="1159" spans="1:9" x14ac:dyDescent="0.2">
      <c r="A1159" s="7">
        <v>34386</v>
      </c>
      <c r="B1159" s="7" t="str">
        <f t="shared" si="87"/>
        <v>Mon</v>
      </c>
      <c r="C1159" s="7">
        <f t="shared" si="88"/>
        <v>34386</v>
      </c>
      <c r="D1159" s="10">
        <f t="shared" si="85"/>
        <v>34366</v>
      </c>
      <c r="E1159" s="11">
        <f>IFERROR(INDEX([5]OrigData!$B$11:$B$10000,MATCH($A1159,[5]OrigData!$A$11:$A$10000,0)),0)</f>
        <v>0</v>
      </c>
      <c r="G1159" s="12">
        <f t="shared" si="89"/>
        <v>0.90223339793976953</v>
      </c>
      <c r="H1159" s="31">
        <f>Inputs!$D$24</f>
        <v>0</v>
      </c>
      <c r="I1159" s="32">
        <f t="shared" si="86"/>
        <v>0</v>
      </c>
    </row>
    <row r="1160" spans="1:9" x14ac:dyDescent="0.2">
      <c r="A1160" s="7">
        <v>34387</v>
      </c>
      <c r="B1160" s="7" t="str">
        <f t="shared" si="87"/>
        <v>Tue</v>
      </c>
      <c r="C1160" s="7">
        <f t="shared" si="88"/>
        <v>34386</v>
      </c>
      <c r="D1160" s="10">
        <f t="shared" si="85"/>
        <v>34366</v>
      </c>
      <c r="E1160" s="11">
        <f>IFERROR(INDEX([5]OrigData!$B$11:$B$10000,MATCH($A1160,[5]OrigData!$A$11:$A$10000,0)),0)</f>
        <v>269547010</v>
      </c>
      <c r="G1160" s="12">
        <f t="shared" si="89"/>
        <v>1.0119713126080736</v>
      </c>
      <c r="H1160" s="31">
        <f>Inputs!$D$25</f>
        <v>1</v>
      </c>
      <c r="I1160" s="32">
        <f t="shared" si="86"/>
        <v>1.0119713126080736</v>
      </c>
    </row>
    <row r="1161" spans="1:9" x14ac:dyDescent="0.2">
      <c r="A1161" s="7">
        <v>34388</v>
      </c>
      <c r="B1161" s="7" t="str">
        <f t="shared" si="87"/>
        <v>Wed</v>
      </c>
      <c r="C1161" s="7">
        <f t="shared" si="88"/>
        <v>34386</v>
      </c>
      <c r="D1161" s="10">
        <f t="shared" si="85"/>
        <v>34366</v>
      </c>
      <c r="E1161" s="11">
        <f>IFERROR(INDEX([5]OrigData!$B$11:$B$10000,MATCH($A1161,[5]OrigData!$A$11:$A$10000,0)),0)</f>
        <v>309432160</v>
      </c>
      <c r="G1161" s="12">
        <f t="shared" si="89"/>
        <v>1.0520624237601655</v>
      </c>
      <c r="H1161" s="31">
        <f>Inputs!$D$26</f>
        <v>1</v>
      </c>
      <c r="I1161" s="32">
        <f t="shared" si="86"/>
        <v>1.0520624237601655</v>
      </c>
    </row>
    <row r="1162" spans="1:9" x14ac:dyDescent="0.2">
      <c r="A1162" s="7">
        <v>34389</v>
      </c>
      <c r="B1162" s="7" t="str">
        <f t="shared" si="87"/>
        <v>Thu</v>
      </c>
      <c r="C1162" s="7">
        <f t="shared" si="88"/>
        <v>34386</v>
      </c>
      <c r="D1162" s="10">
        <f t="shared" si="85"/>
        <v>34366</v>
      </c>
      <c r="E1162" s="11">
        <f>IFERROR(INDEX([5]OrigData!$B$11:$B$10000,MATCH($A1162,[5]OrigData!$A$11:$A$10000,0)),0)</f>
        <v>342057680</v>
      </c>
      <c r="G1162" s="12">
        <f t="shared" si="89"/>
        <v>1.0392728042824362</v>
      </c>
      <c r="H1162" s="31">
        <f>Inputs!$D$27</f>
        <v>1</v>
      </c>
      <c r="I1162" s="32">
        <f t="shared" si="86"/>
        <v>1.0392728042824362</v>
      </c>
    </row>
    <row r="1163" spans="1:9" x14ac:dyDescent="0.2">
      <c r="A1163" s="7">
        <v>34390</v>
      </c>
      <c r="B1163" s="7" t="str">
        <f t="shared" si="87"/>
        <v>Fri</v>
      </c>
      <c r="C1163" s="7">
        <f t="shared" si="88"/>
        <v>34386</v>
      </c>
      <c r="D1163" s="10">
        <f t="shared" ref="D1163:D1226" si="90">DATE(YEAR(A1163),MONTH(A1163),1)</f>
        <v>34366</v>
      </c>
      <c r="E1163" s="11">
        <f>IFERROR(INDEX([5]OrigData!$B$11:$B$10000,MATCH($A1163,[5]OrigData!$A$11:$A$10000,0)),0)</f>
        <v>273126554</v>
      </c>
      <c r="G1163" s="12">
        <f t="shared" si="89"/>
        <v>0.9944600614095549</v>
      </c>
      <c r="H1163" s="12">
        <v>1</v>
      </c>
      <c r="I1163" s="32">
        <f t="shared" ref="I1163:I1226" si="91">G1163*H1163</f>
        <v>0.9944600614095549</v>
      </c>
    </row>
    <row r="1164" spans="1:9" x14ac:dyDescent="0.2">
      <c r="A1164" s="7">
        <v>34391</v>
      </c>
      <c r="B1164" s="7" t="str">
        <f t="shared" si="87"/>
        <v>Sat</v>
      </c>
      <c r="C1164" s="7">
        <f t="shared" si="88"/>
        <v>34386</v>
      </c>
      <c r="D1164" s="10">
        <f t="shared" si="90"/>
        <v>34366</v>
      </c>
      <c r="E1164" s="11">
        <f>IFERROR(INDEX([5]OrigData!$B$11:$B$10000,MATCH($A1164,[5]OrigData!$A$11:$A$10000,0)),0)</f>
        <v>0</v>
      </c>
      <c r="G1164" s="12">
        <f t="shared" si="89"/>
        <v>0</v>
      </c>
      <c r="H1164" s="12">
        <v>1</v>
      </c>
      <c r="I1164" s="32">
        <f t="shared" si="91"/>
        <v>0</v>
      </c>
    </row>
    <row r="1165" spans="1:9" x14ac:dyDescent="0.2">
      <c r="A1165" s="7">
        <v>34392</v>
      </c>
      <c r="B1165" s="7" t="str">
        <f t="shared" si="87"/>
        <v>Sun</v>
      </c>
      <c r="C1165" s="7">
        <f t="shared" si="88"/>
        <v>34386</v>
      </c>
      <c r="D1165" s="10">
        <f t="shared" si="90"/>
        <v>34366</v>
      </c>
      <c r="E1165" s="11">
        <f>IFERROR(INDEX([5]OrigData!$B$11:$B$10000,MATCH($A1165,[5]OrigData!$A$11:$A$10000,0)),0)</f>
        <v>0</v>
      </c>
      <c r="G1165" s="12">
        <f t="shared" si="89"/>
        <v>0</v>
      </c>
      <c r="H1165" s="12">
        <v>1</v>
      </c>
      <c r="I1165" s="32">
        <f t="shared" si="91"/>
        <v>0</v>
      </c>
    </row>
    <row r="1166" spans="1:9" x14ac:dyDescent="0.2">
      <c r="A1166" s="7">
        <v>34393</v>
      </c>
      <c r="B1166" s="7" t="str">
        <f t="shared" si="87"/>
        <v>Mon</v>
      </c>
      <c r="C1166" s="7">
        <f t="shared" si="88"/>
        <v>34393</v>
      </c>
      <c r="D1166" s="10">
        <f t="shared" si="90"/>
        <v>34366</v>
      </c>
      <c r="E1166" s="11">
        <f>IFERROR(INDEX([5]OrigData!$B$11:$B$10000,MATCH($A1166,[5]OrigData!$A$11:$A$10000,0)),0)</f>
        <v>266670380</v>
      </c>
      <c r="G1166" s="12">
        <f t="shared" si="89"/>
        <v>0.90223339793976953</v>
      </c>
      <c r="H1166" s="12">
        <v>1</v>
      </c>
      <c r="I1166" s="32">
        <f t="shared" si="91"/>
        <v>0.90223339793976953</v>
      </c>
    </row>
    <row r="1167" spans="1:9" x14ac:dyDescent="0.2">
      <c r="A1167" s="7">
        <v>34394</v>
      </c>
      <c r="B1167" s="7" t="str">
        <f t="shared" si="87"/>
        <v>Tue</v>
      </c>
      <c r="C1167" s="7">
        <f t="shared" si="88"/>
        <v>34393</v>
      </c>
      <c r="D1167" s="10">
        <f t="shared" si="90"/>
        <v>34394</v>
      </c>
      <c r="E1167" s="11">
        <f>IFERROR(INDEX([5]OrigData!$B$11:$B$10000,MATCH($A1167,[5]OrigData!$A$11:$A$10000,0)),0)</f>
        <v>303742879</v>
      </c>
      <c r="G1167" s="12">
        <f t="shared" si="89"/>
        <v>1.0119713126080736</v>
      </c>
      <c r="H1167" s="12">
        <v>1</v>
      </c>
      <c r="I1167" s="32">
        <f t="shared" si="91"/>
        <v>1.0119713126080736</v>
      </c>
    </row>
    <row r="1168" spans="1:9" x14ac:dyDescent="0.2">
      <c r="A1168" s="7">
        <v>34395</v>
      </c>
      <c r="B1168" s="7" t="str">
        <f t="shared" si="87"/>
        <v>Wed</v>
      </c>
      <c r="C1168" s="7">
        <f t="shared" si="88"/>
        <v>34393</v>
      </c>
      <c r="D1168" s="10">
        <f t="shared" si="90"/>
        <v>34394</v>
      </c>
      <c r="E1168" s="11">
        <f>IFERROR(INDEX([5]OrigData!$B$11:$B$10000,MATCH($A1168,[5]OrigData!$A$11:$A$10000,0)),0)</f>
        <v>359331240</v>
      </c>
      <c r="G1168" s="12">
        <f t="shared" si="89"/>
        <v>1.0520624237601655</v>
      </c>
      <c r="H1168" s="12">
        <v>1</v>
      </c>
      <c r="I1168" s="32">
        <f t="shared" si="91"/>
        <v>1.0520624237601655</v>
      </c>
    </row>
    <row r="1169" spans="1:9" x14ac:dyDescent="0.2">
      <c r="A1169" s="7">
        <v>34396</v>
      </c>
      <c r="B1169" s="7" t="str">
        <f t="shared" si="87"/>
        <v>Thu</v>
      </c>
      <c r="C1169" s="7">
        <f t="shared" si="88"/>
        <v>34393</v>
      </c>
      <c r="D1169" s="10">
        <f t="shared" si="90"/>
        <v>34394</v>
      </c>
      <c r="E1169" s="11">
        <f>IFERROR(INDEX([5]OrigData!$B$11:$B$10000,MATCH($A1169,[5]OrigData!$A$11:$A$10000,0)),0)</f>
        <v>287858183</v>
      </c>
      <c r="G1169" s="12">
        <f t="shared" si="89"/>
        <v>1.0392728042824362</v>
      </c>
      <c r="H1169" s="12">
        <v>1</v>
      </c>
      <c r="I1169" s="32">
        <f t="shared" si="91"/>
        <v>1.0392728042824362</v>
      </c>
    </row>
    <row r="1170" spans="1:9" x14ac:dyDescent="0.2">
      <c r="A1170" s="7">
        <v>34397</v>
      </c>
      <c r="B1170" s="7" t="str">
        <f t="shared" ref="B1170:B1233" si="92">+B1163</f>
        <v>Fri</v>
      </c>
      <c r="C1170" s="7">
        <f t="shared" ref="C1170:C1233" si="93">+C1163+7</f>
        <v>34393</v>
      </c>
      <c r="D1170" s="10">
        <f t="shared" si="90"/>
        <v>34394</v>
      </c>
      <c r="E1170" s="11">
        <f>IFERROR(INDEX([5]OrigData!$B$11:$B$10000,MATCH($A1170,[5]OrigData!$A$11:$A$10000,0)),0)</f>
        <v>310578890</v>
      </c>
      <c r="G1170" s="12">
        <f t="shared" ref="G1170:G1233" si="94">G1163</f>
        <v>0.9944600614095549</v>
      </c>
      <c r="H1170" s="12">
        <v>1</v>
      </c>
      <c r="I1170" s="32">
        <f t="shared" si="91"/>
        <v>0.9944600614095549</v>
      </c>
    </row>
    <row r="1171" spans="1:9" x14ac:dyDescent="0.2">
      <c r="A1171" s="7">
        <v>34398</v>
      </c>
      <c r="B1171" s="7" t="str">
        <f t="shared" si="92"/>
        <v>Sat</v>
      </c>
      <c r="C1171" s="7">
        <f t="shared" si="93"/>
        <v>34393</v>
      </c>
      <c r="D1171" s="10">
        <f t="shared" si="90"/>
        <v>34394</v>
      </c>
      <c r="E1171" s="11">
        <f>IFERROR(INDEX([5]OrigData!$B$11:$B$10000,MATCH($A1171,[5]OrigData!$A$11:$A$10000,0)),0)</f>
        <v>0</v>
      </c>
      <c r="G1171" s="12">
        <f t="shared" si="94"/>
        <v>0</v>
      </c>
      <c r="H1171" s="12">
        <v>1</v>
      </c>
      <c r="I1171" s="32">
        <f t="shared" si="91"/>
        <v>0</v>
      </c>
    </row>
    <row r="1172" spans="1:9" x14ac:dyDescent="0.2">
      <c r="A1172" s="7">
        <v>34399</v>
      </c>
      <c r="B1172" s="7" t="str">
        <f t="shared" si="92"/>
        <v>Sun</v>
      </c>
      <c r="C1172" s="7">
        <f t="shared" si="93"/>
        <v>34393</v>
      </c>
      <c r="D1172" s="10">
        <f t="shared" si="90"/>
        <v>34394</v>
      </c>
      <c r="E1172" s="11">
        <f>IFERROR(INDEX([5]OrigData!$B$11:$B$10000,MATCH($A1172,[5]OrigData!$A$11:$A$10000,0)),0)</f>
        <v>0</v>
      </c>
      <c r="G1172" s="12">
        <f t="shared" si="94"/>
        <v>0</v>
      </c>
      <c r="H1172" s="12">
        <v>1</v>
      </c>
      <c r="I1172" s="32">
        <f t="shared" si="91"/>
        <v>0</v>
      </c>
    </row>
    <row r="1173" spans="1:9" x14ac:dyDescent="0.2">
      <c r="A1173" s="7">
        <v>34400</v>
      </c>
      <c r="B1173" s="7" t="str">
        <f t="shared" si="92"/>
        <v>Mon</v>
      </c>
      <c r="C1173" s="7">
        <f t="shared" si="93"/>
        <v>34400</v>
      </c>
      <c r="D1173" s="10">
        <f t="shared" si="90"/>
        <v>34394</v>
      </c>
      <c r="E1173" s="11">
        <f>IFERROR(INDEX([5]OrigData!$B$11:$B$10000,MATCH($A1173,[5]OrigData!$A$11:$A$10000,0)),0)</f>
        <v>284557690</v>
      </c>
      <c r="G1173" s="12">
        <f t="shared" si="94"/>
        <v>0.90223339793976953</v>
      </c>
      <c r="H1173" s="12">
        <v>1</v>
      </c>
      <c r="I1173" s="32">
        <f t="shared" si="91"/>
        <v>0.90223339793976953</v>
      </c>
    </row>
    <row r="1174" spans="1:9" x14ac:dyDescent="0.2">
      <c r="A1174" s="7">
        <v>34401</v>
      </c>
      <c r="B1174" s="7" t="str">
        <f t="shared" si="92"/>
        <v>Tue</v>
      </c>
      <c r="C1174" s="7">
        <f t="shared" si="93"/>
        <v>34400</v>
      </c>
      <c r="D1174" s="10">
        <f t="shared" si="90"/>
        <v>34394</v>
      </c>
      <c r="E1174" s="11">
        <f>IFERROR(INDEX([5]OrigData!$B$11:$B$10000,MATCH($A1174,[5]OrigData!$A$11:$A$10000,0)),0)</f>
        <v>296824050</v>
      </c>
      <c r="G1174" s="12">
        <f t="shared" si="94"/>
        <v>1.0119713126080736</v>
      </c>
      <c r="H1174" s="12">
        <v>1</v>
      </c>
      <c r="I1174" s="32">
        <f t="shared" si="91"/>
        <v>1.0119713126080736</v>
      </c>
    </row>
    <row r="1175" spans="1:9" x14ac:dyDescent="0.2">
      <c r="A1175" s="7">
        <v>34402</v>
      </c>
      <c r="B1175" s="7" t="str">
        <f t="shared" si="92"/>
        <v>Wed</v>
      </c>
      <c r="C1175" s="7">
        <f t="shared" si="93"/>
        <v>34400</v>
      </c>
      <c r="D1175" s="10">
        <f t="shared" si="90"/>
        <v>34394</v>
      </c>
      <c r="E1175" s="11">
        <f>IFERROR(INDEX([5]OrigData!$B$11:$B$10000,MATCH($A1175,[5]OrigData!$A$11:$A$10000,0)),0)</f>
        <v>308603170</v>
      </c>
      <c r="G1175" s="12">
        <f t="shared" si="94"/>
        <v>1.0520624237601655</v>
      </c>
      <c r="H1175" s="12">
        <v>1</v>
      </c>
      <c r="I1175" s="32">
        <f t="shared" si="91"/>
        <v>1.0520624237601655</v>
      </c>
    </row>
    <row r="1176" spans="1:9" x14ac:dyDescent="0.2">
      <c r="A1176" s="7">
        <v>34403</v>
      </c>
      <c r="B1176" s="7" t="str">
        <f t="shared" si="92"/>
        <v>Thu</v>
      </c>
      <c r="C1176" s="7">
        <f t="shared" si="93"/>
        <v>34400</v>
      </c>
      <c r="D1176" s="10">
        <f t="shared" si="90"/>
        <v>34394</v>
      </c>
      <c r="E1176" s="11">
        <f>IFERROR(INDEX([5]OrigData!$B$11:$B$10000,MATCH($A1176,[5]OrigData!$A$11:$A$10000,0)),0)</f>
        <v>368252644</v>
      </c>
      <c r="G1176" s="12">
        <f t="shared" si="94"/>
        <v>1.0392728042824362</v>
      </c>
      <c r="H1176" s="12">
        <v>1</v>
      </c>
      <c r="I1176" s="32">
        <f t="shared" si="91"/>
        <v>1.0392728042824362</v>
      </c>
    </row>
    <row r="1177" spans="1:9" x14ac:dyDescent="0.2">
      <c r="A1177" s="7">
        <v>34404</v>
      </c>
      <c r="B1177" s="7" t="str">
        <f t="shared" si="92"/>
        <v>Fri</v>
      </c>
      <c r="C1177" s="7">
        <f t="shared" si="93"/>
        <v>34400</v>
      </c>
      <c r="D1177" s="10">
        <f t="shared" si="90"/>
        <v>34394</v>
      </c>
      <c r="E1177" s="11">
        <f>IFERROR(INDEX([5]OrigData!$B$11:$B$10000,MATCH($A1177,[5]OrigData!$A$11:$A$10000,0)),0)</f>
        <v>301983400</v>
      </c>
      <c r="G1177" s="12">
        <f t="shared" si="94"/>
        <v>0.9944600614095549</v>
      </c>
      <c r="H1177" s="12">
        <v>1</v>
      </c>
      <c r="I1177" s="32">
        <f t="shared" si="91"/>
        <v>0.9944600614095549</v>
      </c>
    </row>
    <row r="1178" spans="1:9" x14ac:dyDescent="0.2">
      <c r="A1178" s="7">
        <v>34405</v>
      </c>
      <c r="B1178" s="7" t="str">
        <f t="shared" si="92"/>
        <v>Sat</v>
      </c>
      <c r="C1178" s="7">
        <f t="shared" si="93"/>
        <v>34400</v>
      </c>
      <c r="D1178" s="10">
        <f t="shared" si="90"/>
        <v>34394</v>
      </c>
      <c r="E1178" s="11">
        <f>IFERROR(INDEX([5]OrigData!$B$11:$B$10000,MATCH($A1178,[5]OrigData!$A$11:$A$10000,0)),0)</f>
        <v>0</v>
      </c>
      <c r="G1178" s="12">
        <f t="shared" si="94"/>
        <v>0</v>
      </c>
      <c r="H1178" s="12">
        <v>1</v>
      </c>
      <c r="I1178" s="32">
        <f t="shared" si="91"/>
        <v>0</v>
      </c>
    </row>
    <row r="1179" spans="1:9" x14ac:dyDescent="0.2">
      <c r="A1179" s="7">
        <v>34406</v>
      </c>
      <c r="B1179" s="7" t="str">
        <f t="shared" si="92"/>
        <v>Sun</v>
      </c>
      <c r="C1179" s="7">
        <f t="shared" si="93"/>
        <v>34400</v>
      </c>
      <c r="D1179" s="10">
        <f t="shared" si="90"/>
        <v>34394</v>
      </c>
      <c r="E1179" s="11">
        <f>IFERROR(INDEX([5]OrigData!$B$11:$B$10000,MATCH($A1179,[5]OrigData!$A$11:$A$10000,0)),0)</f>
        <v>0</v>
      </c>
      <c r="G1179" s="12">
        <f t="shared" si="94"/>
        <v>0</v>
      </c>
      <c r="H1179" s="12">
        <v>1</v>
      </c>
      <c r="I1179" s="32">
        <f t="shared" si="91"/>
        <v>0</v>
      </c>
    </row>
    <row r="1180" spans="1:9" x14ac:dyDescent="0.2">
      <c r="A1180" s="7">
        <v>34407</v>
      </c>
      <c r="B1180" s="7" t="str">
        <f t="shared" si="92"/>
        <v>Mon</v>
      </c>
      <c r="C1180" s="7">
        <f t="shared" si="93"/>
        <v>34407</v>
      </c>
      <c r="D1180" s="10">
        <f t="shared" si="90"/>
        <v>34394</v>
      </c>
      <c r="E1180" s="11">
        <f>IFERROR(INDEX([5]OrigData!$B$11:$B$10000,MATCH($A1180,[5]OrigData!$A$11:$A$10000,0)),0)</f>
        <v>258432240</v>
      </c>
      <c r="G1180" s="12">
        <f t="shared" si="94"/>
        <v>0.90223339793976953</v>
      </c>
      <c r="H1180" s="12">
        <v>1</v>
      </c>
      <c r="I1180" s="32">
        <f t="shared" si="91"/>
        <v>0.90223339793976953</v>
      </c>
    </row>
    <row r="1181" spans="1:9" x14ac:dyDescent="0.2">
      <c r="A1181" s="7">
        <v>34408</v>
      </c>
      <c r="B1181" s="7" t="str">
        <f t="shared" si="92"/>
        <v>Tue</v>
      </c>
      <c r="C1181" s="7">
        <f t="shared" si="93"/>
        <v>34407</v>
      </c>
      <c r="D1181" s="10">
        <f t="shared" si="90"/>
        <v>34394</v>
      </c>
      <c r="E1181" s="11">
        <f>IFERROR(INDEX([5]OrigData!$B$11:$B$10000,MATCH($A1181,[5]OrigData!$A$11:$A$10000,0)),0)</f>
        <v>327568598</v>
      </c>
      <c r="G1181" s="12">
        <f t="shared" si="94"/>
        <v>1.0119713126080736</v>
      </c>
      <c r="H1181" s="12">
        <v>1</v>
      </c>
      <c r="I1181" s="32">
        <f t="shared" si="91"/>
        <v>1.0119713126080736</v>
      </c>
    </row>
    <row r="1182" spans="1:9" x14ac:dyDescent="0.2">
      <c r="A1182" s="7">
        <v>34409</v>
      </c>
      <c r="B1182" s="7" t="str">
        <f t="shared" si="92"/>
        <v>Wed</v>
      </c>
      <c r="C1182" s="7">
        <f t="shared" si="93"/>
        <v>34407</v>
      </c>
      <c r="D1182" s="10">
        <f t="shared" si="90"/>
        <v>34394</v>
      </c>
      <c r="E1182" s="11">
        <f>IFERROR(INDEX([5]OrigData!$B$11:$B$10000,MATCH($A1182,[5]OrigData!$A$11:$A$10000,0)),0)</f>
        <v>306296600</v>
      </c>
      <c r="G1182" s="12">
        <f t="shared" si="94"/>
        <v>1.0520624237601655</v>
      </c>
      <c r="H1182" s="12">
        <v>1</v>
      </c>
      <c r="I1182" s="32">
        <f t="shared" si="91"/>
        <v>1.0520624237601655</v>
      </c>
    </row>
    <row r="1183" spans="1:9" x14ac:dyDescent="0.2">
      <c r="A1183" s="7">
        <v>34410</v>
      </c>
      <c r="B1183" s="7" t="str">
        <f t="shared" si="92"/>
        <v>Thu</v>
      </c>
      <c r="C1183" s="7">
        <f t="shared" si="93"/>
        <v>34407</v>
      </c>
      <c r="D1183" s="10">
        <f t="shared" si="90"/>
        <v>34394</v>
      </c>
      <c r="E1183" s="11">
        <f>IFERROR(INDEX([5]OrigData!$B$11:$B$10000,MATCH($A1183,[5]OrigData!$A$11:$A$10000,0)),0)</f>
        <v>303385650</v>
      </c>
      <c r="G1183" s="12">
        <f t="shared" si="94"/>
        <v>1.0392728042824362</v>
      </c>
      <c r="H1183" s="12">
        <v>1</v>
      </c>
      <c r="I1183" s="32">
        <f t="shared" si="91"/>
        <v>1.0392728042824362</v>
      </c>
    </row>
    <row r="1184" spans="1:9" x14ac:dyDescent="0.2">
      <c r="A1184" s="7">
        <v>34411</v>
      </c>
      <c r="B1184" s="7" t="str">
        <f t="shared" si="92"/>
        <v>Fri</v>
      </c>
      <c r="C1184" s="7">
        <f t="shared" si="93"/>
        <v>34407</v>
      </c>
      <c r="D1184" s="10">
        <f t="shared" si="90"/>
        <v>34394</v>
      </c>
      <c r="E1184" s="11">
        <f>IFERROR(INDEX([5]OrigData!$B$11:$B$10000,MATCH($A1184,[5]OrigData!$A$11:$A$10000,0)),0)</f>
        <v>461935607</v>
      </c>
      <c r="G1184" s="12">
        <f t="shared" si="94"/>
        <v>0.9944600614095549</v>
      </c>
      <c r="H1184" s="40">
        <f>Inputs!L$21</f>
        <v>1</v>
      </c>
      <c r="I1184" s="32">
        <f t="shared" si="91"/>
        <v>0.9944600614095549</v>
      </c>
    </row>
    <row r="1185" spans="1:9" x14ac:dyDescent="0.2">
      <c r="A1185" s="7">
        <v>34412</v>
      </c>
      <c r="B1185" s="7" t="str">
        <f t="shared" si="92"/>
        <v>Sat</v>
      </c>
      <c r="C1185" s="7">
        <f t="shared" si="93"/>
        <v>34407</v>
      </c>
      <c r="D1185" s="10">
        <f t="shared" si="90"/>
        <v>34394</v>
      </c>
      <c r="E1185" s="11">
        <f>IFERROR(INDEX([5]OrigData!$B$11:$B$10000,MATCH($A1185,[5]OrigData!$A$11:$A$10000,0)),0)</f>
        <v>0</v>
      </c>
      <c r="G1185" s="12">
        <f t="shared" si="94"/>
        <v>0</v>
      </c>
      <c r="H1185" s="12">
        <v>1</v>
      </c>
      <c r="I1185" s="32">
        <f t="shared" si="91"/>
        <v>0</v>
      </c>
    </row>
    <row r="1186" spans="1:9" x14ac:dyDescent="0.2">
      <c r="A1186" s="7">
        <v>34413</v>
      </c>
      <c r="B1186" s="7" t="str">
        <f t="shared" si="92"/>
        <v>Sun</v>
      </c>
      <c r="C1186" s="7">
        <f t="shared" si="93"/>
        <v>34407</v>
      </c>
      <c r="D1186" s="10">
        <f t="shared" si="90"/>
        <v>34394</v>
      </c>
      <c r="E1186" s="11">
        <f>IFERROR(INDEX([5]OrigData!$B$11:$B$10000,MATCH($A1186,[5]OrigData!$A$11:$A$10000,0)),0)</f>
        <v>0</v>
      </c>
      <c r="G1186" s="12">
        <f t="shared" si="94"/>
        <v>0</v>
      </c>
      <c r="H1186" s="12">
        <v>1</v>
      </c>
      <c r="I1186" s="32">
        <f t="shared" si="91"/>
        <v>0</v>
      </c>
    </row>
    <row r="1187" spans="1:9" x14ac:dyDescent="0.2">
      <c r="A1187" s="7">
        <v>34414</v>
      </c>
      <c r="B1187" s="7" t="str">
        <f t="shared" si="92"/>
        <v>Mon</v>
      </c>
      <c r="C1187" s="7">
        <f t="shared" si="93"/>
        <v>34414</v>
      </c>
      <c r="D1187" s="10">
        <f t="shared" si="90"/>
        <v>34394</v>
      </c>
      <c r="E1187" s="11">
        <f>IFERROR(INDEX([5]OrigData!$B$11:$B$10000,MATCH($A1187,[5]OrigData!$A$11:$A$10000,0)),0)</f>
        <v>246465820</v>
      </c>
      <c r="G1187" s="12">
        <f t="shared" si="94"/>
        <v>0.90223339793976953</v>
      </c>
      <c r="H1187" s="12">
        <v>1</v>
      </c>
      <c r="I1187" s="32">
        <f t="shared" si="91"/>
        <v>0.90223339793976953</v>
      </c>
    </row>
    <row r="1188" spans="1:9" x14ac:dyDescent="0.2">
      <c r="A1188" s="7">
        <v>34415</v>
      </c>
      <c r="B1188" s="7" t="str">
        <f t="shared" si="92"/>
        <v>Tue</v>
      </c>
      <c r="C1188" s="7">
        <f t="shared" si="93"/>
        <v>34414</v>
      </c>
      <c r="D1188" s="10">
        <f t="shared" si="90"/>
        <v>34394</v>
      </c>
      <c r="E1188" s="11">
        <f>IFERROR(INDEX([5]OrigData!$B$11:$B$10000,MATCH($A1188,[5]OrigData!$A$11:$A$10000,0)),0)</f>
        <v>282641100</v>
      </c>
      <c r="G1188" s="12">
        <f t="shared" si="94"/>
        <v>1.0119713126080736</v>
      </c>
      <c r="H1188" s="12">
        <v>1</v>
      </c>
      <c r="I1188" s="32">
        <f t="shared" si="91"/>
        <v>1.0119713126080736</v>
      </c>
    </row>
    <row r="1189" spans="1:9" x14ac:dyDescent="0.2">
      <c r="A1189" s="7">
        <v>34416</v>
      </c>
      <c r="B1189" s="7" t="str">
        <f t="shared" si="92"/>
        <v>Wed</v>
      </c>
      <c r="C1189" s="7">
        <f t="shared" si="93"/>
        <v>34414</v>
      </c>
      <c r="D1189" s="10">
        <f t="shared" si="90"/>
        <v>34394</v>
      </c>
      <c r="E1189" s="11">
        <f>IFERROR(INDEX([5]OrigData!$B$11:$B$10000,MATCH($A1189,[5]OrigData!$A$11:$A$10000,0)),0)</f>
        <v>284221583</v>
      </c>
      <c r="G1189" s="12">
        <f t="shared" si="94"/>
        <v>1.0520624237601655</v>
      </c>
      <c r="H1189" s="12">
        <v>1</v>
      </c>
      <c r="I1189" s="32">
        <f t="shared" si="91"/>
        <v>1.0520624237601655</v>
      </c>
    </row>
    <row r="1190" spans="1:9" x14ac:dyDescent="0.2">
      <c r="A1190" s="7">
        <v>34417</v>
      </c>
      <c r="B1190" s="7" t="str">
        <f t="shared" si="92"/>
        <v>Thu</v>
      </c>
      <c r="C1190" s="7">
        <f t="shared" si="93"/>
        <v>34414</v>
      </c>
      <c r="D1190" s="10">
        <f t="shared" si="90"/>
        <v>34394</v>
      </c>
      <c r="E1190" s="11">
        <f>IFERROR(INDEX([5]OrigData!$B$11:$B$10000,MATCH($A1190,[5]OrigData!$A$11:$A$10000,0)),0)</f>
        <v>303436110</v>
      </c>
      <c r="G1190" s="12">
        <f t="shared" si="94"/>
        <v>1.0392728042824362</v>
      </c>
      <c r="H1190" s="12">
        <v>1</v>
      </c>
      <c r="I1190" s="32">
        <f t="shared" si="91"/>
        <v>1.0392728042824362</v>
      </c>
    </row>
    <row r="1191" spans="1:9" x14ac:dyDescent="0.2">
      <c r="A1191" s="7">
        <v>34418</v>
      </c>
      <c r="B1191" s="7" t="str">
        <f t="shared" si="92"/>
        <v>Fri</v>
      </c>
      <c r="C1191" s="7">
        <f t="shared" si="93"/>
        <v>34414</v>
      </c>
      <c r="D1191" s="10">
        <f t="shared" si="90"/>
        <v>34394</v>
      </c>
      <c r="E1191" s="11">
        <f>IFERROR(INDEX([5]OrigData!$B$11:$B$10000,MATCH($A1191,[5]OrigData!$A$11:$A$10000,0)),0)</f>
        <v>249346420</v>
      </c>
      <c r="G1191" s="12">
        <f t="shared" si="94"/>
        <v>0.9944600614095549</v>
      </c>
      <c r="H1191" s="12">
        <v>1</v>
      </c>
      <c r="I1191" s="32">
        <f t="shared" si="91"/>
        <v>0.9944600614095549</v>
      </c>
    </row>
    <row r="1192" spans="1:9" x14ac:dyDescent="0.2">
      <c r="A1192" s="7">
        <v>34419</v>
      </c>
      <c r="B1192" s="7" t="str">
        <f t="shared" si="92"/>
        <v>Sat</v>
      </c>
      <c r="C1192" s="7">
        <f t="shared" si="93"/>
        <v>34414</v>
      </c>
      <c r="D1192" s="10">
        <f t="shared" si="90"/>
        <v>34394</v>
      </c>
      <c r="E1192" s="11">
        <f>IFERROR(INDEX([5]OrigData!$B$11:$B$10000,MATCH($A1192,[5]OrigData!$A$11:$A$10000,0)),0)</f>
        <v>0</v>
      </c>
      <c r="G1192" s="12">
        <f t="shared" si="94"/>
        <v>0</v>
      </c>
      <c r="H1192" s="12">
        <v>1</v>
      </c>
      <c r="I1192" s="32">
        <f t="shared" si="91"/>
        <v>0</v>
      </c>
    </row>
    <row r="1193" spans="1:9" x14ac:dyDescent="0.2">
      <c r="A1193" s="7">
        <v>34420</v>
      </c>
      <c r="B1193" s="7" t="str">
        <f t="shared" si="92"/>
        <v>Sun</v>
      </c>
      <c r="C1193" s="7">
        <f t="shared" si="93"/>
        <v>34414</v>
      </c>
      <c r="D1193" s="10">
        <f t="shared" si="90"/>
        <v>34394</v>
      </c>
      <c r="E1193" s="11">
        <f>IFERROR(INDEX([5]OrigData!$B$11:$B$10000,MATCH($A1193,[5]OrigData!$A$11:$A$10000,0)),0)</f>
        <v>0</v>
      </c>
      <c r="G1193" s="12">
        <f t="shared" si="94"/>
        <v>0</v>
      </c>
      <c r="H1193" s="12">
        <v>1</v>
      </c>
      <c r="I1193" s="32">
        <f t="shared" si="91"/>
        <v>0</v>
      </c>
    </row>
    <row r="1194" spans="1:9" x14ac:dyDescent="0.2">
      <c r="A1194" s="7">
        <v>34421</v>
      </c>
      <c r="B1194" s="7" t="str">
        <f t="shared" si="92"/>
        <v>Mon</v>
      </c>
      <c r="C1194" s="7">
        <f t="shared" si="93"/>
        <v>34421</v>
      </c>
      <c r="D1194" s="10">
        <f t="shared" si="90"/>
        <v>34394</v>
      </c>
      <c r="E1194" s="11">
        <f>IFERROR(INDEX([5]OrigData!$B$11:$B$10000,MATCH($A1194,[5]OrigData!$A$11:$A$10000,0)),0)</f>
        <v>286873980</v>
      </c>
      <c r="G1194" s="12">
        <f t="shared" si="94"/>
        <v>0.90223339793976953</v>
      </c>
      <c r="H1194" s="12">
        <v>1</v>
      </c>
      <c r="I1194" s="32">
        <f t="shared" si="91"/>
        <v>0.90223339793976953</v>
      </c>
    </row>
    <row r="1195" spans="1:9" x14ac:dyDescent="0.2">
      <c r="A1195" s="7">
        <v>34422</v>
      </c>
      <c r="B1195" s="7" t="str">
        <f t="shared" si="92"/>
        <v>Tue</v>
      </c>
      <c r="C1195" s="7">
        <f t="shared" si="93"/>
        <v>34421</v>
      </c>
      <c r="D1195" s="10">
        <f t="shared" si="90"/>
        <v>34394</v>
      </c>
      <c r="E1195" s="11">
        <f>IFERROR(INDEX([5]OrigData!$B$11:$B$10000,MATCH($A1195,[5]OrigData!$A$11:$A$10000,0)),0)</f>
        <v>300959803</v>
      </c>
      <c r="G1195" s="12">
        <f t="shared" si="94"/>
        <v>1.0119713126080736</v>
      </c>
      <c r="H1195" s="31">
        <f>Inputs!$E$21</f>
        <v>0.96349045293740998</v>
      </c>
      <c r="I1195" s="32">
        <f t="shared" si="91"/>
        <v>0.97502469834441818</v>
      </c>
    </row>
    <row r="1196" spans="1:9" x14ac:dyDescent="0.2">
      <c r="A1196" s="7">
        <v>34423</v>
      </c>
      <c r="B1196" s="7" t="str">
        <f t="shared" si="92"/>
        <v>Wed</v>
      </c>
      <c r="C1196" s="7">
        <f t="shared" si="93"/>
        <v>34421</v>
      </c>
      <c r="D1196" s="10">
        <f t="shared" si="90"/>
        <v>34394</v>
      </c>
      <c r="E1196" s="11">
        <f>IFERROR(INDEX([5]OrigData!$B$11:$B$10000,MATCH($A1196,[5]OrigData!$A$11:$A$10000,0)),0)</f>
        <v>390177203</v>
      </c>
      <c r="G1196" s="12">
        <f t="shared" si="94"/>
        <v>1.0520624237601655</v>
      </c>
      <c r="H1196" s="31">
        <f>Inputs!$E$22</f>
        <v>0.94211858090637624</v>
      </c>
      <c r="I1196" s="32">
        <f t="shared" si="91"/>
        <v>0.9911675576978497</v>
      </c>
    </row>
    <row r="1197" spans="1:9" x14ac:dyDescent="0.2">
      <c r="A1197" s="7">
        <v>34424</v>
      </c>
      <c r="B1197" s="7" t="str">
        <f t="shared" si="92"/>
        <v>Thu</v>
      </c>
      <c r="C1197" s="7">
        <f t="shared" si="93"/>
        <v>34421</v>
      </c>
      <c r="D1197" s="10">
        <f t="shared" si="90"/>
        <v>34394</v>
      </c>
      <c r="E1197" s="11">
        <f>IFERROR(INDEX([5]OrigData!$B$11:$B$10000,MATCH($A1197,[5]OrigData!$A$11:$A$10000,0)),0)</f>
        <v>398809250</v>
      </c>
      <c r="G1197" s="12">
        <f t="shared" si="94"/>
        <v>1.0392728042824362</v>
      </c>
      <c r="H1197" s="31">
        <f>Inputs!$E$23</f>
        <v>0.97166930458954437</v>
      </c>
      <c r="I1197" s="32">
        <f t="shared" si="91"/>
        <v>1.0098294830159404</v>
      </c>
    </row>
    <row r="1198" spans="1:9" x14ac:dyDescent="0.2">
      <c r="A1198" s="7">
        <v>34425</v>
      </c>
      <c r="B1198" s="7" t="str">
        <f t="shared" si="92"/>
        <v>Fri</v>
      </c>
      <c r="C1198" s="7">
        <f t="shared" si="93"/>
        <v>34421</v>
      </c>
      <c r="D1198" s="10">
        <f t="shared" si="90"/>
        <v>34425</v>
      </c>
      <c r="E1198" s="11">
        <f>IFERROR(INDEX([5]OrigData!$B$11:$B$10000,MATCH($A1198,[5]OrigData!$A$11:$A$10000,0)),0)</f>
        <v>0</v>
      </c>
      <c r="G1198" s="12">
        <f t="shared" si="94"/>
        <v>0.9944600614095549</v>
      </c>
      <c r="H1198" s="31">
        <f>Inputs!$E$24</f>
        <v>0</v>
      </c>
      <c r="I1198" s="32">
        <f t="shared" si="91"/>
        <v>0</v>
      </c>
    </row>
    <row r="1199" spans="1:9" x14ac:dyDescent="0.2">
      <c r="A1199" s="7">
        <v>34426</v>
      </c>
      <c r="B1199" s="7" t="str">
        <f t="shared" si="92"/>
        <v>Sat</v>
      </c>
      <c r="C1199" s="7">
        <f t="shared" si="93"/>
        <v>34421</v>
      </c>
      <c r="D1199" s="10">
        <f t="shared" si="90"/>
        <v>34425</v>
      </c>
      <c r="E1199" s="11">
        <f>IFERROR(INDEX([5]OrigData!$B$11:$B$10000,MATCH($A1199,[5]OrigData!$A$11:$A$10000,0)),0)</f>
        <v>0</v>
      </c>
      <c r="G1199" s="12">
        <f t="shared" si="94"/>
        <v>0</v>
      </c>
      <c r="H1199" s="31">
        <f>Inputs!$E$25</f>
        <v>0</v>
      </c>
      <c r="I1199" s="32">
        <f t="shared" si="91"/>
        <v>0</v>
      </c>
    </row>
    <row r="1200" spans="1:9" x14ac:dyDescent="0.2">
      <c r="A1200" s="7">
        <v>34427</v>
      </c>
      <c r="B1200" s="7" t="str">
        <f t="shared" si="92"/>
        <v>Sun</v>
      </c>
      <c r="C1200" s="7">
        <f t="shared" si="93"/>
        <v>34421</v>
      </c>
      <c r="D1200" s="10">
        <f t="shared" si="90"/>
        <v>34425</v>
      </c>
      <c r="E1200" s="11">
        <f>IFERROR(INDEX([5]OrigData!$B$11:$B$10000,MATCH($A1200,[5]OrigData!$A$11:$A$10000,0)),0)</f>
        <v>0</v>
      </c>
      <c r="G1200" s="12">
        <f t="shared" si="94"/>
        <v>0</v>
      </c>
      <c r="H1200" s="31">
        <f>Inputs!$E$26</f>
        <v>0</v>
      </c>
      <c r="I1200" s="32">
        <f t="shared" si="91"/>
        <v>0</v>
      </c>
    </row>
    <row r="1201" spans="1:9" x14ac:dyDescent="0.2">
      <c r="A1201" s="7">
        <v>34428</v>
      </c>
      <c r="B1201" s="7" t="str">
        <f t="shared" si="92"/>
        <v>Mon</v>
      </c>
      <c r="C1201" s="7">
        <f t="shared" si="93"/>
        <v>34428</v>
      </c>
      <c r="D1201" s="10">
        <f t="shared" si="90"/>
        <v>34425</v>
      </c>
      <c r="E1201" s="11">
        <f>IFERROR(INDEX([5]OrigData!$B$11:$B$10000,MATCH($A1201,[5]OrigData!$A$11:$A$10000,0)),0)</f>
        <v>343531112</v>
      </c>
      <c r="G1201" s="12">
        <f t="shared" si="94"/>
        <v>0.90223339793976953</v>
      </c>
      <c r="H1201" s="31">
        <f>Inputs!$E$27</f>
        <v>0.89229365371795466</v>
      </c>
      <c r="I1201" s="32">
        <f t="shared" si="91"/>
        <v>0.80505713515404231</v>
      </c>
    </row>
    <row r="1202" spans="1:9" x14ac:dyDescent="0.2">
      <c r="A1202" s="7">
        <v>34429</v>
      </c>
      <c r="B1202" s="7" t="str">
        <f t="shared" si="92"/>
        <v>Tue</v>
      </c>
      <c r="C1202" s="7">
        <f t="shared" si="93"/>
        <v>34428</v>
      </c>
      <c r="D1202" s="10">
        <f t="shared" si="90"/>
        <v>34425</v>
      </c>
      <c r="E1202" s="11">
        <f>IFERROR(INDEX([5]OrigData!$B$11:$B$10000,MATCH($A1202,[5]OrigData!$A$11:$A$10000,0)),0)</f>
        <v>366066063</v>
      </c>
      <c r="G1202" s="12">
        <f t="shared" si="94"/>
        <v>1.0119713126080736</v>
      </c>
      <c r="H1202" s="12">
        <v>1</v>
      </c>
      <c r="I1202" s="32">
        <f t="shared" si="91"/>
        <v>1.0119713126080736</v>
      </c>
    </row>
    <row r="1203" spans="1:9" x14ac:dyDescent="0.2">
      <c r="A1203" s="7">
        <v>34430</v>
      </c>
      <c r="B1203" s="7" t="str">
        <f t="shared" si="92"/>
        <v>Wed</v>
      </c>
      <c r="C1203" s="7">
        <f t="shared" si="93"/>
        <v>34428</v>
      </c>
      <c r="D1203" s="10">
        <f t="shared" si="90"/>
        <v>34425</v>
      </c>
      <c r="E1203" s="11">
        <f>IFERROR(INDEX([5]OrigData!$B$11:$B$10000,MATCH($A1203,[5]OrigData!$A$11:$A$10000,0)),0)</f>
        <v>301525200</v>
      </c>
      <c r="G1203" s="12">
        <f t="shared" si="94"/>
        <v>1.0520624237601655</v>
      </c>
      <c r="H1203" s="12">
        <v>1</v>
      </c>
      <c r="I1203" s="32">
        <f t="shared" si="91"/>
        <v>1.0520624237601655</v>
      </c>
    </row>
    <row r="1204" spans="1:9" x14ac:dyDescent="0.2">
      <c r="A1204" s="7">
        <v>34431</v>
      </c>
      <c r="B1204" s="7" t="str">
        <f t="shared" si="92"/>
        <v>Thu</v>
      </c>
      <c r="C1204" s="7">
        <f t="shared" si="93"/>
        <v>34428</v>
      </c>
      <c r="D1204" s="10">
        <f t="shared" si="90"/>
        <v>34425</v>
      </c>
      <c r="E1204" s="11">
        <f>IFERROR(INDEX([5]OrigData!$B$11:$B$10000,MATCH($A1204,[5]OrigData!$A$11:$A$10000,0)),0)</f>
        <v>289064510</v>
      </c>
      <c r="G1204" s="12">
        <f t="shared" si="94"/>
        <v>1.0392728042824362</v>
      </c>
      <c r="H1204" s="12">
        <v>1</v>
      </c>
      <c r="I1204" s="32">
        <f t="shared" si="91"/>
        <v>1.0392728042824362</v>
      </c>
    </row>
    <row r="1205" spans="1:9" x14ac:dyDescent="0.2">
      <c r="A1205" s="7">
        <v>34432</v>
      </c>
      <c r="B1205" s="7" t="str">
        <f t="shared" si="92"/>
        <v>Fri</v>
      </c>
      <c r="C1205" s="7">
        <f t="shared" si="93"/>
        <v>34428</v>
      </c>
      <c r="D1205" s="10">
        <f t="shared" si="90"/>
        <v>34425</v>
      </c>
      <c r="E1205" s="11">
        <f>IFERROR(INDEX([5]OrigData!$B$11:$B$10000,MATCH($A1205,[5]OrigData!$A$11:$A$10000,0)),0)</f>
        <v>263807944</v>
      </c>
      <c r="G1205" s="12">
        <f t="shared" si="94"/>
        <v>0.9944600614095549</v>
      </c>
      <c r="H1205" s="12">
        <v>1</v>
      </c>
      <c r="I1205" s="32">
        <f t="shared" si="91"/>
        <v>0.9944600614095549</v>
      </c>
    </row>
    <row r="1206" spans="1:9" x14ac:dyDescent="0.2">
      <c r="A1206" s="7">
        <v>34433</v>
      </c>
      <c r="B1206" s="7" t="str">
        <f t="shared" si="92"/>
        <v>Sat</v>
      </c>
      <c r="C1206" s="7">
        <f t="shared" si="93"/>
        <v>34428</v>
      </c>
      <c r="D1206" s="10">
        <f t="shared" si="90"/>
        <v>34425</v>
      </c>
      <c r="E1206" s="11">
        <f>IFERROR(INDEX([5]OrigData!$B$11:$B$10000,MATCH($A1206,[5]OrigData!$A$11:$A$10000,0)),0)</f>
        <v>0</v>
      </c>
      <c r="G1206" s="12">
        <f t="shared" si="94"/>
        <v>0</v>
      </c>
      <c r="H1206" s="12">
        <v>1</v>
      </c>
      <c r="I1206" s="32">
        <f t="shared" si="91"/>
        <v>0</v>
      </c>
    </row>
    <row r="1207" spans="1:9" x14ac:dyDescent="0.2">
      <c r="A1207" s="7">
        <v>34434</v>
      </c>
      <c r="B1207" s="7" t="str">
        <f t="shared" si="92"/>
        <v>Sun</v>
      </c>
      <c r="C1207" s="7">
        <f t="shared" si="93"/>
        <v>34428</v>
      </c>
      <c r="D1207" s="10">
        <f t="shared" si="90"/>
        <v>34425</v>
      </c>
      <c r="E1207" s="11">
        <f>IFERROR(INDEX([5]OrigData!$B$11:$B$10000,MATCH($A1207,[5]OrigData!$A$11:$A$10000,0)),0)</f>
        <v>0</v>
      </c>
      <c r="G1207" s="12">
        <f t="shared" si="94"/>
        <v>0</v>
      </c>
      <c r="H1207" s="12">
        <v>1</v>
      </c>
      <c r="I1207" s="32">
        <f t="shared" si="91"/>
        <v>0</v>
      </c>
    </row>
    <row r="1208" spans="1:9" x14ac:dyDescent="0.2">
      <c r="A1208" s="7">
        <v>34435</v>
      </c>
      <c r="B1208" s="7" t="str">
        <f t="shared" si="92"/>
        <v>Mon</v>
      </c>
      <c r="C1208" s="7">
        <f t="shared" si="93"/>
        <v>34435</v>
      </c>
      <c r="D1208" s="10">
        <f t="shared" si="90"/>
        <v>34425</v>
      </c>
      <c r="E1208" s="11">
        <f>IFERROR(INDEX([5]OrigData!$B$11:$B$10000,MATCH($A1208,[5]OrigData!$A$11:$A$10000,0)),0)</f>
        <v>242838460</v>
      </c>
      <c r="G1208" s="12">
        <f t="shared" si="94"/>
        <v>0.90223339793976953</v>
      </c>
      <c r="H1208" s="12">
        <v>1</v>
      </c>
      <c r="I1208" s="32">
        <f t="shared" si="91"/>
        <v>0.90223339793976953</v>
      </c>
    </row>
    <row r="1209" spans="1:9" x14ac:dyDescent="0.2">
      <c r="A1209" s="7">
        <v>34436</v>
      </c>
      <c r="B1209" s="7" t="str">
        <f t="shared" si="92"/>
        <v>Tue</v>
      </c>
      <c r="C1209" s="7">
        <f t="shared" si="93"/>
        <v>34435</v>
      </c>
      <c r="D1209" s="10">
        <f t="shared" si="90"/>
        <v>34425</v>
      </c>
      <c r="E1209" s="11">
        <f>IFERROR(INDEX([5]OrigData!$B$11:$B$10000,MATCH($A1209,[5]OrigData!$A$11:$A$10000,0)),0)</f>
        <v>257554652</v>
      </c>
      <c r="G1209" s="12">
        <f t="shared" si="94"/>
        <v>1.0119713126080736</v>
      </c>
      <c r="H1209" s="12">
        <v>1</v>
      </c>
      <c r="I1209" s="32">
        <f t="shared" si="91"/>
        <v>1.0119713126080736</v>
      </c>
    </row>
    <row r="1210" spans="1:9" x14ac:dyDescent="0.2">
      <c r="A1210" s="7">
        <v>34437</v>
      </c>
      <c r="B1210" s="7" t="str">
        <f t="shared" si="92"/>
        <v>Wed</v>
      </c>
      <c r="C1210" s="7">
        <f t="shared" si="93"/>
        <v>34435</v>
      </c>
      <c r="D1210" s="10">
        <f t="shared" si="90"/>
        <v>34425</v>
      </c>
      <c r="E1210" s="11">
        <f>IFERROR(INDEX([5]OrigData!$B$11:$B$10000,MATCH($A1210,[5]OrigData!$A$11:$A$10000,0)),0)</f>
        <v>278805539</v>
      </c>
      <c r="G1210" s="12">
        <f t="shared" si="94"/>
        <v>1.0520624237601655</v>
      </c>
      <c r="H1210" s="12">
        <v>1</v>
      </c>
      <c r="I1210" s="32">
        <f t="shared" si="91"/>
        <v>1.0520624237601655</v>
      </c>
    </row>
    <row r="1211" spans="1:9" x14ac:dyDescent="0.2">
      <c r="A1211" s="7">
        <v>34438</v>
      </c>
      <c r="B1211" s="7" t="str">
        <f t="shared" si="92"/>
        <v>Thu</v>
      </c>
      <c r="C1211" s="7">
        <f t="shared" si="93"/>
        <v>34435</v>
      </c>
      <c r="D1211" s="10">
        <f t="shared" si="90"/>
        <v>34425</v>
      </c>
      <c r="E1211" s="11">
        <f>IFERROR(INDEX([5]OrigData!$B$11:$B$10000,MATCH($A1211,[5]OrigData!$A$11:$A$10000,0)),0)</f>
        <v>281185698</v>
      </c>
      <c r="G1211" s="12">
        <f t="shared" si="94"/>
        <v>1.0392728042824362</v>
      </c>
      <c r="H1211" s="12">
        <v>1</v>
      </c>
      <c r="I1211" s="32">
        <f t="shared" si="91"/>
        <v>1.0392728042824362</v>
      </c>
    </row>
    <row r="1212" spans="1:9" x14ac:dyDescent="0.2">
      <c r="A1212" s="7">
        <v>34439</v>
      </c>
      <c r="B1212" s="7" t="str">
        <f t="shared" si="92"/>
        <v>Fri</v>
      </c>
      <c r="C1212" s="7">
        <f t="shared" si="93"/>
        <v>34435</v>
      </c>
      <c r="D1212" s="10">
        <f t="shared" si="90"/>
        <v>34425</v>
      </c>
      <c r="E1212" s="11">
        <f>IFERROR(INDEX([5]OrigData!$B$11:$B$10000,MATCH($A1212,[5]OrigData!$A$11:$A$10000,0)),0)</f>
        <v>308865654</v>
      </c>
      <c r="G1212" s="12">
        <f t="shared" si="94"/>
        <v>0.9944600614095549</v>
      </c>
      <c r="H1212" s="12">
        <v>1</v>
      </c>
      <c r="I1212" s="32">
        <f t="shared" si="91"/>
        <v>0.9944600614095549</v>
      </c>
    </row>
    <row r="1213" spans="1:9" x14ac:dyDescent="0.2">
      <c r="A1213" s="7">
        <v>34440</v>
      </c>
      <c r="B1213" s="7" t="str">
        <f t="shared" si="92"/>
        <v>Sat</v>
      </c>
      <c r="C1213" s="7">
        <f t="shared" si="93"/>
        <v>34435</v>
      </c>
      <c r="D1213" s="10">
        <f t="shared" si="90"/>
        <v>34425</v>
      </c>
      <c r="E1213" s="11">
        <f>IFERROR(INDEX([5]OrigData!$B$11:$B$10000,MATCH($A1213,[5]OrigData!$A$11:$A$10000,0)),0)</f>
        <v>0</v>
      </c>
      <c r="G1213" s="12">
        <f t="shared" si="94"/>
        <v>0</v>
      </c>
      <c r="H1213" s="12">
        <v>1</v>
      </c>
      <c r="I1213" s="32">
        <f t="shared" si="91"/>
        <v>0</v>
      </c>
    </row>
    <row r="1214" spans="1:9" x14ac:dyDescent="0.2">
      <c r="A1214" s="7">
        <v>34441</v>
      </c>
      <c r="B1214" s="7" t="str">
        <f t="shared" si="92"/>
        <v>Sun</v>
      </c>
      <c r="C1214" s="7">
        <f t="shared" si="93"/>
        <v>34435</v>
      </c>
      <c r="D1214" s="10">
        <f t="shared" si="90"/>
        <v>34425</v>
      </c>
      <c r="E1214" s="11">
        <f>IFERROR(INDEX([5]OrigData!$B$11:$B$10000,MATCH($A1214,[5]OrigData!$A$11:$A$10000,0)),0)</f>
        <v>0</v>
      </c>
      <c r="G1214" s="12">
        <f t="shared" si="94"/>
        <v>0</v>
      </c>
      <c r="H1214" s="12">
        <v>1</v>
      </c>
      <c r="I1214" s="32">
        <f t="shared" si="91"/>
        <v>0</v>
      </c>
    </row>
    <row r="1215" spans="1:9" x14ac:dyDescent="0.2">
      <c r="A1215" s="7">
        <v>34442</v>
      </c>
      <c r="B1215" s="7" t="str">
        <f t="shared" si="92"/>
        <v>Mon</v>
      </c>
      <c r="C1215" s="7">
        <f t="shared" si="93"/>
        <v>34442</v>
      </c>
      <c r="D1215" s="10">
        <f t="shared" si="90"/>
        <v>34425</v>
      </c>
      <c r="E1215" s="11">
        <f>IFERROR(INDEX([5]OrigData!$B$11:$B$10000,MATCH($A1215,[5]OrigData!$A$11:$A$10000,0)),0)</f>
        <v>270975330</v>
      </c>
      <c r="G1215" s="12">
        <f t="shared" si="94"/>
        <v>0.90223339793976953</v>
      </c>
      <c r="H1215" s="12">
        <v>1</v>
      </c>
      <c r="I1215" s="32">
        <f t="shared" si="91"/>
        <v>0.90223339793976953</v>
      </c>
    </row>
    <row r="1216" spans="1:9" x14ac:dyDescent="0.2">
      <c r="A1216" s="7">
        <v>34443</v>
      </c>
      <c r="B1216" s="7" t="str">
        <f t="shared" si="92"/>
        <v>Tue</v>
      </c>
      <c r="C1216" s="7">
        <f t="shared" si="93"/>
        <v>34442</v>
      </c>
      <c r="D1216" s="10">
        <f t="shared" si="90"/>
        <v>34425</v>
      </c>
      <c r="E1216" s="11">
        <f>IFERROR(INDEX([5]OrigData!$B$11:$B$10000,MATCH($A1216,[5]OrigData!$A$11:$A$10000,0)),0)</f>
        <v>323290650</v>
      </c>
      <c r="G1216" s="12">
        <f t="shared" si="94"/>
        <v>1.0119713126080736</v>
      </c>
      <c r="H1216" s="12">
        <v>1</v>
      </c>
      <c r="I1216" s="32">
        <f t="shared" si="91"/>
        <v>1.0119713126080736</v>
      </c>
    </row>
    <row r="1217" spans="1:9" x14ac:dyDescent="0.2">
      <c r="A1217" s="7">
        <v>34444</v>
      </c>
      <c r="B1217" s="7" t="str">
        <f t="shared" si="92"/>
        <v>Wed</v>
      </c>
      <c r="C1217" s="7">
        <f t="shared" si="93"/>
        <v>34442</v>
      </c>
      <c r="D1217" s="10">
        <f t="shared" si="90"/>
        <v>34425</v>
      </c>
      <c r="E1217" s="11">
        <f>IFERROR(INDEX([5]OrigData!$B$11:$B$10000,MATCH($A1217,[5]OrigData!$A$11:$A$10000,0)),0)</f>
        <v>365972550</v>
      </c>
      <c r="G1217" s="12">
        <f t="shared" si="94"/>
        <v>1.0520624237601655</v>
      </c>
      <c r="H1217" s="12">
        <v>1</v>
      </c>
      <c r="I1217" s="32">
        <f t="shared" si="91"/>
        <v>1.0520624237601655</v>
      </c>
    </row>
    <row r="1218" spans="1:9" x14ac:dyDescent="0.2">
      <c r="A1218" s="7">
        <v>34445</v>
      </c>
      <c r="B1218" s="7" t="str">
        <f t="shared" si="92"/>
        <v>Thu</v>
      </c>
      <c r="C1218" s="7">
        <f t="shared" si="93"/>
        <v>34442</v>
      </c>
      <c r="D1218" s="10">
        <f t="shared" si="90"/>
        <v>34425</v>
      </c>
      <c r="E1218" s="11">
        <f>IFERROR(INDEX([5]OrigData!$B$11:$B$10000,MATCH($A1218,[5]OrigData!$A$11:$A$10000,0)),0)</f>
        <v>378048320</v>
      </c>
      <c r="G1218" s="12">
        <f t="shared" si="94"/>
        <v>1.0392728042824362</v>
      </c>
      <c r="H1218" s="12">
        <v>1</v>
      </c>
      <c r="I1218" s="32">
        <f t="shared" si="91"/>
        <v>1.0392728042824362</v>
      </c>
    </row>
    <row r="1219" spans="1:9" x14ac:dyDescent="0.2">
      <c r="A1219" s="7">
        <v>34446</v>
      </c>
      <c r="B1219" s="7" t="str">
        <f t="shared" si="92"/>
        <v>Fri</v>
      </c>
      <c r="C1219" s="7">
        <f t="shared" si="93"/>
        <v>34442</v>
      </c>
      <c r="D1219" s="10">
        <f t="shared" si="90"/>
        <v>34425</v>
      </c>
      <c r="E1219" s="11">
        <f>IFERROR(INDEX([5]OrigData!$B$11:$B$10000,MATCH($A1219,[5]OrigData!$A$11:$A$10000,0)),0)</f>
        <v>294884480</v>
      </c>
      <c r="G1219" s="12">
        <f t="shared" si="94"/>
        <v>0.9944600614095549</v>
      </c>
      <c r="H1219" s="12">
        <v>1</v>
      </c>
      <c r="I1219" s="32">
        <f t="shared" si="91"/>
        <v>0.9944600614095549</v>
      </c>
    </row>
    <row r="1220" spans="1:9" x14ac:dyDescent="0.2">
      <c r="A1220" s="7">
        <v>34447</v>
      </c>
      <c r="B1220" s="7" t="str">
        <f t="shared" si="92"/>
        <v>Sat</v>
      </c>
      <c r="C1220" s="7">
        <f t="shared" si="93"/>
        <v>34442</v>
      </c>
      <c r="D1220" s="10">
        <f t="shared" si="90"/>
        <v>34425</v>
      </c>
      <c r="E1220" s="11">
        <f>IFERROR(INDEX([5]OrigData!$B$11:$B$10000,MATCH($A1220,[5]OrigData!$A$11:$A$10000,0)),0)</f>
        <v>0</v>
      </c>
      <c r="G1220" s="12">
        <f t="shared" si="94"/>
        <v>0</v>
      </c>
      <c r="H1220" s="12">
        <v>1</v>
      </c>
      <c r="I1220" s="32">
        <f t="shared" si="91"/>
        <v>0</v>
      </c>
    </row>
    <row r="1221" spans="1:9" x14ac:dyDescent="0.2">
      <c r="A1221" s="7">
        <v>34448</v>
      </c>
      <c r="B1221" s="7" t="str">
        <f t="shared" si="92"/>
        <v>Sun</v>
      </c>
      <c r="C1221" s="7">
        <f t="shared" si="93"/>
        <v>34442</v>
      </c>
      <c r="D1221" s="10">
        <f t="shared" si="90"/>
        <v>34425</v>
      </c>
      <c r="E1221" s="11">
        <f>IFERROR(INDEX([5]OrigData!$B$11:$B$10000,MATCH($A1221,[5]OrigData!$A$11:$A$10000,0)),0)</f>
        <v>0</v>
      </c>
      <c r="G1221" s="12">
        <f t="shared" si="94"/>
        <v>0</v>
      </c>
      <c r="H1221" s="12">
        <v>1</v>
      </c>
      <c r="I1221" s="32">
        <f t="shared" si="91"/>
        <v>0</v>
      </c>
    </row>
    <row r="1222" spans="1:9" x14ac:dyDescent="0.2">
      <c r="A1222" s="7">
        <v>34449</v>
      </c>
      <c r="B1222" s="7" t="str">
        <f t="shared" si="92"/>
        <v>Mon</v>
      </c>
      <c r="C1222" s="7">
        <f t="shared" si="93"/>
        <v>34449</v>
      </c>
      <c r="D1222" s="10">
        <f t="shared" si="90"/>
        <v>34425</v>
      </c>
      <c r="E1222" s="11">
        <f>IFERROR(INDEX([5]OrigData!$B$11:$B$10000,MATCH($A1222,[5]OrigData!$A$11:$A$10000,0)),0)</f>
        <v>262978832</v>
      </c>
      <c r="G1222" s="12">
        <f t="shared" si="94"/>
        <v>0.90223339793976953</v>
      </c>
      <c r="H1222" s="12">
        <v>1</v>
      </c>
      <c r="I1222" s="32">
        <f t="shared" si="91"/>
        <v>0.90223339793976953</v>
      </c>
    </row>
    <row r="1223" spans="1:9" x14ac:dyDescent="0.2">
      <c r="A1223" s="7">
        <v>34450</v>
      </c>
      <c r="B1223" s="7" t="str">
        <f t="shared" si="92"/>
        <v>Tue</v>
      </c>
      <c r="C1223" s="7">
        <f t="shared" si="93"/>
        <v>34449</v>
      </c>
      <c r="D1223" s="10">
        <f t="shared" si="90"/>
        <v>34425</v>
      </c>
      <c r="E1223" s="11">
        <f>IFERROR(INDEX([5]OrigData!$B$11:$B$10000,MATCH($A1223,[5]OrigData!$A$11:$A$10000,0)),0)</f>
        <v>286468190</v>
      </c>
      <c r="G1223" s="12">
        <f t="shared" si="94"/>
        <v>1.0119713126080736</v>
      </c>
      <c r="H1223" s="12">
        <v>1</v>
      </c>
      <c r="I1223" s="32">
        <f t="shared" si="91"/>
        <v>1.0119713126080736</v>
      </c>
    </row>
    <row r="1224" spans="1:9" x14ac:dyDescent="0.2">
      <c r="A1224" s="7">
        <v>34451</v>
      </c>
      <c r="B1224" s="7" t="str">
        <f t="shared" si="92"/>
        <v>Wed</v>
      </c>
      <c r="C1224" s="7">
        <f t="shared" si="93"/>
        <v>34449</v>
      </c>
      <c r="D1224" s="10">
        <f t="shared" si="90"/>
        <v>34425</v>
      </c>
      <c r="E1224" s="11">
        <f>IFERROR(INDEX([5]OrigData!$B$11:$B$10000,MATCH($A1224,[5]OrigData!$A$11:$A$10000,0)),0)</f>
        <v>0</v>
      </c>
      <c r="G1224" s="12">
        <f t="shared" si="94"/>
        <v>1.0520624237601655</v>
      </c>
      <c r="H1224" s="12">
        <v>1</v>
      </c>
      <c r="I1224" s="32">
        <f t="shared" si="91"/>
        <v>1.0520624237601655</v>
      </c>
    </row>
    <row r="1225" spans="1:9" x14ac:dyDescent="0.2">
      <c r="A1225" s="7">
        <v>34452</v>
      </c>
      <c r="B1225" s="7" t="str">
        <f t="shared" si="92"/>
        <v>Thu</v>
      </c>
      <c r="C1225" s="7">
        <f t="shared" si="93"/>
        <v>34449</v>
      </c>
      <c r="D1225" s="10">
        <f t="shared" si="90"/>
        <v>34425</v>
      </c>
      <c r="E1225" s="11">
        <f>IFERROR(INDEX([5]OrigData!$B$11:$B$10000,MATCH($A1225,[5]OrigData!$A$11:$A$10000,0)),0)</f>
        <v>322838960</v>
      </c>
      <c r="G1225" s="12">
        <f t="shared" si="94"/>
        <v>1.0392728042824362</v>
      </c>
      <c r="H1225" s="12">
        <v>1</v>
      </c>
      <c r="I1225" s="32">
        <f t="shared" si="91"/>
        <v>1.0392728042824362</v>
      </c>
    </row>
    <row r="1226" spans="1:9" x14ac:dyDescent="0.2">
      <c r="A1226" s="7">
        <v>34453</v>
      </c>
      <c r="B1226" s="7" t="str">
        <f t="shared" si="92"/>
        <v>Fri</v>
      </c>
      <c r="C1226" s="7">
        <f t="shared" si="93"/>
        <v>34449</v>
      </c>
      <c r="D1226" s="10">
        <f t="shared" si="90"/>
        <v>34425</v>
      </c>
      <c r="E1226" s="11">
        <f>IFERROR(INDEX([5]OrigData!$B$11:$B$10000,MATCH($A1226,[5]OrigData!$A$11:$A$10000,0)),0)</f>
        <v>293135640</v>
      </c>
      <c r="G1226" s="12">
        <f t="shared" si="94"/>
        <v>0.9944600614095549</v>
      </c>
      <c r="H1226" s="12">
        <v>1</v>
      </c>
      <c r="I1226" s="32">
        <f t="shared" si="91"/>
        <v>0.9944600614095549</v>
      </c>
    </row>
    <row r="1227" spans="1:9" x14ac:dyDescent="0.2">
      <c r="A1227" s="7">
        <v>34454</v>
      </c>
      <c r="B1227" s="7" t="str">
        <f t="shared" si="92"/>
        <v>Sat</v>
      </c>
      <c r="C1227" s="7">
        <f t="shared" si="93"/>
        <v>34449</v>
      </c>
      <c r="D1227" s="10">
        <f t="shared" ref="D1227:D1290" si="95">DATE(YEAR(A1227),MONTH(A1227),1)</f>
        <v>34425</v>
      </c>
      <c r="E1227" s="11">
        <f>IFERROR(INDEX([5]OrigData!$B$11:$B$10000,MATCH($A1227,[5]OrigData!$A$11:$A$10000,0)),0)</f>
        <v>0</v>
      </c>
      <c r="G1227" s="12">
        <f t="shared" si="94"/>
        <v>0</v>
      </c>
      <c r="H1227" s="12">
        <v>1</v>
      </c>
      <c r="I1227" s="32">
        <f t="shared" ref="I1227:I1290" si="96">G1227*H1227</f>
        <v>0</v>
      </c>
    </row>
    <row r="1228" spans="1:9" x14ac:dyDescent="0.2">
      <c r="A1228" s="7">
        <v>34455</v>
      </c>
      <c r="B1228" s="7" t="str">
        <f t="shared" si="92"/>
        <v>Sun</v>
      </c>
      <c r="C1228" s="7">
        <f t="shared" si="93"/>
        <v>34449</v>
      </c>
      <c r="D1228" s="10">
        <f t="shared" si="95"/>
        <v>34455</v>
      </c>
      <c r="E1228" s="11">
        <f>IFERROR(INDEX([5]OrigData!$B$11:$B$10000,MATCH($A1228,[5]OrigData!$A$11:$A$10000,0)),0)</f>
        <v>0</v>
      </c>
      <c r="G1228" s="12">
        <f t="shared" si="94"/>
        <v>0</v>
      </c>
      <c r="H1228" s="12">
        <v>1</v>
      </c>
      <c r="I1228" s="32">
        <f t="shared" si="96"/>
        <v>0</v>
      </c>
    </row>
    <row r="1229" spans="1:9" x14ac:dyDescent="0.2">
      <c r="A1229" s="7">
        <v>34456</v>
      </c>
      <c r="B1229" s="7" t="str">
        <f t="shared" si="92"/>
        <v>Mon</v>
      </c>
      <c r="C1229" s="7">
        <f t="shared" si="93"/>
        <v>34456</v>
      </c>
      <c r="D1229" s="10">
        <f t="shared" si="95"/>
        <v>34455</v>
      </c>
      <c r="E1229" s="11">
        <f>IFERROR(INDEX([5]OrigData!$B$11:$B$10000,MATCH($A1229,[5]OrigData!$A$11:$A$10000,0)),0)</f>
        <v>296386732</v>
      </c>
      <c r="G1229" s="12">
        <f t="shared" si="94"/>
        <v>0.90223339793976953</v>
      </c>
      <c r="H1229" s="12">
        <v>1</v>
      </c>
      <c r="I1229" s="32">
        <f t="shared" si="96"/>
        <v>0.90223339793976953</v>
      </c>
    </row>
    <row r="1230" spans="1:9" x14ac:dyDescent="0.2">
      <c r="A1230" s="7">
        <v>34457</v>
      </c>
      <c r="B1230" s="7" t="str">
        <f t="shared" si="92"/>
        <v>Tue</v>
      </c>
      <c r="C1230" s="7">
        <f t="shared" si="93"/>
        <v>34456</v>
      </c>
      <c r="D1230" s="10">
        <f t="shared" si="95"/>
        <v>34455</v>
      </c>
      <c r="E1230" s="11">
        <f>IFERROR(INDEX([5]OrigData!$B$11:$B$10000,MATCH($A1230,[5]OrigData!$A$11:$A$10000,0)),0)</f>
        <v>287786690</v>
      </c>
      <c r="G1230" s="12">
        <f t="shared" si="94"/>
        <v>1.0119713126080736</v>
      </c>
      <c r="H1230" s="12">
        <v>1</v>
      </c>
      <c r="I1230" s="32">
        <f t="shared" si="96"/>
        <v>1.0119713126080736</v>
      </c>
    </row>
    <row r="1231" spans="1:9" x14ac:dyDescent="0.2">
      <c r="A1231" s="7">
        <v>34458</v>
      </c>
      <c r="B1231" s="7" t="str">
        <f t="shared" si="92"/>
        <v>Wed</v>
      </c>
      <c r="C1231" s="7">
        <f t="shared" si="93"/>
        <v>34456</v>
      </c>
      <c r="D1231" s="10">
        <f t="shared" si="95"/>
        <v>34455</v>
      </c>
      <c r="E1231" s="11">
        <f>IFERROR(INDEX([5]OrigData!$B$11:$B$10000,MATCH($A1231,[5]OrigData!$A$11:$A$10000,0)),0)</f>
        <v>267347330</v>
      </c>
      <c r="G1231" s="12">
        <f t="shared" si="94"/>
        <v>1.0520624237601655</v>
      </c>
      <c r="H1231" s="12">
        <v>1</v>
      </c>
      <c r="I1231" s="32">
        <f t="shared" si="96"/>
        <v>1.0520624237601655</v>
      </c>
    </row>
    <row r="1232" spans="1:9" x14ac:dyDescent="0.2">
      <c r="A1232" s="7">
        <v>34459</v>
      </c>
      <c r="B1232" s="7" t="str">
        <f t="shared" si="92"/>
        <v>Thu</v>
      </c>
      <c r="C1232" s="7">
        <f t="shared" si="93"/>
        <v>34456</v>
      </c>
      <c r="D1232" s="10">
        <f t="shared" si="95"/>
        <v>34455</v>
      </c>
      <c r="E1232" s="11">
        <f>IFERROR(INDEX([5]OrigData!$B$11:$B$10000,MATCH($A1232,[5]OrigData!$A$11:$A$10000,0)),0)</f>
        <v>255286290</v>
      </c>
      <c r="G1232" s="12">
        <f t="shared" si="94"/>
        <v>1.0392728042824362</v>
      </c>
      <c r="H1232" s="12">
        <v>1</v>
      </c>
      <c r="I1232" s="32">
        <f t="shared" si="96"/>
        <v>1.0392728042824362</v>
      </c>
    </row>
    <row r="1233" spans="1:9" x14ac:dyDescent="0.2">
      <c r="A1233" s="7">
        <v>34460</v>
      </c>
      <c r="B1233" s="7" t="str">
        <f t="shared" si="92"/>
        <v>Fri</v>
      </c>
      <c r="C1233" s="7">
        <f t="shared" si="93"/>
        <v>34456</v>
      </c>
      <c r="D1233" s="10">
        <f t="shared" si="95"/>
        <v>34455</v>
      </c>
      <c r="E1233" s="11">
        <f>IFERROR(INDEX([5]OrigData!$B$11:$B$10000,MATCH($A1233,[5]OrigData!$A$11:$A$10000,0)),0)</f>
        <v>291194530</v>
      </c>
      <c r="G1233" s="12">
        <f t="shared" si="94"/>
        <v>0.9944600614095549</v>
      </c>
      <c r="H1233" s="12">
        <v>1</v>
      </c>
      <c r="I1233" s="32">
        <f t="shared" si="96"/>
        <v>0.9944600614095549</v>
      </c>
    </row>
    <row r="1234" spans="1:9" x14ac:dyDescent="0.2">
      <c r="A1234" s="7">
        <v>34461</v>
      </c>
      <c r="B1234" s="7" t="str">
        <f t="shared" ref="B1234:B1297" si="97">+B1227</f>
        <v>Sat</v>
      </c>
      <c r="C1234" s="7">
        <f t="shared" ref="C1234:C1297" si="98">+C1227+7</f>
        <v>34456</v>
      </c>
      <c r="D1234" s="10">
        <f t="shared" si="95"/>
        <v>34455</v>
      </c>
      <c r="E1234" s="11">
        <f>IFERROR(INDEX([5]OrigData!$B$11:$B$10000,MATCH($A1234,[5]OrigData!$A$11:$A$10000,0)),0)</f>
        <v>0</v>
      </c>
      <c r="G1234" s="12">
        <f t="shared" ref="G1234:G1297" si="99">G1227</f>
        <v>0</v>
      </c>
      <c r="H1234" s="12">
        <v>1</v>
      </c>
      <c r="I1234" s="32">
        <f t="shared" si="96"/>
        <v>0</v>
      </c>
    </row>
    <row r="1235" spans="1:9" x14ac:dyDescent="0.2">
      <c r="A1235" s="7">
        <v>34462</v>
      </c>
      <c r="B1235" s="7" t="str">
        <f t="shared" si="97"/>
        <v>Sun</v>
      </c>
      <c r="C1235" s="7">
        <f t="shared" si="98"/>
        <v>34456</v>
      </c>
      <c r="D1235" s="10">
        <f t="shared" si="95"/>
        <v>34455</v>
      </c>
      <c r="E1235" s="11">
        <f>IFERROR(INDEX([5]OrigData!$B$11:$B$10000,MATCH($A1235,[5]OrigData!$A$11:$A$10000,0)),0)</f>
        <v>0</v>
      </c>
      <c r="G1235" s="12">
        <f t="shared" si="99"/>
        <v>0</v>
      </c>
      <c r="H1235" s="12">
        <v>1</v>
      </c>
      <c r="I1235" s="32">
        <f t="shared" si="96"/>
        <v>0</v>
      </c>
    </row>
    <row r="1236" spans="1:9" x14ac:dyDescent="0.2">
      <c r="A1236" s="7">
        <v>34463</v>
      </c>
      <c r="B1236" s="7" t="str">
        <f t="shared" si="97"/>
        <v>Mon</v>
      </c>
      <c r="C1236" s="7">
        <f t="shared" si="98"/>
        <v>34463</v>
      </c>
      <c r="D1236" s="10">
        <f t="shared" si="95"/>
        <v>34455</v>
      </c>
      <c r="E1236" s="11">
        <f>IFERROR(INDEX([5]OrigData!$B$11:$B$10000,MATCH($A1236,[5]OrigData!$A$11:$A$10000,0)),0)</f>
        <v>250265660</v>
      </c>
      <c r="G1236" s="12">
        <f t="shared" si="99"/>
        <v>0.90223339793976953</v>
      </c>
      <c r="H1236" s="12">
        <v>1</v>
      </c>
      <c r="I1236" s="32">
        <f t="shared" si="96"/>
        <v>0.90223339793976953</v>
      </c>
    </row>
    <row r="1237" spans="1:9" x14ac:dyDescent="0.2">
      <c r="A1237" s="7">
        <v>34464</v>
      </c>
      <c r="B1237" s="7" t="str">
        <f t="shared" si="97"/>
        <v>Tue</v>
      </c>
      <c r="C1237" s="7">
        <f t="shared" si="98"/>
        <v>34463</v>
      </c>
      <c r="D1237" s="10">
        <f t="shared" si="95"/>
        <v>34455</v>
      </c>
      <c r="E1237" s="11">
        <f>IFERROR(INDEX([5]OrigData!$B$11:$B$10000,MATCH($A1237,[5]OrigData!$A$11:$A$10000,0)),0)</f>
        <v>295154279</v>
      </c>
      <c r="G1237" s="12">
        <f t="shared" si="99"/>
        <v>1.0119713126080736</v>
      </c>
      <c r="H1237" s="12">
        <v>1</v>
      </c>
      <c r="I1237" s="32">
        <f t="shared" si="96"/>
        <v>1.0119713126080736</v>
      </c>
    </row>
    <row r="1238" spans="1:9" x14ac:dyDescent="0.2">
      <c r="A1238" s="7">
        <v>34465</v>
      </c>
      <c r="B1238" s="7" t="str">
        <f t="shared" si="97"/>
        <v>Wed</v>
      </c>
      <c r="C1238" s="7">
        <f t="shared" si="98"/>
        <v>34463</v>
      </c>
      <c r="D1238" s="10">
        <f t="shared" si="95"/>
        <v>34455</v>
      </c>
      <c r="E1238" s="11">
        <f>IFERROR(INDEX([5]OrigData!$B$11:$B$10000,MATCH($A1238,[5]OrigData!$A$11:$A$10000,0)),0)</f>
        <v>276528500</v>
      </c>
      <c r="G1238" s="12">
        <f t="shared" si="99"/>
        <v>1.0520624237601655</v>
      </c>
      <c r="H1238" s="12">
        <v>1</v>
      </c>
      <c r="I1238" s="32">
        <f t="shared" si="96"/>
        <v>1.0520624237601655</v>
      </c>
    </row>
    <row r="1239" spans="1:9" x14ac:dyDescent="0.2">
      <c r="A1239" s="7">
        <v>34466</v>
      </c>
      <c r="B1239" s="7" t="str">
        <f t="shared" si="97"/>
        <v>Thu</v>
      </c>
      <c r="C1239" s="7">
        <f t="shared" si="98"/>
        <v>34463</v>
      </c>
      <c r="D1239" s="10">
        <f t="shared" si="95"/>
        <v>34455</v>
      </c>
      <c r="E1239" s="11">
        <f>IFERROR(INDEX([5]OrigData!$B$11:$B$10000,MATCH($A1239,[5]OrigData!$A$11:$A$10000,0)),0)</f>
        <v>272248660</v>
      </c>
      <c r="G1239" s="12">
        <f t="shared" si="99"/>
        <v>1.0392728042824362</v>
      </c>
      <c r="H1239" s="12">
        <v>1</v>
      </c>
      <c r="I1239" s="32">
        <f t="shared" si="96"/>
        <v>1.0392728042824362</v>
      </c>
    </row>
    <row r="1240" spans="1:9" x14ac:dyDescent="0.2">
      <c r="A1240" s="7">
        <v>34467</v>
      </c>
      <c r="B1240" s="7" t="str">
        <f t="shared" si="97"/>
        <v>Fri</v>
      </c>
      <c r="C1240" s="7">
        <f t="shared" si="98"/>
        <v>34463</v>
      </c>
      <c r="D1240" s="10">
        <f t="shared" si="95"/>
        <v>34455</v>
      </c>
      <c r="E1240" s="11">
        <f>IFERROR(INDEX([5]OrigData!$B$11:$B$10000,MATCH($A1240,[5]OrigData!$A$11:$A$10000,0)),0)</f>
        <v>251866090</v>
      </c>
      <c r="G1240" s="12">
        <f t="shared" si="99"/>
        <v>0.9944600614095549</v>
      </c>
      <c r="H1240" s="12">
        <v>1</v>
      </c>
      <c r="I1240" s="32">
        <f t="shared" si="96"/>
        <v>0.9944600614095549</v>
      </c>
    </row>
    <row r="1241" spans="1:9" x14ac:dyDescent="0.2">
      <c r="A1241" s="7">
        <v>34468</v>
      </c>
      <c r="B1241" s="7" t="str">
        <f t="shared" si="97"/>
        <v>Sat</v>
      </c>
      <c r="C1241" s="7">
        <f t="shared" si="98"/>
        <v>34463</v>
      </c>
      <c r="D1241" s="10">
        <f t="shared" si="95"/>
        <v>34455</v>
      </c>
      <c r="E1241" s="11">
        <f>IFERROR(INDEX([5]OrigData!$B$11:$B$10000,MATCH($A1241,[5]OrigData!$A$11:$A$10000,0)),0)</f>
        <v>0</v>
      </c>
      <c r="G1241" s="12">
        <f t="shared" si="99"/>
        <v>0</v>
      </c>
      <c r="H1241" s="12">
        <v>1</v>
      </c>
      <c r="I1241" s="32">
        <f t="shared" si="96"/>
        <v>0</v>
      </c>
    </row>
    <row r="1242" spans="1:9" x14ac:dyDescent="0.2">
      <c r="A1242" s="7">
        <v>34469</v>
      </c>
      <c r="B1242" s="7" t="str">
        <f t="shared" si="97"/>
        <v>Sun</v>
      </c>
      <c r="C1242" s="7">
        <f t="shared" si="98"/>
        <v>34463</v>
      </c>
      <c r="D1242" s="10">
        <f t="shared" si="95"/>
        <v>34455</v>
      </c>
      <c r="E1242" s="11">
        <f>IFERROR(INDEX([5]OrigData!$B$11:$B$10000,MATCH($A1242,[5]OrigData!$A$11:$A$10000,0)),0)</f>
        <v>0</v>
      </c>
      <c r="G1242" s="12">
        <f t="shared" si="99"/>
        <v>0</v>
      </c>
      <c r="H1242" s="12">
        <v>1</v>
      </c>
      <c r="I1242" s="32">
        <f t="shared" si="96"/>
        <v>0</v>
      </c>
    </row>
    <row r="1243" spans="1:9" x14ac:dyDescent="0.2">
      <c r="A1243" s="7">
        <v>34470</v>
      </c>
      <c r="B1243" s="7" t="str">
        <f t="shared" si="97"/>
        <v>Mon</v>
      </c>
      <c r="C1243" s="7">
        <f t="shared" si="98"/>
        <v>34470</v>
      </c>
      <c r="D1243" s="10">
        <f t="shared" si="95"/>
        <v>34455</v>
      </c>
      <c r="E1243" s="11">
        <f>IFERROR(INDEX([5]OrigData!$B$11:$B$10000,MATCH($A1243,[5]OrigData!$A$11:$A$10000,0)),0)</f>
        <v>234393630</v>
      </c>
      <c r="G1243" s="12">
        <f t="shared" si="99"/>
        <v>0.90223339793976953</v>
      </c>
      <c r="H1243" s="12">
        <v>1</v>
      </c>
      <c r="I1243" s="32">
        <f t="shared" si="96"/>
        <v>0.90223339793976953</v>
      </c>
    </row>
    <row r="1244" spans="1:9" x14ac:dyDescent="0.2">
      <c r="A1244" s="7">
        <v>34471</v>
      </c>
      <c r="B1244" s="7" t="str">
        <f t="shared" si="97"/>
        <v>Tue</v>
      </c>
      <c r="C1244" s="7">
        <f t="shared" si="98"/>
        <v>34470</v>
      </c>
      <c r="D1244" s="10">
        <f t="shared" si="95"/>
        <v>34455</v>
      </c>
      <c r="E1244" s="11">
        <f>IFERROR(INDEX([5]OrigData!$B$11:$B$10000,MATCH($A1244,[5]OrigData!$A$11:$A$10000,0)),0)</f>
        <v>311332670</v>
      </c>
      <c r="G1244" s="12">
        <f t="shared" si="99"/>
        <v>1.0119713126080736</v>
      </c>
      <c r="H1244" s="12">
        <v>1</v>
      </c>
      <c r="I1244" s="32">
        <f t="shared" si="96"/>
        <v>1.0119713126080736</v>
      </c>
    </row>
    <row r="1245" spans="1:9" x14ac:dyDescent="0.2">
      <c r="A1245" s="7">
        <v>34472</v>
      </c>
      <c r="B1245" s="7" t="str">
        <f t="shared" si="97"/>
        <v>Wed</v>
      </c>
      <c r="C1245" s="7">
        <f t="shared" si="98"/>
        <v>34470</v>
      </c>
      <c r="D1245" s="10">
        <f t="shared" si="95"/>
        <v>34455</v>
      </c>
      <c r="E1245" s="11">
        <f>IFERROR(INDEX([5]OrigData!$B$11:$B$10000,MATCH($A1245,[5]OrigData!$A$11:$A$10000,0)),0)</f>
        <v>337305640</v>
      </c>
      <c r="G1245" s="12">
        <f t="shared" si="99"/>
        <v>1.0520624237601655</v>
      </c>
      <c r="H1245" s="12">
        <v>1</v>
      </c>
      <c r="I1245" s="32">
        <f t="shared" si="96"/>
        <v>1.0520624237601655</v>
      </c>
    </row>
    <row r="1246" spans="1:9" x14ac:dyDescent="0.2">
      <c r="A1246" s="7">
        <v>34473</v>
      </c>
      <c r="B1246" s="7" t="str">
        <f t="shared" si="97"/>
        <v>Thu</v>
      </c>
      <c r="C1246" s="7">
        <f t="shared" si="98"/>
        <v>34470</v>
      </c>
      <c r="D1246" s="10">
        <f t="shared" si="95"/>
        <v>34455</v>
      </c>
      <c r="E1246" s="11">
        <f>IFERROR(INDEX([5]OrigData!$B$11:$B$10000,MATCH($A1246,[5]OrigData!$A$11:$A$10000,0)),0)</f>
        <v>307105464</v>
      </c>
      <c r="G1246" s="12">
        <f t="shared" si="99"/>
        <v>1.0392728042824362</v>
      </c>
      <c r="H1246" s="12">
        <v>1</v>
      </c>
      <c r="I1246" s="32">
        <f t="shared" si="96"/>
        <v>1.0392728042824362</v>
      </c>
    </row>
    <row r="1247" spans="1:9" x14ac:dyDescent="0.2">
      <c r="A1247" s="7">
        <v>34474</v>
      </c>
      <c r="B1247" s="7" t="str">
        <f t="shared" si="97"/>
        <v>Fri</v>
      </c>
      <c r="C1247" s="7">
        <f t="shared" si="98"/>
        <v>34470</v>
      </c>
      <c r="D1247" s="10">
        <f t="shared" si="95"/>
        <v>34455</v>
      </c>
      <c r="E1247" s="11">
        <f>IFERROR(INDEX([5]OrigData!$B$11:$B$10000,MATCH($A1247,[5]OrigData!$A$11:$A$10000,0)),0)</f>
        <v>293282029</v>
      </c>
      <c r="G1247" s="12">
        <f t="shared" si="99"/>
        <v>0.9944600614095549</v>
      </c>
      <c r="H1247" s="12">
        <v>1</v>
      </c>
      <c r="I1247" s="32">
        <f t="shared" si="96"/>
        <v>0.9944600614095549</v>
      </c>
    </row>
    <row r="1248" spans="1:9" x14ac:dyDescent="0.2">
      <c r="A1248" s="7">
        <v>34475</v>
      </c>
      <c r="B1248" s="7" t="str">
        <f t="shared" si="97"/>
        <v>Sat</v>
      </c>
      <c r="C1248" s="7">
        <f t="shared" si="98"/>
        <v>34470</v>
      </c>
      <c r="D1248" s="10">
        <f t="shared" si="95"/>
        <v>34455</v>
      </c>
      <c r="E1248" s="11">
        <f>IFERROR(INDEX([5]OrigData!$B$11:$B$10000,MATCH($A1248,[5]OrigData!$A$11:$A$10000,0)),0)</f>
        <v>0</v>
      </c>
      <c r="G1248" s="12">
        <f t="shared" si="99"/>
        <v>0</v>
      </c>
      <c r="H1248" s="12">
        <v>1</v>
      </c>
      <c r="I1248" s="32">
        <f t="shared" si="96"/>
        <v>0</v>
      </c>
    </row>
    <row r="1249" spans="1:9" x14ac:dyDescent="0.2">
      <c r="A1249" s="7">
        <v>34476</v>
      </c>
      <c r="B1249" s="7" t="str">
        <f t="shared" si="97"/>
        <v>Sun</v>
      </c>
      <c r="C1249" s="7">
        <f t="shared" si="98"/>
        <v>34470</v>
      </c>
      <c r="D1249" s="10">
        <f t="shared" si="95"/>
        <v>34455</v>
      </c>
      <c r="E1249" s="11">
        <f>IFERROR(INDEX([5]OrigData!$B$11:$B$10000,MATCH($A1249,[5]OrigData!$A$11:$A$10000,0)),0)</f>
        <v>0</v>
      </c>
      <c r="G1249" s="12">
        <f t="shared" si="99"/>
        <v>0</v>
      </c>
      <c r="H1249" s="12">
        <v>1</v>
      </c>
      <c r="I1249" s="32">
        <f t="shared" si="96"/>
        <v>0</v>
      </c>
    </row>
    <row r="1250" spans="1:9" x14ac:dyDescent="0.2">
      <c r="A1250" s="7">
        <v>34477</v>
      </c>
      <c r="B1250" s="7" t="str">
        <f t="shared" si="97"/>
        <v>Mon</v>
      </c>
      <c r="C1250" s="7">
        <f t="shared" si="98"/>
        <v>34477</v>
      </c>
      <c r="D1250" s="10">
        <f t="shared" si="95"/>
        <v>34455</v>
      </c>
      <c r="E1250" s="11">
        <f>IFERROR(INDEX([5]OrigData!$B$11:$B$10000,MATCH($A1250,[5]OrigData!$A$11:$A$10000,0)),0)</f>
        <v>249236280</v>
      </c>
      <c r="G1250" s="12">
        <f t="shared" si="99"/>
        <v>0.90223339793976953</v>
      </c>
      <c r="H1250" s="12">
        <v>1</v>
      </c>
      <c r="I1250" s="32">
        <f t="shared" si="96"/>
        <v>0.90223339793976953</v>
      </c>
    </row>
    <row r="1251" spans="1:9" x14ac:dyDescent="0.2">
      <c r="A1251" s="7">
        <v>34478</v>
      </c>
      <c r="B1251" s="7" t="str">
        <f t="shared" si="97"/>
        <v>Tue</v>
      </c>
      <c r="C1251" s="7">
        <f t="shared" si="98"/>
        <v>34477</v>
      </c>
      <c r="D1251" s="10">
        <f t="shared" si="95"/>
        <v>34455</v>
      </c>
      <c r="E1251" s="11">
        <f>IFERROR(INDEX([5]OrigData!$B$11:$B$10000,MATCH($A1251,[5]OrigData!$A$11:$A$10000,0)),0)</f>
        <v>279528880</v>
      </c>
      <c r="G1251" s="12">
        <f t="shared" si="99"/>
        <v>1.0119713126080736</v>
      </c>
      <c r="H1251" s="12">
        <v>1</v>
      </c>
      <c r="I1251" s="32">
        <f t="shared" si="96"/>
        <v>1.0119713126080736</v>
      </c>
    </row>
    <row r="1252" spans="1:9" x14ac:dyDescent="0.2">
      <c r="A1252" s="7">
        <v>34479</v>
      </c>
      <c r="B1252" s="7" t="str">
        <f t="shared" si="97"/>
        <v>Wed</v>
      </c>
      <c r="C1252" s="7">
        <f t="shared" si="98"/>
        <v>34477</v>
      </c>
      <c r="D1252" s="10">
        <f t="shared" si="95"/>
        <v>34455</v>
      </c>
      <c r="E1252" s="11">
        <f>IFERROR(INDEX([5]OrigData!$B$11:$B$10000,MATCH($A1252,[5]OrigData!$A$11:$A$10000,0)),0)</f>
        <v>253826848</v>
      </c>
      <c r="G1252" s="12">
        <f t="shared" si="99"/>
        <v>1.0520624237601655</v>
      </c>
      <c r="H1252" s="12">
        <v>1</v>
      </c>
      <c r="I1252" s="32">
        <f t="shared" si="96"/>
        <v>1.0520624237601655</v>
      </c>
    </row>
    <row r="1253" spans="1:9" x14ac:dyDescent="0.2">
      <c r="A1253" s="7">
        <v>34480</v>
      </c>
      <c r="B1253" s="7" t="str">
        <f t="shared" si="97"/>
        <v>Thu</v>
      </c>
      <c r="C1253" s="7">
        <f t="shared" si="98"/>
        <v>34477</v>
      </c>
      <c r="D1253" s="10">
        <f t="shared" si="95"/>
        <v>34455</v>
      </c>
      <c r="E1253" s="11">
        <f>IFERROR(INDEX([5]OrigData!$B$11:$B$10000,MATCH($A1253,[5]OrigData!$A$11:$A$10000,0)),0)</f>
        <v>255399208</v>
      </c>
      <c r="G1253" s="12">
        <f t="shared" si="99"/>
        <v>1.0392728042824362</v>
      </c>
      <c r="H1253" s="12">
        <v>1</v>
      </c>
      <c r="I1253" s="32">
        <f t="shared" si="96"/>
        <v>1.0392728042824362</v>
      </c>
    </row>
    <row r="1254" spans="1:9" x14ac:dyDescent="0.2">
      <c r="A1254" s="7">
        <v>34481</v>
      </c>
      <c r="B1254" s="7" t="str">
        <f t="shared" si="97"/>
        <v>Fri</v>
      </c>
      <c r="C1254" s="7">
        <f t="shared" si="98"/>
        <v>34477</v>
      </c>
      <c r="D1254" s="10">
        <f t="shared" si="95"/>
        <v>34455</v>
      </c>
      <c r="E1254" s="11">
        <f>IFERROR(INDEX([5]OrigData!$B$11:$B$10000,MATCH($A1254,[5]OrigData!$A$11:$A$10000,0)),0)</f>
        <v>185500410</v>
      </c>
      <c r="G1254" s="12">
        <f t="shared" si="99"/>
        <v>0.9944600614095549</v>
      </c>
      <c r="H1254" s="31">
        <f>Inputs!$F$21</f>
        <v>0.73969404851818221</v>
      </c>
      <c r="I1254" s="32">
        <f t="shared" si="96"/>
        <v>0.73559618891367373</v>
      </c>
    </row>
    <row r="1255" spans="1:9" x14ac:dyDescent="0.2">
      <c r="A1255" s="7">
        <v>34482</v>
      </c>
      <c r="B1255" s="7" t="str">
        <f t="shared" si="97"/>
        <v>Sat</v>
      </c>
      <c r="C1255" s="7">
        <f t="shared" si="98"/>
        <v>34477</v>
      </c>
      <c r="D1255" s="10">
        <f t="shared" si="95"/>
        <v>34455</v>
      </c>
      <c r="E1255" s="11">
        <f>IFERROR(INDEX([5]OrigData!$B$11:$B$10000,MATCH($A1255,[5]OrigData!$A$11:$A$10000,0)),0)</f>
        <v>0</v>
      </c>
      <c r="G1255" s="12">
        <f t="shared" si="99"/>
        <v>0</v>
      </c>
      <c r="H1255" s="31">
        <f>Inputs!$F$22</f>
        <v>0</v>
      </c>
      <c r="I1255" s="32">
        <f t="shared" si="96"/>
        <v>0</v>
      </c>
    </row>
    <row r="1256" spans="1:9" x14ac:dyDescent="0.2">
      <c r="A1256" s="7">
        <v>34483</v>
      </c>
      <c r="B1256" s="7" t="str">
        <f t="shared" si="97"/>
        <v>Sun</v>
      </c>
      <c r="C1256" s="7">
        <f t="shared" si="98"/>
        <v>34477</v>
      </c>
      <c r="D1256" s="10">
        <f t="shared" si="95"/>
        <v>34455</v>
      </c>
      <c r="E1256" s="11">
        <f>IFERROR(INDEX([5]OrigData!$B$11:$B$10000,MATCH($A1256,[5]OrigData!$A$11:$A$10000,0)),0)</f>
        <v>0</v>
      </c>
      <c r="G1256" s="12">
        <f t="shared" si="99"/>
        <v>0</v>
      </c>
      <c r="H1256" s="31">
        <f>Inputs!$F$23</f>
        <v>0</v>
      </c>
      <c r="I1256" s="32">
        <f t="shared" si="96"/>
        <v>0</v>
      </c>
    </row>
    <row r="1257" spans="1:9" x14ac:dyDescent="0.2">
      <c r="A1257" s="7">
        <v>34484</v>
      </c>
      <c r="B1257" s="7" t="str">
        <f t="shared" si="97"/>
        <v>Mon</v>
      </c>
      <c r="C1257" s="7">
        <f t="shared" si="98"/>
        <v>34484</v>
      </c>
      <c r="D1257" s="10">
        <f t="shared" si="95"/>
        <v>34455</v>
      </c>
      <c r="E1257" s="11">
        <f>IFERROR(INDEX([5]OrigData!$B$11:$B$10000,MATCH($A1257,[5]OrigData!$A$11:$A$10000,0)),0)</f>
        <v>0</v>
      </c>
      <c r="G1257" s="12">
        <f t="shared" si="99"/>
        <v>0.90223339793976953</v>
      </c>
      <c r="H1257" s="31">
        <f>Inputs!$F$24</f>
        <v>0</v>
      </c>
      <c r="I1257" s="32">
        <f t="shared" si="96"/>
        <v>0</v>
      </c>
    </row>
    <row r="1258" spans="1:9" x14ac:dyDescent="0.2">
      <c r="A1258" s="7">
        <v>34485</v>
      </c>
      <c r="B1258" s="7" t="str">
        <f t="shared" si="97"/>
        <v>Tue</v>
      </c>
      <c r="C1258" s="7">
        <f t="shared" si="98"/>
        <v>34484</v>
      </c>
      <c r="D1258" s="10">
        <f t="shared" si="95"/>
        <v>34455</v>
      </c>
      <c r="E1258" s="11">
        <f>IFERROR(INDEX([5]OrigData!$B$11:$B$10000,MATCH($A1258,[5]OrigData!$A$11:$A$10000,0)),0)</f>
        <v>215569900</v>
      </c>
      <c r="G1258" s="12">
        <f t="shared" si="99"/>
        <v>1.0119713126080736</v>
      </c>
      <c r="H1258" s="31">
        <f>Inputs!$F$25</f>
        <v>1.0430394152761853</v>
      </c>
      <c r="I1258" s="32">
        <f t="shared" si="96"/>
        <v>1.0555259661789989</v>
      </c>
    </row>
    <row r="1259" spans="1:9" x14ac:dyDescent="0.2">
      <c r="A1259" s="7">
        <v>34486</v>
      </c>
      <c r="B1259" s="7" t="str">
        <f t="shared" si="97"/>
        <v>Wed</v>
      </c>
      <c r="C1259" s="7">
        <f t="shared" si="98"/>
        <v>34484</v>
      </c>
      <c r="D1259" s="10">
        <f t="shared" si="95"/>
        <v>34486</v>
      </c>
      <c r="E1259" s="11">
        <f>IFERROR(INDEX([5]OrigData!$B$11:$B$10000,MATCH($A1259,[5]OrigData!$A$11:$A$10000,0)),0)</f>
        <v>278145210</v>
      </c>
      <c r="G1259" s="12">
        <f t="shared" si="99"/>
        <v>1.0520624237601655</v>
      </c>
      <c r="H1259" s="31">
        <f>Inputs!$F$26</f>
        <v>0.96055747856200535</v>
      </c>
      <c r="I1259" s="32">
        <f t="shared" si="96"/>
        <v>1.0105664290568965</v>
      </c>
    </row>
    <row r="1260" spans="1:9" x14ac:dyDescent="0.2">
      <c r="A1260" s="7">
        <v>34487</v>
      </c>
      <c r="B1260" s="7" t="str">
        <f t="shared" si="97"/>
        <v>Thu</v>
      </c>
      <c r="C1260" s="7">
        <f t="shared" si="98"/>
        <v>34484</v>
      </c>
      <c r="D1260" s="10">
        <f t="shared" si="95"/>
        <v>34486</v>
      </c>
      <c r="E1260" s="11">
        <f>IFERROR(INDEX([5]OrigData!$B$11:$B$10000,MATCH($A1260,[5]OrigData!$A$11:$A$10000,0)),0)</f>
        <v>271115171</v>
      </c>
      <c r="G1260" s="12">
        <f t="shared" si="99"/>
        <v>1.0392728042824362</v>
      </c>
      <c r="H1260" s="31">
        <f>Inputs!$F$27</f>
        <v>0.96219311559596343</v>
      </c>
      <c r="I1260" s="32">
        <f t="shared" si="96"/>
        <v>0.99998113750667117</v>
      </c>
    </row>
    <row r="1261" spans="1:9" x14ac:dyDescent="0.2">
      <c r="A1261" s="7">
        <v>34488</v>
      </c>
      <c r="B1261" s="7" t="str">
        <f t="shared" si="97"/>
        <v>Fri</v>
      </c>
      <c r="C1261" s="7">
        <f t="shared" si="98"/>
        <v>34484</v>
      </c>
      <c r="D1261" s="10">
        <f t="shared" si="95"/>
        <v>34486</v>
      </c>
      <c r="E1261" s="11">
        <f>IFERROR(INDEX([5]OrigData!$B$11:$B$10000,MATCH($A1261,[5]OrigData!$A$11:$A$10000,0)),0)</f>
        <v>269908560</v>
      </c>
      <c r="G1261" s="12">
        <f t="shared" si="99"/>
        <v>0.9944600614095549</v>
      </c>
      <c r="H1261" s="12">
        <v>1</v>
      </c>
      <c r="I1261" s="32">
        <f t="shared" si="96"/>
        <v>0.9944600614095549</v>
      </c>
    </row>
    <row r="1262" spans="1:9" x14ac:dyDescent="0.2">
      <c r="A1262" s="7">
        <v>34489</v>
      </c>
      <c r="B1262" s="7" t="str">
        <f t="shared" si="97"/>
        <v>Sat</v>
      </c>
      <c r="C1262" s="7">
        <f t="shared" si="98"/>
        <v>34484</v>
      </c>
      <c r="D1262" s="10">
        <f t="shared" si="95"/>
        <v>34486</v>
      </c>
      <c r="E1262" s="11">
        <f>IFERROR(INDEX([5]OrigData!$B$11:$B$10000,MATCH($A1262,[5]OrigData!$A$11:$A$10000,0)),0)</f>
        <v>0</v>
      </c>
      <c r="G1262" s="12">
        <f t="shared" si="99"/>
        <v>0</v>
      </c>
      <c r="H1262" s="12">
        <v>1</v>
      </c>
      <c r="I1262" s="32">
        <f t="shared" si="96"/>
        <v>0</v>
      </c>
    </row>
    <row r="1263" spans="1:9" x14ac:dyDescent="0.2">
      <c r="A1263" s="7">
        <v>34490</v>
      </c>
      <c r="B1263" s="7" t="str">
        <f t="shared" si="97"/>
        <v>Sun</v>
      </c>
      <c r="C1263" s="7">
        <f t="shared" si="98"/>
        <v>34484</v>
      </c>
      <c r="D1263" s="10">
        <f t="shared" si="95"/>
        <v>34486</v>
      </c>
      <c r="E1263" s="11">
        <f>IFERROR(INDEX([5]OrigData!$B$11:$B$10000,MATCH($A1263,[5]OrigData!$A$11:$A$10000,0)),0)</f>
        <v>0</v>
      </c>
      <c r="G1263" s="12">
        <f t="shared" si="99"/>
        <v>0</v>
      </c>
      <c r="H1263" s="12">
        <v>1</v>
      </c>
      <c r="I1263" s="32">
        <f t="shared" si="96"/>
        <v>0</v>
      </c>
    </row>
    <row r="1264" spans="1:9" x14ac:dyDescent="0.2">
      <c r="A1264" s="7">
        <v>34491</v>
      </c>
      <c r="B1264" s="7" t="str">
        <f t="shared" si="97"/>
        <v>Mon</v>
      </c>
      <c r="C1264" s="7">
        <f t="shared" si="98"/>
        <v>34491</v>
      </c>
      <c r="D1264" s="10">
        <f t="shared" si="95"/>
        <v>34486</v>
      </c>
      <c r="E1264" s="11">
        <f>IFERROR(INDEX([5]OrigData!$B$11:$B$10000,MATCH($A1264,[5]OrigData!$A$11:$A$10000,0)),0)</f>
        <v>257919780</v>
      </c>
      <c r="G1264" s="12">
        <f t="shared" si="99"/>
        <v>0.90223339793976953</v>
      </c>
      <c r="H1264" s="12">
        <v>1</v>
      </c>
      <c r="I1264" s="32">
        <f t="shared" si="96"/>
        <v>0.90223339793976953</v>
      </c>
    </row>
    <row r="1265" spans="1:9" x14ac:dyDescent="0.2">
      <c r="A1265" s="7">
        <v>34492</v>
      </c>
      <c r="B1265" s="7" t="str">
        <f t="shared" si="97"/>
        <v>Tue</v>
      </c>
      <c r="C1265" s="7">
        <f t="shared" si="98"/>
        <v>34491</v>
      </c>
      <c r="D1265" s="10">
        <f t="shared" si="95"/>
        <v>34486</v>
      </c>
      <c r="E1265" s="11">
        <f>IFERROR(INDEX([5]OrigData!$B$11:$B$10000,MATCH($A1265,[5]OrigData!$A$11:$A$10000,0)),0)</f>
        <v>231851490</v>
      </c>
      <c r="G1265" s="12">
        <f t="shared" si="99"/>
        <v>1.0119713126080736</v>
      </c>
      <c r="H1265" s="12">
        <v>1</v>
      </c>
      <c r="I1265" s="32">
        <f t="shared" si="96"/>
        <v>1.0119713126080736</v>
      </c>
    </row>
    <row r="1266" spans="1:9" x14ac:dyDescent="0.2">
      <c r="A1266" s="7">
        <v>34493</v>
      </c>
      <c r="B1266" s="7" t="str">
        <f t="shared" si="97"/>
        <v>Wed</v>
      </c>
      <c r="C1266" s="7">
        <f t="shared" si="98"/>
        <v>34491</v>
      </c>
      <c r="D1266" s="10">
        <f t="shared" si="95"/>
        <v>34486</v>
      </c>
      <c r="E1266" s="11">
        <f>IFERROR(INDEX([5]OrigData!$B$11:$B$10000,MATCH($A1266,[5]OrigData!$A$11:$A$10000,0)),0)</f>
        <v>255366810</v>
      </c>
      <c r="G1266" s="12">
        <f t="shared" si="99"/>
        <v>1.0520624237601655</v>
      </c>
      <c r="H1266" s="12">
        <v>1</v>
      </c>
      <c r="I1266" s="32">
        <f t="shared" si="96"/>
        <v>1.0520624237601655</v>
      </c>
    </row>
    <row r="1267" spans="1:9" x14ac:dyDescent="0.2">
      <c r="A1267" s="7">
        <v>34494</v>
      </c>
      <c r="B1267" s="7" t="str">
        <f t="shared" si="97"/>
        <v>Thu</v>
      </c>
      <c r="C1267" s="7">
        <f t="shared" si="98"/>
        <v>34491</v>
      </c>
      <c r="D1267" s="10">
        <f t="shared" si="95"/>
        <v>34486</v>
      </c>
      <c r="E1267" s="11">
        <f>IFERROR(INDEX([5]OrigData!$B$11:$B$10000,MATCH($A1267,[5]OrigData!$A$11:$A$10000,0)),0)</f>
        <v>250880240</v>
      </c>
      <c r="G1267" s="12">
        <f t="shared" si="99"/>
        <v>1.0392728042824362</v>
      </c>
      <c r="H1267" s="12">
        <v>1</v>
      </c>
      <c r="I1267" s="32">
        <f t="shared" si="96"/>
        <v>1.0392728042824362</v>
      </c>
    </row>
    <row r="1268" spans="1:9" x14ac:dyDescent="0.2">
      <c r="A1268" s="7">
        <v>34495</v>
      </c>
      <c r="B1268" s="7" t="str">
        <f t="shared" si="97"/>
        <v>Fri</v>
      </c>
      <c r="C1268" s="7">
        <f t="shared" si="98"/>
        <v>34491</v>
      </c>
      <c r="D1268" s="10">
        <f t="shared" si="95"/>
        <v>34486</v>
      </c>
      <c r="E1268" s="11">
        <f>IFERROR(INDEX([5]OrigData!$B$11:$B$10000,MATCH($A1268,[5]OrigData!$A$11:$A$10000,0)),0)</f>
        <v>221109330</v>
      </c>
      <c r="G1268" s="12">
        <f t="shared" si="99"/>
        <v>0.9944600614095549</v>
      </c>
      <c r="H1268" s="12">
        <v>1</v>
      </c>
      <c r="I1268" s="32">
        <f t="shared" si="96"/>
        <v>0.9944600614095549</v>
      </c>
    </row>
    <row r="1269" spans="1:9" x14ac:dyDescent="0.2">
      <c r="A1269" s="7">
        <v>34496</v>
      </c>
      <c r="B1269" s="7" t="str">
        <f t="shared" si="97"/>
        <v>Sat</v>
      </c>
      <c r="C1269" s="7">
        <f t="shared" si="98"/>
        <v>34491</v>
      </c>
      <c r="D1269" s="10">
        <f t="shared" si="95"/>
        <v>34486</v>
      </c>
      <c r="E1269" s="11">
        <f>IFERROR(INDEX([5]OrigData!$B$11:$B$10000,MATCH($A1269,[5]OrigData!$A$11:$A$10000,0)),0)</f>
        <v>0</v>
      </c>
      <c r="G1269" s="12">
        <f t="shared" si="99"/>
        <v>0</v>
      </c>
      <c r="H1269" s="12">
        <v>1</v>
      </c>
      <c r="I1269" s="32">
        <f t="shared" si="96"/>
        <v>0</v>
      </c>
    </row>
    <row r="1270" spans="1:9" x14ac:dyDescent="0.2">
      <c r="A1270" s="7">
        <v>34497</v>
      </c>
      <c r="B1270" s="7" t="str">
        <f t="shared" si="97"/>
        <v>Sun</v>
      </c>
      <c r="C1270" s="7">
        <f t="shared" si="98"/>
        <v>34491</v>
      </c>
      <c r="D1270" s="10">
        <f t="shared" si="95"/>
        <v>34486</v>
      </c>
      <c r="E1270" s="11">
        <f>IFERROR(INDEX([5]OrigData!$B$11:$B$10000,MATCH($A1270,[5]OrigData!$A$11:$A$10000,0)),0)</f>
        <v>0</v>
      </c>
      <c r="G1270" s="12">
        <f t="shared" si="99"/>
        <v>0</v>
      </c>
      <c r="H1270" s="12">
        <v>1</v>
      </c>
      <c r="I1270" s="32">
        <f t="shared" si="96"/>
        <v>0</v>
      </c>
    </row>
    <row r="1271" spans="1:9" x14ac:dyDescent="0.2">
      <c r="A1271" s="7">
        <v>34498</v>
      </c>
      <c r="B1271" s="7" t="str">
        <f t="shared" si="97"/>
        <v>Mon</v>
      </c>
      <c r="C1271" s="7">
        <f t="shared" si="98"/>
        <v>34498</v>
      </c>
      <c r="D1271" s="10">
        <f t="shared" si="95"/>
        <v>34486</v>
      </c>
      <c r="E1271" s="11">
        <f>IFERROR(INDEX([5]OrigData!$B$11:$B$10000,MATCH($A1271,[5]OrigData!$A$11:$A$10000,0)),0)</f>
        <v>241187660</v>
      </c>
      <c r="G1271" s="12">
        <f t="shared" si="99"/>
        <v>0.90223339793976953</v>
      </c>
      <c r="H1271" s="12">
        <v>1</v>
      </c>
      <c r="I1271" s="32">
        <f t="shared" si="96"/>
        <v>0.90223339793976953</v>
      </c>
    </row>
    <row r="1272" spans="1:9" x14ac:dyDescent="0.2">
      <c r="A1272" s="7">
        <v>34499</v>
      </c>
      <c r="B1272" s="7" t="str">
        <f t="shared" si="97"/>
        <v>Tue</v>
      </c>
      <c r="C1272" s="7">
        <f t="shared" si="98"/>
        <v>34498</v>
      </c>
      <c r="D1272" s="10">
        <f t="shared" si="95"/>
        <v>34486</v>
      </c>
      <c r="E1272" s="11">
        <f>IFERROR(INDEX([5]OrigData!$B$11:$B$10000,MATCH($A1272,[5]OrigData!$A$11:$A$10000,0)),0)</f>
        <v>286054790</v>
      </c>
      <c r="G1272" s="12">
        <f t="shared" si="99"/>
        <v>1.0119713126080736</v>
      </c>
      <c r="H1272" s="12">
        <v>1</v>
      </c>
      <c r="I1272" s="32">
        <f t="shared" si="96"/>
        <v>1.0119713126080736</v>
      </c>
    </row>
    <row r="1273" spans="1:9" x14ac:dyDescent="0.2">
      <c r="A1273" s="7">
        <v>34500</v>
      </c>
      <c r="B1273" s="7" t="str">
        <f t="shared" si="97"/>
        <v>Wed</v>
      </c>
      <c r="C1273" s="7">
        <f t="shared" si="98"/>
        <v>34498</v>
      </c>
      <c r="D1273" s="10">
        <f t="shared" si="95"/>
        <v>34486</v>
      </c>
      <c r="E1273" s="11">
        <f>IFERROR(INDEX([5]OrigData!$B$11:$B$10000,MATCH($A1273,[5]OrigData!$A$11:$A$10000,0)),0)</f>
        <v>268290093</v>
      </c>
      <c r="G1273" s="12">
        <f t="shared" si="99"/>
        <v>1.0520624237601655</v>
      </c>
      <c r="H1273" s="12">
        <v>1</v>
      </c>
      <c r="I1273" s="32">
        <f t="shared" si="96"/>
        <v>1.0520624237601655</v>
      </c>
    </row>
    <row r="1274" spans="1:9" x14ac:dyDescent="0.2">
      <c r="A1274" s="7">
        <v>34501</v>
      </c>
      <c r="B1274" s="7" t="str">
        <f t="shared" si="97"/>
        <v>Thu</v>
      </c>
      <c r="C1274" s="7">
        <f t="shared" si="98"/>
        <v>34498</v>
      </c>
      <c r="D1274" s="10">
        <f t="shared" si="95"/>
        <v>34486</v>
      </c>
      <c r="E1274" s="11">
        <f>IFERROR(INDEX([5]OrigData!$B$11:$B$10000,MATCH($A1274,[5]OrigData!$A$11:$A$10000,0)),0)</f>
        <v>255733420</v>
      </c>
      <c r="G1274" s="12">
        <f t="shared" si="99"/>
        <v>1.0392728042824362</v>
      </c>
      <c r="H1274" s="12">
        <v>1</v>
      </c>
      <c r="I1274" s="32">
        <f t="shared" si="96"/>
        <v>1.0392728042824362</v>
      </c>
    </row>
    <row r="1275" spans="1:9" x14ac:dyDescent="0.2">
      <c r="A1275" s="7">
        <v>34502</v>
      </c>
      <c r="B1275" s="7" t="str">
        <f t="shared" si="97"/>
        <v>Fri</v>
      </c>
      <c r="C1275" s="7">
        <f t="shared" si="98"/>
        <v>34498</v>
      </c>
      <c r="D1275" s="10">
        <f t="shared" si="95"/>
        <v>34486</v>
      </c>
      <c r="E1275" s="11">
        <f>IFERROR(INDEX([5]OrigData!$B$11:$B$10000,MATCH($A1275,[5]OrigData!$A$11:$A$10000,0)),0)</f>
        <v>386041970</v>
      </c>
      <c r="G1275" s="12">
        <f t="shared" si="99"/>
        <v>0.9944600614095549</v>
      </c>
      <c r="H1275" s="40">
        <f>Inputs!L$21</f>
        <v>1</v>
      </c>
      <c r="I1275" s="32">
        <f t="shared" si="96"/>
        <v>0.9944600614095549</v>
      </c>
    </row>
    <row r="1276" spans="1:9" x14ac:dyDescent="0.2">
      <c r="A1276" s="7">
        <v>34503</v>
      </c>
      <c r="B1276" s="7" t="str">
        <f t="shared" si="97"/>
        <v>Sat</v>
      </c>
      <c r="C1276" s="7">
        <f t="shared" si="98"/>
        <v>34498</v>
      </c>
      <c r="D1276" s="10">
        <f t="shared" si="95"/>
        <v>34486</v>
      </c>
      <c r="E1276" s="11">
        <f>IFERROR(INDEX([5]OrigData!$B$11:$B$10000,MATCH($A1276,[5]OrigData!$A$11:$A$10000,0)),0)</f>
        <v>0</v>
      </c>
      <c r="G1276" s="12">
        <f t="shared" si="99"/>
        <v>0</v>
      </c>
      <c r="H1276" s="12">
        <v>1</v>
      </c>
      <c r="I1276" s="32">
        <f t="shared" si="96"/>
        <v>0</v>
      </c>
    </row>
    <row r="1277" spans="1:9" x14ac:dyDescent="0.2">
      <c r="A1277" s="7">
        <v>34504</v>
      </c>
      <c r="B1277" s="7" t="str">
        <f t="shared" si="97"/>
        <v>Sun</v>
      </c>
      <c r="C1277" s="7">
        <f t="shared" si="98"/>
        <v>34498</v>
      </c>
      <c r="D1277" s="10">
        <f t="shared" si="95"/>
        <v>34486</v>
      </c>
      <c r="E1277" s="11">
        <f>IFERROR(INDEX([5]OrigData!$B$11:$B$10000,MATCH($A1277,[5]OrigData!$A$11:$A$10000,0)),0)</f>
        <v>0</v>
      </c>
      <c r="G1277" s="12">
        <f t="shared" si="99"/>
        <v>0</v>
      </c>
      <c r="H1277" s="12">
        <v>1</v>
      </c>
      <c r="I1277" s="32">
        <f t="shared" si="96"/>
        <v>0</v>
      </c>
    </row>
    <row r="1278" spans="1:9" x14ac:dyDescent="0.2">
      <c r="A1278" s="7">
        <v>34505</v>
      </c>
      <c r="B1278" s="7" t="str">
        <f t="shared" si="97"/>
        <v>Mon</v>
      </c>
      <c r="C1278" s="7">
        <f t="shared" si="98"/>
        <v>34505</v>
      </c>
      <c r="D1278" s="10">
        <f t="shared" si="95"/>
        <v>34486</v>
      </c>
      <c r="E1278" s="11">
        <f>IFERROR(INDEX([5]OrigData!$B$11:$B$10000,MATCH($A1278,[5]OrigData!$A$11:$A$10000,0)),0)</f>
        <v>228024465</v>
      </c>
      <c r="G1278" s="12">
        <f t="shared" si="99"/>
        <v>0.90223339793976953</v>
      </c>
      <c r="H1278" s="12">
        <v>1</v>
      </c>
      <c r="I1278" s="32">
        <f t="shared" si="96"/>
        <v>0.90223339793976953</v>
      </c>
    </row>
    <row r="1279" spans="1:9" x14ac:dyDescent="0.2">
      <c r="A1279" s="7">
        <v>34506</v>
      </c>
      <c r="B1279" s="7" t="str">
        <f t="shared" si="97"/>
        <v>Tue</v>
      </c>
      <c r="C1279" s="7">
        <f t="shared" si="98"/>
        <v>34505</v>
      </c>
      <c r="D1279" s="10">
        <f t="shared" si="95"/>
        <v>34486</v>
      </c>
      <c r="E1279" s="11">
        <f>IFERROR(INDEX([5]OrigData!$B$11:$B$10000,MATCH($A1279,[5]OrigData!$A$11:$A$10000,0)),0)</f>
        <v>297717226</v>
      </c>
      <c r="G1279" s="12">
        <f t="shared" si="99"/>
        <v>1.0119713126080736</v>
      </c>
      <c r="H1279" s="12">
        <v>1</v>
      </c>
      <c r="I1279" s="32">
        <f t="shared" si="96"/>
        <v>1.0119713126080736</v>
      </c>
    </row>
    <row r="1280" spans="1:9" x14ac:dyDescent="0.2">
      <c r="A1280" s="7">
        <v>34507</v>
      </c>
      <c r="B1280" s="7" t="str">
        <f t="shared" si="97"/>
        <v>Wed</v>
      </c>
      <c r="C1280" s="7">
        <f t="shared" si="98"/>
        <v>34505</v>
      </c>
      <c r="D1280" s="10">
        <f t="shared" si="95"/>
        <v>34486</v>
      </c>
      <c r="E1280" s="11">
        <f>IFERROR(INDEX([5]OrigData!$B$11:$B$10000,MATCH($A1280,[5]OrigData!$A$11:$A$10000,0)),0)</f>
        <v>250233700</v>
      </c>
      <c r="G1280" s="12">
        <f t="shared" si="99"/>
        <v>1.0520624237601655</v>
      </c>
      <c r="H1280" s="12">
        <v>1</v>
      </c>
      <c r="I1280" s="32">
        <f t="shared" si="96"/>
        <v>1.0520624237601655</v>
      </c>
    </row>
    <row r="1281" spans="1:9" x14ac:dyDescent="0.2">
      <c r="A1281" s="7">
        <v>34508</v>
      </c>
      <c r="B1281" s="7" t="str">
        <f t="shared" si="97"/>
        <v>Thu</v>
      </c>
      <c r="C1281" s="7">
        <f t="shared" si="98"/>
        <v>34505</v>
      </c>
      <c r="D1281" s="10">
        <f t="shared" si="95"/>
        <v>34486</v>
      </c>
      <c r="E1281" s="11">
        <f>IFERROR(INDEX([5]OrigData!$B$11:$B$10000,MATCH($A1281,[5]OrigData!$A$11:$A$10000,0)),0)</f>
        <v>255606470</v>
      </c>
      <c r="G1281" s="12">
        <f t="shared" si="99"/>
        <v>1.0392728042824362</v>
      </c>
      <c r="H1281" s="12">
        <v>1</v>
      </c>
      <c r="I1281" s="32">
        <f t="shared" si="96"/>
        <v>1.0392728042824362</v>
      </c>
    </row>
    <row r="1282" spans="1:9" x14ac:dyDescent="0.2">
      <c r="A1282" s="7">
        <v>34509</v>
      </c>
      <c r="B1282" s="7" t="str">
        <f t="shared" si="97"/>
        <v>Fri</v>
      </c>
      <c r="C1282" s="7">
        <f t="shared" si="98"/>
        <v>34505</v>
      </c>
      <c r="D1282" s="10">
        <f t="shared" si="95"/>
        <v>34486</v>
      </c>
      <c r="E1282" s="11">
        <f>IFERROR(INDEX([5]OrigData!$B$11:$B$10000,MATCH($A1282,[5]OrigData!$A$11:$A$10000,0)),0)</f>
        <v>260179990</v>
      </c>
      <c r="G1282" s="12">
        <f t="shared" si="99"/>
        <v>0.9944600614095549</v>
      </c>
      <c r="H1282" s="41">
        <f>Inputs!M$21</f>
        <v>1</v>
      </c>
      <c r="I1282" s="32">
        <f t="shared" si="96"/>
        <v>0.9944600614095549</v>
      </c>
    </row>
    <row r="1283" spans="1:9" x14ac:dyDescent="0.2">
      <c r="A1283" s="7">
        <v>34510</v>
      </c>
      <c r="B1283" s="7" t="str">
        <f t="shared" si="97"/>
        <v>Sat</v>
      </c>
      <c r="C1283" s="7">
        <f t="shared" si="98"/>
        <v>34505</v>
      </c>
      <c r="D1283" s="10">
        <f t="shared" si="95"/>
        <v>34486</v>
      </c>
      <c r="E1283" s="11">
        <f>IFERROR(INDEX([5]OrigData!$B$11:$B$10000,MATCH($A1283,[5]OrigData!$A$11:$A$10000,0)),0)</f>
        <v>0</v>
      </c>
      <c r="G1283" s="12">
        <f t="shared" si="99"/>
        <v>0</v>
      </c>
      <c r="H1283" s="12">
        <v>1</v>
      </c>
      <c r="I1283" s="32">
        <f t="shared" si="96"/>
        <v>0</v>
      </c>
    </row>
    <row r="1284" spans="1:9" x14ac:dyDescent="0.2">
      <c r="A1284" s="7">
        <v>34511</v>
      </c>
      <c r="B1284" s="7" t="str">
        <f t="shared" si="97"/>
        <v>Sun</v>
      </c>
      <c r="C1284" s="7">
        <f t="shared" si="98"/>
        <v>34505</v>
      </c>
      <c r="D1284" s="10">
        <f t="shared" si="95"/>
        <v>34486</v>
      </c>
      <c r="E1284" s="11">
        <f>IFERROR(INDEX([5]OrigData!$B$11:$B$10000,MATCH($A1284,[5]OrigData!$A$11:$A$10000,0)),0)</f>
        <v>0</v>
      </c>
      <c r="G1284" s="12">
        <f t="shared" si="99"/>
        <v>0</v>
      </c>
      <c r="H1284" s="12">
        <v>1</v>
      </c>
      <c r="I1284" s="32">
        <f t="shared" si="96"/>
        <v>0</v>
      </c>
    </row>
    <row r="1285" spans="1:9" x14ac:dyDescent="0.2">
      <c r="A1285" s="7">
        <v>34512</v>
      </c>
      <c r="B1285" s="7" t="str">
        <f t="shared" si="97"/>
        <v>Mon</v>
      </c>
      <c r="C1285" s="7">
        <f t="shared" si="98"/>
        <v>34512</v>
      </c>
      <c r="D1285" s="10">
        <f t="shared" si="95"/>
        <v>34486</v>
      </c>
      <c r="E1285" s="11">
        <f>IFERROR(INDEX([5]OrigData!$B$11:$B$10000,MATCH($A1285,[5]OrigData!$A$11:$A$10000,0)),0)</f>
        <v>249461930</v>
      </c>
      <c r="G1285" s="12">
        <f t="shared" si="99"/>
        <v>0.90223339793976953</v>
      </c>
      <c r="H1285" s="12">
        <v>1</v>
      </c>
      <c r="I1285" s="32">
        <f t="shared" si="96"/>
        <v>0.90223339793976953</v>
      </c>
    </row>
    <row r="1286" spans="1:9" x14ac:dyDescent="0.2">
      <c r="A1286" s="7">
        <v>34513</v>
      </c>
      <c r="B1286" s="7" t="str">
        <f t="shared" si="97"/>
        <v>Tue</v>
      </c>
      <c r="C1286" s="7">
        <f t="shared" si="98"/>
        <v>34512</v>
      </c>
      <c r="D1286" s="10">
        <f t="shared" si="95"/>
        <v>34486</v>
      </c>
      <c r="E1286" s="11">
        <f>IFERROR(INDEX([5]OrigData!$B$11:$B$10000,MATCH($A1286,[5]OrigData!$A$11:$A$10000,0)),0)</f>
        <v>266514320</v>
      </c>
      <c r="G1286" s="12">
        <f t="shared" si="99"/>
        <v>1.0119713126080736</v>
      </c>
      <c r="H1286" s="12">
        <v>1</v>
      </c>
      <c r="I1286" s="32">
        <f t="shared" si="96"/>
        <v>1.0119713126080736</v>
      </c>
    </row>
    <row r="1287" spans="1:9" x14ac:dyDescent="0.2">
      <c r="A1287" s="7">
        <v>34514</v>
      </c>
      <c r="B1287" s="7" t="str">
        <f t="shared" si="97"/>
        <v>Wed</v>
      </c>
      <c r="C1287" s="7">
        <f t="shared" si="98"/>
        <v>34512</v>
      </c>
      <c r="D1287" s="10">
        <f t="shared" si="95"/>
        <v>34486</v>
      </c>
      <c r="E1287" s="11">
        <f>IFERROR(INDEX([5]OrigData!$B$11:$B$10000,MATCH($A1287,[5]OrigData!$A$11:$A$10000,0)),0)</f>
        <v>263738450</v>
      </c>
      <c r="G1287" s="12">
        <f t="shared" si="99"/>
        <v>1.0520624237601655</v>
      </c>
      <c r="H1287" s="12">
        <v>1</v>
      </c>
      <c r="I1287" s="32">
        <f t="shared" si="96"/>
        <v>1.0520624237601655</v>
      </c>
    </row>
    <row r="1288" spans="1:9" x14ac:dyDescent="0.2">
      <c r="A1288" s="7">
        <v>34515</v>
      </c>
      <c r="B1288" s="7" t="str">
        <f t="shared" si="97"/>
        <v>Thu</v>
      </c>
      <c r="C1288" s="7">
        <f t="shared" si="98"/>
        <v>34512</v>
      </c>
      <c r="D1288" s="10">
        <f t="shared" si="95"/>
        <v>34486</v>
      </c>
      <c r="E1288" s="11">
        <f>IFERROR(INDEX([5]OrigData!$B$11:$B$10000,MATCH($A1288,[5]OrigData!$A$11:$A$10000,0)),0)</f>
        <v>291860120</v>
      </c>
      <c r="G1288" s="12">
        <f t="shared" si="99"/>
        <v>1.0392728042824362</v>
      </c>
      <c r="H1288" s="12">
        <v>1</v>
      </c>
      <c r="I1288" s="32">
        <f t="shared" si="96"/>
        <v>1.0392728042824362</v>
      </c>
    </row>
    <row r="1289" spans="1:9" x14ac:dyDescent="0.2">
      <c r="A1289" s="7">
        <v>34516</v>
      </c>
      <c r="B1289" s="7" t="str">
        <f t="shared" si="97"/>
        <v>Fri</v>
      </c>
      <c r="C1289" s="7">
        <f t="shared" si="98"/>
        <v>34512</v>
      </c>
      <c r="D1289" s="10">
        <f t="shared" si="95"/>
        <v>34516</v>
      </c>
      <c r="E1289" s="11">
        <f>IFERROR(INDEX([5]OrigData!$B$11:$B$10000,MATCH($A1289,[5]OrigData!$A$11:$A$10000,0)),0)</f>
        <v>198427782</v>
      </c>
      <c r="G1289" s="12">
        <f t="shared" si="99"/>
        <v>0.9944600614095549</v>
      </c>
      <c r="H1289" s="31">
        <f>Inputs!C$35</f>
        <v>0.87515881597041512</v>
      </c>
      <c r="I1289" s="32">
        <f t="shared" si="96"/>
        <v>0.87031048987305237</v>
      </c>
    </row>
    <row r="1290" spans="1:9" x14ac:dyDescent="0.2">
      <c r="A1290" s="7">
        <v>34517</v>
      </c>
      <c r="B1290" s="7" t="str">
        <f t="shared" si="97"/>
        <v>Sat</v>
      </c>
      <c r="C1290" s="7">
        <f t="shared" si="98"/>
        <v>34512</v>
      </c>
      <c r="D1290" s="10">
        <f t="shared" si="95"/>
        <v>34516</v>
      </c>
      <c r="E1290" s="11">
        <f>IFERROR(INDEX([5]OrigData!$B$11:$B$10000,MATCH($A1290,[5]OrigData!$A$11:$A$10000,0)),0)</f>
        <v>0</v>
      </c>
      <c r="G1290" s="12">
        <f t="shared" si="99"/>
        <v>0</v>
      </c>
      <c r="H1290" s="31">
        <f>Inputs!C$36</f>
        <v>0</v>
      </c>
      <c r="I1290" s="32">
        <f t="shared" si="96"/>
        <v>0</v>
      </c>
    </row>
    <row r="1291" spans="1:9" x14ac:dyDescent="0.2">
      <c r="A1291" s="7">
        <v>34518</v>
      </c>
      <c r="B1291" s="7" t="str">
        <f t="shared" si="97"/>
        <v>Sun</v>
      </c>
      <c r="C1291" s="7">
        <f t="shared" si="98"/>
        <v>34512</v>
      </c>
      <c r="D1291" s="10">
        <f t="shared" ref="D1291:D1354" si="100">DATE(YEAR(A1291),MONTH(A1291),1)</f>
        <v>34516</v>
      </c>
      <c r="E1291" s="11">
        <f>IFERROR(INDEX([5]OrigData!$B$11:$B$10000,MATCH($A1291,[5]OrigData!$A$11:$A$10000,0)),0)</f>
        <v>0</v>
      </c>
      <c r="G1291" s="12">
        <f t="shared" si="99"/>
        <v>0</v>
      </c>
      <c r="H1291" s="31">
        <f>Inputs!C$37</f>
        <v>0</v>
      </c>
      <c r="I1291" s="32">
        <f t="shared" ref="I1291:I1354" si="101">G1291*H1291</f>
        <v>0</v>
      </c>
    </row>
    <row r="1292" spans="1:9" x14ac:dyDescent="0.2">
      <c r="A1292" s="7">
        <v>34519</v>
      </c>
      <c r="B1292" s="7" t="str">
        <f t="shared" si="97"/>
        <v>Mon</v>
      </c>
      <c r="C1292" s="7">
        <f t="shared" si="98"/>
        <v>34519</v>
      </c>
      <c r="D1292" s="10">
        <f t="shared" si="100"/>
        <v>34516</v>
      </c>
      <c r="E1292" s="11">
        <f>IFERROR(INDEX([5]OrigData!$B$11:$B$10000,MATCH($A1292,[5]OrigData!$A$11:$A$10000,0)),0)</f>
        <v>0</v>
      </c>
      <c r="G1292" s="12">
        <f t="shared" si="99"/>
        <v>0.90223339793976953</v>
      </c>
      <c r="H1292" s="31">
        <f>Inputs!C$38</f>
        <v>0</v>
      </c>
      <c r="I1292" s="32">
        <f t="shared" si="101"/>
        <v>0</v>
      </c>
    </row>
    <row r="1293" spans="1:9" x14ac:dyDescent="0.2">
      <c r="A1293" s="7">
        <v>34520</v>
      </c>
      <c r="B1293" s="7" t="str">
        <f t="shared" si="97"/>
        <v>Tue</v>
      </c>
      <c r="C1293" s="7">
        <f t="shared" si="98"/>
        <v>34519</v>
      </c>
      <c r="D1293" s="10">
        <f t="shared" si="100"/>
        <v>34516</v>
      </c>
      <c r="E1293" s="11">
        <f>IFERROR(INDEX([5]OrigData!$B$11:$B$10000,MATCH($A1293,[5]OrigData!$A$11:$A$10000,0)),0)</f>
        <v>194180640</v>
      </c>
      <c r="G1293" s="12">
        <f t="shared" si="99"/>
        <v>1.0119713126080736</v>
      </c>
      <c r="H1293" s="31">
        <f>Inputs!C$39</f>
        <v>0.98985953047184294</v>
      </c>
      <c r="I1293" s="32">
        <f t="shared" si="101"/>
        <v>1.0017094483492024</v>
      </c>
    </row>
    <row r="1294" spans="1:9" x14ac:dyDescent="0.2">
      <c r="A1294" s="7">
        <v>34521</v>
      </c>
      <c r="B1294" s="7" t="str">
        <f t="shared" si="97"/>
        <v>Wed</v>
      </c>
      <c r="C1294" s="7">
        <f t="shared" si="98"/>
        <v>34519</v>
      </c>
      <c r="D1294" s="10">
        <f t="shared" si="100"/>
        <v>34516</v>
      </c>
      <c r="E1294" s="11">
        <f>IFERROR(INDEX([5]OrigData!$B$11:$B$10000,MATCH($A1294,[5]OrigData!$A$11:$A$10000,0)),0)</f>
        <v>235375909</v>
      </c>
      <c r="G1294" s="12">
        <f t="shared" si="99"/>
        <v>1.0520624237601655</v>
      </c>
      <c r="H1294" s="31">
        <f>Inputs!C$40</f>
        <v>0.94216817263728458</v>
      </c>
      <c r="I1294" s="32">
        <f t="shared" si="101"/>
        <v>0.99121973129446761</v>
      </c>
    </row>
    <row r="1295" spans="1:9" x14ac:dyDescent="0.2">
      <c r="A1295" s="7">
        <v>34522</v>
      </c>
      <c r="B1295" s="7" t="str">
        <f t="shared" si="97"/>
        <v>Thu</v>
      </c>
      <c r="C1295" s="7">
        <f t="shared" si="98"/>
        <v>34519</v>
      </c>
      <c r="D1295" s="10">
        <f t="shared" si="100"/>
        <v>34516</v>
      </c>
      <c r="E1295" s="11">
        <f>IFERROR(INDEX([5]OrigData!$B$11:$B$10000,MATCH($A1295,[5]OrigData!$A$11:$A$10000,0)),0)</f>
        <v>259315701</v>
      </c>
      <c r="G1295" s="12">
        <f t="shared" si="99"/>
        <v>1.0392728042824362</v>
      </c>
      <c r="H1295" s="31">
        <f>Inputs!C$41</f>
        <v>0.97869092287764692</v>
      </c>
      <c r="I1295" s="32">
        <f t="shared" si="101"/>
        <v>1.0171268599448176</v>
      </c>
    </row>
    <row r="1296" spans="1:9" x14ac:dyDescent="0.2">
      <c r="A1296" s="7">
        <v>34523</v>
      </c>
      <c r="B1296" s="7" t="str">
        <f t="shared" si="97"/>
        <v>Fri</v>
      </c>
      <c r="C1296" s="7">
        <f t="shared" si="98"/>
        <v>34519</v>
      </c>
      <c r="D1296" s="10">
        <f t="shared" si="100"/>
        <v>34516</v>
      </c>
      <c r="E1296" s="11">
        <f>IFERROR(INDEX([5]OrigData!$B$11:$B$10000,MATCH($A1296,[5]OrigData!$A$11:$A$10000,0)),0)</f>
        <v>236249621</v>
      </c>
      <c r="G1296" s="12">
        <f t="shared" si="99"/>
        <v>0.9944600614095549</v>
      </c>
      <c r="H1296" s="12">
        <v>1</v>
      </c>
      <c r="I1296" s="32">
        <f t="shared" si="101"/>
        <v>0.9944600614095549</v>
      </c>
    </row>
    <row r="1297" spans="1:9" x14ac:dyDescent="0.2">
      <c r="A1297" s="7">
        <v>34524</v>
      </c>
      <c r="B1297" s="7" t="str">
        <f t="shared" si="97"/>
        <v>Sat</v>
      </c>
      <c r="C1297" s="7">
        <f t="shared" si="98"/>
        <v>34519</v>
      </c>
      <c r="D1297" s="10">
        <f t="shared" si="100"/>
        <v>34516</v>
      </c>
      <c r="E1297" s="11">
        <f>IFERROR(INDEX([5]OrigData!$B$11:$B$10000,MATCH($A1297,[5]OrigData!$A$11:$A$10000,0)),0)</f>
        <v>0</v>
      </c>
      <c r="G1297" s="12">
        <f t="shared" si="99"/>
        <v>0</v>
      </c>
      <c r="H1297" s="12">
        <v>1</v>
      </c>
      <c r="I1297" s="32">
        <f t="shared" si="101"/>
        <v>0</v>
      </c>
    </row>
    <row r="1298" spans="1:9" x14ac:dyDescent="0.2">
      <c r="A1298" s="7">
        <v>34525</v>
      </c>
      <c r="B1298" s="7" t="str">
        <f t="shared" ref="B1298:B1361" si="102">+B1291</f>
        <v>Sun</v>
      </c>
      <c r="C1298" s="7">
        <f t="shared" ref="C1298:C1361" si="103">+C1291+7</f>
        <v>34519</v>
      </c>
      <c r="D1298" s="10">
        <f t="shared" si="100"/>
        <v>34516</v>
      </c>
      <c r="E1298" s="11">
        <f>IFERROR(INDEX([5]OrigData!$B$11:$B$10000,MATCH($A1298,[5]OrigData!$A$11:$A$10000,0)),0)</f>
        <v>0</v>
      </c>
      <c r="G1298" s="12">
        <f t="shared" ref="G1298:G1361" si="104">G1291</f>
        <v>0</v>
      </c>
      <c r="H1298" s="12">
        <v>1</v>
      </c>
      <c r="I1298" s="32">
        <f t="shared" si="101"/>
        <v>0</v>
      </c>
    </row>
    <row r="1299" spans="1:9" x14ac:dyDescent="0.2">
      <c r="A1299" s="7">
        <v>34526</v>
      </c>
      <c r="B1299" s="7" t="str">
        <f t="shared" si="102"/>
        <v>Mon</v>
      </c>
      <c r="C1299" s="7">
        <f t="shared" si="103"/>
        <v>34526</v>
      </c>
      <c r="D1299" s="10">
        <f t="shared" si="100"/>
        <v>34516</v>
      </c>
      <c r="E1299" s="11">
        <f>IFERROR(INDEX([5]OrigData!$B$11:$B$10000,MATCH($A1299,[5]OrigData!$A$11:$A$10000,0)),0)</f>
        <v>222411235</v>
      </c>
      <c r="G1299" s="12">
        <f t="shared" si="104"/>
        <v>0.90223339793976953</v>
      </c>
      <c r="H1299" s="12">
        <v>1</v>
      </c>
      <c r="I1299" s="32">
        <f t="shared" si="101"/>
        <v>0.90223339793976953</v>
      </c>
    </row>
    <row r="1300" spans="1:9" x14ac:dyDescent="0.2">
      <c r="A1300" s="7">
        <v>34527</v>
      </c>
      <c r="B1300" s="7" t="str">
        <f t="shared" si="102"/>
        <v>Tue</v>
      </c>
      <c r="C1300" s="7">
        <f t="shared" si="103"/>
        <v>34526</v>
      </c>
      <c r="D1300" s="10">
        <f t="shared" si="100"/>
        <v>34516</v>
      </c>
      <c r="E1300" s="11">
        <f>IFERROR(INDEX([5]OrigData!$B$11:$B$10000,MATCH($A1300,[5]OrigData!$A$11:$A$10000,0)),0)</f>
        <v>251851290</v>
      </c>
      <c r="G1300" s="12">
        <f t="shared" si="104"/>
        <v>1.0119713126080736</v>
      </c>
      <c r="H1300" s="12">
        <v>1</v>
      </c>
      <c r="I1300" s="32">
        <f t="shared" si="101"/>
        <v>1.0119713126080736</v>
      </c>
    </row>
    <row r="1301" spans="1:9" x14ac:dyDescent="0.2">
      <c r="A1301" s="7">
        <v>34528</v>
      </c>
      <c r="B1301" s="7" t="str">
        <f t="shared" si="102"/>
        <v>Wed</v>
      </c>
      <c r="C1301" s="7">
        <f t="shared" si="103"/>
        <v>34526</v>
      </c>
      <c r="D1301" s="10">
        <f t="shared" si="100"/>
        <v>34516</v>
      </c>
      <c r="E1301" s="11">
        <f>IFERROR(INDEX([5]OrigData!$B$11:$B$10000,MATCH($A1301,[5]OrigData!$A$11:$A$10000,0)),0)</f>
        <v>265422352</v>
      </c>
      <c r="G1301" s="12">
        <f t="shared" si="104"/>
        <v>1.0520624237601655</v>
      </c>
      <c r="H1301" s="12">
        <v>1</v>
      </c>
      <c r="I1301" s="32">
        <f t="shared" si="101"/>
        <v>1.0520624237601655</v>
      </c>
    </row>
    <row r="1302" spans="1:9" x14ac:dyDescent="0.2">
      <c r="A1302" s="7">
        <v>34529</v>
      </c>
      <c r="B1302" s="7" t="str">
        <f t="shared" si="102"/>
        <v>Thu</v>
      </c>
      <c r="C1302" s="7">
        <f t="shared" si="103"/>
        <v>34526</v>
      </c>
      <c r="D1302" s="10">
        <f t="shared" si="100"/>
        <v>34516</v>
      </c>
      <c r="E1302" s="11">
        <f>IFERROR(INDEX([5]OrigData!$B$11:$B$10000,MATCH($A1302,[5]OrigData!$A$11:$A$10000,0)),0)</f>
        <v>330860658</v>
      </c>
      <c r="G1302" s="12">
        <f t="shared" si="104"/>
        <v>1.0392728042824362</v>
      </c>
      <c r="H1302" s="12">
        <v>1</v>
      </c>
      <c r="I1302" s="32">
        <f t="shared" si="101"/>
        <v>1.0392728042824362</v>
      </c>
    </row>
    <row r="1303" spans="1:9" x14ac:dyDescent="0.2">
      <c r="A1303" s="7">
        <v>34530</v>
      </c>
      <c r="B1303" s="7" t="str">
        <f t="shared" si="102"/>
        <v>Fri</v>
      </c>
      <c r="C1303" s="7">
        <f t="shared" si="103"/>
        <v>34526</v>
      </c>
      <c r="D1303" s="10">
        <f t="shared" si="100"/>
        <v>34516</v>
      </c>
      <c r="E1303" s="11">
        <f>IFERROR(INDEX([5]OrigData!$B$11:$B$10000,MATCH($A1303,[5]OrigData!$A$11:$A$10000,0)),0)</f>
        <v>275371969</v>
      </c>
      <c r="G1303" s="12">
        <f t="shared" si="104"/>
        <v>0.9944600614095549</v>
      </c>
      <c r="H1303" s="12">
        <v>1</v>
      </c>
      <c r="I1303" s="32">
        <f t="shared" si="101"/>
        <v>0.9944600614095549</v>
      </c>
    </row>
    <row r="1304" spans="1:9" x14ac:dyDescent="0.2">
      <c r="A1304" s="7">
        <v>34531</v>
      </c>
      <c r="B1304" s="7" t="str">
        <f t="shared" si="102"/>
        <v>Sat</v>
      </c>
      <c r="C1304" s="7">
        <f t="shared" si="103"/>
        <v>34526</v>
      </c>
      <c r="D1304" s="10">
        <f t="shared" si="100"/>
        <v>34516</v>
      </c>
      <c r="E1304" s="11">
        <f>IFERROR(INDEX([5]OrigData!$B$11:$B$10000,MATCH($A1304,[5]OrigData!$A$11:$A$10000,0)),0)</f>
        <v>0</v>
      </c>
      <c r="G1304" s="12">
        <f t="shared" si="104"/>
        <v>0</v>
      </c>
      <c r="H1304" s="12">
        <v>1</v>
      </c>
      <c r="I1304" s="32">
        <f t="shared" si="101"/>
        <v>0</v>
      </c>
    </row>
    <row r="1305" spans="1:9" x14ac:dyDescent="0.2">
      <c r="A1305" s="7">
        <v>34532</v>
      </c>
      <c r="B1305" s="7" t="str">
        <f t="shared" si="102"/>
        <v>Sun</v>
      </c>
      <c r="C1305" s="7">
        <f t="shared" si="103"/>
        <v>34526</v>
      </c>
      <c r="D1305" s="10">
        <f t="shared" si="100"/>
        <v>34516</v>
      </c>
      <c r="E1305" s="11">
        <f>IFERROR(INDEX([5]OrigData!$B$11:$B$10000,MATCH($A1305,[5]OrigData!$A$11:$A$10000,0)),0)</f>
        <v>0</v>
      </c>
      <c r="G1305" s="12">
        <f t="shared" si="104"/>
        <v>0</v>
      </c>
      <c r="H1305" s="12">
        <v>1</v>
      </c>
      <c r="I1305" s="32">
        <f t="shared" si="101"/>
        <v>0</v>
      </c>
    </row>
    <row r="1306" spans="1:9" x14ac:dyDescent="0.2">
      <c r="A1306" s="7">
        <v>34533</v>
      </c>
      <c r="B1306" s="7" t="str">
        <f t="shared" si="102"/>
        <v>Mon</v>
      </c>
      <c r="C1306" s="7">
        <f t="shared" si="103"/>
        <v>34533</v>
      </c>
      <c r="D1306" s="10">
        <f t="shared" si="100"/>
        <v>34516</v>
      </c>
      <c r="E1306" s="11">
        <f>IFERROR(INDEX([5]OrigData!$B$11:$B$10000,MATCH($A1306,[5]OrigData!$A$11:$A$10000,0)),0)</f>
        <v>226914040</v>
      </c>
      <c r="G1306" s="12">
        <f t="shared" si="104"/>
        <v>0.90223339793976953</v>
      </c>
      <c r="H1306" s="12">
        <v>1</v>
      </c>
      <c r="I1306" s="32">
        <f t="shared" si="101"/>
        <v>0.90223339793976953</v>
      </c>
    </row>
    <row r="1307" spans="1:9" x14ac:dyDescent="0.2">
      <c r="A1307" s="7">
        <v>34534</v>
      </c>
      <c r="B1307" s="7" t="str">
        <f t="shared" si="102"/>
        <v>Tue</v>
      </c>
      <c r="C1307" s="7">
        <f t="shared" si="103"/>
        <v>34533</v>
      </c>
      <c r="D1307" s="10">
        <f t="shared" si="100"/>
        <v>34516</v>
      </c>
      <c r="E1307" s="11">
        <f>IFERROR(INDEX([5]OrigData!$B$11:$B$10000,MATCH($A1307,[5]OrigData!$A$11:$A$10000,0)),0)</f>
        <v>250660180</v>
      </c>
      <c r="G1307" s="12">
        <f t="shared" si="104"/>
        <v>1.0119713126080736</v>
      </c>
      <c r="H1307" s="12">
        <v>1</v>
      </c>
      <c r="I1307" s="32">
        <f t="shared" si="101"/>
        <v>1.0119713126080736</v>
      </c>
    </row>
    <row r="1308" spans="1:9" x14ac:dyDescent="0.2">
      <c r="A1308" s="7">
        <v>34535</v>
      </c>
      <c r="B1308" s="7" t="str">
        <f t="shared" si="102"/>
        <v>Wed</v>
      </c>
      <c r="C1308" s="7">
        <f t="shared" si="103"/>
        <v>34533</v>
      </c>
      <c r="D1308" s="10">
        <f t="shared" si="100"/>
        <v>34516</v>
      </c>
      <c r="E1308" s="11">
        <f>IFERROR(INDEX([5]OrigData!$B$11:$B$10000,MATCH($A1308,[5]OrigData!$A$11:$A$10000,0)),0)</f>
        <v>267086953</v>
      </c>
      <c r="G1308" s="12">
        <f t="shared" si="104"/>
        <v>1.0520624237601655</v>
      </c>
      <c r="H1308" s="12">
        <v>1</v>
      </c>
      <c r="I1308" s="32">
        <f t="shared" si="101"/>
        <v>1.0520624237601655</v>
      </c>
    </row>
    <row r="1309" spans="1:9" x14ac:dyDescent="0.2">
      <c r="A1309" s="7">
        <v>34536</v>
      </c>
      <c r="B1309" s="7" t="str">
        <f t="shared" si="102"/>
        <v>Thu</v>
      </c>
      <c r="C1309" s="7">
        <f t="shared" si="103"/>
        <v>34533</v>
      </c>
      <c r="D1309" s="10">
        <f t="shared" si="100"/>
        <v>34516</v>
      </c>
      <c r="E1309" s="11">
        <f>IFERROR(INDEX([5]OrigData!$B$11:$B$10000,MATCH($A1309,[5]OrigData!$A$11:$A$10000,0)),0)</f>
        <v>289827510</v>
      </c>
      <c r="G1309" s="12">
        <f t="shared" si="104"/>
        <v>1.0392728042824362</v>
      </c>
      <c r="H1309" s="12">
        <v>1</v>
      </c>
      <c r="I1309" s="32">
        <f t="shared" si="101"/>
        <v>1.0392728042824362</v>
      </c>
    </row>
    <row r="1310" spans="1:9" x14ac:dyDescent="0.2">
      <c r="A1310" s="7">
        <v>34537</v>
      </c>
      <c r="B1310" s="7" t="str">
        <f t="shared" si="102"/>
        <v>Fri</v>
      </c>
      <c r="C1310" s="7">
        <f t="shared" si="103"/>
        <v>34533</v>
      </c>
      <c r="D1310" s="10">
        <f t="shared" si="100"/>
        <v>34516</v>
      </c>
      <c r="E1310" s="11">
        <f>IFERROR(INDEX([5]OrigData!$B$11:$B$10000,MATCH($A1310,[5]OrigData!$A$11:$A$10000,0)),0)</f>
        <v>261222570</v>
      </c>
      <c r="G1310" s="12">
        <f t="shared" si="104"/>
        <v>0.9944600614095549</v>
      </c>
      <c r="H1310" s="12">
        <v>1</v>
      </c>
      <c r="I1310" s="32">
        <f t="shared" si="101"/>
        <v>0.9944600614095549</v>
      </c>
    </row>
    <row r="1311" spans="1:9" x14ac:dyDescent="0.2">
      <c r="A1311" s="7">
        <v>34538</v>
      </c>
      <c r="B1311" s="7" t="str">
        <f t="shared" si="102"/>
        <v>Sat</v>
      </c>
      <c r="C1311" s="7">
        <f t="shared" si="103"/>
        <v>34533</v>
      </c>
      <c r="D1311" s="10">
        <f t="shared" si="100"/>
        <v>34516</v>
      </c>
      <c r="E1311" s="11">
        <f>IFERROR(INDEX([5]OrigData!$B$11:$B$10000,MATCH($A1311,[5]OrigData!$A$11:$A$10000,0)),0)</f>
        <v>0</v>
      </c>
      <c r="G1311" s="12">
        <f t="shared" si="104"/>
        <v>0</v>
      </c>
      <c r="H1311" s="12">
        <v>1</v>
      </c>
      <c r="I1311" s="32">
        <f t="shared" si="101"/>
        <v>0</v>
      </c>
    </row>
    <row r="1312" spans="1:9" x14ac:dyDescent="0.2">
      <c r="A1312" s="7">
        <v>34539</v>
      </c>
      <c r="B1312" s="7" t="str">
        <f t="shared" si="102"/>
        <v>Sun</v>
      </c>
      <c r="C1312" s="7">
        <f t="shared" si="103"/>
        <v>34533</v>
      </c>
      <c r="D1312" s="10">
        <f t="shared" si="100"/>
        <v>34516</v>
      </c>
      <c r="E1312" s="11">
        <f>IFERROR(INDEX([5]OrigData!$B$11:$B$10000,MATCH($A1312,[5]OrigData!$A$11:$A$10000,0)),0)</f>
        <v>0</v>
      </c>
      <c r="G1312" s="12">
        <f t="shared" si="104"/>
        <v>0</v>
      </c>
      <c r="H1312" s="12">
        <v>1</v>
      </c>
      <c r="I1312" s="32">
        <f t="shared" si="101"/>
        <v>0</v>
      </c>
    </row>
    <row r="1313" spans="1:9" x14ac:dyDescent="0.2">
      <c r="A1313" s="7">
        <v>34540</v>
      </c>
      <c r="B1313" s="7" t="str">
        <f t="shared" si="102"/>
        <v>Mon</v>
      </c>
      <c r="C1313" s="7">
        <f t="shared" si="103"/>
        <v>34540</v>
      </c>
      <c r="D1313" s="10">
        <f t="shared" si="100"/>
        <v>34516</v>
      </c>
      <c r="E1313" s="11">
        <f>IFERROR(INDEX([5]OrigData!$B$11:$B$10000,MATCH($A1313,[5]OrigData!$A$11:$A$10000,0)),0)</f>
        <v>213295046</v>
      </c>
      <c r="G1313" s="12">
        <f t="shared" si="104"/>
        <v>0.90223339793976953</v>
      </c>
      <c r="H1313" s="12">
        <v>1</v>
      </c>
      <c r="I1313" s="32">
        <f t="shared" si="101"/>
        <v>0.90223339793976953</v>
      </c>
    </row>
    <row r="1314" spans="1:9" x14ac:dyDescent="0.2">
      <c r="A1314" s="7">
        <v>34541</v>
      </c>
      <c r="B1314" s="7" t="str">
        <f t="shared" si="102"/>
        <v>Tue</v>
      </c>
      <c r="C1314" s="7">
        <f t="shared" si="103"/>
        <v>34540</v>
      </c>
      <c r="D1314" s="10">
        <f t="shared" si="100"/>
        <v>34516</v>
      </c>
      <c r="E1314" s="11">
        <f>IFERROR(INDEX([5]OrigData!$B$11:$B$10000,MATCH($A1314,[5]OrigData!$A$11:$A$10000,0)),0)</f>
        <v>230914430</v>
      </c>
      <c r="G1314" s="12">
        <f t="shared" si="104"/>
        <v>1.0119713126080736</v>
      </c>
      <c r="H1314" s="12">
        <v>1</v>
      </c>
      <c r="I1314" s="32">
        <f t="shared" si="101"/>
        <v>1.0119713126080736</v>
      </c>
    </row>
    <row r="1315" spans="1:9" x14ac:dyDescent="0.2">
      <c r="A1315" s="7">
        <v>34542</v>
      </c>
      <c r="B1315" s="7" t="str">
        <f t="shared" si="102"/>
        <v>Wed</v>
      </c>
      <c r="C1315" s="7">
        <f t="shared" si="103"/>
        <v>34540</v>
      </c>
      <c r="D1315" s="10">
        <f t="shared" si="100"/>
        <v>34516</v>
      </c>
      <c r="E1315" s="11">
        <f>IFERROR(INDEX([5]OrigData!$B$11:$B$10000,MATCH($A1315,[5]OrigData!$A$11:$A$10000,0)),0)</f>
        <v>251509840</v>
      </c>
      <c r="G1315" s="12">
        <f t="shared" si="104"/>
        <v>1.0520624237601655</v>
      </c>
      <c r="H1315" s="12">
        <v>1</v>
      </c>
      <c r="I1315" s="32">
        <f t="shared" si="101"/>
        <v>1.0520624237601655</v>
      </c>
    </row>
    <row r="1316" spans="1:9" x14ac:dyDescent="0.2">
      <c r="A1316" s="7">
        <v>34543</v>
      </c>
      <c r="B1316" s="7" t="str">
        <f t="shared" si="102"/>
        <v>Thu</v>
      </c>
      <c r="C1316" s="7">
        <f t="shared" si="103"/>
        <v>34540</v>
      </c>
      <c r="D1316" s="10">
        <f t="shared" si="100"/>
        <v>34516</v>
      </c>
      <c r="E1316" s="11">
        <f>IFERROR(INDEX([5]OrigData!$B$11:$B$10000,MATCH($A1316,[5]OrigData!$A$11:$A$10000,0)),0)</f>
        <v>246198916</v>
      </c>
      <c r="G1316" s="12">
        <f t="shared" si="104"/>
        <v>1.0392728042824362</v>
      </c>
      <c r="H1316" s="12">
        <v>1</v>
      </c>
      <c r="I1316" s="32">
        <f t="shared" si="101"/>
        <v>1.0392728042824362</v>
      </c>
    </row>
    <row r="1317" spans="1:9" x14ac:dyDescent="0.2">
      <c r="A1317" s="7">
        <v>34544</v>
      </c>
      <c r="B1317" s="7" t="str">
        <f t="shared" si="102"/>
        <v>Fri</v>
      </c>
      <c r="C1317" s="7">
        <f t="shared" si="103"/>
        <v>34540</v>
      </c>
      <c r="D1317" s="10">
        <f t="shared" si="100"/>
        <v>34516</v>
      </c>
      <c r="E1317" s="11">
        <f>IFERROR(INDEX([5]OrigData!$B$11:$B$10000,MATCH($A1317,[5]OrigData!$A$11:$A$10000,0)),0)</f>
        <v>270036820</v>
      </c>
      <c r="G1317" s="12">
        <f t="shared" si="104"/>
        <v>0.9944600614095549</v>
      </c>
      <c r="H1317" s="12">
        <v>1</v>
      </c>
      <c r="I1317" s="32">
        <f t="shared" si="101"/>
        <v>0.9944600614095549</v>
      </c>
    </row>
    <row r="1318" spans="1:9" x14ac:dyDescent="0.2">
      <c r="A1318" s="7">
        <v>34545</v>
      </c>
      <c r="B1318" s="7" t="str">
        <f t="shared" si="102"/>
        <v>Sat</v>
      </c>
      <c r="C1318" s="7">
        <f t="shared" si="103"/>
        <v>34540</v>
      </c>
      <c r="D1318" s="10">
        <f t="shared" si="100"/>
        <v>34516</v>
      </c>
      <c r="E1318" s="11">
        <f>IFERROR(INDEX([5]OrigData!$B$11:$B$10000,MATCH($A1318,[5]OrigData!$A$11:$A$10000,0)),0)</f>
        <v>0</v>
      </c>
      <c r="G1318" s="12">
        <f t="shared" si="104"/>
        <v>0</v>
      </c>
      <c r="H1318" s="12">
        <v>1</v>
      </c>
      <c r="I1318" s="32">
        <f t="shared" si="101"/>
        <v>0</v>
      </c>
    </row>
    <row r="1319" spans="1:9" x14ac:dyDescent="0.2">
      <c r="A1319" s="7">
        <v>34546</v>
      </c>
      <c r="B1319" s="7" t="str">
        <f t="shared" si="102"/>
        <v>Sun</v>
      </c>
      <c r="C1319" s="7">
        <f t="shared" si="103"/>
        <v>34540</v>
      </c>
      <c r="D1319" s="10">
        <f t="shared" si="100"/>
        <v>34516</v>
      </c>
      <c r="E1319" s="11">
        <f>IFERROR(INDEX([5]OrigData!$B$11:$B$10000,MATCH($A1319,[5]OrigData!$A$11:$A$10000,0)),0)</f>
        <v>0</v>
      </c>
      <c r="G1319" s="12">
        <f t="shared" si="104"/>
        <v>0</v>
      </c>
      <c r="H1319" s="12">
        <v>1</v>
      </c>
      <c r="I1319" s="32">
        <f t="shared" si="101"/>
        <v>0</v>
      </c>
    </row>
    <row r="1320" spans="1:9" x14ac:dyDescent="0.2">
      <c r="A1320" s="7">
        <v>34547</v>
      </c>
      <c r="B1320" s="7" t="str">
        <f t="shared" si="102"/>
        <v>Mon</v>
      </c>
      <c r="C1320" s="7">
        <f t="shared" si="103"/>
        <v>34547</v>
      </c>
      <c r="D1320" s="10">
        <f t="shared" si="100"/>
        <v>34547</v>
      </c>
      <c r="E1320" s="11">
        <f>IFERROR(INDEX([5]OrigData!$B$11:$B$10000,MATCH($A1320,[5]OrigData!$A$11:$A$10000,0)),0)</f>
        <v>258787350</v>
      </c>
      <c r="G1320" s="12">
        <f t="shared" si="104"/>
        <v>0.90223339793976953</v>
      </c>
      <c r="H1320" s="12">
        <v>1</v>
      </c>
      <c r="I1320" s="32">
        <f t="shared" si="101"/>
        <v>0.90223339793976953</v>
      </c>
    </row>
    <row r="1321" spans="1:9" x14ac:dyDescent="0.2">
      <c r="A1321" s="7">
        <v>34548</v>
      </c>
      <c r="B1321" s="7" t="str">
        <f t="shared" si="102"/>
        <v>Tue</v>
      </c>
      <c r="C1321" s="7">
        <f t="shared" si="103"/>
        <v>34547</v>
      </c>
      <c r="D1321" s="10">
        <f t="shared" si="100"/>
        <v>34547</v>
      </c>
      <c r="E1321" s="11">
        <f>IFERROR(INDEX([5]OrigData!$B$11:$B$10000,MATCH($A1321,[5]OrigData!$A$11:$A$10000,0)),0)</f>
        <v>294354974</v>
      </c>
      <c r="G1321" s="12">
        <f t="shared" si="104"/>
        <v>1.0119713126080736</v>
      </c>
      <c r="H1321" s="12">
        <v>1</v>
      </c>
      <c r="I1321" s="32">
        <f t="shared" si="101"/>
        <v>1.0119713126080736</v>
      </c>
    </row>
    <row r="1322" spans="1:9" x14ac:dyDescent="0.2">
      <c r="A1322" s="7">
        <v>34549</v>
      </c>
      <c r="B1322" s="7" t="str">
        <f t="shared" si="102"/>
        <v>Wed</v>
      </c>
      <c r="C1322" s="7">
        <f t="shared" si="103"/>
        <v>34547</v>
      </c>
      <c r="D1322" s="10">
        <f t="shared" si="100"/>
        <v>34547</v>
      </c>
      <c r="E1322" s="11">
        <f>IFERROR(INDEX([5]OrigData!$B$11:$B$10000,MATCH($A1322,[5]OrigData!$A$11:$A$10000,0)),0)</f>
        <v>281791060</v>
      </c>
      <c r="G1322" s="12">
        <f t="shared" si="104"/>
        <v>1.0520624237601655</v>
      </c>
      <c r="H1322" s="12">
        <v>1</v>
      </c>
      <c r="I1322" s="32">
        <f t="shared" si="101"/>
        <v>1.0520624237601655</v>
      </c>
    </row>
    <row r="1323" spans="1:9" x14ac:dyDescent="0.2">
      <c r="A1323" s="7">
        <v>34550</v>
      </c>
      <c r="B1323" s="7" t="str">
        <f t="shared" si="102"/>
        <v>Thu</v>
      </c>
      <c r="C1323" s="7">
        <f t="shared" si="103"/>
        <v>34547</v>
      </c>
      <c r="D1323" s="10">
        <f t="shared" si="100"/>
        <v>34547</v>
      </c>
      <c r="E1323" s="11">
        <f>IFERROR(INDEX([5]OrigData!$B$11:$B$10000,MATCH($A1323,[5]OrigData!$A$11:$A$10000,0)),0)</f>
        <v>293481896</v>
      </c>
      <c r="G1323" s="12">
        <f t="shared" si="104"/>
        <v>1.0392728042824362</v>
      </c>
      <c r="H1323" s="12">
        <v>1</v>
      </c>
      <c r="I1323" s="32">
        <f t="shared" si="101"/>
        <v>1.0392728042824362</v>
      </c>
    </row>
    <row r="1324" spans="1:9" x14ac:dyDescent="0.2">
      <c r="A1324" s="7">
        <v>34551</v>
      </c>
      <c r="B1324" s="7" t="str">
        <f t="shared" si="102"/>
        <v>Fri</v>
      </c>
      <c r="C1324" s="7">
        <f t="shared" si="103"/>
        <v>34547</v>
      </c>
      <c r="D1324" s="10">
        <f t="shared" si="100"/>
        <v>34547</v>
      </c>
      <c r="E1324" s="11">
        <f>IFERROR(INDEX([5]OrigData!$B$11:$B$10000,MATCH($A1324,[5]OrigData!$A$11:$A$10000,0)),0)</f>
        <v>229342930</v>
      </c>
      <c r="G1324" s="12">
        <f t="shared" si="104"/>
        <v>0.9944600614095549</v>
      </c>
      <c r="H1324" s="12">
        <v>1</v>
      </c>
      <c r="I1324" s="32">
        <f t="shared" si="101"/>
        <v>0.9944600614095549</v>
      </c>
    </row>
    <row r="1325" spans="1:9" x14ac:dyDescent="0.2">
      <c r="A1325" s="7">
        <v>34552</v>
      </c>
      <c r="B1325" s="7" t="str">
        <f t="shared" si="102"/>
        <v>Sat</v>
      </c>
      <c r="C1325" s="7">
        <f t="shared" si="103"/>
        <v>34547</v>
      </c>
      <c r="D1325" s="10">
        <f t="shared" si="100"/>
        <v>34547</v>
      </c>
      <c r="E1325" s="11">
        <f>IFERROR(INDEX([5]OrigData!$B$11:$B$10000,MATCH($A1325,[5]OrigData!$A$11:$A$10000,0)),0)</f>
        <v>0</v>
      </c>
      <c r="G1325" s="12">
        <f t="shared" si="104"/>
        <v>0</v>
      </c>
      <c r="H1325" s="12">
        <v>1</v>
      </c>
      <c r="I1325" s="32">
        <f t="shared" si="101"/>
        <v>0</v>
      </c>
    </row>
    <row r="1326" spans="1:9" x14ac:dyDescent="0.2">
      <c r="A1326" s="7">
        <v>34553</v>
      </c>
      <c r="B1326" s="7" t="str">
        <f t="shared" si="102"/>
        <v>Sun</v>
      </c>
      <c r="C1326" s="7">
        <f t="shared" si="103"/>
        <v>34547</v>
      </c>
      <c r="D1326" s="10">
        <f t="shared" si="100"/>
        <v>34547</v>
      </c>
      <c r="E1326" s="11">
        <f>IFERROR(INDEX([5]OrigData!$B$11:$B$10000,MATCH($A1326,[5]OrigData!$A$11:$A$10000,0)),0)</f>
        <v>0</v>
      </c>
      <c r="G1326" s="12">
        <f t="shared" si="104"/>
        <v>0</v>
      </c>
      <c r="H1326" s="12">
        <v>1</v>
      </c>
      <c r="I1326" s="32">
        <f t="shared" si="101"/>
        <v>0</v>
      </c>
    </row>
    <row r="1327" spans="1:9" x14ac:dyDescent="0.2">
      <c r="A1327" s="7">
        <v>34554</v>
      </c>
      <c r="B1327" s="7" t="str">
        <f t="shared" si="102"/>
        <v>Mon</v>
      </c>
      <c r="C1327" s="7">
        <f t="shared" si="103"/>
        <v>34554</v>
      </c>
      <c r="D1327" s="10">
        <f t="shared" si="100"/>
        <v>34547</v>
      </c>
      <c r="E1327" s="11">
        <f>IFERROR(INDEX([5]OrigData!$B$11:$B$10000,MATCH($A1327,[5]OrigData!$A$11:$A$10000,0)),0)</f>
        <v>214620480</v>
      </c>
      <c r="G1327" s="12">
        <f t="shared" si="104"/>
        <v>0.90223339793976953</v>
      </c>
      <c r="H1327" s="12">
        <v>1</v>
      </c>
      <c r="I1327" s="32">
        <f t="shared" si="101"/>
        <v>0.90223339793976953</v>
      </c>
    </row>
    <row r="1328" spans="1:9" x14ac:dyDescent="0.2">
      <c r="A1328" s="7">
        <v>34555</v>
      </c>
      <c r="B1328" s="7" t="str">
        <f t="shared" si="102"/>
        <v>Tue</v>
      </c>
      <c r="C1328" s="7">
        <f t="shared" si="103"/>
        <v>34554</v>
      </c>
      <c r="D1328" s="10">
        <f t="shared" si="100"/>
        <v>34547</v>
      </c>
      <c r="E1328" s="11">
        <f>IFERROR(INDEX([5]OrigData!$B$11:$B$10000,MATCH($A1328,[5]OrigData!$A$11:$A$10000,0)),0)</f>
        <v>257584880</v>
      </c>
      <c r="G1328" s="12">
        <f t="shared" si="104"/>
        <v>1.0119713126080736</v>
      </c>
      <c r="H1328" s="12">
        <v>1</v>
      </c>
      <c r="I1328" s="32">
        <f t="shared" si="101"/>
        <v>1.0119713126080736</v>
      </c>
    </row>
    <row r="1329" spans="1:9" x14ac:dyDescent="0.2">
      <c r="A1329" s="7">
        <v>34556</v>
      </c>
      <c r="B1329" s="7" t="str">
        <f t="shared" si="102"/>
        <v>Wed</v>
      </c>
      <c r="C1329" s="7">
        <f t="shared" si="103"/>
        <v>34554</v>
      </c>
      <c r="D1329" s="10">
        <f t="shared" si="100"/>
        <v>34547</v>
      </c>
      <c r="E1329" s="11">
        <f>IFERROR(INDEX([5]OrigData!$B$11:$B$10000,MATCH($A1329,[5]OrigData!$A$11:$A$10000,0)),0)</f>
        <v>278161830</v>
      </c>
      <c r="G1329" s="12">
        <f t="shared" si="104"/>
        <v>1.0520624237601655</v>
      </c>
      <c r="H1329" s="12">
        <v>1</v>
      </c>
      <c r="I1329" s="32">
        <f t="shared" si="101"/>
        <v>1.0520624237601655</v>
      </c>
    </row>
    <row r="1330" spans="1:9" x14ac:dyDescent="0.2">
      <c r="A1330" s="7">
        <v>34557</v>
      </c>
      <c r="B1330" s="7" t="str">
        <f t="shared" si="102"/>
        <v>Thu</v>
      </c>
      <c r="C1330" s="7">
        <f t="shared" si="103"/>
        <v>34554</v>
      </c>
      <c r="D1330" s="10">
        <f t="shared" si="100"/>
        <v>34547</v>
      </c>
      <c r="E1330" s="11">
        <f>IFERROR(INDEX([5]OrigData!$B$11:$B$10000,MATCH($A1330,[5]OrigData!$A$11:$A$10000,0)),0)</f>
        <v>273224130</v>
      </c>
      <c r="G1330" s="12">
        <f t="shared" si="104"/>
        <v>1.0392728042824362</v>
      </c>
      <c r="H1330" s="12">
        <v>1</v>
      </c>
      <c r="I1330" s="32">
        <f t="shared" si="101"/>
        <v>1.0392728042824362</v>
      </c>
    </row>
    <row r="1331" spans="1:9" x14ac:dyDescent="0.2">
      <c r="A1331" s="7">
        <v>34558</v>
      </c>
      <c r="B1331" s="7" t="str">
        <f t="shared" si="102"/>
        <v>Fri</v>
      </c>
      <c r="C1331" s="7">
        <f t="shared" si="103"/>
        <v>34554</v>
      </c>
      <c r="D1331" s="10">
        <f t="shared" si="100"/>
        <v>34547</v>
      </c>
      <c r="E1331" s="11">
        <f>IFERROR(INDEX([5]OrigData!$B$11:$B$10000,MATCH($A1331,[5]OrigData!$A$11:$A$10000,0)),0)</f>
        <v>248980620</v>
      </c>
      <c r="G1331" s="12">
        <f t="shared" si="104"/>
        <v>0.9944600614095549</v>
      </c>
      <c r="H1331" s="12">
        <v>1</v>
      </c>
      <c r="I1331" s="32">
        <f t="shared" si="101"/>
        <v>0.9944600614095549</v>
      </c>
    </row>
    <row r="1332" spans="1:9" x14ac:dyDescent="0.2">
      <c r="A1332" s="7">
        <v>34559</v>
      </c>
      <c r="B1332" s="7" t="str">
        <f t="shared" si="102"/>
        <v>Sat</v>
      </c>
      <c r="C1332" s="7">
        <f t="shared" si="103"/>
        <v>34554</v>
      </c>
      <c r="D1332" s="10">
        <f t="shared" si="100"/>
        <v>34547</v>
      </c>
      <c r="E1332" s="11">
        <f>IFERROR(INDEX([5]OrigData!$B$11:$B$10000,MATCH($A1332,[5]OrigData!$A$11:$A$10000,0)),0)</f>
        <v>0</v>
      </c>
      <c r="G1332" s="12">
        <f t="shared" si="104"/>
        <v>0</v>
      </c>
      <c r="H1332" s="12">
        <v>1</v>
      </c>
      <c r="I1332" s="32">
        <f t="shared" si="101"/>
        <v>0</v>
      </c>
    </row>
    <row r="1333" spans="1:9" x14ac:dyDescent="0.2">
      <c r="A1333" s="7">
        <v>34560</v>
      </c>
      <c r="B1333" s="7" t="str">
        <f t="shared" si="102"/>
        <v>Sun</v>
      </c>
      <c r="C1333" s="7">
        <f t="shared" si="103"/>
        <v>34554</v>
      </c>
      <c r="D1333" s="10">
        <f t="shared" si="100"/>
        <v>34547</v>
      </c>
      <c r="E1333" s="11">
        <f>IFERROR(INDEX([5]OrigData!$B$11:$B$10000,MATCH($A1333,[5]OrigData!$A$11:$A$10000,0)),0)</f>
        <v>0</v>
      </c>
      <c r="G1333" s="12">
        <f t="shared" si="104"/>
        <v>0</v>
      </c>
      <c r="H1333" s="12">
        <v>1</v>
      </c>
      <c r="I1333" s="32">
        <f t="shared" si="101"/>
        <v>0</v>
      </c>
    </row>
    <row r="1334" spans="1:9" x14ac:dyDescent="0.2">
      <c r="A1334" s="7">
        <v>34561</v>
      </c>
      <c r="B1334" s="7" t="str">
        <f t="shared" si="102"/>
        <v>Mon</v>
      </c>
      <c r="C1334" s="7">
        <f t="shared" si="103"/>
        <v>34561</v>
      </c>
      <c r="D1334" s="10">
        <f t="shared" si="100"/>
        <v>34547</v>
      </c>
      <c r="E1334" s="11">
        <f>IFERROR(INDEX([5]OrigData!$B$11:$B$10000,MATCH($A1334,[5]OrigData!$A$11:$A$10000,0)),0)</f>
        <v>223316063</v>
      </c>
      <c r="G1334" s="12">
        <f t="shared" si="104"/>
        <v>0.90223339793976953</v>
      </c>
      <c r="H1334" s="12">
        <v>1</v>
      </c>
      <c r="I1334" s="32">
        <f t="shared" si="101"/>
        <v>0.90223339793976953</v>
      </c>
    </row>
    <row r="1335" spans="1:9" x14ac:dyDescent="0.2">
      <c r="A1335" s="7">
        <v>34562</v>
      </c>
      <c r="B1335" s="7" t="str">
        <f t="shared" si="102"/>
        <v>Tue</v>
      </c>
      <c r="C1335" s="7">
        <f t="shared" si="103"/>
        <v>34561</v>
      </c>
      <c r="D1335" s="10">
        <f t="shared" si="100"/>
        <v>34547</v>
      </c>
      <c r="E1335" s="11">
        <f>IFERROR(INDEX([5]OrigData!$B$11:$B$10000,MATCH($A1335,[5]OrigData!$A$11:$A$10000,0)),0)</f>
        <v>303985990</v>
      </c>
      <c r="G1335" s="12">
        <f t="shared" si="104"/>
        <v>1.0119713126080736</v>
      </c>
      <c r="H1335" s="12">
        <v>1</v>
      </c>
      <c r="I1335" s="32">
        <f t="shared" si="101"/>
        <v>1.0119713126080736</v>
      </c>
    </row>
    <row r="1336" spans="1:9" x14ac:dyDescent="0.2">
      <c r="A1336" s="7">
        <v>34563</v>
      </c>
      <c r="B1336" s="7" t="str">
        <f t="shared" si="102"/>
        <v>Wed</v>
      </c>
      <c r="C1336" s="7">
        <f t="shared" si="103"/>
        <v>34561</v>
      </c>
      <c r="D1336" s="10">
        <f t="shared" si="100"/>
        <v>34547</v>
      </c>
      <c r="E1336" s="11">
        <f>IFERROR(INDEX([5]OrigData!$B$11:$B$10000,MATCH($A1336,[5]OrigData!$A$11:$A$10000,0)),0)</f>
        <v>312527350</v>
      </c>
      <c r="G1336" s="12">
        <f t="shared" si="104"/>
        <v>1.0520624237601655</v>
      </c>
      <c r="H1336" s="12">
        <v>1</v>
      </c>
      <c r="I1336" s="32">
        <f t="shared" si="101"/>
        <v>1.0520624237601655</v>
      </c>
    </row>
    <row r="1337" spans="1:9" x14ac:dyDescent="0.2">
      <c r="A1337" s="7">
        <v>34564</v>
      </c>
      <c r="B1337" s="7" t="str">
        <f t="shared" si="102"/>
        <v>Thu</v>
      </c>
      <c r="C1337" s="7">
        <f t="shared" si="103"/>
        <v>34561</v>
      </c>
      <c r="D1337" s="10">
        <f t="shared" si="100"/>
        <v>34547</v>
      </c>
      <c r="E1337" s="11">
        <f>IFERROR(INDEX([5]OrigData!$B$11:$B$10000,MATCH($A1337,[5]OrigData!$A$11:$A$10000,0)),0)</f>
        <v>293547371</v>
      </c>
      <c r="G1337" s="12">
        <f t="shared" si="104"/>
        <v>1.0392728042824362</v>
      </c>
      <c r="H1337" s="12">
        <v>1</v>
      </c>
      <c r="I1337" s="32">
        <f t="shared" si="101"/>
        <v>1.0392728042824362</v>
      </c>
    </row>
    <row r="1338" spans="1:9" x14ac:dyDescent="0.2">
      <c r="A1338" s="7">
        <v>34565</v>
      </c>
      <c r="B1338" s="7" t="str">
        <f t="shared" si="102"/>
        <v>Fri</v>
      </c>
      <c r="C1338" s="7">
        <f t="shared" si="103"/>
        <v>34561</v>
      </c>
      <c r="D1338" s="10">
        <f t="shared" si="100"/>
        <v>34547</v>
      </c>
      <c r="E1338" s="11">
        <f>IFERROR(INDEX([5]OrigData!$B$11:$B$10000,MATCH($A1338,[5]OrigData!$A$11:$A$10000,0)),0)</f>
        <v>279391174</v>
      </c>
      <c r="G1338" s="12">
        <f t="shared" si="104"/>
        <v>0.9944600614095549</v>
      </c>
      <c r="H1338" s="12">
        <v>1</v>
      </c>
      <c r="I1338" s="32">
        <f t="shared" si="101"/>
        <v>0.9944600614095549</v>
      </c>
    </row>
    <row r="1339" spans="1:9" x14ac:dyDescent="0.2">
      <c r="A1339" s="7">
        <v>34566</v>
      </c>
      <c r="B1339" s="7" t="str">
        <f t="shared" si="102"/>
        <v>Sat</v>
      </c>
      <c r="C1339" s="7">
        <f t="shared" si="103"/>
        <v>34561</v>
      </c>
      <c r="D1339" s="10">
        <f t="shared" si="100"/>
        <v>34547</v>
      </c>
      <c r="E1339" s="11">
        <f>IFERROR(INDEX([5]OrigData!$B$11:$B$10000,MATCH($A1339,[5]OrigData!$A$11:$A$10000,0)),0)</f>
        <v>0</v>
      </c>
      <c r="G1339" s="12">
        <f t="shared" si="104"/>
        <v>0</v>
      </c>
      <c r="H1339" s="12">
        <v>1</v>
      </c>
      <c r="I1339" s="32">
        <f t="shared" si="101"/>
        <v>0</v>
      </c>
    </row>
    <row r="1340" spans="1:9" x14ac:dyDescent="0.2">
      <c r="A1340" s="7">
        <v>34567</v>
      </c>
      <c r="B1340" s="7" t="str">
        <f t="shared" si="102"/>
        <v>Sun</v>
      </c>
      <c r="C1340" s="7">
        <f t="shared" si="103"/>
        <v>34561</v>
      </c>
      <c r="D1340" s="10">
        <f t="shared" si="100"/>
        <v>34547</v>
      </c>
      <c r="E1340" s="11">
        <f>IFERROR(INDEX([5]OrigData!$B$11:$B$10000,MATCH($A1340,[5]OrigData!$A$11:$A$10000,0)),0)</f>
        <v>0</v>
      </c>
      <c r="G1340" s="12">
        <f t="shared" si="104"/>
        <v>0</v>
      </c>
      <c r="H1340" s="12">
        <v>1</v>
      </c>
      <c r="I1340" s="32">
        <f t="shared" si="101"/>
        <v>0</v>
      </c>
    </row>
    <row r="1341" spans="1:9" x14ac:dyDescent="0.2">
      <c r="A1341" s="7">
        <v>34568</v>
      </c>
      <c r="B1341" s="7" t="str">
        <f t="shared" si="102"/>
        <v>Mon</v>
      </c>
      <c r="C1341" s="7">
        <f t="shared" si="103"/>
        <v>34568</v>
      </c>
      <c r="D1341" s="10">
        <f t="shared" si="100"/>
        <v>34547</v>
      </c>
      <c r="E1341" s="11">
        <f>IFERROR(INDEX([5]OrigData!$B$11:$B$10000,MATCH($A1341,[5]OrigData!$A$11:$A$10000,0)),0)</f>
        <v>235300630</v>
      </c>
      <c r="G1341" s="12">
        <f t="shared" si="104"/>
        <v>0.90223339793976953</v>
      </c>
      <c r="H1341" s="12">
        <v>1</v>
      </c>
      <c r="I1341" s="32">
        <f t="shared" si="101"/>
        <v>0.90223339793976953</v>
      </c>
    </row>
    <row r="1342" spans="1:9" x14ac:dyDescent="0.2">
      <c r="A1342" s="7">
        <v>34569</v>
      </c>
      <c r="B1342" s="7" t="str">
        <f t="shared" si="102"/>
        <v>Tue</v>
      </c>
      <c r="C1342" s="7">
        <f t="shared" si="103"/>
        <v>34568</v>
      </c>
      <c r="D1342" s="10">
        <f t="shared" si="100"/>
        <v>34547</v>
      </c>
      <c r="E1342" s="11">
        <f>IFERROR(INDEX([5]OrigData!$B$11:$B$10000,MATCH($A1342,[5]OrigData!$A$11:$A$10000,0)),0)</f>
        <v>306890963</v>
      </c>
      <c r="G1342" s="12">
        <f t="shared" si="104"/>
        <v>1.0119713126080736</v>
      </c>
      <c r="H1342" s="12">
        <v>1</v>
      </c>
      <c r="I1342" s="32">
        <f t="shared" si="101"/>
        <v>1.0119713126080736</v>
      </c>
    </row>
    <row r="1343" spans="1:9" x14ac:dyDescent="0.2">
      <c r="A1343" s="7">
        <v>34570</v>
      </c>
      <c r="B1343" s="7" t="str">
        <f t="shared" si="102"/>
        <v>Wed</v>
      </c>
      <c r="C1343" s="7">
        <f t="shared" si="103"/>
        <v>34568</v>
      </c>
      <c r="D1343" s="10">
        <f t="shared" si="100"/>
        <v>34547</v>
      </c>
      <c r="E1343" s="11">
        <f>IFERROR(INDEX([5]OrigData!$B$11:$B$10000,MATCH($A1343,[5]OrigData!$A$11:$A$10000,0)),0)</f>
        <v>310242270</v>
      </c>
      <c r="G1343" s="12">
        <f t="shared" si="104"/>
        <v>1.0520624237601655</v>
      </c>
      <c r="H1343" s="12">
        <v>1</v>
      </c>
      <c r="I1343" s="32">
        <f t="shared" si="101"/>
        <v>1.0520624237601655</v>
      </c>
    </row>
    <row r="1344" spans="1:9" x14ac:dyDescent="0.2">
      <c r="A1344" s="7">
        <v>34571</v>
      </c>
      <c r="B1344" s="7" t="str">
        <f t="shared" si="102"/>
        <v>Thu</v>
      </c>
      <c r="C1344" s="7">
        <f t="shared" si="103"/>
        <v>34568</v>
      </c>
      <c r="D1344" s="10">
        <f t="shared" si="100"/>
        <v>34547</v>
      </c>
      <c r="E1344" s="11">
        <f>IFERROR(INDEX([5]OrigData!$B$11:$B$10000,MATCH($A1344,[5]OrigData!$A$11:$A$10000,0)),0)</f>
        <v>283983300</v>
      </c>
      <c r="G1344" s="12">
        <f t="shared" si="104"/>
        <v>1.0392728042824362</v>
      </c>
      <c r="H1344" s="12">
        <v>1</v>
      </c>
      <c r="I1344" s="32">
        <f t="shared" si="101"/>
        <v>1.0392728042824362</v>
      </c>
    </row>
    <row r="1345" spans="1:9" x14ac:dyDescent="0.2">
      <c r="A1345" s="7">
        <v>34572</v>
      </c>
      <c r="B1345" s="7" t="str">
        <f t="shared" si="102"/>
        <v>Fri</v>
      </c>
      <c r="C1345" s="7">
        <f t="shared" si="103"/>
        <v>34568</v>
      </c>
      <c r="D1345" s="10">
        <f t="shared" si="100"/>
        <v>34547</v>
      </c>
      <c r="E1345" s="11">
        <f>IFERROR(INDEX([5]OrigData!$B$11:$B$10000,MATCH($A1345,[5]OrigData!$A$11:$A$10000,0)),0)</f>
        <v>305166266</v>
      </c>
      <c r="G1345" s="12">
        <f t="shared" si="104"/>
        <v>0.9944600614095549</v>
      </c>
      <c r="H1345" s="12">
        <v>1</v>
      </c>
      <c r="I1345" s="32">
        <f t="shared" si="101"/>
        <v>0.9944600614095549</v>
      </c>
    </row>
    <row r="1346" spans="1:9" x14ac:dyDescent="0.2">
      <c r="A1346" s="7">
        <v>34573</v>
      </c>
      <c r="B1346" s="7" t="str">
        <f t="shared" si="102"/>
        <v>Sat</v>
      </c>
      <c r="C1346" s="7">
        <f t="shared" si="103"/>
        <v>34568</v>
      </c>
      <c r="D1346" s="10">
        <f t="shared" si="100"/>
        <v>34547</v>
      </c>
      <c r="E1346" s="11">
        <f>IFERROR(INDEX([5]OrigData!$B$11:$B$10000,MATCH($A1346,[5]OrigData!$A$11:$A$10000,0)),0)</f>
        <v>0</v>
      </c>
      <c r="G1346" s="12">
        <f t="shared" si="104"/>
        <v>0</v>
      </c>
      <c r="H1346" s="12">
        <v>1</v>
      </c>
      <c r="I1346" s="32">
        <f t="shared" si="101"/>
        <v>0</v>
      </c>
    </row>
    <row r="1347" spans="1:9" x14ac:dyDescent="0.2">
      <c r="A1347" s="7">
        <v>34574</v>
      </c>
      <c r="B1347" s="7" t="str">
        <f t="shared" si="102"/>
        <v>Sun</v>
      </c>
      <c r="C1347" s="7">
        <f t="shared" si="103"/>
        <v>34568</v>
      </c>
      <c r="D1347" s="10">
        <f t="shared" si="100"/>
        <v>34547</v>
      </c>
      <c r="E1347" s="11">
        <f>IFERROR(INDEX([5]OrigData!$B$11:$B$10000,MATCH($A1347,[5]OrigData!$A$11:$A$10000,0)),0)</f>
        <v>0</v>
      </c>
      <c r="G1347" s="12">
        <f t="shared" si="104"/>
        <v>0</v>
      </c>
      <c r="H1347" s="12">
        <v>1</v>
      </c>
      <c r="I1347" s="32">
        <f t="shared" si="101"/>
        <v>0</v>
      </c>
    </row>
    <row r="1348" spans="1:9" x14ac:dyDescent="0.2">
      <c r="A1348" s="7">
        <v>34575</v>
      </c>
      <c r="B1348" s="7" t="str">
        <f t="shared" si="102"/>
        <v>Mon</v>
      </c>
      <c r="C1348" s="7">
        <f t="shared" si="103"/>
        <v>34575</v>
      </c>
      <c r="D1348" s="10">
        <f t="shared" si="100"/>
        <v>34547</v>
      </c>
      <c r="E1348" s="11">
        <f>IFERROR(INDEX([5]OrigData!$B$11:$B$10000,MATCH($A1348,[5]OrigData!$A$11:$A$10000,0)),0)</f>
        <v>265675696</v>
      </c>
      <c r="G1348" s="12">
        <f t="shared" si="104"/>
        <v>0.90223339793976953</v>
      </c>
      <c r="H1348" s="12">
        <v>1</v>
      </c>
      <c r="I1348" s="32">
        <f t="shared" si="101"/>
        <v>0.90223339793976953</v>
      </c>
    </row>
    <row r="1349" spans="1:9" x14ac:dyDescent="0.2">
      <c r="A1349" s="7">
        <v>34576</v>
      </c>
      <c r="B1349" s="7" t="str">
        <f t="shared" si="102"/>
        <v>Tue</v>
      </c>
      <c r="C1349" s="7">
        <f t="shared" si="103"/>
        <v>34575</v>
      </c>
      <c r="D1349" s="10">
        <f t="shared" si="100"/>
        <v>34547</v>
      </c>
      <c r="E1349" s="11">
        <f>IFERROR(INDEX([5]OrigData!$B$11:$B$10000,MATCH($A1349,[5]OrigData!$A$11:$A$10000,0)),0)</f>
        <v>294205870</v>
      </c>
      <c r="G1349" s="12">
        <f t="shared" si="104"/>
        <v>1.0119713126080736</v>
      </c>
      <c r="H1349" s="12">
        <v>1</v>
      </c>
      <c r="I1349" s="32">
        <f t="shared" si="101"/>
        <v>1.0119713126080736</v>
      </c>
    </row>
    <row r="1350" spans="1:9" x14ac:dyDescent="0.2">
      <c r="A1350" s="7">
        <v>34577</v>
      </c>
      <c r="B1350" s="7" t="str">
        <f t="shared" si="102"/>
        <v>Wed</v>
      </c>
      <c r="C1350" s="7">
        <f t="shared" si="103"/>
        <v>34575</v>
      </c>
      <c r="D1350" s="10">
        <f t="shared" si="100"/>
        <v>34547</v>
      </c>
      <c r="E1350" s="11">
        <f>IFERROR(INDEX([5]OrigData!$B$11:$B$10000,MATCH($A1350,[5]OrigData!$A$11:$A$10000,0)),0)</f>
        <v>354299390</v>
      </c>
      <c r="G1350" s="12">
        <f t="shared" si="104"/>
        <v>1.0520624237601655</v>
      </c>
      <c r="H1350" s="12">
        <v>1</v>
      </c>
      <c r="I1350" s="32">
        <f t="shared" si="101"/>
        <v>1.0520624237601655</v>
      </c>
    </row>
    <row r="1351" spans="1:9" x14ac:dyDescent="0.2">
      <c r="A1351" s="7">
        <v>34578</v>
      </c>
      <c r="B1351" s="7" t="str">
        <f t="shared" si="102"/>
        <v>Thu</v>
      </c>
      <c r="C1351" s="7">
        <f t="shared" si="103"/>
        <v>34575</v>
      </c>
      <c r="D1351" s="10">
        <f t="shared" si="100"/>
        <v>34578</v>
      </c>
      <c r="E1351" s="11">
        <f>IFERROR(INDEX([5]OrigData!$B$11:$B$10000,MATCH($A1351,[5]OrigData!$A$11:$A$10000,0)),0)</f>
        <v>282685470</v>
      </c>
      <c r="G1351" s="12">
        <f t="shared" si="104"/>
        <v>1.0392728042824362</v>
      </c>
      <c r="H1351" s="12">
        <v>1</v>
      </c>
      <c r="I1351" s="32">
        <f t="shared" si="101"/>
        <v>1.0392728042824362</v>
      </c>
    </row>
    <row r="1352" spans="1:9" x14ac:dyDescent="0.2">
      <c r="A1352" s="7">
        <v>34579</v>
      </c>
      <c r="B1352" s="7" t="str">
        <f t="shared" si="102"/>
        <v>Fri</v>
      </c>
      <c r="C1352" s="7">
        <f t="shared" si="103"/>
        <v>34575</v>
      </c>
      <c r="D1352" s="10">
        <f t="shared" si="100"/>
        <v>34578</v>
      </c>
      <c r="E1352" s="11">
        <f>IFERROR(INDEX([5]OrigData!$B$11:$B$10000,MATCH($A1352,[5]OrigData!$A$11:$A$10000,0)),0)</f>
        <v>215896780</v>
      </c>
      <c r="G1352" s="12">
        <f t="shared" si="104"/>
        <v>0.9944600614095549</v>
      </c>
      <c r="H1352" s="31">
        <f>Inputs!$G$21</f>
        <v>0.90014684515832477</v>
      </c>
      <c r="I1352" s="32">
        <f t="shared" si="101"/>
        <v>0.89516008691376481</v>
      </c>
    </row>
    <row r="1353" spans="1:9" x14ac:dyDescent="0.2">
      <c r="A1353" s="7">
        <v>34580</v>
      </c>
      <c r="B1353" s="7" t="str">
        <f t="shared" si="102"/>
        <v>Sat</v>
      </c>
      <c r="C1353" s="7">
        <f t="shared" si="103"/>
        <v>34575</v>
      </c>
      <c r="D1353" s="10">
        <f t="shared" si="100"/>
        <v>34578</v>
      </c>
      <c r="E1353" s="11">
        <f>IFERROR(INDEX([5]OrigData!$B$11:$B$10000,MATCH($A1353,[5]OrigData!$A$11:$A$10000,0)),0)</f>
        <v>0</v>
      </c>
      <c r="G1353" s="12">
        <f t="shared" si="104"/>
        <v>0</v>
      </c>
      <c r="H1353" s="31">
        <f>Inputs!$G$22</f>
        <v>0</v>
      </c>
      <c r="I1353" s="32">
        <f t="shared" si="101"/>
        <v>0</v>
      </c>
    </row>
    <row r="1354" spans="1:9" x14ac:dyDescent="0.2">
      <c r="A1354" s="7">
        <v>34581</v>
      </c>
      <c r="B1354" s="7" t="str">
        <f t="shared" si="102"/>
        <v>Sun</v>
      </c>
      <c r="C1354" s="7">
        <f t="shared" si="103"/>
        <v>34575</v>
      </c>
      <c r="D1354" s="10">
        <f t="shared" si="100"/>
        <v>34578</v>
      </c>
      <c r="E1354" s="11">
        <f>IFERROR(INDEX([5]OrigData!$B$11:$B$10000,MATCH($A1354,[5]OrigData!$A$11:$A$10000,0)),0)</f>
        <v>0</v>
      </c>
      <c r="G1354" s="12">
        <f t="shared" si="104"/>
        <v>0</v>
      </c>
      <c r="H1354" s="31">
        <f>Inputs!$G$23</f>
        <v>0</v>
      </c>
      <c r="I1354" s="32">
        <f t="shared" si="101"/>
        <v>0</v>
      </c>
    </row>
    <row r="1355" spans="1:9" x14ac:dyDescent="0.2">
      <c r="A1355" s="7">
        <v>34582</v>
      </c>
      <c r="B1355" s="7" t="str">
        <f t="shared" si="102"/>
        <v>Mon</v>
      </c>
      <c r="C1355" s="7">
        <f t="shared" si="103"/>
        <v>34582</v>
      </c>
      <c r="D1355" s="10">
        <f t="shared" ref="D1355:D1418" si="105">DATE(YEAR(A1355),MONTH(A1355),1)</f>
        <v>34578</v>
      </c>
      <c r="E1355" s="11">
        <f>IFERROR(INDEX([5]OrigData!$B$11:$B$10000,MATCH($A1355,[5]OrigData!$A$11:$A$10000,0)),0)</f>
        <v>0</v>
      </c>
      <c r="G1355" s="12">
        <f t="shared" si="104"/>
        <v>0.90223339793976953</v>
      </c>
      <c r="H1355" s="31">
        <f>Inputs!$G$24</f>
        <v>0</v>
      </c>
      <c r="I1355" s="32">
        <f t="shared" ref="I1355:I1418" si="106">G1355*H1355</f>
        <v>0</v>
      </c>
    </row>
    <row r="1356" spans="1:9" x14ac:dyDescent="0.2">
      <c r="A1356" s="7">
        <v>34583</v>
      </c>
      <c r="B1356" s="7" t="str">
        <f t="shared" si="102"/>
        <v>Tue</v>
      </c>
      <c r="C1356" s="7">
        <f t="shared" si="103"/>
        <v>34582</v>
      </c>
      <c r="D1356" s="10">
        <f t="shared" si="105"/>
        <v>34578</v>
      </c>
      <c r="E1356" s="11">
        <f>IFERROR(INDEX([5]OrigData!$B$11:$B$10000,MATCH($A1356,[5]OrigData!$A$11:$A$10000,0)),0)</f>
        <v>199602533</v>
      </c>
      <c r="G1356" s="12">
        <f t="shared" si="104"/>
        <v>1.0119713126080736</v>
      </c>
      <c r="H1356" s="31">
        <f>Inputs!$G$25</f>
        <v>0.99631770368066941</v>
      </c>
      <c r="I1356" s="32">
        <f t="shared" si="106"/>
        <v>1.0082449343683888</v>
      </c>
    </row>
    <row r="1357" spans="1:9" x14ac:dyDescent="0.2">
      <c r="A1357" s="7">
        <v>34584</v>
      </c>
      <c r="B1357" s="7" t="str">
        <f t="shared" si="102"/>
        <v>Wed</v>
      </c>
      <c r="C1357" s="7">
        <f t="shared" si="103"/>
        <v>34582</v>
      </c>
      <c r="D1357" s="10">
        <f t="shared" si="105"/>
        <v>34578</v>
      </c>
      <c r="E1357" s="11">
        <f>IFERROR(INDEX([5]OrigData!$B$11:$B$10000,MATCH($A1357,[5]OrigData!$A$11:$A$10000,0)),0)</f>
        <v>291486790</v>
      </c>
      <c r="G1357" s="12">
        <f t="shared" si="104"/>
        <v>1.0520624237601655</v>
      </c>
      <c r="H1357" s="31">
        <f>Inputs!$G$26</f>
        <v>0.94519019474239263</v>
      </c>
      <c r="I1357" s="32">
        <f t="shared" si="106"/>
        <v>0.99439908719502434</v>
      </c>
    </row>
    <row r="1358" spans="1:9" x14ac:dyDescent="0.2">
      <c r="A1358" s="7">
        <v>34585</v>
      </c>
      <c r="B1358" s="7" t="str">
        <f t="shared" si="102"/>
        <v>Thu</v>
      </c>
      <c r="C1358" s="7">
        <f t="shared" si="103"/>
        <v>34582</v>
      </c>
      <c r="D1358" s="10">
        <f t="shared" si="105"/>
        <v>34578</v>
      </c>
      <c r="E1358" s="11">
        <f>IFERROR(INDEX([5]OrigData!$B$11:$B$10000,MATCH($A1358,[5]OrigData!$A$11:$A$10000,0)),0)</f>
        <v>295466004</v>
      </c>
      <c r="G1358" s="12">
        <f t="shared" si="104"/>
        <v>1.0392728042824362</v>
      </c>
      <c r="H1358" s="31">
        <f>Inputs!$G$27</f>
        <v>1</v>
      </c>
      <c r="I1358" s="32">
        <f t="shared" si="106"/>
        <v>1.0392728042824362</v>
      </c>
    </row>
    <row r="1359" spans="1:9" x14ac:dyDescent="0.2">
      <c r="A1359" s="7">
        <v>34586</v>
      </c>
      <c r="B1359" s="7" t="str">
        <f t="shared" si="102"/>
        <v>Fri</v>
      </c>
      <c r="C1359" s="7">
        <f t="shared" si="103"/>
        <v>34582</v>
      </c>
      <c r="D1359" s="10">
        <f t="shared" si="105"/>
        <v>34578</v>
      </c>
      <c r="E1359" s="11">
        <f>IFERROR(INDEX([5]OrigData!$B$11:$B$10000,MATCH($A1359,[5]OrigData!$A$11:$A$10000,0)),0)</f>
        <v>293896963</v>
      </c>
      <c r="G1359" s="12">
        <f t="shared" si="104"/>
        <v>0.9944600614095549</v>
      </c>
      <c r="H1359" s="12">
        <v>1</v>
      </c>
      <c r="I1359" s="32">
        <f t="shared" si="106"/>
        <v>0.9944600614095549</v>
      </c>
    </row>
    <row r="1360" spans="1:9" x14ac:dyDescent="0.2">
      <c r="A1360" s="7">
        <v>34587</v>
      </c>
      <c r="B1360" s="7" t="str">
        <f t="shared" si="102"/>
        <v>Sat</v>
      </c>
      <c r="C1360" s="7">
        <f t="shared" si="103"/>
        <v>34582</v>
      </c>
      <c r="D1360" s="10">
        <f t="shared" si="105"/>
        <v>34578</v>
      </c>
      <c r="E1360" s="11">
        <f>IFERROR(INDEX([5]OrigData!$B$11:$B$10000,MATCH($A1360,[5]OrigData!$A$11:$A$10000,0)),0)</f>
        <v>0</v>
      </c>
      <c r="G1360" s="12">
        <f t="shared" si="104"/>
        <v>0</v>
      </c>
      <c r="H1360" s="12">
        <v>1</v>
      </c>
      <c r="I1360" s="32">
        <f t="shared" si="106"/>
        <v>0</v>
      </c>
    </row>
    <row r="1361" spans="1:9" x14ac:dyDescent="0.2">
      <c r="A1361" s="7">
        <v>34588</v>
      </c>
      <c r="B1361" s="7" t="str">
        <f t="shared" si="102"/>
        <v>Sun</v>
      </c>
      <c r="C1361" s="7">
        <f t="shared" si="103"/>
        <v>34582</v>
      </c>
      <c r="D1361" s="10">
        <f t="shared" si="105"/>
        <v>34578</v>
      </c>
      <c r="E1361" s="11">
        <f>IFERROR(INDEX([5]OrigData!$B$11:$B$10000,MATCH($A1361,[5]OrigData!$A$11:$A$10000,0)),0)</f>
        <v>0</v>
      </c>
      <c r="G1361" s="12">
        <f t="shared" si="104"/>
        <v>0</v>
      </c>
      <c r="H1361" s="12">
        <v>1</v>
      </c>
      <c r="I1361" s="32">
        <f t="shared" si="106"/>
        <v>0</v>
      </c>
    </row>
    <row r="1362" spans="1:9" x14ac:dyDescent="0.2">
      <c r="A1362" s="7">
        <v>34589</v>
      </c>
      <c r="B1362" s="7" t="str">
        <f t="shared" ref="B1362:B1425" si="107">+B1355</f>
        <v>Mon</v>
      </c>
      <c r="C1362" s="7">
        <f t="shared" ref="C1362:C1425" si="108">+C1355+7</f>
        <v>34589</v>
      </c>
      <c r="D1362" s="10">
        <f t="shared" si="105"/>
        <v>34578</v>
      </c>
      <c r="E1362" s="11">
        <f>IFERROR(INDEX([5]OrigData!$B$11:$B$10000,MATCH($A1362,[5]OrigData!$A$11:$A$10000,0)),0)</f>
        <v>244205940</v>
      </c>
      <c r="G1362" s="12">
        <f t="shared" ref="G1362:G1425" si="109">G1355</f>
        <v>0.90223339793976953</v>
      </c>
      <c r="H1362" s="12">
        <v>1</v>
      </c>
      <c r="I1362" s="32">
        <f t="shared" si="106"/>
        <v>0.90223339793976953</v>
      </c>
    </row>
    <row r="1363" spans="1:9" x14ac:dyDescent="0.2">
      <c r="A1363" s="7">
        <v>34590</v>
      </c>
      <c r="B1363" s="7" t="str">
        <f t="shared" si="107"/>
        <v>Tue</v>
      </c>
      <c r="C1363" s="7">
        <f t="shared" si="108"/>
        <v>34589</v>
      </c>
      <c r="D1363" s="10">
        <f t="shared" si="105"/>
        <v>34578</v>
      </c>
      <c r="E1363" s="11">
        <f>IFERROR(INDEX([5]OrigData!$B$11:$B$10000,MATCH($A1363,[5]OrigData!$A$11:$A$10000,0)),0)</f>
        <v>295210332</v>
      </c>
      <c r="G1363" s="12">
        <f t="shared" si="109"/>
        <v>1.0119713126080736</v>
      </c>
      <c r="H1363" s="12">
        <v>1</v>
      </c>
      <c r="I1363" s="32">
        <f t="shared" si="106"/>
        <v>1.0119713126080736</v>
      </c>
    </row>
    <row r="1364" spans="1:9" x14ac:dyDescent="0.2">
      <c r="A1364" s="7">
        <v>34591</v>
      </c>
      <c r="B1364" s="7" t="str">
        <f t="shared" si="107"/>
        <v>Wed</v>
      </c>
      <c r="C1364" s="7">
        <f t="shared" si="108"/>
        <v>34589</v>
      </c>
      <c r="D1364" s="10">
        <f t="shared" si="105"/>
        <v>34578</v>
      </c>
      <c r="E1364" s="11">
        <f>IFERROR(INDEX([5]OrigData!$B$11:$B$10000,MATCH($A1364,[5]OrigData!$A$11:$A$10000,0)),0)</f>
        <v>298082333</v>
      </c>
      <c r="G1364" s="12">
        <f t="shared" si="109"/>
        <v>1.0520624237601655</v>
      </c>
      <c r="H1364" s="12">
        <v>1</v>
      </c>
      <c r="I1364" s="32">
        <f t="shared" si="106"/>
        <v>1.0520624237601655</v>
      </c>
    </row>
    <row r="1365" spans="1:9" x14ac:dyDescent="0.2">
      <c r="A1365" s="7">
        <v>34592</v>
      </c>
      <c r="B1365" s="7" t="str">
        <f t="shared" si="107"/>
        <v>Thu</v>
      </c>
      <c r="C1365" s="7">
        <f t="shared" si="108"/>
        <v>34589</v>
      </c>
      <c r="D1365" s="10">
        <f t="shared" si="105"/>
        <v>34578</v>
      </c>
      <c r="E1365" s="11">
        <f>IFERROR(INDEX([5]OrigData!$B$11:$B$10000,MATCH($A1365,[5]OrigData!$A$11:$A$10000,0)),0)</f>
        <v>280679820</v>
      </c>
      <c r="G1365" s="12">
        <f t="shared" si="109"/>
        <v>1.0392728042824362</v>
      </c>
      <c r="H1365" s="12">
        <v>1</v>
      </c>
      <c r="I1365" s="32">
        <f t="shared" si="106"/>
        <v>1.0392728042824362</v>
      </c>
    </row>
    <row r="1366" spans="1:9" x14ac:dyDescent="0.2">
      <c r="A1366" s="7">
        <v>34593</v>
      </c>
      <c r="B1366" s="7" t="str">
        <f t="shared" si="107"/>
        <v>Fri</v>
      </c>
      <c r="C1366" s="7">
        <f t="shared" si="108"/>
        <v>34589</v>
      </c>
      <c r="D1366" s="10">
        <f t="shared" si="105"/>
        <v>34578</v>
      </c>
      <c r="E1366" s="11">
        <f>IFERROR(INDEX([5]OrigData!$B$11:$B$10000,MATCH($A1366,[5]OrigData!$A$11:$A$10000,0)),0)</f>
        <v>410191910</v>
      </c>
      <c r="G1366" s="12">
        <f t="shared" si="109"/>
        <v>0.9944600614095549</v>
      </c>
      <c r="H1366" s="40">
        <f>Inputs!L$21</f>
        <v>1</v>
      </c>
      <c r="I1366" s="32">
        <f t="shared" si="106"/>
        <v>0.9944600614095549</v>
      </c>
    </row>
    <row r="1367" spans="1:9" x14ac:dyDescent="0.2">
      <c r="A1367" s="7">
        <v>34594</v>
      </c>
      <c r="B1367" s="7" t="str">
        <f t="shared" si="107"/>
        <v>Sat</v>
      </c>
      <c r="C1367" s="7">
        <f t="shared" si="108"/>
        <v>34589</v>
      </c>
      <c r="D1367" s="10">
        <f t="shared" si="105"/>
        <v>34578</v>
      </c>
      <c r="E1367" s="11">
        <f>IFERROR(INDEX([5]OrigData!$B$11:$B$10000,MATCH($A1367,[5]OrigData!$A$11:$A$10000,0)),0)</f>
        <v>0</v>
      </c>
      <c r="G1367" s="12">
        <f t="shared" si="109"/>
        <v>0</v>
      </c>
      <c r="H1367" s="12">
        <v>1</v>
      </c>
      <c r="I1367" s="32">
        <f t="shared" si="106"/>
        <v>0</v>
      </c>
    </row>
    <row r="1368" spans="1:9" x14ac:dyDescent="0.2">
      <c r="A1368" s="7">
        <v>34595</v>
      </c>
      <c r="B1368" s="7" t="str">
        <f t="shared" si="107"/>
        <v>Sun</v>
      </c>
      <c r="C1368" s="7">
        <f t="shared" si="108"/>
        <v>34589</v>
      </c>
      <c r="D1368" s="10">
        <f t="shared" si="105"/>
        <v>34578</v>
      </c>
      <c r="E1368" s="11">
        <f>IFERROR(INDEX([5]OrigData!$B$11:$B$10000,MATCH($A1368,[5]OrigData!$A$11:$A$10000,0)),0)</f>
        <v>0</v>
      </c>
      <c r="G1368" s="12">
        <f t="shared" si="109"/>
        <v>0</v>
      </c>
      <c r="H1368" s="12">
        <v>1</v>
      </c>
      <c r="I1368" s="32">
        <f t="shared" si="106"/>
        <v>0</v>
      </c>
    </row>
    <row r="1369" spans="1:9" x14ac:dyDescent="0.2">
      <c r="A1369" s="7">
        <v>34596</v>
      </c>
      <c r="B1369" s="7" t="str">
        <f t="shared" si="107"/>
        <v>Mon</v>
      </c>
      <c r="C1369" s="7">
        <f t="shared" si="108"/>
        <v>34596</v>
      </c>
      <c r="D1369" s="10">
        <f t="shared" si="105"/>
        <v>34578</v>
      </c>
      <c r="E1369" s="11">
        <f>IFERROR(INDEX([5]OrigData!$B$11:$B$10000,MATCH($A1369,[5]OrigData!$A$11:$A$10000,0)),0)</f>
        <v>276644108</v>
      </c>
      <c r="G1369" s="12">
        <f t="shared" si="109"/>
        <v>0.90223339793976953</v>
      </c>
      <c r="H1369" s="12">
        <v>1</v>
      </c>
      <c r="I1369" s="32">
        <f t="shared" si="106"/>
        <v>0.90223339793976953</v>
      </c>
    </row>
    <row r="1370" spans="1:9" x14ac:dyDescent="0.2">
      <c r="A1370" s="7">
        <v>34597</v>
      </c>
      <c r="B1370" s="7" t="str">
        <f t="shared" si="107"/>
        <v>Tue</v>
      </c>
      <c r="C1370" s="7">
        <f t="shared" si="108"/>
        <v>34596</v>
      </c>
      <c r="D1370" s="10">
        <f t="shared" si="105"/>
        <v>34578</v>
      </c>
      <c r="E1370" s="11">
        <f>IFERROR(INDEX([5]OrigData!$B$11:$B$10000,MATCH($A1370,[5]OrigData!$A$11:$A$10000,0)),0)</f>
        <v>325633100</v>
      </c>
      <c r="G1370" s="12">
        <f t="shared" si="109"/>
        <v>1.0119713126080736</v>
      </c>
      <c r="H1370" s="12">
        <v>1</v>
      </c>
      <c r="I1370" s="32">
        <f t="shared" si="106"/>
        <v>1.0119713126080736</v>
      </c>
    </row>
    <row r="1371" spans="1:9" x14ac:dyDescent="0.2">
      <c r="A1371" s="7">
        <v>34598</v>
      </c>
      <c r="B1371" s="7" t="str">
        <f t="shared" si="107"/>
        <v>Wed</v>
      </c>
      <c r="C1371" s="7">
        <f t="shared" si="108"/>
        <v>34596</v>
      </c>
      <c r="D1371" s="10">
        <f t="shared" si="105"/>
        <v>34578</v>
      </c>
      <c r="E1371" s="11">
        <f>IFERROR(INDEX([5]OrigData!$B$11:$B$10000,MATCH($A1371,[5]OrigData!$A$11:$A$10000,0)),0)</f>
        <v>354772200</v>
      </c>
      <c r="G1371" s="12">
        <f t="shared" si="109"/>
        <v>1.0520624237601655</v>
      </c>
      <c r="H1371" s="12">
        <v>1</v>
      </c>
      <c r="I1371" s="32">
        <f t="shared" si="106"/>
        <v>1.0520624237601655</v>
      </c>
    </row>
    <row r="1372" spans="1:9" x14ac:dyDescent="0.2">
      <c r="A1372" s="7">
        <v>34599</v>
      </c>
      <c r="B1372" s="7" t="str">
        <f t="shared" si="107"/>
        <v>Thu</v>
      </c>
      <c r="C1372" s="7">
        <f t="shared" si="108"/>
        <v>34596</v>
      </c>
      <c r="D1372" s="10">
        <f t="shared" si="105"/>
        <v>34578</v>
      </c>
      <c r="E1372" s="11">
        <f>IFERROR(INDEX([5]OrigData!$B$11:$B$10000,MATCH($A1372,[5]OrigData!$A$11:$A$10000,0)),0)</f>
        <v>302487930</v>
      </c>
      <c r="G1372" s="12">
        <f t="shared" si="109"/>
        <v>1.0392728042824362</v>
      </c>
      <c r="H1372" s="12">
        <v>1</v>
      </c>
      <c r="I1372" s="32">
        <f t="shared" si="106"/>
        <v>1.0392728042824362</v>
      </c>
    </row>
    <row r="1373" spans="1:9" x14ac:dyDescent="0.2">
      <c r="A1373" s="7">
        <v>34600</v>
      </c>
      <c r="B1373" s="7" t="str">
        <f t="shared" si="107"/>
        <v>Fri</v>
      </c>
      <c r="C1373" s="7">
        <f t="shared" si="108"/>
        <v>34596</v>
      </c>
      <c r="D1373" s="10">
        <f t="shared" si="105"/>
        <v>34578</v>
      </c>
      <c r="E1373" s="11">
        <f>IFERROR(INDEX([5]OrigData!$B$11:$B$10000,MATCH($A1373,[5]OrigData!$A$11:$A$10000,0)),0)</f>
        <v>299512280</v>
      </c>
      <c r="G1373" s="12">
        <f t="shared" si="109"/>
        <v>0.9944600614095549</v>
      </c>
      <c r="H1373" s="12">
        <v>1</v>
      </c>
      <c r="I1373" s="32">
        <f t="shared" si="106"/>
        <v>0.9944600614095549</v>
      </c>
    </row>
    <row r="1374" spans="1:9" x14ac:dyDescent="0.2">
      <c r="A1374" s="7">
        <v>34601</v>
      </c>
      <c r="B1374" s="7" t="str">
        <f t="shared" si="107"/>
        <v>Sat</v>
      </c>
      <c r="C1374" s="7">
        <f t="shared" si="108"/>
        <v>34596</v>
      </c>
      <c r="D1374" s="10">
        <f t="shared" si="105"/>
        <v>34578</v>
      </c>
      <c r="E1374" s="11">
        <f>IFERROR(INDEX([5]OrigData!$B$11:$B$10000,MATCH($A1374,[5]OrigData!$A$11:$A$10000,0)),0)</f>
        <v>0</v>
      </c>
      <c r="G1374" s="12">
        <f t="shared" si="109"/>
        <v>0</v>
      </c>
      <c r="H1374" s="12">
        <v>1</v>
      </c>
      <c r="I1374" s="32">
        <f t="shared" si="106"/>
        <v>0</v>
      </c>
    </row>
    <row r="1375" spans="1:9" x14ac:dyDescent="0.2">
      <c r="A1375" s="7">
        <v>34602</v>
      </c>
      <c r="B1375" s="7" t="str">
        <f t="shared" si="107"/>
        <v>Sun</v>
      </c>
      <c r="C1375" s="7">
        <f t="shared" si="108"/>
        <v>34596</v>
      </c>
      <c r="D1375" s="10">
        <f t="shared" si="105"/>
        <v>34578</v>
      </c>
      <c r="E1375" s="11">
        <f>IFERROR(INDEX([5]OrigData!$B$11:$B$10000,MATCH($A1375,[5]OrigData!$A$11:$A$10000,0)),0)</f>
        <v>0</v>
      </c>
      <c r="G1375" s="12">
        <f t="shared" si="109"/>
        <v>0</v>
      </c>
      <c r="H1375" s="12">
        <v>1</v>
      </c>
      <c r="I1375" s="32">
        <f t="shared" si="106"/>
        <v>0</v>
      </c>
    </row>
    <row r="1376" spans="1:9" x14ac:dyDescent="0.2">
      <c r="A1376" s="7">
        <v>34603</v>
      </c>
      <c r="B1376" s="7" t="str">
        <f t="shared" si="107"/>
        <v>Mon</v>
      </c>
      <c r="C1376" s="7">
        <f t="shared" si="108"/>
        <v>34603</v>
      </c>
      <c r="D1376" s="10">
        <f t="shared" si="105"/>
        <v>34578</v>
      </c>
      <c r="E1376" s="11">
        <f>IFERROR(INDEX([5]OrigData!$B$11:$B$10000,MATCH($A1376,[5]OrigData!$A$11:$A$10000,0)),0)</f>
        <v>272226360</v>
      </c>
      <c r="G1376" s="12">
        <f t="shared" si="109"/>
        <v>0.90223339793976953</v>
      </c>
      <c r="H1376" s="12">
        <v>1</v>
      </c>
      <c r="I1376" s="32">
        <f t="shared" si="106"/>
        <v>0.90223339793976953</v>
      </c>
    </row>
    <row r="1377" spans="1:9" x14ac:dyDescent="0.2">
      <c r="A1377" s="7">
        <v>34604</v>
      </c>
      <c r="B1377" s="7" t="str">
        <f t="shared" si="107"/>
        <v>Tue</v>
      </c>
      <c r="C1377" s="7">
        <f t="shared" si="108"/>
        <v>34603</v>
      </c>
      <c r="D1377" s="10">
        <f t="shared" si="105"/>
        <v>34578</v>
      </c>
      <c r="E1377" s="11">
        <f>IFERROR(INDEX([5]OrigData!$B$11:$B$10000,MATCH($A1377,[5]OrigData!$A$11:$A$10000,0)),0)</f>
        <v>289578790</v>
      </c>
      <c r="G1377" s="12">
        <f t="shared" si="109"/>
        <v>1.0119713126080736</v>
      </c>
      <c r="H1377" s="12">
        <v>1</v>
      </c>
      <c r="I1377" s="32">
        <f t="shared" si="106"/>
        <v>1.0119713126080736</v>
      </c>
    </row>
    <row r="1378" spans="1:9" x14ac:dyDescent="0.2">
      <c r="A1378" s="7">
        <v>34605</v>
      </c>
      <c r="B1378" s="7" t="str">
        <f t="shared" si="107"/>
        <v>Wed</v>
      </c>
      <c r="C1378" s="7">
        <f t="shared" si="108"/>
        <v>34603</v>
      </c>
      <c r="D1378" s="10">
        <f t="shared" si="105"/>
        <v>34578</v>
      </c>
      <c r="E1378" s="11">
        <f>IFERROR(INDEX([5]OrigData!$B$11:$B$10000,MATCH($A1378,[5]OrigData!$A$11:$A$10000,0)),0)</f>
        <v>329202070</v>
      </c>
      <c r="G1378" s="12">
        <f t="shared" si="109"/>
        <v>1.0520624237601655</v>
      </c>
      <c r="H1378" s="12">
        <v>1</v>
      </c>
      <c r="I1378" s="32">
        <f t="shared" si="106"/>
        <v>1.0520624237601655</v>
      </c>
    </row>
    <row r="1379" spans="1:9" x14ac:dyDescent="0.2">
      <c r="A1379" s="7">
        <v>34606</v>
      </c>
      <c r="B1379" s="7" t="str">
        <f t="shared" si="107"/>
        <v>Thu</v>
      </c>
      <c r="C1379" s="7">
        <f t="shared" si="108"/>
        <v>34603</v>
      </c>
      <c r="D1379" s="10">
        <f t="shared" si="105"/>
        <v>34578</v>
      </c>
      <c r="E1379" s="11">
        <f>IFERROR(INDEX([5]OrigData!$B$11:$B$10000,MATCH($A1379,[5]OrigData!$A$11:$A$10000,0)),0)</f>
        <v>304459899</v>
      </c>
      <c r="G1379" s="12">
        <f t="shared" si="109"/>
        <v>1.0392728042824362</v>
      </c>
      <c r="H1379" s="12">
        <v>1</v>
      </c>
      <c r="I1379" s="32">
        <f t="shared" si="106"/>
        <v>1.0392728042824362</v>
      </c>
    </row>
    <row r="1380" spans="1:9" x14ac:dyDescent="0.2">
      <c r="A1380" s="7">
        <v>34607</v>
      </c>
      <c r="B1380" s="7" t="str">
        <f t="shared" si="107"/>
        <v>Fri</v>
      </c>
      <c r="C1380" s="7">
        <f t="shared" si="108"/>
        <v>34603</v>
      </c>
      <c r="D1380" s="10">
        <f t="shared" si="105"/>
        <v>34578</v>
      </c>
      <c r="E1380" s="11">
        <f>IFERROR(INDEX([5]OrigData!$B$11:$B$10000,MATCH($A1380,[5]OrigData!$A$11:$A$10000,0)),0)</f>
        <v>295535970</v>
      </c>
      <c r="G1380" s="12">
        <f t="shared" si="109"/>
        <v>0.9944600614095549</v>
      </c>
      <c r="H1380" s="12">
        <v>1</v>
      </c>
      <c r="I1380" s="32">
        <f t="shared" si="106"/>
        <v>0.9944600614095549</v>
      </c>
    </row>
    <row r="1381" spans="1:9" x14ac:dyDescent="0.2">
      <c r="A1381" s="7">
        <v>34608</v>
      </c>
      <c r="B1381" s="7" t="str">
        <f t="shared" si="107"/>
        <v>Sat</v>
      </c>
      <c r="C1381" s="7">
        <f t="shared" si="108"/>
        <v>34603</v>
      </c>
      <c r="D1381" s="10">
        <f t="shared" si="105"/>
        <v>34608</v>
      </c>
      <c r="E1381" s="11">
        <f>IFERROR(INDEX([5]OrigData!$B$11:$B$10000,MATCH($A1381,[5]OrigData!$A$11:$A$10000,0)),0)</f>
        <v>0</v>
      </c>
      <c r="G1381" s="12">
        <f t="shared" si="109"/>
        <v>0</v>
      </c>
      <c r="H1381" s="12">
        <v>1</v>
      </c>
      <c r="I1381" s="32">
        <f t="shared" si="106"/>
        <v>0</v>
      </c>
    </row>
    <row r="1382" spans="1:9" x14ac:dyDescent="0.2">
      <c r="A1382" s="7">
        <v>34609</v>
      </c>
      <c r="B1382" s="7" t="str">
        <f t="shared" si="107"/>
        <v>Sun</v>
      </c>
      <c r="C1382" s="7">
        <f t="shared" si="108"/>
        <v>34603</v>
      </c>
      <c r="D1382" s="10">
        <f t="shared" si="105"/>
        <v>34608</v>
      </c>
      <c r="E1382" s="11">
        <f>IFERROR(INDEX([5]OrigData!$B$11:$B$10000,MATCH($A1382,[5]OrigData!$A$11:$A$10000,0)),0)</f>
        <v>0</v>
      </c>
      <c r="G1382" s="12">
        <f t="shared" si="109"/>
        <v>0</v>
      </c>
      <c r="H1382" s="12">
        <v>1</v>
      </c>
      <c r="I1382" s="32">
        <f t="shared" si="106"/>
        <v>0</v>
      </c>
    </row>
    <row r="1383" spans="1:9" x14ac:dyDescent="0.2">
      <c r="A1383" s="7">
        <v>34610</v>
      </c>
      <c r="B1383" s="7" t="str">
        <f t="shared" si="107"/>
        <v>Mon</v>
      </c>
      <c r="C1383" s="7">
        <f t="shared" si="108"/>
        <v>34610</v>
      </c>
      <c r="D1383" s="10">
        <f t="shared" si="105"/>
        <v>34608</v>
      </c>
      <c r="E1383" s="11">
        <f>IFERROR(INDEX([5]OrigData!$B$11:$B$10000,MATCH($A1383,[5]OrigData!$A$11:$A$10000,0)),0)</f>
        <v>278212705</v>
      </c>
      <c r="G1383" s="12">
        <f t="shared" si="109"/>
        <v>0.90223339793976953</v>
      </c>
      <c r="H1383" s="12">
        <v>1</v>
      </c>
      <c r="I1383" s="32">
        <f t="shared" si="106"/>
        <v>0.90223339793976953</v>
      </c>
    </row>
    <row r="1384" spans="1:9" x14ac:dyDescent="0.2">
      <c r="A1384" s="7">
        <v>34611</v>
      </c>
      <c r="B1384" s="7" t="str">
        <f t="shared" si="107"/>
        <v>Tue</v>
      </c>
      <c r="C1384" s="7">
        <f t="shared" si="108"/>
        <v>34610</v>
      </c>
      <c r="D1384" s="10">
        <f t="shared" si="105"/>
        <v>34608</v>
      </c>
      <c r="E1384" s="11">
        <f>IFERROR(INDEX([5]OrigData!$B$11:$B$10000,MATCH($A1384,[5]OrigData!$A$11:$A$10000,0)),0)</f>
        <v>335942931</v>
      </c>
      <c r="G1384" s="12">
        <f t="shared" si="109"/>
        <v>1.0119713126080736</v>
      </c>
      <c r="H1384" s="12">
        <v>1</v>
      </c>
      <c r="I1384" s="32">
        <f t="shared" si="106"/>
        <v>1.0119713126080736</v>
      </c>
    </row>
    <row r="1385" spans="1:9" x14ac:dyDescent="0.2">
      <c r="A1385" s="7">
        <v>34612</v>
      </c>
      <c r="B1385" s="7" t="str">
        <f t="shared" si="107"/>
        <v>Wed</v>
      </c>
      <c r="C1385" s="7">
        <f t="shared" si="108"/>
        <v>34610</v>
      </c>
      <c r="D1385" s="10">
        <f t="shared" si="105"/>
        <v>34608</v>
      </c>
      <c r="E1385" s="11">
        <f>IFERROR(INDEX([5]OrigData!$B$11:$B$10000,MATCH($A1385,[5]OrigData!$A$11:$A$10000,0)),0)</f>
        <v>360108828</v>
      </c>
      <c r="G1385" s="12">
        <f t="shared" si="109"/>
        <v>1.0520624237601655</v>
      </c>
      <c r="H1385" s="12">
        <v>1</v>
      </c>
      <c r="I1385" s="32">
        <f t="shared" si="106"/>
        <v>1.0520624237601655</v>
      </c>
    </row>
    <row r="1386" spans="1:9" x14ac:dyDescent="0.2">
      <c r="A1386" s="7">
        <v>34613</v>
      </c>
      <c r="B1386" s="7" t="str">
        <f t="shared" si="107"/>
        <v>Thu</v>
      </c>
      <c r="C1386" s="7">
        <f t="shared" si="108"/>
        <v>34610</v>
      </c>
      <c r="D1386" s="10">
        <f t="shared" si="105"/>
        <v>34608</v>
      </c>
      <c r="E1386" s="11">
        <f>IFERROR(INDEX([5]OrigData!$B$11:$B$10000,MATCH($A1386,[5]OrigData!$A$11:$A$10000,0)),0)</f>
        <v>271242340</v>
      </c>
      <c r="G1386" s="12">
        <f t="shared" si="109"/>
        <v>1.0392728042824362</v>
      </c>
      <c r="H1386" s="12">
        <v>1</v>
      </c>
      <c r="I1386" s="32">
        <f t="shared" si="106"/>
        <v>1.0392728042824362</v>
      </c>
    </row>
    <row r="1387" spans="1:9" x14ac:dyDescent="0.2">
      <c r="A1387" s="7">
        <v>34614</v>
      </c>
      <c r="B1387" s="7" t="str">
        <f t="shared" si="107"/>
        <v>Fri</v>
      </c>
      <c r="C1387" s="7">
        <f t="shared" si="108"/>
        <v>34610</v>
      </c>
      <c r="D1387" s="10">
        <f t="shared" si="105"/>
        <v>34608</v>
      </c>
      <c r="E1387" s="11">
        <f>IFERROR(INDEX([5]OrigData!$B$11:$B$10000,MATCH($A1387,[5]OrigData!$A$11:$A$10000,0)),0)</f>
        <v>285431054</v>
      </c>
      <c r="G1387" s="12">
        <f t="shared" si="109"/>
        <v>0.9944600614095549</v>
      </c>
      <c r="H1387" s="31">
        <f>Inputs!$H$21</f>
        <v>0.87335331958910267</v>
      </c>
      <c r="I1387" s="32">
        <f t="shared" si="106"/>
        <v>0.8685149958308177</v>
      </c>
    </row>
    <row r="1388" spans="1:9" x14ac:dyDescent="0.2">
      <c r="A1388" s="7">
        <v>34615</v>
      </c>
      <c r="B1388" s="7" t="str">
        <f t="shared" si="107"/>
        <v>Sat</v>
      </c>
      <c r="C1388" s="7">
        <f t="shared" si="108"/>
        <v>34610</v>
      </c>
      <c r="D1388" s="10">
        <f t="shared" si="105"/>
        <v>34608</v>
      </c>
      <c r="E1388" s="11">
        <f>IFERROR(INDEX([5]OrigData!$B$11:$B$10000,MATCH($A1388,[5]OrigData!$A$11:$A$10000,0)),0)</f>
        <v>0</v>
      </c>
      <c r="G1388" s="12">
        <f t="shared" si="109"/>
        <v>0</v>
      </c>
      <c r="H1388" s="31">
        <f>Inputs!$H$22</f>
        <v>0</v>
      </c>
      <c r="I1388" s="32">
        <f t="shared" si="106"/>
        <v>0</v>
      </c>
    </row>
    <row r="1389" spans="1:9" x14ac:dyDescent="0.2">
      <c r="A1389" s="7">
        <v>34616</v>
      </c>
      <c r="B1389" s="7" t="str">
        <f t="shared" si="107"/>
        <v>Sun</v>
      </c>
      <c r="C1389" s="7">
        <f t="shared" si="108"/>
        <v>34610</v>
      </c>
      <c r="D1389" s="10">
        <f t="shared" si="105"/>
        <v>34608</v>
      </c>
      <c r="E1389" s="11">
        <f>IFERROR(INDEX([5]OrigData!$B$11:$B$10000,MATCH($A1389,[5]OrigData!$A$11:$A$10000,0)),0)</f>
        <v>0</v>
      </c>
      <c r="G1389" s="12">
        <f t="shared" si="109"/>
        <v>0</v>
      </c>
      <c r="H1389" s="31">
        <f>Inputs!$H$23</f>
        <v>0</v>
      </c>
      <c r="I1389" s="32">
        <f t="shared" si="106"/>
        <v>0</v>
      </c>
    </row>
    <row r="1390" spans="1:9" x14ac:dyDescent="0.2">
      <c r="A1390" s="7">
        <v>34617</v>
      </c>
      <c r="B1390" s="7" t="str">
        <f t="shared" si="107"/>
        <v>Mon</v>
      </c>
      <c r="C1390" s="7">
        <f t="shared" si="108"/>
        <v>34617</v>
      </c>
      <c r="D1390" s="10">
        <f t="shared" si="105"/>
        <v>34608</v>
      </c>
      <c r="E1390" s="11">
        <f>IFERROR(INDEX([5]OrigData!$B$11:$B$10000,MATCH($A1390,[5]OrigData!$A$11:$A$10000,0)),0)</f>
        <v>213118908</v>
      </c>
      <c r="G1390" s="12">
        <f t="shared" si="109"/>
        <v>0.90223339793976953</v>
      </c>
      <c r="H1390" s="31">
        <f>Inputs!$H$24</f>
        <v>0.81292501459362321</v>
      </c>
      <c r="I1390" s="32">
        <f t="shared" si="106"/>
        <v>0.73344809818704138</v>
      </c>
    </row>
    <row r="1391" spans="1:9" x14ac:dyDescent="0.2">
      <c r="A1391" s="7">
        <v>34618</v>
      </c>
      <c r="B1391" s="7" t="str">
        <f t="shared" si="107"/>
        <v>Tue</v>
      </c>
      <c r="C1391" s="7">
        <f t="shared" si="108"/>
        <v>34617</v>
      </c>
      <c r="D1391" s="10">
        <f t="shared" si="105"/>
        <v>34608</v>
      </c>
      <c r="E1391" s="11">
        <f>IFERROR(INDEX([5]OrigData!$B$11:$B$10000,MATCH($A1391,[5]OrigData!$A$11:$A$10000,0)),0)</f>
        <v>355393910</v>
      </c>
      <c r="G1391" s="12">
        <f t="shared" si="109"/>
        <v>1.0119713126080736</v>
      </c>
      <c r="H1391" s="31">
        <f>Inputs!$H$25</f>
        <v>0.90011669503748815</v>
      </c>
      <c r="I1391" s="32">
        <f t="shared" si="106"/>
        <v>0.91089227337752798</v>
      </c>
    </row>
    <row r="1392" spans="1:9" x14ac:dyDescent="0.2">
      <c r="A1392" s="7">
        <v>34619</v>
      </c>
      <c r="B1392" s="7" t="str">
        <f t="shared" si="107"/>
        <v>Wed</v>
      </c>
      <c r="C1392" s="7">
        <f t="shared" si="108"/>
        <v>34617</v>
      </c>
      <c r="D1392" s="10">
        <f t="shared" si="105"/>
        <v>34608</v>
      </c>
      <c r="E1392" s="11">
        <f>IFERROR(INDEX([5]OrigData!$B$11:$B$10000,MATCH($A1392,[5]OrigData!$A$11:$A$10000,0)),0)</f>
        <v>269399250</v>
      </c>
      <c r="G1392" s="12">
        <f t="shared" si="109"/>
        <v>1.0520624237601655</v>
      </c>
      <c r="H1392" s="31">
        <f>Inputs!$H$26</f>
        <v>0.98533923851851724</v>
      </c>
      <c r="I1392" s="32">
        <f t="shared" si="106"/>
        <v>1.0366383875017871</v>
      </c>
    </row>
    <row r="1393" spans="1:9" x14ac:dyDescent="0.2">
      <c r="A1393" s="7">
        <v>34620</v>
      </c>
      <c r="B1393" s="7" t="str">
        <f t="shared" si="107"/>
        <v>Thu</v>
      </c>
      <c r="C1393" s="7">
        <f t="shared" si="108"/>
        <v>34617</v>
      </c>
      <c r="D1393" s="10">
        <f t="shared" si="105"/>
        <v>34608</v>
      </c>
      <c r="E1393" s="11">
        <f>IFERROR(INDEX([5]OrigData!$B$11:$B$10000,MATCH($A1393,[5]OrigData!$A$11:$A$10000,0)),0)</f>
        <v>337774530</v>
      </c>
      <c r="G1393" s="12">
        <f t="shared" si="109"/>
        <v>1.0392728042824362</v>
      </c>
      <c r="H1393" s="31">
        <f>Inputs!$H$27</f>
        <v>1</v>
      </c>
      <c r="I1393" s="32">
        <f t="shared" si="106"/>
        <v>1.0392728042824362</v>
      </c>
    </row>
    <row r="1394" spans="1:9" x14ac:dyDescent="0.2">
      <c r="A1394" s="7">
        <v>34621</v>
      </c>
      <c r="B1394" s="7" t="str">
        <f t="shared" si="107"/>
        <v>Fri</v>
      </c>
      <c r="C1394" s="7">
        <f t="shared" si="108"/>
        <v>34617</v>
      </c>
      <c r="D1394" s="10">
        <f t="shared" si="105"/>
        <v>34608</v>
      </c>
      <c r="E1394" s="11">
        <f>IFERROR(INDEX([5]OrigData!$B$11:$B$10000,MATCH($A1394,[5]OrigData!$A$11:$A$10000,0)),0)</f>
        <v>252621804</v>
      </c>
      <c r="G1394" s="12">
        <f t="shared" si="109"/>
        <v>0.9944600614095549</v>
      </c>
      <c r="H1394" s="12">
        <v>1</v>
      </c>
      <c r="I1394" s="32">
        <f t="shared" si="106"/>
        <v>0.9944600614095549</v>
      </c>
    </row>
    <row r="1395" spans="1:9" x14ac:dyDescent="0.2">
      <c r="A1395" s="7">
        <v>34622</v>
      </c>
      <c r="B1395" s="7" t="str">
        <f t="shared" si="107"/>
        <v>Sat</v>
      </c>
      <c r="C1395" s="7">
        <f t="shared" si="108"/>
        <v>34617</v>
      </c>
      <c r="D1395" s="10">
        <f t="shared" si="105"/>
        <v>34608</v>
      </c>
      <c r="E1395" s="11">
        <f>IFERROR(INDEX([5]OrigData!$B$11:$B$10000,MATCH($A1395,[5]OrigData!$A$11:$A$10000,0)),0)</f>
        <v>0</v>
      </c>
      <c r="G1395" s="12">
        <f t="shared" si="109"/>
        <v>0</v>
      </c>
      <c r="H1395" s="12">
        <v>1</v>
      </c>
      <c r="I1395" s="32">
        <f t="shared" si="106"/>
        <v>0</v>
      </c>
    </row>
    <row r="1396" spans="1:9" x14ac:dyDescent="0.2">
      <c r="A1396" s="7">
        <v>34623</v>
      </c>
      <c r="B1396" s="7" t="str">
        <f t="shared" si="107"/>
        <v>Sun</v>
      </c>
      <c r="C1396" s="7">
        <f t="shared" si="108"/>
        <v>34617</v>
      </c>
      <c r="D1396" s="10">
        <f t="shared" si="105"/>
        <v>34608</v>
      </c>
      <c r="E1396" s="11">
        <f>IFERROR(INDEX([5]OrigData!$B$11:$B$10000,MATCH($A1396,[5]OrigData!$A$11:$A$10000,0)),0)</f>
        <v>0</v>
      </c>
      <c r="G1396" s="12">
        <f t="shared" si="109"/>
        <v>0</v>
      </c>
      <c r="H1396" s="12">
        <v>1</v>
      </c>
      <c r="I1396" s="32">
        <f t="shared" si="106"/>
        <v>0</v>
      </c>
    </row>
    <row r="1397" spans="1:9" x14ac:dyDescent="0.2">
      <c r="A1397" s="7">
        <v>34624</v>
      </c>
      <c r="B1397" s="7" t="str">
        <f t="shared" si="107"/>
        <v>Mon</v>
      </c>
      <c r="C1397" s="7">
        <f t="shared" si="108"/>
        <v>34624</v>
      </c>
      <c r="D1397" s="10">
        <f t="shared" si="105"/>
        <v>34608</v>
      </c>
      <c r="E1397" s="11">
        <f>IFERROR(INDEX([5]OrigData!$B$11:$B$10000,MATCH($A1397,[5]OrigData!$A$11:$A$10000,0)),0)</f>
        <v>238325680</v>
      </c>
      <c r="G1397" s="12">
        <f t="shared" si="109"/>
        <v>0.90223339793976953</v>
      </c>
      <c r="H1397" s="12">
        <v>1</v>
      </c>
      <c r="I1397" s="32">
        <f t="shared" si="106"/>
        <v>0.90223339793976953</v>
      </c>
    </row>
    <row r="1398" spans="1:9" x14ac:dyDescent="0.2">
      <c r="A1398" s="7">
        <v>34625</v>
      </c>
      <c r="B1398" s="7" t="str">
        <f t="shared" si="107"/>
        <v>Tue</v>
      </c>
      <c r="C1398" s="7">
        <f t="shared" si="108"/>
        <v>34624</v>
      </c>
      <c r="D1398" s="10">
        <f t="shared" si="105"/>
        <v>34608</v>
      </c>
      <c r="E1398" s="11">
        <f>IFERROR(INDEX([5]OrigData!$B$11:$B$10000,MATCH($A1398,[5]OrigData!$A$11:$A$10000,0)),0)</f>
        <v>259446190</v>
      </c>
      <c r="G1398" s="12">
        <f t="shared" si="109"/>
        <v>1.0119713126080736</v>
      </c>
      <c r="H1398" s="12">
        <v>1</v>
      </c>
      <c r="I1398" s="32">
        <f t="shared" si="106"/>
        <v>1.0119713126080736</v>
      </c>
    </row>
    <row r="1399" spans="1:9" x14ac:dyDescent="0.2">
      <c r="A1399" s="7">
        <v>34626</v>
      </c>
      <c r="B1399" s="7" t="str">
        <f t="shared" si="107"/>
        <v>Wed</v>
      </c>
      <c r="C1399" s="7">
        <f t="shared" si="108"/>
        <v>34624</v>
      </c>
      <c r="D1399" s="10">
        <f t="shared" si="105"/>
        <v>34608</v>
      </c>
      <c r="E1399" s="11">
        <f>IFERROR(INDEX([5]OrigData!$B$11:$B$10000,MATCH($A1399,[5]OrigData!$A$11:$A$10000,0)),0)</f>
        <v>318900640</v>
      </c>
      <c r="G1399" s="12">
        <f t="shared" si="109"/>
        <v>1.0520624237601655</v>
      </c>
      <c r="H1399" s="12">
        <v>1</v>
      </c>
      <c r="I1399" s="32">
        <f t="shared" si="106"/>
        <v>1.0520624237601655</v>
      </c>
    </row>
    <row r="1400" spans="1:9" x14ac:dyDescent="0.2">
      <c r="A1400" s="7">
        <v>34627</v>
      </c>
      <c r="B1400" s="7" t="str">
        <f t="shared" si="107"/>
        <v>Thu</v>
      </c>
      <c r="C1400" s="7">
        <f t="shared" si="108"/>
        <v>34624</v>
      </c>
      <c r="D1400" s="10">
        <f t="shared" si="105"/>
        <v>34608</v>
      </c>
      <c r="E1400" s="11">
        <f>IFERROR(INDEX([5]OrigData!$B$11:$B$10000,MATCH($A1400,[5]OrigData!$A$11:$A$10000,0)),0)</f>
        <v>331098472</v>
      </c>
      <c r="G1400" s="12">
        <f t="shared" si="109"/>
        <v>1.0392728042824362</v>
      </c>
      <c r="H1400" s="12">
        <v>1</v>
      </c>
      <c r="I1400" s="32">
        <f t="shared" si="106"/>
        <v>1.0392728042824362</v>
      </c>
    </row>
    <row r="1401" spans="1:9" x14ac:dyDescent="0.2">
      <c r="A1401" s="7">
        <v>34628</v>
      </c>
      <c r="B1401" s="7" t="str">
        <f t="shared" si="107"/>
        <v>Fri</v>
      </c>
      <c r="C1401" s="7">
        <f t="shared" si="108"/>
        <v>34624</v>
      </c>
      <c r="D1401" s="10">
        <f t="shared" si="105"/>
        <v>34608</v>
      </c>
      <c r="E1401" s="11">
        <f>IFERROR(INDEX([5]OrigData!$B$11:$B$10000,MATCH($A1401,[5]OrigData!$A$11:$A$10000,0)),0)</f>
        <v>314870648</v>
      </c>
      <c r="G1401" s="12">
        <f t="shared" si="109"/>
        <v>0.9944600614095549</v>
      </c>
      <c r="H1401" s="12">
        <v>1</v>
      </c>
      <c r="I1401" s="32">
        <f t="shared" si="106"/>
        <v>0.9944600614095549</v>
      </c>
    </row>
    <row r="1402" spans="1:9" x14ac:dyDescent="0.2">
      <c r="A1402" s="7">
        <v>34629</v>
      </c>
      <c r="B1402" s="7" t="str">
        <f t="shared" si="107"/>
        <v>Sat</v>
      </c>
      <c r="C1402" s="7">
        <f t="shared" si="108"/>
        <v>34624</v>
      </c>
      <c r="D1402" s="10">
        <f t="shared" si="105"/>
        <v>34608</v>
      </c>
      <c r="E1402" s="11">
        <f>IFERROR(INDEX([5]OrigData!$B$11:$B$10000,MATCH($A1402,[5]OrigData!$A$11:$A$10000,0)),0)</f>
        <v>0</v>
      </c>
      <c r="G1402" s="12">
        <f t="shared" si="109"/>
        <v>0</v>
      </c>
      <c r="H1402" s="12">
        <v>1</v>
      </c>
      <c r="I1402" s="32">
        <f t="shared" si="106"/>
        <v>0</v>
      </c>
    </row>
    <row r="1403" spans="1:9" x14ac:dyDescent="0.2">
      <c r="A1403" s="7">
        <v>34630</v>
      </c>
      <c r="B1403" s="7" t="str">
        <f t="shared" si="107"/>
        <v>Sun</v>
      </c>
      <c r="C1403" s="7">
        <f t="shared" si="108"/>
        <v>34624</v>
      </c>
      <c r="D1403" s="10">
        <f t="shared" si="105"/>
        <v>34608</v>
      </c>
      <c r="E1403" s="11">
        <f>IFERROR(INDEX([5]OrigData!$B$11:$B$10000,MATCH($A1403,[5]OrigData!$A$11:$A$10000,0)),0)</f>
        <v>0</v>
      </c>
      <c r="G1403" s="12">
        <f t="shared" si="109"/>
        <v>0</v>
      </c>
      <c r="H1403" s="12">
        <v>1</v>
      </c>
      <c r="I1403" s="32">
        <f t="shared" si="106"/>
        <v>0</v>
      </c>
    </row>
    <row r="1404" spans="1:9" x14ac:dyDescent="0.2">
      <c r="A1404" s="7">
        <v>34631</v>
      </c>
      <c r="B1404" s="7" t="str">
        <f t="shared" si="107"/>
        <v>Mon</v>
      </c>
      <c r="C1404" s="7">
        <f t="shared" si="108"/>
        <v>34631</v>
      </c>
      <c r="D1404" s="10">
        <f t="shared" si="105"/>
        <v>34608</v>
      </c>
      <c r="E1404" s="11">
        <f>IFERROR(INDEX([5]OrigData!$B$11:$B$10000,MATCH($A1404,[5]OrigData!$A$11:$A$10000,0)),0)</f>
        <v>287512920</v>
      </c>
      <c r="G1404" s="12">
        <f t="shared" si="109"/>
        <v>0.90223339793976953</v>
      </c>
      <c r="H1404" s="12">
        <v>1</v>
      </c>
      <c r="I1404" s="32">
        <f t="shared" si="106"/>
        <v>0.90223339793976953</v>
      </c>
    </row>
    <row r="1405" spans="1:9" x14ac:dyDescent="0.2">
      <c r="A1405" s="7">
        <v>34632</v>
      </c>
      <c r="B1405" s="7" t="str">
        <f t="shared" si="107"/>
        <v>Tue</v>
      </c>
      <c r="C1405" s="7">
        <f t="shared" si="108"/>
        <v>34631</v>
      </c>
      <c r="D1405" s="10">
        <f t="shared" si="105"/>
        <v>34608</v>
      </c>
      <c r="E1405" s="11">
        <f>IFERROR(INDEX([5]OrigData!$B$11:$B$10000,MATCH($A1405,[5]OrigData!$A$11:$A$10000,0)),0)</f>
        <v>325935220</v>
      </c>
      <c r="G1405" s="12">
        <f t="shared" si="109"/>
        <v>1.0119713126080736</v>
      </c>
      <c r="H1405" s="12">
        <v>1</v>
      </c>
      <c r="I1405" s="32">
        <f t="shared" si="106"/>
        <v>1.0119713126080736</v>
      </c>
    </row>
    <row r="1406" spans="1:9" x14ac:dyDescent="0.2">
      <c r="A1406" s="7">
        <v>34633</v>
      </c>
      <c r="B1406" s="7" t="str">
        <f t="shared" si="107"/>
        <v>Wed</v>
      </c>
      <c r="C1406" s="7">
        <f t="shared" si="108"/>
        <v>34631</v>
      </c>
      <c r="D1406" s="10">
        <f t="shared" si="105"/>
        <v>34608</v>
      </c>
      <c r="E1406" s="11">
        <f>IFERROR(INDEX([5]OrigData!$B$11:$B$10000,MATCH($A1406,[5]OrigData!$A$11:$A$10000,0)),0)</f>
        <v>322391950</v>
      </c>
      <c r="G1406" s="12">
        <f t="shared" si="109"/>
        <v>1.0520624237601655</v>
      </c>
      <c r="H1406" s="12">
        <v>1</v>
      </c>
      <c r="I1406" s="32">
        <f t="shared" si="106"/>
        <v>1.0520624237601655</v>
      </c>
    </row>
    <row r="1407" spans="1:9" x14ac:dyDescent="0.2">
      <c r="A1407" s="7">
        <v>34634</v>
      </c>
      <c r="B1407" s="7" t="str">
        <f t="shared" si="107"/>
        <v>Thu</v>
      </c>
      <c r="C1407" s="7">
        <f t="shared" si="108"/>
        <v>34631</v>
      </c>
      <c r="D1407" s="10">
        <f t="shared" si="105"/>
        <v>34608</v>
      </c>
      <c r="E1407" s="11">
        <f>IFERROR(INDEX([5]OrigData!$B$11:$B$10000,MATCH($A1407,[5]OrigData!$A$11:$A$10000,0)),0)</f>
        <v>327630796</v>
      </c>
      <c r="G1407" s="12">
        <f t="shared" si="109"/>
        <v>1.0392728042824362</v>
      </c>
      <c r="H1407" s="12">
        <v>1</v>
      </c>
      <c r="I1407" s="32">
        <f t="shared" si="106"/>
        <v>1.0392728042824362</v>
      </c>
    </row>
    <row r="1408" spans="1:9" x14ac:dyDescent="0.2">
      <c r="A1408" s="7">
        <v>34635</v>
      </c>
      <c r="B1408" s="7" t="str">
        <f t="shared" si="107"/>
        <v>Fri</v>
      </c>
      <c r="C1408" s="7">
        <f t="shared" si="108"/>
        <v>34631</v>
      </c>
      <c r="D1408" s="10">
        <f t="shared" si="105"/>
        <v>34608</v>
      </c>
      <c r="E1408" s="11">
        <f>IFERROR(INDEX([5]OrigData!$B$11:$B$10000,MATCH($A1408,[5]OrigData!$A$11:$A$10000,0)),0)</f>
        <v>381191140</v>
      </c>
      <c r="G1408" s="12">
        <f t="shared" si="109"/>
        <v>0.9944600614095549</v>
      </c>
      <c r="H1408" s="12">
        <v>1</v>
      </c>
      <c r="I1408" s="32">
        <f t="shared" si="106"/>
        <v>0.9944600614095549</v>
      </c>
    </row>
    <row r="1409" spans="1:9" x14ac:dyDescent="0.2">
      <c r="A1409" s="7">
        <v>34636</v>
      </c>
      <c r="B1409" s="7" t="str">
        <f t="shared" si="107"/>
        <v>Sat</v>
      </c>
      <c r="C1409" s="7">
        <f t="shared" si="108"/>
        <v>34631</v>
      </c>
      <c r="D1409" s="10">
        <f t="shared" si="105"/>
        <v>34608</v>
      </c>
      <c r="E1409" s="11">
        <f>IFERROR(INDEX([5]OrigData!$B$11:$B$10000,MATCH($A1409,[5]OrigData!$A$11:$A$10000,0)),0)</f>
        <v>0</v>
      </c>
      <c r="G1409" s="12">
        <f t="shared" si="109"/>
        <v>0</v>
      </c>
      <c r="H1409" s="12">
        <v>1</v>
      </c>
      <c r="I1409" s="32">
        <f t="shared" si="106"/>
        <v>0</v>
      </c>
    </row>
    <row r="1410" spans="1:9" x14ac:dyDescent="0.2">
      <c r="A1410" s="7">
        <v>34637</v>
      </c>
      <c r="B1410" s="7" t="str">
        <f t="shared" si="107"/>
        <v>Sun</v>
      </c>
      <c r="C1410" s="7">
        <f t="shared" si="108"/>
        <v>34631</v>
      </c>
      <c r="D1410" s="10">
        <f t="shared" si="105"/>
        <v>34608</v>
      </c>
      <c r="E1410" s="11">
        <f>IFERROR(INDEX([5]OrigData!$B$11:$B$10000,MATCH($A1410,[5]OrigData!$A$11:$A$10000,0)),0)</f>
        <v>0</v>
      </c>
      <c r="G1410" s="12">
        <f t="shared" si="109"/>
        <v>0</v>
      </c>
      <c r="H1410" s="12">
        <v>1</v>
      </c>
      <c r="I1410" s="32">
        <f t="shared" si="106"/>
        <v>0</v>
      </c>
    </row>
    <row r="1411" spans="1:9" x14ac:dyDescent="0.2">
      <c r="A1411" s="7">
        <v>34638</v>
      </c>
      <c r="B1411" s="7" t="str">
        <f t="shared" si="107"/>
        <v>Mon</v>
      </c>
      <c r="C1411" s="7">
        <f t="shared" si="108"/>
        <v>34638</v>
      </c>
      <c r="D1411" s="10">
        <f t="shared" si="105"/>
        <v>34608</v>
      </c>
      <c r="E1411" s="11">
        <f>IFERROR(INDEX([5]OrigData!$B$11:$B$10000,MATCH($A1411,[5]OrigData!$A$11:$A$10000,0)),0)</f>
        <v>302722850</v>
      </c>
      <c r="G1411" s="12">
        <f t="shared" si="109"/>
        <v>0.90223339793976953</v>
      </c>
      <c r="H1411" s="12">
        <v>1</v>
      </c>
      <c r="I1411" s="32">
        <f t="shared" si="106"/>
        <v>0.90223339793976953</v>
      </c>
    </row>
    <row r="1412" spans="1:9" x14ac:dyDescent="0.2">
      <c r="A1412" s="7">
        <v>34639</v>
      </c>
      <c r="B1412" s="7" t="str">
        <f t="shared" si="107"/>
        <v>Tue</v>
      </c>
      <c r="C1412" s="7">
        <f t="shared" si="108"/>
        <v>34638</v>
      </c>
      <c r="D1412" s="10">
        <f t="shared" si="105"/>
        <v>34639</v>
      </c>
      <c r="E1412" s="11">
        <f>IFERROR(INDEX([5]OrigData!$B$11:$B$10000,MATCH($A1412,[5]OrigData!$A$11:$A$10000,0)),0)</f>
        <v>314787450</v>
      </c>
      <c r="G1412" s="12">
        <f t="shared" si="109"/>
        <v>1.0119713126080736</v>
      </c>
      <c r="H1412" s="12">
        <v>1</v>
      </c>
      <c r="I1412" s="32">
        <f t="shared" si="106"/>
        <v>1.0119713126080736</v>
      </c>
    </row>
    <row r="1413" spans="1:9" x14ac:dyDescent="0.2">
      <c r="A1413" s="7">
        <v>34640</v>
      </c>
      <c r="B1413" s="7" t="str">
        <f t="shared" si="107"/>
        <v>Wed</v>
      </c>
      <c r="C1413" s="7">
        <f t="shared" si="108"/>
        <v>34638</v>
      </c>
      <c r="D1413" s="10">
        <f t="shared" si="105"/>
        <v>34639</v>
      </c>
      <c r="E1413" s="11">
        <f>IFERROR(INDEX([5]OrigData!$B$11:$B$10000,MATCH($A1413,[5]OrigData!$A$11:$A$10000,0)),0)</f>
        <v>333038700</v>
      </c>
      <c r="G1413" s="12">
        <f t="shared" si="109"/>
        <v>1.0520624237601655</v>
      </c>
      <c r="H1413" s="12">
        <v>1</v>
      </c>
      <c r="I1413" s="32">
        <f t="shared" si="106"/>
        <v>1.0520624237601655</v>
      </c>
    </row>
    <row r="1414" spans="1:9" x14ac:dyDescent="0.2">
      <c r="A1414" s="7">
        <v>34641</v>
      </c>
      <c r="B1414" s="7" t="str">
        <f t="shared" si="107"/>
        <v>Thu</v>
      </c>
      <c r="C1414" s="7">
        <f t="shared" si="108"/>
        <v>34638</v>
      </c>
      <c r="D1414" s="10">
        <f t="shared" si="105"/>
        <v>34639</v>
      </c>
      <c r="E1414" s="11">
        <f>IFERROR(INDEX([5]OrigData!$B$11:$B$10000,MATCH($A1414,[5]OrigData!$A$11:$A$10000,0)),0)</f>
        <v>285007330</v>
      </c>
      <c r="G1414" s="12">
        <f t="shared" si="109"/>
        <v>1.0392728042824362</v>
      </c>
      <c r="H1414" s="12">
        <v>1</v>
      </c>
      <c r="I1414" s="32">
        <f t="shared" si="106"/>
        <v>1.0392728042824362</v>
      </c>
    </row>
    <row r="1415" spans="1:9" x14ac:dyDescent="0.2">
      <c r="A1415" s="7">
        <v>34642</v>
      </c>
      <c r="B1415" s="7" t="str">
        <f t="shared" si="107"/>
        <v>Fri</v>
      </c>
      <c r="C1415" s="7">
        <f t="shared" si="108"/>
        <v>34638</v>
      </c>
      <c r="D1415" s="10">
        <f t="shared" si="105"/>
        <v>34639</v>
      </c>
      <c r="E1415" s="11">
        <f>IFERROR(INDEX([5]OrigData!$B$11:$B$10000,MATCH($A1415,[5]OrigData!$A$11:$A$10000,0)),0)</f>
        <v>282145330</v>
      </c>
      <c r="G1415" s="12">
        <f t="shared" si="109"/>
        <v>0.9944600614095549</v>
      </c>
      <c r="H1415" s="12">
        <v>1</v>
      </c>
      <c r="I1415" s="32">
        <f t="shared" si="106"/>
        <v>0.9944600614095549</v>
      </c>
    </row>
    <row r="1416" spans="1:9" x14ac:dyDescent="0.2">
      <c r="A1416" s="7">
        <v>34643</v>
      </c>
      <c r="B1416" s="7" t="str">
        <f t="shared" si="107"/>
        <v>Sat</v>
      </c>
      <c r="C1416" s="7">
        <f t="shared" si="108"/>
        <v>34638</v>
      </c>
      <c r="D1416" s="10">
        <f t="shared" si="105"/>
        <v>34639</v>
      </c>
      <c r="E1416" s="11">
        <f>IFERROR(INDEX([5]OrigData!$B$11:$B$10000,MATCH($A1416,[5]OrigData!$A$11:$A$10000,0)),0)</f>
        <v>0</v>
      </c>
      <c r="G1416" s="12">
        <f t="shared" si="109"/>
        <v>0</v>
      </c>
      <c r="H1416" s="12">
        <v>1</v>
      </c>
      <c r="I1416" s="32">
        <f t="shared" si="106"/>
        <v>0</v>
      </c>
    </row>
    <row r="1417" spans="1:9" x14ac:dyDescent="0.2">
      <c r="A1417" s="7">
        <v>34644</v>
      </c>
      <c r="B1417" s="7" t="str">
        <f t="shared" si="107"/>
        <v>Sun</v>
      </c>
      <c r="C1417" s="7">
        <f t="shared" si="108"/>
        <v>34638</v>
      </c>
      <c r="D1417" s="10">
        <f t="shared" si="105"/>
        <v>34639</v>
      </c>
      <c r="E1417" s="11">
        <f>IFERROR(INDEX([5]OrigData!$B$11:$B$10000,MATCH($A1417,[5]OrigData!$A$11:$A$10000,0)),0)</f>
        <v>0</v>
      </c>
      <c r="G1417" s="12">
        <f t="shared" si="109"/>
        <v>0</v>
      </c>
      <c r="H1417" s="12">
        <v>1</v>
      </c>
      <c r="I1417" s="32">
        <f t="shared" si="106"/>
        <v>0</v>
      </c>
    </row>
    <row r="1418" spans="1:9" x14ac:dyDescent="0.2">
      <c r="A1418" s="7">
        <v>34645</v>
      </c>
      <c r="B1418" s="7" t="str">
        <f t="shared" si="107"/>
        <v>Mon</v>
      </c>
      <c r="C1418" s="7">
        <f t="shared" si="108"/>
        <v>34645</v>
      </c>
      <c r="D1418" s="10">
        <f t="shared" si="105"/>
        <v>34639</v>
      </c>
      <c r="E1418" s="11">
        <f>IFERROR(INDEX([5]OrigData!$B$11:$B$10000,MATCH($A1418,[5]OrigData!$A$11:$A$10000,0)),0)</f>
        <v>256055000</v>
      </c>
      <c r="G1418" s="12">
        <f t="shared" si="109"/>
        <v>0.90223339793976953</v>
      </c>
      <c r="H1418" s="12">
        <v>1</v>
      </c>
      <c r="I1418" s="32">
        <f t="shared" si="106"/>
        <v>0.90223339793976953</v>
      </c>
    </row>
    <row r="1419" spans="1:9" x14ac:dyDescent="0.2">
      <c r="A1419" s="7">
        <v>34646</v>
      </c>
      <c r="B1419" s="7" t="str">
        <f t="shared" si="107"/>
        <v>Tue</v>
      </c>
      <c r="C1419" s="7">
        <f t="shared" si="108"/>
        <v>34645</v>
      </c>
      <c r="D1419" s="10">
        <f t="shared" ref="D1419:D1482" si="110">DATE(YEAR(A1419),MONTH(A1419),1)</f>
        <v>34639</v>
      </c>
      <c r="E1419" s="11">
        <f>IFERROR(INDEX([5]OrigData!$B$11:$B$10000,MATCH($A1419,[5]OrigData!$A$11:$A$10000,0)),0)</f>
        <v>288837430</v>
      </c>
      <c r="G1419" s="12">
        <f t="shared" si="109"/>
        <v>1.0119713126080736</v>
      </c>
      <c r="H1419" s="12">
        <v>1</v>
      </c>
      <c r="I1419" s="32">
        <f t="shared" ref="I1419:I1482" si="111">G1419*H1419</f>
        <v>1.0119713126080736</v>
      </c>
    </row>
    <row r="1420" spans="1:9" x14ac:dyDescent="0.2">
      <c r="A1420" s="7">
        <v>34647</v>
      </c>
      <c r="B1420" s="7" t="str">
        <f t="shared" si="107"/>
        <v>Wed</v>
      </c>
      <c r="C1420" s="7">
        <f t="shared" si="108"/>
        <v>34645</v>
      </c>
      <c r="D1420" s="10">
        <f t="shared" si="110"/>
        <v>34639</v>
      </c>
      <c r="E1420" s="11">
        <f>IFERROR(INDEX([5]OrigData!$B$11:$B$10000,MATCH($A1420,[5]OrigData!$A$11:$A$10000,0)),0)</f>
        <v>337655500</v>
      </c>
      <c r="G1420" s="12">
        <f t="shared" si="109"/>
        <v>1.0520624237601655</v>
      </c>
      <c r="H1420" s="12">
        <v>1</v>
      </c>
      <c r="I1420" s="32">
        <f t="shared" si="111"/>
        <v>1.0520624237601655</v>
      </c>
    </row>
    <row r="1421" spans="1:9" x14ac:dyDescent="0.2">
      <c r="A1421" s="7">
        <v>34648</v>
      </c>
      <c r="B1421" s="7" t="str">
        <f t="shared" si="107"/>
        <v>Thu</v>
      </c>
      <c r="C1421" s="7">
        <f t="shared" si="108"/>
        <v>34645</v>
      </c>
      <c r="D1421" s="10">
        <f t="shared" si="110"/>
        <v>34639</v>
      </c>
      <c r="E1421" s="11">
        <f>IFERROR(INDEX([5]OrigData!$B$11:$B$10000,MATCH($A1421,[5]OrigData!$A$11:$A$10000,0)),0)</f>
        <v>281884270</v>
      </c>
      <c r="G1421" s="12">
        <f t="shared" si="109"/>
        <v>1.0392728042824362</v>
      </c>
      <c r="H1421" s="12">
        <v>1</v>
      </c>
      <c r="I1421" s="32">
        <f t="shared" si="111"/>
        <v>1.0392728042824362</v>
      </c>
    </row>
    <row r="1422" spans="1:9" x14ac:dyDescent="0.2">
      <c r="A1422" s="7">
        <v>34649</v>
      </c>
      <c r="B1422" s="7" t="str">
        <f t="shared" si="107"/>
        <v>Fri</v>
      </c>
      <c r="C1422" s="7">
        <f t="shared" si="108"/>
        <v>34645</v>
      </c>
      <c r="D1422" s="10">
        <f t="shared" si="110"/>
        <v>34639</v>
      </c>
      <c r="E1422" s="11">
        <f>IFERROR(INDEX([5]OrigData!$B$11:$B$10000,MATCH($A1422,[5]OrigData!$A$11:$A$10000,0)),0)</f>
        <v>218284130</v>
      </c>
      <c r="G1422" s="12">
        <f t="shared" si="109"/>
        <v>0.9944600614095549</v>
      </c>
      <c r="H1422" s="12">
        <v>1</v>
      </c>
      <c r="I1422" s="32">
        <f t="shared" si="111"/>
        <v>0.9944600614095549</v>
      </c>
    </row>
    <row r="1423" spans="1:9" x14ac:dyDescent="0.2">
      <c r="A1423" s="7">
        <v>34650</v>
      </c>
      <c r="B1423" s="7" t="str">
        <f t="shared" si="107"/>
        <v>Sat</v>
      </c>
      <c r="C1423" s="7">
        <f t="shared" si="108"/>
        <v>34645</v>
      </c>
      <c r="D1423" s="10">
        <f t="shared" si="110"/>
        <v>34639</v>
      </c>
      <c r="E1423" s="11">
        <f>IFERROR(INDEX([5]OrigData!$B$11:$B$10000,MATCH($A1423,[5]OrigData!$A$11:$A$10000,0)),0)</f>
        <v>0</v>
      </c>
      <c r="G1423" s="12">
        <f t="shared" si="109"/>
        <v>0</v>
      </c>
      <c r="H1423" s="12">
        <v>1</v>
      </c>
      <c r="I1423" s="32">
        <f t="shared" si="111"/>
        <v>0</v>
      </c>
    </row>
    <row r="1424" spans="1:9" x14ac:dyDescent="0.2">
      <c r="A1424" s="7">
        <v>34651</v>
      </c>
      <c r="B1424" s="7" t="str">
        <f t="shared" si="107"/>
        <v>Sun</v>
      </c>
      <c r="C1424" s="7">
        <f t="shared" si="108"/>
        <v>34645</v>
      </c>
      <c r="D1424" s="10">
        <f t="shared" si="110"/>
        <v>34639</v>
      </c>
      <c r="E1424" s="11">
        <f>IFERROR(INDEX([5]OrigData!$B$11:$B$10000,MATCH($A1424,[5]OrigData!$A$11:$A$10000,0)),0)</f>
        <v>0</v>
      </c>
      <c r="G1424" s="12">
        <f t="shared" si="109"/>
        <v>0</v>
      </c>
      <c r="H1424" s="12">
        <v>1</v>
      </c>
      <c r="I1424" s="32">
        <f t="shared" si="111"/>
        <v>0</v>
      </c>
    </row>
    <row r="1425" spans="1:9" x14ac:dyDescent="0.2">
      <c r="A1425" s="7">
        <v>34652</v>
      </c>
      <c r="B1425" s="7" t="str">
        <f t="shared" si="107"/>
        <v>Mon</v>
      </c>
      <c r="C1425" s="7">
        <f t="shared" si="108"/>
        <v>34652</v>
      </c>
      <c r="D1425" s="10">
        <f t="shared" si="110"/>
        <v>34639</v>
      </c>
      <c r="E1425" s="11">
        <f>IFERROR(INDEX([5]OrigData!$B$11:$B$10000,MATCH($A1425,[5]OrigData!$A$11:$A$10000,0)),0)</f>
        <v>260486720</v>
      </c>
      <c r="G1425" s="12">
        <f t="shared" si="109"/>
        <v>0.90223339793976953</v>
      </c>
      <c r="H1425" s="12">
        <v>1</v>
      </c>
      <c r="I1425" s="32">
        <f t="shared" si="111"/>
        <v>0.90223339793976953</v>
      </c>
    </row>
    <row r="1426" spans="1:9" x14ac:dyDescent="0.2">
      <c r="A1426" s="7">
        <v>34653</v>
      </c>
      <c r="B1426" s="7" t="str">
        <f t="shared" ref="B1426:B1489" si="112">+B1419</f>
        <v>Tue</v>
      </c>
      <c r="C1426" s="7">
        <f t="shared" ref="C1426:C1489" si="113">+C1419+7</f>
        <v>34652</v>
      </c>
      <c r="D1426" s="10">
        <f t="shared" si="110"/>
        <v>34639</v>
      </c>
      <c r="E1426" s="11">
        <f>IFERROR(INDEX([5]OrigData!$B$11:$B$10000,MATCH($A1426,[5]OrigData!$A$11:$A$10000,0)),0)</f>
        <v>339745660</v>
      </c>
      <c r="G1426" s="12">
        <f t="shared" ref="G1426:G1489" si="114">G1419</f>
        <v>1.0119713126080736</v>
      </c>
      <c r="H1426" s="12">
        <v>1</v>
      </c>
      <c r="I1426" s="32">
        <f t="shared" si="111"/>
        <v>1.0119713126080736</v>
      </c>
    </row>
    <row r="1427" spans="1:9" x14ac:dyDescent="0.2">
      <c r="A1427" s="7">
        <v>34654</v>
      </c>
      <c r="B1427" s="7" t="str">
        <f t="shared" si="112"/>
        <v>Wed</v>
      </c>
      <c r="C1427" s="7">
        <f t="shared" si="113"/>
        <v>34652</v>
      </c>
      <c r="D1427" s="10">
        <f t="shared" si="110"/>
        <v>34639</v>
      </c>
      <c r="E1427" s="11">
        <f>IFERROR(INDEX([5]OrigData!$B$11:$B$10000,MATCH($A1427,[5]OrigData!$A$11:$A$10000,0)),0)</f>
        <v>296729450</v>
      </c>
      <c r="G1427" s="12">
        <f t="shared" si="114"/>
        <v>1.0520624237601655</v>
      </c>
      <c r="H1427" s="12">
        <v>1</v>
      </c>
      <c r="I1427" s="32">
        <f t="shared" si="111"/>
        <v>1.0520624237601655</v>
      </c>
    </row>
    <row r="1428" spans="1:9" x14ac:dyDescent="0.2">
      <c r="A1428" s="7">
        <v>34655</v>
      </c>
      <c r="B1428" s="7" t="str">
        <f t="shared" si="112"/>
        <v>Thu</v>
      </c>
      <c r="C1428" s="7">
        <f t="shared" si="113"/>
        <v>34652</v>
      </c>
      <c r="D1428" s="10">
        <f t="shared" si="110"/>
        <v>34639</v>
      </c>
      <c r="E1428" s="11">
        <f>IFERROR(INDEX([5]OrigData!$B$11:$B$10000,MATCH($A1428,[5]OrigData!$A$11:$A$10000,0)),0)</f>
        <v>322976540</v>
      </c>
      <c r="G1428" s="12">
        <f t="shared" si="114"/>
        <v>1.0392728042824362</v>
      </c>
      <c r="H1428" s="12">
        <v>1</v>
      </c>
      <c r="I1428" s="32">
        <f t="shared" si="111"/>
        <v>1.0392728042824362</v>
      </c>
    </row>
    <row r="1429" spans="1:9" x14ac:dyDescent="0.2">
      <c r="A1429" s="7">
        <v>34656</v>
      </c>
      <c r="B1429" s="7" t="str">
        <f t="shared" si="112"/>
        <v>Fri</v>
      </c>
      <c r="C1429" s="7">
        <f t="shared" si="113"/>
        <v>34652</v>
      </c>
      <c r="D1429" s="10">
        <f t="shared" si="110"/>
        <v>34639</v>
      </c>
      <c r="E1429" s="11">
        <f>IFERROR(INDEX([5]OrigData!$B$11:$B$10000,MATCH($A1429,[5]OrigData!$A$11:$A$10000,0)),0)</f>
        <v>362509409</v>
      </c>
      <c r="G1429" s="12">
        <f t="shared" si="114"/>
        <v>0.9944600614095549</v>
      </c>
      <c r="H1429" s="12">
        <v>1</v>
      </c>
      <c r="I1429" s="32">
        <f t="shared" si="111"/>
        <v>0.9944600614095549</v>
      </c>
    </row>
    <row r="1430" spans="1:9" x14ac:dyDescent="0.2">
      <c r="A1430" s="7">
        <v>34657</v>
      </c>
      <c r="B1430" s="7" t="str">
        <f t="shared" si="112"/>
        <v>Sat</v>
      </c>
      <c r="C1430" s="7">
        <f t="shared" si="113"/>
        <v>34652</v>
      </c>
      <c r="D1430" s="10">
        <f t="shared" si="110"/>
        <v>34639</v>
      </c>
      <c r="E1430" s="11">
        <f>IFERROR(INDEX([5]OrigData!$B$11:$B$10000,MATCH($A1430,[5]OrigData!$A$11:$A$10000,0)),0)</f>
        <v>0</v>
      </c>
      <c r="G1430" s="12">
        <f t="shared" si="114"/>
        <v>0</v>
      </c>
      <c r="H1430" s="12">
        <v>1</v>
      </c>
      <c r="I1430" s="32">
        <f t="shared" si="111"/>
        <v>0</v>
      </c>
    </row>
    <row r="1431" spans="1:9" x14ac:dyDescent="0.2">
      <c r="A1431" s="7">
        <v>34658</v>
      </c>
      <c r="B1431" s="7" t="str">
        <f t="shared" si="112"/>
        <v>Sun</v>
      </c>
      <c r="C1431" s="7">
        <f t="shared" si="113"/>
        <v>34652</v>
      </c>
      <c r="D1431" s="10">
        <f t="shared" si="110"/>
        <v>34639</v>
      </c>
      <c r="E1431" s="11">
        <f>IFERROR(INDEX([5]OrigData!$B$11:$B$10000,MATCH($A1431,[5]OrigData!$A$11:$A$10000,0)),0)</f>
        <v>0</v>
      </c>
      <c r="G1431" s="12">
        <f t="shared" si="114"/>
        <v>0</v>
      </c>
      <c r="H1431" s="12">
        <v>1</v>
      </c>
      <c r="I1431" s="32">
        <f t="shared" si="111"/>
        <v>0</v>
      </c>
    </row>
    <row r="1432" spans="1:9" x14ac:dyDescent="0.2">
      <c r="A1432" s="7">
        <v>34659</v>
      </c>
      <c r="B1432" s="7" t="str">
        <f t="shared" si="112"/>
        <v>Mon</v>
      </c>
      <c r="C1432" s="7">
        <f t="shared" si="113"/>
        <v>34659</v>
      </c>
      <c r="D1432" s="10">
        <f t="shared" si="110"/>
        <v>34639</v>
      </c>
      <c r="E1432" s="11">
        <f>IFERROR(INDEX([5]OrigData!$B$11:$B$10000,MATCH($A1432,[5]OrigData!$A$11:$A$10000,0)),0)</f>
        <v>292741770</v>
      </c>
      <c r="G1432" s="12">
        <f t="shared" si="114"/>
        <v>0.90223339793976953</v>
      </c>
      <c r="H1432" s="12">
        <v>1</v>
      </c>
      <c r="I1432" s="32">
        <f t="shared" si="111"/>
        <v>0.90223339793976953</v>
      </c>
    </row>
    <row r="1433" spans="1:9" x14ac:dyDescent="0.2">
      <c r="A1433" s="7">
        <v>34660</v>
      </c>
      <c r="B1433" s="7" t="str">
        <f t="shared" si="112"/>
        <v>Tue</v>
      </c>
      <c r="C1433" s="7">
        <f t="shared" si="113"/>
        <v>34659</v>
      </c>
      <c r="D1433" s="10">
        <f t="shared" si="110"/>
        <v>34639</v>
      </c>
      <c r="E1433" s="11">
        <f>IFERROR(INDEX([5]OrigData!$B$11:$B$10000,MATCH($A1433,[5]OrigData!$A$11:$A$10000,0)),0)</f>
        <v>384846195</v>
      </c>
      <c r="G1433" s="12">
        <f t="shared" si="114"/>
        <v>1.0119713126080736</v>
      </c>
      <c r="H1433" s="31">
        <f>Inputs!$I$21</f>
        <v>1.0337644667320847</v>
      </c>
      <c r="I1433" s="32">
        <f t="shared" si="111"/>
        <v>1.0461399843264529</v>
      </c>
    </row>
    <row r="1434" spans="1:9" x14ac:dyDescent="0.2">
      <c r="A1434" s="7">
        <v>34661</v>
      </c>
      <c r="B1434" s="7" t="str">
        <f t="shared" si="112"/>
        <v>Wed</v>
      </c>
      <c r="C1434" s="7">
        <f t="shared" si="113"/>
        <v>34659</v>
      </c>
      <c r="D1434" s="10">
        <f t="shared" si="110"/>
        <v>34639</v>
      </c>
      <c r="E1434" s="11">
        <f>IFERROR(INDEX([5]OrigData!$B$11:$B$10000,MATCH($A1434,[5]OrigData!$A$11:$A$10000,0)),0)</f>
        <v>430453460</v>
      </c>
      <c r="G1434" s="12">
        <f t="shared" si="114"/>
        <v>1.0520624237601655</v>
      </c>
      <c r="H1434" s="31">
        <f>Inputs!$I$22</f>
        <v>0.78741848949637661</v>
      </c>
      <c r="I1434" s="32">
        <f t="shared" si="111"/>
        <v>0.8284134045731264</v>
      </c>
    </row>
    <row r="1435" spans="1:9" x14ac:dyDescent="0.2">
      <c r="A1435" s="7">
        <v>34662</v>
      </c>
      <c r="B1435" s="7" t="str">
        <f t="shared" si="112"/>
        <v>Thu</v>
      </c>
      <c r="C1435" s="7">
        <f t="shared" si="113"/>
        <v>34659</v>
      </c>
      <c r="D1435" s="10">
        <f t="shared" si="110"/>
        <v>34639</v>
      </c>
      <c r="E1435" s="11">
        <f>IFERROR(INDEX([5]OrigData!$B$11:$B$10000,MATCH($A1435,[5]OrigData!$A$11:$A$10000,0)),0)</f>
        <v>0</v>
      </c>
      <c r="G1435" s="12">
        <f t="shared" si="114"/>
        <v>1.0392728042824362</v>
      </c>
      <c r="H1435" s="31">
        <f>Inputs!$I$23</f>
        <v>0</v>
      </c>
      <c r="I1435" s="32">
        <f t="shared" si="111"/>
        <v>0</v>
      </c>
    </row>
    <row r="1436" spans="1:9" x14ac:dyDescent="0.2">
      <c r="A1436" s="7">
        <v>34663</v>
      </c>
      <c r="B1436" s="7" t="str">
        <f t="shared" si="112"/>
        <v>Fri</v>
      </c>
      <c r="C1436" s="7">
        <f t="shared" si="113"/>
        <v>34659</v>
      </c>
      <c r="D1436" s="10">
        <f t="shared" si="110"/>
        <v>34639</v>
      </c>
      <c r="E1436" s="11">
        <f>IFERROR(INDEX([5]OrigData!$B$11:$B$10000,MATCH($A1436,[5]OrigData!$A$11:$A$10000,0)),0)</f>
        <v>113810980</v>
      </c>
      <c r="G1436" s="12">
        <f t="shared" si="114"/>
        <v>0.9944600614095549</v>
      </c>
      <c r="H1436" s="31">
        <f>Inputs!$I$24</f>
        <v>0.46692532447231816</v>
      </c>
      <c r="I1436" s="32">
        <f t="shared" si="111"/>
        <v>0.46433858684841789</v>
      </c>
    </row>
    <row r="1437" spans="1:9" x14ac:dyDescent="0.2">
      <c r="A1437" s="7">
        <v>34664</v>
      </c>
      <c r="B1437" s="7" t="str">
        <f t="shared" si="112"/>
        <v>Sat</v>
      </c>
      <c r="C1437" s="7">
        <f t="shared" si="113"/>
        <v>34659</v>
      </c>
      <c r="D1437" s="10">
        <f t="shared" si="110"/>
        <v>34639</v>
      </c>
      <c r="E1437" s="11">
        <f>IFERROR(INDEX([5]OrigData!$B$11:$B$10000,MATCH($A1437,[5]OrigData!$A$11:$A$10000,0)),0)</f>
        <v>0</v>
      </c>
      <c r="G1437" s="12">
        <f t="shared" si="114"/>
        <v>0</v>
      </c>
      <c r="H1437" s="31">
        <f>Inputs!$I$25</f>
        <v>0</v>
      </c>
      <c r="I1437" s="32">
        <f t="shared" si="111"/>
        <v>0</v>
      </c>
    </row>
    <row r="1438" spans="1:9" x14ac:dyDescent="0.2">
      <c r="A1438" s="7">
        <v>34665</v>
      </c>
      <c r="B1438" s="7" t="str">
        <f t="shared" si="112"/>
        <v>Sun</v>
      </c>
      <c r="C1438" s="7">
        <f t="shared" si="113"/>
        <v>34659</v>
      </c>
      <c r="D1438" s="10">
        <f t="shared" si="110"/>
        <v>34639</v>
      </c>
      <c r="E1438" s="11">
        <f>IFERROR(INDEX([5]OrigData!$B$11:$B$10000,MATCH($A1438,[5]OrigData!$A$11:$A$10000,0)),0)</f>
        <v>0</v>
      </c>
      <c r="G1438" s="12">
        <f t="shared" si="114"/>
        <v>0</v>
      </c>
      <c r="H1438" s="31">
        <f>Inputs!$I$26</f>
        <v>0</v>
      </c>
      <c r="I1438" s="32">
        <f t="shared" si="111"/>
        <v>0</v>
      </c>
    </row>
    <row r="1439" spans="1:9" x14ac:dyDescent="0.2">
      <c r="A1439" s="7">
        <v>34666</v>
      </c>
      <c r="B1439" s="7" t="str">
        <f t="shared" si="112"/>
        <v>Mon</v>
      </c>
      <c r="C1439" s="7">
        <f t="shared" si="113"/>
        <v>34666</v>
      </c>
      <c r="D1439" s="10">
        <f t="shared" si="110"/>
        <v>34639</v>
      </c>
      <c r="E1439" s="11">
        <f>IFERROR(INDEX([5]OrigData!$B$11:$B$10000,MATCH($A1439,[5]OrigData!$A$11:$A$10000,0)),0)</f>
        <v>264806430</v>
      </c>
      <c r="G1439" s="12">
        <f t="shared" si="114"/>
        <v>0.90223339793976953</v>
      </c>
      <c r="H1439" s="31">
        <f>Inputs!$I$27</f>
        <v>1.1063677597016981</v>
      </c>
      <c r="I1439" s="32">
        <f t="shared" si="111"/>
        <v>0.99820194320667344</v>
      </c>
    </row>
    <row r="1440" spans="1:9" x14ac:dyDescent="0.2">
      <c r="A1440" s="7">
        <v>34667</v>
      </c>
      <c r="B1440" s="7" t="str">
        <f t="shared" si="112"/>
        <v>Tue</v>
      </c>
      <c r="C1440" s="7">
        <f t="shared" si="113"/>
        <v>34666</v>
      </c>
      <c r="D1440" s="10">
        <f t="shared" si="110"/>
        <v>34639</v>
      </c>
      <c r="E1440" s="11">
        <f>IFERROR(INDEX([5]OrigData!$B$11:$B$10000,MATCH($A1440,[5]OrigData!$A$11:$A$10000,0)),0)</f>
        <v>286161600</v>
      </c>
      <c r="G1440" s="12">
        <f t="shared" si="114"/>
        <v>1.0119713126080736</v>
      </c>
      <c r="H1440" s="12">
        <v>1</v>
      </c>
      <c r="I1440" s="32">
        <f t="shared" si="111"/>
        <v>1.0119713126080736</v>
      </c>
    </row>
    <row r="1441" spans="1:9" x14ac:dyDescent="0.2">
      <c r="A1441" s="7">
        <v>34668</v>
      </c>
      <c r="B1441" s="7" t="str">
        <f t="shared" si="112"/>
        <v>Wed</v>
      </c>
      <c r="C1441" s="7">
        <f t="shared" si="113"/>
        <v>34666</v>
      </c>
      <c r="D1441" s="10">
        <f t="shared" si="110"/>
        <v>34639</v>
      </c>
      <c r="E1441" s="11">
        <f>IFERROR(INDEX([5]OrigData!$B$11:$B$10000,MATCH($A1441,[5]OrigData!$A$11:$A$10000,0)),0)</f>
        <v>300063562</v>
      </c>
      <c r="G1441" s="12">
        <f t="shared" si="114"/>
        <v>1.0520624237601655</v>
      </c>
      <c r="H1441" s="12">
        <v>1</v>
      </c>
      <c r="I1441" s="32">
        <f t="shared" si="111"/>
        <v>1.0520624237601655</v>
      </c>
    </row>
    <row r="1442" spans="1:9" x14ac:dyDescent="0.2">
      <c r="A1442" s="7">
        <v>34669</v>
      </c>
      <c r="B1442" s="7" t="str">
        <f t="shared" si="112"/>
        <v>Thu</v>
      </c>
      <c r="C1442" s="7">
        <f t="shared" si="113"/>
        <v>34666</v>
      </c>
      <c r="D1442" s="10">
        <f t="shared" si="110"/>
        <v>34669</v>
      </c>
      <c r="E1442" s="11">
        <f>IFERROR(INDEX([5]OrigData!$B$11:$B$10000,MATCH($A1442,[5]OrigData!$A$11:$A$10000,0)),0)</f>
        <v>287629080</v>
      </c>
      <c r="G1442" s="12">
        <f t="shared" si="114"/>
        <v>1.0392728042824362</v>
      </c>
      <c r="H1442" s="12">
        <v>1</v>
      </c>
      <c r="I1442" s="32">
        <f t="shared" si="111"/>
        <v>1.0392728042824362</v>
      </c>
    </row>
    <row r="1443" spans="1:9" x14ac:dyDescent="0.2">
      <c r="A1443" s="7">
        <v>34670</v>
      </c>
      <c r="B1443" s="7" t="str">
        <f t="shared" si="112"/>
        <v>Fri</v>
      </c>
      <c r="C1443" s="7">
        <f t="shared" si="113"/>
        <v>34666</v>
      </c>
      <c r="D1443" s="10">
        <f t="shared" si="110"/>
        <v>34669</v>
      </c>
      <c r="E1443" s="11">
        <f>IFERROR(INDEX([5]OrigData!$B$11:$B$10000,MATCH($A1443,[5]OrigData!$A$11:$A$10000,0)),0)</f>
        <v>282857810</v>
      </c>
      <c r="G1443" s="12">
        <f t="shared" si="114"/>
        <v>0.9944600614095549</v>
      </c>
      <c r="H1443" s="12">
        <v>1</v>
      </c>
      <c r="I1443" s="32">
        <f t="shared" si="111"/>
        <v>0.9944600614095549</v>
      </c>
    </row>
    <row r="1444" spans="1:9" x14ac:dyDescent="0.2">
      <c r="A1444" s="7">
        <v>34671</v>
      </c>
      <c r="B1444" s="7" t="str">
        <f t="shared" si="112"/>
        <v>Sat</v>
      </c>
      <c r="C1444" s="7">
        <f t="shared" si="113"/>
        <v>34666</v>
      </c>
      <c r="D1444" s="10">
        <f t="shared" si="110"/>
        <v>34669</v>
      </c>
      <c r="E1444" s="11">
        <f>IFERROR(INDEX([5]OrigData!$B$11:$B$10000,MATCH($A1444,[5]OrigData!$A$11:$A$10000,0)),0)</f>
        <v>0</v>
      </c>
      <c r="G1444" s="12">
        <f t="shared" si="114"/>
        <v>0</v>
      </c>
      <c r="H1444" s="12">
        <v>1</v>
      </c>
      <c r="I1444" s="32">
        <f t="shared" si="111"/>
        <v>0</v>
      </c>
    </row>
    <row r="1445" spans="1:9" x14ac:dyDescent="0.2">
      <c r="A1445" s="7">
        <v>34672</v>
      </c>
      <c r="B1445" s="7" t="str">
        <f t="shared" si="112"/>
        <v>Sun</v>
      </c>
      <c r="C1445" s="7">
        <f t="shared" si="113"/>
        <v>34666</v>
      </c>
      <c r="D1445" s="10">
        <f t="shared" si="110"/>
        <v>34669</v>
      </c>
      <c r="E1445" s="11">
        <f>IFERROR(INDEX([5]OrigData!$B$11:$B$10000,MATCH($A1445,[5]OrigData!$A$11:$A$10000,0)),0)</f>
        <v>0</v>
      </c>
      <c r="G1445" s="12">
        <f t="shared" si="114"/>
        <v>0</v>
      </c>
      <c r="H1445" s="12">
        <v>1</v>
      </c>
      <c r="I1445" s="32">
        <f t="shared" si="111"/>
        <v>0</v>
      </c>
    </row>
    <row r="1446" spans="1:9" x14ac:dyDescent="0.2">
      <c r="A1446" s="7">
        <v>34673</v>
      </c>
      <c r="B1446" s="7" t="str">
        <f t="shared" si="112"/>
        <v>Mon</v>
      </c>
      <c r="C1446" s="7">
        <f t="shared" si="113"/>
        <v>34673</v>
      </c>
      <c r="D1446" s="10">
        <f t="shared" si="110"/>
        <v>34669</v>
      </c>
      <c r="E1446" s="11">
        <f>IFERROR(INDEX([5]OrigData!$B$11:$B$10000,MATCH($A1446,[5]OrigData!$A$11:$A$10000,0)),0)</f>
        <v>257526360</v>
      </c>
      <c r="G1446" s="12">
        <f t="shared" si="114"/>
        <v>0.90223339793976953</v>
      </c>
      <c r="H1446" s="12">
        <v>1</v>
      </c>
      <c r="I1446" s="32">
        <f t="shared" si="111"/>
        <v>0.90223339793976953</v>
      </c>
    </row>
    <row r="1447" spans="1:9" x14ac:dyDescent="0.2">
      <c r="A1447" s="7">
        <v>34674</v>
      </c>
      <c r="B1447" s="7" t="str">
        <f t="shared" si="112"/>
        <v>Tue</v>
      </c>
      <c r="C1447" s="7">
        <f t="shared" si="113"/>
        <v>34673</v>
      </c>
      <c r="D1447" s="10">
        <f t="shared" si="110"/>
        <v>34669</v>
      </c>
      <c r="E1447" s="11">
        <f>IFERROR(INDEX([5]OrigData!$B$11:$B$10000,MATCH($A1447,[5]OrigData!$A$11:$A$10000,0)),0)</f>
        <v>297765180</v>
      </c>
      <c r="G1447" s="12">
        <f t="shared" si="114"/>
        <v>1.0119713126080736</v>
      </c>
      <c r="H1447" s="12">
        <v>1</v>
      </c>
      <c r="I1447" s="32">
        <f t="shared" si="111"/>
        <v>1.0119713126080736</v>
      </c>
    </row>
    <row r="1448" spans="1:9" x14ac:dyDescent="0.2">
      <c r="A1448" s="7">
        <v>34675</v>
      </c>
      <c r="B1448" s="7" t="str">
        <f t="shared" si="112"/>
        <v>Wed</v>
      </c>
      <c r="C1448" s="7">
        <f t="shared" si="113"/>
        <v>34673</v>
      </c>
      <c r="D1448" s="10">
        <f t="shared" si="110"/>
        <v>34669</v>
      </c>
      <c r="E1448" s="11">
        <f>IFERROR(INDEX([5]OrigData!$B$11:$B$10000,MATCH($A1448,[5]OrigData!$A$11:$A$10000,0)),0)</f>
        <v>284387261</v>
      </c>
      <c r="G1448" s="12">
        <f t="shared" si="114"/>
        <v>1.0520624237601655</v>
      </c>
      <c r="H1448" s="12">
        <v>1</v>
      </c>
      <c r="I1448" s="32">
        <f t="shared" si="111"/>
        <v>1.0520624237601655</v>
      </c>
    </row>
    <row r="1449" spans="1:9" x14ac:dyDescent="0.2">
      <c r="A1449" s="7">
        <v>34676</v>
      </c>
      <c r="B1449" s="7" t="str">
        <f t="shared" si="112"/>
        <v>Thu</v>
      </c>
      <c r="C1449" s="7">
        <f t="shared" si="113"/>
        <v>34673</v>
      </c>
      <c r="D1449" s="10">
        <f t="shared" si="110"/>
        <v>34669</v>
      </c>
      <c r="E1449" s="11">
        <f>IFERROR(INDEX([5]OrigData!$B$11:$B$10000,MATCH($A1449,[5]OrigData!$A$11:$A$10000,0)),0)</f>
        <v>361361036</v>
      </c>
      <c r="G1449" s="12">
        <f t="shared" si="114"/>
        <v>1.0392728042824362</v>
      </c>
      <c r="H1449" s="12">
        <v>1</v>
      </c>
      <c r="I1449" s="32">
        <f t="shared" si="111"/>
        <v>1.0392728042824362</v>
      </c>
    </row>
    <row r="1450" spans="1:9" x14ac:dyDescent="0.2">
      <c r="A1450" s="7">
        <v>34677</v>
      </c>
      <c r="B1450" s="7" t="str">
        <f t="shared" si="112"/>
        <v>Fri</v>
      </c>
      <c r="C1450" s="7">
        <f t="shared" si="113"/>
        <v>34673</v>
      </c>
      <c r="D1450" s="10">
        <f t="shared" si="110"/>
        <v>34669</v>
      </c>
      <c r="E1450" s="11">
        <f>IFERROR(INDEX([5]OrigData!$B$11:$B$10000,MATCH($A1450,[5]OrigData!$A$11:$A$10000,0)),0)</f>
        <v>335649699</v>
      </c>
      <c r="G1450" s="12">
        <f t="shared" si="114"/>
        <v>0.9944600614095549</v>
      </c>
      <c r="H1450" s="12">
        <v>1</v>
      </c>
      <c r="I1450" s="32">
        <f t="shared" si="111"/>
        <v>0.9944600614095549</v>
      </c>
    </row>
    <row r="1451" spans="1:9" x14ac:dyDescent="0.2">
      <c r="A1451" s="7">
        <v>34678</v>
      </c>
      <c r="B1451" s="7" t="str">
        <f t="shared" si="112"/>
        <v>Sat</v>
      </c>
      <c r="C1451" s="7">
        <f t="shared" si="113"/>
        <v>34673</v>
      </c>
      <c r="D1451" s="10">
        <f t="shared" si="110"/>
        <v>34669</v>
      </c>
      <c r="E1451" s="11">
        <f>IFERROR(INDEX([5]OrigData!$B$11:$B$10000,MATCH($A1451,[5]OrigData!$A$11:$A$10000,0)),0)</f>
        <v>0</v>
      </c>
      <c r="G1451" s="12">
        <f t="shared" si="114"/>
        <v>0</v>
      </c>
      <c r="H1451" s="12">
        <v>1</v>
      </c>
      <c r="I1451" s="32">
        <f t="shared" si="111"/>
        <v>0</v>
      </c>
    </row>
    <row r="1452" spans="1:9" x14ac:dyDescent="0.2">
      <c r="A1452" s="7">
        <v>34679</v>
      </c>
      <c r="B1452" s="7" t="str">
        <f t="shared" si="112"/>
        <v>Sun</v>
      </c>
      <c r="C1452" s="7">
        <f t="shared" si="113"/>
        <v>34673</v>
      </c>
      <c r="D1452" s="10">
        <f t="shared" si="110"/>
        <v>34669</v>
      </c>
      <c r="E1452" s="11">
        <f>IFERROR(INDEX([5]OrigData!$B$11:$B$10000,MATCH($A1452,[5]OrigData!$A$11:$A$10000,0)),0)</f>
        <v>0</v>
      </c>
      <c r="G1452" s="12">
        <f t="shared" si="114"/>
        <v>0</v>
      </c>
      <c r="H1452" s="12">
        <v>1</v>
      </c>
      <c r="I1452" s="32">
        <f t="shared" si="111"/>
        <v>0</v>
      </c>
    </row>
    <row r="1453" spans="1:9" x14ac:dyDescent="0.2">
      <c r="A1453" s="7">
        <v>34680</v>
      </c>
      <c r="B1453" s="7" t="str">
        <f t="shared" si="112"/>
        <v>Mon</v>
      </c>
      <c r="C1453" s="7">
        <f t="shared" si="113"/>
        <v>34680</v>
      </c>
      <c r="D1453" s="10">
        <f t="shared" si="110"/>
        <v>34669</v>
      </c>
      <c r="E1453" s="11">
        <f>IFERROR(INDEX([5]OrigData!$B$11:$B$10000,MATCH($A1453,[5]OrigData!$A$11:$A$10000,0)),0)</f>
        <v>285313560</v>
      </c>
      <c r="G1453" s="12">
        <f t="shared" si="114"/>
        <v>0.90223339793976953</v>
      </c>
      <c r="H1453" s="12">
        <v>1</v>
      </c>
      <c r="I1453" s="32">
        <f t="shared" si="111"/>
        <v>0.90223339793976953</v>
      </c>
    </row>
    <row r="1454" spans="1:9" x14ac:dyDescent="0.2">
      <c r="A1454" s="7">
        <v>34681</v>
      </c>
      <c r="B1454" s="7" t="str">
        <f t="shared" si="112"/>
        <v>Tue</v>
      </c>
      <c r="C1454" s="7">
        <f t="shared" si="113"/>
        <v>34680</v>
      </c>
      <c r="D1454" s="10">
        <f t="shared" si="110"/>
        <v>34669</v>
      </c>
      <c r="E1454" s="11">
        <f>IFERROR(INDEX([5]OrigData!$B$11:$B$10000,MATCH($A1454,[5]OrigData!$A$11:$A$10000,0)),0)</f>
        <v>306159765</v>
      </c>
      <c r="G1454" s="12">
        <f t="shared" si="114"/>
        <v>1.0119713126080736</v>
      </c>
      <c r="H1454" s="12">
        <v>1</v>
      </c>
      <c r="I1454" s="32">
        <f t="shared" si="111"/>
        <v>1.0119713126080736</v>
      </c>
    </row>
    <row r="1455" spans="1:9" x14ac:dyDescent="0.2">
      <c r="A1455" s="7">
        <v>34682</v>
      </c>
      <c r="B1455" s="7" t="str">
        <f t="shared" si="112"/>
        <v>Wed</v>
      </c>
      <c r="C1455" s="7">
        <f t="shared" si="113"/>
        <v>34680</v>
      </c>
      <c r="D1455" s="10">
        <f t="shared" si="110"/>
        <v>34669</v>
      </c>
      <c r="E1455" s="11">
        <f>IFERROR(INDEX([5]OrigData!$B$11:$B$10000,MATCH($A1455,[5]OrigData!$A$11:$A$10000,0)),0)</f>
        <v>354789946</v>
      </c>
      <c r="G1455" s="12">
        <f t="shared" si="114"/>
        <v>1.0520624237601655</v>
      </c>
      <c r="H1455" s="12">
        <v>1</v>
      </c>
      <c r="I1455" s="32">
        <f t="shared" si="111"/>
        <v>1.0520624237601655</v>
      </c>
    </row>
    <row r="1456" spans="1:9" x14ac:dyDescent="0.2">
      <c r="A1456" s="7">
        <v>34683</v>
      </c>
      <c r="B1456" s="7" t="str">
        <f t="shared" si="112"/>
        <v>Thu</v>
      </c>
      <c r="C1456" s="7">
        <f t="shared" si="113"/>
        <v>34680</v>
      </c>
      <c r="D1456" s="10">
        <f t="shared" si="110"/>
        <v>34669</v>
      </c>
      <c r="E1456" s="11">
        <f>IFERROR(INDEX([5]OrigData!$B$11:$B$10000,MATCH($A1456,[5]OrigData!$A$11:$A$10000,0)),0)</f>
        <v>335622205</v>
      </c>
      <c r="G1456" s="12">
        <f t="shared" si="114"/>
        <v>1.0392728042824362</v>
      </c>
      <c r="H1456" s="31">
        <f>Inputs!I$45</f>
        <v>1.0618212502821875</v>
      </c>
      <c r="I1456" s="32">
        <f t="shared" si="111"/>
        <v>1.1035219484274517</v>
      </c>
    </row>
    <row r="1457" spans="1:9" x14ac:dyDescent="0.2">
      <c r="A1457" s="7">
        <v>34684</v>
      </c>
      <c r="B1457" s="7" t="str">
        <f t="shared" si="112"/>
        <v>Fri</v>
      </c>
      <c r="C1457" s="7">
        <f t="shared" si="113"/>
        <v>34680</v>
      </c>
      <c r="D1457" s="10">
        <f t="shared" si="110"/>
        <v>34669</v>
      </c>
      <c r="E1457" s="11">
        <f>IFERROR(INDEX([5]OrigData!$B$11:$B$10000,MATCH($A1457,[5]OrigData!$A$11:$A$10000,0)),0)</f>
        <v>482754118</v>
      </c>
      <c r="G1457" s="12">
        <f t="shared" si="114"/>
        <v>0.9944600614095549</v>
      </c>
      <c r="H1457" s="40">
        <f>Inputs!L$21</f>
        <v>1</v>
      </c>
      <c r="I1457" s="32">
        <f t="shared" si="111"/>
        <v>0.9944600614095549</v>
      </c>
    </row>
    <row r="1458" spans="1:9" x14ac:dyDescent="0.2">
      <c r="A1458" s="7">
        <v>34685</v>
      </c>
      <c r="B1458" s="7" t="str">
        <f t="shared" si="112"/>
        <v>Sat</v>
      </c>
      <c r="C1458" s="7">
        <f t="shared" si="113"/>
        <v>34680</v>
      </c>
      <c r="D1458" s="10">
        <f t="shared" si="110"/>
        <v>34669</v>
      </c>
      <c r="E1458" s="11">
        <f>IFERROR(INDEX([5]OrigData!$B$11:$B$10000,MATCH($A1458,[5]OrigData!$A$11:$A$10000,0)),0)</f>
        <v>0</v>
      </c>
      <c r="G1458" s="12">
        <f t="shared" si="114"/>
        <v>0</v>
      </c>
      <c r="H1458" s="31">
        <f>Inputs!I$47</f>
        <v>0</v>
      </c>
      <c r="I1458" s="32">
        <f t="shared" si="111"/>
        <v>0</v>
      </c>
    </row>
    <row r="1459" spans="1:9" x14ac:dyDescent="0.2">
      <c r="A1459" s="7">
        <v>34686</v>
      </c>
      <c r="B1459" s="7" t="str">
        <f t="shared" si="112"/>
        <v>Sun</v>
      </c>
      <c r="C1459" s="7">
        <f t="shared" si="113"/>
        <v>34680</v>
      </c>
      <c r="D1459" s="10">
        <f t="shared" si="110"/>
        <v>34669</v>
      </c>
      <c r="E1459" s="11">
        <f>IFERROR(INDEX([5]OrigData!$B$11:$B$10000,MATCH($A1459,[5]OrigData!$A$11:$A$10000,0)),0)</f>
        <v>0</v>
      </c>
      <c r="G1459" s="12">
        <f t="shared" si="114"/>
        <v>0</v>
      </c>
      <c r="H1459" s="31">
        <f>Inputs!I$48</f>
        <v>0</v>
      </c>
      <c r="I1459" s="32">
        <f t="shared" si="111"/>
        <v>0</v>
      </c>
    </row>
    <row r="1460" spans="1:9" x14ac:dyDescent="0.2">
      <c r="A1460" s="7">
        <v>34687</v>
      </c>
      <c r="B1460" s="7" t="str">
        <f t="shared" si="112"/>
        <v>Mon</v>
      </c>
      <c r="C1460" s="7">
        <f t="shared" si="113"/>
        <v>34687</v>
      </c>
      <c r="D1460" s="10">
        <f t="shared" si="110"/>
        <v>34669</v>
      </c>
      <c r="E1460" s="11">
        <f>IFERROR(INDEX([5]OrigData!$B$11:$B$10000,MATCH($A1460,[5]OrigData!$A$11:$A$10000,0)),0)</f>
        <v>271721090</v>
      </c>
      <c r="G1460" s="12">
        <f t="shared" si="114"/>
        <v>0.90223339793976953</v>
      </c>
      <c r="H1460" s="31">
        <f>Inputs!I$49</f>
        <v>0.92871026693010439</v>
      </c>
      <c r="I1460" s="32">
        <f t="shared" si="111"/>
        <v>0.83791341983389844</v>
      </c>
    </row>
    <row r="1461" spans="1:9" x14ac:dyDescent="0.2">
      <c r="A1461" s="7">
        <v>34688</v>
      </c>
      <c r="B1461" s="7" t="str">
        <f t="shared" si="112"/>
        <v>Tue</v>
      </c>
      <c r="C1461" s="7">
        <f t="shared" si="113"/>
        <v>34687</v>
      </c>
      <c r="D1461" s="10">
        <f t="shared" si="110"/>
        <v>34669</v>
      </c>
      <c r="E1461" s="11">
        <f>IFERROR(INDEX([5]OrigData!$B$11:$B$10000,MATCH($A1461,[5]OrigData!$A$11:$A$10000,0)),0)</f>
        <v>326611040</v>
      </c>
      <c r="G1461" s="12">
        <f t="shared" si="114"/>
        <v>1.0119713126080736</v>
      </c>
      <c r="H1461" s="31">
        <f>Inputs!I$50</f>
        <v>0.89694571065555107</v>
      </c>
      <c r="I1461" s="32">
        <f t="shared" si="111"/>
        <v>0.90768332815027941</v>
      </c>
    </row>
    <row r="1462" spans="1:9" x14ac:dyDescent="0.2">
      <c r="A1462" s="7">
        <v>34689</v>
      </c>
      <c r="B1462" s="7" t="str">
        <f t="shared" si="112"/>
        <v>Wed</v>
      </c>
      <c r="C1462" s="7">
        <f t="shared" si="113"/>
        <v>34687</v>
      </c>
      <c r="D1462" s="10">
        <f t="shared" si="110"/>
        <v>34669</v>
      </c>
      <c r="E1462" s="11">
        <f>IFERROR(INDEX([5]OrigData!$B$11:$B$10000,MATCH($A1462,[5]OrigData!$A$11:$A$10000,0)),0)</f>
        <v>377965980</v>
      </c>
      <c r="G1462" s="12">
        <f t="shared" si="114"/>
        <v>1.0520624237601655</v>
      </c>
      <c r="H1462" s="31">
        <f>Inputs!I$51</f>
        <v>0.89177149802597455</v>
      </c>
      <c r="I1462" s="32">
        <f t="shared" si="111"/>
        <v>0.93819928365344041</v>
      </c>
    </row>
    <row r="1463" spans="1:9" x14ac:dyDescent="0.2">
      <c r="A1463" s="7">
        <v>34690</v>
      </c>
      <c r="B1463" s="7" t="str">
        <f t="shared" si="112"/>
        <v>Thu</v>
      </c>
      <c r="C1463" s="7">
        <f t="shared" si="113"/>
        <v>34687</v>
      </c>
      <c r="D1463" s="10">
        <f t="shared" si="110"/>
        <v>34669</v>
      </c>
      <c r="E1463" s="11">
        <f>IFERROR(INDEX([5]OrigData!$B$11:$B$10000,MATCH($A1463,[5]OrigData!$A$11:$A$10000,0)),0)</f>
        <v>340138130</v>
      </c>
      <c r="G1463" s="12">
        <f t="shared" si="114"/>
        <v>1.0392728042824362</v>
      </c>
      <c r="H1463" s="31">
        <f>Inputs!I$52</f>
        <v>0.8004826750616354</v>
      </c>
      <c r="I1463" s="32">
        <f t="shared" si="111"/>
        <v>0.83191987449081195</v>
      </c>
    </row>
    <row r="1464" spans="1:9" x14ac:dyDescent="0.2">
      <c r="A1464" s="7">
        <v>34691</v>
      </c>
      <c r="B1464" s="7" t="str">
        <f t="shared" si="112"/>
        <v>Fri</v>
      </c>
      <c r="C1464" s="7">
        <f t="shared" si="113"/>
        <v>34687</v>
      </c>
      <c r="D1464" s="10">
        <f t="shared" si="110"/>
        <v>34669</v>
      </c>
      <c r="E1464" s="11">
        <f>IFERROR(INDEX([5]OrigData!$B$11:$B$10000,MATCH($A1464,[5]OrigData!$A$11:$A$10000,0)),0)</f>
        <v>196135180</v>
      </c>
      <c r="G1464" s="12">
        <f t="shared" si="114"/>
        <v>0.9944600614095549</v>
      </c>
      <c r="H1464" s="31">
        <f>Inputs!I$53</f>
        <v>0.55713447511406877</v>
      </c>
      <c r="I1464" s="32">
        <f t="shared" si="111"/>
        <v>0.55404798433531699</v>
      </c>
    </row>
    <row r="1465" spans="1:9" x14ac:dyDescent="0.2">
      <c r="A1465" s="7">
        <v>34692</v>
      </c>
      <c r="B1465" s="7" t="str">
        <f t="shared" si="112"/>
        <v>Sat</v>
      </c>
      <c r="C1465" s="7">
        <f t="shared" si="113"/>
        <v>34687</v>
      </c>
      <c r="D1465" s="10">
        <f t="shared" si="110"/>
        <v>34669</v>
      </c>
      <c r="E1465" s="11">
        <f>IFERROR(INDEX([5]OrigData!$B$11:$B$10000,MATCH($A1465,[5]OrigData!$A$11:$A$10000,0)),0)</f>
        <v>0</v>
      </c>
      <c r="G1465" s="12">
        <f t="shared" si="114"/>
        <v>0</v>
      </c>
      <c r="H1465" s="31">
        <f>Inputs!I$54</f>
        <v>0</v>
      </c>
      <c r="I1465" s="32">
        <f t="shared" si="111"/>
        <v>0</v>
      </c>
    </row>
    <row r="1466" spans="1:9" x14ac:dyDescent="0.2">
      <c r="A1466" s="7">
        <v>34693</v>
      </c>
      <c r="B1466" s="7" t="str">
        <f t="shared" si="112"/>
        <v>Sun</v>
      </c>
      <c r="C1466" s="7">
        <f t="shared" si="113"/>
        <v>34687</v>
      </c>
      <c r="D1466" s="10">
        <f t="shared" si="110"/>
        <v>34669</v>
      </c>
      <c r="E1466" s="11">
        <f>IFERROR(INDEX([5]OrigData!$B$11:$B$10000,MATCH($A1466,[5]OrigData!$A$11:$A$10000,0)),0)</f>
        <v>0</v>
      </c>
      <c r="G1466" s="12">
        <f t="shared" si="114"/>
        <v>0</v>
      </c>
      <c r="H1466" s="31">
        <f>Inputs!I$55</f>
        <v>0</v>
      </c>
      <c r="I1466" s="32">
        <f t="shared" si="111"/>
        <v>0</v>
      </c>
    </row>
    <row r="1467" spans="1:9" x14ac:dyDescent="0.2">
      <c r="A1467" s="7">
        <v>34694</v>
      </c>
      <c r="B1467" s="7" t="str">
        <f t="shared" si="112"/>
        <v>Mon</v>
      </c>
      <c r="C1467" s="7">
        <f t="shared" si="113"/>
        <v>34694</v>
      </c>
      <c r="D1467" s="10">
        <f t="shared" si="110"/>
        <v>34669</v>
      </c>
      <c r="E1467" s="11">
        <f>IFERROR(INDEX([5]OrigData!$B$11:$B$10000,MATCH($A1467,[5]OrigData!$A$11:$A$10000,0)),0)</f>
        <v>0</v>
      </c>
      <c r="G1467" s="12">
        <f t="shared" si="114"/>
        <v>0.90223339793976953</v>
      </c>
      <c r="H1467" s="31">
        <f>Inputs!I$56</f>
        <v>0</v>
      </c>
      <c r="I1467" s="32">
        <f t="shared" si="111"/>
        <v>0</v>
      </c>
    </row>
    <row r="1468" spans="1:9" x14ac:dyDescent="0.2">
      <c r="A1468" s="7">
        <v>34695</v>
      </c>
      <c r="B1468" s="7" t="str">
        <f t="shared" si="112"/>
        <v>Tue</v>
      </c>
      <c r="C1468" s="7">
        <f t="shared" si="113"/>
        <v>34694</v>
      </c>
      <c r="D1468" s="10">
        <f t="shared" si="110"/>
        <v>34669</v>
      </c>
      <c r="E1468" s="11">
        <f>IFERROR(INDEX([5]OrigData!$B$11:$B$10000,MATCH($A1468,[5]OrigData!$A$11:$A$10000,0)),0)</f>
        <v>211006060</v>
      </c>
      <c r="G1468" s="12">
        <f t="shared" si="114"/>
        <v>1.0119713126080736</v>
      </c>
      <c r="H1468" s="31">
        <f>Inputs!I$57</f>
        <v>0.62925077557333209</v>
      </c>
      <c r="I1468" s="32">
        <f t="shared" si="111"/>
        <v>0.63678373331659321</v>
      </c>
    </row>
    <row r="1469" spans="1:9" x14ac:dyDescent="0.2">
      <c r="A1469" s="7">
        <v>34696</v>
      </c>
      <c r="B1469" s="7" t="str">
        <f t="shared" si="112"/>
        <v>Wed</v>
      </c>
      <c r="C1469" s="7">
        <f t="shared" si="113"/>
        <v>34694</v>
      </c>
      <c r="D1469" s="10">
        <f t="shared" si="110"/>
        <v>34669</v>
      </c>
      <c r="E1469" s="11">
        <f>IFERROR(INDEX([5]OrigData!$B$11:$B$10000,MATCH($A1469,[5]OrigData!$A$11:$A$10000,0)),0)</f>
        <v>242905070</v>
      </c>
      <c r="G1469" s="12">
        <f t="shared" si="114"/>
        <v>1.0520624237601655</v>
      </c>
      <c r="H1469" s="31">
        <f>Inputs!I$58</f>
        <v>0.62218092499770505</v>
      </c>
      <c r="I1469" s="32">
        <f t="shared" si="111"/>
        <v>0.6545731719704273</v>
      </c>
    </row>
    <row r="1470" spans="1:9" x14ac:dyDescent="0.2">
      <c r="A1470" s="7">
        <v>34697</v>
      </c>
      <c r="B1470" s="7" t="str">
        <f t="shared" si="112"/>
        <v>Thu</v>
      </c>
      <c r="C1470" s="7">
        <f t="shared" si="113"/>
        <v>34694</v>
      </c>
      <c r="D1470" s="10">
        <f t="shared" si="110"/>
        <v>34669</v>
      </c>
      <c r="E1470" s="11">
        <f>IFERROR(INDEX([5]OrigData!$B$11:$B$10000,MATCH($A1470,[5]OrigData!$A$11:$A$10000,0)),0)</f>
        <v>250883230</v>
      </c>
      <c r="G1470" s="12">
        <f t="shared" si="114"/>
        <v>1.0392728042824362</v>
      </c>
      <c r="H1470" s="31">
        <f>Inputs!I$59</f>
        <v>0.60316062024264561</v>
      </c>
      <c r="I1470" s="32">
        <f t="shared" si="111"/>
        <v>0.62684842923230788</v>
      </c>
    </row>
    <row r="1471" spans="1:9" x14ac:dyDescent="0.2">
      <c r="A1471" s="7">
        <v>34698</v>
      </c>
      <c r="B1471" s="7" t="str">
        <f t="shared" si="112"/>
        <v>Fri</v>
      </c>
      <c r="C1471" s="7">
        <f t="shared" si="113"/>
        <v>34694</v>
      </c>
      <c r="D1471" s="10">
        <f t="shared" si="110"/>
        <v>34669</v>
      </c>
      <c r="E1471" s="11">
        <f>IFERROR(INDEX([5]OrigData!$B$11:$B$10000,MATCH($A1471,[5]OrigData!$A$11:$A$10000,0)),0)</f>
        <v>256909840</v>
      </c>
      <c r="G1471" s="12">
        <f t="shared" si="114"/>
        <v>0.9944600614095549</v>
      </c>
      <c r="H1471" s="31">
        <f>Inputs!I$60</f>
        <v>0.73055691419566338</v>
      </c>
      <c r="I1471" s="32">
        <f t="shared" si="111"/>
        <v>0.72650967375419429</v>
      </c>
    </row>
    <row r="1472" spans="1:9" x14ac:dyDescent="0.2">
      <c r="A1472" s="7">
        <v>34699</v>
      </c>
      <c r="B1472" s="7" t="str">
        <f t="shared" si="112"/>
        <v>Sat</v>
      </c>
      <c r="C1472" s="7">
        <f t="shared" si="113"/>
        <v>34694</v>
      </c>
      <c r="D1472" s="10">
        <f t="shared" si="110"/>
        <v>34669</v>
      </c>
      <c r="E1472" s="11">
        <f>IFERROR(INDEX([5]OrigData!$B$11:$B$10000,MATCH($A1472,[5]OrigData!$A$11:$A$10000,0)),0)</f>
        <v>0</v>
      </c>
      <c r="G1472" s="12">
        <f t="shared" si="114"/>
        <v>0</v>
      </c>
      <c r="H1472" s="31">
        <f>Inputs!I$61</f>
        <v>0</v>
      </c>
      <c r="I1472" s="32">
        <f t="shared" si="111"/>
        <v>0</v>
      </c>
    </row>
    <row r="1473" spans="1:9" x14ac:dyDescent="0.2">
      <c r="A1473" s="7">
        <v>34700</v>
      </c>
      <c r="B1473" s="7" t="str">
        <f t="shared" si="112"/>
        <v>Sun</v>
      </c>
      <c r="C1473" s="7">
        <f t="shared" si="113"/>
        <v>34694</v>
      </c>
      <c r="D1473" s="10">
        <f t="shared" si="110"/>
        <v>34700</v>
      </c>
      <c r="E1473" s="11">
        <f>IFERROR(INDEX([5]OrigData!$B$11:$B$10000,MATCH($A1473,[5]OrigData!$A$11:$A$10000,0)),0)</f>
        <v>0</v>
      </c>
      <c r="G1473" s="12">
        <f t="shared" si="114"/>
        <v>0</v>
      </c>
      <c r="H1473" s="31">
        <f>Inputs!I$62</f>
        <v>0</v>
      </c>
      <c r="I1473" s="32">
        <f t="shared" si="111"/>
        <v>0</v>
      </c>
    </row>
    <row r="1474" spans="1:9" x14ac:dyDescent="0.2">
      <c r="A1474" s="7">
        <v>34701</v>
      </c>
      <c r="B1474" s="7" t="str">
        <f t="shared" si="112"/>
        <v>Mon</v>
      </c>
      <c r="C1474" s="7">
        <f t="shared" si="113"/>
        <v>34701</v>
      </c>
      <c r="D1474" s="10">
        <f t="shared" si="110"/>
        <v>34700</v>
      </c>
      <c r="E1474" s="11">
        <f>IFERROR(INDEX([5]OrigData!$B$11:$B$10000,MATCH($A1474,[5]OrigData!$A$11:$A$10000,0)),0)</f>
        <v>0</v>
      </c>
      <c r="G1474" s="12">
        <f t="shared" si="114"/>
        <v>0.90223339793976953</v>
      </c>
      <c r="H1474" s="31">
        <f>Inputs!I$63</f>
        <v>0</v>
      </c>
      <c r="I1474" s="32">
        <f t="shared" si="111"/>
        <v>0</v>
      </c>
    </row>
    <row r="1475" spans="1:9" x14ac:dyDescent="0.2">
      <c r="A1475" s="7">
        <v>34702</v>
      </c>
      <c r="B1475" s="7" t="str">
        <f t="shared" si="112"/>
        <v>Tue</v>
      </c>
      <c r="C1475" s="7">
        <f t="shared" si="113"/>
        <v>34701</v>
      </c>
      <c r="D1475" s="10">
        <f t="shared" si="110"/>
        <v>34700</v>
      </c>
      <c r="E1475" s="11">
        <f>IFERROR(INDEX([5]OrigData!$B$11:$B$10000,MATCH($A1475,[5]OrigData!$A$11:$A$10000,0)),0)</f>
        <v>262254697</v>
      </c>
      <c r="G1475" s="12">
        <f t="shared" si="114"/>
        <v>1.0119713126080736</v>
      </c>
      <c r="H1475" s="31">
        <f>Inputs!I$64</f>
        <v>1.0457926899293968</v>
      </c>
      <c r="I1475" s="32">
        <f t="shared" si="111"/>
        <v>1.0583122011437798</v>
      </c>
    </row>
    <row r="1476" spans="1:9" x14ac:dyDescent="0.2">
      <c r="A1476" s="7">
        <v>34703</v>
      </c>
      <c r="B1476" s="7" t="str">
        <f t="shared" si="112"/>
        <v>Wed</v>
      </c>
      <c r="C1476" s="7">
        <f t="shared" si="113"/>
        <v>34701</v>
      </c>
      <c r="D1476" s="10">
        <f t="shared" si="110"/>
        <v>34700</v>
      </c>
      <c r="E1476" s="11">
        <f>IFERROR(INDEX([5]OrigData!$B$11:$B$10000,MATCH($A1476,[5]OrigData!$A$11:$A$10000,0)),0)</f>
        <v>318511600</v>
      </c>
      <c r="G1476" s="12">
        <f t="shared" si="114"/>
        <v>1.0520624237601655</v>
      </c>
      <c r="H1476" s="31">
        <f>Inputs!I$65</f>
        <v>0.96257264665503106</v>
      </c>
      <c r="I1476" s="32">
        <f t="shared" si="111"/>
        <v>1.0126865116851294</v>
      </c>
    </row>
    <row r="1477" spans="1:9" x14ac:dyDescent="0.2">
      <c r="A1477" s="7">
        <v>34704</v>
      </c>
      <c r="B1477" s="7" t="str">
        <f t="shared" si="112"/>
        <v>Thu</v>
      </c>
      <c r="C1477" s="7">
        <f t="shared" si="113"/>
        <v>34701</v>
      </c>
      <c r="D1477" s="10">
        <f t="shared" si="110"/>
        <v>34700</v>
      </c>
      <c r="E1477" s="11">
        <f>IFERROR(INDEX([5]OrigData!$B$11:$B$10000,MATCH($A1477,[5]OrigData!$A$11:$A$10000,0)),0)</f>
        <v>307877420</v>
      </c>
      <c r="G1477" s="12">
        <f t="shared" si="114"/>
        <v>1.0392728042824362</v>
      </c>
      <c r="H1477" s="12">
        <v>1</v>
      </c>
      <c r="I1477" s="32">
        <f t="shared" si="111"/>
        <v>1.0392728042824362</v>
      </c>
    </row>
    <row r="1478" spans="1:9" x14ac:dyDescent="0.2">
      <c r="A1478" s="7">
        <v>34705</v>
      </c>
      <c r="B1478" s="7" t="str">
        <f t="shared" si="112"/>
        <v>Fri</v>
      </c>
      <c r="C1478" s="7">
        <f t="shared" si="113"/>
        <v>34701</v>
      </c>
      <c r="D1478" s="10">
        <f t="shared" si="110"/>
        <v>34700</v>
      </c>
      <c r="E1478" s="11">
        <f>IFERROR(INDEX([5]OrigData!$B$11:$B$10000,MATCH($A1478,[5]OrigData!$A$11:$A$10000,0)),0)</f>
        <v>305914050</v>
      </c>
      <c r="G1478" s="12">
        <f t="shared" si="114"/>
        <v>0.9944600614095549</v>
      </c>
      <c r="H1478" s="12">
        <v>1</v>
      </c>
      <c r="I1478" s="32">
        <f t="shared" si="111"/>
        <v>0.9944600614095549</v>
      </c>
    </row>
    <row r="1479" spans="1:9" x14ac:dyDescent="0.2">
      <c r="A1479" s="7">
        <v>34706</v>
      </c>
      <c r="B1479" s="7" t="str">
        <f t="shared" si="112"/>
        <v>Sat</v>
      </c>
      <c r="C1479" s="7">
        <f t="shared" si="113"/>
        <v>34701</v>
      </c>
      <c r="D1479" s="10">
        <f t="shared" si="110"/>
        <v>34700</v>
      </c>
      <c r="E1479" s="11">
        <f>IFERROR(INDEX([5]OrigData!$B$11:$B$10000,MATCH($A1479,[5]OrigData!$A$11:$A$10000,0)),0)</f>
        <v>0</v>
      </c>
      <c r="G1479" s="12">
        <f t="shared" si="114"/>
        <v>0</v>
      </c>
      <c r="H1479" s="12">
        <v>1</v>
      </c>
      <c r="I1479" s="32">
        <f t="shared" si="111"/>
        <v>0</v>
      </c>
    </row>
    <row r="1480" spans="1:9" x14ac:dyDescent="0.2">
      <c r="A1480" s="7">
        <v>34707</v>
      </c>
      <c r="B1480" s="7" t="str">
        <f t="shared" si="112"/>
        <v>Sun</v>
      </c>
      <c r="C1480" s="7">
        <f t="shared" si="113"/>
        <v>34701</v>
      </c>
      <c r="D1480" s="10">
        <f t="shared" si="110"/>
        <v>34700</v>
      </c>
      <c r="E1480" s="11">
        <f>IFERROR(INDEX([5]OrigData!$B$11:$B$10000,MATCH($A1480,[5]OrigData!$A$11:$A$10000,0)),0)</f>
        <v>0</v>
      </c>
      <c r="G1480" s="12">
        <f t="shared" si="114"/>
        <v>0</v>
      </c>
      <c r="H1480" s="12">
        <v>1</v>
      </c>
      <c r="I1480" s="32">
        <f t="shared" si="111"/>
        <v>0</v>
      </c>
    </row>
    <row r="1481" spans="1:9" x14ac:dyDescent="0.2">
      <c r="A1481" s="7">
        <v>34708</v>
      </c>
      <c r="B1481" s="7" t="str">
        <f t="shared" si="112"/>
        <v>Mon</v>
      </c>
      <c r="C1481" s="7">
        <f t="shared" si="113"/>
        <v>34708</v>
      </c>
      <c r="D1481" s="10">
        <f t="shared" si="110"/>
        <v>34700</v>
      </c>
      <c r="E1481" s="11">
        <f>IFERROR(INDEX([5]OrigData!$B$11:$B$10000,MATCH($A1481,[5]OrigData!$A$11:$A$10000,0)),0)</f>
        <v>278051741</v>
      </c>
      <c r="G1481" s="12">
        <f t="shared" si="114"/>
        <v>0.90223339793976953</v>
      </c>
      <c r="H1481" s="12">
        <v>1</v>
      </c>
      <c r="I1481" s="32">
        <f t="shared" si="111"/>
        <v>0.90223339793976953</v>
      </c>
    </row>
    <row r="1482" spans="1:9" x14ac:dyDescent="0.2">
      <c r="A1482" s="7">
        <v>34709</v>
      </c>
      <c r="B1482" s="7" t="str">
        <f t="shared" si="112"/>
        <v>Tue</v>
      </c>
      <c r="C1482" s="7">
        <f t="shared" si="113"/>
        <v>34708</v>
      </c>
      <c r="D1482" s="10">
        <f t="shared" si="110"/>
        <v>34700</v>
      </c>
      <c r="E1482" s="11">
        <f>IFERROR(INDEX([5]OrigData!$B$11:$B$10000,MATCH($A1482,[5]OrigData!$A$11:$A$10000,0)),0)</f>
        <v>349990560</v>
      </c>
      <c r="G1482" s="12">
        <f t="shared" si="114"/>
        <v>1.0119713126080736</v>
      </c>
      <c r="H1482" s="12">
        <v>1</v>
      </c>
      <c r="I1482" s="32">
        <f t="shared" si="111"/>
        <v>1.0119713126080736</v>
      </c>
    </row>
    <row r="1483" spans="1:9" x14ac:dyDescent="0.2">
      <c r="A1483" s="7">
        <v>34710</v>
      </c>
      <c r="B1483" s="7" t="str">
        <f t="shared" si="112"/>
        <v>Wed</v>
      </c>
      <c r="C1483" s="7">
        <f t="shared" si="113"/>
        <v>34708</v>
      </c>
      <c r="D1483" s="10">
        <f t="shared" ref="D1483:D1546" si="115">DATE(YEAR(A1483),MONTH(A1483),1)</f>
        <v>34700</v>
      </c>
      <c r="E1483" s="11">
        <f>IFERROR(INDEX([5]OrigData!$B$11:$B$10000,MATCH($A1483,[5]OrigData!$A$11:$A$10000,0)),0)</f>
        <v>342830570</v>
      </c>
      <c r="G1483" s="12">
        <f t="shared" si="114"/>
        <v>1.0520624237601655</v>
      </c>
      <c r="H1483" s="12">
        <v>1</v>
      </c>
      <c r="I1483" s="32">
        <f t="shared" ref="I1483:I1546" si="116">G1483*H1483</f>
        <v>1.0520624237601655</v>
      </c>
    </row>
    <row r="1484" spans="1:9" x14ac:dyDescent="0.2">
      <c r="A1484" s="7">
        <v>34711</v>
      </c>
      <c r="B1484" s="7" t="str">
        <f t="shared" si="112"/>
        <v>Thu</v>
      </c>
      <c r="C1484" s="7">
        <f t="shared" si="113"/>
        <v>34708</v>
      </c>
      <c r="D1484" s="10">
        <f t="shared" si="115"/>
        <v>34700</v>
      </c>
      <c r="E1484" s="11">
        <f>IFERROR(INDEX([5]OrigData!$B$11:$B$10000,MATCH($A1484,[5]OrigData!$A$11:$A$10000,0)),0)</f>
        <v>310724210</v>
      </c>
      <c r="G1484" s="12">
        <f t="shared" si="114"/>
        <v>1.0392728042824362</v>
      </c>
      <c r="H1484" s="12">
        <v>1</v>
      </c>
      <c r="I1484" s="32">
        <f t="shared" si="116"/>
        <v>1.0392728042824362</v>
      </c>
    </row>
    <row r="1485" spans="1:9" x14ac:dyDescent="0.2">
      <c r="A1485" s="7">
        <v>34712</v>
      </c>
      <c r="B1485" s="7" t="str">
        <f t="shared" si="112"/>
        <v>Fri</v>
      </c>
      <c r="C1485" s="7">
        <f t="shared" si="113"/>
        <v>34708</v>
      </c>
      <c r="D1485" s="10">
        <f t="shared" si="115"/>
        <v>34700</v>
      </c>
      <c r="E1485" s="11">
        <f>IFERROR(INDEX([5]OrigData!$B$11:$B$10000,MATCH($A1485,[5]OrigData!$A$11:$A$10000,0)),0)</f>
        <v>334886687</v>
      </c>
      <c r="G1485" s="12">
        <f t="shared" si="114"/>
        <v>0.9944600614095549</v>
      </c>
      <c r="H1485" s="12">
        <v>1</v>
      </c>
      <c r="I1485" s="32">
        <f t="shared" si="116"/>
        <v>0.9944600614095549</v>
      </c>
    </row>
    <row r="1486" spans="1:9" x14ac:dyDescent="0.2">
      <c r="A1486" s="7">
        <v>34713</v>
      </c>
      <c r="B1486" s="7" t="str">
        <f t="shared" si="112"/>
        <v>Sat</v>
      </c>
      <c r="C1486" s="7">
        <f t="shared" si="113"/>
        <v>34708</v>
      </c>
      <c r="D1486" s="10">
        <f t="shared" si="115"/>
        <v>34700</v>
      </c>
      <c r="E1486" s="11">
        <f>IFERROR(INDEX([5]OrigData!$B$11:$B$10000,MATCH($A1486,[5]OrigData!$A$11:$A$10000,0)),0)</f>
        <v>0</v>
      </c>
      <c r="G1486" s="12">
        <f t="shared" si="114"/>
        <v>0</v>
      </c>
      <c r="H1486" s="12">
        <v>1</v>
      </c>
      <c r="I1486" s="32">
        <f t="shared" si="116"/>
        <v>0</v>
      </c>
    </row>
    <row r="1487" spans="1:9" x14ac:dyDescent="0.2">
      <c r="A1487" s="7">
        <v>34714</v>
      </c>
      <c r="B1487" s="7" t="str">
        <f t="shared" si="112"/>
        <v>Sun</v>
      </c>
      <c r="C1487" s="7">
        <f t="shared" si="113"/>
        <v>34708</v>
      </c>
      <c r="D1487" s="10">
        <f t="shared" si="115"/>
        <v>34700</v>
      </c>
      <c r="E1487" s="11">
        <f>IFERROR(INDEX([5]OrigData!$B$11:$B$10000,MATCH($A1487,[5]OrigData!$A$11:$A$10000,0)),0)</f>
        <v>0</v>
      </c>
      <c r="G1487" s="12">
        <f t="shared" si="114"/>
        <v>0</v>
      </c>
      <c r="H1487" s="12">
        <v>1</v>
      </c>
      <c r="I1487" s="32">
        <f t="shared" si="116"/>
        <v>0</v>
      </c>
    </row>
    <row r="1488" spans="1:9" x14ac:dyDescent="0.2">
      <c r="A1488" s="7">
        <v>34715</v>
      </c>
      <c r="B1488" s="7" t="str">
        <f t="shared" si="112"/>
        <v>Mon</v>
      </c>
      <c r="C1488" s="7">
        <f t="shared" si="113"/>
        <v>34715</v>
      </c>
      <c r="D1488" s="10">
        <f t="shared" si="115"/>
        <v>34700</v>
      </c>
      <c r="E1488" s="11">
        <f>IFERROR(INDEX([5]OrigData!$B$11:$B$10000,MATCH($A1488,[5]OrigData!$A$11:$A$10000,0)),0)</f>
        <v>314932370</v>
      </c>
      <c r="G1488" s="12">
        <f t="shared" si="114"/>
        <v>0.90223339793976953</v>
      </c>
      <c r="H1488" s="12">
        <v>1</v>
      </c>
      <c r="I1488" s="32">
        <f t="shared" si="116"/>
        <v>0.90223339793976953</v>
      </c>
    </row>
    <row r="1489" spans="1:9" x14ac:dyDescent="0.2">
      <c r="A1489" s="7">
        <v>34716</v>
      </c>
      <c r="B1489" s="7" t="str">
        <f t="shared" si="112"/>
        <v>Tue</v>
      </c>
      <c r="C1489" s="7">
        <f t="shared" si="113"/>
        <v>34715</v>
      </c>
      <c r="D1489" s="10">
        <f t="shared" si="115"/>
        <v>34700</v>
      </c>
      <c r="E1489" s="11">
        <f>IFERROR(INDEX([5]OrigData!$B$11:$B$10000,MATCH($A1489,[5]OrigData!$A$11:$A$10000,0)),0)</f>
        <v>332409715</v>
      </c>
      <c r="G1489" s="12">
        <f t="shared" si="114"/>
        <v>1.0119713126080736</v>
      </c>
      <c r="H1489" s="12">
        <v>1</v>
      </c>
      <c r="I1489" s="32">
        <f t="shared" si="116"/>
        <v>1.0119713126080736</v>
      </c>
    </row>
    <row r="1490" spans="1:9" x14ac:dyDescent="0.2">
      <c r="A1490" s="7">
        <v>34717</v>
      </c>
      <c r="B1490" s="7" t="str">
        <f t="shared" ref="B1490:B1553" si="117">+B1483</f>
        <v>Wed</v>
      </c>
      <c r="C1490" s="7">
        <f t="shared" ref="C1490:C1553" si="118">+C1483+7</f>
        <v>34715</v>
      </c>
      <c r="D1490" s="10">
        <f t="shared" si="115"/>
        <v>34700</v>
      </c>
      <c r="E1490" s="11">
        <f>IFERROR(INDEX([5]OrigData!$B$11:$B$10000,MATCH($A1490,[5]OrigData!$A$11:$A$10000,0)),0)</f>
        <v>340966445</v>
      </c>
      <c r="G1490" s="12">
        <f t="shared" ref="G1490:G1553" si="119">G1483</f>
        <v>1.0520624237601655</v>
      </c>
      <c r="H1490" s="12">
        <v>1</v>
      </c>
      <c r="I1490" s="32">
        <f t="shared" si="116"/>
        <v>1.0520624237601655</v>
      </c>
    </row>
    <row r="1491" spans="1:9" x14ac:dyDescent="0.2">
      <c r="A1491" s="7">
        <v>34718</v>
      </c>
      <c r="B1491" s="7" t="str">
        <f t="shared" si="117"/>
        <v>Thu</v>
      </c>
      <c r="C1491" s="7">
        <f t="shared" si="118"/>
        <v>34715</v>
      </c>
      <c r="D1491" s="10">
        <f t="shared" si="115"/>
        <v>34700</v>
      </c>
      <c r="E1491" s="11">
        <f>IFERROR(INDEX([5]OrigData!$B$11:$B$10000,MATCH($A1491,[5]OrigData!$A$11:$A$10000,0)),0)</f>
        <v>311142908</v>
      </c>
      <c r="G1491" s="12">
        <f t="shared" si="119"/>
        <v>1.0392728042824362</v>
      </c>
      <c r="H1491" s="12">
        <v>1</v>
      </c>
      <c r="I1491" s="32">
        <f t="shared" si="116"/>
        <v>1.0392728042824362</v>
      </c>
    </row>
    <row r="1492" spans="1:9" x14ac:dyDescent="0.2">
      <c r="A1492" s="7">
        <v>34719</v>
      </c>
      <c r="B1492" s="7" t="str">
        <f t="shared" si="117"/>
        <v>Fri</v>
      </c>
      <c r="C1492" s="7">
        <f t="shared" si="118"/>
        <v>34715</v>
      </c>
      <c r="D1492" s="10">
        <f t="shared" si="115"/>
        <v>34700</v>
      </c>
      <c r="E1492" s="11">
        <f>IFERROR(INDEX([5]OrigData!$B$11:$B$10000,MATCH($A1492,[5]OrigData!$A$11:$A$10000,0)),0)</f>
        <v>377034124</v>
      </c>
      <c r="G1492" s="12">
        <f t="shared" si="119"/>
        <v>0.9944600614095549</v>
      </c>
      <c r="H1492" s="12">
        <v>1</v>
      </c>
      <c r="I1492" s="32">
        <f t="shared" si="116"/>
        <v>0.9944600614095549</v>
      </c>
    </row>
    <row r="1493" spans="1:9" x14ac:dyDescent="0.2">
      <c r="A1493" s="7">
        <v>34720</v>
      </c>
      <c r="B1493" s="7" t="str">
        <f t="shared" si="117"/>
        <v>Sat</v>
      </c>
      <c r="C1493" s="7">
        <f t="shared" si="118"/>
        <v>34715</v>
      </c>
      <c r="D1493" s="10">
        <f t="shared" si="115"/>
        <v>34700</v>
      </c>
      <c r="E1493" s="11">
        <f>IFERROR(INDEX([5]OrigData!$B$11:$B$10000,MATCH($A1493,[5]OrigData!$A$11:$A$10000,0)),0)</f>
        <v>0</v>
      </c>
      <c r="G1493" s="12">
        <f t="shared" si="119"/>
        <v>0</v>
      </c>
      <c r="H1493" s="12">
        <v>1</v>
      </c>
      <c r="I1493" s="32">
        <f t="shared" si="116"/>
        <v>0</v>
      </c>
    </row>
    <row r="1494" spans="1:9" x14ac:dyDescent="0.2">
      <c r="A1494" s="7">
        <v>34721</v>
      </c>
      <c r="B1494" s="7" t="str">
        <f t="shared" si="117"/>
        <v>Sun</v>
      </c>
      <c r="C1494" s="7">
        <f t="shared" si="118"/>
        <v>34715</v>
      </c>
      <c r="D1494" s="10">
        <f t="shared" si="115"/>
        <v>34700</v>
      </c>
      <c r="E1494" s="11">
        <f>IFERROR(INDEX([5]OrigData!$B$11:$B$10000,MATCH($A1494,[5]OrigData!$A$11:$A$10000,0)),0)</f>
        <v>0</v>
      </c>
      <c r="G1494" s="12">
        <f t="shared" si="119"/>
        <v>0</v>
      </c>
      <c r="H1494" s="12">
        <v>1</v>
      </c>
      <c r="I1494" s="32">
        <f t="shared" si="116"/>
        <v>0</v>
      </c>
    </row>
    <row r="1495" spans="1:9" x14ac:dyDescent="0.2">
      <c r="A1495" s="7">
        <v>34722</v>
      </c>
      <c r="B1495" s="7" t="str">
        <f t="shared" si="117"/>
        <v>Mon</v>
      </c>
      <c r="C1495" s="7">
        <f t="shared" si="118"/>
        <v>34722</v>
      </c>
      <c r="D1495" s="10">
        <f t="shared" si="115"/>
        <v>34700</v>
      </c>
      <c r="E1495" s="11">
        <f>IFERROR(INDEX([5]OrigData!$B$11:$B$10000,MATCH($A1495,[5]OrigData!$A$11:$A$10000,0)),0)</f>
        <v>324578890</v>
      </c>
      <c r="G1495" s="12">
        <f t="shared" si="119"/>
        <v>0.90223339793976953</v>
      </c>
      <c r="H1495" s="12">
        <v>1</v>
      </c>
      <c r="I1495" s="32">
        <f t="shared" si="116"/>
        <v>0.90223339793976953</v>
      </c>
    </row>
    <row r="1496" spans="1:9" x14ac:dyDescent="0.2">
      <c r="A1496" s="7">
        <v>34723</v>
      </c>
      <c r="B1496" s="7" t="str">
        <f t="shared" si="117"/>
        <v>Tue</v>
      </c>
      <c r="C1496" s="7">
        <f t="shared" si="118"/>
        <v>34722</v>
      </c>
      <c r="D1496" s="10">
        <f t="shared" si="115"/>
        <v>34700</v>
      </c>
      <c r="E1496" s="11">
        <f>IFERROR(INDEX([5]OrigData!$B$11:$B$10000,MATCH($A1496,[5]OrigData!$A$11:$A$10000,0)),0)</f>
        <v>313672360</v>
      </c>
      <c r="G1496" s="12">
        <f t="shared" si="119"/>
        <v>1.0119713126080736</v>
      </c>
      <c r="H1496" s="12">
        <v>1</v>
      </c>
      <c r="I1496" s="32">
        <f t="shared" si="116"/>
        <v>1.0119713126080736</v>
      </c>
    </row>
    <row r="1497" spans="1:9" x14ac:dyDescent="0.2">
      <c r="A1497" s="7">
        <v>34724</v>
      </c>
      <c r="B1497" s="7" t="str">
        <f t="shared" si="117"/>
        <v>Wed</v>
      </c>
      <c r="C1497" s="7">
        <f t="shared" si="118"/>
        <v>34722</v>
      </c>
      <c r="D1497" s="10">
        <f t="shared" si="115"/>
        <v>34700</v>
      </c>
      <c r="E1497" s="11">
        <f>IFERROR(INDEX([5]OrigData!$B$11:$B$10000,MATCH($A1497,[5]OrigData!$A$11:$A$10000,0)),0)</f>
        <v>340424040</v>
      </c>
      <c r="G1497" s="12">
        <f t="shared" si="119"/>
        <v>1.0520624237601655</v>
      </c>
      <c r="H1497" s="12">
        <v>1</v>
      </c>
      <c r="I1497" s="32">
        <f t="shared" si="116"/>
        <v>1.0520624237601655</v>
      </c>
    </row>
    <row r="1498" spans="1:9" x14ac:dyDescent="0.2">
      <c r="A1498" s="7">
        <v>34725</v>
      </c>
      <c r="B1498" s="7" t="str">
        <f t="shared" si="117"/>
        <v>Thu</v>
      </c>
      <c r="C1498" s="7">
        <f t="shared" si="118"/>
        <v>34722</v>
      </c>
      <c r="D1498" s="10">
        <f t="shared" si="115"/>
        <v>34700</v>
      </c>
      <c r="E1498" s="11">
        <f>IFERROR(INDEX([5]OrigData!$B$11:$B$10000,MATCH($A1498,[5]OrigData!$A$11:$A$10000,0)),0)</f>
        <v>302460120</v>
      </c>
      <c r="G1498" s="12">
        <f t="shared" si="119"/>
        <v>1.0392728042824362</v>
      </c>
      <c r="H1498" s="12">
        <v>1</v>
      </c>
      <c r="I1498" s="32">
        <f t="shared" si="116"/>
        <v>1.0392728042824362</v>
      </c>
    </row>
    <row r="1499" spans="1:9" x14ac:dyDescent="0.2">
      <c r="A1499" s="7">
        <v>34726</v>
      </c>
      <c r="B1499" s="7" t="str">
        <f t="shared" si="117"/>
        <v>Fri</v>
      </c>
      <c r="C1499" s="7">
        <f t="shared" si="118"/>
        <v>34722</v>
      </c>
      <c r="D1499" s="10">
        <f t="shared" si="115"/>
        <v>34700</v>
      </c>
      <c r="E1499" s="11">
        <f>IFERROR(INDEX([5]OrigData!$B$11:$B$10000,MATCH($A1499,[5]OrigData!$A$11:$A$10000,0)),0)</f>
        <v>339199560</v>
      </c>
      <c r="G1499" s="12">
        <f t="shared" si="119"/>
        <v>0.9944600614095549</v>
      </c>
      <c r="H1499" s="12">
        <v>1</v>
      </c>
      <c r="I1499" s="32">
        <f t="shared" si="116"/>
        <v>0.9944600614095549</v>
      </c>
    </row>
    <row r="1500" spans="1:9" x14ac:dyDescent="0.2">
      <c r="A1500" s="7">
        <v>34727</v>
      </c>
      <c r="B1500" s="7" t="str">
        <f t="shared" si="117"/>
        <v>Sat</v>
      </c>
      <c r="C1500" s="7">
        <f t="shared" si="118"/>
        <v>34722</v>
      </c>
      <c r="D1500" s="10">
        <f t="shared" si="115"/>
        <v>34700</v>
      </c>
      <c r="E1500" s="11">
        <f>IFERROR(INDEX([5]OrigData!$B$11:$B$10000,MATCH($A1500,[5]OrigData!$A$11:$A$10000,0)),0)</f>
        <v>0</v>
      </c>
      <c r="G1500" s="12">
        <f t="shared" si="119"/>
        <v>0</v>
      </c>
      <c r="H1500" s="12">
        <v>1</v>
      </c>
      <c r="I1500" s="32">
        <f t="shared" si="116"/>
        <v>0</v>
      </c>
    </row>
    <row r="1501" spans="1:9" x14ac:dyDescent="0.2">
      <c r="A1501" s="7">
        <v>34728</v>
      </c>
      <c r="B1501" s="7" t="str">
        <f t="shared" si="117"/>
        <v>Sun</v>
      </c>
      <c r="C1501" s="7">
        <f t="shared" si="118"/>
        <v>34722</v>
      </c>
      <c r="D1501" s="10">
        <f t="shared" si="115"/>
        <v>34700</v>
      </c>
      <c r="E1501" s="11">
        <f>IFERROR(INDEX([5]OrigData!$B$11:$B$10000,MATCH($A1501,[5]OrigData!$A$11:$A$10000,0)),0)</f>
        <v>0</v>
      </c>
      <c r="G1501" s="12">
        <f t="shared" si="119"/>
        <v>0</v>
      </c>
      <c r="H1501" s="12">
        <v>1</v>
      </c>
      <c r="I1501" s="32">
        <f t="shared" si="116"/>
        <v>0</v>
      </c>
    </row>
    <row r="1502" spans="1:9" x14ac:dyDescent="0.2">
      <c r="A1502" s="7">
        <v>34729</v>
      </c>
      <c r="B1502" s="7" t="str">
        <f t="shared" si="117"/>
        <v>Mon</v>
      </c>
      <c r="C1502" s="7">
        <f t="shared" si="118"/>
        <v>34729</v>
      </c>
      <c r="D1502" s="10">
        <f t="shared" si="115"/>
        <v>34700</v>
      </c>
      <c r="E1502" s="11">
        <f>IFERROR(INDEX([5]OrigData!$B$11:$B$10000,MATCH($A1502,[5]OrigData!$A$11:$A$10000,0)),0)</f>
        <v>318310610</v>
      </c>
      <c r="G1502" s="12">
        <f t="shared" si="119"/>
        <v>0.90223339793976953</v>
      </c>
      <c r="H1502" s="12">
        <v>1</v>
      </c>
      <c r="I1502" s="32">
        <f t="shared" si="116"/>
        <v>0.90223339793976953</v>
      </c>
    </row>
    <row r="1503" spans="1:9" x14ac:dyDescent="0.2">
      <c r="A1503" s="7">
        <v>34730</v>
      </c>
      <c r="B1503" s="7" t="str">
        <f t="shared" si="117"/>
        <v>Tue</v>
      </c>
      <c r="C1503" s="7">
        <f t="shared" si="118"/>
        <v>34729</v>
      </c>
      <c r="D1503" s="10">
        <f t="shared" si="115"/>
        <v>34700</v>
      </c>
      <c r="E1503" s="11">
        <f>IFERROR(INDEX([5]OrigData!$B$11:$B$10000,MATCH($A1503,[5]OrigData!$A$11:$A$10000,0)),0)</f>
        <v>409311850</v>
      </c>
      <c r="G1503" s="12">
        <f t="shared" si="119"/>
        <v>1.0119713126080736</v>
      </c>
      <c r="H1503" s="12">
        <v>1</v>
      </c>
      <c r="I1503" s="32">
        <f t="shared" si="116"/>
        <v>1.0119713126080736</v>
      </c>
    </row>
    <row r="1504" spans="1:9" x14ac:dyDescent="0.2">
      <c r="A1504" s="7">
        <v>34731</v>
      </c>
      <c r="B1504" s="7" t="str">
        <f t="shared" si="117"/>
        <v>Wed</v>
      </c>
      <c r="C1504" s="7">
        <f t="shared" si="118"/>
        <v>34729</v>
      </c>
      <c r="D1504" s="10">
        <f t="shared" si="115"/>
        <v>34731</v>
      </c>
      <c r="E1504" s="11">
        <f>IFERROR(INDEX([5]OrigData!$B$11:$B$10000,MATCH($A1504,[5]OrigData!$A$11:$A$10000,0)),0)</f>
        <v>394965240</v>
      </c>
      <c r="G1504" s="12">
        <f t="shared" si="119"/>
        <v>1.0520624237601655</v>
      </c>
      <c r="H1504" s="12">
        <v>1</v>
      </c>
      <c r="I1504" s="32">
        <f t="shared" si="116"/>
        <v>1.0520624237601655</v>
      </c>
    </row>
    <row r="1505" spans="1:9" x14ac:dyDescent="0.2">
      <c r="A1505" s="7">
        <v>34732</v>
      </c>
      <c r="B1505" s="7" t="str">
        <f t="shared" si="117"/>
        <v>Thu</v>
      </c>
      <c r="C1505" s="7">
        <f t="shared" si="118"/>
        <v>34729</v>
      </c>
      <c r="D1505" s="10">
        <f t="shared" si="115"/>
        <v>34731</v>
      </c>
      <c r="E1505" s="11">
        <f>IFERROR(INDEX([5]OrigData!$B$11:$B$10000,MATCH($A1505,[5]OrigData!$A$11:$A$10000,0)),0)</f>
        <v>321427860</v>
      </c>
      <c r="G1505" s="12">
        <f t="shared" si="119"/>
        <v>1.0392728042824362</v>
      </c>
      <c r="H1505" s="12">
        <v>1</v>
      </c>
      <c r="I1505" s="32">
        <f t="shared" si="116"/>
        <v>1.0392728042824362</v>
      </c>
    </row>
    <row r="1506" spans="1:9" x14ac:dyDescent="0.2">
      <c r="A1506" s="7">
        <v>34733</v>
      </c>
      <c r="B1506" s="7" t="str">
        <f t="shared" si="117"/>
        <v>Fri</v>
      </c>
      <c r="C1506" s="7">
        <f t="shared" si="118"/>
        <v>34729</v>
      </c>
      <c r="D1506" s="10">
        <f t="shared" si="115"/>
        <v>34731</v>
      </c>
      <c r="E1506" s="11">
        <f>IFERROR(INDEX([5]OrigData!$B$11:$B$10000,MATCH($A1506,[5]OrigData!$A$11:$A$10000,0)),0)</f>
        <v>440365700</v>
      </c>
      <c r="G1506" s="12">
        <f t="shared" si="119"/>
        <v>0.9944600614095549</v>
      </c>
      <c r="H1506" s="12">
        <v>1</v>
      </c>
      <c r="I1506" s="32">
        <f t="shared" si="116"/>
        <v>0.9944600614095549</v>
      </c>
    </row>
    <row r="1507" spans="1:9" x14ac:dyDescent="0.2">
      <c r="A1507" s="7">
        <v>34734</v>
      </c>
      <c r="B1507" s="7" t="str">
        <f t="shared" si="117"/>
        <v>Sat</v>
      </c>
      <c r="C1507" s="7">
        <f t="shared" si="118"/>
        <v>34729</v>
      </c>
      <c r="D1507" s="10">
        <f t="shared" si="115"/>
        <v>34731</v>
      </c>
      <c r="E1507" s="11">
        <f>IFERROR(INDEX([5]OrigData!$B$11:$B$10000,MATCH($A1507,[5]OrigData!$A$11:$A$10000,0)),0)</f>
        <v>0</v>
      </c>
      <c r="G1507" s="12">
        <f t="shared" si="119"/>
        <v>0</v>
      </c>
      <c r="H1507" s="12">
        <v>1</v>
      </c>
      <c r="I1507" s="32">
        <f t="shared" si="116"/>
        <v>0</v>
      </c>
    </row>
    <row r="1508" spans="1:9" x14ac:dyDescent="0.2">
      <c r="A1508" s="7">
        <v>34735</v>
      </c>
      <c r="B1508" s="7" t="str">
        <f t="shared" si="117"/>
        <v>Sun</v>
      </c>
      <c r="C1508" s="7">
        <f t="shared" si="118"/>
        <v>34729</v>
      </c>
      <c r="D1508" s="10">
        <f t="shared" si="115"/>
        <v>34731</v>
      </c>
      <c r="E1508" s="11">
        <f>IFERROR(INDEX([5]OrigData!$B$11:$B$10000,MATCH($A1508,[5]OrigData!$A$11:$A$10000,0)),0)</f>
        <v>0</v>
      </c>
      <c r="G1508" s="12">
        <f t="shared" si="119"/>
        <v>0</v>
      </c>
      <c r="H1508" s="12">
        <v>1</v>
      </c>
      <c r="I1508" s="32">
        <f t="shared" si="116"/>
        <v>0</v>
      </c>
    </row>
    <row r="1509" spans="1:9" x14ac:dyDescent="0.2">
      <c r="A1509" s="7">
        <v>34736</v>
      </c>
      <c r="B1509" s="7" t="str">
        <f t="shared" si="117"/>
        <v>Mon</v>
      </c>
      <c r="C1509" s="7">
        <f t="shared" si="118"/>
        <v>34736</v>
      </c>
      <c r="D1509" s="10">
        <f t="shared" si="115"/>
        <v>34731</v>
      </c>
      <c r="E1509" s="11">
        <f>IFERROR(INDEX([5]OrigData!$B$11:$B$10000,MATCH($A1509,[5]OrigData!$A$11:$A$10000,0)),0)</f>
        <v>325226420</v>
      </c>
      <c r="G1509" s="12">
        <f t="shared" si="119"/>
        <v>0.90223339793976953</v>
      </c>
      <c r="H1509" s="12">
        <v>1</v>
      </c>
      <c r="I1509" s="32">
        <f t="shared" si="116"/>
        <v>0.90223339793976953</v>
      </c>
    </row>
    <row r="1510" spans="1:9" x14ac:dyDescent="0.2">
      <c r="A1510" s="7">
        <v>34737</v>
      </c>
      <c r="B1510" s="7" t="str">
        <f t="shared" si="117"/>
        <v>Tue</v>
      </c>
      <c r="C1510" s="7">
        <f t="shared" si="118"/>
        <v>34736</v>
      </c>
      <c r="D1510" s="10">
        <f t="shared" si="115"/>
        <v>34731</v>
      </c>
      <c r="E1510" s="11">
        <f>IFERROR(INDEX([5]OrigData!$B$11:$B$10000,MATCH($A1510,[5]OrigData!$A$11:$A$10000,0)),0)</f>
        <v>314908775</v>
      </c>
      <c r="G1510" s="12">
        <f t="shared" si="119"/>
        <v>1.0119713126080736</v>
      </c>
      <c r="H1510" s="12">
        <v>1</v>
      </c>
      <c r="I1510" s="32">
        <f t="shared" si="116"/>
        <v>1.0119713126080736</v>
      </c>
    </row>
    <row r="1511" spans="1:9" x14ac:dyDescent="0.2">
      <c r="A1511" s="7">
        <v>34738</v>
      </c>
      <c r="B1511" s="7" t="str">
        <f t="shared" si="117"/>
        <v>Wed</v>
      </c>
      <c r="C1511" s="7">
        <f t="shared" si="118"/>
        <v>34736</v>
      </c>
      <c r="D1511" s="10">
        <f t="shared" si="115"/>
        <v>34731</v>
      </c>
      <c r="E1511" s="11">
        <f>IFERROR(INDEX([5]OrigData!$B$11:$B$10000,MATCH($A1511,[5]OrigData!$A$11:$A$10000,0)),0)</f>
        <v>319797208</v>
      </c>
      <c r="G1511" s="12">
        <f t="shared" si="119"/>
        <v>1.0520624237601655</v>
      </c>
      <c r="H1511" s="12">
        <v>1</v>
      </c>
      <c r="I1511" s="32">
        <f t="shared" si="116"/>
        <v>1.0520624237601655</v>
      </c>
    </row>
    <row r="1512" spans="1:9" x14ac:dyDescent="0.2">
      <c r="A1512" s="7">
        <v>34739</v>
      </c>
      <c r="B1512" s="7" t="str">
        <f t="shared" si="117"/>
        <v>Thu</v>
      </c>
      <c r="C1512" s="7">
        <f t="shared" si="118"/>
        <v>34736</v>
      </c>
      <c r="D1512" s="10">
        <f t="shared" si="115"/>
        <v>34731</v>
      </c>
      <c r="E1512" s="11">
        <f>IFERROR(INDEX([5]OrigData!$B$11:$B$10000,MATCH($A1512,[5]OrigData!$A$11:$A$10000,0)),0)</f>
        <v>325320210</v>
      </c>
      <c r="G1512" s="12">
        <f t="shared" si="119"/>
        <v>1.0392728042824362</v>
      </c>
      <c r="H1512" s="12">
        <v>1</v>
      </c>
      <c r="I1512" s="32">
        <f t="shared" si="116"/>
        <v>1.0392728042824362</v>
      </c>
    </row>
    <row r="1513" spans="1:9" x14ac:dyDescent="0.2">
      <c r="A1513" s="7">
        <v>34740</v>
      </c>
      <c r="B1513" s="7" t="str">
        <f t="shared" si="117"/>
        <v>Fri</v>
      </c>
      <c r="C1513" s="7">
        <f t="shared" si="118"/>
        <v>34736</v>
      </c>
      <c r="D1513" s="10">
        <f t="shared" si="115"/>
        <v>34731</v>
      </c>
      <c r="E1513" s="11">
        <f>IFERROR(INDEX([5]OrigData!$B$11:$B$10000,MATCH($A1513,[5]OrigData!$A$11:$A$10000,0)),0)</f>
        <v>296395008</v>
      </c>
      <c r="G1513" s="12">
        <f t="shared" si="119"/>
        <v>0.9944600614095549</v>
      </c>
      <c r="H1513" s="12">
        <v>1</v>
      </c>
      <c r="I1513" s="32">
        <f t="shared" si="116"/>
        <v>0.9944600614095549</v>
      </c>
    </row>
    <row r="1514" spans="1:9" x14ac:dyDescent="0.2">
      <c r="A1514" s="7">
        <v>34741</v>
      </c>
      <c r="B1514" s="7" t="str">
        <f t="shared" si="117"/>
        <v>Sat</v>
      </c>
      <c r="C1514" s="7">
        <f t="shared" si="118"/>
        <v>34736</v>
      </c>
      <c r="D1514" s="10">
        <f t="shared" si="115"/>
        <v>34731</v>
      </c>
      <c r="E1514" s="11">
        <f>IFERROR(INDEX([5]OrigData!$B$11:$B$10000,MATCH($A1514,[5]OrigData!$A$11:$A$10000,0)),0)</f>
        <v>0</v>
      </c>
      <c r="G1514" s="12">
        <f t="shared" si="119"/>
        <v>0</v>
      </c>
      <c r="H1514" s="12">
        <v>1</v>
      </c>
      <c r="I1514" s="32">
        <f t="shared" si="116"/>
        <v>0</v>
      </c>
    </row>
    <row r="1515" spans="1:9" x14ac:dyDescent="0.2">
      <c r="A1515" s="7">
        <v>34742</v>
      </c>
      <c r="B1515" s="7" t="str">
        <f t="shared" si="117"/>
        <v>Sun</v>
      </c>
      <c r="C1515" s="7">
        <f t="shared" si="118"/>
        <v>34736</v>
      </c>
      <c r="D1515" s="10">
        <f t="shared" si="115"/>
        <v>34731</v>
      </c>
      <c r="E1515" s="11">
        <f>IFERROR(INDEX([5]OrigData!$B$11:$B$10000,MATCH($A1515,[5]OrigData!$A$11:$A$10000,0)),0)</f>
        <v>0</v>
      </c>
      <c r="G1515" s="12">
        <f t="shared" si="119"/>
        <v>0</v>
      </c>
      <c r="H1515" s="12">
        <v>1</v>
      </c>
      <c r="I1515" s="32">
        <f t="shared" si="116"/>
        <v>0</v>
      </c>
    </row>
    <row r="1516" spans="1:9" x14ac:dyDescent="0.2">
      <c r="A1516" s="7">
        <v>34743</v>
      </c>
      <c r="B1516" s="7" t="str">
        <f t="shared" si="117"/>
        <v>Mon</v>
      </c>
      <c r="C1516" s="7">
        <f t="shared" si="118"/>
        <v>34743</v>
      </c>
      <c r="D1516" s="10">
        <f t="shared" si="115"/>
        <v>34731</v>
      </c>
      <c r="E1516" s="11">
        <f>IFERROR(INDEX([5]OrigData!$B$11:$B$10000,MATCH($A1516,[5]OrigData!$A$11:$A$10000,0)),0)</f>
        <v>254221405</v>
      </c>
      <c r="G1516" s="12">
        <f t="shared" si="119"/>
        <v>0.90223339793976953</v>
      </c>
      <c r="H1516" s="12">
        <v>1</v>
      </c>
      <c r="I1516" s="32">
        <f t="shared" si="116"/>
        <v>0.90223339793976953</v>
      </c>
    </row>
    <row r="1517" spans="1:9" x14ac:dyDescent="0.2">
      <c r="A1517" s="7">
        <v>34744</v>
      </c>
      <c r="B1517" s="7" t="str">
        <f t="shared" si="117"/>
        <v>Tue</v>
      </c>
      <c r="C1517" s="7">
        <f t="shared" si="118"/>
        <v>34743</v>
      </c>
      <c r="D1517" s="10">
        <f t="shared" si="115"/>
        <v>34731</v>
      </c>
      <c r="E1517" s="11">
        <f>IFERROR(INDEX([5]OrigData!$B$11:$B$10000,MATCH($A1517,[5]OrigData!$A$11:$A$10000,0)),0)</f>
        <v>300219180</v>
      </c>
      <c r="G1517" s="12">
        <f t="shared" si="119"/>
        <v>1.0119713126080736</v>
      </c>
      <c r="H1517" s="12">
        <v>1</v>
      </c>
      <c r="I1517" s="32">
        <f t="shared" si="116"/>
        <v>1.0119713126080736</v>
      </c>
    </row>
    <row r="1518" spans="1:9" x14ac:dyDescent="0.2">
      <c r="A1518" s="7">
        <v>34745</v>
      </c>
      <c r="B1518" s="7" t="str">
        <f t="shared" si="117"/>
        <v>Wed</v>
      </c>
      <c r="C1518" s="7">
        <f t="shared" si="118"/>
        <v>34743</v>
      </c>
      <c r="D1518" s="10">
        <f t="shared" si="115"/>
        <v>34731</v>
      </c>
      <c r="E1518" s="11">
        <f>IFERROR(INDEX([5]OrigData!$B$11:$B$10000,MATCH($A1518,[5]OrigData!$A$11:$A$10000,0)),0)</f>
        <v>378410430</v>
      </c>
      <c r="G1518" s="12">
        <f t="shared" si="119"/>
        <v>1.0520624237601655</v>
      </c>
      <c r="H1518" s="12">
        <v>1</v>
      </c>
      <c r="I1518" s="32">
        <f t="shared" si="116"/>
        <v>1.0520624237601655</v>
      </c>
    </row>
    <row r="1519" spans="1:9" x14ac:dyDescent="0.2">
      <c r="A1519" s="7">
        <v>34746</v>
      </c>
      <c r="B1519" s="7" t="str">
        <f t="shared" si="117"/>
        <v>Thu</v>
      </c>
      <c r="C1519" s="7">
        <f t="shared" si="118"/>
        <v>34743</v>
      </c>
      <c r="D1519" s="10">
        <f t="shared" si="115"/>
        <v>34731</v>
      </c>
      <c r="E1519" s="11">
        <f>IFERROR(INDEX([5]OrigData!$B$11:$B$10000,MATCH($A1519,[5]OrigData!$A$11:$A$10000,0)),0)</f>
        <v>361817334</v>
      </c>
      <c r="G1519" s="12">
        <f t="shared" si="119"/>
        <v>1.0392728042824362</v>
      </c>
      <c r="H1519" s="12">
        <v>1</v>
      </c>
      <c r="I1519" s="32">
        <f t="shared" si="116"/>
        <v>1.0392728042824362</v>
      </c>
    </row>
    <row r="1520" spans="1:9" x14ac:dyDescent="0.2">
      <c r="A1520" s="7">
        <v>34747</v>
      </c>
      <c r="B1520" s="7" t="str">
        <f t="shared" si="117"/>
        <v>Fri</v>
      </c>
      <c r="C1520" s="7">
        <f t="shared" si="118"/>
        <v>34743</v>
      </c>
      <c r="D1520" s="10">
        <f t="shared" si="115"/>
        <v>34731</v>
      </c>
      <c r="E1520" s="11">
        <f>IFERROR(INDEX([5]OrigData!$B$11:$B$10000,MATCH($A1520,[5]OrigData!$A$11:$A$10000,0)),0)</f>
        <v>354357095</v>
      </c>
      <c r="G1520" s="12">
        <f t="shared" si="119"/>
        <v>0.9944600614095549</v>
      </c>
      <c r="H1520" s="31">
        <f>Inputs!$D$21</f>
        <v>0.95424744384315918</v>
      </c>
      <c r="I1520" s="32">
        <f t="shared" si="116"/>
        <v>0.94896097160417892</v>
      </c>
    </row>
    <row r="1521" spans="1:9" x14ac:dyDescent="0.2">
      <c r="A1521" s="7">
        <v>34748</v>
      </c>
      <c r="B1521" s="7" t="str">
        <f t="shared" si="117"/>
        <v>Sat</v>
      </c>
      <c r="C1521" s="7">
        <f t="shared" si="118"/>
        <v>34743</v>
      </c>
      <c r="D1521" s="10">
        <f t="shared" si="115"/>
        <v>34731</v>
      </c>
      <c r="E1521" s="11">
        <f>IFERROR(INDEX([5]OrigData!$B$11:$B$10000,MATCH($A1521,[5]OrigData!$A$11:$A$10000,0)),0)</f>
        <v>0</v>
      </c>
      <c r="G1521" s="12">
        <f t="shared" si="119"/>
        <v>0</v>
      </c>
      <c r="H1521" s="31">
        <f>Inputs!$D$22</f>
        <v>0</v>
      </c>
      <c r="I1521" s="32">
        <f t="shared" si="116"/>
        <v>0</v>
      </c>
    </row>
    <row r="1522" spans="1:9" x14ac:dyDescent="0.2">
      <c r="A1522" s="7">
        <v>34749</v>
      </c>
      <c r="B1522" s="7" t="str">
        <f t="shared" si="117"/>
        <v>Sun</v>
      </c>
      <c r="C1522" s="7">
        <f t="shared" si="118"/>
        <v>34743</v>
      </c>
      <c r="D1522" s="10">
        <f t="shared" si="115"/>
        <v>34731</v>
      </c>
      <c r="E1522" s="11">
        <f>IFERROR(INDEX([5]OrigData!$B$11:$B$10000,MATCH($A1522,[5]OrigData!$A$11:$A$10000,0)),0)</f>
        <v>0</v>
      </c>
      <c r="G1522" s="12">
        <f t="shared" si="119"/>
        <v>0</v>
      </c>
      <c r="H1522" s="31">
        <f>Inputs!$D$23</f>
        <v>0</v>
      </c>
      <c r="I1522" s="32">
        <f t="shared" si="116"/>
        <v>0</v>
      </c>
    </row>
    <row r="1523" spans="1:9" x14ac:dyDescent="0.2">
      <c r="A1523" s="7">
        <v>34750</v>
      </c>
      <c r="B1523" s="7" t="str">
        <f t="shared" si="117"/>
        <v>Mon</v>
      </c>
      <c r="C1523" s="7">
        <f t="shared" si="118"/>
        <v>34750</v>
      </c>
      <c r="D1523" s="10">
        <f t="shared" si="115"/>
        <v>34731</v>
      </c>
      <c r="E1523" s="11">
        <f>IFERROR(INDEX([5]OrigData!$B$11:$B$10000,MATCH($A1523,[5]OrigData!$A$11:$A$10000,0)),0)</f>
        <v>0</v>
      </c>
      <c r="G1523" s="12">
        <f t="shared" si="119"/>
        <v>0.90223339793976953</v>
      </c>
      <c r="H1523" s="31">
        <f>Inputs!$D$24</f>
        <v>0</v>
      </c>
      <c r="I1523" s="32">
        <f t="shared" si="116"/>
        <v>0</v>
      </c>
    </row>
    <row r="1524" spans="1:9" x14ac:dyDescent="0.2">
      <c r="A1524" s="7">
        <v>34751</v>
      </c>
      <c r="B1524" s="7" t="str">
        <f t="shared" si="117"/>
        <v>Tue</v>
      </c>
      <c r="C1524" s="7">
        <f t="shared" si="118"/>
        <v>34750</v>
      </c>
      <c r="D1524" s="10">
        <f t="shared" si="115"/>
        <v>34731</v>
      </c>
      <c r="E1524" s="11">
        <f>IFERROR(INDEX([5]OrigData!$B$11:$B$10000,MATCH($A1524,[5]OrigData!$A$11:$A$10000,0)),0)</f>
        <v>308641900</v>
      </c>
      <c r="G1524" s="12">
        <f t="shared" si="119"/>
        <v>1.0119713126080736</v>
      </c>
      <c r="H1524" s="31">
        <f>Inputs!$D$25</f>
        <v>1</v>
      </c>
      <c r="I1524" s="32">
        <f t="shared" si="116"/>
        <v>1.0119713126080736</v>
      </c>
    </row>
    <row r="1525" spans="1:9" x14ac:dyDescent="0.2">
      <c r="A1525" s="7">
        <v>34752</v>
      </c>
      <c r="B1525" s="7" t="str">
        <f t="shared" si="117"/>
        <v>Wed</v>
      </c>
      <c r="C1525" s="7">
        <f t="shared" si="118"/>
        <v>34750</v>
      </c>
      <c r="D1525" s="10">
        <f t="shared" si="115"/>
        <v>34731</v>
      </c>
      <c r="E1525" s="11">
        <f>IFERROR(INDEX([5]OrigData!$B$11:$B$10000,MATCH($A1525,[5]OrigData!$A$11:$A$10000,0)),0)</f>
        <v>338829790</v>
      </c>
      <c r="G1525" s="12">
        <f t="shared" si="119"/>
        <v>1.0520624237601655</v>
      </c>
      <c r="H1525" s="31">
        <f>Inputs!$D$26</f>
        <v>1</v>
      </c>
      <c r="I1525" s="32">
        <f t="shared" si="116"/>
        <v>1.0520624237601655</v>
      </c>
    </row>
    <row r="1526" spans="1:9" x14ac:dyDescent="0.2">
      <c r="A1526" s="7">
        <v>34753</v>
      </c>
      <c r="B1526" s="7" t="str">
        <f t="shared" si="117"/>
        <v>Thu</v>
      </c>
      <c r="C1526" s="7">
        <f t="shared" si="118"/>
        <v>34750</v>
      </c>
      <c r="D1526" s="10">
        <f t="shared" si="115"/>
        <v>34731</v>
      </c>
      <c r="E1526" s="11">
        <f>IFERROR(INDEX([5]OrigData!$B$11:$B$10000,MATCH($A1526,[5]OrigData!$A$11:$A$10000,0)),0)</f>
        <v>394186799</v>
      </c>
      <c r="G1526" s="12">
        <f t="shared" si="119"/>
        <v>1.0392728042824362</v>
      </c>
      <c r="H1526" s="31">
        <f>Inputs!$D$27</f>
        <v>1</v>
      </c>
      <c r="I1526" s="32">
        <f t="shared" si="116"/>
        <v>1.0392728042824362</v>
      </c>
    </row>
    <row r="1527" spans="1:9" x14ac:dyDescent="0.2">
      <c r="A1527" s="7">
        <v>34754</v>
      </c>
      <c r="B1527" s="7" t="str">
        <f t="shared" si="117"/>
        <v>Fri</v>
      </c>
      <c r="C1527" s="7">
        <f t="shared" si="118"/>
        <v>34750</v>
      </c>
      <c r="D1527" s="10">
        <f t="shared" si="115"/>
        <v>34731</v>
      </c>
      <c r="E1527" s="11">
        <f>IFERROR(INDEX([5]OrigData!$B$11:$B$10000,MATCH($A1527,[5]OrigData!$A$11:$A$10000,0)),0)</f>
        <v>302647157</v>
      </c>
      <c r="G1527" s="12">
        <f t="shared" si="119"/>
        <v>0.9944600614095549</v>
      </c>
      <c r="H1527" s="12">
        <v>1</v>
      </c>
      <c r="I1527" s="32">
        <f t="shared" si="116"/>
        <v>0.9944600614095549</v>
      </c>
    </row>
    <row r="1528" spans="1:9" x14ac:dyDescent="0.2">
      <c r="A1528" s="7">
        <v>34755</v>
      </c>
      <c r="B1528" s="7" t="str">
        <f t="shared" si="117"/>
        <v>Sat</v>
      </c>
      <c r="C1528" s="7">
        <f t="shared" si="118"/>
        <v>34750</v>
      </c>
      <c r="D1528" s="10">
        <f t="shared" si="115"/>
        <v>34731</v>
      </c>
      <c r="E1528" s="11">
        <f>IFERROR(INDEX([5]OrigData!$B$11:$B$10000,MATCH($A1528,[5]OrigData!$A$11:$A$10000,0)),0)</f>
        <v>0</v>
      </c>
      <c r="G1528" s="12">
        <f t="shared" si="119"/>
        <v>0</v>
      </c>
      <c r="H1528" s="12">
        <v>1</v>
      </c>
      <c r="I1528" s="32">
        <f t="shared" si="116"/>
        <v>0</v>
      </c>
    </row>
    <row r="1529" spans="1:9" x14ac:dyDescent="0.2">
      <c r="A1529" s="7">
        <v>34756</v>
      </c>
      <c r="B1529" s="7" t="str">
        <f t="shared" si="117"/>
        <v>Sun</v>
      </c>
      <c r="C1529" s="7">
        <f t="shared" si="118"/>
        <v>34750</v>
      </c>
      <c r="D1529" s="10">
        <f t="shared" si="115"/>
        <v>34731</v>
      </c>
      <c r="E1529" s="11">
        <f>IFERROR(INDEX([5]OrigData!$B$11:$B$10000,MATCH($A1529,[5]OrigData!$A$11:$A$10000,0)),0)</f>
        <v>0</v>
      </c>
      <c r="G1529" s="12">
        <f t="shared" si="119"/>
        <v>0</v>
      </c>
      <c r="H1529" s="12">
        <v>1</v>
      </c>
      <c r="I1529" s="32">
        <f t="shared" si="116"/>
        <v>0</v>
      </c>
    </row>
    <row r="1530" spans="1:9" x14ac:dyDescent="0.2">
      <c r="A1530" s="7">
        <v>34757</v>
      </c>
      <c r="B1530" s="7" t="str">
        <f t="shared" si="117"/>
        <v>Mon</v>
      </c>
      <c r="C1530" s="7">
        <f t="shared" si="118"/>
        <v>34757</v>
      </c>
      <c r="D1530" s="10">
        <f t="shared" si="115"/>
        <v>34731</v>
      </c>
      <c r="E1530" s="11">
        <f>IFERROR(INDEX([5]OrigData!$B$11:$B$10000,MATCH($A1530,[5]OrigData!$A$11:$A$10000,0)),0)</f>
        <v>285528650</v>
      </c>
      <c r="G1530" s="12">
        <f t="shared" si="119"/>
        <v>0.90223339793976953</v>
      </c>
      <c r="H1530" s="12">
        <v>1</v>
      </c>
      <c r="I1530" s="32">
        <f t="shared" si="116"/>
        <v>0.90223339793976953</v>
      </c>
    </row>
    <row r="1531" spans="1:9" x14ac:dyDescent="0.2">
      <c r="A1531" s="7">
        <v>34758</v>
      </c>
      <c r="B1531" s="7" t="str">
        <f t="shared" si="117"/>
        <v>Tue</v>
      </c>
      <c r="C1531" s="7">
        <f t="shared" si="118"/>
        <v>34757</v>
      </c>
      <c r="D1531" s="10">
        <f t="shared" si="115"/>
        <v>34731</v>
      </c>
      <c r="E1531" s="11">
        <f>IFERROR(INDEX([5]OrigData!$B$11:$B$10000,MATCH($A1531,[5]OrigData!$A$11:$A$10000,0)),0)</f>
        <v>317117572</v>
      </c>
      <c r="G1531" s="12">
        <f t="shared" si="119"/>
        <v>1.0119713126080736</v>
      </c>
      <c r="H1531" s="12">
        <v>1</v>
      </c>
      <c r="I1531" s="32">
        <f t="shared" si="116"/>
        <v>1.0119713126080736</v>
      </c>
    </row>
    <row r="1532" spans="1:9" x14ac:dyDescent="0.2">
      <c r="A1532" s="7">
        <v>34759</v>
      </c>
      <c r="B1532" s="7" t="str">
        <f t="shared" si="117"/>
        <v>Wed</v>
      </c>
      <c r="C1532" s="7">
        <f t="shared" si="118"/>
        <v>34757</v>
      </c>
      <c r="D1532" s="10">
        <f t="shared" si="115"/>
        <v>34759</v>
      </c>
      <c r="E1532" s="11">
        <f>IFERROR(INDEX([5]OrigData!$B$11:$B$10000,MATCH($A1532,[5]OrigData!$A$11:$A$10000,0)),0)</f>
        <v>361744210</v>
      </c>
      <c r="G1532" s="12">
        <f t="shared" si="119"/>
        <v>1.0520624237601655</v>
      </c>
      <c r="H1532" s="12">
        <v>1</v>
      </c>
      <c r="I1532" s="32">
        <f t="shared" si="116"/>
        <v>1.0520624237601655</v>
      </c>
    </row>
    <row r="1533" spans="1:9" x14ac:dyDescent="0.2">
      <c r="A1533" s="7">
        <v>34760</v>
      </c>
      <c r="B1533" s="7" t="str">
        <f t="shared" si="117"/>
        <v>Thu</v>
      </c>
      <c r="C1533" s="7">
        <f t="shared" si="118"/>
        <v>34757</v>
      </c>
      <c r="D1533" s="10">
        <f t="shared" si="115"/>
        <v>34759</v>
      </c>
      <c r="E1533" s="11">
        <f>IFERROR(INDEX([5]OrigData!$B$11:$B$10000,MATCH($A1533,[5]OrigData!$A$11:$A$10000,0)),0)</f>
        <v>329635460</v>
      </c>
      <c r="G1533" s="12">
        <f t="shared" si="119"/>
        <v>1.0392728042824362</v>
      </c>
      <c r="H1533" s="12">
        <v>1</v>
      </c>
      <c r="I1533" s="32">
        <f t="shared" si="116"/>
        <v>1.0392728042824362</v>
      </c>
    </row>
    <row r="1534" spans="1:9" x14ac:dyDescent="0.2">
      <c r="A1534" s="7">
        <v>34761</v>
      </c>
      <c r="B1534" s="7" t="str">
        <f t="shared" si="117"/>
        <v>Fri</v>
      </c>
      <c r="C1534" s="7">
        <f t="shared" si="118"/>
        <v>34757</v>
      </c>
      <c r="D1534" s="10">
        <f t="shared" si="115"/>
        <v>34759</v>
      </c>
      <c r="E1534" s="11">
        <f>IFERROR(INDEX([5]OrigData!$B$11:$B$10000,MATCH($A1534,[5]OrigData!$A$11:$A$10000,0)),0)</f>
        <v>330572520</v>
      </c>
      <c r="G1534" s="12">
        <f t="shared" si="119"/>
        <v>0.9944600614095549</v>
      </c>
      <c r="H1534" s="12">
        <v>1</v>
      </c>
      <c r="I1534" s="32">
        <f t="shared" si="116"/>
        <v>0.9944600614095549</v>
      </c>
    </row>
    <row r="1535" spans="1:9" x14ac:dyDescent="0.2">
      <c r="A1535" s="7">
        <v>34762</v>
      </c>
      <c r="B1535" s="7" t="str">
        <f t="shared" si="117"/>
        <v>Sat</v>
      </c>
      <c r="C1535" s="7">
        <f t="shared" si="118"/>
        <v>34757</v>
      </c>
      <c r="D1535" s="10">
        <f t="shared" si="115"/>
        <v>34759</v>
      </c>
      <c r="E1535" s="11">
        <f>IFERROR(INDEX([5]OrigData!$B$11:$B$10000,MATCH($A1535,[5]OrigData!$A$11:$A$10000,0)),0)</f>
        <v>0</v>
      </c>
      <c r="G1535" s="12">
        <f t="shared" si="119"/>
        <v>0</v>
      </c>
      <c r="H1535" s="12">
        <v>1</v>
      </c>
      <c r="I1535" s="32">
        <f t="shared" si="116"/>
        <v>0</v>
      </c>
    </row>
    <row r="1536" spans="1:9" x14ac:dyDescent="0.2">
      <c r="A1536" s="7">
        <v>34763</v>
      </c>
      <c r="B1536" s="7" t="str">
        <f t="shared" si="117"/>
        <v>Sun</v>
      </c>
      <c r="C1536" s="7">
        <f t="shared" si="118"/>
        <v>34757</v>
      </c>
      <c r="D1536" s="10">
        <f t="shared" si="115"/>
        <v>34759</v>
      </c>
      <c r="E1536" s="11">
        <f>IFERROR(INDEX([5]OrigData!$B$11:$B$10000,MATCH($A1536,[5]OrigData!$A$11:$A$10000,0)),0)</f>
        <v>0</v>
      </c>
      <c r="G1536" s="12">
        <f t="shared" si="119"/>
        <v>0</v>
      </c>
      <c r="H1536" s="12">
        <v>1</v>
      </c>
      <c r="I1536" s="32">
        <f t="shared" si="116"/>
        <v>0</v>
      </c>
    </row>
    <row r="1537" spans="1:9" x14ac:dyDescent="0.2">
      <c r="A1537" s="7">
        <v>34764</v>
      </c>
      <c r="B1537" s="7" t="str">
        <f t="shared" si="117"/>
        <v>Mon</v>
      </c>
      <c r="C1537" s="7">
        <f t="shared" si="118"/>
        <v>34764</v>
      </c>
      <c r="D1537" s="10">
        <f t="shared" si="115"/>
        <v>34759</v>
      </c>
      <c r="E1537" s="11">
        <f>IFERROR(INDEX([5]OrigData!$B$11:$B$10000,MATCH($A1537,[5]OrigData!$A$11:$A$10000,0)),0)</f>
        <v>299581396</v>
      </c>
      <c r="G1537" s="12">
        <f t="shared" si="119"/>
        <v>0.90223339793976953</v>
      </c>
      <c r="H1537" s="12">
        <v>1</v>
      </c>
      <c r="I1537" s="32">
        <f t="shared" si="116"/>
        <v>0.90223339793976953</v>
      </c>
    </row>
    <row r="1538" spans="1:9" x14ac:dyDescent="0.2">
      <c r="A1538" s="7">
        <v>34765</v>
      </c>
      <c r="B1538" s="7" t="str">
        <f t="shared" si="117"/>
        <v>Tue</v>
      </c>
      <c r="C1538" s="7">
        <f t="shared" si="118"/>
        <v>34764</v>
      </c>
      <c r="D1538" s="10">
        <f t="shared" si="115"/>
        <v>34759</v>
      </c>
      <c r="E1538" s="11">
        <f>IFERROR(INDEX([5]OrigData!$B$11:$B$10000,MATCH($A1538,[5]OrigData!$A$11:$A$10000,0)),0)</f>
        <v>355339950</v>
      </c>
      <c r="G1538" s="12">
        <f t="shared" si="119"/>
        <v>1.0119713126080736</v>
      </c>
      <c r="H1538" s="12">
        <v>1</v>
      </c>
      <c r="I1538" s="32">
        <f t="shared" si="116"/>
        <v>1.0119713126080736</v>
      </c>
    </row>
    <row r="1539" spans="1:9" x14ac:dyDescent="0.2">
      <c r="A1539" s="7">
        <v>34766</v>
      </c>
      <c r="B1539" s="7" t="str">
        <f t="shared" si="117"/>
        <v>Wed</v>
      </c>
      <c r="C1539" s="7">
        <f t="shared" si="118"/>
        <v>34764</v>
      </c>
      <c r="D1539" s="10">
        <f t="shared" si="115"/>
        <v>34759</v>
      </c>
      <c r="E1539" s="11">
        <f>IFERROR(INDEX([5]OrigData!$B$11:$B$10000,MATCH($A1539,[5]OrigData!$A$11:$A$10000,0)),0)</f>
        <v>349537710</v>
      </c>
      <c r="G1539" s="12">
        <f t="shared" si="119"/>
        <v>1.0520624237601655</v>
      </c>
      <c r="H1539" s="12">
        <v>1</v>
      </c>
      <c r="I1539" s="32">
        <f t="shared" si="116"/>
        <v>1.0520624237601655</v>
      </c>
    </row>
    <row r="1540" spans="1:9" x14ac:dyDescent="0.2">
      <c r="A1540" s="7">
        <v>34767</v>
      </c>
      <c r="B1540" s="7" t="str">
        <f t="shared" si="117"/>
        <v>Thu</v>
      </c>
      <c r="C1540" s="7">
        <f t="shared" si="118"/>
        <v>34764</v>
      </c>
      <c r="D1540" s="10">
        <f t="shared" si="115"/>
        <v>34759</v>
      </c>
      <c r="E1540" s="11">
        <f>IFERROR(INDEX([5]OrigData!$B$11:$B$10000,MATCH($A1540,[5]OrigData!$A$11:$A$10000,0)),0)</f>
        <v>319744826</v>
      </c>
      <c r="G1540" s="12">
        <f t="shared" si="119"/>
        <v>1.0392728042824362</v>
      </c>
      <c r="H1540" s="12">
        <v>1</v>
      </c>
      <c r="I1540" s="32">
        <f t="shared" si="116"/>
        <v>1.0392728042824362</v>
      </c>
    </row>
    <row r="1541" spans="1:9" x14ac:dyDescent="0.2">
      <c r="A1541" s="7">
        <v>34768</v>
      </c>
      <c r="B1541" s="7" t="str">
        <f t="shared" si="117"/>
        <v>Fri</v>
      </c>
      <c r="C1541" s="7">
        <f t="shared" si="118"/>
        <v>34764</v>
      </c>
      <c r="D1541" s="10">
        <f t="shared" si="115"/>
        <v>34759</v>
      </c>
      <c r="E1541" s="11">
        <f>IFERROR(INDEX([5]OrigData!$B$11:$B$10000,MATCH($A1541,[5]OrigData!$A$11:$A$10000,0)),0)</f>
        <v>382604070</v>
      </c>
      <c r="G1541" s="12">
        <f t="shared" si="119"/>
        <v>0.9944600614095549</v>
      </c>
      <c r="H1541" s="12">
        <v>1</v>
      </c>
      <c r="I1541" s="32">
        <f t="shared" si="116"/>
        <v>0.9944600614095549</v>
      </c>
    </row>
    <row r="1542" spans="1:9" x14ac:dyDescent="0.2">
      <c r="A1542" s="7">
        <v>34769</v>
      </c>
      <c r="B1542" s="7" t="str">
        <f t="shared" si="117"/>
        <v>Sat</v>
      </c>
      <c r="C1542" s="7">
        <f t="shared" si="118"/>
        <v>34764</v>
      </c>
      <c r="D1542" s="10">
        <f t="shared" si="115"/>
        <v>34759</v>
      </c>
      <c r="E1542" s="11">
        <f>IFERROR(INDEX([5]OrigData!$B$11:$B$10000,MATCH($A1542,[5]OrigData!$A$11:$A$10000,0)),0)</f>
        <v>0</v>
      </c>
      <c r="G1542" s="12">
        <f t="shared" si="119"/>
        <v>0</v>
      </c>
      <c r="H1542" s="12">
        <v>1</v>
      </c>
      <c r="I1542" s="32">
        <f t="shared" si="116"/>
        <v>0</v>
      </c>
    </row>
    <row r="1543" spans="1:9" x14ac:dyDescent="0.2">
      <c r="A1543" s="7">
        <v>34770</v>
      </c>
      <c r="B1543" s="7" t="str">
        <f t="shared" si="117"/>
        <v>Sun</v>
      </c>
      <c r="C1543" s="7">
        <f t="shared" si="118"/>
        <v>34764</v>
      </c>
      <c r="D1543" s="10">
        <f t="shared" si="115"/>
        <v>34759</v>
      </c>
      <c r="E1543" s="11">
        <f>IFERROR(INDEX([5]OrigData!$B$11:$B$10000,MATCH($A1543,[5]OrigData!$A$11:$A$10000,0)),0)</f>
        <v>0</v>
      </c>
      <c r="G1543" s="12">
        <f t="shared" si="119"/>
        <v>0</v>
      </c>
      <c r="H1543" s="12">
        <v>1</v>
      </c>
      <c r="I1543" s="32">
        <f t="shared" si="116"/>
        <v>0</v>
      </c>
    </row>
    <row r="1544" spans="1:9" x14ac:dyDescent="0.2">
      <c r="A1544" s="7">
        <v>34771</v>
      </c>
      <c r="B1544" s="7" t="str">
        <f t="shared" si="117"/>
        <v>Mon</v>
      </c>
      <c r="C1544" s="7">
        <f t="shared" si="118"/>
        <v>34771</v>
      </c>
      <c r="D1544" s="10">
        <f t="shared" si="115"/>
        <v>34759</v>
      </c>
      <c r="E1544" s="11">
        <f>IFERROR(INDEX([5]OrigData!$B$11:$B$10000,MATCH($A1544,[5]OrigData!$A$11:$A$10000,0)),0)</f>
        <v>274854406</v>
      </c>
      <c r="G1544" s="12">
        <f t="shared" si="119"/>
        <v>0.90223339793976953</v>
      </c>
      <c r="H1544" s="12">
        <v>1</v>
      </c>
      <c r="I1544" s="32">
        <f t="shared" si="116"/>
        <v>0.90223339793976953</v>
      </c>
    </row>
    <row r="1545" spans="1:9" x14ac:dyDescent="0.2">
      <c r="A1545" s="7">
        <v>34772</v>
      </c>
      <c r="B1545" s="7" t="str">
        <f t="shared" si="117"/>
        <v>Tue</v>
      </c>
      <c r="C1545" s="7">
        <f t="shared" si="118"/>
        <v>34771</v>
      </c>
      <c r="D1545" s="10">
        <f t="shared" si="115"/>
        <v>34759</v>
      </c>
      <c r="E1545" s="11">
        <f>IFERROR(INDEX([5]OrigData!$B$11:$B$10000,MATCH($A1545,[5]OrigData!$A$11:$A$10000,0)),0)</f>
        <v>345571480</v>
      </c>
      <c r="G1545" s="12">
        <f t="shared" si="119"/>
        <v>1.0119713126080736</v>
      </c>
      <c r="H1545" s="12">
        <v>1</v>
      </c>
      <c r="I1545" s="32">
        <f t="shared" si="116"/>
        <v>1.0119713126080736</v>
      </c>
    </row>
    <row r="1546" spans="1:9" x14ac:dyDescent="0.2">
      <c r="A1546" s="7">
        <v>34773</v>
      </c>
      <c r="B1546" s="7" t="str">
        <f t="shared" si="117"/>
        <v>Wed</v>
      </c>
      <c r="C1546" s="7">
        <f t="shared" si="118"/>
        <v>34771</v>
      </c>
      <c r="D1546" s="10">
        <f t="shared" si="115"/>
        <v>34759</v>
      </c>
      <c r="E1546" s="11">
        <f>IFERROR(INDEX([5]OrigData!$B$11:$B$10000,MATCH($A1546,[5]OrigData!$A$11:$A$10000,0)),0)</f>
        <v>336896740</v>
      </c>
      <c r="G1546" s="12">
        <f t="shared" si="119"/>
        <v>1.0520624237601655</v>
      </c>
      <c r="H1546" s="12">
        <v>1</v>
      </c>
      <c r="I1546" s="32">
        <f t="shared" si="116"/>
        <v>1.0520624237601655</v>
      </c>
    </row>
    <row r="1547" spans="1:9" x14ac:dyDescent="0.2">
      <c r="A1547" s="7">
        <v>34774</v>
      </c>
      <c r="B1547" s="7" t="str">
        <f t="shared" si="117"/>
        <v>Thu</v>
      </c>
      <c r="C1547" s="7">
        <f t="shared" si="118"/>
        <v>34771</v>
      </c>
      <c r="D1547" s="10">
        <f t="shared" ref="D1547:D1610" si="120">DATE(YEAR(A1547),MONTH(A1547),1)</f>
        <v>34759</v>
      </c>
      <c r="E1547" s="11">
        <f>IFERROR(INDEX([5]OrigData!$B$11:$B$10000,MATCH($A1547,[5]OrigData!$A$11:$A$10000,0)),0)</f>
        <v>339504728</v>
      </c>
      <c r="G1547" s="12">
        <f t="shared" si="119"/>
        <v>1.0392728042824362</v>
      </c>
      <c r="H1547" s="12">
        <v>1</v>
      </c>
      <c r="I1547" s="32">
        <f t="shared" ref="I1547:I1610" si="121">G1547*H1547</f>
        <v>1.0392728042824362</v>
      </c>
    </row>
    <row r="1548" spans="1:9" x14ac:dyDescent="0.2">
      <c r="A1548" s="7">
        <v>34775</v>
      </c>
      <c r="B1548" s="7" t="str">
        <f t="shared" si="117"/>
        <v>Fri</v>
      </c>
      <c r="C1548" s="7">
        <f t="shared" si="118"/>
        <v>34771</v>
      </c>
      <c r="D1548" s="10">
        <f t="shared" si="120"/>
        <v>34759</v>
      </c>
      <c r="E1548" s="11">
        <f>IFERROR(INDEX([5]OrigData!$B$11:$B$10000,MATCH($A1548,[5]OrigData!$A$11:$A$10000,0)),0)</f>
        <v>416596728</v>
      </c>
      <c r="G1548" s="12">
        <f t="shared" si="119"/>
        <v>0.9944600614095549</v>
      </c>
      <c r="H1548" s="40">
        <f>Inputs!L$21</f>
        <v>1</v>
      </c>
      <c r="I1548" s="32">
        <f t="shared" si="121"/>
        <v>0.9944600614095549</v>
      </c>
    </row>
    <row r="1549" spans="1:9" x14ac:dyDescent="0.2">
      <c r="A1549" s="7">
        <v>34776</v>
      </c>
      <c r="B1549" s="7" t="str">
        <f t="shared" si="117"/>
        <v>Sat</v>
      </c>
      <c r="C1549" s="7">
        <f t="shared" si="118"/>
        <v>34771</v>
      </c>
      <c r="D1549" s="10">
        <f t="shared" si="120"/>
        <v>34759</v>
      </c>
      <c r="E1549" s="11">
        <f>IFERROR(INDEX([5]OrigData!$B$11:$B$10000,MATCH($A1549,[5]OrigData!$A$11:$A$10000,0)),0)</f>
        <v>0</v>
      </c>
      <c r="G1549" s="12">
        <f t="shared" si="119"/>
        <v>0</v>
      </c>
      <c r="H1549" s="12">
        <v>1</v>
      </c>
      <c r="I1549" s="32">
        <f t="shared" si="121"/>
        <v>0</v>
      </c>
    </row>
    <row r="1550" spans="1:9" x14ac:dyDescent="0.2">
      <c r="A1550" s="7">
        <v>34777</v>
      </c>
      <c r="B1550" s="7" t="str">
        <f t="shared" si="117"/>
        <v>Sun</v>
      </c>
      <c r="C1550" s="7">
        <f t="shared" si="118"/>
        <v>34771</v>
      </c>
      <c r="D1550" s="10">
        <f t="shared" si="120"/>
        <v>34759</v>
      </c>
      <c r="E1550" s="11">
        <f>IFERROR(INDEX([5]OrigData!$B$11:$B$10000,MATCH($A1550,[5]OrigData!$A$11:$A$10000,0)),0)</f>
        <v>0</v>
      </c>
      <c r="G1550" s="12">
        <f t="shared" si="119"/>
        <v>0</v>
      </c>
      <c r="H1550" s="12">
        <v>1</v>
      </c>
      <c r="I1550" s="32">
        <f t="shared" si="121"/>
        <v>0</v>
      </c>
    </row>
    <row r="1551" spans="1:9" x14ac:dyDescent="0.2">
      <c r="A1551" s="7">
        <v>34778</v>
      </c>
      <c r="B1551" s="7" t="str">
        <f t="shared" si="117"/>
        <v>Mon</v>
      </c>
      <c r="C1551" s="7">
        <f t="shared" si="118"/>
        <v>34778</v>
      </c>
      <c r="D1551" s="10">
        <f t="shared" si="120"/>
        <v>34759</v>
      </c>
      <c r="E1551" s="11">
        <f>IFERROR(INDEX([5]OrigData!$B$11:$B$10000,MATCH($A1551,[5]OrigData!$A$11:$A$10000,0)),0)</f>
        <v>301044940</v>
      </c>
      <c r="G1551" s="12">
        <f t="shared" si="119"/>
        <v>0.90223339793976953</v>
      </c>
      <c r="H1551" s="12">
        <v>1</v>
      </c>
      <c r="I1551" s="32">
        <f t="shared" si="121"/>
        <v>0.90223339793976953</v>
      </c>
    </row>
    <row r="1552" spans="1:9" x14ac:dyDescent="0.2">
      <c r="A1552" s="7">
        <v>34779</v>
      </c>
      <c r="B1552" s="7" t="str">
        <f t="shared" si="117"/>
        <v>Tue</v>
      </c>
      <c r="C1552" s="7">
        <f t="shared" si="118"/>
        <v>34778</v>
      </c>
      <c r="D1552" s="10">
        <f t="shared" si="120"/>
        <v>34759</v>
      </c>
      <c r="E1552" s="11">
        <f>IFERROR(INDEX([5]OrigData!$B$11:$B$10000,MATCH($A1552,[5]OrigData!$A$11:$A$10000,0)),0)</f>
        <v>366739140</v>
      </c>
      <c r="G1552" s="12">
        <f t="shared" si="119"/>
        <v>1.0119713126080736</v>
      </c>
      <c r="H1552" s="12">
        <v>1</v>
      </c>
      <c r="I1552" s="32">
        <f t="shared" si="121"/>
        <v>1.0119713126080736</v>
      </c>
    </row>
    <row r="1553" spans="1:9" x14ac:dyDescent="0.2">
      <c r="A1553" s="7">
        <v>34780</v>
      </c>
      <c r="B1553" s="7" t="str">
        <f t="shared" si="117"/>
        <v>Wed</v>
      </c>
      <c r="C1553" s="7">
        <f t="shared" si="118"/>
        <v>34778</v>
      </c>
      <c r="D1553" s="10">
        <f t="shared" si="120"/>
        <v>34759</v>
      </c>
      <c r="E1553" s="11">
        <f>IFERROR(INDEX([5]OrigData!$B$11:$B$10000,MATCH($A1553,[5]OrigData!$A$11:$A$10000,0)),0)</f>
        <v>312371750</v>
      </c>
      <c r="G1553" s="12">
        <f t="shared" si="119"/>
        <v>1.0520624237601655</v>
      </c>
      <c r="H1553" s="12">
        <v>1</v>
      </c>
      <c r="I1553" s="32">
        <f t="shared" si="121"/>
        <v>1.0520624237601655</v>
      </c>
    </row>
    <row r="1554" spans="1:9" x14ac:dyDescent="0.2">
      <c r="A1554" s="7">
        <v>34781</v>
      </c>
      <c r="B1554" s="7" t="str">
        <f t="shared" ref="B1554:B1617" si="122">+B1547</f>
        <v>Thu</v>
      </c>
      <c r="C1554" s="7">
        <f t="shared" ref="C1554:C1617" si="123">+C1547+7</f>
        <v>34778</v>
      </c>
      <c r="D1554" s="10">
        <f t="shared" si="120"/>
        <v>34759</v>
      </c>
      <c r="E1554" s="11">
        <f>IFERROR(INDEX([5]OrigData!$B$11:$B$10000,MATCH($A1554,[5]OrigData!$A$11:$A$10000,0)),0)</f>
        <v>320744360</v>
      </c>
      <c r="G1554" s="12">
        <f t="shared" ref="G1554:G1617" si="124">G1547</f>
        <v>1.0392728042824362</v>
      </c>
      <c r="H1554" s="12">
        <v>1</v>
      </c>
      <c r="I1554" s="32">
        <f t="shared" si="121"/>
        <v>1.0392728042824362</v>
      </c>
    </row>
    <row r="1555" spans="1:9" x14ac:dyDescent="0.2">
      <c r="A1555" s="7">
        <v>34782</v>
      </c>
      <c r="B1555" s="7" t="str">
        <f t="shared" si="122"/>
        <v>Fri</v>
      </c>
      <c r="C1555" s="7">
        <f t="shared" si="123"/>
        <v>34778</v>
      </c>
      <c r="D1555" s="10">
        <f t="shared" si="120"/>
        <v>34759</v>
      </c>
      <c r="E1555" s="11">
        <f>IFERROR(INDEX([5]OrigData!$B$11:$B$10000,MATCH($A1555,[5]OrigData!$A$11:$A$10000,0)),0)</f>
        <v>368737860</v>
      </c>
      <c r="G1555" s="12">
        <f t="shared" si="124"/>
        <v>0.9944600614095549</v>
      </c>
      <c r="H1555" s="12">
        <v>1</v>
      </c>
      <c r="I1555" s="32">
        <f t="shared" si="121"/>
        <v>0.9944600614095549</v>
      </c>
    </row>
    <row r="1556" spans="1:9" x14ac:dyDescent="0.2">
      <c r="A1556" s="7">
        <v>34783</v>
      </c>
      <c r="B1556" s="7" t="str">
        <f t="shared" si="122"/>
        <v>Sat</v>
      </c>
      <c r="C1556" s="7">
        <f t="shared" si="123"/>
        <v>34778</v>
      </c>
      <c r="D1556" s="10">
        <f t="shared" si="120"/>
        <v>34759</v>
      </c>
      <c r="E1556" s="11">
        <f>IFERROR(INDEX([5]OrigData!$B$11:$B$10000,MATCH($A1556,[5]OrigData!$A$11:$A$10000,0)),0)</f>
        <v>0</v>
      </c>
      <c r="G1556" s="12">
        <f t="shared" si="124"/>
        <v>0</v>
      </c>
      <c r="H1556" s="12">
        <v>1</v>
      </c>
      <c r="I1556" s="32">
        <f t="shared" si="121"/>
        <v>0</v>
      </c>
    </row>
    <row r="1557" spans="1:9" x14ac:dyDescent="0.2">
      <c r="A1557" s="7">
        <v>34784</v>
      </c>
      <c r="B1557" s="7" t="str">
        <f t="shared" si="122"/>
        <v>Sun</v>
      </c>
      <c r="C1557" s="7">
        <f t="shared" si="123"/>
        <v>34778</v>
      </c>
      <c r="D1557" s="10">
        <f t="shared" si="120"/>
        <v>34759</v>
      </c>
      <c r="E1557" s="11">
        <f>IFERROR(INDEX([5]OrigData!$B$11:$B$10000,MATCH($A1557,[5]OrigData!$A$11:$A$10000,0)),0)</f>
        <v>0</v>
      </c>
      <c r="G1557" s="12">
        <f t="shared" si="124"/>
        <v>0</v>
      </c>
      <c r="H1557" s="12">
        <v>1</v>
      </c>
      <c r="I1557" s="32">
        <f t="shared" si="121"/>
        <v>0</v>
      </c>
    </row>
    <row r="1558" spans="1:9" x14ac:dyDescent="0.2">
      <c r="A1558" s="7">
        <v>34785</v>
      </c>
      <c r="B1558" s="7" t="str">
        <f t="shared" si="122"/>
        <v>Mon</v>
      </c>
      <c r="C1558" s="7">
        <f t="shared" si="123"/>
        <v>34785</v>
      </c>
      <c r="D1558" s="10">
        <f t="shared" si="120"/>
        <v>34759</v>
      </c>
      <c r="E1558" s="11">
        <f>IFERROR(INDEX([5]OrigData!$B$11:$B$10000,MATCH($A1558,[5]OrigData!$A$11:$A$10000,0)),0)</f>
        <v>296127390</v>
      </c>
      <c r="G1558" s="12">
        <f t="shared" si="124"/>
        <v>0.90223339793976953</v>
      </c>
      <c r="H1558" s="12">
        <v>1</v>
      </c>
      <c r="I1558" s="32">
        <f t="shared" si="121"/>
        <v>0.90223339793976953</v>
      </c>
    </row>
    <row r="1559" spans="1:9" x14ac:dyDescent="0.2">
      <c r="A1559" s="7">
        <v>34786</v>
      </c>
      <c r="B1559" s="7" t="str">
        <f t="shared" si="122"/>
        <v>Tue</v>
      </c>
      <c r="C1559" s="7">
        <f t="shared" si="123"/>
        <v>34785</v>
      </c>
      <c r="D1559" s="10">
        <f t="shared" si="120"/>
        <v>34759</v>
      </c>
      <c r="E1559" s="11">
        <f>IFERROR(INDEX([5]OrigData!$B$11:$B$10000,MATCH($A1559,[5]OrigData!$A$11:$A$10000,0)),0)</f>
        <v>319804520</v>
      </c>
      <c r="G1559" s="12">
        <f t="shared" si="124"/>
        <v>1.0119713126080736</v>
      </c>
      <c r="H1559" s="12">
        <v>1</v>
      </c>
      <c r="I1559" s="32">
        <f t="shared" si="121"/>
        <v>1.0119713126080736</v>
      </c>
    </row>
    <row r="1560" spans="1:9" x14ac:dyDescent="0.2">
      <c r="A1560" s="7">
        <v>34787</v>
      </c>
      <c r="B1560" s="7" t="str">
        <f t="shared" si="122"/>
        <v>Wed</v>
      </c>
      <c r="C1560" s="7">
        <f t="shared" si="123"/>
        <v>34785</v>
      </c>
      <c r="D1560" s="10">
        <f t="shared" si="120"/>
        <v>34759</v>
      </c>
      <c r="E1560" s="11">
        <f>IFERROR(INDEX([5]OrigData!$B$11:$B$10000,MATCH($A1560,[5]OrigData!$A$11:$A$10000,0)),0)</f>
        <v>385691820</v>
      </c>
      <c r="G1560" s="12">
        <f t="shared" si="124"/>
        <v>1.0520624237601655</v>
      </c>
      <c r="H1560" s="12">
        <v>1</v>
      </c>
      <c r="I1560" s="32">
        <f t="shared" si="121"/>
        <v>1.0520624237601655</v>
      </c>
    </row>
    <row r="1561" spans="1:9" x14ac:dyDescent="0.2">
      <c r="A1561" s="7">
        <v>34788</v>
      </c>
      <c r="B1561" s="7" t="str">
        <f t="shared" si="122"/>
        <v>Thu</v>
      </c>
      <c r="C1561" s="7">
        <f t="shared" si="123"/>
        <v>34785</v>
      </c>
      <c r="D1561" s="10">
        <f t="shared" si="120"/>
        <v>34759</v>
      </c>
      <c r="E1561" s="11">
        <f>IFERROR(INDEX([5]OrigData!$B$11:$B$10000,MATCH($A1561,[5]OrigData!$A$11:$A$10000,0)),0)</f>
        <v>362677310</v>
      </c>
      <c r="G1561" s="12">
        <f t="shared" si="124"/>
        <v>1.0392728042824362</v>
      </c>
      <c r="H1561" s="12">
        <v>1</v>
      </c>
      <c r="I1561" s="32">
        <f t="shared" si="121"/>
        <v>1.0392728042824362</v>
      </c>
    </row>
    <row r="1562" spans="1:9" x14ac:dyDescent="0.2">
      <c r="A1562" s="7">
        <v>34789</v>
      </c>
      <c r="B1562" s="7" t="str">
        <f t="shared" si="122"/>
        <v>Fri</v>
      </c>
      <c r="C1562" s="7">
        <f t="shared" si="123"/>
        <v>34785</v>
      </c>
      <c r="D1562" s="10">
        <f t="shared" si="120"/>
        <v>34759</v>
      </c>
      <c r="E1562" s="11">
        <f>IFERROR(INDEX([5]OrigData!$B$11:$B$10000,MATCH($A1562,[5]OrigData!$A$11:$A$10000,0)),0)</f>
        <v>352937270</v>
      </c>
      <c r="G1562" s="12">
        <f t="shared" si="124"/>
        <v>0.9944600614095549</v>
      </c>
      <c r="H1562" s="12">
        <v>1</v>
      </c>
      <c r="I1562" s="32">
        <f t="shared" si="121"/>
        <v>0.9944600614095549</v>
      </c>
    </row>
    <row r="1563" spans="1:9" x14ac:dyDescent="0.2">
      <c r="A1563" s="7">
        <v>34790</v>
      </c>
      <c r="B1563" s="7" t="str">
        <f t="shared" si="122"/>
        <v>Sat</v>
      </c>
      <c r="C1563" s="7">
        <f t="shared" si="123"/>
        <v>34785</v>
      </c>
      <c r="D1563" s="10">
        <f t="shared" si="120"/>
        <v>34790</v>
      </c>
      <c r="E1563" s="11">
        <f>IFERROR(INDEX([5]OrigData!$B$11:$B$10000,MATCH($A1563,[5]OrigData!$A$11:$A$10000,0)),0)</f>
        <v>0</v>
      </c>
      <c r="G1563" s="12">
        <f t="shared" si="124"/>
        <v>0</v>
      </c>
      <c r="H1563" s="12">
        <v>1</v>
      </c>
      <c r="I1563" s="32">
        <f t="shared" si="121"/>
        <v>0</v>
      </c>
    </row>
    <row r="1564" spans="1:9" x14ac:dyDescent="0.2">
      <c r="A1564" s="7">
        <v>34791</v>
      </c>
      <c r="B1564" s="7" t="str">
        <f t="shared" si="122"/>
        <v>Sun</v>
      </c>
      <c r="C1564" s="7">
        <f t="shared" si="123"/>
        <v>34785</v>
      </c>
      <c r="D1564" s="10">
        <f t="shared" si="120"/>
        <v>34790</v>
      </c>
      <c r="E1564" s="11">
        <f>IFERROR(INDEX([5]OrigData!$B$11:$B$10000,MATCH($A1564,[5]OrigData!$A$11:$A$10000,0)),0)</f>
        <v>0</v>
      </c>
      <c r="G1564" s="12">
        <f t="shared" si="124"/>
        <v>0</v>
      </c>
      <c r="H1564" s="12">
        <v>1</v>
      </c>
      <c r="I1564" s="32">
        <f t="shared" si="121"/>
        <v>0</v>
      </c>
    </row>
    <row r="1565" spans="1:9" x14ac:dyDescent="0.2">
      <c r="A1565" s="7">
        <v>34792</v>
      </c>
      <c r="B1565" s="7" t="str">
        <f t="shared" si="122"/>
        <v>Mon</v>
      </c>
      <c r="C1565" s="7">
        <f t="shared" si="123"/>
        <v>34792</v>
      </c>
      <c r="D1565" s="10">
        <f t="shared" si="120"/>
        <v>34790</v>
      </c>
      <c r="E1565" s="11">
        <f>IFERROR(INDEX([5]OrigData!$B$11:$B$10000,MATCH($A1565,[5]OrigData!$A$11:$A$10000,0)),0)</f>
        <v>294343196</v>
      </c>
      <c r="G1565" s="12">
        <f t="shared" si="124"/>
        <v>0.90223339793976953</v>
      </c>
      <c r="H1565" s="12">
        <v>1</v>
      </c>
      <c r="I1565" s="32">
        <f t="shared" si="121"/>
        <v>0.90223339793976953</v>
      </c>
    </row>
    <row r="1566" spans="1:9" x14ac:dyDescent="0.2">
      <c r="A1566" s="7">
        <v>34793</v>
      </c>
      <c r="B1566" s="7" t="str">
        <f t="shared" si="122"/>
        <v>Tue</v>
      </c>
      <c r="C1566" s="7">
        <f t="shared" si="123"/>
        <v>34792</v>
      </c>
      <c r="D1566" s="10">
        <f t="shared" si="120"/>
        <v>34790</v>
      </c>
      <c r="E1566" s="11">
        <f>IFERROR(INDEX([5]OrigData!$B$11:$B$10000,MATCH($A1566,[5]OrigData!$A$11:$A$10000,0)),0)</f>
        <v>330251640</v>
      </c>
      <c r="G1566" s="12">
        <f t="shared" si="124"/>
        <v>1.0119713126080736</v>
      </c>
      <c r="H1566" s="12">
        <v>1</v>
      </c>
      <c r="I1566" s="32">
        <f t="shared" si="121"/>
        <v>1.0119713126080736</v>
      </c>
    </row>
    <row r="1567" spans="1:9" x14ac:dyDescent="0.2">
      <c r="A1567" s="7">
        <v>34794</v>
      </c>
      <c r="B1567" s="7" t="str">
        <f t="shared" si="122"/>
        <v>Wed</v>
      </c>
      <c r="C1567" s="7">
        <f t="shared" si="123"/>
        <v>34792</v>
      </c>
      <c r="D1567" s="10">
        <f t="shared" si="120"/>
        <v>34790</v>
      </c>
      <c r="E1567" s="11">
        <f>IFERROR(INDEX([5]OrigData!$B$11:$B$10000,MATCH($A1567,[5]OrigData!$A$11:$A$10000,0)),0)</f>
        <v>317083763</v>
      </c>
      <c r="G1567" s="12">
        <f t="shared" si="124"/>
        <v>1.0520624237601655</v>
      </c>
      <c r="H1567" s="12">
        <v>1</v>
      </c>
      <c r="I1567" s="32">
        <f t="shared" si="121"/>
        <v>1.0520624237601655</v>
      </c>
    </row>
    <row r="1568" spans="1:9" x14ac:dyDescent="0.2">
      <c r="A1568" s="7">
        <v>34795</v>
      </c>
      <c r="B1568" s="7" t="str">
        <f t="shared" si="122"/>
        <v>Thu</v>
      </c>
      <c r="C1568" s="7">
        <f t="shared" si="123"/>
        <v>34792</v>
      </c>
      <c r="D1568" s="10">
        <f t="shared" si="120"/>
        <v>34790</v>
      </c>
      <c r="E1568" s="11">
        <f>IFERROR(INDEX([5]OrigData!$B$11:$B$10000,MATCH($A1568,[5]OrigData!$A$11:$A$10000,0)),0)</f>
        <v>319428800</v>
      </c>
      <c r="G1568" s="12">
        <f t="shared" si="124"/>
        <v>1.0392728042824362</v>
      </c>
      <c r="H1568" s="12">
        <v>1</v>
      </c>
      <c r="I1568" s="32">
        <f t="shared" si="121"/>
        <v>1.0392728042824362</v>
      </c>
    </row>
    <row r="1569" spans="1:9" x14ac:dyDescent="0.2">
      <c r="A1569" s="7">
        <v>34796</v>
      </c>
      <c r="B1569" s="7" t="str">
        <f t="shared" si="122"/>
        <v>Fri</v>
      </c>
      <c r="C1569" s="7">
        <f t="shared" si="123"/>
        <v>34792</v>
      </c>
      <c r="D1569" s="10">
        <f t="shared" si="120"/>
        <v>34790</v>
      </c>
      <c r="E1569" s="11">
        <f>IFERROR(INDEX([5]OrigData!$B$11:$B$10000,MATCH($A1569,[5]OrigData!$A$11:$A$10000,0)),0)</f>
        <v>314255890</v>
      </c>
      <c r="G1569" s="12">
        <f t="shared" si="124"/>
        <v>0.9944600614095549</v>
      </c>
      <c r="H1569" s="12">
        <v>1</v>
      </c>
      <c r="I1569" s="32">
        <f t="shared" si="121"/>
        <v>0.9944600614095549</v>
      </c>
    </row>
    <row r="1570" spans="1:9" x14ac:dyDescent="0.2">
      <c r="A1570" s="7">
        <v>34797</v>
      </c>
      <c r="B1570" s="7" t="str">
        <f t="shared" si="122"/>
        <v>Sat</v>
      </c>
      <c r="C1570" s="7">
        <f t="shared" si="123"/>
        <v>34792</v>
      </c>
      <c r="D1570" s="10">
        <f t="shared" si="120"/>
        <v>34790</v>
      </c>
      <c r="E1570" s="11">
        <f>IFERROR(INDEX([5]OrigData!$B$11:$B$10000,MATCH($A1570,[5]OrigData!$A$11:$A$10000,0)),0)</f>
        <v>0</v>
      </c>
      <c r="G1570" s="12">
        <f t="shared" si="124"/>
        <v>0</v>
      </c>
      <c r="H1570" s="12">
        <v>1</v>
      </c>
      <c r="I1570" s="32">
        <f t="shared" si="121"/>
        <v>0</v>
      </c>
    </row>
    <row r="1571" spans="1:9" x14ac:dyDescent="0.2">
      <c r="A1571" s="7">
        <v>34798</v>
      </c>
      <c r="B1571" s="7" t="str">
        <f t="shared" si="122"/>
        <v>Sun</v>
      </c>
      <c r="C1571" s="7">
        <f t="shared" si="123"/>
        <v>34792</v>
      </c>
      <c r="D1571" s="10">
        <f t="shared" si="120"/>
        <v>34790</v>
      </c>
      <c r="E1571" s="11">
        <f>IFERROR(INDEX([5]OrigData!$B$11:$B$10000,MATCH($A1571,[5]OrigData!$A$11:$A$10000,0)),0)</f>
        <v>0</v>
      </c>
      <c r="G1571" s="12">
        <f t="shared" si="124"/>
        <v>0</v>
      </c>
      <c r="H1571" s="12">
        <v>1</v>
      </c>
      <c r="I1571" s="32">
        <f t="shared" si="121"/>
        <v>0</v>
      </c>
    </row>
    <row r="1572" spans="1:9" x14ac:dyDescent="0.2">
      <c r="A1572" s="7">
        <v>34799</v>
      </c>
      <c r="B1572" s="7" t="str">
        <f t="shared" si="122"/>
        <v>Mon</v>
      </c>
      <c r="C1572" s="7">
        <f t="shared" si="123"/>
        <v>34799</v>
      </c>
      <c r="D1572" s="10">
        <f t="shared" si="120"/>
        <v>34790</v>
      </c>
      <c r="E1572" s="11">
        <f>IFERROR(INDEX([5]OrigData!$B$11:$B$10000,MATCH($A1572,[5]OrigData!$A$11:$A$10000,0)),0)</f>
        <v>260694830</v>
      </c>
      <c r="G1572" s="12">
        <f t="shared" si="124"/>
        <v>0.90223339793976953</v>
      </c>
      <c r="H1572" s="12">
        <v>1</v>
      </c>
      <c r="I1572" s="32">
        <f t="shared" si="121"/>
        <v>0.90223339793976953</v>
      </c>
    </row>
    <row r="1573" spans="1:9" x14ac:dyDescent="0.2">
      <c r="A1573" s="7">
        <v>34800</v>
      </c>
      <c r="B1573" s="7" t="str">
        <f t="shared" si="122"/>
        <v>Tue</v>
      </c>
      <c r="C1573" s="7">
        <f t="shared" si="123"/>
        <v>34799</v>
      </c>
      <c r="D1573" s="10">
        <f t="shared" si="120"/>
        <v>34790</v>
      </c>
      <c r="E1573" s="11">
        <f>IFERROR(INDEX([5]OrigData!$B$11:$B$10000,MATCH($A1573,[5]OrigData!$A$11:$A$10000,0)),0)</f>
        <v>310235616</v>
      </c>
      <c r="G1573" s="12">
        <f t="shared" si="124"/>
        <v>1.0119713126080736</v>
      </c>
      <c r="H1573" s="31">
        <f>Inputs!$E$21</f>
        <v>0.96349045293740998</v>
      </c>
      <c r="I1573" s="32">
        <f t="shared" si="121"/>
        <v>0.97502469834441818</v>
      </c>
    </row>
    <row r="1574" spans="1:9" x14ac:dyDescent="0.2">
      <c r="A1574" s="7">
        <v>34801</v>
      </c>
      <c r="B1574" s="7" t="str">
        <f t="shared" si="122"/>
        <v>Wed</v>
      </c>
      <c r="C1574" s="7">
        <f t="shared" si="123"/>
        <v>34799</v>
      </c>
      <c r="D1574" s="10">
        <f t="shared" si="120"/>
        <v>34790</v>
      </c>
      <c r="E1574" s="11">
        <f>IFERROR(INDEX([5]OrigData!$B$11:$B$10000,MATCH($A1574,[5]OrigData!$A$11:$A$10000,0)),0)</f>
        <v>327689720</v>
      </c>
      <c r="G1574" s="12">
        <f t="shared" si="124"/>
        <v>1.0520624237601655</v>
      </c>
      <c r="H1574" s="31">
        <f>Inputs!$E$22</f>
        <v>0.94211858090637624</v>
      </c>
      <c r="I1574" s="32">
        <f t="shared" si="121"/>
        <v>0.9911675576978497</v>
      </c>
    </row>
    <row r="1575" spans="1:9" x14ac:dyDescent="0.2">
      <c r="A1575" s="7">
        <v>34802</v>
      </c>
      <c r="B1575" s="7" t="str">
        <f t="shared" si="122"/>
        <v>Thu</v>
      </c>
      <c r="C1575" s="7">
        <f t="shared" si="123"/>
        <v>34799</v>
      </c>
      <c r="D1575" s="10">
        <f t="shared" si="120"/>
        <v>34790</v>
      </c>
      <c r="E1575" s="11">
        <f>IFERROR(INDEX([5]OrigData!$B$11:$B$10000,MATCH($A1575,[5]OrigData!$A$11:$A$10000,0)),0)</f>
        <v>300903390</v>
      </c>
      <c r="G1575" s="12">
        <f t="shared" si="124"/>
        <v>1.0392728042824362</v>
      </c>
      <c r="H1575" s="31">
        <f>Inputs!$E$23</f>
        <v>0.97166930458954437</v>
      </c>
      <c r="I1575" s="32">
        <f t="shared" si="121"/>
        <v>1.0098294830159404</v>
      </c>
    </row>
    <row r="1576" spans="1:9" x14ac:dyDescent="0.2">
      <c r="A1576" s="7">
        <v>34803</v>
      </c>
      <c r="B1576" s="7" t="str">
        <f t="shared" si="122"/>
        <v>Fri</v>
      </c>
      <c r="C1576" s="7">
        <f t="shared" si="123"/>
        <v>34799</v>
      </c>
      <c r="D1576" s="10">
        <f t="shared" si="120"/>
        <v>34790</v>
      </c>
      <c r="E1576" s="11">
        <f>IFERROR(INDEX([5]OrigData!$B$11:$B$10000,MATCH($A1576,[5]OrigData!$A$11:$A$10000,0)),0)</f>
        <v>0</v>
      </c>
      <c r="G1576" s="12">
        <f t="shared" si="124"/>
        <v>0.9944600614095549</v>
      </c>
      <c r="H1576" s="31">
        <f>Inputs!$E$24</f>
        <v>0</v>
      </c>
      <c r="I1576" s="32">
        <f t="shared" si="121"/>
        <v>0</v>
      </c>
    </row>
    <row r="1577" spans="1:9" x14ac:dyDescent="0.2">
      <c r="A1577" s="7">
        <v>34804</v>
      </c>
      <c r="B1577" s="7" t="str">
        <f t="shared" si="122"/>
        <v>Sat</v>
      </c>
      <c r="C1577" s="7">
        <f t="shared" si="123"/>
        <v>34799</v>
      </c>
      <c r="D1577" s="10">
        <f t="shared" si="120"/>
        <v>34790</v>
      </c>
      <c r="E1577" s="11">
        <f>IFERROR(INDEX([5]OrigData!$B$11:$B$10000,MATCH($A1577,[5]OrigData!$A$11:$A$10000,0)),0)</f>
        <v>0</v>
      </c>
      <c r="G1577" s="12">
        <f t="shared" si="124"/>
        <v>0</v>
      </c>
      <c r="H1577" s="31">
        <f>Inputs!$E$25</f>
        <v>0</v>
      </c>
      <c r="I1577" s="32">
        <f t="shared" si="121"/>
        <v>0</v>
      </c>
    </row>
    <row r="1578" spans="1:9" x14ac:dyDescent="0.2">
      <c r="A1578" s="7">
        <v>34805</v>
      </c>
      <c r="B1578" s="7" t="str">
        <f t="shared" si="122"/>
        <v>Sun</v>
      </c>
      <c r="C1578" s="7">
        <f t="shared" si="123"/>
        <v>34799</v>
      </c>
      <c r="D1578" s="10">
        <f t="shared" si="120"/>
        <v>34790</v>
      </c>
      <c r="E1578" s="11">
        <f>IFERROR(INDEX([5]OrigData!$B$11:$B$10000,MATCH($A1578,[5]OrigData!$A$11:$A$10000,0)),0)</f>
        <v>0</v>
      </c>
      <c r="G1578" s="12">
        <f t="shared" si="124"/>
        <v>0</v>
      </c>
      <c r="H1578" s="31">
        <f>Inputs!$E$26</f>
        <v>0</v>
      </c>
      <c r="I1578" s="32">
        <f t="shared" si="121"/>
        <v>0</v>
      </c>
    </row>
    <row r="1579" spans="1:9" x14ac:dyDescent="0.2">
      <c r="A1579" s="7">
        <v>34806</v>
      </c>
      <c r="B1579" s="7" t="str">
        <f t="shared" si="122"/>
        <v>Mon</v>
      </c>
      <c r="C1579" s="7">
        <f t="shared" si="123"/>
        <v>34806</v>
      </c>
      <c r="D1579" s="10">
        <f t="shared" si="120"/>
        <v>34790</v>
      </c>
      <c r="E1579" s="11">
        <f>IFERROR(INDEX([5]OrigData!$B$11:$B$10000,MATCH($A1579,[5]OrigData!$A$11:$A$10000,0)),0)</f>
        <v>334449310</v>
      </c>
      <c r="G1579" s="12">
        <f t="shared" si="124"/>
        <v>0.90223339793976953</v>
      </c>
      <c r="H1579" s="31">
        <f>Inputs!$E$27</f>
        <v>0.89229365371795466</v>
      </c>
      <c r="I1579" s="32">
        <f t="shared" si="121"/>
        <v>0.80505713515404231</v>
      </c>
    </row>
    <row r="1580" spans="1:9" x14ac:dyDescent="0.2">
      <c r="A1580" s="7">
        <v>34807</v>
      </c>
      <c r="B1580" s="7" t="str">
        <f t="shared" si="122"/>
        <v>Tue</v>
      </c>
      <c r="C1580" s="7">
        <f t="shared" si="123"/>
        <v>34806</v>
      </c>
      <c r="D1580" s="10">
        <f t="shared" si="120"/>
        <v>34790</v>
      </c>
      <c r="E1580" s="11">
        <f>IFERROR(INDEX([5]OrigData!$B$11:$B$10000,MATCH($A1580,[5]OrigData!$A$11:$A$10000,0)),0)</f>
        <v>344643600</v>
      </c>
      <c r="G1580" s="12">
        <f t="shared" si="124"/>
        <v>1.0119713126080736</v>
      </c>
      <c r="H1580" s="12">
        <v>1</v>
      </c>
      <c r="I1580" s="32">
        <f t="shared" si="121"/>
        <v>1.0119713126080736</v>
      </c>
    </row>
    <row r="1581" spans="1:9" x14ac:dyDescent="0.2">
      <c r="A1581" s="7">
        <v>34808</v>
      </c>
      <c r="B1581" s="7" t="str">
        <f t="shared" si="122"/>
        <v>Wed</v>
      </c>
      <c r="C1581" s="7">
        <f t="shared" si="123"/>
        <v>34806</v>
      </c>
      <c r="D1581" s="10">
        <f t="shared" si="120"/>
        <v>34790</v>
      </c>
      <c r="E1581" s="11">
        <f>IFERROR(INDEX([5]OrigData!$B$11:$B$10000,MATCH($A1581,[5]OrigData!$A$11:$A$10000,0)),0)</f>
        <v>377569510</v>
      </c>
      <c r="G1581" s="12">
        <f t="shared" si="124"/>
        <v>1.0520624237601655</v>
      </c>
      <c r="H1581" s="12">
        <v>1</v>
      </c>
      <c r="I1581" s="32">
        <f t="shared" si="121"/>
        <v>1.0520624237601655</v>
      </c>
    </row>
    <row r="1582" spans="1:9" x14ac:dyDescent="0.2">
      <c r="A1582" s="7">
        <v>34809</v>
      </c>
      <c r="B1582" s="7" t="str">
        <f t="shared" si="122"/>
        <v>Thu</v>
      </c>
      <c r="C1582" s="7">
        <f t="shared" si="123"/>
        <v>34806</v>
      </c>
      <c r="D1582" s="10">
        <f t="shared" si="120"/>
        <v>34790</v>
      </c>
      <c r="E1582" s="11">
        <f>IFERROR(INDEX([5]OrigData!$B$11:$B$10000,MATCH($A1582,[5]OrigData!$A$11:$A$10000,0)),0)</f>
        <v>365370200</v>
      </c>
      <c r="G1582" s="12">
        <f t="shared" si="124"/>
        <v>1.0392728042824362</v>
      </c>
      <c r="H1582" s="12">
        <v>1</v>
      </c>
      <c r="I1582" s="32">
        <f t="shared" si="121"/>
        <v>1.0392728042824362</v>
      </c>
    </row>
    <row r="1583" spans="1:9" x14ac:dyDescent="0.2">
      <c r="A1583" s="7">
        <v>34810</v>
      </c>
      <c r="B1583" s="7" t="str">
        <f t="shared" si="122"/>
        <v>Fri</v>
      </c>
      <c r="C1583" s="7">
        <f t="shared" si="123"/>
        <v>34806</v>
      </c>
      <c r="D1583" s="10">
        <f t="shared" si="120"/>
        <v>34790</v>
      </c>
      <c r="E1583" s="11">
        <f>IFERROR(INDEX([5]OrigData!$B$11:$B$10000,MATCH($A1583,[5]OrigData!$A$11:$A$10000,0)),0)</f>
        <v>405552995</v>
      </c>
      <c r="G1583" s="12">
        <f t="shared" si="124"/>
        <v>0.9944600614095549</v>
      </c>
      <c r="H1583" s="12">
        <v>1</v>
      </c>
      <c r="I1583" s="32">
        <f t="shared" si="121"/>
        <v>0.9944600614095549</v>
      </c>
    </row>
    <row r="1584" spans="1:9" x14ac:dyDescent="0.2">
      <c r="A1584" s="7">
        <v>34811</v>
      </c>
      <c r="B1584" s="7" t="str">
        <f t="shared" si="122"/>
        <v>Sat</v>
      </c>
      <c r="C1584" s="7">
        <f t="shared" si="123"/>
        <v>34806</v>
      </c>
      <c r="D1584" s="10">
        <f t="shared" si="120"/>
        <v>34790</v>
      </c>
      <c r="E1584" s="11">
        <f>IFERROR(INDEX([5]OrigData!$B$11:$B$10000,MATCH($A1584,[5]OrigData!$A$11:$A$10000,0)),0)</f>
        <v>0</v>
      </c>
      <c r="G1584" s="12">
        <f t="shared" si="124"/>
        <v>0</v>
      </c>
      <c r="H1584" s="12">
        <v>1</v>
      </c>
      <c r="I1584" s="32">
        <f t="shared" si="121"/>
        <v>0</v>
      </c>
    </row>
    <row r="1585" spans="1:9" x14ac:dyDescent="0.2">
      <c r="A1585" s="7">
        <v>34812</v>
      </c>
      <c r="B1585" s="7" t="str">
        <f t="shared" si="122"/>
        <v>Sun</v>
      </c>
      <c r="C1585" s="7">
        <f t="shared" si="123"/>
        <v>34806</v>
      </c>
      <c r="D1585" s="10">
        <f t="shared" si="120"/>
        <v>34790</v>
      </c>
      <c r="E1585" s="11">
        <f>IFERROR(INDEX([5]OrigData!$B$11:$B$10000,MATCH($A1585,[5]OrigData!$A$11:$A$10000,0)),0)</f>
        <v>0</v>
      </c>
      <c r="G1585" s="12">
        <f t="shared" si="124"/>
        <v>0</v>
      </c>
      <c r="H1585" s="12">
        <v>1</v>
      </c>
      <c r="I1585" s="32">
        <f t="shared" si="121"/>
        <v>0</v>
      </c>
    </row>
    <row r="1586" spans="1:9" x14ac:dyDescent="0.2">
      <c r="A1586" s="7">
        <v>34813</v>
      </c>
      <c r="B1586" s="7" t="str">
        <f t="shared" si="122"/>
        <v>Mon</v>
      </c>
      <c r="C1586" s="7">
        <f t="shared" si="123"/>
        <v>34813</v>
      </c>
      <c r="D1586" s="10">
        <f t="shared" si="120"/>
        <v>34790</v>
      </c>
      <c r="E1586" s="11">
        <f>IFERROR(INDEX([5]OrigData!$B$11:$B$10000,MATCH($A1586,[5]OrigData!$A$11:$A$10000,0)),0)</f>
        <v>325900390</v>
      </c>
      <c r="G1586" s="12">
        <f t="shared" si="124"/>
        <v>0.90223339793976953</v>
      </c>
      <c r="H1586" s="12">
        <v>1</v>
      </c>
      <c r="I1586" s="32">
        <f t="shared" si="121"/>
        <v>0.90223339793976953</v>
      </c>
    </row>
    <row r="1587" spans="1:9" x14ac:dyDescent="0.2">
      <c r="A1587" s="7">
        <v>34814</v>
      </c>
      <c r="B1587" s="7" t="str">
        <f t="shared" si="122"/>
        <v>Tue</v>
      </c>
      <c r="C1587" s="7">
        <f t="shared" si="123"/>
        <v>34813</v>
      </c>
      <c r="D1587" s="10">
        <f t="shared" si="120"/>
        <v>34790</v>
      </c>
      <c r="E1587" s="11">
        <f>IFERROR(INDEX([5]OrigData!$B$11:$B$10000,MATCH($A1587,[5]OrigData!$A$11:$A$10000,0)),0)</f>
        <v>351858730</v>
      </c>
      <c r="G1587" s="12">
        <f t="shared" si="124"/>
        <v>1.0119713126080736</v>
      </c>
      <c r="H1587" s="12">
        <v>1</v>
      </c>
      <c r="I1587" s="32">
        <f t="shared" si="121"/>
        <v>1.0119713126080736</v>
      </c>
    </row>
    <row r="1588" spans="1:9" x14ac:dyDescent="0.2">
      <c r="A1588" s="7">
        <v>34815</v>
      </c>
      <c r="B1588" s="7" t="str">
        <f t="shared" si="122"/>
        <v>Wed</v>
      </c>
      <c r="C1588" s="7">
        <f t="shared" si="123"/>
        <v>34813</v>
      </c>
      <c r="D1588" s="10">
        <f t="shared" si="120"/>
        <v>34790</v>
      </c>
      <c r="E1588" s="11">
        <f>IFERROR(INDEX([5]OrigData!$B$11:$B$10000,MATCH($A1588,[5]OrigData!$A$11:$A$10000,0)),0)</f>
        <v>352040925</v>
      </c>
      <c r="G1588" s="12">
        <f t="shared" si="124"/>
        <v>1.0520624237601655</v>
      </c>
      <c r="H1588" s="12">
        <v>1</v>
      </c>
      <c r="I1588" s="32">
        <f t="shared" si="121"/>
        <v>1.0520624237601655</v>
      </c>
    </row>
    <row r="1589" spans="1:9" x14ac:dyDescent="0.2">
      <c r="A1589" s="7">
        <v>34816</v>
      </c>
      <c r="B1589" s="7" t="str">
        <f t="shared" si="122"/>
        <v>Thu</v>
      </c>
      <c r="C1589" s="7">
        <f t="shared" si="123"/>
        <v>34813</v>
      </c>
      <c r="D1589" s="10">
        <f t="shared" si="120"/>
        <v>34790</v>
      </c>
      <c r="E1589" s="11">
        <f>IFERROR(INDEX([5]OrigData!$B$11:$B$10000,MATCH($A1589,[5]OrigData!$A$11:$A$10000,0)),0)</f>
        <v>351812747</v>
      </c>
      <c r="G1589" s="12">
        <f t="shared" si="124"/>
        <v>1.0392728042824362</v>
      </c>
      <c r="H1589" s="12">
        <v>1</v>
      </c>
      <c r="I1589" s="32">
        <f t="shared" si="121"/>
        <v>1.0392728042824362</v>
      </c>
    </row>
    <row r="1590" spans="1:9" x14ac:dyDescent="0.2">
      <c r="A1590" s="7">
        <v>34817</v>
      </c>
      <c r="B1590" s="7" t="str">
        <f t="shared" si="122"/>
        <v>Fri</v>
      </c>
      <c r="C1590" s="7">
        <f t="shared" si="123"/>
        <v>34813</v>
      </c>
      <c r="D1590" s="10">
        <f t="shared" si="120"/>
        <v>34790</v>
      </c>
      <c r="E1590" s="11">
        <f>IFERROR(INDEX([5]OrigData!$B$11:$B$10000,MATCH($A1590,[5]OrigData!$A$11:$A$10000,0)),0)</f>
        <v>322569060</v>
      </c>
      <c r="G1590" s="12">
        <f t="shared" si="124"/>
        <v>0.9944600614095549</v>
      </c>
      <c r="H1590" s="12">
        <v>1</v>
      </c>
      <c r="I1590" s="32">
        <f t="shared" si="121"/>
        <v>0.9944600614095549</v>
      </c>
    </row>
    <row r="1591" spans="1:9" x14ac:dyDescent="0.2">
      <c r="A1591" s="7">
        <v>34818</v>
      </c>
      <c r="B1591" s="7" t="str">
        <f t="shared" si="122"/>
        <v>Sat</v>
      </c>
      <c r="C1591" s="7">
        <f t="shared" si="123"/>
        <v>34813</v>
      </c>
      <c r="D1591" s="10">
        <f t="shared" si="120"/>
        <v>34790</v>
      </c>
      <c r="E1591" s="11">
        <f>IFERROR(INDEX([5]OrigData!$B$11:$B$10000,MATCH($A1591,[5]OrigData!$A$11:$A$10000,0)),0)</f>
        <v>0</v>
      </c>
      <c r="G1591" s="12">
        <f t="shared" si="124"/>
        <v>0</v>
      </c>
      <c r="H1591" s="12">
        <v>1</v>
      </c>
      <c r="I1591" s="32">
        <f t="shared" si="121"/>
        <v>0</v>
      </c>
    </row>
    <row r="1592" spans="1:9" x14ac:dyDescent="0.2">
      <c r="A1592" s="7">
        <v>34819</v>
      </c>
      <c r="B1592" s="7" t="str">
        <f t="shared" si="122"/>
        <v>Sun</v>
      </c>
      <c r="C1592" s="7">
        <f t="shared" si="123"/>
        <v>34813</v>
      </c>
      <c r="D1592" s="10">
        <f t="shared" si="120"/>
        <v>34790</v>
      </c>
      <c r="E1592" s="11">
        <f>IFERROR(INDEX([5]OrigData!$B$11:$B$10000,MATCH($A1592,[5]OrigData!$A$11:$A$10000,0)),0)</f>
        <v>0</v>
      </c>
      <c r="G1592" s="12">
        <f t="shared" si="124"/>
        <v>0</v>
      </c>
      <c r="H1592" s="12">
        <v>1</v>
      </c>
      <c r="I1592" s="32">
        <f t="shared" si="121"/>
        <v>0</v>
      </c>
    </row>
    <row r="1593" spans="1:9" x14ac:dyDescent="0.2">
      <c r="A1593" s="7">
        <v>34820</v>
      </c>
      <c r="B1593" s="7" t="str">
        <f t="shared" si="122"/>
        <v>Mon</v>
      </c>
      <c r="C1593" s="7">
        <f t="shared" si="123"/>
        <v>34820</v>
      </c>
      <c r="D1593" s="10">
        <f t="shared" si="120"/>
        <v>34820</v>
      </c>
      <c r="E1593" s="11">
        <f>IFERROR(INDEX([5]OrigData!$B$11:$B$10000,MATCH($A1593,[5]OrigData!$A$11:$A$10000,0)),0)</f>
        <v>296497010</v>
      </c>
      <c r="G1593" s="12">
        <f t="shared" si="124"/>
        <v>0.90223339793976953</v>
      </c>
      <c r="H1593" s="12">
        <v>1</v>
      </c>
      <c r="I1593" s="32">
        <f t="shared" si="121"/>
        <v>0.90223339793976953</v>
      </c>
    </row>
    <row r="1594" spans="1:9" x14ac:dyDescent="0.2">
      <c r="A1594" s="7">
        <v>34821</v>
      </c>
      <c r="B1594" s="7" t="str">
        <f t="shared" si="122"/>
        <v>Tue</v>
      </c>
      <c r="C1594" s="7">
        <f t="shared" si="123"/>
        <v>34820</v>
      </c>
      <c r="D1594" s="10">
        <f t="shared" si="120"/>
        <v>34820</v>
      </c>
      <c r="E1594" s="11">
        <f>IFERROR(INDEX([5]OrigData!$B$11:$B$10000,MATCH($A1594,[5]OrigData!$A$11:$A$10000,0)),0)</f>
        <v>302080230</v>
      </c>
      <c r="G1594" s="12">
        <f t="shared" si="124"/>
        <v>1.0119713126080736</v>
      </c>
      <c r="H1594" s="12">
        <v>1</v>
      </c>
      <c r="I1594" s="32">
        <f t="shared" si="121"/>
        <v>1.0119713126080736</v>
      </c>
    </row>
    <row r="1595" spans="1:9" x14ac:dyDescent="0.2">
      <c r="A1595" s="7">
        <v>34822</v>
      </c>
      <c r="B1595" s="7" t="str">
        <f t="shared" si="122"/>
        <v>Wed</v>
      </c>
      <c r="C1595" s="7">
        <f t="shared" si="123"/>
        <v>34820</v>
      </c>
      <c r="D1595" s="10">
        <f t="shared" si="120"/>
        <v>34820</v>
      </c>
      <c r="E1595" s="11">
        <f>IFERROR(INDEX([5]OrigData!$B$11:$B$10000,MATCH($A1595,[5]OrigData!$A$11:$A$10000,0)),0)</f>
        <v>392247421</v>
      </c>
      <c r="G1595" s="12">
        <f t="shared" si="124"/>
        <v>1.0520624237601655</v>
      </c>
      <c r="H1595" s="12">
        <v>1</v>
      </c>
      <c r="I1595" s="32">
        <f t="shared" si="121"/>
        <v>1.0520624237601655</v>
      </c>
    </row>
    <row r="1596" spans="1:9" x14ac:dyDescent="0.2">
      <c r="A1596" s="7">
        <v>34823</v>
      </c>
      <c r="B1596" s="7" t="str">
        <f t="shared" si="122"/>
        <v>Thu</v>
      </c>
      <c r="C1596" s="7">
        <f t="shared" si="123"/>
        <v>34820</v>
      </c>
      <c r="D1596" s="10">
        <f t="shared" si="120"/>
        <v>34820</v>
      </c>
      <c r="E1596" s="11">
        <f>IFERROR(INDEX([5]OrigData!$B$11:$B$10000,MATCH($A1596,[5]OrigData!$A$11:$A$10000,0)),0)</f>
        <v>435006370</v>
      </c>
      <c r="G1596" s="12">
        <f t="shared" si="124"/>
        <v>1.0392728042824362</v>
      </c>
      <c r="H1596" s="12">
        <v>1</v>
      </c>
      <c r="I1596" s="32">
        <f t="shared" si="121"/>
        <v>1.0392728042824362</v>
      </c>
    </row>
    <row r="1597" spans="1:9" x14ac:dyDescent="0.2">
      <c r="A1597" s="7">
        <v>34824</v>
      </c>
      <c r="B1597" s="7" t="str">
        <f t="shared" si="122"/>
        <v>Fri</v>
      </c>
      <c r="C1597" s="7">
        <f t="shared" si="123"/>
        <v>34820</v>
      </c>
      <c r="D1597" s="10">
        <f t="shared" si="120"/>
        <v>34820</v>
      </c>
      <c r="E1597" s="11">
        <f>IFERROR(INDEX([5]OrigData!$B$11:$B$10000,MATCH($A1597,[5]OrigData!$A$11:$A$10000,0)),0)</f>
        <v>341741770</v>
      </c>
      <c r="G1597" s="12">
        <f t="shared" si="124"/>
        <v>0.9944600614095549</v>
      </c>
      <c r="H1597" s="12">
        <v>1</v>
      </c>
      <c r="I1597" s="32">
        <f t="shared" si="121"/>
        <v>0.9944600614095549</v>
      </c>
    </row>
    <row r="1598" spans="1:9" x14ac:dyDescent="0.2">
      <c r="A1598" s="7">
        <v>34825</v>
      </c>
      <c r="B1598" s="7" t="str">
        <f t="shared" si="122"/>
        <v>Sat</v>
      </c>
      <c r="C1598" s="7">
        <f t="shared" si="123"/>
        <v>34820</v>
      </c>
      <c r="D1598" s="10">
        <f t="shared" si="120"/>
        <v>34820</v>
      </c>
      <c r="E1598" s="11">
        <f>IFERROR(INDEX([5]OrigData!$B$11:$B$10000,MATCH($A1598,[5]OrigData!$A$11:$A$10000,0)),0)</f>
        <v>0</v>
      </c>
      <c r="G1598" s="12">
        <f t="shared" si="124"/>
        <v>0</v>
      </c>
      <c r="H1598" s="12">
        <v>1</v>
      </c>
      <c r="I1598" s="32">
        <f t="shared" si="121"/>
        <v>0</v>
      </c>
    </row>
    <row r="1599" spans="1:9" x14ac:dyDescent="0.2">
      <c r="A1599" s="7">
        <v>34826</v>
      </c>
      <c r="B1599" s="7" t="str">
        <f t="shared" si="122"/>
        <v>Sun</v>
      </c>
      <c r="C1599" s="7">
        <f t="shared" si="123"/>
        <v>34820</v>
      </c>
      <c r="D1599" s="10">
        <f t="shared" si="120"/>
        <v>34820</v>
      </c>
      <c r="E1599" s="11">
        <f>IFERROR(INDEX([5]OrigData!$B$11:$B$10000,MATCH($A1599,[5]OrigData!$A$11:$A$10000,0)),0)</f>
        <v>0</v>
      </c>
      <c r="G1599" s="12">
        <f t="shared" si="124"/>
        <v>0</v>
      </c>
      <c r="H1599" s="12">
        <v>1</v>
      </c>
      <c r="I1599" s="32">
        <f t="shared" si="121"/>
        <v>0</v>
      </c>
    </row>
    <row r="1600" spans="1:9" x14ac:dyDescent="0.2">
      <c r="A1600" s="7">
        <v>34827</v>
      </c>
      <c r="B1600" s="7" t="str">
        <f t="shared" si="122"/>
        <v>Mon</v>
      </c>
      <c r="C1600" s="7">
        <f t="shared" si="123"/>
        <v>34827</v>
      </c>
      <c r="D1600" s="10">
        <f t="shared" si="120"/>
        <v>34820</v>
      </c>
      <c r="E1600" s="11">
        <f>IFERROR(INDEX([5]OrigData!$B$11:$B$10000,MATCH($A1600,[5]OrigData!$A$11:$A$10000,0)),0)</f>
        <v>291106000</v>
      </c>
      <c r="G1600" s="12">
        <f t="shared" si="124"/>
        <v>0.90223339793976953</v>
      </c>
      <c r="H1600" s="12">
        <v>1</v>
      </c>
      <c r="I1600" s="32">
        <f t="shared" si="121"/>
        <v>0.90223339793976953</v>
      </c>
    </row>
    <row r="1601" spans="1:9" x14ac:dyDescent="0.2">
      <c r="A1601" s="7">
        <v>34828</v>
      </c>
      <c r="B1601" s="7" t="str">
        <f t="shared" si="122"/>
        <v>Tue</v>
      </c>
      <c r="C1601" s="7">
        <f t="shared" si="123"/>
        <v>34827</v>
      </c>
      <c r="D1601" s="10">
        <f t="shared" si="120"/>
        <v>34820</v>
      </c>
      <c r="E1601" s="11">
        <f>IFERROR(INDEX([5]OrigData!$B$11:$B$10000,MATCH($A1601,[5]OrigData!$A$11:$A$10000,0)),0)</f>
        <v>364566337</v>
      </c>
      <c r="G1601" s="12">
        <f t="shared" si="124"/>
        <v>1.0119713126080736</v>
      </c>
      <c r="H1601" s="12">
        <v>1</v>
      </c>
      <c r="I1601" s="32">
        <f t="shared" si="121"/>
        <v>1.0119713126080736</v>
      </c>
    </row>
    <row r="1602" spans="1:9" x14ac:dyDescent="0.2">
      <c r="A1602" s="7">
        <v>34829</v>
      </c>
      <c r="B1602" s="7" t="str">
        <f t="shared" si="122"/>
        <v>Wed</v>
      </c>
      <c r="C1602" s="7">
        <f t="shared" si="123"/>
        <v>34827</v>
      </c>
      <c r="D1602" s="10">
        <f t="shared" si="120"/>
        <v>34820</v>
      </c>
      <c r="E1602" s="11">
        <f>IFERROR(INDEX([5]OrigData!$B$11:$B$10000,MATCH($A1602,[5]OrigData!$A$11:$A$10000,0)),0)</f>
        <v>381909169</v>
      </c>
      <c r="G1602" s="12">
        <f t="shared" si="124"/>
        <v>1.0520624237601655</v>
      </c>
      <c r="H1602" s="12">
        <v>1</v>
      </c>
      <c r="I1602" s="32">
        <f t="shared" si="121"/>
        <v>1.0520624237601655</v>
      </c>
    </row>
    <row r="1603" spans="1:9" x14ac:dyDescent="0.2">
      <c r="A1603" s="7">
        <v>34830</v>
      </c>
      <c r="B1603" s="7" t="str">
        <f t="shared" si="122"/>
        <v>Thu</v>
      </c>
      <c r="C1603" s="7">
        <f t="shared" si="123"/>
        <v>34827</v>
      </c>
      <c r="D1603" s="10">
        <f t="shared" si="120"/>
        <v>34820</v>
      </c>
      <c r="E1603" s="11">
        <f>IFERROR(INDEX([5]OrigData!$B$11:$B$10000,MATCH($A1603,[5]OrigData!$A$11:$A$10000,0)),0)</f>
        <v>340688276</v>
      </c>
      <c r="G1603" s="12">
        <f t="shared" si="124"/>
        <v>1.0392728042824362</v>
      </c>
      <c r="H1603" s="12">
        <v>1</v>
      </c>
      <c r="I1603" s="32">
        <f t="shared" si="121"/>
        <v>1.0392728042824362</v>
      </c>
    </row>
    <row r="1604" spans="1:9" x14ac:dyDescent="0.2">
      <c r="A1604" s="7">
        <v>34831</v>
      </c>
      <c r="B1604" s="7" t="str">
        <f t="shared" si="122"/>
        <v>Fri</v>
      </c>
      <c r="C1604" s="7">
        <f t="shared" si="123"/>
        <v>34827</v>
      </c>
      <c r="D1604" s="10">
        <f t="shared" si="120"/>
        <v>34820</v>
      </c>
      <c r="E1604" s="11">
        <f>IFERROR(INDEX([5]OrigData!$B$11:$B$10000,MATCH($A1604,[5]OrigData!$A$11:$A$10000,0)),0)</f>
        <v>357909310</v>
      </c>
      <c r="G1604" s="12">
        <f t="shared" si="124"/>
        <v>0.9944600614095549</v>
      </c>
      <c r="H1604" s="12">
        <v>1</v>
      </c>
      <c r="I1604" s="32">
        <f t="shared" si="121"/>
        <v>0.9944600614095549</v>
      </c>
    </row>
    <row r="1605" spans="1:9" x14ac:dyDescent="0.2">
      <c r="A1605" s="7">
        <v>34832</v>
      </c>
      <c r="B1605" s="7" t="str">
        <f t="shared" si="122"/>
        <v>Sat</v>
      </c>
      <c r="C1605" s="7">
        <f t="shared" si="123"/>
        <v>34827</v>
      </c>
      <c r="D1605" s="10">
        <f t="shared" si="120"/>
        <v>34820</v>
      </c>
      <c r="E1605" s="11">
        <f>IFERROR(INDEX([5]OrigData!$B$11:$B$10000,MATCH($A1605,[5]OrigData!$A$11:$A$10000,0)),0)</f>
        <v>0</v>
      </c>
      <c r="G1605" s="12">
        <f t="shared" si="124"/>
        <v>0</v>
      </c>
      <c r="H1605" s="12">
        <v>1</v>
      </c>
      <c r="I1605" s="32">
        <f t="shared" si="121"/>
        <v>0</v>
      </c>
    </row>
    <row r="1606" spans="1:9" x14ac:dyDescent="0.2">
      <c r="A1606" s="7">
        <v>34833</v>
      </c>
      <c r="B1606" s="7" t="str">
        <f t="shared" si="122"/>
        <v>Sun</v>
      </c>
      <c r="C1606" s="7">
        <f t="shared" si="123"/>
        <v>34827</v>
      </c>
      <c r="D1606" s="10">
        <f t="shared" si="120"/>
        <v>34820</v>
      </c>
      <c r="E1606" s="11">
        <f>IFERROR(INDEX([5]OrigData!$B$11:$B$10000,MATCH($A1606,[5]OrigData!$A$11:$A$10000,0)),0)</f>
        <v>0</v>
      </c>
      <c r="G1606" s="12">
        <f t="shared" si="124"/>
        <v>0</v>
      </c>
      <c r="H1606" s="12">
        <v>1</v>
      </c>
      <c r="I1606" s="32">
        <f t="shared" si="121"/>
        <v>0</v>
      </c>
    </row>
    <row r="1607" spans="1:9" x14ac:dyDescent="0.2">
      <c r="A1607" s="7">
        <v>34834</v>
      </c>
      <c r="B1607" s="7" t="str">
        <f t="shared" si="122"/>
        <v>Mon</v>
      </c>
      <c r="C1607" s="7">
        <f t="shared" si="123"/>
        <v>34834</v>
      </c>
      <c r="D1607" s="10">
        <f t="shared" si="120"/>
        <v>34820</v>
      </c>
      <c r="E1607" s="11">
        <f>IFERROR(INDEX([5]OrigData!$B$11:$B$10000,MATCH($A1607,[5]OrigData!$A$11:$A$10000,0)),0)</f>
        <v>314364283</v>
      </c>
      <c r="G1607" s="12">
        <f t="shared" si="124"/>
        <v>0.90223339793976953</v>
      </c>
      <c r="H1607" s="12">
        <v>1</v>
      </c>
      <c r="I1607" s="32">
        <f t="shared" si="121"/>
        <v>0.90223339793976953</v>
      </c>
    </row>
    <row r="1608" spans="1:9" x14ac:dyDescent="0.2">
      <c r="A1608" s="7">
        <v>34835</v>
      </c>
      <c r="B1608" s="7" t="str">
        <f t="shared" si="122"/>
        <v>Tue</v>
      </c>
      <c r="C1608" s="7">
        <f t="shared" si="123"/>
        <v>34834</v>
      </c>
      <c r="D1608" s="10">
        <f t="shared" si="120"/>
        <v>34820</v>
      </c>
      <c r="E1608" s="11">
        <f>IFERROR(INDEX([5]OrigData!$B$11:$B$10000,MATCH($A1608,[5]OrigData!$A$11:$A$10000,0)),0)</f>
        <v>365648360</v>
      </c>
      <c r="G1608" s="12">
        <f t="shared" si="124"/>
        <v>1.0119713126080736</v>
      </c>
      <c r="H1608" s="12">
        <v>1</v>
      </c>
      <c r="I1608" s="32">
        <f t="shared" si="121"/>
        <v>1.0119713126080736</v>
      </c>
    </row>
    <row r="1609" spans="1:9" x14ac:dyDescent="0.2">
      <c r="A1609" s="7">
        <v>34836</v>
      </c>
      <c r="B1609" s="7" t="str">
        <f t="shared" si="122"/>
        <v>Wed</v>
      </c>
      <c r="C1609" s="7">
        <f t="shared" si="123"/>
        <v>34834</v>
      </c>
      <c r="D1609" s="10">
        <f t="shared" si="120"/>
        <v>34820</v>
      </c>
      <c r="E1609" s="11">
        <f>IFERROR(INDEX([5]OrigData!$B$11:$B$10000,MATCH($A1609,[5]OrigData!$A$11:$A$10000,0)),0)</f>
        <v>348775138</v>
      </c>
      <c r="G1609" s="12">
        <f t="shared" si="124"/>
        <v>1.0520624237601655</v>
      </c>
      <c r="H1609" s="12">
        <v>1</v>
      </c>
      <c r="I1609" s="32">
        <f t="shared" si="121"/>
        <v>1.0520624237601655</v>
      </c>
    </row>
    <row r="1610" spans="1:9" x14ac:dyDescent="0.2">
      <c r="A1610" s="7">
        <v>34837</v>
      </c>
      <c r="B1610" s="7" t="str">
        <f t="shared" si="122"/>
        <v>Thu</v>
      </c>
      <c r="C1610" s="7">
        <f t="shared" si="123"/>
        <v>34834</v>
      </c>
      <c r="D1610" s="10">
        <f t="shared" si="120"/>
        <v>34820</v>
      </c>
      <c r="E1610" s="11">
        <f>IFERROR(INDEX([5]OrigData!$B$11:$B$10000,MATCH($A1610,[5]OrigData!$A$11:$A$10000,0)),0)</f>
        <v>350738345</v>
      </c>
      <c r="G1610" s="12">
        <f t="shared" si="124"/>
        <v>1.0392728042824362</v>
      </c>
      <c r="H1610" s="12">
        <v>1</v>
      </c>
      <c r="I1610" s="32">
        <f t="shared" si="121"/>
        <v>1.0392728042824362</v>
      </c>
    </row>
    <row r="1611" spans="1:9" x14ac:dyDescent="0.2">
      <c r="A1611" s="7">
        <v>34838</v>
      </c>
      <c r="B1611" s="7" t="str">
        <f t="shared" si="122"/>
        <v>Fri</v>
      </c>
      <c r="C1611" s="7">
        <f t="shared" si="123"/>
        <v>34834</v>
      </c>
      <c r="D1611" s="10">
        <f t="shared" ref="D1611:D1674" si="125">DATE(YEAR(A1611),MONTH(A1611),1)</f>
        <v>34820</v>
      </c>
      <c r="E1611" s="11">
        <f>IFERROR(INDEX([5]OrigData!$B$11:$B$10000,MATCH($A1611,[5]OrigData!$A$11:$A$10000,0)),0)</f>
        <v>355955823</v>
      </c>
      <c r="G1611" s="12">
        <f t="shared" si="124"/>
        <v>0.9944600614095549</v>
      </c>
      <c r="H1611" s="12">
        <v>1</v>
      </c>
      <c r="I1611" s="32">
        <f t="shared" ref="I1611:I1674" si="126">G1611*H1611</f>
        <v>0.9944600614095549</v>
      </c>
    </row>
    <row r="1612" spans="1:9" x14ac:dyDescent="0.2">
      <c r="A1612" s="7">
        <v>34839</v>
      </c>
      <c r="B1612" s="7" t="str">
        <f t="shared" si="122"/>
        <v>Sat</v>
      </c>
      <c r="C1612" s="7">
        <f t="shared" si="123"/>
        <v>34834</v>
      </c>
      <c r="D1612" s="10">
        <f t="shared" si="125"/>
        <v>34820</v>
      </c>
      <c r="E1612" s="11">
        <f>IFERROR(INDEX([5]OrigData!$B$11:$B$10000,MATCH($A1612,[5]OrigData!$A$11:$A$10000,0)),0)</f>
        <v>0</v>
      </c>
      <c r="G1612" s="12">
        <f t="shared" si="124"/>
        <v>0</v>
      </c>
      <c r="H1612" s="12">
        <v>1</v>
      </c>
      <c r="I1612" s="32">
        <f t="shared" si="126"/>
        <v>0</v>
      </c>
    </row>
    <row r="1613" spans="1:9" x14ac:dyDescent="0.2">
      <c r="A1613" s="7">
        <v>34840</v>
      </c>
      <c r="B1613" s="7" t="str">
        <f t="shared" si="122"/>
        <v>Sun</v>
      </c>
      <c r="C1613" s="7">
        <f t="shared" si="123"/>
        <v>34834</v>
      </c>
      <c r="D1613" s="10">
        <f t="shared" si="125"/>
        <v>34820</v>
      </c>
      <c r="E1613" s="11">
        <f>IFERROR(INDEX([5]OrigData!$B$11:$B$10000,MATCH($A1613,[5]OrigData!$A$11:$A$10000,0)),0)</f>
        <v>0</v>
      </c>
      <c r="G1613" s="12">
        <f t="shared" si="124"/>
        <v>0</v>
      </c>
      <c r="H1613" s="12">
        <v>1</v>
      </c>
      <c r="I1613" s="32">
        <f t="shared" si="126"/>
        <v>0</v>
      </c>
    </row>
    <row r="1614" spans="1:9" x14ac:dyDescent="0.2">
      <c r="A1614" s="7">
        <v>34841</v>
      </c>
      <c r="B1614" s="7" t="str">
        <f t="shared" si="122"/>
        <v>Mon</v>
      </c>
      <c r="C1614" s="7">
        <f t="shared" si="123"/>
        <v>34841</v>
      </c>
      <c r="D1614" s="10">
        <f t="shared" si="125"/>
        <v>34820</v>
      </c>
      <c r="E1614" s="11">
        <f>IFERROR(INDEX([5]OrigData!$B$11:$B$10000,MATCH($A1614,[5]OrigData!$A$11:$A$10000,0)),0)</f>
        <v>285865762</v>
      </c>
      <c r="G1614" s="12">
        <f t="shared" si="124"/>
        <v>0.90223339793976953</v>
      </c>
      <c r="H1614" s="12">
        <v>1</v>
      </c>
      <c r="I1614" s="32">
        <f t="shared" si="126"/>
        <v>0.90223339793976953</v>
      </c>
    </row>
    <row r="1615" spans="1:9" x14ac:dyDescent="0.2">
      <c r="A1615" s="7">
        <v>34842</v>
      </c>
      <c r="B1615" s="7" t="str">
        <f t="shared" si="122"/>
        <v>Tue</v>
      </c>
      <c r="C1615" s="7">
        <f t="shared" si="123"/>
        <v>34841</v>
      </c>
      <c r="D1615" s="10">
        <f t="shared" si="125"/>
        <v>34820</v>
      </c>
      <c r="E1615" s="11">
        <f>IFERROR(INDEX([5]OrigData!$B$11:$B$10000,MATCH($A1615,[5]OrigData!$A$11:$A$10000,0)),0)</f>
        <v>361015020</v>
      </c>
      <c r="G1615" s="12">
        <f t="shared" si="124"/>
        <v>1.0119713126080736</v>
      </c>
      <c r="H1615" s="12">
        <v>1</v>
      </c>
      <c r="I1615" s="32">
        <f t="shared" si="126"/>
        <v>1.0119713126080736</v>
      </c>
    </row>
    <row r="1616" spans="1:9" x14ac:dyDescent="0.2">
      <c r="A1616" s="7">
        <v>34843</v>
      </c>
      <c r="B1616" s="7" t="str">
        <f t="shared" si="122"/>
        <v>Wed</v>
      </c>
      <c r="C1616" s="7">
        <f t="shared" si="123"/>
        <v>34841</v>
      </c>
      <c r="D1616" s="10">
        <f t="shared" si="125"/>
        <v>34820</v>
      </c>
      <c r="E1616" s="11">
        <f>IFERROR(INDEX([5]OrigData!$B$11:$B$10000,MATCH($A1616,[5]OrigData!$A$11:$A$10000,0)),0)</f>
        <v>393214810</v>
      </c>
      <c r="G1616" s="12">
        <f t="shared" si="124"/>
        <v>1.0520624237601655</v>
      </c>
      <c r="H1616" s="12">
        <v>1</v>
      </c>
      <c r="I1616" s="32">
        <f t="shared" si="126"/>
        <v>1.0520624237601655</v>
      </c>
    </row>
    <row r="1617" spans="1:9" x14ac:dyDescent="0.2">
      <c r="A1617" s="7">
        <v>34844</v>
      </c>
      <c r="B1617" s="7" t="str">
        <f t="shared" si="122"/>
        <v>Thu</v>
      </c>
      <c r="C1617" s="7">
        <f t="shared" si="123"/>
        <v>34841</v>
      </c>
      <c r="D1617" s="10">
        <f t="shared" si="125"/>
        <v>34820</v>
      </c>
      <c r="E1617" s="11">
        <f>IFERROR(INDEX([5]OrigData!$B$11:$B$10000,MATCH($A1617,[5]OrigData!$A$11:$A$10000,0)),0)</f>
        <v>342753360</v>
      </c>
      <c r="G1617" s="12">
        <f t="shared" si="124"/>
        <v>1.0392728042824362</v>
      </c>
      <c r="H1617" s="12">
        <v>1</v>
      </c>
      <c r="I1617" s="32">
        <f t="shared" si="126"/>
        <v>1.0392728042824362</v>
      </c>
    </row>
    <row r="1618" spans="1:9" x14ac:dyDescent="0.2">
      <c r="A1618" s="7">
        <v>34845</v>
      </c>
      <c r="B1618" s="7" t="str">
        <f t="shared" ref="B1618:B1681" si="127">+B1611</f>
        <v>Fri</v>
      </c>
      <c r="C1618" s="7">
        <f t="shared" ref="C1618:C1681" si="128">+C1611+7</f>
        <v>34841</v>
      </c>
      <c r="D1618" s="10">
        <f t="shared" si="125"/>
        <v>34820</v>
      </c>
      <c r="E1618" s="11">
        <f>IFERROR(INDEX([5]OrigData!$B$11:$B$10000,MATCH($A1618,[5]OrigData!$A$11:$A$10000,0)),0)</f>
        <v>290949839</v>
      </c>
      <c r="G1618" s="12">
        <f t="shared" ref="G1618:G1681" si="129">G1611</f>
        <v>0.9944600614095549</v>
      </c>
      <c r="H1618" s="31">
        <f>Inputs!$F$21</f>
        <v>0.73969404851818221</v>
      </c>
      <c r="I1618" s="32">
        <f t="shared" si="126"/>
        <v>0.73559618891367373</v>
      </c>
    </row>
    <row r="1619" spans="1:9" x14ac:dyDescent="0.2">
      <c r="A1619" s="7">
        <v>34846</v>
      </c>
      <c r="B1619" s="7" t="str">
        <f t="shared" si="127"/>
        <v>Sat</v>
      </c>
      <c r="C1619" s="7">
        <f t="shared" si="128"/>
        <v>34841</v>
      </c>
      <c r="D1619" s="10">
        <f t="shared" si="125"/>
        <v>34820</v>
      </c>
      <c r="E1619" s="11">
        <f>IFERROR(INDEX([5]OrigData!$B$11:$B$10000,MATCH($A1619,[5]OrigData!$A$11:$A$10000,0)),0)</f>
        <v>0</v>
      </c>
      <c r="G1619" s="12">
        <f t="shared" si="129"/>
        <v>0</v>
      </c>
      <c r="H1619" s="31">
        <f>Inputs!$F$22</f>
        <v>0</v>
      </c>
      <c r="I1619" s="32">
        <f t="shared" si="126"/>
        <v>0</v>
      </c>
    </row>
    <row r="1620" spans="1:9" x14ac:dyDescent="0.2">
      <c r="A1620" s="7">
        <v>34847</v>
      </c>
      <c r="B1620" s="7" t="str">
        <f t="shared" si="127"/>
        <v>Sun</v>
      </c>
      <c r="C1620" s="7">
        <f t="shared" si="128"/>
        <v>34841</v>
      </c>
      <c r="D1620" s="10">
        <f t="shared" si="125"/>
        <v>34820</v>
      </c>
      <c r="E1620" s="11">
        <f>IFERROR(INDEX([5]OrigData!$B$11:$B$10000,MATCH($A1620,[5]OrigData!$A$11:$A$10000,0)),0)</f>
        <v>0</v>
      </c>
      <c r="G1620" s="12">
        <f t="shared" si="129"/>
        <v>0</v>
      </c>
      <c r="H1620" s="31">
        <f>Inputs!$F$23</f>
        <v>0</v>
      </c>
      <c r="I1620" s="32">
        <f t="shared" si="126"/>
        <v>0</v>
      </c>
    </row>
    <row r="1621" spans="1:9" x14ac:dyDescent="0.2">
      <c r="A1621" s="7">
        <v>34848</v>
      </c>
      <c r="B1621" s="7" t="str">
        <f t="shared" si="127"/>
        <v>Mon</v>
      </c>
      <c r="C1621" s="7">
        <f t="shared" si="128"/>
        <v>34848</v>
      </c>
      <c r="D1621" s="10">
        <f t="shared" si="125"/>
        <v>34820</v>
      </c>
      <c r="E1621" s="11">
        <f>IFERROR(INDEX([5]OrigData!$B$11:$B$10000,MATCH($A1621,[5]OrigData!$A$11:$A$10000,0)),0)</f>
        <v>0</v>
      </c>
      <c r="G1621" s="12">
        <f t="shared" si="129"/>
        <v>0.90223339793976953</v>
      </c>
      <c r="H1621" s="31">
        <f>Inputs!$F$24</f>
        <v>0</v>
      </c>
      <c r="I1621" s="32">
        <f t="shared" si="126"/>
        <v>0</v>
      </c>
    </row>
    <row r="1622" spans="1:9" x14ac:dyDescent="0.2">
      <c r="A1622" s="7">
        <v>34849</v>
      </c>
      <c r="B1622" s="7" t="str">
        <f t="shared" si="127"/>
        <v>Tue</v>
      </c>
      <c r="C1622" s="7">
        <f t="shared" si="128"/>
        <v>34848</v>
      </c>
      <c r="D1622" s="10">
        <f t="shared" si="125"/>
        <v>34820</v>
      </c>
      <c r="E1622" s="11">
        <f>IFERROR(INDEX([5]OrigData!$B$11:$B$10000,MATCH($A1622,[5]OrigData!$A$11:$A$10000,0)),0)</f>
        <v>280677600</v>
      </c>
      <c r="G1622" s="12">
        <f t="shared" si="129"/>
        <v>1.0119713126080736</v>
      </c>
      <c r="H1622" s="31">
        <f>Inputs!$F$25</f>
        <v>1.0430394152761853</v>
      </c>
      <c r="I1622" s="32">
        <f t="shared" si="126"/>
        <v>1.0555259661789989</v>
      </c>
    </row>
    <row r="1623" spans="1:9" x14ac:dyDescent="0.2">
      <c r="A1623" s="7">
        <v>34850</v>
      </c>
      <c r="B1623" s="7" t="str">
        <f t="shared" si="127"/>
        <v>Wed</v>
      </c>
      <c r="C1623" s="7">
        <f t="shared" si="128"/>
        <v>34848</v>
      </c>
      <c r="D1623" s="10">
        <f t="shared" si="125"/>
        <v>34820</v>
      </c>
      <c r="E1623" s="11">
        <f>IFERROR(INDEX([5]OrigData!$B$11:$B$10000,MATCH($A1623,[5]OrigData!$A$11:$A$10000,0)),0)</f>
        <v>365252560</v>
      </c>
      <c r="G1623" s="12">
        <f t="shared" si="129"/>
        <v>1.0520624237601655</v>
      </c>
      <c r="H1623" s="31">
        <f>Inputs!$F$26</f>
        <v>0.96055747856200535</v>
      </c>
      <c r="I1623" s="32">
        <f t="shared" si="126"/>
        <v>1.0105664290568965</v>
      </c>
    </row>
    <row r="1624" spans="1:9" x14ac:dyDescent="0.2">
      <c r="A1624" s="7">
        <v>34851</v>
      </c>
      <c r="B1624" s="7" t="str">
        <f t="shared" si="127"/>
        <v>Thu</v>
      </c>
      <c r="C1624" s="7">
        <f t="shared" si="128"/>
        <v>34848</v>
      </c>
      <c r="D1624" s="10">
        <f t="shared" si="125"/>
        <v>34851</v>
      </c>
      <c r="E1624" s="11">
        <f>IFERROR(INDEX([5]OrigData!$B$11:$B$10000,MATCH($A1624,[5]OrigData!$A$11:$A$10000,0)),0)</f>
        <v>344993870</v>
      </c>
      <c r="G1624" s="12">
        <f t="shared" si="129"/>
        <v>1.0392728042824362</v>
      </c>
      <c r="H1624" s="31">
        <f>Inputs!$F$27</f>
        <v>0.96219311559596343</v>
      </c>
      <c r="I1624" s="32">
        <f t="shared" si="126"/>
        <v>0.99998113750667117</v>
      </c>
    </row>
    <row r="1625" spans="1:9" x14ac:dyDescent="0.2">
      <c r="A1625" s="7">
        <v>34852</v>
      </c>
      <c r="B1625" s="7" t="str">
        <f t="shared" si="127"/>
        <v>Fri</v>
      </c>
      <c r="C1625" s="7">
        <f t="shared" si="128"/>
        <v>34848</v>
      </c>
      <c r="D1625" s="10">
        <f t="shared" si="125"/>
        <v>34851</v>
      </c>
      <c r="E1625" s="11">
        <f>IFERROR(INDEX([5]OrigData!$B$11:$B$10000,MATCH($A1625,[5]OrigData!$A$11:$A$10000,0)),0)</f>
        <v>365155460</v>
      </c>
      <c r="G1625" s="12">
        <f t="shared" si="129"/>
        <v>0.9944600614095549</v>
      </c>
      <c r="H1625" s="12">
        <v>1</v>
      </c>
      <c r="I1625" s="32">
        <f t="shared" si="126"/>
        <v>0.9944600614095549</v>
      </c>
    </row>
    <row r="1626" spans="1:9" x14ac:dyDescent="0.2">
      <c r="A1626" s="7">
        <v>34853</v>
      </c>
      <c r="B1626" s="7" t="str">
        <f t="shared" si="127"/>
        <v>Sat</v>
      </c>
      <c r="C1626" s="7">
        <f t="shared" si="128"/>
        <v>34848</v>
      </c>
      <c r="D1626" s="10">
        <f t="shared" si="125"/>
        <v>34851</v>
      </c>
      <c r="E1626" s="11">
        <f>IFERROR(INDEX([5]OrigData!$B$11:$B$10000,MATCH($A1626,[5]OrigData!$A$11:$A$10000,0)),0)</f>
        <v>0</v>
      </c>
      <c r="G1626" s="12">
        <f t="shared" si="129"/>
        <v>0</v>
      </c>
      <c r="H1626" s="12">
        <v>1</v>
      </c>
      <c r="I1626" s="32">
        <f t="shared" si="126"/>
        <v>0</v>
      </c>
    </row>
    <row r="1627" spans="1:9" x14ac:dyDescent="0.2">
      <c r="A1627" s="7">
        <v>34854</v>
      </c>
      <c r="B1627" s="7" t="str">
        <f t="shared" si="127"/>
        <v>Sun</v>
      </c>
      <c r="C1627" s="7">
        <f t="shared" si="128"/>
        <v>34848</v>
      </c>
      <c r="D1627" s="10">
        <f t="shared" si="125"/>
        <v>34851</v>
      </c>
      <c r="E1627" s="11">
        <f>IFERROR(INDEX([5]OrigData!$B$11:$B$10000,MATCH($A1627,[5]OrigData!$A$11:$A$10000,0)),0)</f>
        <v>0</v>
      </c>
      <c r="G1627" s="12">
        <f t="shared" si="129"/>
        <v>0</v>
      </c>
      <c r="H1627" s="12">
        <v>1</v>
      </c>
      <c r="I1627" s="32">
        <f t="shared" si="126"/>
        <v>0</v>
      </c>
    </row>
    <row r="1628" spans="1:9" x14ac:dyDescent="0.2">
      <c r="A1628" s="7">
        <v>34855</v>
      </c>
      <c r="B1628" s="7" t="str">
        <f t="shared" si="127"/>
        <v>Mon</v>
      </c>
      <c r="C1628" s="7">
        <f t="shared" si="128"/>
        <v>34855</v>
      </c>
      <c r="D1628" s="10">
        <f t="shared" si="125"/>
        <v>34851</v>
      </c>
      <c r="E1628" s="11">
        <f>IFERROR(INDEX([5]OrigData!$B$11:$B$10000,MATCH($A1628,[5]OrigData!$A$11:$A$10000,0)),0)</f>
        <v>336798200</v>
      </c>
      <c r="G1628" s="12">
        <f t="shared" si="129"/>
        <v>0.90223339793976953</v>
      </c>
      <c r="H1628" s="12">
        <v>1</v>
      </c>
      <c r="I1628" s="32">
        <f t="shared" si="126"/>
        <v>0.90223339793976953</v>
      </c>
    </row>
    <row r="1629" spans="1:9" x14ac:dyDescent="0.2">
      <c r="A1629" s="7">
        <v>34856</v>
      </c>
      <c r="B1629" s="7" t="str">
        <f t="shared" si="127"/>
        <v>Tue</v>
      </c>
      <c r="C1629" s="7">
        <f t="shared" si="128"/>
        <v>34855</v>
      </c>
      <c r="D1629" s="10">
        <f t="shared" si="125"/>
        <v>34851</v>
      </c>
      <c r="E1629" s="11">
        <f>IFERROR(INDEX([5]OrigData!$B$11:$B$10000,MATCH($A1629,[5]OrigData!$A$11:$A$10000,0)),0)</f>
        <v>339149420</v>
      </c>
      <c r="G1629" s="12">
        <f t="shared" si="129"/>
        <v>1.0119713126080736</v>
      </c>
      <c r="H1629" s="12">
        <v>1</v>
      </c>
      <c r="I1629" s="32">
        <f t="shared" si="126"/>
        <v>1.0119713126080736</v>
      </c>
    </row>
    <row r="1630" spans="1:9" x14ac:dyDescent="0.2">
      <c r="A1630" s="7">
        <v>34857</v>
      </c>
      <c r="B1630" s="7" t="str">
        <f t="shared" si="127"/>
        <v>Wed</v>
      </c>
      <c r="C1630" s="7">
        <f t="shared" si="128"/>
        <v>34855</v>
      </c>
      <c r="D1630" s="10">
        <f t="shared" si="125"/>
        <v>34851</v>
      </c>
      <c r="E1630" s="11">
        <f>IFERROR(INDEX([5]OrigData!$B$11:$B$10000,MATCH($A1630,[5]OrigData!$A$11:$A$10000,0)),0)</f>
        <v>326201470</v>
      </c>
      <c r="G1630" s="12">
        <f t="shared" si="129"/>
        <v>1.0520624237601655</v>
      </c>
      <c r="H1630" s="12">
        <v>1</v>
      </c>
      <c r="I1630" s="32">
        <f t="shared" si="126"/>
        <v>1.0520624237601655</v>
      </c>
    </row>
    <row r="1631" spans="1:9" x14ac:dyDescent="0.2">
      <c r="A1631" s="7">
        <v>34858</v>
      </c>
      <c r="B1631" s="7" t="str">
        <f t="shared" si="127"/>
        <v>Thu</v>
      </c>
      <c r="C1631" s="7">
        <f t="shared" si="128"/>
        <v>34855</v>
      </c>
      <c r="D1631" s="10">
        <f t="shared" si="125"/>
        <v>34851</v>
      </c>
      <c r="E1631" s="11">
        <f>IFERROR(INDEX([5]OrigData!$B$11:$B$10000,MATCH($A1631,[5]OrigData!$A$11:$A$10000,0)),0)</f>
        <v>289291713</v>
      </c>
      <c r="G1631" s="12">
        <f t="shared" si="129"/>
        <v>1.0392728042824362</v>
      </c>
      <c r="H1631" s="12">
        <v>1</v>
      </c>
      <c r="I1631" s="32">
        <f t="shared" si="126"/>
        <v>1.0392728042824362</v>
      </c>
    </row>
    <row r="1632" spans="1:9" x14ac:dyDescent="0.2">
      <c r="A1632" s="7">
        <v>34859</v>
      </c>
      <c r="B1632" s="7" t="str">
        <f t="shared" si="127"/>
        <v>Fri</v>
      </c>
      <c r="C1632" s="7">
        <f t="shared" si="128"/>
        <v>34855</v>
      </c>
      <c r="D1632" s="10">
        <f t="shared" si="125"/>
        <v>34851</v>
      </c>
      <c r="E1632" s="11">
        <f>IFERROR(INDEX([5]OrigData!$B$11:$B$10000,MATCH($A1632,[5]OrigData!$A$11:$A$10000,0)),0)</f>
        <v>325533690</v>
      </c>
      <c r="G1632" s="12">
        <f t="shared" si="129"/>
        <v>0.9944600614095549</v>
      </c>
      <c r="H1632" s="12">
        <v>1</v>
      </c>
      <c r="I1632" s="32">
        <f t="shared" si="126"/>
        <v>0.9944600614095549</v>
      </c>
    </row>
    <row r="1633" spans="1:9" x14ac:dyDescent="0.2">
      <c r="A1633" s="7">
        <v>34860</v>
      </c>
      <c r="B1633" s="7" t="str">
        <f t="shared" si="127"/>
        <v>Sat</v>
      </c>
      <c r="C1633" s="7">
        <f t="shared" si="128"/>
        <v>34855</v>
      </c>
      <c r="D1633" s="10">
        <f t="shared" si="125"/>
        <v>34851</v>
      </c>
      <c r="E1633" s="11">
        <f>IFERROR(INDEX([5]OrigData!$B$11:$B$10000,MATCH($A1633,[5]OrigData!$A$11:$A$10000,0)),0)</f>
        <v>0</v>
      </c>
      <c r="G1633" s="12">
        <f t="shared" si="129"/>
        <v>0</v>
      </c>
      <c r="H1633" s="12">
        <v>1</v>
      </c>
      <c r="I1633" s="32">
        <f t="shared" si="126"/>
        <v>0</v>
      </c>
    </row>
    <row r="1634" spans="1:9" x14ac:dyDescent="0.2">
      <c r="A1634" s="7">
        <v>34861</v>
      </c>
      <c r="B1634" s="7" t="str">
        <f t="shared" si="127"/>
        <v>Sun</v>
      </c>
      <c r="C1634" s="7">
        <f t="shared" si="128"/>
        <v>34855</v>
      </c>
      <c r="D1634" s="10">
        <f t="shared" si="125"/>
        <v>34851</v>
      </c>
      <c r="E1634" s="11">
        <f>IFERROR(INDEX([5]OrigData!$B$11:$B$10000,MATCH($A1634,[5]OrigData!$A$11:$A$10000,0)),0)</f>
        <v>0</v>
      </c>
      <c r="G1634" s="12">
        <f t="shared" si="129"/>
        <v>0</v>
      </c>
      <c r="H1634" s="12">
        <v>1</v>
      </c>
      <c r="I1634" s="32">
        <f t="shared" si="126"/>
        <v>0</v>
      </c>
    </row>
    <row r="1635" spans="1:9" x14ac:dyDescent="0.2">
      <c r="A1635" s="7">
        <v>34862</v>
      </c>
      <c r="B1635" s="7" t="str">
        <f t="shared" si="127"/>
        <v>Mon</v>
      </c>
      <c r="C1635" s="7">
        <f t="shared" si="128"/>
        <v>34862</v>
      </c>
      <c r="D1635" s="10">
        <f t="shared" si="125"/>
        <v>34851</v>
      </c>
      <c r="E1635" s="11">
        <f>IFERROR(INDEX([5]OrigData!$B$11:$B$10000,MATCH($A1635,[5]OrigData!$A$11:$A$10000,0)),0)</f>
        <v>287394430</v>
      </c>
      <c r="G1635" s="12">
        <f t="shared" si="129"/>
        <v>0.90223339793976953</v>
      </c>
      <c r="H1635" s="12">
        <v>1</v>
      </c>
      <c r="I1635" s="32">
        <f t="shared" si="126"/>
        <v>0.90223339793976953</v>
      </c>
    </row>
    <row r="1636" spans="1:9" x14ac:dyDescent="0.2">
      <c r="A1636" s="7">
        <v>34863</v>
      </c>
      <c r="B1636" s="7" t="str">
        <f t="shared" si="127"/>
        <v>Tue</v>
      </c>
      <c r="C1636" s="7">
        <f t="shared" si="128"/>
        <v>34862</v>
      </c>
      <c r="D1636" s="10">
        <f t="shared" si="125"/>
        <v>34851</v>
      </c>
      <c r="E1636" s="11">
        <f>IFERROR(INDEX([5]OrigData!$B$11:$B$10000,MATCH($A1636,[5]OrigData!$A$11:$A$10000,0)),0)</f>
        <v>337800562</v>
      </c>
      <c r="G1636" s="12">
        <f t="shared" si="129"/>
        <v>1.0119713126080736</v>
      </c>
      <c r="H1636" s="12">
        <v>1</v>
      </c>
      <c r="I1636" s="32">
        <f t="shared" si="126"/>
        <v>1.0119713126080736</v>
      </c>
    </row>
    <row r="1637" spans="1:9" x14ac:dyDescent="0.2">
      <c r="A1637" s="7">
        <v>34864</v>
      </c>
      <c r="B1637" s="7" t="str">
        <f t="shared" si="127"/>
        <v>Wed</v>
      </c>
      <c r="C1637" s="7">
        <f t="shared" si="128"/>
        <v>34862</v>
      </c>
      <c r="D1637" s="10">
        <f t="shared" si="125"/>
        <v>34851</v>
      </c>
      <c r="E1637" s="11">
        <f>IFERROR(INDEX([5]OrigData!$B$11:$B$10000,MATCH($A1637,[5]OrigData!$A$11:$A$10000,0)),0)</f>
        <v>328798391</v>
      </c>
      <c r="G1637" s="12">
        <f t="shared" si="129"/>
        <v>1.0520624237601655</v>
      </c>
      <c r="H1637" s="12">
        <v>1</v>
      </c>
      <c r="I1637" s="32">
        <f t="shared" si="126"/>
        <v>1.0520624237601655</v>
      </c>
    </row>
    <row r="1638" spans="1:9" x14ac:dyDescent="0.2">
      <c r="A1638" s="7">
        <v>34865</v>
      </c>
      <c r="B1638" s="7" t="str">
        <f t="shared" si="127"/>
        <v>Thu</v>
      </c>
      <c r="C1638" s="7">
        <f t="shared" si="128"/>
        <v>34862</v>
      </c>
      <c r="D1638" s="10">
        <f t="shared" si="125"/>
        <v>34851</v>
      </c>
      <c r="E1638" s="11">
        <f>IFERROR(INDEX([5]OrigData!$B$11:$B$10000,MATCH($A1638,[5]OrigData!$A$11:$A$10000,0)),0)</f>
        <v>331557450</v>
      </c>
      <c r="G1638" s="12">
        <f t="shared" si="129"/>
        <v>1.0392728042824362</v>
      </c>
      <c r="H1638" s="12">
        <v>1</v>
      </c>
      <c r="I1638" s="32">
        <f t="shared" si="126"/>
        <v>1.0392728042824362</v>
      </c>
    </row>
    <row r="1639" spans="1:9" x14ac:dyDescent="0.2">
      <c r="A1639" s="7">
        <v>34866</v>
      </c>
      <c r="B1639" s="7" t="str">
        <f t="shared" si="127"/>
        <v>Fri</v>
      </c>
      <c r="C1639" s="7">
        <f t="shared" si="128"/>
        <v>34862</v>
      </c>
      <c r="D1639" s="10">
        <f t="shared" si="125"/>
        <v>34851</v>
      </c>
      <c r="E1639" s="11">
        <f>IFERROR(INDEX([5]OrigData!$B$11:$B$10000,MATCH($A1639,[5]OrigData!$A$11:$A$10000,0)),0)</f>
        <v>444331298</v>
      </c>
      <c r="G1639" s="12">
        <f t="shared" si="129"/>
        <v>0.9944600614095549</v>
      </c>
      <c r="H1639" s="40">
        <f>Inputs!L$21</f>
        <v>1</v>
      </c>
      <c r="I1639" s="32">
        <f t="shared" si="126"/>
        <v>0.9944600614095549</v>
      </c>
    </row>
    <row r="1640" spans="1:9" x14ac:dyDescent="0.2">
      <c r="A1640" s="7">
        <v>34867</v>
      </c>
      <c r="B1640" s="7" t="str">
        <f t="shared" si="127"/>
        <v>Sat</v>
      </c>
      <c r="C1640" s="7">
        <f t="shared" si="128"/>
        <v>34862</v>
      </c>
      <c r="D1640" s="10">
        <f t="shared" si="125"/>
        <v>34851</v>
      </c>
      <c r="E1640" s="11">
        <f>IFERROR(INDEX([5]OrigData!$B$11:$B$10000,MATCH($A1640,[5]OrigData!$A$11:$A$10000,0)),0)</f>
        <v>0</v>
      </c>
      <c r="G1640" s="12">
        <f t="shared" si="129"/>
        <v>0</v>
      </c>
      <c r="H1640" s="12">
        <v>1</v>
      </c>
      <c r="I1640" s="32">
        <f t="shared" si="126"/>
        <v>0</v>
      </c>
    </row>
    <row r="1641" spans="1:9" x14ac:dyDescent="0.2">
      <c r="A1641" s="7">
        <v>34868</v>
      </c>
      <c r="B1641" s="7" t="str">
        <f t="shared" si="127"/>
        <v>Sun</v>
      </c>
      <c r="C1641" s="7">
        <f t="shared" si="128"/>
        <v>34862</v>
      </c>
      <c r="D1641" s="10">
        <f t="shared" si="125"/>
        <v>34851</v>
      </c>
      <c r="E1641" s="11">
        <f>IFERROR(INDEX([5]OrigData!$B$11:$B$10000,MATCH($A1641,[5]OrigData!$A$11:$A$10000,0)),0)</f>
        <v>0</v>
      </c>
      <c r="G1641" s="12">
        <f t="shared" si="129"/>
        <v>0</v>
      </c>
      <c r="H1641" s="12">
        <v>1</v>
      </c>
      <c r="I1641" s="32">
        <f t="shared" si="126"/>
        <v>0</v>
      </c>
    </row>
    <row r="1642" spans="1:9" x14ac:dyDescent="0.2">
      <c r="A1642" s="7">
        <v>34869</v>
      </c>
      <c r="B1642" s="7" t="str">
        <f t="shared" si="127"/>
        <v>Mon</v>
      </c>
      <c r="C1642" s="7">
        <f t="shared" si="128"/>
        <v>34869</v>
      </c>
      <c r="D1642" s="10">
        <f t="shared" si="125"/>
        <v>34851</v>
      </c>
      <c r="E1642" s="11">
        <f>IFERROR(INDEX([5]OrigData!$B$11:$B$10000,MATCH($A1642,[5]OrigData!$A$11:$A$10000,0)),0)</f>
        <v>320540920</v>
      </c>
      <c r="G1642" s="12">
        <f t="shared" si="129"/>
        <v>0.90223339793976953</v>
      </c>
      <c r="H1642" s="12">
        <v>1</v>
      </c>
      <c r="I1642" s="32">
        <f t="shared" si="126"/>
        <v>0.90223339793976953</v>
      </c>
    </row>
    <row r="1643" spans="1:9" x14ac:dyDescent="0.2">
      <c r="A1643" s="7">
        <v>34870</v>
      </c>
      <c r="B1643" s="7" t="str">
        <f t="shared" si="127"/>
        <v>Tue</v>
      </c>
      <c r="C1643" s="7">
        <f t="shared" si="128"/>
        <v>34869</v>
      </c>
      <c r="D1643" s="10">
        <f t="shared" si="125"/>
        <v>34851</v>
      </c>
      <c r="E1643" s="11">
        <f>IFERROR(INDEX([5]OrigData!$B$11:$B$10000,MATCH($A1643,[5]OrigData!$A$11:$A$10000,0)),0)</f>
        <v>381671185</v>
      </c>
      <c r="G1643" s="12">
        <f t="shared" si="129"/>
        <v>1.0119713126080736</v>
      </c>
      <c r="H1643" s="12">
        <v>1</v>
      </c>
      <c r="I1643" s="32">
        <f t="shared" si="126"/>
        <v>1.0119713126080736</v>
      </c>
    </row>
    <row r="1644" spans="1:9" x14ac:dyDescent="0.2">
      <c r="A1644" s="7">
        <v>34871</v>
      </c>
      <c r="B1644" s="7" t="str">
        <f t="shared" si="127"/>
        <v>Wed</v>
      </c>
      <c r="C1644" s="7">
        <f t="shared" si="128"/>
        <v>34869</v>
      </c>
      <c r="D1644" s="10">
        <f t="shared" si="125"/>
        <v>34851</v>
      </c>
      <c r="E1644" s="11">
        <f>IFERROR(INDEX([5]OrigData!$B$11:$B$10000,MATCH($A1644,[5]OrigData!$A$11:$A$10000,0)),0)</f>
        <v>397578490</v>
      </c>
      <c r="G1644" s="12">
        <f t="shared" si="129"/>
        <v>1.0520624237601655</v>
      </c>
      <c r="H1644" s="12">
        <v>1</v>
      </c>
      <c r="I1644" s="32">
        <f t="shared" si="126"/>
        <v>1.0520624237601655</v>
      </c>
    </row>
    <row r="1645" spans="1:9" x14ac:dyDescent="0.2">
      <c r="A1645" s="7">
        <v>34872</v>
      </c>
      <c r="B1645" s="7" t="str">
        <f t="shared" si="127"/>
        <v>Thu</v>
      </c>
      <c r="C1645" s="7">
        <f t="shared" si="128"/>
        <v>34869</v>
      </c>
      <c r="D1645" s="10">
        <f t="shared" si="125"/>
        <v>34851</v>
      </c>
      <c r="E1645" s="11">
        <f>IFERROR(INDEX([5]OrigData!$B$11:$B$10000,MATCH($A1645,[5]OrigData!$A$11:$A$10000,0)),0)</f>
        <v>421025375</v>
      </c>
      <c r="G1645" s="12">
        <f t="shared" si="129"/>
        <v>1.0392728042824362</v>
      </c>
      <c r="H1645" s="12">
        <v>1</v>
      </c>
      <c r="I1645" s="32">
        <f t="shared" si="126"/>
        <v>1.0392728042824362</v>
      </c>
    </row>
    <row r="1646" spans="1:9" x14ac:dyDescent="0.2">
      <c r="A1646" s="7">
        <v>34873</v>
      </c>
      <c r="B1646" s="7" t="str">
        <f t="shared" si="127"/>
        <v>Fri</v>
      </c>
      <c r="C1646" s="7">
        <f t="shared" si="128"/>
        <v>34869</v>
      </c>
      <c r="D1646" s="10">
        <f t="shared" si="125"/>
        <v>34851</v>
      </c>
      <c r="E1646" s="11">
        <f>IFERROR(INDEX([5]OrigData!$B$11:$B$10000,MATCH($A1646,[5]OrigData!$A$11:$A$10000,0)),0)</f>
        <v>317709380</v>
      </c>
      <c r="G1646" s="12">
        <f t="shared" si="129"/>
        <v>0.9944600614095549</v>
      </c>
      <c r="H1646" s="41">
        <f>Inputs!M$21</f>
        <v>1</v>
      </c>
      <c r="I1646" s="32">
        <f t="shared" si="126"/>
        <v>0.9944600614095549</v>
      </c>
    </row>
    <row r="1647" spans="1:9" x14ac:dyDescent="0.2">
      <c r="A1647" s="7">
        <v>34874</v>
      </c>
      <c r="B1647" s="7" t="str">
        <f t="shared" si="127"/>
        <v>Sat</v>
      </c>
      <c r="C1647" s="7">
        <f t="shared" si="128"/>
        <v>34869</v>
      </c>
      <c r="D1647" s="10">
        <f t="shared" si="125"/>
        <v>34851</v>
      </c>
      <c r="E1647" s="11">
        <f>IFERROR(INDEX([5]OrigData!$B$11:$B$10000,MATCH($A1647,[5]OrigData!$A$11:$A$10000,0)),0)</f>
        <v>0</v>
      </c>
      <c r="G1647" s="12">
        <f t="shared" si="129"/>
        <v>0</v>
      </c>
      <c r="H1647" s="12">
        <v>1</v>
      </c>
      <c r="I1647" s="32">
        <f t="shared" si="126"/>
        <v>0</v>
      </c>
    </row>
    <row r="1648" spans="1:9" x14ac:dyDescent="0.2">
      <c r="A1648" s="7">
        <v>34875</v>
      </c>
      <c r="B1648" s="7" t="str">
        <f t="shared" si="127"/>
        <v>Sun</v>
      </c>
      <c r="C1648" s="7">
        <f t="shared" si="128"/>
        <v>34869</v>
      </c>
      <c r="D1648" s="10">
        <f t="shared" si="125"/>
        <v>34851</v>
      </c>
      <c r="E1648" s="11">
        <f>IFERROR(INDEX([5]OrigData!$B$11:$B$10000,MATCH($A1648,[5]OrigData!$A$11:$A$10000,0)),0)</f>
        <v>0</v>
      </c>
      <c r="G1648" s="12">
        <f t="shared" si="129"/>
        <v>0</v>
      </c>
      <c r="H1648" s="12">
        <v>1</v>
      </c>
      <c r="I1648" s="32">
        <f t="shared" si="126"/>
        <v>0</v>
      </c>
    </row>
    <row r="1649" spans="1:9" x14ac:dyDescent="0.2">
      <c r="A1649" s="7">
        <v>34876</v>
      </c>
      <c r="B1649" s="7" t="str">
        <f t="shared" si="127"/>
        <v>Mon</v>
      </c>
      <c r="C1649" s="7">
        <f t="shared" si="128"/>
        <v>34876</v>
      </c>
      <c r="D1649" s="10">
        <f t="shared" si="125"/>
        <v>34851</v>
      </c>
      <c r="E1649" s="11">
        <f>IFERROR(INDEX([5]OrigData!$B$11:$B$10000,MATCH($A1649,[5]OrigData!$A$11:$A$10000,0)),0)</f>
        <v>296392840</v>
      </c>
      <c r="G1649" s="12">
        <f t="shared" si="129"/>
        <v>0.90223339793976953</v>
      </c>
      <c r="H1649" s="12">
        <v>1</v>
      </c>
      <c r="I1649" s="32">
        <f t="shared" si="126"/>
        <v>0.90223339793976953</v>
      </c>
    </row>
    <row r="1650" spans="1:9" x14ac:dyDescent="0.2">
      <c r="A1650" s="7">
        <v>34877</v>
      </c>
      <c r="B1650" s="7" t="str">
        <f t="shared" si="127"/>
        <v>Tue</v>
      </c>
      <c r="C1650" s="7">
        <f t="shared" si="128"/>
        <v>34876</v>
      </c>
      <c r="D1650" s="10">
        <f t="shared" si="125"/>
        <v>34851</v>
      </c>
      <c r="E1650" s="11">
        <f>IFERROR(INDEX([5]OrigData!$B$11:$B$10000,MATCH($A1650,[5]OrigData!$A$11:$A$10000,0)),0)</f>
        <v>349462340</v>
      </c>
      <c r="G1650" s="12">
        <f t="shared" si="129"/>
        <v>1.0119713126080736</v>
      </c>
      <c r="H1650" s="12">
        <v>1</v>
      </c>
      <c r="I1650" s="32">
        <f t="shared" si="126"/>
        <v>1.0119713126080736</v>
      </c>
    </row>
    <row r="1651" spans="1:9" x14ac:dyDescent="0.2">
      <c r="A1651" s="7">
        <v>34878</v>
      </c>
      <c r="B1651" s="7" t="str">
        <f t="shared" si="127"/>
        <v>Wed</v>
      </c>
      <c r="C1651" s="7">
        <f t="shared" si="128"/>
        <v>34876</v>
      </c>
      <c r="D1651" s="10">
        <f t="shared" si="125"/>
        <v>34851</v>
      </c>
      <c r="E1651" s="11">
        <f>IFERROR(INDEX([5]OrigData!$B$11:$B$10000,MATCH($A1651,[5]OrigData!$A$11:$A$10000,0)),0)</f>
        <v>367714170</v>
      </c>
      <c r="G1651" s="12">
        <f t="shared" si="129"/>
        <v>1.0520624237601655</v>
      </c>
      <c r="H1651" s="12">
        <v>1</v>
      </c>
      <c r="I1651" s="32">
        <f t="shared" si="126"/>
        <v>1.0520624237601655</v>
      </c>
    </row>
    <row r="1652" spans="1:9" x14ac:dyDescent="0.2">
      <c r="A1652" s="7">
        <v>34879</v>
      </c>
      <c r="B1652" s="7" t="str">
        <f t="shared" si="127"/>
        <v>Thu</v>
      </c>
      <c r="C1652" s="7">
        <f t="shared" si="128"/>
        <v>34876</v>
      </c>
      <c r="D1652" s="10">
        <f t="shared" si="125"/>
        <v>34851</v>
      </c>
      <c r="E1652" s="11">
        <f>IFERROR(INDEX([5]OrigData!$B$11:$B$10000,MATCH($A1652,[5]OrigData!$A$11:$A$10000,0)),0)</f>
        <v>315261150</v>
      </c>
      <c r="G1652" s="12">
        <f t="shared" si="129"/>
        <v>1.0392728042824362</v>
      </c>
      <c r="H1652" s="12">
        <v>1</v>
      </c>
      <c r="I1652" s="32">
        <f t="shared" si="126"/>
        <v>1.0392728042824362</v>
      </c>
    </row>
    <row r="1653" spans="1:9" x14ac:dyDescent="0.2">
      <c r="A1653" s="7">
        <v>34880</v>
      </c>
      <c r="B1653" s="7" t="str">
        <f t="shared" si="127"/>
        <v>Fri</v>
      </c>
      <c r="C1653" s="7">
        <f t="shared" si="128"/>
        <v>34876</v>
      </c>
      <c r="D1653" s="10">
        <f t="shared" si="125"/>
        <v>34851</v>
      </c>
      <c r="E1653" s="11">
        <f>IFERROR(INDEX([5]OrigData!$B$11:$B$10000,MATCH($A1653,[5]OrigData!$A$11:$A$10000,0)),0)</f>
        <v>311065530</v>
      </c>
      <c r="G1653" s="12">
        <f t="shared" si="129"/>
        <v>0.9944600614095549</v>
      </c>
      <c r="H1653" s="12">
        <v>1</v>
      </c>
      <c r="I1653" s="32">
        <f t="shared" si="126"/>
        <v>0.9944600614095549</v>
      </c>
    </row>
    <row r="1654" spans="1:9" x14ac:dyDescent="0.2">
      <c r="A1654" s="7">
        <v>34881</v>
      </c>
      <c r="B1654" s="7" t="str">
        <f t="shared" si="127"/>
        <v>Sat</v>
      </c>
      <c r="C1654" s="7">
        <f t="shared" si="128"/>
        <v>34876</v>
      </c>
      <c r="D1654" s="10">
        <f t="shared" si="125"/>
        <v>34881</v>
      </c>
      <c r="E1654" s="11">
        <f>IFERROR(INDEX([5]OrigData!$B$11:$B$10000,MATCH($A1654,[5]OrigData!$A$11:$A$10000,0)),0)</f>
        <v>0</v>
      </c>
      <c r="G1654" s="12">
        <f t="shared" si="129"/>
        <v>0</v>
      </c>
      <c r="H1654" s="31">
        <f>Inputs!D$35</f>
        <v>0</v>
      </c>
      <c r="I1654" s="32">
        <f t="shared" si="126"/>
        <v>0</v>
      </c>
    </row>
    <row r="1655" spans="1:9" x14ac:dyDescent="0.2">
      <c r="A1655" s="7">
        <v>34882</v>
      </c>
      <c r="B1655" s="7" t="str">
        <f t="shared" si="127"/>
        <v>Sun</v>
      </c>
      <c r="C1655" s="7">
        <f t="shared" si="128"/>
        <v>34876</v>
      </c>
      <c r="D1655" s="10">
        <f t="shared" si="125"/>
        <v>34881</v>
      </c>
      <c r="E1655" s="11">
        <f>IFERROR(INDEX([5]OrigData!$B$11:$B$10000,MATCH($A1655,[5]OrigData!$A$11:$A$10000,0)),0)</f>
        <v>0</v>
      </c>
      <c r="G1655" s="12">
        <f t="shared" si="129"/>
        <v>0</v>
      </c>
      <c r="H1655" s="31">
        <f>Inputs!D$36</f>
        <v>0</v>
      </c>
      <c r="I1655" s="32">
        <f t="shared" si="126"/>
        <v>0</v>
      </c>
    </row>
    <row r="1656" spans="1:9" x14ac:dyDescent="0.2">
      <c r="A1656" s="7">
        <v>34883</v>
      </c>
      <c r="B1656" s="7" t="str">
        <f t="shared" si="127"/>
        <v>Mon</v>
      </c>
      <c r="C1656" s="7">
        <f t="shared" si="128"/>
        <v>34883</v>
      </c>
      <c r="D1656" s="10">
        <f t="shared" si="125"/>
        <v>34881</v>
      </c>
      <c r="E1656" s="11">
        <f>IFERROR(INDEX([5]OrigData!$B$11:$B$10000,MATCH($A1656,[5]OrigData!$A$11:$A$10000,0)),0)</f>
        <v>117723350</v>
      </c>
      <c r="G1656" s="12">
        <f t="shared" si="129"/>
        <v>0.90223339793976953</v>
      </c>
      <c r="H1656" s="31">
        <f>Inputs!D$37</f>
        <v>0.49862668524941844</v>
      </c>
      <c r="I1656" s="32">
        <f t="shared" si="126"/>
        <v>0.44987764853602674</v>
      </c>
    </row>
    <row r="1657" spans="1:9" x14ac:dyDescent="0.2">
      <c r="A1657" s="7">
        <v>34884</v>
      </c>
      <c r="B1657" s="7" t="str">
        <f t="shared" si="127"/>
        <v>Tue</v>
      </c>
      <c r="C1657" s="7">
        <f t="shared" si="128"/>
        <v>34883</v>
      </c>
      <c r="D1657" s="10">
        <f t="shared" si="125"/>
        <v>34881</v>
      </c>
      <c r="E1657" s="11">
        <f>IFERROR(INDEX([5]OrigData!$B$11:$B$10000,MATCH($A1657,[5]OrigData!$A$11:$A$10000,0)),0)</f>
        <v>0</v>
      </c>
      <c r="G1657" s="12">
        <f t="shared" si="129"/>
        <v>1.0119713126080736</v>
      </c>
      <c r="H1657" s="31">
        <f>Inputs!D$38</f>
        <v>0</v>
      </c>
      <c r="I1657" s="32">
        <f t="shared" si="126"/>
        <v>0</v>
      </c>
    </row>
    <row r="1658" spans="1:9" x14ac:dyDescent="0.2">
      <c r="A1658" s="7">
        <v>34885</v>
      </c>
      <c r="B1658" s="7" t="str">
        <f t="shared" si="127"/>
        <v>Wed</v>
      </c>
      <c r="C1658" s="7">
        <f t="shared" si="128"/>
        <v>34883</v>
      </c>
      <c r="D1658" s="10">
        <f t="shared" si="125"/>
        <v>34881</v>
      </c>
      <c r="E1658" s="11">
        <f>IFERROR(INDEX([5]OrigData!$B$11:$B$10000,MATCH($A1658,[5]OrigData!$A$11:$A$10000,0)),0)</f>
        <v>356528660</v>
      </c>
      <c r="G1658" s="12">
        <f t="shared" si="129"/>
        <v>1.0520624237601655</v>
      </c>
      <c r="H1658" s="31">
        <f>Inputs!D$39</f>
        <v>1.017897524082727</v>
      </c>
      <c r="I1658" s="32">
        <f t="shared" si="126"/>
        <v>1.0708917363259451</v>
      </c>
    </row>
    <row r="1659" spans="1:9" x14ac:dyDescent="0.2">
      <c r="A1659" s="7">
        <v>34886</v>
      </c>
      <c r="B1659" s="7" t="str">
        <f t="shared" si="127"/>
        <v>Thu</v>
      </c>
      <c r="C1659" s="7">
        <f t="shared" si="128"/>
        <v>34883</v>
      </c>
      <c r="D1659" s="10">
        <f t="shared" si="125"/>
        <v>34881</v>
      </c>
      <c r="E1659" s="11">
        <f>IFERROR(INDEX([5]OrigData!$B$11:$B$10000,MATCH($A1659,[5]OrigData!$A$11:$A$10000,0)),0)</f>
        <v>419611750</v>
      </c>
      <c r="G1659" s="12">
        <f t="shared" si="129"/>
        <v>1.0392728042824362</v>
      </c>
      <c r="H1659" s="31">
        <f>Inputs!D$40</f>
        <v>0.82631830344564505</v>
      </c>
      <c r="I1659" s="32">
        <f t="shared" si="126"/>
        <v>0.85877014045186062</v>
      </c>
    </row>
    <row r="1660" spans="1:9" x14ac:dyDescent="0.2">
      <c r="A1660" s="7">
        <v>34887</v>
      </c>
      <c r="B1660" s="7" t="str">
        <f t="shared" si="127"/>
        <v>Fri</v>
      </c>
      <c r="C1660" s="7">
        <f t="shared" si="128"/>
        <v>34883</v>
      </c>
      <c r="D1660" s="10">
        <f t="shared" si="125"/>
        <v>34881</v>
      </c>
      <c r="E1660" s="11">
        <f>IFERROR(INDEX([5]OrigData!$B$11:$B$10000,MATCH($A1660,[5]OrigData!$A$11:$A$10000,0)),0)</f>
        <v>466895330</v>
      </c>
      <c r="G1660" s="12">
        <f t="shared" si="129"/>
        <v>0.9944600614095549</v>
      </c>
      <c r="H1660" s="31">
        <f>Inputs!D$41</f>
        <v>0.92132830737143145</v>
      </c>
      <c r="I1660" s="32">
        <f t="shared" si="126"/>
        <v>0.91622420512695502</v>
      </c>
    </row>
    <row r="1661" spans="1:9" x14ac:dyDescent="0.2">
      <c r="A1661" s="7">
        <v>34888</v>
      </c>
      <c r="B1661" s="7" t="str">
        <f t="shared" si="127"/>
        <v>Sat</v>
      </c>
      <c r="C1661" s="7">
        <f t="shared" si="128"/>
        <v>34883</v>
      </c>
      <c r="D1661" s="10">
        <f t="shared" si="125"/>
        <v>34881</v>
      </c>
      <c r="E1661" s="11">
        <f>IFERROR(INDEX([5]OrigData!$B$11:$B$10000,MATCH($A1661,[5]OrigData!$A$11:$A$10000,0)),0)</f>
        <v>0</v>
      </c>
      <c r="G1661" s="12">
        <f t="shared" si="129"/>
        <v>0</v>
      </c>
      <c r="H1661" s="12">
        <v>1</v>
      </c>
      <c r="I1661" s="32">
        <f t="shared" si="126"/>
        <v>0</v>
      </c>
    </row>
    <row r="1662" spans="1:9" x14ac:dyDescent="0.2">
      <c r="A1662" s="7">
        <v>34889</v>
      </c>
      <c r="B1662" s="7" t="str">
        <f t="shared" si="127"/>
        <v>Sun</v>
      </c>
      <c r="C1662" s="7">
        <f t="shared" si="128"/>
        <v>34883</v>
      </c>
      <c r="D1662" s="10">
        <f t="shared" si="125"/>
        <v>34881</v>
      </c>
      <c r="E1662" s="11">
        <f>IFERROR(INDEX([5]OrigData!$B$11:$B$10000,MATCH($A1662,[5]OrigData!$A$11:$A$10000,0)),0)</f>
        <v>0</v>
      </c>
      <c r="G1662" s="12">
        <f t="shared" si="129"/>
        <v>0</v>
      </c>
      <c r="H1662" s="12">
        <v>1</v>
      </c>
      <c r="I1662" s="32">
        <f t="shared" si="126"/>
        <v>0</v>
      </c>
    </row>
    <row r="1663" spans="1:9" x14ac:dyDescent="0.2">
      <c r="A1663" s="7">
        <v>34890</v>
      </c>
      <c r="B1663" s="7" t="str">
        <f t="shared" si="127"/>
        <v>Mon</v>
      </c>
      <c r="C1663" s="7">
        <f t="shared" si="128"/>
        <v>34890</v>
      </c>
      <c r="D1663" s="10">
        <f t="shared" si="125"/>
        <v>34881</v>
      </c>
      <c r="E1663" s="11">
        <f>IFERROR(INDEX([5]OrigData!$B$11:$B$10000,MATCH($A1663,[5]OrigData!$A$11:$A$10000,0)),0)</f>
        <v>408783370</v>
      </c>
      <c r="G1663" s="12">
        <f t="shared" si="129"/>
        <v>0.90223339793976953</v>
      </c>
      <c r="H1663" s="12">
        <v>1</v>
      </c>
      <c r="I1663" s="32">
        <f t="shared" si="126"/>
        <v>0.90223339793976953</v>
      </c>
    </row>
    <row r="1664" spans="1:9" x14ac:dyDescent="0.2">
      <c r="A1664" s="7">
        <v>34891</v>
      </c>
      <c r="B1664" s="7" t="str">
        <f t="shared" si="127"/>
        <v>Tue</v>
      </c>
      <c r="C1664" s="7">
        <f t="shared" si="128"/>
        <v>34890</v>
      </c>
      <c r="D1664" s="10">
        <f t="shared" si="125"/>
        <v>34881</v>
      </c>
      <c r="E1664" s="11">
        <f>IFERROR(INDEX([5]OrigData!$B$11:$B$10000,MATCH($A1664,[5]OrigData!$A$11:$A$10000,0)),0)</f>
        <v>376441200</v>
      </c>
      <c r="G1664" s="12">
        <f t="shared" si="129"/>
        <v>1.0119713126080736</v>
      </c>
      <c r="H1664" s="12">
        <v>1</v>
      </c>
      <c r="I1664" s="32">
        <f t="shared" si="126"/>
        <v>1.0119713126080736</v>
      </c>
    </row>
    <row r="1665" spans="1:9" x14ac:dyDescent="0.2">
      <c r="A1665" s="7">
        <v>34892</v>
      </c>
      <c r="B1665" s="7" t="str">
        <f t="shared" si="127"/>
        <v>Wed</v>
      </c>
      <c r="C1665" s="7">
        <f t="shared" si="128"/>
        <v>34890</v>
      </c>
      <c r="D1665" s="10">
        <f t="shared" si="125"/>
        <v>34881</v>
      </c>
      <c r="E1665" s="11">
        <f>IFERROR(INDEX([5]OrigData!$B$11:$B$10000,MATCH($A1665,[5]OrigData!$A$11:$A$10000,0)),0)</f>
        <v>412871260</v>
      </c>
      <c r="G1665" s="12">
        <f t="shared" si="129"/>
        <v>1.0520624237601655</v>
      </c>
      <c r="H1665" s="12">
        <v>1</v>
      </c>
      <c r="I1665" s="32">
        <f t="shared" si="126"/>
        <v>1.0520624237601655</v>
      </c>
    </row>
    <row r="1666" spans="1:9" x14ac:dyDescent="0.2">
      <c r="A1666" s="7">
        <v>34893</v>
      </c>
      <c r="B1666" s="7" t="str">
        <f t="shared" si="127"/>
        <v>Thu</v>
      </c>
      <c r="C1666" s="7">
        <f t="shared" si="128"/>
        <v>34890</v>
      </c>
      <c r="D1666" s="10">
        <f t="shared" si="125"/>
        <v>34881</v>
      </c>
      <c r="E1666" s="11">
        <f>IFERROR(INDEX([5]OrigData!$B$11:$B$10000,MATCH($A1666,[5]OrigData!$A$11:$A$10000,0)),0)</f>
        <v>387908463</v>
      </c>
      <c r="G1666" s="12">
        <f t="shared" si="129"/>
        <v>1.0392728042824362</v>
      </c>
      <c r="H1666" s="12">
        <v>1</v>
      </c>
      <c r="I1666" s="32">
        <f t="shared" si="126"/>
        <v>1.0392728042824362</v>
      </c>
    </row>
    <row r="1667" spans="1:9" x14ac:dyDescent="0.2">
      <c r="A1667" s="7">
        <v>34894</v>
      </c>
      <c r="B1667" s="7" t="str">
        <f t="shared" si="127"/>
        <v>Fri</v>
      </c>
      <c r="C1667" s="7">
        <f t="shared" si="128"/>
        <v>34890</v>
      </c>
      <c r="D1667" s="10">
        <f t="shared" si="125"/>
        <v>34881</v>
      </c>
      <c r="E1667" s="11">
        <f>IFERROR(INDEX([5]OrigData!$B$11:$B$10000,MATCH($A1667,[5]OrigData!$A$11:$A$10000,0)),0)</f>
        <v>312384720</v>
      </c>
      <c r="G1667" s="12">
        <f t="shared" si="129"/>
        <v>0.9944600614095549</v>
      </c>
      <c r="H1667" s="12">
        <v>1</v>
      </c>
      <c r="I1667" s="32">
        <f t="shared" si="126"/>
        <v>0.9944600614095549</v>
      </c>
    </row>
    <row r="1668" spans="1:9" x14ac:dyDescent="0.2">
      <c r="A1668" s="7">
        <v>34895</v>
      </c>
      <c r="B1668" s="7" t="str">
        <f t="shared" si="127"/>
        <v>Sat</v>
      </c>
      <c r="C1668" s="7">
        <f t="shared" si="128"/>
        <v>34890</v>
      </c>
      <c r="D1668" s="10">
        <f t="shared" si="125"/>
        <v>34881</v>
      </c>
      <c r="E1668" s="11">
        <f>IFERROR(INDEX([5]OrigData!$B$11:$B$10000,MATCH($A1668,[5]OrigData!$A$11:$A$10000,0)),0)</f>
        <v>0</v>
      </c>
      <c r="G1668" s="12">
        <f t="shared" si="129"/>
        <v>0</v>
      </c>
      <c r="H1668" s="12">
        <v>1</v>
      </c>
      <c r="I1668" s="32">
        <f t="shared" si="126"/>
        <v>0</v>
      </c>
    </row>
    <row r="1669" spans="1:9" x14ac:dyDescent="0.2">
      <c r="A1669" s="7">
        <v>34896</v>
      </c>
      <c r="B1669" s="7" t="str">
        <f t="shared" si="127"/>
        <v>Sun</v>
      </c>
      <c r="C1669" s="7">
        <f t="shared" si="128"/>
        <v>34890</v>
      </c>
      <c r="D1669" s="10">
        <f t="shared" si="125"/>
        <v>34881</v>
      </c>
      <c r="E1669" s="11">
        <f>IFERROR(INDEX([5]OrigData!$B$11:$B$10000,MATCH($A1669,[5]OrigData!$A$11:$A$10000,0)),0)</f>
        <v>0</v>
      </c>
      <c r="G1669" s="12">
        <f t="shared" si="129"/>
        <v>0</v>
      </c>
      <c r="H1669" s="12">
        <v>1</v>
      </c>
      <c r="I1669" s="32">
        <f t="shared" si="126"/>
        <v>0</v>
      </c>
    </row>
    <row r="1670" spans="1:9" x14ac:dyDescent="0.2">
      <c r="A1670" s="7">
        <v>34897</v>
      </c>
      <c r="B1670" s="7" t="str">
        <f t="shared" si="127"/>
        <v>Mon</v>
      </c>
      <c r="C1670" s="7">
        <f t="shared" si="128"/>
        <v>34897</v>
      </c>
      <c r="D1670" s="10">
        <f t="shared" si="125"/>
        <v>34881</v>
      </c>
      <c r="E1670" s="11">
        <f>IFERROR(INDEX([5]OrigData!$B$11:$B$10000,MATCH($A1670,[5]OrigData!$A$11:$A$10000,0)),0)</f>
        <v>329932978</v>
      </c>
      <c r="G1670" s="12">
        <f t="shared" si="129"/>
        <v>0.90223339793976953</v>
      </c>
      <c r="H1670" s="12">
        <v>1</v>
      </c>
      <c r="I1670" s="32">
        <f t="shared" si="126"/>
        <v>0.90223339793976953</v>
      </c>
    </row>
    <row r="1671" spans="1:9" x14ac:dyDescent="0.2">
      <c r="A1671" s="7">
        <v>34898</v>
      </c>
      <c r="B1671" s="7" t="str">
        <f t="shared" si="127"/>
        <v>Tue</v>
      </c>
      <c r="C1671" s="7">
        <f t="shared" si="128"/>
        <v>34897</v>
      </c>
      <c r="D1671" s="10">
        <f t="shared" si="125"/>
        <v>34881</v>
      </c>
      <c r="E1671" s="11">
        <f>IFERROR(INDEX([5]OrigData!$B$11:$B$10000,MATCH($A1671,[5]OrigData!$A$11:$A$10000,0)),0)</f>
        <v>376750203</v>
      </c>
      <c r="G1671" s="12">
        <f t="shared" si="129"/>
        <v>1.0119713126080736</v>
      </c>
      <c r="H1671" s="12">
        <v>1</v>
      </c>
      <c r="I1671" s="32">
        <f t="shared" si="126"/>
        <v>1.0119713126080736</v>
      </c>
    </row>
    <row r="1672" spans="1:9" x14ac:dyDescent="0.2">
      <c r="A1672" s="7">
        <v>34899</v>
      </c>
      <c r="B1672" s="7" t="str">
        <f t="shared" si="127"/>
        <v>Wed</v>
      </c>
      <c r="C1672" s="7">
        <f t="shared" si="128"/>
        <v>34897</v>
      </c>
      <c r="D1672" s="10">
        <f t="shared" si="125"/>
        <v>34881</v>
      </c>
      <c r="E1672" s="11">
        <f>IFERROR(INDEX([5]OrigData!$B$11:$B$10000,MATCH($A1672,[5]OrigData!$A$11:$A$10000,0)),0)</f>
        <v>482900360</v>
      </c>
      <c r="G1672" s="12">
        <f t="shared" si="129"/>
        <v>1.0520624237601655</v>
      </c>
      <c r="H1672" s="12">
        <v>1</v>
      </c>
      <c r="I1672" s="32">
        <f t="shared" si="126"/>
        <v>1.0520624237601655</v>
      </c>
    </row>
    <row r="1673" spans="1:9" x14ac:dyDescent="0.2">
      <c r="A1673" s="7">
        <v>34900</v>
      </c>
      <c r="B1673" s="7" t="str">
        <f t="shared" si="127"/>
        <v>Thu</v>
      </c>
      <c r="C1673" s="7">
        <f t="shared" si="128"/>
        <v>34897</v>
      </c>
      <c r="D1673" s="10">
        <f t="shared" si="125"/>
        <v>34881</v>
      </c>
      <c r="E1673" s="11">
        <f>IFERROR(INDEX([5]OrigData!$B$11:$B$10000,MATCH($A1673,[5]OrigData!$A$11:$A$10000,0)),0)</f>
        <v>385049673</v>
      </c>
      <c r="G1673" s="12">
        <f t="shared" si="129"/>
        <v>1.0392728042824362</v>
      </c>
      <c r="H1673" s="12">
        <v>1</v>
      </c>
      <c r="I1673" s="32">
        <f t="shared" si="126"/>
        <v>1.0392728042824362</v>
      </c>
    </row>
    <row r="1674" spans="1:9" x14ac:dyDescent="0.2">
      <c r="A1674" s="7">
        <v>34901</v>
      </c>
      <c r="B1674" s="7" t="str">
        <f t="shared" si="127"/>
        <v>Fri</v>
      </c>
      <c r="C1674" s="7">
        <f t="shared" si="128"/>
        <v>34897</v>
      </c>
      <c r="D1674" s="10">
        <f t="shared" si="125"/>
        <v>34881</v>
      </c>
      <c r="E1674" s="11">
        <f>IFERROR(INDEX([5]OrigData!$B$11:$B$10000,MATCH($A1674,[5]OrigData!$A$11:$A$10000,0)),0)</f>
        <v>431104630</v>
      </c>
      <c r="G1674" s="12">
        <f t="shared" si="129"/>
        <v>0.9944600614095549</v>
      </c>
      <c r="H1674" s="12">
        <v>1</v>
      </c>
      <c r="I1674" s="32">
        <f t="shared" si="126"/>
        <v>0.9944600614095549</v>
      </c>
    </row>
    <row r="1675" spans="1:9" x14ac:dyDescent="0.2">
      <c r="A1675" s="7">
        <v>34902</v>
      </c>
      <c r="B1675" s="7" t="str">
        <f t="shared" si="127"/>
        <v>Sat</v>
      </c>
      <c r="C1675" s="7">
        <f t="shared" si="128"/>
        <v>34897</v>
      </c>
      <c r="D1675" s="10">
        <f t="shared" ref="D1675:D1738" si="130">DATE(YEAR(A1675),MONTH(A1675),1)</f>
        <v>34881</v>
      </c>
      <c r="E1675" s="11">
        <f>IFERROR(INDEX([5]OrigData!$B$11:$B$10000,MATCH($A1675,[5]OrigData!$A$11:$A$10000,0)),0)</f>
        <v>0</v>
      </c>
      <c r="G1675" s="12">
        <f t="shared" si="129"/>
        <v>0</v>
      </c>
      <c r="H1675" s="12">
        <v>1</v>
      </c>
      <c r="I1675" s="32">
        <f t="shared" ref="I1675:I1738" si="131">G1675*H1675</f>
        <v>0</v>
      </c>
    </row>
    <row r="1676" spans="1:9" x14ac:dyDescent="0.2">
      <c r="A1676" s="7">
        <v>34903</v>
      </c>
      <c r="B1676" s="7" t="str">
        <f t="shared" si="127"/>
        <v>Sun</v>
      </c>
      <c r="C1676" s="7">
        <f t="shared" si="128"/>
        <v>34897</v>
      </c>
      <c r="D1676" s="10">
        <f t="shared" si="130"/>
        <v>34881</v>
      </c>
      <c r="E1676" s="11">
        <f>IFERROR(INDEX([5]OrigData!$B$11:$B$10000,MATCH($A1676,[5]OrigData!$A$11:$A$10000,0)),0)</f>
        <v>0</v>
      </c>
      <c r="G1676" s="12">
        <f t="shared" si="129"/>
        <v>0</v>
      </c>
      <c r="H1676" s="12">
        <v>1</v>
      </c>
      <c r="I1676" s="32">
        <f t="shared" si="131"/>
        <v>0</v>
      </c>
    </row>
    <row r="1677" spans="1:9" x14ac:dyDescent="0.2">
      <c r="A1677" s="7">
        <v>34904</v>
      </c>
      <c r="B1677" s="7" t="str">
        <f t="shared" si="127"/>
        <v>Mon</v>
      </c>
      <c r="C1677" s="7">
        <f t="shared" si="128"/>
        <v>34904</v>
      </c>
      <c r="D1677" s="10">
        <f t="shared" si="130"/>
        <v>34881</v>
      </c>
      <c r="E1677" s="11">
        <f>IFERROR(INDEX([5]OrigData!$B$11:$B$10000,MATCH($A1677,[5]OrigData!$A$11:$A$10000,0)),0)</f>
        <v>314573210</v>
      </c>
      <c r="G1677" s="12">
        <f t="shared" si="129"/>
        <v>0.90223339793976953</v>
      </c>
      <c r="H1677" s="12">
        <v>1</v>
      </c>
      <c r="I1677" s="32">
        <f t="shared" si="131"/>
        <v>0.90223339793976953</v>
      </c>
    </row>
    <row r="1678" spans="1:9" x14ac:dyDescent="0.2">
      <c r="A1678" s="7">
        <v>34905</v>
      </c>
      <c r="B1678" s="7" t="str">
        <f t="shared" si="127"/>
        <v>Tue</v>
      </c>
      <c r="C1678" s="7">
        <f t="shared" si="128"/>
        <v>34904</v>
      </c>
      <c r="D1678" s="10">
        <f t="shared" si="130"/>
        <v>34881</v>
      </c>
      <c r="E1678" s="11">
        <f>IFERROR(INDEX([5]OrigData!$B$11:$B$10000,MATCH($A1678,[5]OrigData!$A$11:$A$10000,0)),0)</f>
        <v>372380430</v>
      </c>
      <c r="G1678" s="12">
        <f t="shared" si="129"/>
        <v>1.0119713126080736</v>
      </c>
      <c r="H1678" s="12">
        <v>1</v>
      </c>
      <c r="I1678" s="32">
        <f t="shared" si="131"/>
        <v>1.0119713126080736</v>
      </c>
    </row>
    <row r="1679" spans="1:9" x14ac:dyDescent="0.2">
      <c r="A1679" s="7">
        <v>34906</v>
      </c>
      <c r="B1679" s="7" t="str">
        <f t="shared" si="127"/>
        <v>Wed</v>
      </c>
      <c r="C1679" s="7">
        <f t="shared" si="128"/>
        <v>34904</v>
      </c>
      <c r="D1679" s="10">
        <f t="shared" si="130"/>
        <v>34881</v>
      </c>
      <c r="E1679" s="11">
        <f>IFERROR(INDEX([5]OrigData!$B$11:$B$10000,MATCH($A1679,[5]OrigData!$A$11:$A$10000,0)),0)</f>
        <v>397711330</v>
      </c>
      <c r="G1679" s="12">
        <f t="shared" si="129"/>
        <v>1.0520624237601655</v>
      </c>
      <c r="H1679" s="12">
        <v>1</v>
      </c>
      <c r="I1679" s="32">
        <f t="shared" si="131"/>
        <v>1.0520624237601655</v>
      </c>
    </row>
    <row r="1680" spans="1:9" x14ac:dyDescent="0.2">
      <c r="A1680" s="7">
        <v>34907</v>
      </c>
      <c r="B1680" s="7" t="str">
        <f t="shared" si="127"/>
        <v>Thu</v>
      </c>
      <c r="C1680" s="7">
        <f t="shared" si="128"/>
        <v>34904</v>
      </c>
      <c r="D1680" s="10">
        <f t="shared" si="130"/>
        <v>34881</v>
      </c>
      <c r="E1680" s="11">
        <f>IFERROR(INDEX([5]OrigData!$B$11:$B$10000,MATCH($A1680,[5]OrigData!$A$11:$A$10000,0)),0)</f>
        <v>353516470</v>
      </c>
      <c r="G1680" s="12">
        <f t="shared" si="129"/>
        <v>1.0392728042824362</v>
      </c>
      <c r="H1680" s="12">
        <v>1</v>
      </c>
      <c r="I1680" s="32">
        <f t="shared" si="131"/>
        <v>1.0392728042824362</v>
      </c>
    </row>
    <row r="1681" spans="1:9" x14ac:dyDescent="0.2">
      <c r="A1681" s="7">
        <v>34908</v>
      </c>
      <c r="B1681" s="7" t="str">
        <f t="shared" si="127"/>
        <v>Fri</v>
      </c>
      <c r="C1681" s="7">
        <f t="shared" si="128"/>
        <v>34904</v>
      </c>
      <c r="D1681" s="10">
        <f t="shared" si="130"/>
        <v>34881</v>
      </c>
      <c r="E1681" s="11">
        <f>IFERROR(INDEX([5]OrigData!$B$11:$B$10000,MATCH($A1681,[5]OrigData!$A$11:$A$10000,0)),0)</f>
        <v>310099440</v>
      </c>
      <c r="G1681" s="12">
        <f t="shared" si="129"/>
        <v>0.9944600614095549</v>
      </c>
      <c r="H1681" s="12">
        <v>1</v>
      </c>
      <c r="I1681" s="32">
        <f t="shared" si="131"/>
        <v>0.9944600614095549</v>
      </c>
    </row>
    <row r="1682" spans="1:9" x14ac:dyDescent="0.2">
      <c r="A1682" s="7">
        <v>34909</v>
      </c>
      <c r="B1682" s="7" t="str">
        <f t="shared" ref="B1682:B1745" si="132">+B1675</f>
        <v>Sat</v>
      </c>
      <c r="C1682" s="7">
        <f t="shared" ref="C1682:C1745" si="133">+C1675+7</f>
        <v>34904</v>
      </c>
      <c r="D1682" s="10">
        <f t="shared" si="130"/>
        <v>34881</v>
      </c>
      <c r="E1682" s="11">
        <f>IFERROR(INDEX([5]OrigData!$B$11:$B$10000,MATCH($A1682,[5]OrigData!$A$11:$A$10000,0)),0)</f>
        <v>0</v>
      </c>
      <c r="G1682" s="12">
        <f t="shared" ref="G1682:G1745" si="134">G1675</f>
        <v>0</v>
      </c>
      <c r="H1682" s="12">
        <v>1</v>
      </c>
      <c r="I1682" s="32">
        <f t="shared" si="131"/>
        <v>0</v>
      </c>
    </row>
    <row r="1683" spans="1:9" x14ac:dyDescent="0.2">
      <c r="A1683" s="7">
        <v>34910</v>
      </c>
      <c r="B1683" s="7" t="str">
        <f t="shared" si="132"/>
        <v>Sun</v>
      </c>
      <c r="C1683" s="7">
        <f t="shared" si="133"/>
        <v>34904</v>
      </c>
      <c r="D1683" s="10">
        <f t="shared" si="130"/>
        <v>34881</v>
      </c>
      <c r="E1683" s="11">
        <f>IFERROR(INDEX([5]OrigData!$B$11:$B$10000,MATCH($A1683,[5]OrigData!$A$11:$A$10000,0)),0)</f>
        <v>0</v>
      </c>
      <c r="G1683" s="12">
        <f t="shared" si="134"/>
        <v>0</v>
      </c>
      <c r="H1683" s="12">
        <v>1</v>
      </c>
      <c r="I1683" s="32">
        <f t="shared" si="131"/>
        <v>0</v>
      </c>
    </row>
    <row r="1684" spans="1:9" x14ac:dyDescent="0.2">
      <c r="A1684" s="7">
        <v>34911</v>
      </c>
      <c r="B1684" s="7" t="str">
        <f t="shared" si="132"/>
        <v>Mon</v>
      </c>
      <c r="C1684" s="7">
        <f t="shared" si="133"/>
        <v>34911</v>
      </c>
      <c r="D1684" s="10">
        <f t="shared" si="130"/>
        <v>34881</v>
      </c>
      <c r="E1684" s="11">
        <f>IFERROR(INDEX([5]OrigData!$B$11:$B$10000,MATCH($A1684,[5]OrigData!$A$11:$A$10000,0)),0)</f>
        <v>288979810</v>
      </c>
      <c r="G1684" s="12">
        <f t="shared" si="134"/>
        <v>0.90223339793976953</v>
      </c>
      <c r="H1684" s="12">
        <v>1</v>
      </c>
      <c r="I1684" s="32">
        <f t="shared" si="131"/>
        <v>0.90223339793976953</v>
      </c>
    </row>
    <row r="1685" spans="1:9" x14ac:dyDescent="0.2">
      <c r="A1685" s="7">
        <v>34912</v>
      </c>
      <c r="B1685" s="7" t="str">
        <f t="shared" si="132"/>
        <v>Tue</v>
      </c>
      <c r="C1685" s="7">
        <f t="shared" si="133"/>
        <v>34911</v>
      </c>
      <c r="D1685" s="10">
        <f t="shared" si="130"/>
        <v>34912</v>
      </c>
      <c r="E1685" s="11">
        <f>IFERROR(INDEX([5]OrigData!$B$11:$B$10000,MATCH($A1685,[5]OrigData!$A$11:$A$10000,0)),0)</f>
        <v>331844727</v>
      </c>
      <c r="G1685" s="12">
        <f t="shared" si="134"/>
        <v>1.0119713126080736</v>
      </c>
      <c r="H1685" s="12">
        <v>1</v>
      </c>
      <c r="I1685" s="32">
        <f t="shared" si="131"/>
        <v>1.0119713126080736</v>
      </c>
    </row>
    <row r="1686" spans="1:9" x14ac:dyDescent="0.2">
      <c r="A1686" s="7">
        <v>34913</v>
      </c>
      <c r="B1686" s="7" t="str">
        <f t="shared" si="132"/>
        <v>Wed</v>
      </c>
      <c r="C1686" s="7">
        <f t="shared" si="133"/>
        <v>34911</v>
      </c>
      <c r="D1686" s="10">
        <f t="shared" si="130"/>
        <v>34912</v>
      </c>
      <c r="E1686" s="11">
        <f>IFERROR(INDEX([5]OrigData!$B$11:$B$10000,MATCH($A1686,[5]OrigData!$A$11:$A$10000,0)),0)</f>
        <v>373284400</v>
      </c>
      <c r="G1686" s="12">
        <f t="shared" si="134"/>
        <v>1.0520624237601655</v>
      </c>
      <c r="H1686" s="12">
        <v>1</v>
      </c>
      <c r="I1686" s="32">
        <f t="shared" si="131"/>
        <v>1.0520624237601655</v>
      </c>
    </row>
    <row r="1687" spans="1:9" x14ac:dyDescent="0.2">
      <c r="A1687" s="7">
        <v>34914</v>
      </c>
      <c r="B1687" s="7" t="str">
        <f t="shared" si="132"/>
        <v>Thu</v>
      </c>
      <c r="C1687" s="7">
        <f t="shared" si="133"/>
        <v>34911</v>
      </c>
      <c r="D1687" s="10">
        <f t="shared" si="130"/>
        <v>34912</v>
      </c>
      <c r="E1687" s="11">
        <f>IFERROR(INDEX([5]OrigData!$B$11:$B$10000,MATCH($A1687,[5]OrigData!$A$11:$A$10000,0)),0)</f>
        <v>352791336</v>
      </c>
      <c r="G1687" s="12">
        <f t="shared" si="134"/>
        <v>1.0392728042824362</v>
      </c>
      <c r="H1687" s="12">
        <v>1</v>
      </c>
      <c r="I1687" s="32">
        <f t="shared" si="131"/>
        <v>1.0392728042824362</v>
      </c>
    </row>
    <row r="1688" spans="1:9" x14ac:dyDescent="0.2">
      <c r="A1688" s="7">
        <v>34915</v>
      </c>
      <c r="B1688" s="7" t="str">
        <f t="shared" si="132"/>
        <v>Fri</v>
      </c>
      <c r="C1688" s="7">
        <f t="shared" si="133"/>
        <v>34911</v>
      </c>
      <c r="D1688" s="10">
        <f t="shared" si="130"/>
        <v>34912</v>
      </c>
      <c r="E1688" s="11">
        <f>IFERROR(INDEX([5]OrigData!$B$11:$B$10000,MATCH($A1688,[5]OrigData!$A$11:$A$10000,0)),0)</f>
        <v>312819280</v>
      </c>
      <c r="G1688" s="12">
        <f t="shared" si="134"/>
        <v>0.9944600614095549</v>
      </c>
      <c r="H1688" s="12">
        <v>1</v>
      </c>
      <c r="I1688" s="32">
        <f t="shared" si="131"/>
        <v>0.9944600614095549</v>
      </c>
    </row>
    <row r="1689" spans="1:9" x14ac:dyDescent="0.2">
      <c r="A1689" s="7">
        <v>34916</v>
      </c>
      <c r="B1689" s="7" t="str">
        <f t="shared" si="132"/>
        <v>Sat</v>
      </c>
      <c r="C1689" s="7">
        <f t="shared" si="133"/>
        <v>34911</v>
      </c>
      <c r="D1689" s="10">
        <f t="shared" si="130"/>
        <v>34912</v>
      </c>
      <c r="E1689" s="11">
        <f>IFERROR(INDEX([5]OrigData!$B$11:$B$10000,MATCH($A1689,[5]OrigData!$A$11:$A$10000,0)),0)</f>
        <v>0</v>
      </c>
      <c r="G1689" s="12">
        <f t="shared" si="134"/>
        <v>0</v>
      </c>
      <c r="H1689" s="12">
        <v>1</v>
      </c>
      <c r="I1689" s="32">
        <f t="shared" si="131"/>
        <v>0</v>
      </c>
    </row>
    <row r="1690" spans="1:9" x14ac:dyDescent="0.2">
      <c r="A1690" s="7">
        <v>34917</v>
      </c>
      <c r="B1690" s="7" t="str">
        <f t="shared" si="132"/>
        <v>Sun</v>
      </c>
      <c r="C1690" s="7">
        <f t="shared" si="133"/>
        <v>34911</v>
      </c>
      <c r="D1690" s="10">
        <f t="shared" si="130"/>
        <v>34912</v>
      </c>
      <c r="E1690" s="11">
        <f>IFERROR(INDEX([5]OrigData!$B$11:$B$10000,MATCH($A1690,[5]OrigData!$A$11:$A$10000,0)),0)</f>
        <v>0</v>
      </c>
      <c r="G1690" s="12">
        <f t="shared" si="134"/>
        <v>0</v>
      </c>
      <c r="H1690" s="12">
        <v>1</v>
      </c>
      <c r="I1690" s="32">
        <f t="shared" si="131"/>
        <v>0</v>
      </c>
    </row>
    <row r="1691" spans="1:9" x14ac:dyDescent="0.2">
      <c r="A1691" s="7">
        <v>34918</v>
      </c>
      <c r="B1691" s="7" t="str">
        <f t="shared" si="132"/>
        <v>Mon</v>
      </c>
      <c r="C1691" s="7">
        <f t="shared" si="133"/>
        <v>34918</v>
      </c>
      <c r="D1691" s="10">
        <f t="shared" si="130"/>
        <v>34912</v>
      </c>
      <c r="E1691" s="11">
        <f>IFERROR(INDEX([5]OrigData!$B$11:$B$10000,MATCH($A1691,[5]OrigData!$A$11:$A$10000,0)),0)</f>
        <v>275553700</v>
      </c>
      <c r="G1691" s="12">
        <f t="shared" si="134"/>
        <v>0.90223339793976953</v>
      </c>
      <c r="H1691" s="12">
        <v>1</v>
      </c>
      <c r="I1691" s="32">
        <f t="shared" si="131"/>
        <v>0.90223339793976953</v>
      </c>
    </row>
    <row r="1692" spans="1:9" x14ac:dyDescent="0.2">
      <c r="A1692" s="7">
        <v>34919</v>
      </c>
      <c r="B1692" s="7" t="str">
        <f t="shared" si="132"/>
        <v>Tue</v>
      </c>
      <c r="C1692" s="7">
        <f t="shared" si="133"/>
        <v>34918</v>
      </c>
      <c r="D1692" s="10">
        <f t="shared" si="130"/>
        <v>34912</v>
      </c>
      <c r="E1692" s="11">
        <f>IFERROR(INDEX([5]OrigData!$B$11:$B$10000,MATCH($A1692,[5]OrigData!$A$11:$A$10000,0)),0)</f>
        <v>305447270</v>
      </c>
      <c r="G1692" s="12">
        <f t="shared" si="134"/>
        <v>1.0119713126080736</v>
      </c>
      <c r="H1692" s="12">
        <v>1</v>
      </c>
      <c r="I1692" s="32">
        <f t="shared" si="131"/>
        <v>1.0119713126080736</v>
      </c>
    </row>
    <row r="1693" spans="1:9" x14ac:dyDescent="0.2">
      <c r="A1693" s="7">
        <v>34920</v>
      </c>
      <c r="B1693" s="7" t="str">
        <f t="shared" si="132"/>
        <v>Wed</v>
      </c>
      <c r="C1693" s="7">
        <f t="shared" si="133"/>
        <v>34918</v>
      </c>
      <c r="D1693" s="10">
        <f t="shared" si="130"/>
        <v>34912</v>
      </c>
      <c r="E1693" s="11">
        <f>IFERROR(INDEX([5]OrigData!$B$11:$B$10000,MATCH($A1693,[5]OrigData!$A$11:$A$10000,0)),0)</f>
        <v>302504610</v>
      </c>
      <c r="G1693" s="12">
        <f t="shared" si="134"/>
        <v>1.0520624237601655</v>
      </c>
      <c r="H1693" s="12">
        <v>1</v>
      </c>
      <c r="I1693" s="32">
        <f t="shared" si="131"/>
        <v>1.0520624237601655</v>
      </c>
    </row>
    <row r="1694" spans="1:9" x14ac:dyDescent="0.2">
      <c r="A1694" s="7">
        <v>34921</v>
      </c>
      <c r="B1694" s="7" t="str">
        <f t="shared" si="132"/>
        <v>Thu</v>
      </c>
      <c r="C1694" s="7">
        <f t="shared" si="133"/>
        <v>34918</v>
      </c>
      <c r="D1694" s="10">
        <f t="shared" si="130"/>
        <v>34912</v>
      </c>
      <c r="E1694" s="11">
        <f>IFERROR(INDEX([5]OrigData!$B$11:$B$10000,MATCH($A1694,[5]OrigData!$A$11:$A$10000,0)),0)</f>
        <v>305925020</v>
      </c>
      <c r="G1694" s="12">
        <f t="shared" si="134"/>
        <v>1.0392728042824362</v>
      </c>
      <c r="H1694" s="12">
        <v>1</v>
      </c>
      <c r="I1694" s="32">
        <f t="shared" si="131"/>
        <v>1.0392728042824362</v>
      </c>
    </row>
    <row r="1695" spans="1:9" x14ac:dyDescent="0.2">
      <c r="A1695" s="7">
        <v>34922</v>
      </c>
      <c r="B1695" s="7" t="str">
        <f t="shared" si="132"/>
        <v>Fri</v>
      </c>
      <c r="C1695" s="7">
        <f t="shared" si="133"/>
        <v>34918</v>
      </c>
      <c r="D1695" s="10">
        <f t="shared" si="130"/>
        <v>34912</v>
      </c>
      <c r="E1695" s="11">
        <f>IFERROR(INDEX([5]OrigData!$B$11:$B$10000,MATCH($A1695,[5]OrigData!$A$11:$A$10000,0)),0)</f>
        <v>264608880</v>
      </c>
      <c r="G1695" s="12">
        <f t="shared" si="134"/>
        <v>0.9944600614095549</v>
      </c>
      <c r="H1695" s="12">
        <v>1</v>
      </c>
      <c r="I1695" s="32">
        <f t="shared" si="131"/>
        <v>0.9944600614095549</v>
      </c>
    </row>
    <row r="1696" spans="1:9" x14ac:dyDescent="0.2">
      <c r="A1696" s="7">
        <v>34923</v>
      </c>
      <c r="B1696" s="7" t="str">
        <f t="shared" si="132"/>
        <v>Sat</v>
      </c>
      <c r="C1696" s="7">
        <f t="shared" si="133"/>
        <v>34918</v>
      </c>
      <c r="D1696" s="10">
        <f t="shared" si="130"/>
        <v>34912</v>
      </c>
      <c r="E1696" s="11">
        <f>IFERROR(INDEX([5]OrigData!$B$11:$B$10000,MATCH($A1696,[5]OrigData!$A$11:$A$10000,0)),0)</f>
        <v>0</v>
      </c>
      <c r="G1696" s="12">
        <f t="shared" si="134"/>
        <v>0</v>
      </c>
      <c r="H1696" s="12">
        <v>1</v>
      </c>
      <c r="I1696" s="32">
        <f t="shared" si="131"/>
        <v>0</v>
      </c>
    </row>
    <row r="1697" spans="1:9" x14ac:dyDescent="0.2">
      <c r="A1697" s="7">
        <v>34924</v>
      </c>
      <c r="B1697" s="7" t="str">
        <f t="shared" si="132"/>
        <v>Sun</v>
      </c>
      <c r="C1697" s="7">
        <f t="shared" si="133"/>
        <v>34918</v>
      </c>
      <c r="D1697" s="10">
        <f t="shared" si="130"/>
        <v>34912</v>
      </c>
      <c r="E1697" s="11">
        <f>IFERROR(INDEX([5]OrigData!$B$11:$B$10000,MATCH($A1697,[5]OrigData!$A$11:$A$10000,0)),0)</f>
        <v>0</v>
      </c>
      <c r="G1697" s="12">
        <f t="shared" si="134"/>
        <v>0</v>
      </c>
      <c r="H1697" s="12">
        <v>1</v>
      </c>
      <c r="I1697" s="32">
        <f t="shared" si="131"/>
        <v>0</v>
      </c>
    </row>
    <row r="1698" spans="1:9" x14ac:dyDescent="0.2">
      <c r="A1698" s="7">
        <v>34925</v>
      </c>
      <c r="B1698" s="7" t="str">
        <f t="shared" si="132"/>
        <v>Mon</v>
      </c>
      <c r="C1698" s="7">
        <f t="shared" si="133"/>
        <v>34925</v>
      </c>
      <c r="D1698" s="10">
        <f t="shared" si="130"/>
        <v>34912</v>
      </c>
      <c r="E1698" s="11">
        <f>IFERROR(INDEX([5]OrigData!$B$11:$B$10000,MATCH($A1698,[5]OrigData!$A$11:$A$10000,0)),0)</f>
        <v>264068266</v>
      </c>
      <c r="G1698" s="12">
        <f t="shared" si="134"/>
        <v>0.90223339793976953</v>
      </c>
      <c r="H1698" s="12">
        <v>1</v>
      </c>
      <c r="I1698" s="32">
        <f t="shared" si="131"/>
        <v>0.90223339793976953</v>
      </c>
    </row>
    <row r="1699" spans="1:9" x14ac:dyDescent="0.2">
      <c r="A1699" s="7">
        <v>34926</v>
      </c>
      <c r="B1699" s="7" t="str">
        <f t="shared" si="132"/>
        <v>Tue</v>
      </c>
      <c r="C1699" s="7">
        <f t="shared" si="133"/>
        <v>34925</v>
      </c>
      <c r="D1699" s="10">
        <f t="shared" si="130"/>
        <v>34912</v>
      </c>
      <c r="E1699" s="11">
        <f>IFERROR(INDEX([5]OrigData!$B$11:$B$10000,MATCH($A1699,[5]OrigData!$A$11:$A$10000,0)),0)</f>
        <v>329772426</v>
      </c>
      <c r="G1699" s="12">
        <f t="shared" si="134"/>
        <v>1.0119713126080736</v>
      </c>
      <c r="H1699" s="12">
        <v>1</v>
      </c>
      <c r="I1699" s="32">
        <f t="shared" si="131"/>
        <v>1.0119713126080736</v>
      </c>
    </row>
    <row r="1700" spans="1:9" x14ac:dyDescent="0.2">
      <c r="A1700" s="7">
        <v>34927</v>
      </c>
      <c r="B1700" s="7" t="str">
        <f t="shared" si="132"/>
        <v>Wed</v>
      </c>
      <c r="C1700" s="7">
        <f t="shared" si="133"/>
        <v>34925</v>
      </c>
      <c r="D1700" s="10">
        <f t="shared" si="130"/>
        <v>34912</v>
      </c>
      <c r="E1700" s="11">
        <f>IFERROR(INDEX([5]OrigData!$B$11:$B$10000,MATCH($A1700,[5]OrigData!$A$11:$A$10000,0)),0)</f>
        <v>389503973</v>
      </c>
      <c r="G1700" s="12">
        <f t="shared" si="134"/>
        <v>1.0520624237601655</v>
      </c>
      <c r="H1700" s="12">
        <v>1</v>
      </c>
      <c r="I1700" s="32">
        <f t="shared" si="131"/>
        <v>1.0520624237601655</v>
      </c>
    </row>
    <row r="1701" spans="1:9" x14ac:dyDescent="0.2">
      <c r="A1701" s="7">
        <v>34928</v>
      </c>
      <c r="B1701" s="7" t="str">
        <f t="shared" si="132"/>
        <v>Thu</v>
      </c>
      <c r="C1701" s="7">
        <f t="shared" si="133"/>
        <v>34925</v>
      </c>
      <c r="D1701" s="10">
        <f t="shared" si="130"/>
        <v>34912</v>
      </c>
      <c r="E1701" s="11">
        <f>IFERROR(INDEX([5]OrigData!$B$11:$B$10000,MATCH($A1701,[5]OrigData!$A$11:$A$10000,0)),0)</f>
        <v>355920856</v>
      </c>
      <c r="G1701" s="12">
        <f t="shared" si="134"/>
        <v>1.0392728042824362</v>
      </c>
      <c r="H1701" s="12">
        <v>1</v>
      </c>
      <c r="I1701" s="32">
        <f t="shared" si="131"/>
        <v>1.0392728042824362</v>
      </c>
    </row>
    <row r="1702" spans="1:9" x14ac:dyDescent="0.2">
      <c r="A1702" s="7">
        <v>34929</v>
      </c>
      <c r="B1702" s="7" t="str">
        <f t="shared" si="132"/>
        <v>Fri</v>
      </c>
      <c r="C1702" s="7">
        <f t="shared" si="133"/>
        <v>34925</v>
      </c>
      <c r="D1702" s="10">
        <f t="shared" si="130"/>
        <v>34912</v>
      </c>
      <c r="E1702" s="11">
        <f>IFERROR(INDEX([5]OrigData!$B$11:$B$10000,MATCH($A1702,[5]OrigData!$A$11:$A$10000,0)),0)</f>
        <v>319883843</v>
      </c>
      <c r="G1702" s="12">
        <f t="shared" si="134"/>
        <v>0.9944600614095549</v>
      </c>
      <c r="H1702" s="12">
        <v>1</v>
      </c>
      <c r="I1702" s="32">
        <f t="shared" si="131"/>
        <v>0.9944600614095549</v>
      </c>
    </row>
    <row r="1703" spans="1:9" x14ac:dyDescent="0.2">
      <c r="A1703" s="7">
        <v>34930</v>
      </c>
      <c r="B1703" s="7" t="str">
        <f t="shared" si="132"/>
        <v>Sat</v>
      </c>
      <c r="C1703" s="7">
        <f t="shared" si="133"/>
        <v>34925</v>
      </c>
      <c r="D1703" s="10">
        <f t="shared" si="130"/>
        <v>34912</v>
      </c>
      <c r="E1703" s="11">
        <f>IFERROR(INDEX([5]OrigData!$B$11:$B$10000,MATCH($A1703,[5]OrigData!$A$11:$A$10000,0)),0)</f>
        <v>0</v>
      </c>
      <c r="G1703" s="12">
        <f t="shared" si="134"/>
        <v>0</v>
      </c>
      <c r="H1703" s="12">
        <v>1</v>
      </c>
      <c r="I1703" s="32">
        <f t="shared" si="131"/>
        <v>0</v>
      </c>
    </row>
    <row r="1704" spans="1:9" x14ac:dyDescent="0.2">
      <c r="A1704" s="7">
        <v>34931</v>
      </c>
      <c r="B1704" s="7" t="str">
        <f t="shared" si="132"/>
        <v>Sun</v>
      </c>
      <c r="C1704" s="7">
        <f t="shared" si="133"/>
        <v>34925</v>
      </c>
      <c r="D1704" s="10">
        <f t="shared" si="130"/>
        <v>34912</v>
      </c>
      <c r="E1704" s="11">
        <f>IFERROR(INDEX([5]OrigData!$B$11:$B$10000,MATCH($A1704,[5]OrigData!$A$11:$A$10000,0)),0)</f>
        <v>0</v>
      </c>
      <c r="G1704" s="12">
        <f t="shared" si="134"/>
        <v>0</v>
      </c>
      <c r="H1704" s="12">
        <v>1</v>
      </c>
      <c r="I1704" s="32">
        <f t="shared" si="131"/>
        <v>0</v>
      </c>
    </row>
    <row r="1705" spans="1:9" x14ac:dyDescent="0.2">
      <c r="A1705" s="7">
        <v>34932</v>
      </c>
      <c r="B1705" s="7" t="str">
        <f t="shared" si="132"/>
        <v>Mon</v>
      </c>
      <c r="C1705" s="7">
        <f t="shared" si="133"/>
        <v>34932</v>
      </c>
      <c r="D1705" s="10">
        <f t="shared" si="130"/>
        <v>34912</v>
      </c>
      <c r="E1705" s="11">
        <f>IFERROR(INDEX([5]OrigData!$B$11:$B$10000,MATCH($A1705,[5]OrigData!$A$11:$A$10000,0)),0)</f>
        <v>302408860</v>
      </c>
      <c r="G1705" s="12">
        <f t="shared" si="134"/>
        <v>0.90223339793976953</v>
      </c>
      <c r="H1705" s="12">
        <v>1</v>
      </c>
      <c r="I1705" s="32">
        <f t="shared" si="131"/>
        <v>0.90223339793976953</v>
      </c>
    </row>
    <row r="1706" spans="1:9" x14ac:dyDescent="0.2">
      <c r="A1706" s="7">
        <v>34933</v>
      </c>
      <c r="B1706" s="7" t="str">
        <f t="shared" si="132"/>
        <v>Tue</v>
      </c>
      <c r="C1706" s="7">
        <f t="shared" si="133"/>
        <v>34932</v>
      </c>
      <c r="D1706" s="10">
        <f t="shared" si="130"/>
        <v>34912</v>
      </c>
      <c r="E1706" s="11">
        <f>IFERROR(INDEX([5]OrigData!$B$11:$B$10000,MATCH($A1706,[5]OrigData!$A$11:$A$10000,0)),0)</f>
        <v>289721006</v>
      </c>
      <c r="G1706" s="12">
        <f t="shared" si="134"/>
        <v>1.0119713126080736</v>
      </c>
      <c r="H1706" s="12">
        <v>1</v>
      </c>
      <c r="I1706" s="32">
        <f t="shared" si="131"/>
        <v>1.0119713126080736</v>
      </c>
    </row>
    <row r="1707" spans="1:9" x14ac:dyDescent="0.2">
      <c r="A1707" s="7">
        <v>34934</v>
      </c>
      <c r="B1707" s="7" t="str">
        <f t="shared" si="132"/>
        <v>Wed</v>
      </c>
      <c r="C1707" s="7">
        <f t="shared" si="133"/>
        <v>34932</v>
      </c>
      <c r="D1707" s="10">
        <f t="shared" si="130"/>
        <v>34912</v>
      </c>
      <c r="E1707" s="11">
        <f>IFERROR(INDEX([5]OrigData!$B$11:$B$10000,MATCH($A1707,[5]OrigData!$A$11:$A$10000,0)),0)</f>
        <v>291434206</v>
      </c>
      <c r="G1707" s="12">
        <f t="shared" si="134"/>
        <v>1.0520624237601655</v>
      </c>
      <c r="H1707" s="12">
        <v>1</v>
      </c>
      <c r="I1707" s="32">
        <f t="shared" si="131"/>
        <v>1.0520624237601655</v>
      </c>
    </row>
    <row r="1708" spans="1:9" x14ac:dyDescent="0.2">
      <c r="A1708" s="7">
        <v>34935</v>
      </c>
      <c r="B1708" s="7" t="str">
        <f t="shared" si="132"/>
        <v>Thu</v>
      </c>
      <c r="C1708" s="7">
        <f t="shared" si="133"/>
        <v>34932</v>
      </c>
      <c r="D1708" s="10">
        <f t="shared" si="130"/>
        <v>34912</v>
      </c>
      <c r="E1708" s="11">
        <f>IFERROR(INDEX([5]OrigData!$B$11:$B$10000,MATCH($A1708,[5]OrigData!$A$11:$A$10000,0)),0)</f>
        <v>298418070</v>
      </c>
      <c r="G1708" s="12">
        <f t="shared" si="134"/>
        <v>1.0392728042824362</v>
      </c>
      <c r="H1708" s="12">
        <v>1</v>
      </c>
      <c r="I1708" s="32">
        <f t="shared" si="131"/>
        <v>1.0392728042824362</v>
      </c>
    </row>
    <row r="1709" spans="1:9" x14ac:dyDescent="0.2">
      <c r="A1709" s="7">
        <v>34936</v>
      </c>
      <c r="B1709" s="7" t="str">
        <f t="shared" si="132"/>
        <v>Fri</v>
      </c>
      <c r="C1709" s="7">
        <f t="shared" si="133"/>
        <v>34932</v>
      </c>
      <c r="D1709" s="10">
        <f t="shared" si="130"/>
        <v>34912</v>
      </c>
      <c r="E1709" s="11">
        <f>IFERROR(INDEX([5]OrigData!$B$11:$B$10000,MATCH($A1709,[5]OrigData!$A$11:$A$10000,0)),0)</f>
        <v>255599880</v>
      </c>
      <c r="G1709" s="12">
        <f t="shared" si="134"/>
        <v>0.9944600614095549</v>
      </c>
      <c r="H1709" s="12">
        <v>1</v>
      </c>
      <c r="I1709" s="32">
        <f t="shared" si="131"/>
        <v>0.9944600614095549</v>
      </c>
    </row>
    <row r="1710" spans="1:9" x14ac:dyDescent="0.2">
      <c r="A1710" s="7">
        <v>34937</v>
      </c>
      <c r="B1710" s="7" t="str">
        <f t="shared" si="132"/>
        <v>Sat</v>
      </c>
      <c r="C1710" s="7">
        <f t="shared" si="133"/>
        <v>34932</v>
      </c>
      <c r="D1710" s="10">
        <f t="shared" si="130"/>
        <v>34912</v>
      </c>
      <c r="E1710" s="11">
        <f>IFERROR(INDEX([5]OrigData!$B$11:$B$10000,MATCH($A1710,[5]OrigData!$A$11:$A$10000,0)),0)</f>
        <v>0</v>
      </c>
      <c r="G1710" s="12">
        <f t="shared" si="134"/>
        <v>0</v>
      </c>
      <c r="H1710" s="12">
        <v>1</v>
      </c>
      <c r="I1710" s="32">
        <f t="shared" si="131"/>
        <v>0</v>
      </c>
    </row>
    <row r="1711" spans="1:9" x14ac:dyDescent="0.2">
      <c r="A1711" s="7">
        <v>34938</v>
      </c>
      <c r="B1711" s="7" t="str">
        <f t="shared" si="132"/>
        <v>Sun</v>
      </c>
      <c r="C1711" s="7">
        <f t="shared" si="133"/>
        <v>34932</v>
      </c>
      <c r="D1711" s="10">
        <f t="shared" si="130"/>
        <v>34912</v>
      </c>
      <c r="E1711" s="11">
        <f>IFERROR(INDEX([5]OrigData!$B$11:$B$10000,MATCH($A1711,[5]OrigData!$A$11:$A$10000,0)),0)</f>
        <v>0</v>
      </c>
      <c r="G1711" s="12">
        <f t="shared" si="134"/>
        <v>0</v>
      </c>
      <c r="H1711" s="12">
        <v>1</v>
      </c>
      <c r="I1711" s="32">
        <f t="shared" si="131"/>
        <v>0</v>
      </c>
    </row>
    <row r="1712" spans="1:9" x14ac:dyDescent="0.2">
      <c r="A1712" s="7">
        <v>34939</v>
      </c>
      <c r="B1712" s="7" t="str">
        <f t="shared" si="132"/>
        <v>Mon</v>
      </c>
      <c r="C1712" s="7">
        <f t="shared" si="133"/>
        <v>34939</v>
      </c>
      <c r="D1712" s="10">
        <f t="shared" si="130"/>
        <v>34912</v>
      </c>
      <c r="E1712" s="11">
        <f>IFERROR(INDEX([5]OrigData!$B$11:$B$10000,MATCH($A1712,[5]OrigData!$A$11:$A$10000,0)),0)</f>
        <v>266344100</v>
      </c>
      <c r="G1712" s="12">
        <f t="shared" si="134"/>
        <v>0.90223339793976953</v>
      </c>
      <c r="H1712" s="12">
        <v>1</v>
      </c>
      <c r="I1712" s="32">
        <f t="shared" si="131"/>
        <v>0.90223339793976953</v>
      </c>
    </row>
    <row r="1713" spans="1:9" x14ac:dyDescent="0.2">
      <c r="A1713" s="7">
        <v>34940</v>
      </c>
      <c r="B1713" s="7" t="str">
        <f t="shared" si="132"/>
        <v>Tue</v>
      </c>
      <c r="C1713" s="7">
        <f t="shared" si="133"/>
        <v>34939</v>
      </c>
      <c r="D1713" s="10">
        <f t="shared" si="130"/>
        <v>34912</v>
      </c>
      <c r="E1713" s="11">
        <f>IFERROR(INDEX([5]OrigData!$B$11:$B$10000,MATCH($A1713,[5]OrigData!$A$11:$A$10000,0)),0)</f>
        <v>310495290</v>
      </c>
      <c r="G1713" s="12">
        <f t="shared" si="134"/>
        <v>1.0119713126080736</v>
      </c>
      <c r="H1713" s="12">
        <v>1</v>
      </c>
      <c r="I1713" s="32">
        <f t="shared" si="131"/>
        <v>1.0119713126080736</v>
      </c>
    </row>
    <row r="1714" spans="1:9" x14ac:dyDescent="0.2">
      <c r="A1714" s="7">
        <v>34941</v>
      </c>
      <c r="B1714" s="7" t="str">
        <f t="shared" si="132"/>
        <v>Wed</v>
      </c>
      <c r="C1714" s="7">
        <f t="shared" si="133"/>
        <v>34939</v>
      </c>
      <c r="D1714" s="10">
        <f t="shared" si="130"/>
        <v>34912</v>
      </c>
      <c r="E1714" s="11">
        <f>IFERROR(INDEX([5]OrigData!$B$11:$B$10000,MATCH($A1714,[5]OrigData!$A$11:$A$10000,0)),0)</f>
        <v>329220260</v>
      </c>
      <c r="G1714" s="12">
        <f t="shared" si="134"/>
        <v>1.0520624237601655</v>
      </c>
      <c r="H1714" s="12">
        <v>1</v>
      </c>
      <c r="I1714" s="32">
        <f t="shared" si="131"/>
        <v>1.0520624237601655</v>
      </c>
    </row>
    <row r="1715" spans="1:9" x14ac:dyDescent="0.2">
      <c r="A1715" s="7">
        <v>34942</v>
      </c>
      <c r="B1715" s="7" t="str">
        <f t="shared" si="132"/>
        <v>Thu</v>
      </c>
      <c r="C1715" s="7">
        <f t="shared" si="133"/>
        <v>34939</v>
      </c>
      <c r="D1715" s="10">
        <f t="shared" si="130"/>
        <v>34912</v>
      </c>
      <c r="E1715" s="11">
        <f>IFERROR(INDEX([5]OrigData!$B$11:$B$10000,MATCH($A1715,[5]OrigData!$A$11:$A$10000,0)),0)</f>
        <v>300999910</v>
      </c>
      <c r="G1715" s="12">
        <f t="shared" si="134"/>
        <v>1.0392728042824362</v>
      </c>
      <c r="H1715" s="12">
        <v>1</v>
      </c>
      <c r="I1715" s="32">
        <f t="shared" si="131"/>
        <v>1.0392728042824362</v>
      </c>
    </row>
    <row r="1716" spans="1:9" x14ac:dyDescent="0.2">
      <c r="A1716" s="7">
        <v>34943</v>
      </c>
      <c r="B1716" s="7" t="str">
        <f t="shared" si="132"/>
        <v>Fri</v>
      </c>
      <c r="C1716" s="7">
        <f t="shared" si="133"/>
        <v>34939</v>
      </c>
      <c r="D1716" s="10">
        <f t="shared" si="130"/>
        <v>34943</v>
      </c>
      <c r="E1716" s="11">
        <f>IFERROR(INDEX([5]OrigData!$B$11:$B$10000,MATCH($A1716,[5]OrigData!$A$11:$A$10000,0)),0)</f>
        <v>255145150</v>
      </c>
      <c r="G1716" s="12">
        <f t="shared" si="134"/>
        <v>0.9944600614095549</v>
      </c>
      <c r="H1716" s="31">
        <f>Inputs!$G$21</f>
        <v>0.90014684515832477</v>
      </c>
      <c r="I1716" s="32">
        <f t="shared" si="131"/>
        <v>0.89516008691376481</v>
      </c>
    </row>
    <row r="1717" spans="1:9" x14ac:dyDescent="0.2">
      <c r="A1717" s="7">
        <v>34944</v>
      </c>
      <c r="B1717" s="7" t="str">
        <f t="shared" si="132"/>
        <v>Sat</v>
      </c>
      <c r="C1717" s="7">
        <f t="shared" si="133"/>
        <v>34939</v>
      </c>
      <c r="D1717" s="10">
        <f t="shared" si="130"/>
        <v>34943</v>
      </c>
      <c r="E1717" s="11">
        <f>IFERROR(INDEX([5]OrigData!$B$11:$B$10000,MATCH($A1717,[5]OrigData!$A$11:$A$10000,0)),0)</f>
        <v>0</v>
      </c>
      <c r="G1717" s="12">
        <f t="shared" si="134"/>
        <v>0</v>
      </c>
      <c r="H1717" s="31">
        <f>Inputs!$G$22</f>
        <v>0</v>
      </c>
      <c r="I1717" s="32">
        <f t="shared" si="131"/>
        <v>0</v>
      </c>
    </row>
    <row r="1718" spans="1:9" x14ac:dyDescent="0.2">
      <c r="A1718" s="7">
        <v>34945</v>
      </c>
      <c r="B1718" s="7" t="str">
        <f t="shared" si="132"/>
        <v>Sun</v>
      </c>
      <c r="C1718" s="7">
        <f t="shared" si="133"/>
        <v>34939</v>
      </c>
      <c r="D1718" s="10">
        <f t="shared" si="130"/>
        <v>34943</v>
      </c>
      <c r="E1718" s="11">
        <f>IFERROR(INDEX([5]OrigData!$B$11:$B$10000,MATCH($A1718,[5]OrigData!$A$11:$A$10000,0)),0)</f>
        <v>0</v>
      </c>
      <c r="G1718" s="12">
        <f t="shared" si="134"/>
        <v>0</v>
      </c>
      <c r="H1718" s="31">
        <f>Inputs!$G$23</f>
        <v>0</v>
      </c>
      <c r="I1718" s="32">
        <f t="shared" si="131"/>
        <v>0</v>
      </c>
    </row>
    <row r="1719" spans="1:9" x14ac:dyDescent="0.2">
      <c r="A1719" s="7">
        <v>34946</v>
      </c>
      <c r="B1719" s="7" t="str">
        <f t="shared" si="132"/>
        <v>Mon</v>
      </c>
      <c r="C1719" s="7">
        <f t="shared" si="133"/>
        <v>34946</v>
      </c>
      <c r="D1719" s="10">
        <f t="shared" si="130"/>
        <v>34943</v>
      </c>
      <c r="E1719" s="11">
        <f>IFERROR(INDEX([5]OrigData!$B$11:$B$10000,MATCH($A1719,[5]OrigData!$A$11:$A$10000,0)),0)</f>
        <v>0</v>
      </c>
      <c r="G1719" s="12">
        <f t="shared" si="134"/>
        <v>0.90223339793976953</v>
      </c>
      <c r="H1719" s="31">
        <f>Inputs!$G$24</f>
        <v>0</v>
      </c>
      <c r="I1719" s="32">
        <f t="shared" si="131"/>
        <v>0</v>
      </c>
    </row>
    <row r="1720" spans="1:9" x14ac:dyDescent="0.2">
      <c r="A1720" s="7">
        <v>34947</v>
      </c>
      <c r="B1720" s="7" t="str">
        <f t="shared" si="132"/>
        <v>Tue</v>
      </c>
      <c r="C1720" s="7">
        <f t="shared" si="133"/>
        <v>34946</v>
      </c>
      <c r="D1720" s="10">
        <f t="shared" si="130"/>
        <v>34943</v>
      </c>
      <c r="E1720" s="11">
        <f>IFERROR(INDEX([5]OrigData!$B$11:$B$10000,MATCH($A1720,[5]OrigData!$A$11:$A$10000,0)),0)</f>
        <v>336550063</v>
      </c>
      <c r="G1720" s="12">
        <f t="shared" si="134"/>
        <v>1.0119713126080736</v>
      </c>
      <c r="H1720" s="31">
        <f>Inputs!$G$25</f>
        <v>0.99631770368066941</v>
      </c>
      <c r="I1720" s="32">
        <f t="shared" si="131"/>
        <v>1.0082449343683888</v>
      </c>
    </row>
    <row r="1721" spans="1:9" x14ac:dyDescent="0.2">
      <c r="A1721" s="7">
        <v>34948</v>
      </c>
      <c r="B1721" s="7" t="str">
        <f t="shared" si="132"/>
        <v>Wed</v>
      </c>
      <c r="C1721" s="7">
        <f t="shared" si="133"/>
        <v>34946</v>
      </c>
      <c r="D1721" s="10">
        <f t="shared" si="130"/>
        <v>34943</v>
      </c>
      <c r="E1721" s="11">
        <f>IFERROR(INDEX([5]OrigData!$B$11:$B$10000,MATCH($A1721,[5]OrigData!$A$11:$A$10000,0)),0)</f>
        <v>368733210</v>
      </c>
      <c r="G1721" s="12">
        <f t="shared" si="134"/>
        <v>1.0520624237601655</v>
      </c>
      <c r="H1721" s="31">
        <f>Inputs!$G$26</f>
        <v>0.94519019474239263</v>
      </c>
      <c r="I1721" s="32">
        <f t="shared" si="131"/>
        <v>0.99439908719502434</v>
      </c>
    </row>
    <row r="1722" spans="1:9" x14ac:dyDescent="0.2">
      <c r="A1722" s="7">
        <v>34949</v>
      </c>
      <c r="B1722" s="7" t="str">
        <f t="shared" si="132"/>
        <v>Thu</v>
      </c>
      <c r="C1722" s="7">
        <f t="shared" si="133"/>
        <v>34946</v>
      </c>
      <c r="D1722" s="10">
        <f t="shared" si="130"/>
        <v>34943</v>
      </c>
      <c r="E1722" s="11">
        <f>IFERROR(INDEX([5]OrigData!$B$11:$B$10000,MATCH($A1722,[5]OrigData!$A$11:$A$10000,0)),0)</f>
        <v>321187760</v>
      </c>
      <c r="G1722" s="12">
        <f t="shared" si="134"/>
        <v>1.0392728042824362</v>
      </c>
      <c r="H1722" s="31">
        <f>Inputs!$G$27</f>
        <v>1</v>
      </c>
      <c r="I1722" s="32">
        <f t="shared" si="131"/>
        <v>1.0392728042824362</v>
      </c>
    </row>
    <row r="1723" spans="1:9" x14ac:dyDescent="0.2">
      <c r="A1723" s="7">
        <v>34950</v>
      </c>
      <c r="B1723" s="7" t="str">
        <f t="shared" si="132"/>
        <v>Fri</v>
      </c>
      <c r="C1723" s="7">
        <f t="shared" si="133"/>
        <v>34946</v>
      </c>
      <c r="D1723" s="10">
        <f t="shared" si="130"/>
        <v>34943</v>
      </c>
      <c r="E1723" s="11">
        <f>IFERROR(INDEX([5]OrigData!$B$11:$B$10000,MATCH($A1723,[5]OrigData!$A$11:$A$10000,0)),0)</f>
        <v>317078541</v>
      </c>
      <c r="G1723" s="12">
        <f t="shared" si="134"/>
        <v>0.9944600614095549</v>
      </c>
      <c r="H1723" s="12">
        <v>1</v>
      </c>
      <c r="I1723" s="32">
        <f t="shared" si="131"/>
        <v>0.9944600614095549</v>
      </c>
    </row>
    <row r="1724" spans="1:9" x14ac:dyDescent="0.2">
      <c r="A1724" s="7">
        <v>34951</v>
      </c>
      <c r="B1724" s="7" t="str">
        <f t="shared" si="132"/>
        <v>Sat</v>
      </c>
      <c r="C1724" s="7">
        <f t="shared" si="133"/>
        <v>34946</v>
      </c>
      <c r="D1724" s="10">
        <f t="shared" si="130"/>
        <v>34943</v>
      </c>
      <c r="E1724" s="11">
        <f>IFERROR(INDEX([5]OrigData!$B$11:$B$10000,MATCH($A1724,[5]OrigData!$A$11:$A$10000,0)),0)</f>
        <v>0</v>
      </c>
      <c r="G1724" s="12">
        <f t="shared" si="134"/>
        <v>0</v>
      </c>
      <c r="H1724" s="12">
        <v>1</v>
      </c>
      <c r="I1724" s="32">
        <f t="shared" si="131"/>
        <v>0</v>
      </c>
    </row>
    <row r="1725" spans="1:9" x14ac:dyDescent="0.2">
      <c r="A1725" s="7">
        <v>34952</v>
      </c>
      <c r="B1725" s="7" t="str">
        <f t="shared" si="132"/>
        <v>Sun</v>
      </c>
      <c r="C1725" s="7">
        <f t="shared" si="133"/>
        <v>34946</v>
      </c>
      <c r="D1725" s="10">
        <f t="shared" si="130"/>
        <v>34943</v>
      </c>
      <c r="E1725" s="11">
        <f>IFERROR(INDEX([5]OrigData!$B$11:$B$10000,MATCH($A1725,[5]OrigData!$A$11:$A$10000,0)),0)</f>
        <v>0</v>
      </c>
      <c r="G1725" s="12">
        <f t="shared" si="134"/>
        <v>0</v>
      </c>
      <c r="H1725" s="12">
        <v>1</v>
      </c>
      <c r="I1725" s="32">
        <f t="shared" si="131"/>
        <v>0</v>
      </c>
    </row>
    <row r="1726" spans="1:9" x14ac:dyDescent="0.2">
      <c r="A1726" s="7">
        <v>34953</v>
      </c>
      <c r="B1726" s="7" t="str">
        <f t="shared" si="132"/>
        <v>Mon</v>
      </c>
      <c r="C1726" s="7">
        <f t="shared" si="133"/>
        <v>34953</v>
      </c>
      <c r="D1726" s="10">
        <f t="shared" si="130"/>
        <v>34943</v>
      </c>
      <c r="E1726" s="11">
        <f>IFERROR(INDEX([5]OrigData!$B$11:$B$10000,MATCH($A1726,[5]OrigData!$A$11:$A$10000,0)),0)</f>
        <v>297459702</v>
      </c>
      <c r="G1726" s="12">
        <f t="shared" si="134"/>
        <v>0.90223339793976953</v>
      </c>
      <c r="H1726" s="12">
        <v>1</v>
      </c>
      <c r="I1726" s="32">
        <f t="shared" si="131"/>
        <v>0.90223339793976953</v>
      </c>
    </row>
    <row r="1727" spans="1:9" x14ac:dyDescent="0.2">
      <c r="A1727" s="7">
        <v>34954</v>
      </c>
      <c r="B1727" s="7" t="str">
        <f t="shared" si="132"/>
        <v>Tue</v>
      </c>
      <c r="C1727" s="7">
        <f t="shared" si="133"/>
        <v>34953</v>
      </c>
      <c r="D1727" s="10">
        <f t="shared" si="130"/>
        <v>34943</v>
      </c>
      <c r="E1727" s="11">
        <f>IFERROR(INDEX([5]OrigData!$B$11:$B$10000,MATCH($A1727,[5]OrigData!$A$11:$A$10000,0)),0)</f>
        <v>360002397</v>
      </c>
      <c r="G1727" s="12">
        <f t="shared" si="134"/>
        <v>1.0119713126080736</v>
      </c>
      <c r="H1727" s="12">
        <v>1</v>
      </c>
      <c r="I1727" s="32">
        <f t="shared" si="131"/>
        <v>1.0119713126080736</v>
      </c>
    </row>
    <row r="1728" spans="1:9" x14ac:dyDescent="0.2">
      <c r="A1728" s="7">
        <v>34955</v>
      </c>
      <c r="B1728" s="7" t="str">
        <f t="shared" si="132"/>
        <v>Wed</v>
      </c>
      <c r="C1728" s="7">
        <f t="shared" si="133"/>
        <v>34953</v>
      </c>
      <c r="D1728" s="10">
        <f t="shared" si="130"/>
        <v>34943</v>
      </c>
      <c r="E1728" s="11">
        <f>IFERROR(INDEX([5]OrigData!$B$11:$B$10000,MATCH($A1728,[5]OrigData!$A$11:$A$10000,0)),0)</f>
        <v>383670835</v>
      </c>
      <c r="G1728" s="12">
        <f t="shared" si="134"/>
        <v>1.0520624237601655</v>
      </c>
      <c r="H1728" s="12">
        <v>1</v>
      </c>
      <c r="I1728" s="32">
        <f t="shared" si="131"/>
        <v>1.0520624237601655</v>
      </c>
    </row>
    <row r="1729" spans="1:9" x14ac:dyDescent="0.2">
      <c r="A1729" s="7">
        <v>34956</v>
      </c>
      <c r="B1729" s="7" t="str">
        <f t="shared" si="132"/>
        <v>Thu</v>
      </c>
      <c r="C1729" s="7">
        <f t="shared" si="133"/>
        <v>34953</v>
      </c>
      <c r="D1729" s="10">
        <f t="shared" si="130"/>
        <v>34943</v>
      </c>
      <c r="E1729" s="11">
        <f>IFERROR(INDEX([5]OrigData!$B$11:$B$10000,MATCH($A1729,[5]OrigData!$A$11:$A$10000,0)),0)</f>
        <v>382226230</v>
      </c>
      <c r="G1729" s="12">
        <f t="shared" si="134"/>
        <v>1.0392728042824362</v>
      </c>
      <c r="H1729" s="12">
        <v>1</v>
      </c>
      <c r="I1729" s="32">
        <f t="shared" si="131"/>
        <v>1.0392728042824362</v>
      </c>
    </row>
    <row r="1730" spans="1:9" x14ac:dyDescent="0.2">
      <c r="A1730" s="7">
        <v>34957</v>
      </c>
      <c r="B1730" s="7" t="str">
        <f t="shared" si="132"/>
        <v>Fri</v>
      </c>
      <c r="C1730" s="7">
        <f t="shared" si="133"/>
        <v>34953</v>
      </c>
      <c r="D1730" s="10">
        <f t="shared" si="130"/>
        <v>34943</v>
      </c>
      <c r="E1730" s="11">
        <f>IFERROR(INDEX([5]OrigData!$B$11:$B$10000,MATCH($A1730,[5]OrigData!$A$11:$A$10000,0)),0)</f>
        <v>465614560</v>
      </c>
      <c r="G1730" s="12">
        <f t="shared" si="134"/>
        <v>0.9944600614095549</v>
      </c>
      <c r="H1730" s="40">
        <f>Inputs!L$21</f>
        <v>1</v>
      </c>
      <c r="I1730" s="32">
        <f t="shared" si="131"/>
        <v>0.9944600614095549</v>
      </c>
    </row>
    <row r="1731" spans="1:9" x14ac:dyDescent="0.2">
      <c r="A1731" s="7">
        <v>34958</v>
      </c>
      <c r="B1731" s="7" t="str">
        <f t="shared" si="132"/>
        <v>Sat</v>
      </c>
      <c r="C1731" s="7">
        <f t="shared" si="133"/>
        <v>34953</v>
      </c>
      <c r="D1731" s="10">
        <f t="shared" si="130"/>
        <v>34943</v>
      </c>
      <c r="E1731" s="11">
        <f>IFERROR(INDEX([5]OrigData!$B$11:$B$10000,MATCH($A1731,[5]OrigData!$A$11:$A$10000,0)),0)</f>
        <v>0</v>
      </c>
      <c r="G1731" s="12">
        <f t="shared" si="134"/>
        <v>0</v>
      </c>
      <c r="H1731" s="12">
        <v>1</v>
      </c>
      <c r="I1731" s="32">
        <f t="shared" si="131"/>
        <v>0</v>
      </c>
    </row>
    <row r="1732" spans="1:9" x14ac:dyDescent="0.2">
      <c r="A1732" s="7">
        <v>34959</v>
      </c>
      <c r="B1732" s="7" t="str">
        <f t="shared" si="132"/>
        <v>Sun</v>
      </c>
      <c r="C1732" s="7">
        <f t="shared" si="133"/>
        <v>34953</v>
      </c>
      <c r="D1732" s="10">
        <f t="shared" si="130"/>
        <v>34943</v>
      </c>
      <c r="E1732" s="11">
        <f>IFERROR(INDEX([5]OrigData!$B$11:$B$10000,MATCH($A1732,[5]OrigData!$A$11:$A$10000,0)),0)</f>
        <v>0</v>
      </c>
      <c r="G1732" s="12">
        <f t="shared" si="134"/>
        <v>0</v>
      </c>
      <c r="H1732" s="12">
        <v>1</v>
      </c>
      <c r="I1732" s="32">
        <f t="shared" si="131"/>
        <v>0</v>
      </c>
    </row>
    <row r="1733" spans="1:9" x14ac:dyDescent="0.2">
      <c r="A1733" s="7">
        <v>34960</v>
      </c>
      <c r="B1733" s="7" t="str">
        <f t="shared" si="132"/>
        <v>Mon</v>
      </c>
      <c r="C1733" s="7">
        <f t="shared" si="133"/>
        <v>34960</v>
      </c>
      <c r="D1733" s="10">
        <f t="shared" si="130"/>
        <v>34943</v>
      </c>
      <c r="E1733" s="11">
        <f>IFERROR(INDEX([5]OrigData!$B$11:$B$10000,MATCH($A1733,[5]OrigData!$A$11:$A$10000,0)),0)</f>
        <v>325518730</v>
      </c>
      <c r="G1733" s="12">
        <f t="shared" si="134"/>
        <v>0.90223339793976953</v>
      </c>
      <c r="H1733" s="12">
        <v>1</v>
      </c>
      <c r="I1733" s="32">
        <f t="shared" si="131"/>
        <v>0.90223339793976953</v>
      </c>
    </row>
    <row r="1734" spans="1:9" x14ac:dyDescent="0.2">
      <c r="A1734" s="7">
        <v>34961</v>
      </c>
      <c r="B1734" s="7" t="str">
        <f t="shared" si="132"/>
        <v>Tue</v>
      </c>
      <c r="C1734" s="7">
        <f t="shared" si="133"/>
        <v>34960</v>
      </c>
      <c r="D1734" s="10">
        <f t="shared" si="130"/>
        <v>34943</v>
      </c>
      <c r="E1734" s="11">
        <f>IFERROR(INDEX([5]OrigData!$B$11:$B$10000,MATCH($A1734,[5]OrigData!$A$11:$A$10000,0)),0)</f>
        <v>367817920</v>
      </c>
      <c r="G1734" s="12">
        <f t="shared" si="134"/>
        <v>1.0119713126080736</v>
      </c>
      <c r="H1734" s="12">
        <v>1</v>
      </c>
      <c r="I1734" s="32">
        <f t="shared" si="131"/>
        <v>1.0119713126080736</v>
      </c>
    </row>
    <row r="1735" spans="1:9" x14ac:dyDescent="0.2">
      <c r="A1735" s="7">
        <v>34962</v>
      </c>
      <c r="B1735" s="7" t="str">
        <f t="shared" si="132"/>
        <v>Wed</v>
      </c>
      <c r="C1735" s="7">
        <f t="shared" si="133"/>
        <v>34960</v>
      </c>
      <c r="D1735" s="10">
        <f t="shared" si="130"/>
        <v>34943</v>
      </c>
      <c r="E1735" s="11">
        <f>IFERROR(INDEX([5]OrigData!$B$11:$B$10000,MATCH($A1735,[5]OrigData!$A$11:$A$10000,0)),0)</f>
        <v>399246380</v>
      </c>
      <c r="G1735" s="12">
        <f t="shared" si="134"/>
        <v>1.0520624237601655</v>
      </c>
      <c r="H1735" s="12">
        <v>1</v>
      </c>
      <c r="I1735" s="32">
        <f t="shared" si="131"/>
        <v>1.0520624237601655</v>
      </c>
    </row>
    <row r="1736" spans="1:9" x14ac:dyDescent="0.2">
      <c r="A1736" s="7">
        <v>34963</v>
      </c>
      <c r="B1736" s="7" t="str">
        <f t="shared" si="132"/>
        <v>Thu</v>
      </c>
      <c r="C1736" s="7">
        <f t="shared" si="133"/>
        <v>34960</v>
      </c>
      <c r="D1736" s="10">
        <f t="shared" si="130"/>
        <v>34943</v>
      </c>
      <c r="E1736" s="11">
        <f>IFERROR(INDEX([5]OrigData!$B$11:$B$10000,MATCH($A1736,[5]OrigData!$A$11:$A$10000,0)),0)</f>
        <v>365164670</v>
      </c>
      <c r="G1736" s="12">
        <f t="shared" si="134"/>
        <v>1.0392728042824362</v>
      </c>
      <c r="H1736" s="12">
        <v>1</v>
      </c>
      <c r="I1736" s="32">
        <f t="shared" si="131"/>
        <v>1.0392728042824362</v>
      </c>
    </row>
    <row r="1737" spans="1:9" x14ac:dyDescent="0.2">
      <c r="A1737" s="7">
        <v>34964</v>
      </c>
      <c r="B1737" s="7" t="str">
        <f t="shared" si="132"/>
        <v>Fri</v>
      </c>
      <c r="C1737" s="7">
        <f t="shared" si="133"/>
        <v>34960</v>
      </c>
      <c r="D1737" s="10">
        <f t="shared" si="130"/>
        <v>34943</v>
      </c>
      <c r="E1737" s="11">
        <f>IFERROR(INDEX([5]OrigData!$B$11:$B$10000,MATCH($A1737,[5]OrigData!$A$11:$A$10000,0)),0)</f>
        <v>366404880</v>
      </c>
      <c r="G1737" s="12">
        <f t="shared" si="134"/>
        <v>0.9944600614095549</v>
      </c>
      <c r="H1737" s="12">
        <v>1</v>
      </c>
      <c r="I1737" s="32">
        <f t="shared" si="131"/>
        <v>0.9944600614095549</v>
      </c>
    </row>
    <row r="1738" spans="1:9" x14ac:dyDescent="0.2">
      <c r="A1738" s="7">
        <v>34965</v>
      </c>
      <c r="B1738" s="7" t="str">
        <f t="shared" si="132"/>
        <v>Sat</v>
      </c>
      <c r="C1738" s="7">
        <f t="shared" si="133"/>
        <v>34960</v>
      </c>
      <c r="D1738" s="10">
        <f t="shared" si="130"/>
        <v>34943</v>
      </c>
      <c r="E1738" s="11">
        <f>IFERROR(INDEX([5]OrigData!$B$11:$B$10000,MATCH($A1738,[5]OrigData!$A$11:$A$10000,0)),0)</f>
        <v>0</v>
      </c>
      <c r="G1738" s="12">
        <f t="shared" si="134"/>
        <v>0</v>
      </c>
      <c r="H1738" s="12">
        <v>1</v>
      </c>
      <c r="I1738" s="32">
        <f t="shared" si="131"/>
        <v>0</v>
      </c>
    </row>
    <row r="1739" spans="1:9" x14ac:dyDescent="0.2">
      <c r="A1739" s="7">
        <v>34966</v>
      </c>
      <c r="B1739" s="7" t="str">
        <f t="shared" si="132"/>
        <v>Sun</v>
      </c>
      <c r="C1739" s="7">
        <f t="shared" si="133"/>
        <v>34960</v>
      </c>
      <c r="D1739" s="10">
        <f t="shared" ref="D1739:D1802" si="135">DATE(YEAR(A1739),MONTH(A1739),1)</f>
        <v>34943</v>
      </c>
      <c r="E1739" s="11">
        <f>IFERROR(INDEX([5]OrigData!$B$11:$B$10000,MATCH($A1739,[5]OrigData!$A$11:$A$10000,0)),0)</f>
        <v>0</v>
      </c>
      <c r="G1739" s="12">
        <f t="shared" si="134"/>
        <v>0</v>
      </c>
      <c r="H1739" s="12">
        <v>1</v>
      </c>
      <c r="I1739" s="32">
        <f t="shared" ref="I1739:I1802" si="136">G1739*H1739</f>
        <v>0</v>
      </c>
    </row>
    <row r="1740" spans="1:9" x14ac:dyDescent="0.2">
      <c r="A1740" s="7">
        <v>34967</v>
      </c>
      <c r="B1740" s="7" t="str">
        <f t="shared" si="132"/>
        <v>Mon</v>
      </c>
      <c r="C1740" s="7">
        <f t="shared" si="133"/>
        <v>34967</v>
      </c>
      <c r="D1740" s="10">
        <f t="shared" si="135"/>
        <v>34943</v>
      </c>
      <c r="E1740" s="11">
        <f>IFERROR(INDEX([5]OrigData!$B$11:$B$10000,MATCH($A1740,[5]OrigData!$A$11:$A$10000,0)),0)</f>
        <v>269142830</v>
      </c>
      <c r="G1740" s="12">
        <f t="shared" si="134"/>
        <v>0.90223339793976953</v>
      </c>
      <c r="H1740" s="12">
        <v>1</v>
      </c>
      <c r="I1740" s="32">
        <f t="shared" si="136"/>
        <v>0.90223339793976953</v>
      </c>
    </row>
    <row r="1741" spans="1:9" x14ac:dyDescent="0.2">
      <c r="A1741" s="7">
        <v>34968</v>
      </c>
      <c r="B1741" s="7" t="str">
        <f t="shared" si="132"/>
        <v>Tue</v>
      </c>
      <c r="C1741" s="7">
        <f t="shared" si="133"/>
        <v>34967</v>
      </c>
      <c r="D1741" s="10">
        <f t="shared" si="135"/>
        <v>34943</v>
      </c>
      <c r="E1741" s="11">
        <f>IFERROR(INDEX([5]OrigData!$B$11:$B$10000,MATCH($A1741,[5]OrigData!$A$11:$A$10000,0)),0)</f>
        <v>362870750</v>
      </c>
      <c r="G1741" s="12">
        <f t="shared" si="134"/>
        <v>1.0119713126080736</v>
      </c>
      <c r="H1741" s="12">
        <v>1</v>
      </c>
      <c r="I1741" s="32">
        <f t="shared" si="136"/>
        <v>1.0119713126080736</v>
      </c>
    </row>
    <row r="1742" spans="1:9" x14ac:dyDescent="0.2">
      <c r="A1742" s="7">
        <v>34969</v>
      </c>
      <c r="B1742" s="7" t="str">
        <f t="shared" si="132"/>
        <v>Wed</v>
      </c>
      <c r="C1742" s="7">
        <f t="shared" si="133"/>
        <v>34967</v>
      </c>
      <c r="D1742" s="10">
        <f t="shared" si="135"/>
        <v>34943</v>
      </c>
      <c r="E1742" s="11">
        <f>IFERROR(INDEX([5]OrigData!$B$11:$B$10000,MATCH($A1742,[5]OrigData!$A$11:$A$10000,0)),0)</f>
        <v>410463475</v>
      </c>
      <c r="G1742" s="12">
        <f t="shared" si="134"/>
        <v>1.0520624237601655</v>
      </c>
      <c r="H1742" s="12">
        <v>1</v>
      </c>
      <c r="I1742" s="32">
        <f t="shared" si="136"/>
        <v>1.0520624237601655</v>
      </c>
    </row>
    <row r="1743" spans="1:9" x14ac:dyDescent="0.2">
      <c r="A1743" s="7">
        <v>34970</v>
      </c>
      <c r="B1743" s="7" t="str">
        <f t="shared" si="132"/>
        <v>Thu</v>
      </c>
      <c r="C1743" s="7">
        <f t="shared" si="133"/>
        <v>34967</v>
      </c>
      <c r="D1743" s="10">
        <f t="shared" si="135"/>
        <v>34943</v>
      </c>
      <c r="E1743" s="11">
        <f>IFERROR(INDEX([5]OrigData!$B$11:$B$10000,MATCH($A1743,[5]OrigData!$A$11:$A$10000,0)),0)</f>
        <v>366964700</v>
      </c>
      <c r="G1743" s="12">
        <f t="shared" si="134"/>
        <v>1.0392728042824362</v>
      </c>
      <c r="H1743" s="12">
        <v>1</v>
      </c>
      <c r="I1743" s="32">
        <f t="shared" si="136"/>
        <v>1.0392728042824362</v>
      </c>
    </row>
    <row r="1744" spans="1:9" x14ac:dyDescent="0.2">
      <c r="A1744" s="7">
        <v>34971</v>
      </c>
      <c r="B1744" s="7" t="str">
        <f t="shared" si="132"/>
        <v>Fri</v>
      </c>
      <c r="C1744" s="7">
        <f t="shared" si="133"/>
        <v>34967</v>
      </c>
      <c r="D1744" s="10">
        <f t="shared" si="135"/>
        <v>34943</v>
      </c>
      <c r="E1744" s="11">
        <f>IFERROR(INDEX([5]OrigData!$B$11:$B$10000,MATCH($A1744,[5]OrigData!$A$11:$A$10000,0)),0)</f>
        <v>334429850</v>
      </c>
      <c r="G1744" s="12">
        <f t="shared" si="134"/>
        <v>0.9944600614095549</v>
      </c>
      <c r="H1744" s="12">
        <v>1</v>
      </c>
      <c r="I1744" s="32">
        <f t="shared" si="136"/>
        <v>0.9944600614095549</v>
      </c>
    </row>
    <row r="1745" spans="1:9" x14ac:dyDescent="0.2">
      <c r="A1745" s="7">
        <v>34972</v>
      </c>
      <c r="B1745" s="7" t="str">
        <f t="shared" si="132"/>
        <v>Sat</v>
      </c>
      <c r="C1745" s="7">
        <f t="shared" si="133"/>
        <v>34967</v>
      </c>
      <c r="D1745" s="10">
        <f t="shared" si="135"/>
        <v>34943</v>
      </c>
      <c r="E1745" s="11">
        <f>IFERROR(INDEX([5]OrigData!$B$11:$B$10000,MATCH($A1745,[5]OrigData!$A$11:$A$10000,0)),0)</f>
        <v>0</v>
      </c>
      <c r="G1745" s="12">
        <f t="shared" si="134"/>
        <v>0</v>
      </c>
      <c r="H1745" s="12">
        <v>1</v>
      </c>
      <c r="I1745" s="32">
        <f t="shared" si="136"/>
        <v>0</v>
      </c>
    </row>
    <row r="1746" spans="1:9" x14ac:dyDescent="0.2">
      <c r="A1746" s="7">
        <v>34973</v>
      </c>
      <c r="B1746" s="7" t="str">
        <f t="shared" ref="B1746:B1809" si="137">+B1739</f>
        <v>Sun</v>
      </c>
      <c r="C1746" s="7">
        <f t="shared" ref="C1746:C1809" si="138">+C1739+7</f>
        <v>34967</v>
      </c>
      <c r="D1746" s="10">
        <f t="shared" si="135"/>
        <v>34973</v>
      </c>
      <c r="E1746" s="11">
        <f>IFERROR(INDEX([5]OrigData!$B$11:$B$10000,MATCH($A1746,[5]OrigData!$A$11:$A$10000,0)),0)</f>
        <v>0</v>
      </c>
      <c r="G1746" s="12">
        <f t="shared" ref="G1746:G1809" si="139">G1739</f>
        <v>0</v>
      </c>
      <c r="H1746" s="12">
        <v>1</v>
      </c>
      <c r="I1746" s="32">
        <f t="shared" si="136"/>
        <v>0</v>
      </c>
    </row>
    <row r="1747" spans="1:9" x14ac:dyDescent="0.2">
      <c r="A1747" s="7">
        <v>34974</v>
      </c>
      <c r="B1747" s="7" t="str">
        <f t="shared" si="137"/>
        <v>Mon</v>
      </c>
      <c r="C1747" s="7">
        <f t="shared" si="138"/>
        <v>34974</v>
      </c>
      <c r="D1747" s="10">
        <f t="shared" si="135"/>
        <v>34973</v>
      </c>
      <c r="E1747" s="11">
        <f>IFERROR(INDEX([5]OrigData!$B$11:$B$10000,MATCH($A1747,[5]OrigData!$A$11:$A$10000,0)),0)</f>
        <v>304276900</v>
      </c>
      <c r="G1747" s="12">
        <f t="shared" si="139"/>
        <v>0.90223339793976953</v>
      </c>
      <c r="H1747" s="12">
        <v>1</v>
      </c>
      <c r="I1747" s="32">
        <f t="shared" si="136"/>
        <v>0.90223339793976953</v>
      </c>
    </row>
    <row r="1748" spans="1:9" x14ac:dyDescent="0.2">
      <c r="A1748" s="7">
        <v>34975</v>
      </c>
      <c r="B1748" s="7" t="str">
        <f t="shared" si="137"/>
        <v>Tue</v>
      </c>
      <c r="C1748" s="7">
        <f t="shared" si="138"/>
        <v>34974</v>
      </c>
      <c r="D1748" s="10">
        <f t="shared" si="135"/>
        <v>34973</v>
      </c>
      <c r="E1748" s="11">
        <f>IFERROR(INDEX([5]OrigData!$B$11:$B$10000,MATCH($A1748,[5]OrigData!$A$11:$A$10000,0)),0)</f>
        <v>385656710</v>
      </c>
      <c r="G1748" s="12">
        <f t="shared" si="139"/>
        <v>1.0119713126080736</v>
      </c>
      <c r="H1748" s="12">
        <v>1</v>
      </c>
      <c r="I1748" s="32">
        <f t="shared" si="136"/>
        <v>1.0119713126080736</v>
      </c>
    </row>
    <row r="1749" spans="1:9" x14ac:dyDescent="0.2">
      <c r="A1749" s="7">
        <v>34976</v>
      </c>
      <c r="B1749" s="7" t="str">
        <f t="shared" si="137"/>
        <v>Wed</v>
      </c>
      <c r="C1749" s="7">
        <f t="shared" si="138"/>
        <v>34974</v>
      </c>
      <c r="D1749" s="10">
        <f t="shared" si="135"/>
        <v>34973</v>
      </c>
      <c r="E1749" s="11">
        <f>IFERROR(INDEX([5]OrigData!$B$11:$B$10000,MATCH($A1749,[5]OrigData!$A$11:$A$10000,0)),0)</f>
        <v>343102070</v>
      </c>
      <c r="G1749" s="12">
        <f t="shared" si="139"/>
        <v>1.0520624237601655</v>
      </c>
      <c r="H1749" s="12">
        <v>1</v>
      </c>
      <c r="I1749" s="32">
        <f t="shared" si="136"/>
        <v>1.0520624237601655</v>
      </c>
    </row>
    <row r="1750" spans="1:9" x14ac:dyDescent="0.2">
      <c r="A1750" s="7">
        <v>34977</v>
      </c>
      <c r="B1750" s="7" t="str">
        <f t="shared" si="137"/>
        <v>Thu</v>
      </c>
      <c r="C1750" s="7">
        <f t="shared" si="138"/>
        <v>34974</v>
      </c>
      <c r="D1750" s="10">
        <f t="shared" si="135"/>
        <v>34973</v>
      </c>
      <c r="E1750" s="11">
        <f>IFERROR(INDEX([5]OrigData!$B$11:$B$10000,MATCH($A1750,[5]OrigData!$A$11:$A$10000,0)),0)</f>
        <v>367191090</v>
      </c>
      <c r="G1750" s="12">
        <f t="shared" si="139"/>
        <v>1.0392728042824362</v>
      </c>
      <c r="H1750" s="12">
        <v>1</v>
      </c>
      <c r="I1750" s="32">
        <f t="shared" si="136"/>
        <v>1.0392728042824362</v>
      </c>
    </row>
    <row r="1751" spans="1:9" x14ac:dyDescent="0.2">
      <c r="A1751" s="7">
        <v>34978</v>
      </c>
      <c r="B1751" s="7" t="str">
        <f t="shared" si="137"/>
        <v>Fri</v>
      </c>
      <c r="C1751" s="7">
        <f t="shared" si="138"/>
        <v>34974</v>
      </c>
      <c r="D1751" s="10">
        <f t="shared" si="135"/>
        <v>34973</v>
      </c>
      <c r="E1751" s="11">
        <f>IFERROR(INDEX([5]OrigData!$B$11:$B$10000,MATCH($A1751,[5]OrigData!$A$11:$A$10000,0)),0)</f>
        <v>313479870</v>
      </c>
      <c r="G1751" s="12">
        <f t="shared" si="139"/>
        <v>0.9944600614095549</v>
      </c>
      <c r="H1751" s="31">
        <f>Inputs!$H$21</f>
        <v>0.87335331958910267</v>
      </c>
      <c r="I1751" s="32">
        <f t="shared" si="136"/>
        <v>0.8685149958308177</v>
      </c>
    </row>
    <row r="1752" spans="1:9" x14ac:dyDescent="0.2">
      <c r="A1752" s="7">
        <v>34979</v>
      </c>
      <c r="B1752" s="7" t="str">
        <f t="shared" si="137"/>
        <v>Sat</v>
      </c>
      <c r="C1752" s="7">
        <f t="shared" si="138"/>
        <v>34974</v>
      </c>
      <c r="D1752" s="10">
        <f t="shared" si="135"/>
        <v>34973</v>
      </c>
      <c r="E1752" s="11">
        <f>IFERROR(INDEX([5]OrigData!$B$11:$B$10000,MATCH($A1752,[5]OrigData!$A$11:$A$10000,0)),0)</f>
        <v>0</v>
      </c>
      <c r="G1752" s="12">
        <f t="shared" si="139"/>
        <v>0</v>
      </c>
      <c r="H1752" s="31">
        <f>Inputs!$H$22</f>
        <v>0</v>
      </c>
      <c r="I1752" s="32">
        <f t="shared" si="136"/>
        <v>0</v>
      </c>
    </row>
    <row r="1753" spans="1:9" x14ac:dyDescent="0.2">
      <c r="A1753" s="7">
        <v>34980</v>
      </c>
      <c r="B1753" s="7" t="str">
        <f t="shared" si="137"/>
        <v>Sun</v>
      </c>
      <c r="C1753" s="7">
        <f t="shared" si="138"/>
        <v>34974</v>
      </c>
      <c r="D1753" s="10">
        <f t="shared" si="135"/>
        <v>34973</v>
      </c>
      <c r="E1753" s="11">
        <f>IFERROR(INDEX([5]OrigData!$B$11:$B$10000,MATCH($A1753,[5]OrigData!$A$11:$A$10000,0)),0)</f>
        <v>0</v>
      </c>
      <c r="G1753" s="12">
        <f t="shared" si="139"/>
        <v>0</v>
      </c>
      <c r="H1753" s="31">
        <f>Inputs!$H$23</f>
        <v>0</v>
      </c>
      <c r="I1753" s="32">
        <f t="shared" si="136"/>
        <v>0</v>
      </c>
    </row>
    <row r="1754" spans="1:9" x14ac:dyDescent="0.2">
      <c r="A1754" s="7">
        <v>34981</v>
      </c>
      <c r="B1754" s="7" t="str">
        <f t="shared" si="137"/>
        <v>Mon</v>
      </c>
      <c r="C1754" s="7">
        <f t="shared" si="138"/>
        <v>34981</v>
      </c>
      <c r="D1754" s="10">
        <f t="shared" si="135"/>
        <v>34973</v>
      </c>
      <c r="E1754" s="11">
        <f>IFERROR(INDEX([5]OrigData!$B$11:$B$10000,MATCH($A1754,[5]OrigData!$A$11:$A$10000,0)),0)</f>
        <v>275063980</v>
      </c>
      <c r="G1754" s="12">
        <f t="shared" si="139"/>
        <v>0.90223339793976953</v>
      </c>
      <c r="H1754" s="31">
        <f>Inputs!$H$24</f>
        <v>0.81292501459362321</v>
      </c>
      <c r="I1754" s="32">
        <f t="shared" si="136"/>
        <v>0.73344809818704138</v>
      </c>
    </row>
    <row r="1755" spans="1:9" x14ac:dyDescent="0.2">
      <c r="A1755" s="7">
        <v>34982</v>
      </c>
      <c r="B1755" s="7" t="str">
        <f t="shared" si="137"/>
        <v>Tue</v>
      </c>
      <c r="C1755" s="7">
        <f t="shared" si="138"/>
        <v>34981</v>
      </c>
      <c r="D1755" s="10">
        <f t="shared" si="135"/>
        <v>34973</v>
      </c>
      <c r="E1755" s="11">
        <f>IFERROR(INDEX([5]OrigData!$B$11:$B$10000,MATCH($A1755,[5]OrigData!$A$11:$A$10000,0)),0)</f>
        <v>412461510</v>
      </c>
      <c r="G1755" s="12">
        <f t="shared" si="139"/>
        <v>1.0119713126080736</v>
      </c>
      <c r="H1755" s="31">
        <f>Inputs!$H$25</f>
        <v>0.90011669503748815</v>
      </c>
      <c r="I1755" s="32">
        <f t="shared" si="136"/>
        <v>0.91089227337752798</v>
      </c>
    </row>
    <row r="1756" spans="1:9" x14ac:dyDescent="0.2">
      <c r="A1756" s="7">
        <v>34983</v>
      </c>
      <c r="B1756" s="7" t="str">
        <f t="shared" si="137"/>
        <v>Wed</v>
      </c>
      <c r="C1756" s="7">
        <f t="shared" si="138"/>
        <v>34981</v>
      </c>
      <c r="D1756" s="10">
        <f t="shared" si="135"/>
        <v>34973</v>
      </c>
      <c r="E1756" s="11">
        <f>IFERROR(INDEX([5]OrigData!$B$11:$B$10000,MATCH($A1756,[5]OrigData!$A$11:$A$10000,0)),0)</f>
        <v>340380820</v>
      </c>
      <c r="G1756" s="12">
        <f t="shared" si="139"/>
        <v>1.0520624237601655</v>
      </c>
      <c r="H1756" s="31">
        <f>Inputs!$H$26</f>
        <v>0.98533923851851724</v>
      </c>
      <c r="I1756" s="32">
        <f t="shared" si="136"/>
        <v>1.0366383875017871</v>
      </c>
    </row>
    <row r="1757" spans="1:9" x14ac:dyDescent="0.2">
      <c r="A1757" s="7">
        <v>34984</v>
      </c>
      <c r="B1757" s="7" t="str">
        <f t="shared" si="137"/>
        <v>Thu</v>
      </c>
      <c r="C1757" s="7">
        <f t="shared" si="138"/>
        <v>34981</v>
      </c>
      <c r="D1757" s="10">
        <f t="shared" si="135"/>
        <v>34973</v>
      </c>
      <c r="E1757" s="11">
        <f>IFERROR(INDEX([5]OrigData!$B$11:$B$10000,MATCH($A1757,[5]OrigData!$A$11:$A$10000,0)),0)</f>
        <v>343688570</v>
      </c>
      <c r="G1757" s="12">
        <f t="shared" si="139"/>
        <v>1.0392728042824362</v>
      </c>
      <c r="H1757" s="31">
        <f>Inputs!$H$27</f>
        <v>1</v>
      </c>
      <c r="I1757" s="32">
        <f t="shared" si="136"/>
        <v>1.0392728042824362</v>
      </c>
    </row>
    <row r="1758" spans="1:9" x14ac:dyDescent="0.2">
      <c r="A1758" s="7">
        <v>34985</v>
      </c>
      <c r="B1758" s="7" t="str">
        <f t="shared" si="137"/>
        <v>Fri</v>
      </c>
      <c r="C1758" s="7">
        <f t="shared" si="138"/>
        <v>34981</v>
      </c>
      <c r="D1758" s="10">
        <f t="shared" si="135"/>
        <v>34973</v>
      </c>
      <c r="E1758" s="11">
        <f>IFERROR(INDEX([5]OrigData!$B$11:$B$10000,MATCH($A1758,[5]OrigData!$A$11:$A$10000,0)),0)</f>
        <v>374066900</v>
      </c>
      <c r="G1758" s="12">
        <f t="shared" si="139"/>
        <v>0.9944600614095549</v>
      </c>
      <c r="H1758" s="12">
        <v>1</v>
      </c>
      <c r="I1758" s="32">
        <f t="shared" si="136"/>
        <v>0.9944600614095549</v>
      </c>
    </row>
    <row r="1759" spans="1:9" x14ac:dyDescent="0.2">
      <c r="A1759" s="7">
        <v>34986</v>
      </c>
      <c r="B1759" s="7" t="str">
        <f t="shared" si="137"/>
        <v>Sat</v>
      </c>
      <c r="C1759" s="7">
        <f t="shared" si="138"/>
        <v>34981</v>
      </c>
      <c r="D1759" s="10">
        <f t="shared" si="135"/>
        <v>34973</v>
      </c>
      <c r="E1759" s="11">
        <f>IFERROR(INDEX([5]OrigData!$B$11:$B$10000,MATCH($A1759,[5]OrigData!$A$11:$A$10000,0)),0)</f>
        <v>0</v>
      </c>
      <c r="G1759" s="12">
        <f t="shared" si="139"/>
        <v>0</v>
      </c>
      <c r="H1759" s="12">
        <v>1</v>
      </c>
      <c r="I1759" s="32">
        <f t="shared" si="136"/>
        <v>0</v>
      </c>
    </row>
    <row r="1760" spans="1:9" x14ac:dyDescent="0.2">
      <c r="A1760" s="7">
        <v>34987</v>
      </c>
      <c r="B1760" s="7" t="str">
        <f t="shared" si="137"/>
        <v>Sun</v>
      </c>
      <c r="C1760" s="7">
        <f t="shared" si="138"/>
        <v>34981</v>
      </c>
      <c r="D1760" s="10">
        <f t="shared" si="135"/>
        <v>34973</v>
      </c>
      <c r="E1760" s="11">
        <f>IFERROR(INDEX([5]OrigData!$B$11:$B$10000,MATCH($A1760,[5]OrigData!$A$11:$A$10000,0)),0)</f>
        <v>0</v>
      </c>
      <c r="G1760" s="12">
        <f t="shared" si="139"/>
        <v>0</v>
      </c>
      <c r="H1760" s="12">
        <v>1</v>
      </c>
      <c r="I1760" s="32">
        <f t="shared" si="136"/>
        <v>0</v>
      </c>
    </row>
    <row r="1761" spans="1:9" x14ac:dyDescent="0.2">
      <c r="A1761" s="7">
        <v>34988</v>
      </c>
      <c r="B1761" s="7" t="str">
        <f t="shared" si="137"/>
        <v>Mon</v>
      </c>
      <c r="C1761" s="7">
        <f t="shared" si="138"/>
        <v>34988</v>
      </c>
      <c r="D1761" s="10">
        <f t="shared" si="135"/>
        <v>34973</v>
      </c>
      <c r="E1761" s="11">
        <f>IFERROR(INDEX([5]OrigData!$B$11:$B$10000,MATCH($A1761,[5]OrigData!$A$11:$A$10000,0)),0)</f>
        <v>299893540</v>
      </c>
      <c r="G1761" s="12">
        <f t="shared" si="139"/>
        <v>0.90223339793976953</v>
      </c>
      <c r="H1761" s="12">
        <v>1</v>
      </c>
      <c r="I1761" s="32">
        <f t="shared" si="136"/>
        <v>0.90223339793976953</v>
      </c>
    </row>
    <row r="1762" spans="1:9" x14ac:dyDescent="0.2">
      <c r="A1762" s="7">
        <v>34989</v>
      </c>
      <c r="B1762" s="7" t="str">
        <f t="shared" si="137"/>
        <v>Tue</v>
      </c>
      <c r="C1762" s="7">
        <f t="shared" si="138"/>
        <v>34988</v>
      </c>
      <c r="D1762" s="10">
        <f t="shared" si="135"/>
        <v>34973</v>
      </c>
      <c r="E1762" s="11">
        <f>IFERROR(INDEX([5]OrigData!$B$11:$B$10000,MATCH($A1762,[5]OrigData!$A$11:$A$10000,0)),0)</f>
        <v>355022057</v>
      </c>
      <c r="G1762" s="12">
        <f t="shared" si="139"/>
        <v>1.0119713126080736</v>
      </c>
      <c r="H1762" s="12">
        <v>1</v>
      </c>
      <c r="I1762" s="32">
        <f t="shared" si="136"/>
        <v>1.0119713126080736</v>
      </c>
    </row>
    <row r="1763" spans="1:9" x14ac:dyDescent="0.2">
      <c r="A1763" s="7">
        <v>34990</v>
      </c>
      <c r="B1763" s="7" t="str">
        <f t="shared" si="137"/>
        <v>Wed</v>
      </c>
      <c r="C1763" s="7">
        <f t="shared" si="138"/>
        <v>34988</v>
      </c>
      <c r="D1763" s="10">
        <f t="shared" si="135"/>
        <v>34973</v>
      </c>
      <c r="E1763" s="11">
        <f>IFERROR(INDEX([5]OrigData!$B$11:$B$10000,MATCH($A1763,[5]OrigData!$A$11:$A$10000,0)),0)</f>
        <v>412223393</v>
      </c>
      <c r="G1763" s="12">
        <f t="shared" si="139"/>
        <v>1.0520624237601655</v>
      </c>
      <c r="H1763" s="12">
        <v>1</v>
      </c>
      <c r="I1763" s="32">
        <f t="shared" si="136"/>
        <v>1.0520624237601655</v>
      </c>
    </row>
    <row r="1764" spans="1:9" x14ac:dyDescent="0.2">
      <c r="A1764" s="7">
        <v>34991</v>
      </c>
      <c r="B1764" s="7" t="str">
        <f t="shared" si="137"/>
        <v>Thu</v>
      </c>
      <c r="C1764" s="7">
        <f t="shared" si="138"/>
        <v>34988</v>
      </c>
      <c r="D1764" s="10">
        <f t="shared" si="135"/>
        <v>34973</v>
      </c>
      <c r="E1764" s="11">
        <f>IFERROR(INDEX([5]OrigData!$B$11:$B$10000,MATCH($A1764,[5]OrigData!$A$11:$A$10000,0)),0)</f>
        <v>405389070</v>
      </c>
      <c r="G1764" s="12">
        <f t="shared" si="139"/>
        <v>1.0392728042824362</v>
      </c>
      <c r="H1764" s="12">
        <v>1</v>
      </c>
      <c r="I1764" s="32">
        <f t="shared" si="136"/>
        <v>1.0392728042824362</v>
      </c>
    </row>
    <row r="1765" spans="1:9" x14ac:dyDescent="0.2">
      <c r="A1765" s="7">
        <v>34992</v>
      </c>
      <c r="B1765" s="7" t="str">
        <f t="shared" si="137"/>
        <v>Fri</v>
      </c>
      <c r="C1765" s="7">
        <f t="shared" si="138"/>
        <v>34988</v>
      </c>
      <c r="D1765" s="10">
        <f t="shared" si="135"/>
        <v>34973</v>
      </c>
      <c r="E1765" s="11">
        <f>IFERROR(INDEX([5]OrigData!$B$11:$B$10000,MATCH($A1765,[5]OrigData!$A$11:$A$10000,0)),0)</f>
        <v>395600814</v>
      </c>
      <c r="G1765" s="12">
        <f t="shared" si="139"/>
        <v>0.9944600614095549</v>
      </c>
      <c r="H1765" s="12">
        <v>1</v>
      </c>
      <c r="I1765" s="32">
        <f t="shared" si="136"/>
        <v>0.9944600614095549</v>
      </c>
    </row>
    <row r="1766" spans="1:9" x14ac:dyDescent="0.2">
      <c r="A1766" s="7">
        <v>34993</v>
      </c>
      <c r="B1766" s="7" t="str">
        <f t="shared" si="137"/>
        <v>Sat</v>
      </c>
      <c r="C1766" s="7">
        <f t="shared" si="138"/>
        <v>34988</v>
      </c>
      <c r="D1766" s="10">
        <f t="shared" si="135"/>
        <v>34973</v>
      </c>
      <c r="E1766" s="11">
        <f>IFERROR(INDEX([5]OrigData!$B$11:$B$10000,MATCH($A1766,[5]OrigData!$A$11:$A$10000,0)),0)</f>
        <v>0</v>
      </c>
      <c r="G1766" s="12">
        <f t="shared" si="139"/>
        <v>0</v>
      </c>
      <c r="H1766" s="12">
        <v>1</v>
      </c>
      <c r="I1766" s="32">
        <f t="shared" si="136"/>
        <v>0</v>
      </c>
    </row>
    <row r="1767" spans="1:9" x14ac:dyDescent="0.2">
      <c r="A1767" s="7">
        <v>34994</v>
      </c>
      <c r="B1767" s="7" t="str">
        <f t="shared" si="137"/>
        <v>Sun</v>
      </c>
      <c r="C1767" s="7">
        <f t="shared" si="138"/>
        <v>34988</v>
      </c>
      <c r="D1767" s="10">
        <f t="shared" si="135"/>
        <v>34973</v>
      </c>
      <c r="E1767" s="11">
        <f>IFERROR(INDEX([5]OrigData!$B$11:$B$10000,MATCH($A1767,[5]OrigData!$A$11:$A$10000,0)),0)</f>
        <v>0</v>
      </c>
      <c r="G1767" s="12">
        <f t="shared" si="139"/>
        <v>0</v>
      </c>
      <c r="H1767" s="12">
        <v>1</v>
      </c>
      <c r="I1767" s="32">
        <f t="shared" si="136"/>
        <v>0</v>
      </c>
    </row>
    <row r="1768" spans="1:9" x14ac:dyDescent="0.2">
      <c r="A1768" s="7">
        <v>34995</v>
      </c>
      <c r="B1768" s="7" t="str">
        <f t="shared" si="137"/>
        <v>Mon</v>
      </c>
      <c r="C1768" s="7">
        <f t="shared" si="138"/>
        <v>34995</v>
      </c>
      <c r="D1768" s="10">
        <f t="shared" si="135"/>
        <v>34973</v>
      </c>
      <c r="E1768" s="11">
        <f>IFERROR(INDEX([5]OrigData!$B$11:$B$10000,MATCH($A1768,[5]OrigData!$A$11:$A$10000,0)),0)</f>
        <v>328998690</v>
      </c>
      <c r="G1768" s="12">
        <f t="shared" si="139"/>
        <v>0.90223339793976953</v>
      </c>
      <c r="H1768" s="12">
        <v>1</v>
      </c>
      <c r="I1768" s="32">
        <f t="shared" si="136"/>
        <v>0.90223339793976953</v>
      </c>
    </row>
    <row r="1769" spans="1:9" x14ac:dyDescent="0.2">
      <c r="A1769" s="7">
        <v>34996</v>
      </c>
      <c r="B1769" s="7" t="str">
        <f t="shared" si="137"/>
        <v>Tue</v>
      </c>
      <c r="C1769" s="7">
        <f t="shared" si="138"/>
        <v>34995</v>
      </c>
      <c r="D1769" s="10">
        <f t="shared" si="135"/>
        <v>34973</v>
      </c>
      <c r="E1769" s="11">
        <f>IFERROR(INDEX([5]OrigData!$B$11:$B$10000,MATCH($A1769,[5]OrigData!$A$11:$A$10000,0)),0)</f>
        <v>412796080</v>
      </c>
      <c r="G1769" s="12">
        <f t="shared" si="139"/>
        <v>1.0119713126080736</v>
      </c>
      <c r="H1769" s="12">
        <v>1</v>
      </c>
      <c r="I1769" s="32">
        <f t="shared" si="136"/>
        <v>1.0119713126080736</v>
      </c>
    </row>
    <row r="1770" spans="1:9" x14ac:dyDescent="0.2">
      <c r="A1770" s="7">
        <v>34997</v>
      </c>
      <c r="B1770" s="7" t="str">
        <f t="shared" si="137"/>
        <v>Wed</v>
      </c>
      <c r="C1770" s="7">
        <f t="shared" si="138"/>
        <v>34995</v>
      </c>
      <c r="D1770" s="10">
        <f t="shared" si="135"/>
        <v>34973</v>
      </c>
      <c r="E1770" s="11">
        <f>IFERROR(INDEX([5]OrigData!$B$11:$B$10000,MATCH($A1770,[5]OrigData!$A$11:$A$10000,0)),0)</f>
        <v>430844830</v>
      </c>
      <c r="G1770" s="12">
        <f t="shared" si="139"/>
        <v>1.0520624237601655</v>
      </c>
      <c r="H1770" s="12">
        <v>1</v>
      </c>
      <c r="I1770" s="32">
        <f t="shared" si="136"/>
        <v>1.0520624237601655</v>
      </c>
    </row>
    <row r="1771" spans="1:9" x14ac:dyDescent="0.2">
      <c r="A1771" s="7">
        <v>34998</v>
      </c>
      <c r="B1771" s="7" t="str">
        <f t="shared" si="137"/>
        <v>Thu</v>
      </c>
      <c r="C1771" s="7">
        <f t="shared" si="138"/>
        <v>34995</v>
      </c>
      <c r="D1771" s="10">
        <f t="shared" si="135"/>
        <v>34973</v>
      </c>
      <c r="E1771" s="11">
        <f>IFERROR(INDEX([5]OrigData!$B$11:$B$10000,MATCH($A1771,[5]OrigData!$A$11:$A$10000,0)),0)</f>
        <v>464296970</v>
      </c>
      <c r="G1771" s="12">
        <f t="shared" si="139"/>
        <v>1.0392728042824362</v>
      </c>
      <c r="H1771" s="12">
        <v>1</v>
      </c>
      <c r="I1771" s="32">
        <f t="shared" si="136"/>
        <v>1.0392728042824362</v>
      </c>
    </row>
    <row r="1772" spans="1:9" x14ac:dyDescent="0.2">
      <c r="A1772" s="7">
        <v>34999</v>
      </c>
      <c r="B1772" s="7" t="str">
        <f t="shared" si="137"/>
        <v>Fri</v>
      </c>
      <c r="C1772" s="7">
        <f t="shared" si="138"/>
        <v>34995</v>
      </c>
      <c r="D1772" s="10">
        <f t="shared" si="135"/>
        <v>34973</v>
      </c>
      <c r="E1772" s="11">
        <f>IFERROR(INDEX([5]OrigData!$B$11:$B$10000,MATCH($A1772,[5]OrigData!$A$11:$A$10000,0)),0)</f>
        <v>377331443</v>
      </c>
      <c r="G1772" s="12">
        <f t="shared" si="139"/>
        <v>0.9944600614095549</v>
      </c>
      <c r="H1772" s="12">
        <v>1</v>
      </c>
      <c r="I1772" s="32">
        <f t="shared" si="136"/>
        <v>0.9944600614095549</v>
      </c>
    </row>
    <row r="1773" spans="1:9" x14ac:dyDescent="0.2">
      <c r="A1773" s="7">
        <v>35000</v>
      </c>
      <c r="B1773" s="7" t="str">
        <f t="shared" si="137"/>
        <v>Sat</v>
      </c>
      <c r="C1773" s="7">
        <f t="shared" si="138"/>
        <v>34995</v>
      </c>
      <c r="D1773" s="10">
        <f t="shared" si="135"/>
        <v>34973</v>
      </c>
      <c r="E1773" s="11">
        <f>IFERROR(INDEX([5]OrigData!$B$11:$B$10000,MATCH($A1773,[5]OrigData!$A$11:$A$10000,0)),0)</f>
        <v>0</v>
      </c>
      <c r="G1773" s="12">
        <f t="shared" si="139"/>
        <v>0</v>
      </c>
      <c r="H1773" s="12">
        <v>1</v>
      </c>
      <c r="I1773" s="32">
        <f t="shared" si="136"/>
        <v>0</v>
      </c>
    </row>
    <row r="1774" spans="1:9" x14ac:dyDescent="0.2">
      <c r="A1774" s="7">
        <v>35001</v>
      </c>
      <c r="B1774" s="7" t="str">
        <f t="shared" si="137"/>
        <v>Sun</v>
      </c>
      <c r="C1774" s="7">
        <f t="shared" si="138"/>
        <v>34995</v>
      </c>
      <c r="D1774" s="10">
        <f t="shared" si="135"/>
        <v>34973</v>
      </c>
      <c r="E1774" s="11">
        <f>IFERROR(INDEX([5]OrigData!$B$11:$B$10000,MATCH($A1774,[5]OrigData!$A$11:$A$10000,0)),0)</f>
        <v>0</v>
      </c>
      <c r="G1774" s="12">
        <f t="shared" si="139"/>
        <v>0</v>
      </c>
      <c r="H1774" s="12">
        <v>1</v>
      </c>
      <c r="I1774" s="32">
        <f t="shared" si="136"/>
        <v>0</v>
      </c>
    </row>
    <row r="1775" spans="1:9" x14ac:dyDescent="0.2">
      <c r="A1775" s="7">
        <v>35002</v>
      </c>
      <c r="B1775" s="7" t="str">
        <f t="shared" si="137"/>
        <v>Mon</v>
      </c>
      <c r="C1775" s="7">
        <f t="shared" si="138"/>
        <v>35002</v>
      </c>
      <c r="D1775" s="10">
        <f t="shared" si="135"/>
        <v>34973</v>
      </c>
      <c r="E1775" s="11">
        <f>IFERROR(INDEX([5]OrigData!$B$11:$B$10000,MATCH($A1775,[5]OrigData!$A$11:$A$10000,0)),0)</f>
        <v>316146415</v>
      </c>
      <c r="G1775" s="12">
        <f t="shared" si="139"/>
        <v>0.90223339793976953</v>
      </c>
      <c r="H1775" s="12">
        <v>1</v>
      </c>
      <c r="I1775" s="32">
        <f t="shared" si="136"/>
        <v>0.90223339793976953</v>
      </c>
    </row>
    <row r="1776" spans="1:9" x14ac:dyDescent="0.2">
      <c r="A1776" s="7">
        <v>35003</v>
      </c>
      <c r="B1776" s="7" t="str">
        <f t="shared" si="137"/>
        <v>Tue</v>
      </c>
      <c r="C1776" s="7">
        <f t="shared" si="138"/>
        <v>35002</v>
      </c>
      <c r="D1776" s="10">
        <f t="shared" si="135"/>
        <v>34973</v>
      </c>
      <c r="E1776" s="11">
        <f>IFERROR(INDEX([5]OrigData!$B$11:$B$10000,MATCH($A1776,[5]OrigData!$A$11:$A$10000,0)),0)</f>
        <v>375889022</v>
      </c>
      <c r="G1776" s="12">
        <f t="shared" si="139"/>
        <v>1.0119713126080736</v>
      </c>
      <c r="H1776" s="12">
        <v>1</v>
      </c>
      <c r="I1776" s="32">
        <f t="shared" si="136"/>
        <v>1.0119713126080736</v>
      </c>
    </row>
    <row r="1777" spans="1:9" x14ac:dyDescent="0.2">
      <c r="A1777" s="7">
        <v>35004</v>
      </c>
      <c r="B1777" s="7" t="str">
        <f t="shared" si="137"/>
        <v>Wed</v>
      </c>
      <c r="C1777" s="7">
        <f t="shared" si="138"/>
        <v>35002</v>
      </c>
      <c r="D1777" s="10">
        <f t="shared" si="135"/>
        <v>35004</v>
      </c>
      <c r="E1777" s="11">
        <f>IFERROR(INDEX([5]OrigData!$B$11:$B$10000,MATCH($A1777,[5]OrigData!$A$11:$A$10000,0)),0)</f>
        <v>376512000</v>
      </c>
      <c r="G1777" s="12">
        <f t="shared" si="139"/>
        <v>1.0520624237601655</v>
      </c>
      <c r="H1777" s="12">
        <v>1</v>
      </c>
      <c r="I1777" s="32">
        <f t="shared" si="136"/>
        <v>1.0520624237601655</v>
      </c>
    </row>
    <row r="1778" spans="1:9" x14ac:dyDescent="0.2">
      <c r="A1778" s="7">
        <v>35005</v>
      </c>
      <c r="B1778" s="7" t="str">
        <f t="shared" si="137"/>
        <v>Thu</v>
      </c>
      <c r="C1778" s="7">
        <f t="shared" si="138"/>
        <v>35002</v>
      </c>
      <c r="D1778" s="10">
        <f t="shared" si="135"/>
        <v>35004</v>
      </c>
      <c r="E1778" s="11">
        <f>IFERROR(INDEX([5]OrigData!$B$11:$B$10000,MATCH($A1778,[5]OrigData!$A$11:$A$10000,0)),0)</f>
        <v>395605960</v>
      </c>
      <c r="G1778" s="12">
        <f t="shared" si="139"/>
        <v>1.0392728042824362</v>
      </c>
      <c r="H1778" s="12">
        <v>1</v>
      </c>
      <c r="I1778" s="32">
        <f t="shared" si="136"/>
        <v>1.0392728042824362</v>
      </c>
    </row>
    <row r="1779" spans="1:9" x14ac:dyDescent="0.2">
      <c r="A1779" s="7">
        <v>35006</v>
      </c>
      <c r="B1779" s="7" t="str">
        <f t="shared" si="137"/>
        <v>Fri</v>
      </c>
      <c r="C1779" s="7">
        <f t="shared" si="138"/>
        <v>35002</v>
      </c>
      <c r="D1779" s="10">
        <f t="shared" si="135"/>
        <v>35004</v>
      </c>
      <c r="E1779" s="11">
        <f>IFERROR(INDEX([5]OrigData!$B$11:$B$10000,MATCH($A1779,[5]OrigData!$A$11:$A$10000,0)),0)</f>
        <v>344047420</v>
      </c>
      <c r="G1779" s="12">
        <f t="shared" si="139"/>
        <v>0.9944600614095549</v>
      </c>
      <c r="H1779" s="12">
        <v>1</v>
      </c>
      <c r="I1779" s="32">
        <f t="shared" si="136"/>
        <v>0.9944600614095549</v>
      </c>
    </row>
    <row r="1780" spans="1:9" x14ac:dyDescent="0.2">
      <c r="A1780" s="7">
        <v>35007</v>
      </c>
      <c r="B1780" s="7" t="str">
        <f t="shared" si="137"/>
        <v>Sat</v>
      </c>
      <c r="C1780" s="7">
        <f t="shared" si="138"/>
        <v>35002</v>
      </c>
      <c r="D1780" s="10">
        <f t="shared" si="135"/>
        <v>35004</v>
      </c>
      <c r="E1780" s="11">
        <f>IFERROR(INDEX([5]OrigData!$B$11:$B$10000,MATCH($A1780,[5]OrigData!$A$11:$A$10000,0)),0)</f>
        <v>0</v>
      </c>
      <c r="G1780" s="12">
        <f t="shared" si="139"/>
        <v>0</v>
      </c>
      <c r="H1780" s="12">
        <v>1</v>
      </c>
      <c r="I1780" s="32">
        <f t="shared" si="136"/>
        <v>0</v>
      </c>
    </row>
    <row r="1781" spans="1:9" x14ac:dyDescent="0.2">
      <c r="A1781" s="7">
        <v>35008</v>
      </c>
      <c r="B1781" s="7" t="str">
        <f t="shared" si="137"/>
        <v>Sun</v>
      </c>
      <c r="C1781" s="7">
        <f t="shared" si="138"/>
        <v>35002</v>
      </c>
      <c r="D1781" s="10">
        <f t="shared" si="135"/>
        <v>35004</v>
      </c>
      <c r="E1781" s="11">
        <f>IFERROR(INDEX([5]OrigData!$B$11:$B$10000,MATCH($A1781,[5]OrigData!$A$11:$A$10000,0)),0)</f>
        <v>0</v>
      </c>
      <c r="G1781" s="12">
        <f t="shared" si="139"/>
        <v>0</v>
      </c>
      <c r="H1781" s="12">
        <v>1</v>
      </c>
      <c r="I1781" s="32">
        <f t="shared" si="136"/>
        <v>0</v>
      </c>
    </row>
    <row r="1782" spans="1:9" x14ac:dyDescent="0.2">
      <c r="A1782" s="7">
        <v>35009</v>
      </c>
      <c r="B1782" s="7" t="str">
        <f t="shared" si="137"/>
        <v>Mon</v>
      </c>
      <c r="C1782" s="7">
        <f t="shared" si="138"/>
        <v>35009</v>
      </c>
      <c r="D1782" s="10">
        <f t="shared" si="135"/>
        <v>35004</v>
      </c>
      <c r="E1782" s="11">
        <f>IFERROR(INDEX([5]OrigData!$B$11:$B$10000,MATCH($A1782,[5]OrigData!$A$11:$A$10000,0)),0)</f>
        <v>307871520</v>
      </c>
      <c r="G1782" s="12">
        <f t="shared" si="139"/>
        <v>0.90223339793976953</v>
      </c>
      <c r="H1782" s="12">
        <v>1</v>
      </c>
      <c r="I1782" s="32">
        <f t="shared" si="136"/>
        <v>0.90223339793976953</v>
      </c>
    </row>
    <row r="1783" spans="1:9" x14ac:dyDescent="0.2">
      <c r="A1783" s="7">
        <v>35010</v>
      </c>
      <c r="B1783" s="7" t="str">
        <f t="shared" si="137"/>
        <v>Tue</v>
      </c>
      <c r="C1783" s="7">
        <f t="shared" si="138"/>
        <v>35009</v>
      </c>
      <c r="D1783" s="10">
        <f t="shared" si="135"/>
        <v>35004</v>
      </c>
      <c r="E1783" s="11">
        <f>IFERROR(INDEX([5]OrigData!$B$11:$B$10000,MATCH($A1783,[5]OrigData!$A$11:$A$10000,0)),0)</f>
        <v>362737540</v>
      </c>
      <c r="G1783" s="12">
        <f t="shared" si="139"/>
        <v>1.0119713126080736</v>
      </c>
      <c r="H1783" s="12">
        <v>1</v>
      </c>
      <c r="I1783" s="32">
        <f t="shared" si="136"/>
        <v>1.0119713126080736</v>
      </c>
    </row>
    <row r="1784" spans="1:9" x14ac:dyDescent="0.2">
      <c r="A1784" s="7">
        <v>35011</v>
      </c>
      <c r="B1784" s="7" t="str">
        <f t="shared" si="137"/>
        <v>Wed</v>
      </c>
      <c r="C1784" s="7">
        <f t="shared" si="138"/>
        <v>35009</v>
      </c>
      <c r="D1784" s="10">
        <f t="shared" si="135"/>
        <v>35004</v>
      </c>
      <c r="E1784" s="11">
        <f>IFERROR(INDEX([5]OrigData!$B$11:$B$10000,MATCH($A1784,[5]OrigData!$A$11:$A$10000,0)),0)</f>
        <v>364509135</v>
      </c>
      <c r="G1784" s="12">
        <f t="shared" si="139"/>
        <v>1.0520624237601655</v>
      </c>
      <c r="H1784" s="12">
        <v>1</v>
      </c>
      <c r="I1784" s="32">
        <f t="shared" si="136"/>
        <v>1.0520624237601655</v>
      </c>
    </row>
    <row r="1785" spans="1:9" x14ac:dyDescent="0.2">
      <c r="A1785" s="7">
        <v>35012</v>
      </c>
      <c r="B1785" s="7" t="str">
        <f t="shared" si="137"/>
        <v>Thu</v>
      </c>
      <c r="C1785" s="7">
        <f t="shared" si="138"/>
        <v>35009</v>
      </c>
      <c r="D1785" s="10">
        <f t="shared" si="135"/>
        <v>35004</v>
      </c>
      <c r="E1785" s="11">
        <f>IFERROR(INDEX([5]OrigData!$B$11:$B$10000,MATCH($A1785,[5]OrigData!$A$11:$A$10000,0)),0)</f>
        <v>378524390</v>
      </c>
      <c r="G1785" s="12">
        <f t="shared" si="139"/>
        <v>1.0392728042824362</v>
      </c>
      <c r="H1785" s="12">
        <v>1</v>
      </c>
      <c r="I1785" s="32">
        <f t="shared" si="136"/>
        <v>1.0392728042824362</v>
      </c>
    </row>
    <row r="1786" spans="1:9" x14ac:dyDescent="0.2">
      <c r="A1786" s="7">
        <v>35013</v>
      </c>
      <c r="B1786" s="7" t="str">
        <f t="shared" si="137"/>
        <v>Fri</v>
      </c>
      <c r="C1786" s="7">
        <f t="shared" si="138"/>
        <v>35009</v>
      </c>
      <c r="D1786" s="10">
        <f t="shared" si="135"/>
        <v>35004</v>
      </c>
      <c r="E1786" s="11">
        <f>IFERROR(INDEX([5]OrigData!$B$11:$B$10000,MATCH($A1786,[5]OrigData!$A$11:$A$10000,0)),0)</f>
        <v>297108580</v>
      </c>
      <c r="G1786" s="12">
        <f t="shared" si="139"/>
        <v>0.9944600614095549</v>
      </c>
      <c r="H1786" s="12">
        <v>1</v>
      </c>
      <c r="I1786" s="32">
        <f t="shared" si="136"/>
        <v>0.9944600614095549</v>
      </c>
    </row>
    <row r="1787" spans="1:9" x14ac:dyDescent="0.2">
      <c r="A1787" s="7">
        <v>35014</v>
      </c>
      <c r="B1787" s="7" t="str">
        <f t="shared" si="137"/>
        <v>Sat</v>
      </c>
      <c r="C1787" s="7">
        <f t="shared" si="138"/>
        <v>35009</v>
      </c>
      <c r="D1787" s="10">
        <f t="shared" si="135"/>
        <v>35004</v>
      </c>
      <c r="E1787" s="11">
        <f>IFERROR(INDEX([5]OrigData!$B$11:$B$10000,MATCH($A1787,[5]OrigData!$A$11:$A$10000,0)),0)</f>
        <v>0</v>
      </c>
      <c r="G1787" s="12">
        <f t="shared" si="139"/>
        <v>0</v>
      </c>
      <c r="H1787" s="12">
        <v>1</v>
      </c>
      <c r="I1787" s="32">
        <f t="shared" si="136"/>
        <v>0</v>
      </c>
    </row>
    <row r="1788" spans="1:9" x14ac:dyDescent="0.2">
      <c r="A1788" s="7">
        <v>35015</v>
      </c>
      <c r="B1788" s="7" t="str">
        <f t="shared" si="137"/>
        <v>Sun</v>
      </c>
      <c r="C1788" s="7">
        <f t="shared" si="138"/>
        <v>35009</v>
      </c>
      <c r="D1788" s="10">
        <f t="shared" si="135"/>
        <v>35004</v>
      </c>
      <c r="E1788" s="11">
        <f>IFERROR(INDEX([5]OrigData!$B$11:$B$10000,MATCH($A1788,[5]OrigData!$A$11:$A$10000,0)),0)</f>
        <v>0</v>
      </c>
      <c r="G1788" s="12">
        <f t="shared" si="139"/>
        <v>0</v>
      </c>
      <c r="H1788" s="12">
        <v>1</v>
      </c>
      <c r="I1788" s="32">
        <f t="shared" si="136"/>
        <v>0</v>
      </c>
    </row>
    <row r="1789" spans="1:9" x14ac:dyDescent="0.2">
      <c r="A1789" s="7">
        <v>35016</v>
      </c>
      <c r="B1789" s="7" t="str">
        <f t="shared" si="137"/>
        <v>Mon</v>
      </c>
      <c r="C1789" s="7">
        <f t="shared" si="138"/>
        <v>35016</v>
      </c>
      <c r="D1789" s="10">
        <f t="shared" si="135"/>
        <v>35004</v>
      </c>
      <c r="E1789" s="11">
        <f>IFERROR(INDEX([5]OrigData!$B$11:$B$10000,MATCH($A1789,[5]OrigData!$A$11:$A$10000,0)),0)</f>
        <v>293557042</v>
      </c>
      <c r="G1789" s="12">
        <f t="shared" si="139"/>
        <v>0.90223339793976953</v>
      </c>
      <c r="H1789" s="12">
        <v>1</v>
      </c>
      <c r="I1789" s="32">
        <f t="shared" si="136"/>
        <v>0.90223339793976953</v>
      </c>
    </row>
    <row r="1790" spans="1:9" x14ac:dyDescent="0.2">
      <c r="A1790" s="7">
        <v>35017</v>
      </c>
      <c r="B1790" s="7" t="str">
        <f t="shared" si="137"/>
        <v>Tue</v>
      </c>
      <c r="C1790" s="7">
        <f t="shared" si="138"/>
        <v>35016</v>
      </c>
      <c r="D1790" s="10">
        <f t="shared" si="135"/>
        <v>35004</v>
      </c>
      <c r="E1790" s="11">
        <f>IFERROR(INDEX([5]OrigData!$B$11:$B$10000,MATCH($A1790,[5]OrigData!$A$11:$A$10000,0)),0)</f>
        <v>351917035</v>
      </c>
      <c r="G1790" s="12">
        <f t="shared" si="139"/>
        <v>1.0119713126080736</v>
      </c>
      <c r="H1790" s="12">
        <v>1</v>
      </c>
      <c r="I1790" s="32">
        <f t="shared" si="136"/>
        <v>1.0119713126080736</v>
      </c>
    </row>
    <row r="1791" spans="1:9" x14ac:dyDescent="0.2">
      <c r="A1791" s="7">
        <v>35018</v>
      </c>
      <c r="B1791" s="7" t="str">
        <f t="shared" si="137"/>
        <v>Wed</v>
      </c>
      <c r="C1791" s="7">
        <f t="shared" si="138"/>
        <v>35016</v>
      </c>
      <c r="D1791" s="10">
        <f t="shared" si="135"/>
        <v>35004</v>
      </c>
      <c r="E1791" s="11">
        <f>IFERROR(INDEX([5]OrigData!$B$11:$B$10000,MATCH($A1791,[5]OrigData!$A$11:$A$10000,0)),0)</f>
        <v>373777269</v>
      </c>
      <c r="G1791" s="12">
        <f t="shared" si="139"/>
        <v>1.0520624237601655</v>
      </c>
      <c r="H1791" s="12">
        <v>1</v>
      </c>
      <c r="I1791" s="32">
        <f t="shared" si="136"/>
        <v>1.0520624237601655</v>
      </c>
    </row>
    <row r="1792" spans="1:9" x14ac:dyDescent="0.2">
      <c r="A1792" s="7">
        <v>35019</v>
      </c>
      <c r="B1792" s="7" t="str">
        <f t="shared" si="137"/>
        <v>Thu</v>
      </c>
      <c r="C1792" s="7">
        <f t="shared" si="138"/>
        <v>35016</v>
      </c>
      <c r="D1792" s="10">
        <f t="shared" si="135"/>
        <v>35004</v>
      </c>
      <c r="E1792" s="11">
        <f>IFERROR(INDEX([5]OrigData!$B$11:$B$10000,MATCH($A1792,[5]OrigData!$A$11:$A$10000,0)),0)</f>
        <v>420070253</v>
      </c>
      <c r="G1792" s="12">
        <f t="shared" si="139"/>
        <v>1.0392728042824362</v>
      </c>
      <c r="H1792" s="12">
        <v>1</v>
      </c>
      <c r="I1792" s="32">
        <f t="shared" si="136"/>
        <v>1.0392728042824362</v>
      </c>
    </row>
    <row r="1793" spans="1:9" x14ac:dyDescent="0.2">
      <c r="A1793" s="7">
        <v>35020</v>
      </c>
      <c r="B1793" s="7" t="str">
        <f t="shared" si="137"/>
        <v>Fri</v>
      </c>
      <c r="C1793" s="7">
        <f t="shared" si="138"/>
        <v>35016</v>
      </c>
      <c r="D1793" s="10">
        <f t="shared" si="135"/>
        <v>35004</v>
      </c>
      <c r="E1793" s="11">
        <f>IFERROR(INDEX([5]OrigData!$B$11:$B$10000,MATCH($A1793,[5]OrigData!$A$11:$A$10000,0)),0)</f>
        <v>434859890</v>
      </c>
      <c r="G1793" s="12">
        <f t="shared" si="139"/>
        <v>0.9944600614095549</v>
      </c>
      <c r="H1793" s="12">
        <v>1</v>
      </c>
      <c r="I1793" s="32">
        <f t="shared" si="136"/>
        <v>0.9944600614095549</v>
      </c>
    </row>
    <row r="1794" spans="1:9" x14ac:dyDescent="0.2">
      <c r="A1794" s="7">
        <v>35021</v>
      </c>
      <c r="B1794" s="7" t="str">
        <f t="shared" si="137"/>
        <v>Sat</v>
      </c>
      <c r="C1794" s="7">
        <f t="shared" si="138"/>
        <v>35016</v>
      </c>
      <c r="D1794" s="10">
        <f t="shared" si="135"/>
        <v>35004</v>
      </c>
      <c r="E1794" s="11">
        <f>IFERROR(INDEX([5]OrigData!$B$11:$B$10000,MATCH($A1794,[5]OrigData!$A$11:$A$10000,0)),0)</f>
        <v>0</v>
      </c>
      <c r="G1794" s="12">
        <f t="shared" si="139"/>
        <v>0</v>
      </c>
      <c r="H1794" s="12">
        <v>1</v>
      </c>
      <c r="I1794" s="32">
        <f t="shared" si="136"/>
        <v>0</v>
      </c>
    </row>
    <row r="1795" spans="1:9" x14ac:dyDescent="0.2">
      <c r="A1795" s="7">
        <v>35022</v>
      </c>
      <c r="B1795" s="7" t="str">
        <f t="shared" si="137"/>
        <v>Sun</v>
      </c>
      <c r="C1795" s="7">
        <f t="shared" si="138"/>
        <v>35016</v>
      </c>
      <c r="D1795" s="10">
        <f t="shared" si="135"/>
        <v>35004</v>
      </c>
      <c r="E1795" s="11">
        <f>IFERROR(INDEX([5]OrigData!$B$11:$B$10000,MATCH($A1795,[5]OrigData!$A$11:$A$10000,0)),0)</f>
        <v>0</v>
      </c>
      <c r="G1795" s="12">
        <f t="shared" si="139"/>
        <v>0</v>
      </c>
      <c r="H1795" s="12">
        <v>1</v>
      </c>
      <c r="I1795" s="32">
        <f t="shared" si="136"/>
        <v>0</v>
      </c>
    </row>
    <row r="1796" spans="1:9" x14ac:dyDescent="0.2">
      <c r="A1796" s="7">
        <v>35023</v>
      </c>
      <c r="B1796" s="7" t="str">
        <f t="shared" si="137"/>
        <v>Mon</v>
      </c>
      <c r="C1796" s="7">
        <f t="shared" si="138"/>
        <v>35023</v>
      </c>
      <c r="D1796" s="10">
        <f t="shared" si="135"/>
        <v>35004</v>
      </c>
      <c r="E1796" s="11">
        <f>IFERROR(INDEX([5]OrigData!$B$11:$B$10000,MATCH($A1796,[5]OrigData!$A$11:$A$10000,0)),0)</f>
        <v>330592478</v>
      </c>
      <c r="G1796" s="12">
        <f t="shared" si="139"/>
        <v>0.90223339793976953</v>
      </c>
      <c r="H1796" s="12">
        <v>1</v>
      </c>
      <c r="I1796" s="32">
        <f t="shared" si="136"/>
        <v>0.90223339793976953</v>
      </c>
    </row>
    <row r="1797" spans="1:9" x14ac:dyDescent="0.2">
      <c r="A1797" s="7">
        <v>35024</v>
      </c>
      <c r="B1797" s="7" t="str">
        <f t="shared" si="137"/>
        <v>Tue</v>
      </c>
      <c r="C1797" s="7">
        <f t="shared" si="138"/>
        <v>35023</v>
      </c>
      <c r="D1797" s="10">
        <f t="shared" si="135"/>
        <v>35004</v>
      </c>
      <c r="E1797" s="11">
        <f>IFERROR(INDEX([5]OrigData!$B$11:$B$10000,MATCH($A1797,[5]OrigData!$A$11:$A$10000,0)),0)</f>
        <v>407000704</v>
      </c>
      <c r="G1797" s="12">
        <f t="shared" si="139"/>
        <v>1.0119713126080736</v>
      </c>
      <c r="H1797" s="31">
        <f>Inputs!$I$21</f>
        <v>1.0337644667320847</v>
      </c>
      <c r="I1797" s="32">
        <f t="shared" si="136"/>
        <v>1.0461399843264529</v>
      </c>
    </row>
    <row r="1798" spans="1:9" x14ac:dyDescent="0.2">
      <c r="A1798" s="7">
        <v>35025</v>
      </c>
      <c r="B1798" s="7" t="str">
        <f t="shared" si="137"/>
        <v>Wed</v>
      </c>
      <c r="C1798" s="7">
        <f t="shared" si="138"/>
        <v>35023</v>
      </c>
      <c r="D1798" s="10">
        <f t="shared" si="135"/>
        <v>35004</v>
      </c>
      <c r="E1798" s="11">
        <f>IFERROR(INDEX([5]OrigData!$B$11:$B$10000,MATCH($A1798,[5]OrigData!$A$11:$A$10000,0)),0)</f>
        <v>404004170</v>
      </c>
      <c r="G1798" s="12">
        <f t="shared" si="139"/>
        <v>1.0520624237601655</v>
      </c>
      <c r="H1798" s="31">
        <f>Inputs!$I$22</f>
        <v>0.78741848949637661</v>
      </c>
      <c r="I1798" s="32">
        <f t="shared" si="136"/>
        <v>0.8284134045731264</v>
      </c>
    </row>
    <row r="1799" spans="1:9" x14ac:dyDescent="0.2">
      <c r="A1799" s="7">
        <v>35026</v>
      </c>
      <c r="B1799" s="7" t="str">
        <f t="shared" si="137"/>
        <v>Thu</v>
      </c>
      <c r="C1799" s="7">
        <f t="shared" si="138"/>
        <v>35023</v>
      </c>
      <c r="D1799" s="10">
        <f t="shared" si="135"/>
        <v>35004</v>
      </c>
      <c r="E1799" s="11">
        <f>IFERROR(INDEX([5]OrigData!$B$11:$B$10000,MATCH($A1799,[5]OrigData!$A$11:$A$10000,0)),0)</f>
        <v>0</v>
      </c>
      <c r="G1799" s="12">
        <f t="shared" si="139"/>
        <v>1.0392728042824362</v>
      </c>
      <c r="H1799" s="31">
        <f>Inputs!$I$23</f>
        <v>0</v>
      </c>
      <c r="I1799" s="32">
        <f t="shared" si="136"/>
        <v>0</v>
      </c>
    </row>
    <row r="1800" spans="1:9" x14ac:dyDescent="0.2">
      <c r="A1800" s="7">
        <v>35027</v>
      </c>
      <c r="B1800" s="7" t="str">
        <f t="shared" si="137"/>
        <v>Fri</v>
      </c>
      <c r="C1800" s="7">
        <f t="shared" si="138"/>
        <v>35023</v>
      </c>
      <c r="D1800" s="10">
        <f t="shared" si="135"/>
        <v>35004</v>
      </c>
      <c r="E1800" s="11">
        <f>IFERROR(INDEX([5]OrigData!$B$11:$B$10000,MATCH($A1800,[5]OrigData!$A$11:$A$10000,0)),0)</f>
        <v>125528330</v>
      </c>
      <c r="G1800" s="12">
        <f t="shared" si="139"/>
        <v>0.9944600614095549</v>
      </c>
      <c r="H1800" s="31">
        <f>Inputs!$I$24</f>
        <v>0.46692532447231816</v>
      </c>
      <c r="I1800" s="32">
        <f t="shared" si="136"/>
        <v>0.46433858684841789</v>
      </c>
    </row>
    <row r="1801" spans="1:9" x14ac:dyDescent="0.2">
      <c r="A1801" s="7">
        <v>35028</v>
      </c>
      <c r="B1801" s="7" t="str">
        <f t="shared" si="137"/>
        <v>Sat</v>
      </c>
      <c r="C1801" s="7">
        <f t="shared" si="138"/>
        <v>35023</v>
      </c>
      <c r="D1801" s="10">
        <f t="shared" si="135"/>
        <v>35004</v>
      </c>
      <c r="E1801" s="11">
        <f>IFERROR(INDEX([5]OrigData!$B$11:$B$10000,MATCH($A1801,[5]OrigData!$A$11:$A$10000,0)),0)</f>
        <v>0</v>
      </c>
      <c r="G1801" s="12">
        <f t="shared" si="139"/>
        <v>0</v>
      </c>
      <c r="H1801" s="31">
        <f>Inputs!$I$25</f>
        <v>0</v>
      </c>
      <c r="I1801" s="32">
        <f t="shared" si="136"/>
        <v>0</v>
      </c>
    </row>
    <row r="1802" spans="1:9" x14ac:dyDescent="0.2">
      <c r="A1802" s="7">
        <v>35029</v>
      </c>
      <c r="B1802" s="7" t="str">
        <f t="shared" si="137"/>
        <v>Sun</v>
      </c>
      <c r="C1802" s="7">
        <f t="shared" si="138"/>
        <v>35023</v>
      </c>
      <c r="D1802" s="10">
        <f t="shared" si="135"/>
        <v>35004</v>
      </c>
      <c r="E1802" s="11">
        <f>IFERROR(INDEX([5]OrigData!$B$11:$B$10000,MATCH($A1802,[5]OrigData!$A$11:$A$10000,0)),0)</f>
        <v>0</v>
      </c>
      <c r="G1802" s="12">
        <f t="shared" si="139"/>
        <v>0</v>
      </c>
      <c r="H1802" s="31">
        <f>Inputs!$I$26</f>
        <v>0</v>
      </c>
      <c r="I1802" s="32">
        <f t="shared" si="136"/>
        <v>0</v>
      </c>
    </row>
    <row r="1803" spans="1:9" x14ac:dyDescent="0.2">
      <c r="A1803" s="7">
        <v>35030</v>
      </c>
      <c r="B1803" s="7" t="str">
        <f t="shared" si="137"/>
        <v>Mon</v>
      </c>
      <c r="C1803" s="7">
        <f t="shared" si="138"/>
        <v>35030</v>
      </c>
      <c r="D1803" s="10">
        <f t="shared" ref="D1803:D1866" si="140">DATE(YEAR(A1803),MONTH(A1803),1)</f>
        <v>35004</v>
      </c>
      <c r="E1803" s="11">
        <f>IFERROR(INDEX([5]OrigData!$B$11:$B$10000,MATCH($A1803,[5]OrigData!$A$11:$A$10000,0)),0)</f>
        <v>357913366</v>
      </c>
      <c r="G1803" s="12">
        <f t="shared" si="139"/>
        <v>0.90223339793976953</v>
      </c>
      <c r="H1803" s="31">
        <f>Inputs!$I$27</f>
        <v>1.1063677597016981</v>
      </c>
      <c r="I1803" s="32">
        <f t="shared" ref="I1803:I1866" si="141">G1803*H1803</f>
        <v>0.99820194320667344</v>
      </c>
    </row>
    <row r="1804" spans="1:9" x14ac:dyDescent="0.2">
      <c r="A1804" s="7">
        <v>35031</v>
      </c>
      <c r="B1804" s="7" t="str">
        <f t="shared" si="137"/>
        <v>Tue</v>
      </c>
      <c r="C1804" s="7">
        <f t="shared" si="138"/>
        <v>35030</v>
      </c>
      <c r="D1804" s="10">
        <f t="shared" si="140"/>
        <v>35004</v>
      </c>
      <c r="E1804" s="11">
        <f>IFERROR(INDEX([5]OrigData!$B$11:$B$10000,MATCH($A1804,[5]OrigData!$A$11:$A$10000,0)),0)</f>
        <v>410148871</v>
      </c>
      <c r="G1804" s="12">
        <f t="shared" si="139"/>
        <v>1.0119713126080736</v>
      </c>
      <c r="H1804" s="12">
        <v>1</v>
      </c>
      <c r="I1804" s="32">
        <f t="shared" si="141"/>
        <v>1.0119713126080736</v>
      </c>
    </row>
    <row r="1805" spans="1:9" x14ac:dyDescent="0.2">
      <c r="A1805" s="7">
        <v>35032</v>
      </c>
      <c r="B1805" s="7" t="str">
        <f t="shared" si="137"/>
        <v>Wed</v>
      </c>
      <c r="C1805" s="7">
        <f t="shared" si="138"/>
        <v>35030</v>
      </c>
      <c r="D1805" s="10">
        <f t="shared" si="140"/>
        <v>35004</v>
      </c>
      <c r="E1805" s="11">
        <f>IFERROR(INDEX([5]OrigData!$B$11:$B$10000,MATCH($A1805,[5]OrigData!$A$11:$A$10000,0)),0)</f>
        <v>400310860</v>
      </c>
      <c r="G1805" s="12">
        <f t="shared" si="139"/>
        <v>1.0520624237601655</v>
      </c>
      <c r="H1805" s="12">
        <v>1</v>
      </c>
      <c r="I1805" s="32">
        <f t="shared" si="141"/>
        <v>1.0520624237601655</v>
      </c>
    </row>
    <row r="1806" spans="1:9" x14ac:dyDescent="0.2">
      <c r="A1806" s="7">
        <v>35033</v>
      </c>
      <c r="B1806" s="7" t="str">
        <f t="shared" si="137"/>
        <v>Thu</v>
      </c>
      <c r="C1806" s="7">
        <f t="shared" si="138"/>
        <v>35030</v>
      </c>
      <c r="D1806" s="10">
        <f t="shared" si="140"/>
        <v>35004</v>
      </c>
      <c r="E1806" s="11">
        <f>IFERROR(INDEX([5]OrigData!$B$11:$B$10000,MATCH($A1806,[5]OrigData!$A$11:$A$10000,0)),0)</f>
        <v>439082360</v>
      </c>
      <c r="G1806" s="12">
        <f t="shared" si="139"/>
        <v>1.0392728042824362</v>
      </c>
      <c r="H1806" s="12">
        <v>1</v>
      </c>
      <c r="I1806" s="32">
        <f t="shared" si="141"/>
        <v>1.0392728042824362</v>
      </c>
    </row>
    <row r="1807" spans="1:9" x14ac:dyDescent="0.2">
      <c r="A1807" s="7">
        <v>35034</v>
      </c>
      <c r="B1807" s="7" t="str">
        <f t="shared" si="137"/>
        <v>Fri</v>
      </c>
      <c r="C1807" s="7">
        <f t="shared" si="138"/>
        <v>35030</v>
      </c>
      <c r="D1807" s="10">
        <f t="shared" si="140"/>
        <v>35034</v>
      </c>
      <c r="E1807" s="11">
        <f>IFERROR(INDEX([5]OrigData!$B$11:$B$10000,MATCH($A1807,[5]OrigData!$A$11:$A$10000,0)),0)</f>
        <v>392513930</v>
      </c>
      <c r="G1807" s="12">
        <f t="shared" si="139"/>
        <v>0.9944600614095549</v>
      </c>
      <c r="H1807" s="12">
        <v>1</v>
      </c>
      <c r="I1807" s="32">
        <f t="shared" si="141"/>
        <v>0.9944600614095549</v>
      </c>
    </row>
    <row r="1808" spans="1:9" x14ac:dyDescent="0.2">
      <c r="A1808" s="7">
        <v>35035</v>
      </c>
      <c r="B1808" s="7" t="str">
        <f t="shared" si="137"/>
        <v>Sat</v>
      </c>
      <c r="C1808" s="7">
        <f t="shared" si="138"/>
        <v>35030</v>
      </c>
      <c r="D1808" s="10">
        <f t="shared" si="140"/>
        <v>35034</v>
      </c>
      <c r="E1808" s="11">
        <f>IFERROR(INDEX([5]OrigData!$B$11:$B$10000,MATCH($A1808,[5]OrigData!$A$11:$A$10000,0)),0)</f>
        <v>0</v>
      </c>
      <c r="G1808" s="12">
        <f t="shared" si="139"/>
        <v>0</v>
      </c>
      <c r="H1808" s="12">
        <v>1</v>
      </c>
      <c r="I1808" s="32">
        <f t="shared" si="141"/>
        <v>0</v>
      </c>
    </row>
    <row r="1809" spans="1:9" x14ac:dyDescent="0.2">
      <c r="A1809" s="7">
        <v>35036</v>
      </c>
      <c r="B1809" s="7" t="str">
        <f t="shared" si="137"/>
        <v>Sun</v>
      </c>
      <c r="C1809" s="7">
        <f t="shared" si="138"/>
        <v>35030</v>
      </c>
      <c r="D1809" s="10">
        <f t="shared" si="140"/>
        <v>35034</v>
      </c>
      <c r="E1809" s="11">
        <f>IFERROR(INDEX([5]OrigData!$B$11:$B$10000,MATCH($A1809,[5]OrigData!$A$11:$A$10000,0)),0)</f>
        <v>0</v>
      </c>
      <c r="G1809" s="12">
        <f t="shared" si="139"/>
        <v>0</v>
      </c>
      <c r="H1809" s="12">
        <v>1</v>
      </c>
      <c r="I1809" s="32">
        <f t="shared" si="141"/>
        <v>0</v>
      </c>
    </row>
    <row r="1810" spans="1:9" x14ac:dyDescent="0.2">
      <c r="A1810" s="7">
        <v>35037</v>
      </c>
      <c r="B1810" s="7" t="str">
        <f t="shared" ref="B1810:B1873" si="142">+B1803</f>
        <v>Mon</v>
      </c>
      <c r="C1810" s="7">
        <f t="shared" ref="C1810:C1873" si="143">+C1803+7</f>
        <v>35037</v>
      </c>
      <c r="D1810" s="10">
        <f t="shared" si="140"/>
        <v>35034</v>
      </c>
      <c r="E1810" s="11">
        <f>IFERROR(INDEX([5]OrigData!$B$11:$B$10000,MATCH($A1810,[5]OrigData!$A$11:$A$10000,0)),0)</f>
        <v>406093951</v>
      </c>
      <c r="G1810" s="12">
        <f t="shared" ref="G1810:G1873" si="144">G1803</f>
        <v>0.90223339793976953</v>
      </c>
      <c r="H1810" s="12">
        <v>1</v>
      </c>
      <c r="I1810" s="32">
        <f t="shared" si="141"/>
        <v>0.90223339793976953</v>
      </c>
    </row>
    <row r="1811" spans="1:9" x14ac:dyDescent="0.2">
      <c r="A1811" s="7">
        <v>35038</v>
      </c>
      <c r="B1811" s="7" t="str">
        <f t="shared" si="142"/>
        <v>Tue</v>
      </c>
      <c r="C1811" s="7">
        <f t="shared" si="143"/>
        <v>35037</v>
      </c>
      <c r="D1811" s="10">
        <f t="shared" si="140"/>
        <v>35034</v>
      </c>
      <c r="E1811" s="11">
        <f>IFERROR(INDEX([5]OrigData!$B$11:$B$10000,MATCH($A1811,[5]OrigData!$A$11:$A$10000,0)),0)</f>
        <v>436442130</v>
      </c>
      <c r="G1811" s="12">
        <f t="shared" si="144"/>
        <v>1.0119713126080736</v>
      </c>
      <c r="H1811" s="12">
        <v>1</v>
      </c>
      <c r="I1811" s="32">
        <f t="shared" si="141"/>
        <v>1.0119713126080736</v>
      </c>
    </row>
    <row r="1812" spans="1:9" x14ac:dyDescent="0.2">
      <c r="A1812" s="7">
        <v>35039</v>
      </c>
      <c r="B1812" s="7" t="str">
        <f t="shared" si="142"/>
        <v>Wed</v>
      </c>
      <c r="C1812" s="7">
        <f t="shared" si="143"/>
        <v>35037</v>
      </c>
      <c r="D1812" s="10">
        <f t="shared" si="140"/>
        <v>35034</v>
      </c>
      <c r="E1812" s="11">
        <f>IFERROR(INDEX([5]OrigData!$B$11:$B$10000,MATCH($A1812,[5]OrigData!$A$11:$A$10000,0)),0)</f>
        <v>418012094</v>
      </c>
      <c r="G1812" s="12">
        <f t="shared" si="144"/>
        <v>1.0520624237601655</v>
      </c>
      <c r="H1812" s="12">
        <v>1</v>
      </c>
      <c r="I1812" s="32">
        <f t="shared" si="141"/>
        <v>1.0520624237601655</v>
      </c>
    </row>
    <row r="1813" spans="1:9" x14ac:dyDescent="0.2">
      <c r="A1813" s="7">
        <v>35040</v>
      </c>
      <c r="B1813" s="7" t="str">
        <f t="shared" si="142"/>
        <v>Thu</v>
      </c>
      <c r="C1813" s="7">
        <f t="shared" si="143"/>
        <v>35037</v>
      </c>
      <c r="D1813" s="10">
        <f t="shared" si="140"/>
        <v>35034</v>
      </c>
      <c r="E1813" s="11">
        <f>IFERROR(INDEX([5]OrigData!$B$11:$B$10000,MATCH($A1813,[5]OrigData!$A$11:$A$10000,0)),0)</f>
        <v>380673040</v>
      </c>
      <c r="G1813" s="12">
        <f t="shared" si="144"/>
        <v>1.0392728042824362</v>
      </c>
      <c r="H1813" s="12">
        <v>1</v>
      </c>
      <c r="I1813" s="32">
        <f t="shared" si="141"/>
        <v>1.0392728042824362</v>
      </c>
    </row>
    <row r="1814" spans="1:9" x14ac:dyDescent="0.2">
      <c r="A1814" s="7">
        <v>35041</v>
      </c>
      <c r="B1814" s="7" t="str">
        <f t="shared" si="142"/>
        <v>Fri</v>
      </c>
      <c r="C1814" s="7">
        <f t="shared" si="143"/>
        <v>35037</v>
      </c>
      <c r="D1814" s="10">
        <f t="shared" si="140"/>
        <v>35034</v>
      </c>
      <c r="E1814" s="11">
        <f>IFERROR(INDEX([5]OrigData!$B$11:$B$10000,MATCH($A1814,[5]OrigData!$A$11:$A$10000,0)),0)</f>
        <v>326803580</v>
      </c>
      <c r="G1814" s="12">
        <f t="shared" si="144"/>
        <v>0.9944600614095549</v>
      </c>
      <c r="H1814" s="12">
        <v>1</v>
      </c>
      <c r="I1814" s="32">
        <f t="shared" si="141"/>
        <v>0.9944600614095549</v>
      </c>
    </row>
    <row r="1815" spans="1:9" x14ac:dyDescent="0.2">
      <c r="A1815" s="7">
        <v>35042</v>
      </c>
      <c r="B1815" s="7" t="str">
        <f t="shared" si="142"/>
        <v>Sat</v>
      </c>
      <c r="C1815" s="7">
        <f t="shared" si="143"/>
        <v>35037</v>
      </c>
      <c r="D1815" s="10">
        <f t="shared" si="140"/>
        <v>35034</v>
      </c>
      <c r="E1815" s="11">
        <f>IFERROR(INDEX([5]OrigData!$B$11:$B$10000,MATCH($A1815,[5]OrigData!$A$11:$A$10000,0)),0)</f>
        <v>0</v>
      </c>
      <c r="G1815" s="12">
        <f t="shared" si="144"/>
        <v>0</v>
      </c>
      <c r="H1815" s="12">
        <v>1</v>
      </c>
      <c r="I1815" s="32">
        <f t="shared" si="141"/>
        <v>0</v>
      </c>
    </row>
    <row r="1816" spans="1:9" x14ac:dyDescent="0.2">
      <c r="A1816" s="7">
        <v>35043</v>
      </c>
      <c r="B1816" s="7" t="str">
        <f t="shared" si="142"/>
        <v>Sun</v>
      </c>
      <c r="C1816" s="7">
        <f t="shared" si="143"/>
        <v>35037</v>
      </c>
      <c r="D1816" s="10">
        <f t="shared" si="140"/>
        <v>35034</v>
      </c>
      <c r="E1816" s="11">
        <f>IFERROR(INDEX([5]OrigData!$B$11:$B$10000,MATCH($A1816,[5]OrigData!$A$11:$A$10000,0)),0)</f>
        <v>0</v>
      </c>
      <c r="G1816" s="12">
        <f t="shared" si="144"/>
        <v>0</v>
      </c>
      <c r="H1816" s="12">
        <v>1</v>
      </c>
      <c r="I1816" s="32">
        <f t="shared" si="141"/>
        <v>0</v>
      </c>
    </row>
    <row r="1817" spans="1:9" x14ac:dyDescent="0.2">
      <c r="A1817" s="7">
        <v>35044</v>
      </c>
      <c r="B1817" s="7" t="str">
        <f t="shared" si="142"/>
        <v>Mon</v>
      </c>
      <c r="C1817" s="7">
        <f t="shared" si="143"/>
        <v>35044</v>
      </c>
      <c r="D1817" s="10">
        <f t="shared" si="140"/>
        <v>35034</v>
      </c>
      <c r="E1817" s="11">
        <f>IFERROR(INDEX([5]OrigData!$B$11:$B$10000,MATCH($A1817,[5]OrigData!$A$11:$A$10000,0)),0)</f>
        <v>342985263</v>
      </c>
      <c r="G1817" s="12">
        <f t="shared" si="144"/>
        <v>0.90223339793976953</v>
      </c>
      <c r="H1817" s="12">
        <v>1</v>
      </c>
      <c r="I1817" s="32">
        <f t="shared" si="141"/>
        <v>0.90223339793976953</v>
      </c>
    </row>
    <row r="1818" spans="1:9" x14ac:dyDescent="0.2">
      <c r="A1818" s="7">
        <v>35045</v>
      </c>
      <c r="B1818" s="7" t="str">
        <f t="shared" si="142"/>
        <v>Tue</v>
      </c>
      <c r="C1818" s="7">
        <f t="shared" si="143"/>
        <v>35044</v>
      </c>
      <c r="D1818" s="10">
        <f t="shared" si="140"/>
        <v>35034</v>
      </c>
      <c r="E1818" s="11">
        <f>IFERROR(INDEX([5]OrigData!$B$11:$B$10000,MATCH($A1818,[5]OrigData!$A$11:$A$10000,0)),0)</f>
        <v>348493330</v>
      </c>
      <c r="G1818" s="12">
        <f t="shared" si="144"/>
        <v>1.0119713126080736</v>
      </c>
      <c r="H1818" s="12">
        <v>1</v>
      </c>
      <c r="I1818" s="32">
        <f t="shared" si="141"/>
        <v>1.0119713126080736</v>
      </c>
    </row>
    <row r="1819" spans="1:9" x14ac:dyDescent="0.2">
      <c r="A1819" s="7">
        <v>35046</v>
      </c>
      <c r="B1819" s="7" t="str">
        <f t="shared" si="142"/>
        <v>Wed</v>
      </c>
      <c r="C1819" s="7">
        <f t="shared" si="143"/>
        <v>35044</v>
      </c>
      <c r="D1819" s="10">
        <f t="shared" si="140"/>
        <v>35034</v>
      </c>
      <c r="E1819" s="11">
        <f>IFERROR(INDEX([5]OrigData!$B$11:$B$10000,MATCH($A1819,[5]OrigData!$A$11:$A$10000,0)),0)</f>
        <v>414711693</v>
      </c>
      <c r="G1819" s="12">
        <f t="shared" si="144"/>
        <v>1.0520624237601655</v>
      </c>
      <c r="H1819" s="12">
        <v>1</v>
      </c>
      <c r="I1819" s="32">
        <f t="shared" si="141"/>
        <v>1.0520624237601655</v>
      </c>
    </row>
    <row r="1820" spans="1:9" x14ac:dyDescent="0.2">
      <c r="A1820" s="7">
        <v>35047</v>
      </c>
      <c r="B1820" s="7" t="str">
        <f t="shared" si="142"/>
        <v>Thu</v>
      </c>
      <c r="C1820" s="7">
        <f t="shared" si="143"/>
        <v>35044</v>
      </c>
      <c r="D1820" s="10">
        <f t="shared" si="140"/>
        <v>35034</v>
      </c>
      <c r="E1820" s="11">
        <f>IFERROR(INDEX([5]OrigData!$B$11:$B$10000,MATCH($A1820,[5]OrigData!$A$11:$A$10000,0)),0)</f>
        <v>464581513</v>
      </c>
      <c r="G1820" s="12">
        <f t="shared" si="144"/>
        <v>1.0392728042824362</v>
      </c>
      <c r="H1820" s="12">
        <v>1</v>
      </c>
      <c r="I1820" s="32">
        <f t="shared" si="141"/>
        <v>1.0392728042824362</v>
      </c>
    </row>
    <row r="1821" spans="1:9" x14ac:dyDescent="0.2">
      <c r="A1821" s="7">
        <v>35048</v>
      </c>
      <c r="B1821" s="7" t="str">
        <f t="shared" si="142"/>
        <v>Fri</v>
      </c>
      <c r="C1821" s="7">
        <f t="shared" si="143"/>
        <v>35044</v>
      </c>
      <c r="D1821" s="10">
        <f t="shared" si="140"/>
        <v>35034</v>
      </c>
      <c r="E1821" s="11">
        <f>IFERROR(INDEX([5]OrigData!$B$11:$B$10000,MATCH($A1821,[5]OrigData!$A$11:$A$10000,0)),0)</f>
        <v>652828674</v>
      </c>
      <c r="G1821" s="12">
        <f t="shared" si="144"/>
        <v>0.9944600614095549</v>
      </c>
      <c r="H1821" s="40">
        <f>Inputs!L$21</f>
        <v>1</v>
      </c>
      <c r="I1821" s="32">
        <f t="shared" si="141"/>
        <v>0.9944600614095549</v>
      </c>
    </row>
    <row r="1822" spans="1:9" x14ac:dyDescent="0.2">
      <c r="A1822" s="7">
        <v>35049</v>
      </c>
      <c r="B1822" s="7" t="str">
        <f t="shared" si="142"/>
        <v>Sat</v>
      </c>
      <c r="C1822" s="7">
        <f t="shared" si="143"/>
        <v>35044</v>
      </c>
      <c r="D1822" s="10">
        <f t="shared" si="140"/>
        <v>35034</v>
      </c>
      <c r="E1822" s="11">
        <f>IFERROR(INDEX([5]OrigData!$B$11:$B$10000,MATCH($A1822,[5]OrigData!$A$11:$A$10000,0)),0)</f>
        <v>0</v>
      </c>
      <c r="G1822" s="12">
        <f t="shared" si="144"/>
        <v>0</v>
      </c>
      <c r="H1822" s="31">
        <f>Inputs!C$46</f>
        <v>0</v>
      </c>
      <c r="I1822" s="32">
        <f t="shared" si="141"/>
        <v>0</v>
      </c>
    </row>
    <row r="1823" spans="1:9" x14ac:dyDescent="0.2">
      <c r="A1823" s="7">
        <v>35050</v>
      </c>
      <c r="B1823" s="7" t="str">
        <f t="shared" si="142"/>
        <v>Sun</v>
      </c>
      <c r="C1823" s="7">
        <f t="shared" si="143"/>
        <v>35044</v>
      </c>
      <c r="D1823" s="10">
        <f t="shared" si="140"/>
        <v>35034</v>
      </c>
      <c r="E1823" s="11">
        <f>IFERROR(INDEX([5]OrigData!$B$11:$B$10000,MATCH($A1823,[5]OrigData!$A$11:$A$10000,0)),0)</f>
        <v>0</v>
      </c>
      <c r="G1823" s="12">
        <f t="shared" si="144"/>
        <v>0</v>
      </c>
      <c r="H1823" s="31">
        <f>Inputs!C$47</f>
        <v>0</v>
      </c>
      <c r="I1823" s="32">
        <f t="shared" si="141"/>
        <v>0</v>
      </c>
    </row>
    <row r="1824" spans="1:9" x14ac:dyDescent="0.2">
      <c r="A1824" s="7">
        <v>35051</v>
      </c>
      <c r="B1824" s="7" t="str">
        <f t="shared" si="142"/>
        <v>Mon</v>
      </c>
      <c r="C1824" s="7">
        <f t="shared" si="143"/>
        <v>35051</v>
      </c>
      <c r="D1824" s="10">
        <f t="shared" si="140"/>
        <v>35034</v>
      </c>
      <c r="E1824" s="11">
        <f>IFERROR(INDEX([5]OrigData!$B$11:$B$10000,MATCH($A1824,[5]OrigData!$A$11:$A$10000,0)),0)</f>
        <v>426752820</v>
      </c>
      <c r="G1824" s="12">
        <f t="shared" si="144"/>
        <v>0.90223339793976953</v>
      </c>
      <c r="H1824" s="31">
        <f>Inputs!C$48</f>
        <v>1.1329021540216579</v>
      </c>
      <c r="I1824" s="32">
        <f t="shared" si="141"/>
        <v>1.0221421599562446</v>
      </c>
    </row>
    <row r="1825" spans="1:9" x14ac:dyDescent="0.2">
      <c r="A1825" s="7">
        <v>35052</v>
      </c>
      <c r="B1825" s="7" t="str">
        <f t="shared" si="142"/>
        <v>Tue</v>
      </c>
      <c r="C1825" s="7">
        <f t="shared" si="143"/>
        <v>35051</v>
      </c>
      <c r="D1825" s="10">
        <f t="shared" si="140"/>
        <v>35034</v>
      </c>
      <c r="E1825" s="11">
        <f>IFERROR(INDEX([5]OrigData!$B$11:$B$10000,MATCH($A1825,[5]OrigData!$A$11:$A$10000,0)),0)</f>
        <v>479472860</v>
      </c>
      <c r="G1825" s="12">
        <f t="shared" si="144"/>
        <v>1.0119713126080736</v>
      </c>
      <c r="H1825" s="31">
        <f>Inputs!C$49</f>
        <v>1.1502716339853027</v>
      </c>
      <c r="I1825" s="32">
        <f t="shared" si="141"/>
        <v>1.1640418952999405</v>
      </c>
    </row>
    <row r="1826" spans="1:9" x14ac:dyDescent="0.2">
      <c r="A1826" s="7">
        <v>35053</v>
      </c>
      <c r="B1826" s="7" t="str">
        <f t="shared" si="142"/>
        <v>Wed</v>
      </c>
      <c r="C1826" s="7">
        <f t="shared" si="143"/>
        <v>35051</v>
      </c>
      <c r="D1826" s="10">
        <f t="shared" si="140"/>
        <v>35034</v>
      </c>
      <c r="E1826" s="11">
        <f>IFERROR(INDEX([5]OrigData!$B$11:$B$10000,MATCH($A1826,[5]OrigData!$A$11:$A$10000,0)),0)</f>
        <v>444069835</v>
      </c>
      <c r="G1826" s="12">
        <f t="shared" si="144"/>
        <v>1.0520624237601655</v>
      </c>
      <c r="H1826" s="31">
        <f>Inputs!C$50</f>
        <v>0.93065833196559922</v>
      </c>
      <c r="I1826" s="32">
        <f t="shared" si="141"/>
        <v>0.97911066042032102</v>
      </c>
    </row>
    <row r="1827" spans="1:9" x14ac:dyDescent="0.2">
      <c r="A1827" s="7">
        <v>35054</v>
      </c>
      <c r="B1827" s="7" t="str">
        <f t="shared" si="142"/>
        <v>Thu</v>
      </c>
      <c r="C1827" s="7">
        <f t="shared" si="143"/>
        <v>35051</v>
      </c>
      <c r="D1827" s="10">
        <f t="shared" si="140"/>
        <v>35034</v>
      </c>
      <c r="E1827" s="11">
        <f>IFERROR(INDEX([5]OrigData!$B$11:$B$10000,MATCH($A1827,[5]OrigData!$A$11:$A$10000,0)),0)</f>
        <v>419669741</v>
      </c>
      <c r="G1827" s="12">
        <f t="shared" si="144"/>
        <v>1.0392728042824362</v>
      </c>
      <c r="H1827" s="31">
        <f>Inputs!C$51</f>
        <v>0.87231675574150902</v>
      </c>
      <c r="I1827" s="32">
        <f t="shared" si="141"/>
        <v>0.90657508096203498</v>
      </c>
    </row>
    <row r="1828" spans="1:9" x14ac:dyDescent="0.2">
      <c r="A1828" s="7">
        <v>35055</v>
      </c>
      <c r="B1828" s="7" t="str">
        <f t="shared" si="142"/>
        <v>Fri</v>
      </c>
      <c r="C1828" s="7">
        <f t="shared" si="143"/>
        <v>35051</v>
      </c>
      <c r="D1828" s="10">
        <f t="shared" si="140"/>
        <v>35034</v>
      </c>
      <c r="E1828" s="11">
        <f>IFERROR(INDEX([5]OrigData!$B$11:$B$10000,MATCH($A1828,[5]OrigData!$A$11:$A$10000,0)),0)</f>
        <v>289220020</v>
      </c>
      <c r="G1828" s="12">
        <f t="shared" si="144"/>
        <v>0.9944600614095549</v>
      </c>
      <c r="H1828" s="31">
        <f>Inputs!C$52</f>
        <v>0.64575759917478748</v>
      </c>
      <c r="I1828" s="32">
        <f t="shared" si="141"/>
        <v>0.64218014173104587</v>
      </c>
    </row>
    <row r="1829" spans="1:9" x14ac:dyDescent="0.2">
      <c r="A1829" s="7">
        <v>35056</v>
      </c>
      <c r="B1829" s="7" t="str">
        <f t="shared" si="142"/>
        <v>Sat</v>
      </c>
      <c r="C1829" s="7">
        <f t="shared" si="143"/>
        <v>35051</v>
      </c>
      <c r="D1829" s="10">
        <f t="shared" si="140"/>
        <v>35034</v>
      </c>
      <c r="E1829" s="11">
        <f>IFERROR(INDEX([5]OrigData!$B$11:$B$10000,MATCH($A1829,[5]OrigData!$A$11:$A$10000,0)),0)</f>
        <v>0</v>
      </c>
      <c r="G1829" s="12">
        <f t="shared" si="144"/>
        <v>0</v>
      </c>
      <c r="H1829" s="31">
        <f>Inputs!C$53</f>
        <v>0</v>
      </c>
      <c r="I1829" s="32">
        <f t="shared" si="141"/>
        <v>0</v>
      </c>
    </row>
    <row r="1830" spans="1:9" x14ac:dyDescent="0.2">
      <c r="A1830" s="7">
        <v>35057</v>
      </c>
      <c r="B1830" s="7" t="str">
        <f t="shared" si="142"/>
        <v>Sun</v>
      </c>
      <c r="C1830" s="7">
        <f t="shared" si="143"/>
        <v>35051</v>
      </c>
      <c r="D1830" s="10">
        <f t="shared" si="140"/>
        <v>35034</v>
      </c>
      <c r="E1830" s="11">
        <f>IFERROR(INDEX([5]OrigData!$B$11:$B$10000,MATCH($A1830,[5]OrigData!$A$11:$A$10000,0)),0)</f>
        <v>0</v>
      </c>
      <c r="G1830" s="12">
        <f t="shared" si="144"/>
        <v>0</v>
      </c>
      <c r="H1830" s="31">
        <f>Inputs!C$54</f>
        <v>0</v>
      </c>
      <c r="I1830" s="32">
        <f t="shared" si="141"/>
        <v>0</v>
      </c>
    </row>
    <row r="1831" spans="1:9" x14ac:dyDescent="0.2">
      <c r="A1831" s="7">
        <v>35058</v>
      </c>
      <c r="B1831" s="7" t="str">
        <f t="shared" si="142"/>
        <v>Mon</v>
      </c>
      <c r="C1831" s="7">
        <f t="shared" si="143"/>
        <v>35058</v>
      </c>
      <c r="D1831" s="10">
        <f t="shared" si="140"/>
        <v>35034</v>
      </c>
      <c r="E1831" s="11">
        <f>IFERROR(INDEX([5]OrigData!$B$11:$B$10000,MATCH($A1831,[5]OrigData!$A$11:$A$10000,0)),0)</f>
        <v>0</v>
      </c>
      <c r="G1831" s="12">
        <f t="shared" si="144"/>
        <v>0.90223339793976953</v>
      </c>
      <c r="H1831" s="31">
        <f>Inputs!C$55</f>
        <v>0</v>
      </c>
      <c r="I1831" s="32">
        <f t="shared" si="141"/>
        <v>0</v>
      </c>
    </row>
    <row r="1832" spans="1:9" x14ac:dyDescent="0.2">
      <c r="A1832" s="7">
        <v>35059</v>
      </c>
      <c r="B1832" s="7" t="str">
        <f t="shared" si="142"/>
        <v>Tue</v>
      </c>
      <c r="C1832" s="7">
        <f t="shared" si="143"/>
        <v>35058</v>
      </c>
      <c r="D1832" s="10">
        <f t="shared" si="140"/>
        <v>35034</v>
      </c>
      <c r="E1832" s="11">
        <f>IFERROR(INDEX([5]OrigData!$B$11:$B$10000,MATCH($A1832,[5]OrigData!$A$11:$A$10000,0)),0)</f>
        <v>216929430</v>
      </c>
      <c r="G1832" s="12">
        <f t="shared" si="144"/>
        <v>1.0119713126080736</v>
      </c>
      <c r="H1832" s="31">
        <f>Inputs!C$56</f>
        <v>0.50294042465770961</v>
      </c>
      <c r="I1832" s="32">
        <f t="shared" si="141"/>
        <v>0.50896128170452437</v>
      </c>
    </row>
    <row r="1833" spans="1:9" x14ac:dyDescent="0.2">
      <c r="A1833" s="7">
        <v>35060</v>
      </c>
      <c r="B1833" s="7" t="str">
        <f t="shared" si="142"/>
        <v>Wed</v>
      </c>
      <c r="C1833" s="7">
        <f t="shared" si="143"/>
        <v>35058</v>
      </c>
      <c r="D1833" s="10">
        <f t="shared" si="140"/>
        <v>35034</v>
      </c>
      <c r="E1833" s="11">
        <f>IFERROR(INDEX([5]OrigData!$B$11:$B$10000,MATCH($A1833,[5]OrigData!$A$11:$A$10000,0)),0)</f>
        <v>252039220</v>
      </c>
      <c r="G1833" s="12">
        <f t="shared" si="144"/>
        <v>1.0520624237601655</v>
      </c>
      <c r="H1833" s="31">
        <f>Inputs!C$57</f>
        <v>0.59704341992892229</v>
      </c>
      <c r="I1833" s="32">
        <f t="shared" si="141"/>
        <v>0.62812694746048026</v>
      </c>
    </row>
    <row r="1834" spans="1:9" x14ac:dyDescent="0.2">
      <c r="A1834" s="7">
        <v>35061</v>
      </c>
      <c r="B1834" s="7" t="str">
        <f t="shared" si="142"/>
        <v>Thu</v>
      </c>
      <c r="C1834" s="7">
        <f t="shared" si="143"/>
        <v>35058</v>
      </c>
      <c r="D1834" s="10">
        <f t="shared" si="140"/>
        <v>35034</v>
      </c>
      <c r="E1834" s="11">
        <f>IFERROR(INDEX([5]OrigData!$B$11:$B$10000,MATCH($A1834,[5]OrigData!$A$11:$A$10000,0)),0)</f>
        <v>288453040</v>
      </c>
      <c r="G1834" s="12">
        <f t="shared" si="144"/>
        <v>1.0392728042824362</v>
      </c>
      <c r="H1834" s="31">
        <f>Inputs!C$58</f>
        <v>0.59165913658331393</v>
      </c>
      <c r="I1834" s="32">
        <f t="shared" si="141"/>
        <v>0.61489525005626555</v>
      </c>
    </row>
    <row r="1835" spans="1:9" x14ac:dyDescent="0.2">
      <c r="A1835" s="7">
        <v>35062</v>
      </c>
      <c r="B1835" s="7" t="str">
        <f t="shared" si="142"/>
        <v>Fri</v>
      </c>
      <c r="C1835" s="7">
        <f t="shared" si="143"/>
        <v>35058</v>
      </c>
      <c r="D1835" s="10">
        <f t="shared" si="140"/>
        <v>35034</v>
      </c>
      <c r="E1835" s="11">
        <f>IFERROR(INDEX([5]OrigData!$B$11:$B$10000,MATCH($A1835,[5]OrigData!$A$11:$A$10000,0)),0)</f>
        <v>320863917</v>
      </c>
      <c r="G1835" s="12">
        <f t="shared" si="144"/>
        <v>0.9944600614095549</v>
      </c>
      <c r="H1835" s="31">
        <f>Inputs!C$59</f>
        <v>0.80338135988212955</v>
      </c>
      <c r="I1835" s="32">
        <f t="shared" si="141"/>
        <v>0.79893067648367433</v>
      </c>
    </row>
    <row r="1836" spans="1:9" x14ac:dyDescent="0.2">
      <c r="A1836" s="7">
        <v>35063</v>
      </c>
      <c r="B1836" s="7" t="str">
        <f t="shared" si="142"/>
        <v>Sat</v>
      </c>
      <c r="C1836" s="7">
        <f t="shared" si="143"/>
        <v>35058</v>
      </c>
      <c r="D1836" s="10">
        <f t="shared" si="140"/>
        <v>35034</v>
      </c>
      <c r="E1836" s="11">
        <f>IFERROR(INDEX([5]OrigData!$B$11:$B$10000,MATCH($A1836,[5]OrigData!$A$11:$A$10000,0)),0)</f>
        <v>0</v>
      </c>
      <c r="G1836" s="12">
        <f t="shared" si="144"/>
        <v>0</v>
      </c>
      <c r="H1836" s="31">
        <f>Inputs!C$60</f>
        <v>0</v>
      </c>
      <c r="I1836" s="32">
        <f t="shared" si="141"/>
        <v>0</v>
      </c>
    </row>
    <row r="1837" spans="1:9" x14ac:dyDescent="0.2">
      <c r="A1837" s="7">
        <v>35064</v>
      </c>
      <c r="B1837" s="7" t="str">
        <f t="shared" si="142"/>
        <v>Sun</v>
      </c>
      <c r="C1837" s="7">
        <f t="shared" si="143"/>
        <v>35058</v>
      </c>
      <c r="D1837" s="10">
        <f t="shared" si="140"/>
        <v>35034</v>
      </c>
      <c r="E1837" s="11">
        <f>IFERROR(INDEX([5]OrigData!$B$11:$B$10000,MATCH($A1837,[5]OrigData!$A$11:$A$10000,0)),0)</f>
        <v>0</v>
      </c>
      <c r="G1837" s="12">
        <f t="shared" si="144"/>
        <v>0</v>
      </c>
      <c r="H1837" s="31">
        <f>Inputs!C$61</f>
        <v>0</v>
      </c>
      <c r="I1837" s="32">
        <f t="shared" si="141"/>
        <v>0</v>
      </c>
    </row>
    <row r="1838" spans="1:9" x14ac:dyDescent="0.2">
      <c r="A1838" s="7">
        <v>35065</v>
      </c>
      <c r="B1838" s="7" t="str">
        <f t="shared" si="142"/>
        <v>Mon</v>
      </c>
      <c r="C1838" s="7">
        <f t="shared" si="143"/>
        <v>35065</v>
      </c>
      <c r="D1838" s="10">
        <f t="shared" si="140"/>
        <v>35065</v>
      </c>
      <c r="E1838" s="11">
        <f>IFERROR(INDEX([5]OrigData!$B$11:$B$10000,MATCH($A1838,[5]OrigData!$A$11:$A$10000,0)),0)</f>
        <v>0</v>
      </c>
      <c r="G1838" s="12">
        <f t="shared" si="144"/>
        <v>0.90223339793976953</v>
      </c>
      <c r="H1838" s="31">
        <f>Inputs!C$62</f>
        <v>0</v>
      </c>
      <c r="I1838" s="32">
        <f t="shared" si="141"/>
        <v>0</v>
      </c>
    </row>
    <row r="1839" spans="1:9" x14ac:dyDescent="0.2">
      <c r="A1839" s="7">
        <v>35066</v>
      </c>
      <c r="B1839" s="7" t="str">
        <f t="shared" si="142"/>
        <v>Tue</v>
      </c>
      <c r="C1839" s="7">
        <f t="shared" si="143"/>
        <v>35065</v>
      </c>
      <c r="D1839" s="10">
        <f t="shared" si="140"/>
        <v>35065</v>
      </c>
      <c r="E1839" s="11">
        <f>IFERROR(INDEX([5]OrigData!$B$11:$B$10000,MATCH($A1839,[5]OrigData!$A$11:$A$10000,0)),0)</f>
        <v>363904300</v>
      </c>
      <c r="G1839" s="12">
        <f t="shared" si="144"/>
        <v>1.0119713126080736</v>
      </c>
      <c r="H1839" s="31">
        <f>Inputs!C$63</f>
        <v>0.91732807694781249</v>
      </c>
      <c r="I1839" s="32">
        <f t="shared" si="141"/>
        <v>0.92830969812111774</v>
      </c>
    </row>
    <row r="1840" spans="1:9" x14ac:dyDescent="0.2">
      <c r="A1840" s="7">
        <v>35067</v>
      </c>
      <c r="B1840" s="7" t="str">
        <f t="shared" si="142"/>
        <v>Wed</v>
      </c>
      <c r="C1840" s="7">
        <f t="shared" si="143"/>
        <v>35065</v>
      </c>
      <c r="D1840" s="10">
        <f t="shared" si="140"/>
        <v>35065</v>
      </c>
      <c r="E1840" s="11">
        <f>IFERROR(INDEX([5]OrigData!$B$11:$B$10000,MATCH($A1840,[5]OrigData!$A$11:$A$10000,0)),0)</f>
        <v>468770670</v>
      </c>
      <c r="G1840" s="12">
        <f t="shared" si="144"/>
        <v>1.0520624237601655</v>
      </c>
      <c r="H1840" s="31">
        <f>Inputs!C$64</f>
        <v>1.1000000000000001</v>
      </c>
      <c r="I1840" s="32">
        <f t="shared" si="141"/>
        <v>1.1572686661361822</v>
      </c>
    </row>
    <row r="1841" spans="1:9" x14ac:dyDescent="0.2">
      <c r="A1841" s="7">
        <v>35068</v>
      </c>
      <c r="B1841" s="7" t="str">
        <f t="shared" si="142"/>
        <v>Thu</v>
      </c>
      <c r="C1841" s="7">
        <f t="shared" si="143"/>
        <v>35065</v>
      </c>
      <c r="D1841" s="10">
        <f t="shared" si="140"/>
        <v>35065</v>
      </c>
      <c r="E1841" s="11">
        <f>IFERROR(INDEX([5]OrigData!$B$11:$B$10000,MATCH($A1841,[5]OrigData!$A$11:$A$10000,0)),0)</f>
        <v>512231080</v>
      </c>
      <c r="G1841" s="12">
        <f t="shared" si="144"/>
        <v>1.0392728042824362</v>
      </c>
      <c r="H1841" s="31">
        <f>Inputs!C$65</f>
        <v>1.1126847522009742</v>
      </c>
      <c r="I1841" s="32">
        <f t="shared" si="141"/>
        <v>1.1563830027022139</v>
      </c>
    </row>
    <row r="1842" spans="1:9" x14ac:dyDescent="0.2">
      <c r="A1842" s="7">
        <v>35069</v>
      </c>
      <c r="B1842" s="7" t="str">
        <f t="shared" si="142"/>
        <v>Fri</v>
      </c>
      <c r="C1842" s="7">
        <f t="shared" si="143"/>
        <v>35065</v>
      </c>
      <c r="D1842" s="10">
        <f t="shared" si="140"/>
        <v>35065</v>
      </c>
      <c r="E1842" s="11">
        <f>IFERROR(INDEX([5]OrigData!$B$11:$B$10000,MATCH($A1842,[5]OrigData!$A$11:$A$10000,0)),0)</f>
        <v>436806526</v>
      </c>
      <c r="G1842" s="12">
        <f t="shared" si="144"/>
        <v>0.9944600614095549</v>
      </c>
      <c r="H1842" s="12">
        <v>1</v>
      </c>
      <c r="I1842" s="32">
        <f t="shared" si="141"/>
        <v>0.9944600614095549</v>
      </c>
    </row>
    <row r="1843" spans="1:9" x14ac:dyDescent="0.2">
      <c r="A1843" s="7">
        <v>35070</v>
      </c>
      <c r="B1843" s="7" t="str">
        <f t="shared" si="142"/>
        <v>Sat</v>
      </c>
      <c r="C1843" s="7">
        <f t="shared" si="143"/>
        <v>35065</v>
      </c>
      <c r="D1843" s="10">
        <f t="shared" si="140"/>
        <v>35065</v>
      </c>
      <c r="E1843" s="11">
        <f>IFERROR(INDEX([5]OrigData!$B$11:$B$10000,MATCH($A1843,[5]OrigData!$A$11:$A$10000,0)),0)</f>
        <v>0</v>
      </c>
      <c r="G1843" s="12">
        <f t="shared" si="144"/>
        <v>0</v>
      </c>
      <c r="H1843" s="12">
        <v>1</v>
      </c>
      <c r="I1843" s="32">
        <f t="shared" si="141"/>
        <v>0</v>
      </c>
    </row>
    <row r="1844" spans="1:9" x14ac:dyDescent="0.2">
      <c r="A1844" s="7">
        <v>35071</v>
      </c>
      <c r="B1844" s="7" t="str">
        <f t="shared" si="142"/>
        <v>Sun</v>
      </c>
      <c r="C1844" s="7">
        <f t="shared" si="143"/>
        <v>35065</v>
      </c>
      <c r="D1844" s="10">
        <f t="shared" si="140"/>
        <v>35065</v>
      </c>
      <c r="E1844" s="11">
        <f>IFERROR(INDEX([5]OrigData!$B$11:$B$10000,MATCH($A1844,[5]OrigData!$A$11:$A$10000,0)),0)</f>
        <v>0</v>
      </c>
      <c r="G1844" s="12">
        <f t="shared" si="144"/>
        <v>0</v>
      </c>
      <c r="H1844" s="12">
        <v>1</v>
      </c>
      <c r="I1844" s="32">
        <f t="shared" si="141"/>
        <v>0</v>
      </c>
    </row>
    <row r="1845" spans="1:9" x14ac:dyDescent="0.2">
      <c r="A1845" s="7">
        <v>35072</v>
      </c>
      <c r="B1845" s="7" t="str">
        <f t="shared" si="142"/>
        <v>Mon</v>
      </c>
      <c r="C1845" s="7">
        <f t="shared" si="143"/>
        <v>35072</v>
      </c>
      <c r="D1845" s="10">
        <f t="shared" si="140"/>
        <v>35065</v>
      </c>
      <c r="E1845" s="11">
        <f>IFERROR(INDEX([5]OrigData!$B$11:$B$10000,MATCH($A1845,[5]OrigData!$A$11:$A$10000,0)),0)</f>
        <v>130303200</v>
      </c>
      <c r="G1845" s="12">
        <f t="shared" si="144"/>
        <v>0.90223339793976953</v>
      </c>
      <c r="H1845" s="12">
        <v>1</v>
      </c>
      <c r="I1845" s="32">
        <f t="shared" si="141"/>
        <v>0.90223339793976953</v>
      </c>
    </row>
    <row r="1846" spans="1:9" x14ac:dyDescent="0.2">
      <c r="A1846" s="7">
        <v>35073</v>
      </c>
      <c r="B1846" s="7" t="str">
        <f t="shared" si="142"/>
        <v>Tue</v>
      </c>
      <c r="C1846" s="7">
        <f t="shared" si="143"/>
        <v>35072</v>
      </c>
      <c r="D1846" s="10">
        <f t="shared" si="140"/>
        <v>35065</v>
      </c>
      <c r="E1846" s="11">
        <f>IFERROR(INDEX([5]OrigData!$B$11:$B$10000,MATCH($A1846,[5]OrigData!$A$11:$A$10000,0)),0)</f>
        <v>417113884</v>
      </c>
      <c r="G1846" s="12">
        <f t="shared" si="144"/>
        <v>1.0119713126080736</v>
      </c>
      <c r="H1846" s="12">
        <v>1</v>
      </c>
      <c r="I1846" s="32">
        <f t="shared" si="141"/>
        <v>1.0119713126080736</v>
      </c>
    </row>
    <row r="1847" spans="1:9" x14ac:dyDescent="0.2">
      <c r="A1847" s="7">
        <v>35074</v>
      </c>
      <c r="B1847" s="7" t="str">
        <f t="shared" si="142"/>
        <v>Wed</v>
      </c>
      <c r="C1847" s="7">
        <f t="shared" si="143"/>
        <v>35072</v>
      </c>
      <c r="D1847" s="10">
        <f t="shared" si="140"/>
        <v>35065</v>
      </c>
      <c r="E1847" s="11">
        <f>IFERROR(INDEX([5]OrigData!$B$11:$B$10000,MATCH($A1847,[5]OrigData!$A$11:$A$10000,0)),0)</f>
        <v>497392169</v>
      </c>
      <c r="G1847" s="12">
        <f t="shared" si="144"/>
        <v>1.0520624237601655</v>
      </c>
      <c r="H1847" s="12">
        <v>1</v>
      </c>
      <c r="I1847" s="32">
        <f t="shared" si="141"/>
        <v>1.0520624237601655</v>
      </c>
    </row>
    <row r="1848" spans="1:9" x14ac:dyDescent="0.2">
      <c r="A1848" s="7">
        <v>35075</v>
      </c>
      <c r="B1848" s="7" t="str">
        <f t="shared" si="142"/>
        <v>Thu</v>
      </c>
      <c r="C1848" s="7">
        <f t="shared" si="143"/>
        <v>35072</v>
      </c>
      <c r="D1848" s="10">
        <f t="shared" si="140"/>
        <v>35065</v>
      </c>
      <c r="E1848" s="11">
        <f>IFERROR(INDEX([5]OrigData!$B$11:$B$10000,MATCH($A1848,[5]OrigData!$A$11:$A$10000,0)),0)</f>
        <v>408312705</v>
      </c>
      <c r="G1848" s="12">
        <f t="shared" si="144"/>
        <v>1.0392728042824362</v>
      </c>
      <c r="H1848" s="12">
        <v>1</v>
      </c>
      <c r="I1848" s="32">
        <f t="shared" si="141"/>
        <v>1.0392728042824362</v>
      </c>
    </row>
    <row r="1849" spans="1:9" x14ac:dyDescent="0.2">
      <c r="A1849" s="7">
        <v>35076</v>
      </c>
      <c r="B1849" s="7" t="str">
        <f t="shared" si="142"/>
        <v>Fri</v>
      </c>
      <c r="C1849" s="7">
        <f t="shared" si="143"/>
        <v>35072</v>
      </c>
      <c r="D1849" s="10">
        <f t="shared" si="140"/>
        <v>35065</v>
      </c>
      <c r="E1849" s="11">
        <f>IFERROR(INDEX([5]OrigData!$B$11:$B$10000,MATCH($A1849,[5]OrigData!$A$11:$A$10000,0)),0)</f>
        <v>383110770</v>
      </c>
      <c r="G1849" s="12">
        <f t="shared" si="144"/>
        <v>0.9944600614095549</v>
      </c>
      <c r="H1849" s="12">
        <v>1</v>
      </c>
      <c r="I1849" s="32">
        <f t="shared" si="141"/>
        <v>0.9944600614095549</v>
      </c>
    </row>
    <row r="1850" spans="1:9" x14ac:dyDescent="0.2">
      <c r="A1850" s="7">
        <v>35077</v>
      </c>
      <c r="B1850" s="7" t="str">
        <f t="shared" si="142"/>
        <v>Sat</v>
      </c>
      <c r="C1850" s="7">
        <f t="shared" si="143"/>
        <v>35072</v>
      </c>
      <c r="D1850" s="10">
        <f t="shared" si="140"/>
        <v>35065</v>
      </c>
      <c r="E1850" s="11">
        <f>IFERROR(INDEX([5]OrigData!$B$11:$B$10000,MATCH($A1850,[5]OrigData!$A$11:$A$10000,0)),0)</f>
        <v>0</v>
      </c>
      <c r="G1850" s="12">
        <f t="shared" si="144"/>
        <v>0</v>
      </c>
      <c r="H1850" s="12">
        <v>1</v>
      </c>
      <c r="I1850" s="32">
        <f t="shared" si="141"/>
        <v>0</v>
      </c>
    </row>
    <row r="1851" spans="1:9" x14ac:dyDescent="0.2">
      <c r="A1851" s="7">
        <v>35078</v>
      </c>
      <c r="B1851" s="7" t="str">
        <f t="shared" si="142"/>
        <v>Sun</v>
      </c>
      <c r="C1851" s="7">
        <f t="shared" si="143"/>
        <v>35072</v>
      </c>
      <c r="D1851" s="10">
        <f t="shared" si="140"/>
        <v>35065</v>
      </c>
      <c r="E1851" s="11">
        <f>IFERROR(INDEX([5]OrigData!$B$11:$B$10000,MATCH($A1851,[5]OrigData!$A$11:$A$10000,0)),0)</f>
        <v>0</v>
      </c>
      <c r="G1851" s="12">
        <f t="shared" si="144"/>
        <v>0</v>
      </c>
      <c r="H1851" s="12">
        <v>1</v>
      </c>
      <c r="I1851" s="32">
        <f t="shared" si="141"/>
        <v>0</v>
      </c>
    </row>
    <row r="1852" spans="1:9" x14ac:dyDescent="0.2">
      <c r="A1852" s="7">
        <v>35079</v>
      </c>
      <c r="B1852" s="7" t="str">
        <f t="shared" si="142"/>
        <v>Mon</v>
      </c>
      <c r="C1852" s="7">
        <f t="shared" si="143"/>
        <v>35079</v>
      </c>
      <c r="D1852" s="10">
        <f t="shared" si="140"/>
        <v>35065</v>
      </c>
      <c r="E1852" s="11">
        <f>IFERROR(INDEX([5]OrigData!$B$11:$B$10000,MATCH($A1852,[5]OrigData!$A$11:$A$10000,0)),0)</f>
        <v>305848572</v>
      </c>
      <c r="G1852" s="12">
        <f t="shared" si="144"/>
        <v>0.90223339793976953</v>
      </c>
      <c r="H1852" s="12">
        <v>1</v>
      </c>
      <c r="I1852" s="32">
        <f t="shared" si="141"/>
        <v>0.90223339793976953</v>
      </c>
    </row>
    <row r="1853" spans="1:9" x14ac:dyDescent="0.2">
      <c r="A1853" s="7">
        <v>35080</v>
      </c>
      <c r="B1853" s="7" t="str">
        <f t="shared" si="142"/>
        <v>Tue</v>
      </c>
      <c r="C1853" s="7">
        <f t="shared" si="143"/>
        <v>35079</v>
      </c>
      <c r="D1853" s="10">
        <f t="shared" si="140"/>
        <v>35065</v>
      </c>
      <c r="E1853" s="11">
        <f>IFERROR(INDEX([5]OrigData!$B$11:$B$10000,MATCH($A1853,[5]OrigData!$A$11:$A$10000,0)),0)</f>
        <v>424770670</v>
      </c>
      <c r="G1853" s="12">
        <f t="shared" si="144"/>
        <v>1.0119713126080736</v>
      </c>
      <c r="H1853" s="12">
        <v>1</v>
      </c>
      <c r="I1853" s="32">
        <f t="shared" si="141"/>
        <v>1.0119713126080736</v>
      </c>
    </row>
    <row r="1854" spans="1:9" x14ac:dyDescent="0.2">
      <c r="A1854" s="7">
        <v>35081</v>
      </c>
      <c r="B1854" s="7" t="str">
        <f t="shared" si="142"/>
        <v>Wed</v>
      </c>
      <c r="C1854" s="7">
        <f t="shared" si="143"/>
        <v>35079</v>
      </c>
      <c r="D1854" s="10">
        <f t="shared" si="140"/>
        <v>35065</v>
      </c>
      <c r="E1854" s="11">
        <f>IFERROR(INDEX([5]OrigData!$B$11:$B$10000,MATCH($A1854,[5]OrigData!$A$11:$A$10000,0)),0)</f>
        <v>458880820</v>
      </c>
      <c r="G1854" s="12">
        <f t="shared" si="144"/>
        <v>1.0520624237601655</v>
      </c>
      <c r="H1854" s="12">
        <v>1</v>
      </c>
      <c r="I1854" s="32">
        <f t="shared" si="141"/>
        <v>1.0520624237601655</v>
      </c>
    </row>
    <row r="1855" spans="1:9" x14ac:dyDescent="0.2">
      <c r="A1855" s="7">
        <v>35082</v>
      </c>
      <c r="B1855" s="7" t="str">
        <f t="shared" si="142"/>
        <v>Thu</v>
      </c>
      <c r="C1855" s="7">
        <f t="shared" si="143"/>
        <v>35079</v>
      </c>
      <c r="D1855" s="10">
        <f t="shared" si="140"/>
        <v>35065</v>
      </c>
      <c r="E1855" s="11">
        <f>IFERROR(INDEX([5]OrigData!$B$11:$B$10000,MATCH($A1855,[5]OrigData!$A$11:$A$10000,0)),0)</f>
        <v>449877407</v>
      </c>
      <c r="G1855" s="12">
        <f t="shared" si="144"/>
        <v>1.0392728042824362</v>
      </c>
      <c r="H1855" s="12">
        <v>1</v>
      </c>
      <c r="I1855" s="32">
        <f t="shared" si="141"/>
        <v>1.0392728042824362</v>
      </c>
    </row>
    <row r="1856" spans="1:9" x14ac:dyDescent="0.2">
      <c r="A1856" s="7">
        <v>35083</v>
      </c>
      <c r="B1856" s="7" t="str">
        <f t="shared" si="142"/>
        <v>Fri</v>
      </c>
      <c r="C1856" s="7">
        <f t="shared" si="143"/>
        <v>35079</v>
      </c>
      <c r="D1856" s="10">
        <f t="shared" si="140"/>
        <v>35065</v>
      </c>
      <c r="E1856" s="11">
        <f>IFERROR(INDEX([5]OrigData!$B$11:$B$10000,MATCH($A1856,[5]OrigData!$A$11:$A$10000,0)),0)</f>
        <v>502367166</v>
      </c>
      <c r="G1856" s="12">
        <f t="shared" si="144"/>
        <v>0.9944600614095549</v>
      </c>
      <c r="H1856" s="12">
        <v>1</v>
      </c>
      <c r="I1856" s="32">
        <f t="shared" si="141"/>
        <v>0.9944600614095549</v>
      </c>
    </row>
    <row r="1857" spans="1:9" x14ac:dyDescent="0.2">
      <c r="A1857" s="7">
        <v>35084</v>
      </c>
      <c r="B1857" s="7" t="str">
        <f t="shared" si="142"/>
        <v>Sat</v>
      </c>
      <c r="C1857" s="7">
        <f t="shared" si="143"/>
        <v>35079</v>
      </c>
      <c r="D1857" s="10">
        <f t="shared" si="140"/>
        <v>35065</v>
      </c>
      <c r="E1857" s="11">
        <f>IFERROR(INDEX([5]OrigData!$B$11:$B$10000,MATCH($A1857,[5]OrigData!$A$11:$A$10000,0)),0)</f>
        <v>0</v>
      </c>
      <c r="G1857" s="12">
        <f t="shared" si="144"/>
        <v>0</v>
      </c>
      <c r="H1857" s="12">
        <v>1</v>
      </c>
      <c r="I1857" s="32">
        <f t="shared" si="141"/>
        <v>0</v>
      </c>
    </row>
    <row r="1858" spans="1:9" x14ac:dyDescent="0.2">
      <c r="A1858" s="7">
        <v>35085</v>
      </c>
      <c r="B1858" s="7" t="str">
        <f t="shared" si="142"/>
        <v>Sun</v>
      </c>
      <c r="C1858" s="7">
        <f t="shared" si="143"/>
        <v>35079</v>
      </c>
      <c r="D1858" s="10">
        <f t="shared" si="140"/>
        <v>35065</v>
      </c>
      <c r="E1858" s="11">
        <f>IFERROR(INDEX([5]OrigData!$B$11:$B$10000,MATCH($A1858,[5]OrigData!$A$11:$A$10000,0)),0)</f>
        <v>0</v>
      </c>
      <c r="G1858" s="12">
        <f t="shared" si="144"/>
        <v>0</v>
      </c>
      <c r="H1858" s="12">
        <v>1</v>
      </c>
      <c r="I1858" s="32">
        <f t="shared" si="141"/>
        <v>0</v>
      </c>
    </row>
    <row r="1859" spans="1:9" x14ac:dyDescent="0.2">
      <c r="A1859" s="7">
        <v>35086</v>
      </c>
      <c r="B1859" s="7" t="str">
        <f t="shared" si="142"/>
        <v>Mon</v>
      </c>
      <c r="C1859" s="7">
        <f t="shared" si="143"/>
        <v>35086</v>
      </c>
      <c r="D1859" s="10">
        <f t="shared" si="140"/>
        <v>35065</v>
      </c>
      <c r="E1859" s="11">
        <f>IFERROR(INDEX([5]OrigData!$B$11:$B$10000,MATCH($A1859,[5]OrigData!$A$11:$A$10000,0)),0)</f>
        <v>397763992</v>
      </c>
      <c r="G1859" s="12">
        <f t="shared" si="144"/>
        <v>0.90223339793976953</v>
      </c>
      <c r="H1859" s="12">
        <v>1</v>
      </c>
      <c r="I1859" s="32">
        <f t="shared" si="141"/>
        <v>0.90223339793976953</v>
      </c>
    </row>
    <row r="1860" spans="1:9" x14ac:dyDescent="0.2">
      <c r="A1860" s="7">
        <v>35087</v>
      </c>
      <c r="B1860" s="7" t="str">
        <f t="shared" si="142"/>
        <v>Tue</v>
      </c>
      <c r="C1860" s="7">
        <f t="shared" si="143"/>
        <v>35086</v>
      </c>
      <c r="D1860" s="10">
        <f t="shared" si="140"/>
        <v>35065</v>
      </c>
      <c r="E1860" s="11">
        <f>IFERROR(INDEX([5]OrigData!$B$11:$B$10000,MATCH($A1860,[5]OrigData!$A$11:$A$10000,0)),0)</f>
        <v>416587030</v>
      </c>
      <c r="G1860" s="12">
        <f t="shared" si="144"/>
        <v>1.0119713126080736</v>
      </c>
      <c r="H1860" s="12">
        <v>1</v>
      </c>
      <c r="I1860" s="32">
        <f t="shared" si="141"/>
        <v>1.0119713126080736</v>
      </c>
    </row>
    <row r="1861" spans="1:9" x14ac:dyDescent="0.2">
      <c r="A1861" s="7">
        <v>35088</v>
      </c>
      <c r="B1861" s="7" t="str">
        <f t="shared" si="142"/>
        <v>Wed</v>
      </c>
      <c r="C1861" s="7">
        <f t="shared" si="143"/>
        <v>35086</v>
      </c>
      <c r="D1861" s="10">
        <f t="shared" si="140"/>
        <v>35065</v>
      </c>
      <c r="E1861" s="11">
        <f>IFERROR(INDEX([5]OrigData!$B$11:$B$10000,MATCH($A1861,[5]OrigData!$A$11:$A$10000,0)),0)</f>
        <v>476008351</v>
      </c>
      <c r="G1861" s="12">
        <f t="shared" si="144"/>
        <v>1.0520624237601655</v>
      </c>
      <c r="H1861" s="12">
        <v>1</v>
      </c>
      <c r="I1861" s="32">
        <f t="shared" si="141"/>
        <v>1.0520624237601655</v>
      </c>
    </row>
    <row r="1862" spans="1:9" x14ac:dyDescent="0.2">
      <c r="A1862" s="7">
        <v>35089</v>
      </c>
      <c r="B1862" s="7" t="str">
        <f t="shared" si="142"/>
        <v>Thu</v>
      </c>
      <c r="C1862" s="7">
        <f t="shared" si="143"/>
        <v>35086</v>
      </c>
      <c r="D1862" s="10">
        <f t="shared" si="140"/>
        <v>35065</v>
      </c>
      <c r="E1862" s="11">
        <f>IFERROR(INDEX([5]OrigData!$B$11:$B$10000,MATCH($A1862,[5]OrigData!$A$11:$A$10000,0)),0)</f>
        <v>452966551</v>
      </c>
      <c r="G1862" s="12">
        <f t="shared" si="144"/>
        <v>1.0392728042824362</v>
      </c>
      <c r="H1862" s="12">
        <v>1</v>
      </c>
      <c r="I1862" s="32">
        <f t="shared" si="141"/>
        <v>1.0392728042824362</v>
      </c>
    </row>
    <row r="1863" spans="1:9" x14ac:dyDescent="0.2">
      <c r="A1863" s="7">
        <v>35090</v>
      </c>
      <c r="B1863" s="7" t="str">
        <f t="shared" si="142"/>
        <v>Fri</v>
      </c>
      <c r="C1863" s="7">
        <f t="shared" si="143"/>
        <v>35086</v>
      </c>
      <c r="D1863" s="10">
        <f t="shared" si="140"/>
        <v>35065</v>
      </c>
      <c r="E1863" s="11">
        <f>IFERROR(INDEX([5]OrigData!$B$11:$B$10000,MATCH($A1863,[5]OrigData!$A$11:$A$10000,0)),0)</f>
        <v>385389000</v>
      </c>
      <c r="G1863" s="12">
        <f t="shared" si="144"/>
        <v>0.9944600614095549</v>
      </c>
      <c r="H1863" s="12">
        <v>1</v>
      </c>
      <c r="I1863" s="32">
        <f t="shared" si="141"/>
        <v>0.9944600614095549</v>
      </c>
    </row>
    <row r="1864" spans="1:9" x14ac:dyDescent="0.2">
      <c r="A1864" s="7">
        <v>35091</v>
      </c>
      <c r="B1864" s="7" t="str">
        <f t="shared" si="142"/>
        <v>Sat</v>
      </c>
      <c r="C1864" s="7">
        <f t="shared" si="143"/>
        <v>35086</v>
      </c>
      <c r="D1864" s="10">
        <f t="shared" si="140"/>
        <v>35065</v>
      </c>
      <c r="E1864" s="11">
        <f>IFERROR(INDEX([5]OrigData!$B$11:$B$10000,MATCH($A1864,[5]OrigData!$A$11:$A$10000,0)),0)</f>
        <v>0</v>
      </c>
      <c r="G1864" s="12">
        <f t="shared" si="144"/>
        <v>0</v>
      </c>
      <c r="H1864" s="12">
        <v>1</v>
      </c>
      <c r="I1864" s="32">
        <f t="shared" si="141"/>
        <v>0</v>
      </c>
    </row>
    <row r="1865" spans="1:9" x14ac:dyDescent="0.2">
      <c r="A1865" s="7">
        <v>35092</v>
      </c>
      <c r="B1865" s="7" t="str">
        <f t="shared" si="142"/>
        <v>Sun</v>
      </c>
      <c r="C1865" s="7">
        <f t="shared" si="143"/>
        <v>35086</v>
      </c>
      <c r="D1865" s="10">
        <f t="shared" si="140"/>
        <v>35065</v>
      </c>
      <c r="E1865" s="11">
        <f>IFERROR(INDEX([5]OrigData!$B$11:$B$10000,MATCH($A1865,[5]OrigData!$A$11:$A$10000,0)),0)</f>
        <v>0</v>
      </c>
      <c r="G1865" s="12">
        <f t="shared" si="144"/>
        <v>0</v>
      </c>
      <c r="H1865" s="12">
        <v>1</v>
      </c>
      <c r="I1865" s="32">
        <f t="shared" si="141"/>
        <v>0</v>
      </c>
    </row>
    <row r="1866" spans="1:9" x14ac:dyDescent="0.2">
      <c r="A1866" s="7">
        <v>35093</v>
      </c>
      <c r="B1866" s="7" t="str">
        <f t="shared" si="142"/>
        <v>Mon</v>
      </c>
      <c r="C1866" s="7">
        <f t="shared" si="143"/>
        <v>35093</v>
      </c>
      <c r="D1866" s="10">
        <f t="shared" si="140"/>
        <v>35065</v>
      </c>
      <c r="E1866" s="11">
        <f>IFERROR(INDEX([5]OrigData!$B$11:$B$10000,MATCH($A1866,[5]OrigData!$A$11:$A$10000,0)),0)</f>
        <v>363072740</v>
      </c>
      <c r="G1866" s="12">
        <f t="shared" si="144"/>
        <v>0.90223339793976953</v>
      </c>
      <c r="H1866" s="12">
        <v>1</v>
      </c>
      <c r="I1866" s="32">
        <f t="shared" si="141"/>
        <v>0.90223339793976953</v>
      </c>
    </row>
    <row r="1867" spans="1:9" x14ac:dyDescent="0.2">
      <c r="A1867" s="7">
        <v>35094</v>
      </c>
      <c r="B1867" s="7" t="str">
        <f t="shared" si="142"/>
        <v>Tue</v>
      </c>
      <c r="C1867" s="7">
        <f t="shared" si="143"/>
        <v>35093</v>
      </c>
      <c r="D1867" s="10">
        <f t="shared" ref="D1867:D1930" si="145">DATE(YEAR(A1867),MONTH(A1867),1)</f>
        <v>35065</v>
      </c>
      <c r="E1867" s="11">
        <f>IFERROR(INDEX([5]OrigData!$B$11:$B$10000,MATCH($A1867,[5]OrigData!$A$11:$A$10000,0)),0)</f>
        <v>464193070</v>
      </c>
      <c r="G1867" s="12">
        <f t="shared" si="144"/>
        <v>1.0119713126080736</v>
      </c>
      <c r="H1867" s="12">
        <v>1</v>
      </c>
      <c r="I1867" s="32">
        <f t="shared" ref="I1867:I1930" si="146">G1867*H1867</f>
        <v>1.0119713126080736</v>
      </c>
    </row>
    <row r="1868" spans="1:9" x14ac:dyDescent="0.2">
      <c r="A1868" s="7">
        <v>35095</v>
      </c>
      <c r="B1868" s="7" t="str">
        <f t="shared" si="142"/>
        <v>Wed</v>
      </c>
      <c r="C1868" s="7">
        <f t="shared" si="143"/>
        <v>35093</v>
      </c>
      <c r="D1868" s="10">
        <f t="shared" si="145"/>
        <v>35065</v>
      </c>
      <c r="E1868" s="11">
        <f>IFERROR(INDEX([5]OrigData!$B$11:$B$10000,MATCH($A1868,[5]OrigData!$A$11:$A$10000,0)),0)</f>
        <v>474566720</v>
      </c>
      <c r="G1868" s="12">
        <f t="shared" si="144"/>
        <v>1.0520624237601655</v>
      </c>
      <c r="H1868" s="12">
        <v>1</v>
      </c>
      <c r="I1868" s="32">
        <f t="shared" si="146"/>
        <v>1.0520624237601655</v>
      </c>
    </row>
    <row r="1869" spans="1:9" x14ac:dyDescent="0.2">
      <c r="A1869" s="7">
        <v>35096</v>
      </c>
      <c r="B1869" s="7" t="str">
        <f t="shared" si="142"/>
        <v>Thu</v>
      </c>
      <c r="C1869" s="7">
        <f t="shared" si="143"/>
        <v>35093</v>
      </c>
      <c r="D1869" s="10">
        <f t="shared" si="145"/>
        <v>35096</v>
      </c>
      <c r="E1869" s="11">
        <f>IFERROR(INDEX([5]OrigData!$B$11:$B$10000,MATCH($A1869,[5]OrigData!$A$11:$A$10000,0)),0)</f>
        <v>460950241</v>
      </c>
      <c r="G1869" s="12">
        <f t="shared" si="144"/>
        <v>1.0392728042824362</v>
      </c>
      <c r="H1869" s="12">
        <v>1</v>
      </c>
      <c r="I1869" s="32">
        <f t="shared" si="146"/>
        <v>1.0392728042824362</v>
      </c>
    </row>
    <row r="1870" spans="1:9" x14ac:dyDescent="0.2">
      <c r="A1870" s="7">
        <v>35097</v>
      </c>
      <c r="B1870" s="7" t="str">
        <f t="shared" si="142"/>
        <v>Fri</v>
      </c>
      <c r="C1870" s="7">
        <f t="shared" si="143"/>
        <v>35093</v>
      </c>
      <c r="D1870" s="10">
        <f t="shared" si="145"/>
        <v>35096</v>
      </c>
      <c r="E1870" s="11">
        <f>IFERROR(INDEX([5]OrigData!$B$11:$B$10000,MATCH($A1870,[5]OrigData!$A$11:$A$10000,0)),0)</f>
        <v>419356023</v>
      </c>
      <c r="G1870" s="12">
        <f t="shared" si="144"/>
        <v>0.9944600614095549</v>
      </c>
      <c r="H1870" s="12">
        <v>1</v>
      </c>
      <c r="I1870" s="32">
        <f t="shared" si="146"/>
        <v>0.9944600614095549</v>
      </c>
    </row>
    <row r="1871" spans="1:9" x14ac:dyDescent="0.2">
      <c r="A1871" s="7">
        <v>35098</v>
      </c>
      <c r="B1871" s="7" t="str">
        <f t="shared" si="142"/>
        <v>Sat</v>
      </c>
      <c r="C1871" s="7">
        <f t="shared" si="143"/>
        <v>35093</v>
      </c>
      <c r="D1871" s="10">
        <f t="shared" si="145"/>
        <v>35096</v>
      </c>
      <c r="E1871" s="11">
        <f>IFERROR(INDEX([5]OrigData!$B$11:$B$10000,MATCH($A1871,[5]OrigData!$A$11:$A$10000,0)),0)</f>
        <v>0</v>
      </c>
      <c r="G1871" s="12">
        <f t="shared" si="144"/>
        <v>0</v>
      </c>
      <c r="H1871" s="12">
        <v>1</v>
      </c>
      <c r="I1871" s="32">
        <f t="shared" si="146"/>
        <v>0</v>
      </c>
    </row>
    <row r="1872" spans="1:9" x14ac:dyDescent="0.2">
      <c r="A1872" s="7">
        <v>35099</v>
      </c>
      <c r="B1872" s="7" t="str">
        <f t="shared" si="142"/>
        <v>Sun</v>
      </c>
      <c r="C1872" s="7">
        <f t="shared" si="143"/>
        <v>35093</v>
      </c>
      <c r="D1872" s="10">
        <f t="shared" si="145"/>
        <v>35096</v>
      </c>
      <c r="E1872" s="11">
        <f>IFERROR(INDEX([5]OrigData!$B$11:$B$10000,MATCH($A1872,[5]OrigData!$A$11:$A$10000,0)),0)</f>
        <v>0</v>
      </c>
      <c r="G1872" s="12">
        <f t="shared" si="144"/>
        <v>0</v>
      </c>
      <c r="H1872" s="12">
        <v>1</v>
      </c>
      <c r="I1872" s="32">
        <f t="shared" si="146"/>
        <v>0</v>
      </c>
    </row>
    <row r="1873" spans="1:9" x14ac:dyDescent="0.2">
      <c r="A1873" s="7">
        <v>35100</v>
      </c>
      <c r="B1873" s="7" t="str">
        <f t="shared" si="142"/>
        <v>Mon</v>
      </c>
      <c r="C1873" s="7">
        <f t="shared" si="143"/>
        <v>35100</v>
      </c>
      <c r="D1873" s="10">
        <f t="shared" si="145"/>
        <v>35096</v>
      </c>
      <c r="E1873" s="11">
        <f>IFERROR(INDEX([5]OrigData!$B$11:$B$10000,MATCH($A1873,[5]OrigData!$A$11:$A$10000,0)),0)</f>
        <v>377474040</v>
      </c>
      <c r="G1873" s="12">
        <f t="shared" si="144"/>
        <v>0.90223339793976953</v>
      </c>
      <c r="H1873" s="12">
        <v>1</v>
      </c>
      <c r="I1873" s="32">
        <f t="shared" si="146"/>
        <v>0.90223339793976953</v>
      </c>
    </row>
    <row r="1874" spans="1:9" x14ac:dyDescent="0.2">
      <c r="A1874" s="7">
        <v>35101</v>
      </c>
      <c r="B1874" s="7" t="str">
        <f t="shared" ref="B1874:B1937" si="147">+B1867</f>
        <v>Tue</v>
      </c>
      <c r="C1874" s="7">
        <f t="shared" ref="C1874:C1937" si="148">+C1867+7</f>
        <v>35100</v>
      </c>
      <c r="D1874" s="10">
        <f t="shared" si="145"/>
        <v>35096</v>
      </c>
      <c r="E1874" s="11">
        <f>IFERROR(INDEX([5]OrigData!$B$11:$B$10000,MATCH($A1874,[5]OrigData!$A$11:$A$10000,0)),0)</f>
        <v>465571990</v>
      </c>
      <c r="G1874" s="12">
        <f t="shared" ref="G1874:G1937" si="149">G1867</f>
        <v>1.0119713126080736</v>
      </c>
      <c r="H1874" s="12">
        <v>1</v>
      </c>
      <c r="I1874" s="32">
        <f t="shared" si="146"/>
        <v>1.0119713126080736</v>
      </c>
    </row>
    <row r="1875" spans="1:9" x14ac:dyDescent="0.2">
      <c r="A1875" s="7">
        <v>35102</v>
      </c>
      <c r="B1875" s="7" t="str">
        <f t="shared" si="147"/>
        <v>Wed</v>
      </c>
      <c r="C1875" s="7">
        <f t="shared" si="148"/>
        <v>35100</v>
      </c>
      <c r="D1875" s="10">
        <f t="shared" si="145"/>
        <v>35096</v>
      </c>
      <c r="E1875" s="11">
        <f>IFERROR(INDEX([5]OrigData!$B$11:$B$10000,MATCH($A1875,[5]OrigData!$A$11:$A$10000,0)),0)</f>
        <v>462297596</v>
      </c>
      <c r="G1875" s="12">
        <f t="shared" si="149"/>
        <v>1.0520624237601655</v>
      </c>
      <c r="H1875" s="12">
        <v>1</v>
      </c>
      <c r="I1875" s="32">
        <f t="shared" si="146"/>
        <v>1.0520624237601655</v>
      </c>
    </row>
    <row r="1876" spans="1:9" x14ac:dyDescent="0.2">
      <c r="A1876" s="7">
        <v>35103</v>
      </c>
      <c r="B1876" s="7" t="str">
        <f t="shared" si="147"/>
        <v>Thu</v>
      </c>
      <c r="C1876" s="7">
        <f t="shared" si="148"/>
        <v>35100</v>
      </c>
      <c r="D1876" s="10">
        <f t="shared" si="145"/>
        <v>35096</v>
      </c>
      <c r="E1876" s="11">
        <f>IFERROR(INDEX([5]OrigData!$B$11:$B$10000,MATCH($A1876,[5]OrigData!$A$11:$A$10000,0)),0)</f>
        <v>474595459</v>
      </c>
      <c r="G1876" s="12">
        <f t="shared" si="149"/>
        <v>1.0392728042824362</v>
      </c>
      <c r="H1876" s="12">
        <v>1</v>
      </c>
      <c r="I1876" s="32">
        <f t="shared" si="146"/>
        <v>1.0392728042824362</v>
      </c>
    </row>
    <row r="1877" spans="1:9" x14ac:dyDescent="0.2">
      <c r="A1877" s="7">
        <v>35104</v>
      </c>
      <c r="B1877" s="7" t="str">
        <f t="shared" si="147"/>
        <v>Fri</v>
      </c>
      <c r="C1877" s="7">
        <f t="shared" si="148"/>
        <v>35100</v>
      </c>
      <c r="D1877" s="10">
        <f t="shared" si="145"/>
        <v>35096</v>
      </c>
      <c r="E1877" s="11">
        <f>IFERROR(INDEX([5]OrigData!$B$11:$B$10000,MATCH($A1877,[5]OrigData!$A$11:$A$10000,0)),0)</f>
        <v>477164690</v>
      </c>
      <c r="G1877" s="12">
        <f t="shared" si="149"/>
        <v>0.9944600614095549</v>
      </c>
      <c r="H1877" s="12">
        <v>1</v>
      </c>
      <c r="I1877" s="32">
        <f t="shared" si="146"/>
        <v>0.9944600614095549</v>
      </c>
    </row>
    <row r="1878" spans="1:9" x14ac:dyDescent="0.2">
      <c r="A1878" s="7">
        <v>35105</v>
      </c>
      <c r="B1878" s="7" t="str">
        <f t="shared" si="147"/>
        <v>Sat</v>
      </c>
      <c r="C1878" s="7">
        <f t="shared" si="148"/>
        <v>35100</v>
      </c>
      <c r="D1878" s="10">
        <f t="shared" si="145"/>
        <v>35096</v>
      </c>
      <c r="E1878" s="11">
        <f>IFERROR(INDEX([5]OrigData!$B$11:$B$10000,MATCH($A1878,[5]OrigData!$A$11:$A$10000,0)),0)</f>
        <v>0</v>
      </c>
      <c r="G1878" s="12">
        <f t="shared" si="149"/>
        <v>0</v>
      </c>
      <c r="H1878" s="12">
        <v>1</v>
      </c>
      <c r="I1878" s="32">
        <f t="shared" si="146"/>
        <v>0</v>
      </c>
    </row>
    <row r="1879" spans="1:9" x14ac:dyDescent="0.2">
      <c r="A1879" s="7">
        <v>35106</v>
      </c>
      <c r="B1879" s="7" t="str">
        <f t="shared" si="147"/>
        <v>Sun</v>
      </c>
      <c r="C1879" s="7">
        <f t="shared" si="148"/>
        <v>35100</v>
      </c>
      <c r="D1879" s="10">
        <f t="shared" si="145"/>
        <v>35096</v>
      </c>
      <c r="E1879" s="11">
        <f>IFERROR(INDEX([5]OrigData!$B$11:$B$10000,MATCH($A1879,[5]OrigData!$A$11:$A$10000,0)),0)</f>
        <v>0</v>
      </c>
      <c r="G1879" s="12">
        <f t="shared" si="149"/>
        <v>0</v>
      </c>
      <c r="H1879" s="12">
        <v>1</v>
      </c>
      <c r="I1879" s="32">
        <f t="shared" si="146"/>
        <v>0</v>
      </c>
    </row>
    <row r="1880" spans="1:9" x14ac:dyDescent="0.2">
      <c r="A1880" s="7">
        <v>35107</v>
      </c>
      <c r="B1880" s="7" t="str">
        <f t="shared" si="147"/>
        <v>Mon</v>
      </c>
      <c r="C1880" s="7">
        <f t="shared" si="148"/>
        <v>35107</v>
      </c>
      <c r="D1880" s="10">
        <f t="shared" si="145"/>
        <v>35096</v>
      </c>
      <c r="E1880" s="11">
        <f>IFERROR(INDEX([5]OrigData!$B$11:$B$10000,MATCH($A1880,[5]OrigData!$A$11:$A$10000,0)),0)</f>
        <v>400975230</v>
      </c>
      <c r="G1880" s="12">
        <f t="shared" si="149"/>
        <v>0.90223339793976953</v>
      </c>
      <c r="H1880" s="12">
        <v>1</v>
      </c>
      <c r="I1880" s="32">
        <f t="shared" si="146"/>
        <v>0.90223339793976953</v>
      </c>
    </row>
    <row r="1881" spans="1:9" x14ac:dyDescent="0.2">
      <c r="A1881" s="7">
        <v>35108</v>
      </c>
      <c r="B1881" s="7" t="str">
        <f t="shared" si="147"/>
        <v>Tue</v>
      </c>
      <c r="C1881" s="7">
        <f t="shared" si="148"/>
        <v>35107</v>
      </c>
      <c r="D1881" s="10">
        <f t="shared" si="145"/>
        <v>35096</v>
      </c>
      <c r="E1881" s="11">
        <f>IFERROR(INDEX([5]OrigData!$B$11:$B$10000,MATCH($A1881,[5]OrigData!$A$11:$A$10000,0)),0)</f>
        <v>440389890</v>
      </c>
      <c r="G1881" s="12">
        <f t="shared" si="149"/>
        <v>1.0119713126080736</v>
      </c>
      <c r="H1881" s="12">
        <v>1</v>
      </c>
      <c r="I1881" s="32">
        <f t="shared" si="146"/>
        <v>1.0119713126080736</v>
      </c>
    </row>
    <row r="1882" spans="1:9" x14ac:dyDescent="0.2">
      <c r="A1882" s="7">
        <v>35109</v>
      </c>
      <c r="B1882" s="7" t="str">
        <f t="shared" si="147"/>
        <v>Wed</v>
      </c>
      <c r="C1882" s="7">
        <f t="shared" si="148"/>
        <v>35107</v>
      </c>
      <c r="D1882" s="10">
        <f t="shared" si="145"/>
        <v>35096</v>
      </c>
      <c r="E1882" s="11">
        <f>IFERROR(INDEX([5]OrigData!$B$11:$B$10000,MATCH($A1882,[5]OrigData!$A$11:$A$10000,0)),0)</f>
        <v>421272834</v>
      </c>
      <c r="G1882" s="12">
        <f t="shared" si="149"/>
        <v>1.0520624237601655</v>
      </c>
      <c r="H1882" s="12">
        <v>1</v>
      </c>
      <c r="I1882" s="32">
        <f t="shared" si="146"/>
        <v>1.0520624237601655</v>
      </c>
    </row>
    <row r="1883" spans="1:9" x14ac:dyDescent="0.2">
      <c r="A1883" s="7">
        <v>35110</v>
      </c>
      <c r="B1883" s="7" t="str">
        <f t="shared" si="147"/>
        <v>Thu</v>
      </c>
      <c r="C1883" s="7">
        <f t="shared" si="148"/>
        <v>35107</v>
      </c>
      <c r="D1883" s="10">
        <f t="shared" si="145"/>
        <v>35096</v>
      </c>
      <c r="E1883" s="11">
        <f>IFERROR(INDEX([5]OrigData!$B$11:$B$10000,MATCH($A1883,[5]OrigData!$A$11:$A$10000,0)),0)</f>
        <v>414886652</v>
      </c>
      <c r="G1883" s="12">
        <f t="shared" si="149"/>
        <v>1.0392728042824362</v>
      </c>
      <c r="H1883" s="12">
        <v>1</v>
      </c>
      <c r="I1883" s="32">
        <f t="shared" si="146"/>
        <v>1.0392728042824362</v>
      </c>
    </row>
    <row r="1884" spans="1:9" x14ac:dyDescent="0.2">
      <c r="A1884" s="7">
        <v>35111</v>
      </c>
      <c r="B1884" s="7" t="str">
        <f t="shared" si="147"/>
        <v>Fri</v>
      </c>
      <c r="C1884" s="7">
        <f t="shared" si="148"/>
        <v>35107</v>
      </c>
      <c r="D1884" s="10">
        <f t="shared" si="145"/>
        <v>35096</v>
      </c>
      <c r="E1884" s="11">
        <f>IFERROR(INDEX([5]OrigData!$B$11:$B$10000,MATCH($A1884,[5]OrigData!$A$11:$A$10000,0)),0)</f>
        <v>445177135</v>
      </c>
      <c r="G1884" s="12">
        <f t="shared" si="149"/>
        <v>0.9944600614095549</v>
      </c>
      <c r="H1884" s="31">
        <f>Inputs!$D$21</f>
        <v>0.95424744384315918</v>
      </c>
      <c r="I1884" s="32">
        <f t="shared" si="146"/>
        <v>0.94896097160417892</v>
      </c>
    </row>
    <row r="1885" spans="1:9" x14ac:dyDescent="0.2">
      <c r="A1885" s="7">
        <v>35112</v>
      </c>
      <c r="B1885" s="7" t="str">
        <f t="shared" si="147"/>
        <v>Sat</v>
      </c>
      <c r="C1885" s="7">
        <f t="shared" si="148"/>
        <v>35107</v>
      </c>
      <c r="D1885" s="10">
        <f t="shared" si="145"/>
        <v>35096</v>
      </c>
      <c r="E1885" s="11">
        <f>IFERROR(INDEX([5]OrigData!$B$11:$B$10000,MATCH($A1885,[5]OrigData!$A$11:$A$10000,0)),0)</f>
        <v>0</v>
      </c>
      <c r="G1885" s="12">
        <f t="shared" si="149"/>
        <v>0</v>
      </c>
      <c r="H1885" s="31">
        <f>Inputs!$D$22</f>
        <v>0</v>
      </c>
      <c r="I1885" s="32">
        <f t="shared" si="146"/>
        <v>0</v>
      </c>
    </row>
    <row r="1886" spans="1:9" x14ac:dyDescent="0.2">
      <c r="A1886" s="7">
        <v>35113</v>
      </c>
      <c r="B1886" s="7" t="str">
        <f t="shared" si="147"/>
        <v>Sun</v>
      </c>
      <c r="C1886" s="7">
        <f t="shared" si="148"/>
        <v>35107</v>
      </c>
      <c r="D1886" s="10">
        <f t="shared" si="145"/>
        <v>35096</v>
      </c>
      <c r="E1886" s="11">
        <f>IFERROR(INDEX([5]OrigData!$B$11:$B$10000,MATCH($A1886,[5]OrigData!$A$11:$A$10000,0)),0)</f>
        <v>0</v>
      </c>
      <c r="G1886" s="12">
        <f t="shared" si="149"/>
        <v>0</v>
      </c>
      <c r="H1886" s="31">
        <f>Inputs!$D$23</f>
        <v>0</v>
      </c>
      <c r="I1886" s="32">
        <f t="shared" si="146"/>
        <v>0</v>
      </c>
    </row>
    <row r="1887" spans="1:9" x14ac:dyDescent="0.2">
      <c r="A1887" s="7">
        <v>35114</v>
      </c>
      <c r="B1887" s="7" t="str">
        <f t="shared" si="147"/>
        <v>Mon</v>
      </c>
      <c r="C1887" s="7">
        <f t="shared" si="148"/>
        <v>35114</v>
      </c>
      <c r="D1887" s="10">
        <f t="shared" si="145"/>
        <v>35096</v>
      </c>
      <c r="E1887" s="11">
        <f>IFERROR(INDEX([5]OrigData!$B$11:$B$10000,MATCH($A1887,[5]OrigData!$A$11:$A$10000,0)),0)</f>
        <v>0</v>
      </c>
      <c r="G1887" s="12">
        <f t="shared" si="149"/>
        <v>0.90223339793976953</v>
      </c>
      <c r="H1887" s="31">
        <f>Inputs!$D$24</f>
        <v>0</v>
      </c>
      <c r="I1887" s="32">
        <f t="shared" si="146"/>
        <v>0</v>
      </c>
    </row>
    <row r="1888" spans="1:9" x14ac:dyDescent="0.2">
      <c r="A1888" s="7">
        <v>35115</v>
      </c>
      <c r="B1888" s="7" t="str">
        <f t="shared" si="147"/>
        <v>Tue</v>
      </c>
      <c r="C1888" s="7">
        <f t="shared" si="148"/>
        <v>35114</v>
      </c>
      <c r="D1888" s="10">
        <f t="shared" si="145"/>
        <v>35096</v>
      </c>
      <c r="E1888" s="11">
        <f>IFERROR(INDEX([5]OrigData!$B$11:$B$10000,MATCH($A1888,[5]OrigData!$A$11:$A$10000,0)),0)</f>
        <v>395696940</v>
      </c>
      <c r="G1888" s="12">
        <f t="shared" si="149"/>
        <v>1.0119713126080736</v>
      </c>
      <c r="H1888" s="31">
        <f>Inputs!$D$25</f>
        <v>1</v>
      </c>
      <c r="I1888" s="32">
        <f t="shared" si="146"/>
        <v>1.0119713126080736</v>
      </c>
    </row>
    <row r="1889" spans="1:9" x14ac:dyDescent="0.2">
      <c r="A1889" s="7">
        <v>35116</v>
      </c>
      <c r="B1889" s="7" t="str">
        <f t="shared" si="147"/>
        <v>Wed</v>
      </c>
      <c r="C1889" s="7">
        <f t="shared" si="148"/>
        <v>35114</v>
      </c>
      <c r="D1889" s="10">
        <f t="shared" si="145"/>
        <v>35096</v>
      </c>
      <c r="E1889" s="11">
        <f>IFERROR(INDEX([5]OrigData!$B$11:$B$10000,MATCH($A1889,[5]OrigData!$A$11:$A$10000,0)),0)</f>
        <v>430988090</v>
      </c>
      <c r="G1889" s="12">
        <f t="shared" si="149"/>
        <v>1.0520624237601655</v>
      </c>
      <c r="H1889" s="31">
        <f>Inputs!$D$26</f>
        <v>1</v>
      </c>
      <c r="I1889" s="32">
        <f t="shared" si="146"/>
        <v>1.0520624237601655</v>
      </c>
    </row>
    <row r="1890" spans="1:9" x14ac:dyDescent="0.2">
      <c r="A1890" s="7">
        <v>35117</v>
      </c>
      <c r="B1890" s="7" t="str">
        <f t="shared" si="147"/>
        <v>Thu</v>
      </c>
      <c r="C1890" s="7">
        <f t="shared" si="148"/>
        <v>35114</v>
      </c>
      <c r="D1890" s="10">
        <f t="shared" si="145"/>
        <v>35096</v>
      </c>
      <c r="E1890" s="11">
        <f>IFERROR(INDEX([5]OrigData!$B$11:$B$10000,MATCH($A1890,[5]OrigData!$A$11:$A$10000,0)),0)</f>
        <v>494293800</v>
      </c>
      <c r="G1890" s="12">
        <f t="shared" si="149"/>
        <v>1.0392728042824362</v>
      </c>
      <c r="H1890" s="31">
        <f>Inputs!$D$27</f>
        <v>1</v>
      </c>
      <c r="I1890" s="32">
        <f t="shared" si="146"/>
        <v>1.0392728042824362</v>
      </c>
    </row>
    <row r="1891" spans="1:9" x14ac:dyDescent="0.2">
      <c r="A1891" s="7">
        <v>35118</v>
      </c>
      <c r="B1891" s="7" t="str">
        <f t="shared" si="147"/>
        <v>Fri</v>
      </c>
      <c r="C1891" s="7">
        <f t="shared" si="148"/>
        <v>35114</v>
      </c>
      <c r="D1891" s="10">
        <f t="shared" si="145"/>
        <v>35096</v>
      </c>
      <c r="E1891" s="11">
        <f>IFERROR(INDEX([5]OrigData!$B$11:$B$10000,MATCH($A1891,[5]OrigData!$A$11:$A$10000,0)),0)</f>
        <v>442421383</v>
      </c>
      <c r="G1891" s="12">
        <f t="shared" si="149"/>
        <v>0.9944600614095549</v>
      </c>
      <c r="H1891" s="12">
        <v>1</v>
      </c>
      <c r="I1891" s="32">
        <f t="shared" si="146"/>
        <v>0.9944600614095549</v>
      </c>
    </row>
    <row r="1892" spans="1:9" x14ac:dyDescent="0.2">
      <c r="A1892" s="7">
        <v>35119</v>
      </c>
      <c r="B1892" s="7" t="str">
        <f t="shared" si="147"/>
        <v>Sat</v>
      </c>
      <c r="C1892" s="7">
        <f t="shared" si="148"/>
        <v>35114</v>
      </c>
      <c r="D1892" s="10">
        <f t="shared" si="145"/>
        <v>35096</v>
      </c>
      <c r="E1892" s="11">
        <f>IFERROR(INDEX([5]OrigData!$B$11:$B$10000,MATCH($A1892,[5]OrigData!$A$11:$A$10000,0)),0)</f>
        <v>0</v>
      </c>
      <c r="G1892" s="12">
        <f t="shared" si="149"/>
        <v>0</v>
      </c>
      <c r="H1892" s="12">
        <v>1</v>
      </c>
      <c r="I1892" s="32">
        <f t="shared" si="146"/>
        <v>0</v>
      </c>
    </row>
    <row r="1893" spans="1:9" x14ac:dyDescent="0.2">
      <c r="A1893" s="7">
        <v>35120</v>
      </c>
      <c r="B1893" s="7" t="str">
        <f t="shared" si="147"/>
        <v>Sun</v>
      </c>
      <c r="C1893" s="7">
        <f t="shared" si="148"/>
        <v>35114</v>
      </c>
      <c r="D1893" s="10">
        <f t="shared" si="145"/>
        <v>35096</v>
      </c>
      <c r="E1893" s="11">
        <f>IFERROR(INDEX([5]OrigData!$B$11:$B$10000,MATCH($A1893,[5]OrigData!$A$11:$A$10000,0)),0)</f>
        <v>0</v>
      </c>
      <c r="G1893" s="12">
        <f t="shared" si="149"/>
        <v>0</v>
      </c>
      <c r="H1893" s="12">
        <v>1</v>
      </c>
      <c r="I1893" s="32">
        <f t="shared" si="146"/>
        <v>0</v>
      </c>
    </row>
    <row r="1894" spans="1:9" x14ac:dyDescent="0.2">
      <c r="A1894" s="7">
        <v>35121</v>
      </c>
      <c r="B1894" s="7" t="str">
        <f t="shared" si="147"/>
        <v>Mon</v>
      </c>
      <c r="C1894" s="7">
        <f t="shared" si="148"/>
        <v>35121</v>
      </c>
      <c r="D1894" s="10">
        <f t="shared" si="145"/>
        <v>35096</v>
      </c>
      <c r="E1894" s="11">
        <f>IFERROR(INDEX([5]OrigData!$B$11:$B$10000,MATCH($A1894,[5]OrigData!$A$11:$A$10000,0)),0)</f>
        <v>399029314</v>
      </c>
      <c r="G1894" s="12">
        <f t="shared" si="149"/>
        <v>0.90223339793976953</v>
      </c>
      <c r="H1894" s="12">
        <v>1</v>
      </c>
      <c r="I1894" s="32">
        <f t="shared" si="146"/>
        <v>0.90223339793976953</v>
      </c>
    </row>
    <row r="1895" spans="1:9" x14ac:dyDescent="0.2">
      <c r="A1895" s="7">
        <v>35122</v>
      </c>
      <c r="B1895" s="7" t="str">
        <f t="shared" si="147"/>
        <v>Tue</v>
      </c>
      <c r="C1895" s="7">
        <f t="shared" si="148"/>
        <v>35121</v>
      </c>
      <c r="D1895" s="10">
        <f t="shared" si="145"/>
        <v>35096</v>
      </c>
      <c r="E1895" s="11">
        <f>IFERROR(INDEX([5]OrigData!$B$11:$B$10000,MATCH($A1895,[5]OrigData!$A$11:$A$10000,0)),0)</f>
        <v>431053270</v>
      </c>
      <c r="G1895" s="12">
        <f t="shared" si="149"/>
        <v>1.0119713126080736</v>
      </c>
      <c r="H1895" s="12">
        <v>1</v>
      </c>
      <c r="I1895" s="32">
        <f t="shared" si="146"/>
        <v>1.0119713126080736</v>
      </c>
    </row>
    <row r="1896" spans="1:9" x14ac:dyDescent="0.2">
      <c r="A1896" s="7">
        <v>35123</v>
      </c>
      <c r="B1896" s="7" t="str">
        <f t="shared" si="147"/>
        <v>Wed</v>
      </c>
      <c r="C1896" s="7">
        <f t="shared" si="148"/>
        <v>35121</v>
      </c>
      <c r="D1896" s="10">
        <f t="shared" si="145"/>
        <v>35096</v>
      </c>
      <c r="E1896" s="11">
        <f>IFERROR(INDEX([5]OrigData!$B$11:$B$10000,MATCH($A1896,[5]OrigData!$A$11:$A$10000,0)),0)</f>
        <v>447568783</v>
      </c>
      <c r="G1896" s="12">
        <f t="shared" si="149"/>
        <v>1.0520624237601655</v>
      </c>
      <c r="H1896" s="12">
        <v>1</v>
      </c>
      <c r="I1896" s="32">
        <f t="shared" si="146"/>
        <v>1.0520624237601655</v>
      </c>
    </row>
    <row r="1897" spans="1:9" x14ac:dyDescent="0.2">
      <c r="A1897" s="7">
        <v>35124</v>
      </c>
      <c r="B1897" s="7" t="str">
        <f t="shared" si="147"/>
        <v>Thu</v>
      </c>
      <c r="C1897" s="7">
        <f t="shared" si="148"/>
        <v>35121</v>
      </c>
      <c r="D1897" s="10">
        <f t="shared" si="145"/>
        <v>35096</v>
      </c>
      <c r="E1897" s="11">
        <f>IFERROR(INDEX([5]OrigData!$B$11:$B$10000,MATCH($A1897,[5]OrigData!$A$11:$A$10000,0)),0)</f>
        <v>452900127</v>
      </c>
      <c r="G1897" s="12">
        <f t="shared" si="149"/>
        <v>1.0392728042824362</v>
      </c>
      <c r="H1897" s="12">
        <v>1</v>
      </c>
      <c r="I1897" s="32">
        <f t="shared" si="146"/>
        <v>1.0392728042824362</v>
      </c>
    </row>
    <row r="1898" spans="1:9" x14ac:dyDescent="0.2">
      <c r="A1898" s="7">
        <v>35125</v>
      </c>
      <c r="B1898" s="7" t="str">
        <f t="shared" si="147"/>
        <v>Fri</v>
      </c>
      <c r="C1898" s="7">
        <f t="shared" si="148"/>
        <v>35121</v>
      </c>
      <c r="D1898" s="10">
        <f t="shared" si="145"/>
        <v>35125</v>
      </c>
      <c r="E1898" s="11">
        <f>IFERROR(INDEX([5]OrigData!$B$11:$B$10000,MATCH($A1898,[5]OrigData!$A$11:$A$10000,0)),0)</f>
        <v>471074460</v>
      </c>
      <c r="G1898" s="12">
        <f t="shared" si="149"/>
        <v>0.9944600614095549</v>
      </c>
      <c r="H1898" s="12">
        <v>1</v>
      </c>
      <c r="I1898" s="32">
        <f t="shared" si="146"/>
        <v>0.9944600614095549</v>
      </c>
    </row>
    <row r="1899" spans="1:9" x14ac:dyDescent="0.2">
      <c r="A1899" s="7">
        <v>35126</v>
      </c>
      <c r="B1899" s="7" t="str">
        <f t="shared" si="147"/>
        <v>Sat</v>
      </c>
      <c r="C1899" s="7">
        <f t="shared" si="148"/>
        <v>35121</v>
      </c>
      <c r="D1899" s="10">
        <f t="shared" si="145"/>
        <v>35125</v>
      </c>
      <c r="E1899" s="11">
        <f>IFERROR(INDEX([5]OrigData!$B$11:$B$10000,MATCH($A1899,[5]OrigData!$A$11:$A$10000,0)),0)</f>
        <v>0</v>
      </c>
      <c r="G1899" s="12">
        <f t="shared" si="149"/>
        <v>0</v>
      </c>
      <c r="H1899" s="12">
        <v>1</v>
      </c>
      <c r="I1899" s="32">
        <f t="shared" si="146"/>
        <v>0</v>
      </c>
    </row>
    <row r="1900" spans="1:9" x14ac:dyDescent="0.2">
      <c r="A1900" s="7">
        <v>35127</v>
      </c>
      <c r="B1900" s="7" t="str">
        <f t="shared" si="147"/>
        <v>Sun</v>
      </c>
      <c r="C1900" s="7">
        <f t="shared" si="148"/>
        <v>35121</v>
      </c>
      <c r="D1900" s="10">
        <f t="shared" si="145"/>
        <v>35125</v>
      </c>
      <c r="E1900" s="11">
        <f>IFERROR(INDEX([5]OrigData!$B$11:$B$10000,MATCH($A1900,[5]OrigData!$A$11:$A$10000,0)),0)</f>
        <v>0</v>
      </c>
      <c r="G1900" s="12">
        <f t="shared" si="149"/>
        <v>0</v>
      </c>
      <c r="H1900" s="12">
        <v>1</v>
      </c>
      <c r="I1900" s="32">
        <f t="shared" si="146"/>
        <v>0</v>
      </c>
    </row>
    <row r="1901" spans="1:9" x14ac:dyDescent="0.2">
      <c r="A1901" s="7">
        <v>35128</v>
      </c>
      <c r="B1901" s="7" t="str">
        <f t="shared" si="147"/>
        <v>Mon</v>
      </c>
      <c r="C1901" s="7">
        <f t="shared" si="148"/>
        <v>35128</v>
      </c>
      <c r="D1901" s="10">
        <f t="shared" si="145"/>
        <v>35125</v>
      </c>
      <c r="E1901" s="11">
        <f>IFERROR(INDEX([5]OrigData!$B$11:$B$10000,MATCH($A1901,[5]OrigData!$A$11:$A$10000,0)),0)</f>
        <v>416497620</v>
      </c>
      <c r="G1901" s="12">
        <f t="shared" si="149"/>
        <v>0.90223339793976953</v>
      </c>
      <c r="H1901" s="12">
        <v>1</v>
      </c>
      <c r="I1901" s="32">
        <f t="shared" si="146"/>
        <v>0.90223339793976953</v>
      </c>
    </row>
    <row r="1902" spans="1:9" x14ac:dyDescent="0.2">
      <c r="A1902" s="7">
        <v>35129</v>
      </c>
      <c r="B1902" s="7" t="str">
        <f t="shared" si="147"/>
        <v>Tue</v>
      </c>
      <c r="C1902" s="7">
        <f t="shared" si="148"/>
        <v>35128</v>
      </c>
      <c r="D1902" s="10">
        <f t="shared" si="145"/>
        <v>35125</v>
      </c>
      <c r="E1902" s="11">
        <f>IFERROR(INDEX([5]OrigData!$B$11:$B$10000,MATCH($A1902,[5]OrigData!$A$11:$A$10000,0)),0)</f>
        <v>445088890</v>
      </c>
      <c r="G1902" s="12">
        <f t="shared" si="149"/>
        <v>1.0119713126080736</v>
      </c>
      <c r="H1902" s="12">
        <v>1</v>
      </c>
      <c r="I1902" s="32">
        <f t="shared" si="146"/>
        <v>1.0119713126080736</v>
      </c>
    </row>
    <row r="1903" spans="1:9" x14ac:dyDescent="0.2">
      <c r="A1903" s="7">
        <v>35130</v>
      </c>
      <c r="B1903" s="7" t="str">
        <f t="shared" si="147"/>
        <v>Wed</v>
      </c>
      <c r="C1903" s="7">
        <f t="shared" si="148"/>
        <v>35128</v>
      </c>
      <c r="D1903" s="10">
        <f t="shared" si="145"/>
        <v>35125</v>
      </c>
      <c r="E1903" s="11">
        <f>IFERROR(INDEX([5]OrigData!$B$11:$B$10000,MATCH($A1903,[5]OrigData!$A$11:$A$10000,0)),0)</f>
        <v>427712950</v>
      </c>
      <c r="G1903" s="12">
        <f t="shared" si="149"/>
        <v>1.0520624237601655</v>
      </c>
      <c r="H1903" s="12">
        <v>1</v>
      </c>
      <c r="I1903" s="32">
        <f t="shared" si="146"/>
        <v>1.0520624237601655</v>
      </c>
    </row>
    <row r="1904" spans="1:9" x14ac:dyDescent="0.2">
      <c r="A1904" s="7">
        <v>35131</v>
      </c>
      <c r="B1904" s="7" t="str">
        <f t="shared" si="147"/>
        <v>Thu</v>
      </c>
      <c r="C1904" s="7">
        <f t="shared" si="148"/>
        <v>35128</v>
      </c>
      <c r="D1904" s="10">
        <f t="shared" si="145"/>
        <v>35125</v>
      </c>
      <c r="E1904" s="11">
        <f>IFERROR(INDEX([5]OrigData!$B$11:$B$10000,MATCH($A1904,[5]OrigData!$A$11:$A$10000,0)),0)</f>
        <v>426047400</v>
      </c>
      <c r="G1904" s="12">
        <f t="shared" si="149"/>
        <v>1.0392728042824362</v>
      </c>
      <c r="H1904" s="12">
        <v>1</v>
      </c>
      <c r="I1904" s="32">
        <f t="shared" si="146"/>
        <v>1.0392728042824362</v>
      </c>
    </row>
    <row r="1905" spans="1:9" x14ac:dyDescent="0.2">
      <c r="A1905" s="7">
        <v>35132</v>
      </c>
      <c r="B1905" s="7" t="str">
        <f t="shared" si="147"/>
        <v>Fri</v>
      </c>
      <c r="C1905" s="7">
        <f t="shared" si="148"/>
        <v>35128</v>
      </c>
      <c r="D1905" s="10">
        <f t="shared" si="145"/>
        <v>35125</v>
      </c>
      <c r="E1905" s="11">
        <f>IFERROR(INDEX([5]OrigData!$B$11:$B$10000,MATCH($A1905,[5]OrigData!$A$11:$A$10000,0)),0)</f>
        <v>545422118</v>
      </c>
      <c r="G1905" s="12">
        <f t="shared" si="149"/>
        <v>0.9944600614095549</v>
      </c>
      <c r="H1905" s="12">
        <v>1</v>
      </c>
      <c r="I1905" s="32">
        <f t="shared" si="146"/>
        <v>0.9944600614095549</v>
      </c>
    </row>
    <row r="1906" spans="1:9" x14ac:dyDescent="0.2">
      <c r="A1906" s="7">
        <v>35133</v>
      </c>
      <c r="B1906" s="7" t="str">
        <f t="shared" si="147"/>
        <v>Sat</v>
      </c>
      <c r="C1906" s="7">
        <f t="shared" si="148"/>
        <v>35128</v>
      </c>
      <c r="D1906" s="10">
        <f t="shared" si="145"/>
        <v>35125</v>
      </c>
      <c r="E1906" s="11">
        <f>IFERROR(INDEX([5]OrigData!$B$11:$B$10000,MATCH($A1906,[5]OrigData!$A$11:$A$10000,0)),0)</f>
        <v>0</v>
      </c>
      <c r="G1906" s="12">
        <f t="shared" si="149"/>
        <v>0</v>
      </c>
      <c r="H1906" s="12">
        <v>1</v>
      </c>
      <c r="I1906" s="32">
        <f t="shared" si="146"/>
        <v>0</v>
      </c>
    </row>
    <row r="1907" spans="1:9" x14ac:dyDescent="0.2">
      <c r="A1907" s="7">
        <v>35134</v>
      </c>
      <c r="B1907" s="7" t="str">
        <f t="shared" si="147"/>
        <v>Sun</v>
      </c>
      <c r="C1907" s="7">
        <f t="shared" si="148"/>
        <v>35128</v>
      </c>
      <c r="D1907" s="10">
        <f t="shared" si="145"/>
        <v>35125</v>
      </c>
      <c r="E1907" s="11">
        <f>IFERROR(INDEX([5]OrigData!$B$11:$B$10000,MATCH($A1907,[5]OrigData!$A$11:$A$10000,0)),0)</f>
        <v>0</v>
      </c>
      <c r="G1907" s="12">
        <f t="shared" si="149"/>
        <v>0</v>
      </c>
      <c r="H1907" s="12">
        <v>1</v>
      </c>
      <c r="I1907" s="32">
        <f t="shared" si="146"/>
        <v>0</v>
      </c>
    </row>
    <row r="1908" spans="1:9" x14ac:dyDescent="0.2">
      <c r="A1908" s="7">
        <v>35135</v>
      </c>
      <c r="B1908" s="7" t="str">
        <f t="shared" si="147"/>
        <v>Mon</v>
      </c>
      <c r="C1908" s="7">
        <f t="shared" si="148"/>
        <v>35135</v>
      </c>
      <c r="D1908" s="10">
        <f t="shared" si="145"/>
        <v>35125</v>
      </c>
      <c r="E1908" s="11">
        <f>IFERROR(INDEX([5]OrigData!$B$11:$B$10000,MATCH($A1908,[5]OrigData!$A$11:$A$10000,0)),0)</f>
        <v>448589690</v>
      </c>
      <c r="G1908" s="12">
        <f t="shared" si="149"/>
        <v>0.90223339793976953</v>
      </c>
      <c r="H1908" s="12">
        <v>1</v>
      </c>
      <c r="I1908" s="32">
        <f t="shared" si="146"/>
        <v>0.90223339793976953</v>
      </c>
    </row>
    <row r="1909" spans="1:9" x14ac:dyDescent="0.2">
      <c r="A1909" s="7">
        <v>35136</v>
      </c>
      <c r="B1909" s="7" t="str">
        <f t="shared" si="147"/>
        <v>Tue</v>
      </c>
      <c r="C1909" s="7">
        <f t="shared" si="148"/>
        <v>35135</v>
      </c>
      <c r="D1909" s="10">
        <f t="shared" si="145"/>
        <v>35125</v>
      </c>
      <c r="E1909" s="11">
        <f>IFERROR(INDEX([5]OrigData!$B$11:$B$10000,MATCH($A1909,[5]OrigData!$A$11:$A$10000,0)),0)</f>
        <v>460866489</v>
      </c>
      <c r="G1909" s="12">
        <f t="shared" si="149"/>
        <v>1.0119713126080736</v>
      </c>
      <c r="H1909" s="12">
        <v>1</v>
      </c>
      <c r="I1909" s="32">
        <f t="shared" si="146"/>
        <v>1.0119713126080736</v>
      </c>
    </row>
    <row r="1910" spans="1:9" x14ac:dyDescent="0.2">
      <c r="A1910" s="7">
        <v>35137</v>
      </c>
      <c r="B1910" s="7" t="str">
        <f t="shared" si="147"/>
        <v>Wed</v>
      </c>
      <c r="C1910" s="7">
        <f t="shared" si="148"/>
        <v>35135</v>
      </c>
      <c r="D1910" s="10">
        <f t="shared" si="145"/>
        <v>35125</v>
      </c>
      <c r="E1910" s="11">
        <f>IFERROR(INDEX([5]OrigData!$B$11:$B$10000,MATCH($A1910,[5]OrigData!$A$11:$A$10000,0)),0)</f>
        <v>412362024</v>
      </c>
      <c r="G1910" s="12">
        <f t="shared" si="149"/>
        <v>1.0520624237601655</v>
      </c>
      <c r="H1910" s="12">
        <v>1</v>
      </c>
      <c r="I1910" s="32">
        <f t="shared" si="146"/>
        <v>1.0520624237601655</v>
      </c>
    </row>
    <row r="1911" spans="1:9" x14ac:dyDescent="0.2">
      <c r="A1911" s="7">
        <v>35138</v>
      </c>
      <c r="B1911" s="7" t="str">
        <f t="shared" si="147"/>
        <v>Thu</v>
      </c>
      <c r="C1911" s="7">
        <f t="shared" si="148"/>
        <v>35135</v>
      </c>
      <c r="D1911" s="10">
        <f t="shared" si="145"/>
        <v>35125</v>
      </c>
      <c r="E1911" s="11">
        <f>IFERROR(INDEX([5]OrigData!$B$11:$B$10000,MATCH($A1911,[5]OrigData!$A$11:$A$10000,0)),0)</f>
        <v>492176690</v>
      </c>
      <c r="G1911" s="12">
        <f t="shared" si="149"/>
        <v>1.0392728042824362</v>
      </c>
      <c r="H1911" s="12">
        <v>1</v>
      </c>
      <c r="I1911" s="32">
        <f t="shared" si="146"/>
        <v>1.0392728042824362</v>
      </c>
    </row>
    <row r="1912" spans="1:9" x14ac:dyDescent="0.2">
      <c r="A1912" s="7">
        <v>35139</v>
      </c>
      <c r="B1912" s="7" t="str">
        <f t="shared" si="147"/>
        <v>Fri</v>
      </c>
      <c r="C1912" s="7">
        <f t="shared" si="148"/>
        <v>35135</v>
      </c>
      <c r="D1912" s="10">
        <f t="shared" si="145"/>
        <v>35125</v>
      </c>
      <c r="E1912" s="11">
        <f>IFERROR(INDEX([5]OrigData!$B$11:$B$10000,MATCH($A1912,[5]OrigData!$A$11:$A$10000,0)),0)</f>
        <v>536631377</v>
      </c>
      <c r="G1912" s="12">
        <f t="shared" si="149"/>
        <v>0.9944600614095549</v>
      </c>
      <c r="H1912" s="40">
        <f>Inputs!L$21</f>
        <v>1</v>
      </c>
      <c r="I1912" s="32">
        <f t="shared" si="146"/>
        <v>0.9944600614095549</v>
      </c>
    </row>
    <row r="1913" spans="1:9" x14ac:dyDescent="0.2">
      <c r="A1913" s="7">
        <v>35140</v>
      </c>
      <c r="B1913" s="7" t="str">
        <f t="shared" si="147"/>
        <v>Sat</v>
      </c>
      <c r="C1913" s="7">
        <f t="shared" si="148"/>
        <v>35135</v>
      </c>
      <c r="D1913" s="10">
        <f t="shared" si="145"/>
        <v>35125</v>
      </c>
      <c r="E1913" s="11">
        <f>IFERROR(INDEX([5]OrigData!$B$11:$B$10000,MATCH($A1913,[5]OrigData!$A$11:$A$10000,0)),0)</f>
        <v>0</v>
      </c>
      <c r="G1913" s="12">
        <f t="shared" si="149"/>
        <v>0</v>
      </c>
      <c r="H1913" s="12">
        <v>1</v>
      </c>
      <c r="I1913" s="32">
        <f t="shared" si="146"/>
        <v>0</v>
      </c>
    </row>
    <row r="1914" spans="1:9" x14ac:dyDescent="0.2">
      <c r="A1914" s="7">
        <v>35141</v>
      </c>
      <c r="B1914" s="7" t="str">
        <f t="shared" si="147"/>
        <v>Sun</v>
      </c>
      <c r="C1914" s="7">
        <f t="shared" si="148"/>
        <v>35135</v>
      </c>
      <c r="D1914" s="10">
        <f t="shared" si="145"/>
        <v>35125</v>
      </c>
      <c r="E1914" s="11">
        <f>IFERROR(INDEX([5]OrigData!$B$11:$B$10000,MATCH($A1914,[5]OrigData!$A$11:$A$10000,0)),0)</f>
        <v>0</v>
      </c>
      <c r="G1914" s="12">
        <f t="shared" si="149"/>
        <v>0</v>
      </c>
      <c r="H1914" s="12">
        <v>1</v>
      </c>
      <c r="I1914" s="32">
        <f t="shared" si="146"/>
        <v>0</v>
      </c>
    </row>
    <row r="1915" spans="1:9" x14ac:dyDescent="0.2">
      <c r="A1915" s="7">
        <v>35142</v>
      </c>
      <c r="B1915" s="7" t="str">
        <f t="shared" si="147"/>
        <v>Mon</v>
      </c>
      <c r="C1915" s="7">
        <f t="shared" si="148"/>
        <v>35142</v>
      </c>
      <c r="D1915" s="10">
        <f t="shared" si="145"/>
        <v>35125</v>
      </c>
      <c r="E1915" s="11">
        <f>IFERROR(INDEX([5]OrigData!$B$11:$B$10000,MATCH($A1915,[5]OrigData!$A$11:$A$10000,0)),0)</f>
        <v>436698120</v>
      </c>
      <c r="G1915" s="12">
        <f t="shared" si="149"/>
        <v>0.90223339793976953</v>
      </c>
      <c r="H1915" s="12">
        <v>1</v>
      </c>
      <c r="I1915" s="32">
        <f t="shared" si="146"/>
        <v>0.90223339793976953</v>
      </c>
    </row>
    <row r="1916" spans="1:9" x14ac:dyDescent="0.2">
      <c r="A1916" s="7">
        <v>35143</v>
      </c>
      <c r="B1916" s="7" t="str">
        <f t="shared" si="147"/>
        <v>Tue</v>
      </c>
      <c r="C1916" s="7">
        <f t="shared" si="148"/>
        <v>35142</v>
      </c>
      <c r="D1916" s="10">
        <f t="shared" si="145"/>
        <v>35125</v>
      </c>
      <c r="E1916" s="11">
        <f>IFERROR(INDEX([5]OrigData!$B$11:$B$10000,MATCH($A1916,[5]OrigData!$A$11:$A$10000,0)),0)</f>
        <v>439565727</v>
      </c>
      <c r="G1916" s="12">
        <f t="shared" si="149"/>
        <v>1.0119713126080736</v>
      </c>
      <c r="H1916" s="12">
        <v>1</v>
      </c>
      <c r="I1916" s="32">
        <f t="shared" si="146"/>
        <v>1.0119713126080736</v>
      </c>
    </row>
    <row r="1917" spans="1:9" x14ac:dyDescent="0.2">
      <c r="A1917" s="7">
        <v>35144</v>
      </c>
      <c r="B1917" s="7" t="str">
        <f t="shared" si="147"/>
        <v>Wed</v>
      </c>
      <c r="C1917" s="7">
        <f t="shared" si="148"/>
        <v>35142</v>
      </c>
      <c r="D1917" s="10">
        <f t="shared" si="145"/>
        <v>35125</v>
      </c>
      <c r="E1917" s="11">
        <f>IFERROR(INDEX([5]OrigData!$B$11:$B$10000,MATCH($A1917,[5]OrigData!$A$11:$A$10000,0)),0)</f>
        <v>409590430</v>
      </c>
      <c r="G1917" s="12">
        <f t="shared" si="149"/>
        <v>1.0520624237601655</v>
      </c>
      <c r="H1917" s="12">
        <v>1</v>
      </c>
      <c r="I1917" s="32">
        <f t="shared" si="146"/>
        <v>1.0520624237601655</v>
      </c>
    </row>
    <row r="1918" spans="1:9" x14ac:dyDescent="0.2">
      <c r="A1918" s="7">
        <v>35145</v>
      </c>
      <c r="B1918" s="7" t="str">
        <f t="shared" si="147"/>
        <v>Thu</v>
      </c>
      <c r="C1918" s="7">
        <f t="shared" si="148"/>
        <v>35142</v>
      </c>
      <c r="D1918" s="10">
        <f t="shared" si="145"/>
        <v>35125</v>
      </c>
      <c r="E1918" s="11">
        <f>IFERROR(INDEX([5]OrigData!$B$11:$B$10000,MATCH($A1918,[5]OrigData!$A$11:$A$10000,0)),0)</f>
        <v>365574560</v>
      </c>
      <c r="G1918" s="12">
        <f t="shared" si="149"/>
        <v>1.0392728042824362</v>
      </c>
      <c r="H1918" s="12">
        <v>1</v>
      </c>
      <c r="I1918" s="32">
        <f t="shared" si="146"/>
        <v>1.0392728042824362</v>
      </c>
    </row>
    <row r="1919" spans="1:9" x14ac:dyDescent="0.2">
      <c r="A1919" s="7">
        <v>35146</v>
      </c>
      <c r="B1919" s="7" t="str">
        <f t="shared" si="147"/>
        <v>Fri</v>
      </c>
      <c r="C1919" s="7">
        <f t="shared" si="148"/>
        <v>35142</v>
      </c>
      <c r="D1919" s="10">
        <f t="shared" si="145"/>
        <v>35125</v>
      </c>
      <c r="E1919" s="11">
        <f>IFERROR(INDEX([5]OrigData!$B$11:$B$10000,MATCH($A1919,[5]OrigData!$A$11:$A$10000,0)),0)</f>
        <v>327383620</v>
      </c>
      <c r="G1919" s="12">
        <f t="shared" si="149"/>
        <v>0.9944600614095549</v>
      </c>
      <c r="H1919" s="12">
        <v>1</v>
      </c>
      <c r="I1919" s="32">
        <f t="shared" si="146"/>
        <v>0.9944600614095549</v>
      </c>
    </row>
    <row r="1920" spans="1:9" x14ac:dyDescent="0.2">
      <c r="A1920" s="7">
        <v>35147</v>
      </c>
      <c r="B1920" s="7" t="str">
        <f t="shared" si="147"/>
        <v>Sat</v>
      </c>
      <c r="C1920" s="7">
        <f t="shared" si="148"/>
        <v>35142</v>
      </c>
      <c r="D1920" s="10">
        <f t="shared" si="145"/>
        <v>35125</v>
      </c>
      <c r="E1920" s="11">
        <f>IFERROR(INDEX([5]OrigData!$B$11:$B$10000,MATCH($A1920,[5]OrigData!$A$11:$A$10000,0)),0)</f>
        <v>0</v>
      </c>
      <c r="G1920" s="12">
        <f t="shared" si="149"/>
        <v>0</v>
      </c>
      <c r="H1920" s="12">
        <v>1</v>
      </c>
      <c r="I1920" s="32">
        <f t="shared" si="146"/>
        <v>0</v>
      </c>
    </row>
    <row r="1921" spans="1:9" x14ac:dyDescent="0.2">
      <c r="A1921" s="7">
        <v>35148</v>
      </c>
      <c r="B1921" s="7" t="str">
        <f t="shared" si="147"/>
        <v>Sun</v>
      </c>
      <c r="C1921" s="7">
        <f t="shared" si="148"/>
        <v>35142</v>
      </c>
      <c r="D1921" s="10">
        <f t="shared" si="145"/>
        <v>35125</v>
      </c>
      <c r="E1921" s="11">
        <f>IFERROR(INDEX([5]OrigData!$B$11:$B$10000,MATCH($A1921,[5]OrigData!$A$11:$A$10000,0)),0)</f>
        <v>0</v>
      </c>
      <c r="G1921" s="12">
        <f t="shared" si="149"/>
        <v>0</v>
      </c>
      <c r="H1921" s="12">
        <v>1</v>
      </c>
      <c r="I1921" s="32">
        <f t="shared" si="146"/>
        <v>0</v>
      </c>
    </row>
    <row r="1922" spans="1:9" x14ac:dyDescent="0.2">
      <c r="A1922" s="7">
        <v>35149</v>
      </c>
      <c r="B1922" s="7" t="str">
        <f t="shared" si="147"/>
        <v>Mon</v>
      </c>
      <c r="C1922" s="7">
        <f t="shared" si="148"/>
        <v>35149</v>
      </c>
      <c r="D1922" s="10">
        <f t="shared" si="145"/>
        <v>35125</v>
      </c>
      <c r="E1922" s="11">
        <f>IFERROR(INDEX([5]OrigData!$B$11:$B$10000,MATCH($A1922,[5]OrigData!$A$11:$A$10000,0)),0)</f>
        <v>336297699</v>
      </c>
      <c r="G1922" s="12">
        <f t="shared" si="149"/>
        <v>0.90223339793976953</v>
      </c>
      <c r="H1922" s="12">
        <v>1</v>
      </c>
      <c r="I1922" s="32">
        <f t="shared" si="146"/>
        <v>0.90223339793976953</v>
      </c>
    </row>
    <row r="1923" spans="1:9" x14ac:dyDescent="0.2">
      <c r="A1923" s="7">
        <v>35150</v>
      </c>
      <c r="B1923" s="7" t="str">
        <f t="shared" si="147"/>
        <v>Tue</v>
      </c>
      <c r="C1923" s="7">
        <f t="shared" si="148"/>
        <v>35149</v>
      </c>
      <c r="D1923" s="10">
        <f t="shared" si="145"/>
        <v>35125</v>
      </c>
      <c r="E1923" s="11">
        <f>IFERROR(INDEX([5]OrigData!$B$11:$B$10000,MATCH($A1923,[5]OrigData!$A$11:$A$10000,0)),0)</f>
        <v>403907880</v>
      </c>
      <c r="G1923" s="12">
        <f t="shared" si="149"/>
        <v>1.0119713126080736</v>
      </c>
      <c r="H1923" s="12">
        <v>1</v>
      </c>
      <c r="I1923" s="32">
        <f t="shared" si="146"/>
        <v>1.0119713126080736</v>
      </c>
    </row>
    <row r="1924" spans="1:9" x14ac:dyDescent="0.2">
      <c r="A1924" s="7">
        <v>35151</v>
      </c>
      <c r="B1924" s="7" t="str">
        <f t="shared" si="147"/>
        <v>Wed</v>
      </c>
      <c r="C1924" s="7">
        <f t="shared" si="148"/>
        <v>35149</v>
      </c>
      <c r="D1924" s="10">
        <f t="shared" si="145"/>
        <v>35125</v>
      </c>
      <c r="E1924" s="11">
        <f>IFERROR(INDEX([5]OrigData!$B$11:$B$10000,MATCH($A1924,[5]OrigData!$A$11:$A$10000,0)),0)</f>
        <v>402633530</v>
      </c>
      <c r="G1924" s="12">
        <f t="shared" si="149"/>
        <v>1.0520624237601655</v>
      </c>
      <c r="H1924" s="12">
        <v>1</v>
      </c>
      <c r="I1924" s="32">
        <f t="shared" si="146"/>
        <v>1.0520624237601655</v>
      </c>
    </row>
    <row r="1925" spans="1:9" x14ac:dyDescent="0.2">
      <c r="A1925" s="7">
        <v>35152</v>
      </c>
      <c r="B1925" s="7" t="str">
        <f t="shared" si="147"/>
        <v>Thu</v>
      </c>
      <c r="C1925" s="7">
        <f t="shared" si="148"/>
        <v>35149</v>
      </c>
      <c r="D1925" s="10">
        <f t="shared" si="145"/>
        <v>35125</v>
      </c>
      <c r="E1925" s="11">
        <f>IFERROR(INDEX([5]OrigData!$B$11:$B$10000,MATCH($A1925,[5]OrigData!$A$11:$A$10000,0)),0)</f>
        <v>368059340</v>
      </c>
      <c r="G1925" s="12">
        <f t="shared" si="149"/>
        <v>1.0392728042824362</v>
      </c>
      <c r="H1925" s="12">
        <v>1</v>
      </c>
      <c r="I1925" s="32">
        <f t="shared" si="146"/>
        <v>1.0392728042824362</v>
      </c>
    </row>
    <row r="1926" spans="1:9" x14ac:dyDescent="0.2">
      <c r="A1926" s="7">
        <v>35153</v>
      </c>
      <c r="B1926" s="7" t="str">
        <f t="shared" si="147"/>
        <v>Fri</v>
      </c>
      <c r="C1926" s="7">
        <f t="shared" si="148"/>
        <v>35149</v>
      </c>
      <c r="D1926" s="10">
        <f t="shared" si="145"/>
        <v>35125</v>
      </c>
      <c r="E1926" s="11">
        <f>IFERROR(INDEX([5]OrigData!$B$11:$B$10000,MATCH($A1926,[5]OrigData!$A$11:$A$10000,0)),0)</f>
        <v>413366289</v>
      </c>
      <c r="G1926" s="12">
        <f t="shared" si="149"/>
        <v>0.9944600614095549</v>
      </c>
      <c r="H1926" s="12">
        <v>1</v>
      </c>
      <c r="I1926" s="32">
        <f t="shared" si="146"/>
        <v>0.9944600614095549</v>
      </c>
    </row>
    <row r="1927" spans="1:9" x14ac:dyDescent="0.2">
      <c r="A1927" s="7">
        <v>35154</v>
      </c>
      <c r="B1927" s="7" t="str">
        <f t="shared" si="147"/>
        <v>Sat</v>
      </c>
      <c r="C1927" s="7">
        <f t="shared" si="148"/>
        <v>35149</v>
      </c>
      <c r="D1927" s="10">
        <f t="shared" si="145"/>
        <v>35125</v>
      </c>
      <c r="E1927" s="11">
        <f>IFERROR(INDEX([5]OrigData!$B$11:$B$10000,MATCH($A1927,[5]OrigData!$A$11:$A$10000,0)),0)</f>
        <v>0</v>
      </c>
      <c r="G1927" s="12">
        <f t="shared" si="149"/>
        <v>0</v>
      </c>
      <c r="H1927" s="12">
        <v>1</v>
      </c>
      <c r="I1927" s="32">
        <f t="shared" si="146"/>
        <v>0</v>
      </c>
    </row>
    <row r="1928" spans="1:9" x14ac:dyDescent="0.2">
      <c r="A1928" s="7">
        <v>35155</v>
      </c>
      <c r="B1928" s="7" t="str">
        <f t="shared" si="147"/>
        <v>Sun</v>
      </c>
      <c r="C1928" s="7">
        <f t="shared" si="148"/>
        <v>35149</v>
      </c>
      <c r="D1928" s="10">
        <f t="shared" si="145"/>
        <v>35125</v>
      </c>
      <c r="E1928" s="11">
        <f>IFERROR(INDEX([5]OrigData!$B$11:$B$10000,MATCH($A1928,[5]OrigData!$A$11:$A$10000,0)),0)</f>
        <v>0</v>
      </c>
      <c r="G1928" s="12">
        <f t="shared" si="149"/>
        <v>0</v>
      </c>
      <c r="H1928" s="12">
        <v>1</v>
      </c>
      <c r="I1928" s="32">
        <f t="shared" si="146"/>
        <v>0</v>
      </c>
    </row>
    <row r="1929" spans="1:9" x14ac:dyDescent="0.2">
      <c r="A1929" s="7">
        <v>35156</v>
      </c>
      <c r="B1929" s="7" t="str">
        <f t="shared" si="147"/>
        <v>Mon</v>
      </c>
      <c r="C1929" s="7">
        <f t="shared" si="148"/>
        <v>35156</v>
      </c>
      <c r="D1929" s="10">
        <f t="shared" si="145"/>
        <v>35156</v>
      </c>
      <c r="E1929" s="11">
        <f>IFERROR(INDEX([5]OrigData!$B$11:$B$10000,MATCH($A1929,[5]OrigData!$A$11:$A$10000,0)),0)</f>
        <v>391796750</v>
      </c>
      <c r="G1929" s="12">
        <f t="shared" si="149"/>
        <v>0.90223339793976953</v>
      </c>
      <c r="H1929" s="12">
        <v>1</v>
      </c>
      <c r="I1929" s="32">
        <f t="shared" si="146"/>
        <v>0.90223339793976953</v>
      </c>
    </row>
    <row r="1930" spans="1:9" x14ac:dyDescent="0.2">
      <c r="A1930" s="7">
        <v>35157</v>
      </c>
      <c r="B1930" s="7" t="str">
        <f t="shared" si="147"/>
        <v>Tue</v>
      </c>
      <c r="C1930" s="7">
        <f t="shared" si="148"/>
        <v>35156</v>
      </c>
      <c r="D1930" s="10">
        <f t="shared" si="145"/>
        <v>35156</v>
      </c>
      <c r="E1930" s="11">
        <f>IFERROR(INDEX([5]OrigData!$B$11:$B$10000,MATCH($A1930,[5]OrigData!$A$11:$A$10000,0)),0)</f>
        <v>406312520</v>
      </c>
      <c r="G1930" s="12">
        <f t="shared" si="149"/>
        <v>1.0119713126080736</v>
      </c>
      <c r="H1930" s="31">
        <f>Inputs!$E$21</f>
        <v>0.96349045293740998</v>
      </c>
      <c r="I1930" s="32">
        <f t="shared" si="146"/>
        <v>0.97502469834441818</v>
      </c>
    </row>
    <row r="1931" spans="1:9" x14ac:dyDescent="0.2">
      <c r="A1931" s="7">
        <v>35158</v>
      </c>
      <c r="B1931" s="7" t="str">
        <f t="shared" si="147"/>
        <v>Wed</v>
      </c>
      <c r="C1931" s="7">
        <f t="shared" si="148"/>
        <v>35156</v>
      </c>
      <c r="D1931" s="10">
        <f t="shared" ref="D1931:D1994" si="150">DATE(YEAR(A1931),MONTH(A1931),1)</f>
        <v>35156</v>
      </c>
      <c r="E1931" s="11">
        <f>IFERROR(INDEX([5]OrigData!$B$11:$B$10000,MATCH($A1931,[5]OrigData!$A$11:$A$10000,0)),0)</f>
        <v>386715972</v>
      </c>
      <c r="G1931" s="12">
        <f t="shared" si="149"/>
        <v>1.0520624237601655</v>
      </c>
      <c r="H1931" s="31">
        <f>Inputs!$E$22</f>
        <v>0.94211858090637624</v>
      </c>
      <c r="I1931" s="32">
        <f t="shared" ref="I1931:I1994" si="151">G1931*H1931</f>
        <v>0.9911675576978497</v>
      </c>
    </row>
    <row r="1932" spans="1:9" x14ac:dyDescent="0.2">
      <c r="A1932" s="7">
        <v>35159</v>
      </c>
      <c r="B1932" s="7" t="str">
        <f t="shared" si="147"/>
        <v>Thu</v>
      </c>
      <c r="C1932" s="7">
        <f t="shared" si="148"/>
        <v>35156</v>
      </c>
      <c r="D1932" s="10">
        <f t="shared" si="150"/>
        <v>35156</v>
      </c>
      <c r="E1932" s="11">
        <f>IFERROR(INDEX([5]OrigData!$B$11:$B$10000,MATCH($A1932,[5]OrigData!$A$11:$A$10000,0)),0)</f>
        <v>382993449</v>
      </c>
      <c r="G1932" s="12">
        <f t="shared" si="149"/>
        <v>1.0392728042824362</v>
      </c>
      <c r="H1932" s="31">
        <f>Inputs!$E$23</f>
        <v>0.97166930458954437</v>
      </c>
      <c r="I1932" s="32">
        <f t="shared" si="151"/>
        <v>1.0098294830159404</v>
      </c>
    </row>
    <row r="1933" spans="1:9" x14ac:dyDescent="0.2">
      <c r="A1933" s="7">
        <v>35160</v>
      </c>
      <c r="B1933" s="7" t="str">
        <f t="shared" si="147"/>
        <v>Fri</v>
      </c>
      <c r="C1933" s="7">
        <f t="shared" si="148"/>
        <v>35156</v>
      </c>
      <c r="D1933" s="10">
        <f t="shared" si="150"/>
        <v>35156</v>
      </c>
      <c r="E1933" s="11">
        <f>IFERROR(INDEX([5]OrigData!$B$11:$B$10000,MATCH($A1933,[5]OrigData!$A$11:$A$10000,0)),0)</f>
        <v>0</v>
      </c>
      <c r="G1933" s="12">
        <f t="shared" si="149"/>
        <v>0.9944600614095549</v>
      </c>
      <c r="H1933" s="31">
        <f>Inputs!$E$24</f>
        <v>0</v>
      </c>
      <c r="I1933" s="32">
        <f t="shared" si="151"/>
        <v>0</v>
      </c>
    </row>
    <row r="1934" spans="1:9" x14ac:dyDescent="0.2">
      <c r="A1934" s="7">
        <v>35161</v>
      </c>
      <c r="B1934" s="7" t="str">
        <f t="shared" si="147"/>
        <v>Sat</v>
      </c>
      <c r="C1934" s="7">
        <f t="shared" si="148"/>
        <v>35156</v>
      </c>
      <c r="D1934" s="10">
        <f t="shared" si="150"/>
        <v>35156</v>
      </c>
      <c r="E1934" s="11">
        <f>IFERROR(INDEX([5]OrigData!$B$11:$B$10000,MATCH($A1934,[5]OrigData!$A$11:$A$10000,0)),0)</f>
        <v>0</v>
      </c>
      <c r="G1934" s="12">
        <f t="shared" si="149"/>
        <v>0</v>
      </c>
      <c r="H1934" s="31">
        <f>Inputs!$E$25</f>
        <v>0</v>
      </c>
      <c r="I1934" s="32">
        <f t="shared" si="151"/>
        <v>0</v>
      </c>
    </row>
    <row r="1935" spans="1:9" x14ac:dyDescent="0.2">
      <c r="A1935" s="7">
        <v>35162</v>
      </c>
      <c r="B1935" s="7" t="str">
        <f t="shared" si="147"/>
        <v>Sun</v>
      </c>
      <c r="C1935" s="7">
        <f t="shared" si="148"/>
        <v>35156</v>
      </c>
      <c r="D1935" s="10">
        <f t="shared" si="150"/>
        <v>35156</v>
      </c>
      <c r="E1935" s="11">
        <f>IFERROR(INDEX([5]OrigData!$B$11:$B$10000,MATCH($A1935,[5]OrigData!$A$11:$A$10000,0)),0)</f>
        <v>0</v>
      </c>
      <c r="G1935" s="12">
        <f t="shared" si="149"/>
        <v>0</v>
      </c>
      <c r="H1935" s="31">
        <f>Inputs!$E$26</f>
        <v>0</v>
      </c>
      <c r="I1935" s="32">
        <f t="shared" si="151"/>
        <v>0</v>
      </c>
    </row>
    <row r="1936" spans="1:9" x14ac:dyDescent="0.2">
      <c r="A1936" s="7">
        <v>35163</v>
      </c>
      <c r="B1936" s="7" t="str">
        <f t="shared" si="147"/>
        <v>Mon</v>
      </c>
      <c r="C1936" s="7">
        <f t="shared" si="148"/>
        <v>35163</v>
      </c>
      <c r="D1936" s="10">
        <f t="shared" si="150"/>
        <v>35156</v>
      </c>
      <c r="E1936" s="11">
        <f>IFERROR(INDEX([5]OrigData!$B$11:$B$10000,MATCH($A1936,[5]OrigData!$A$11:$A$10000,0)),0)</f>
        <v>418054683</v>
      </c>
      <c r="G1936" s="12">
        <f t="shared" si="149"/>
        <v>0.90223339793976953</v>
      </c>
      <c r="H1936" s="31">
        <f>Inputs!$E$27</f>
        <v>0.89229365371795466</v>
      </c>
      <c r="I1936" s="32">
        <f t="shared" si="151"/>
        <v>0.80505713515404231</v>
      </c>
    </row>
    <row r="1937" spans="1:9" x14ac:dyDescent="0.2">
      <c r="A1937" s="7">
        <v>35164</v>
      </c>
      <c r="B1937" s="7" t="str">
        <f t="shared" si="147"/>
        <v>Tue</v>
      </c>
      <c r="C1937" s="7">
        <f t="shared" si="148"/>
        <v>35163</v>
      </c>
      <c r="D1937" s="10">
        <f t="shared" si="150"/>
        <v>35156</v>
      </c>
      <c r="E1937" s="11">
        <f>IFERROR(INDEX([5]OrigData!$B$11:$B$10000,MATCH($A1937,[5]OrigData!$A$11:$A$10000,0)),0)</f>
        <v>426518720</v>
      </c>
      <c r="G1937" s="12">
        <f t="shared" si="149"/>
        <v>1.0119713126080736</v>
      </c>
      <c r="H1937" s="12">
        <v>1</v>
      </c>
      <c r="I1937" s="32">
        <f t="shared" si="151"/>
        <v>1.0119713126080736</v>
      </c>
    </row>
    <row r="1938" spans="1:9" x14ac:dyDescent="0.2">
      <c r="A1938" s="7">
        <v>35165</v>
      </c>
      <c r="B1938" s="7" t="str">
        <f t="shared" ref="B1938:B2001" si="152">+B1931</f>
        <v>Wed</v>
      </c>
      <c r="C1938" s="7">
        <f t="shared" ref="C1938:C2001" si="153">+C1931+7</f>
        <v>35163</v>
      </c>
      <c r="D1938" s="10">
        <f t="shared" si="150"/>
        <v>35156</v>
      </c>
      <c r="E1938" s="11">
        <f>IFERROR(INDEX([5]OrigData!$B$11:$B$10000,MATCH($A1938,[5]OrigData!$A$11:$A$10000,0)),0)</f>
        <v>474863600</v>
      </c>
      <c r="G1938" s="12">
        <f t="shared" ref="G1938:G2001" si="154">G1931</f>
        <v>1.0520624237601655</v>
      </c>
      <c r="H1938" s="12">
        <v>1</v>
      </c>
      <c r="I1938" s="32">
        <f t="shared" si="151"/>
        <v>1.0520624237601655</v>
      </c>
    </row>
    <row r="1939" spans="1:9" x14ac:dyDescent="0.2">
      <c r="A1939" s="7">
        <v>35166</v>
      </c>
      <c r="B1939" s="7" t="str">
        <f t="shared" si="152"/>
        <v>Thu</v>
      </c>
      <c r="C1939" s="7">
        <f t="shared" si="153"/>
        <v>35163</v>
      </c>
      <c r="D1939" s="10">
        <f t="shared" si="150"/>
        <v>35156</v>
      </c>
      <c r="E1939" s="11">
        <f>IFERROR(INDEX([5]OrigData!$B$11:$B$10000,MATCH($A1939,[5]OrigData!$A$11:$A$10000,0)),0)</f>
        <v>519246500</v>
      </c>
      <c r="G1939" s="12">
        <f t="shared" si="154"/>
        <v>1.0392728042824362</v>
      </c>
      <c r="H1939" s="12">
        <v>1</v>
      </c>
      <c r="I1939" s="32">
        <f t="shared" si="151"/>
        <v>1.0392728042824362</v>
      </c>
    </row>
    <row r="1940" spans="1:9" x14ac:dyDescent="0.2">
      <c r="A1940" s="7">
        <v>35167</v>
      </c>
      <c r="B1940" s="7" t="str">
        <f t="shared" si="152"/>
        <v>Fri</v>
      </c>
      <c r="C1940" s="7">
        <f t="shared" si="153"/>
        <v>35163</v>
      </c>
      <c r="D1940" s="10">
        <f t="shared" si="150"/>
        <v>35156</v>
      </c>
      <c r="E1940" s="11">
        <f>IFERROR(INDEX([5]OrigData!$B$11:$B$10000,MATCH($A1940,[5]OrigData!$A$11:$A$10000,0)),0)</f>
        <v>412907895</v>
      </c>
      <c r="G1940" s="12">
        <f t="shared" si="154"/>
        <v>0.9944600614095549</v>
      </c>
      <c r="H1940" s="12">
        <v>1</v>
      </c>
      <c r="I1940" s="32">
        <f t="shared" si="151"/>
        <v>0.9944600614095549</v>
      </c>
    </row>
    <row r="1941" spans="1:9" x14ac:dyDescent="0.2">
      <c r="A1941" s="7">
        <v>35168</v>
      </c>
      <c r="B1941" s="7" t="str">
        <f t="shared" si="152"/>
        <v>Sat</v>
      </c>
      <c r="C1941" s="7">
        <f t="shared" si="153"/>
        <v>35163</v>
      </c>
      <c r="D1941" s="10">
        <f t="shared" si="150"/>
        <v>35156</v>
      </c>
      <c r="E1941" s="11">
        <f>IFERROR(INDEX([5]OrigData!$B$11:$B$10000,MATCH($A1941,[5]OrigData!$A$11:$A$10000,0)),0)</f>
        <v>0</v>
      </c>
      <c r="G1941" s="12">
        <f t="shared" si="154"/>
        <v>0</v>
      </c>
      <c r="H1941" s="12">
        <v>1</v>
      </c>
      <c r="I1941" s="32">
        <f t="shared" si="151"/>
        <v>0</v>
      </c>
    </row>
    <row r="1942" spans="1:9" x14ac:dyDescent="0.2">
      <c r="A1942" s="7">
        <v>35169</v>
      </c>
      <c r="B1942" s="7" t="str">
        <f t="shared" si="152"/>
        <v>Sun</v>
      </c>
      <c r="C1942" s="7">
        <f t="shared" si="153"/>
        <v>35163</v>
      </c>
      <c r="D1942" s="10">
        <f t="shared" si="150"/>
        <v>35156</v>
      </c>
      <c r="E1942" s="11">
        <f>IFERROR(INDEX([5]OrigData!$B$11:$B$10000,MATCH($A1942,[5]OrigData!$A$11:$A$10000,0)),0)</f>
        <v>0</v>
      </c>
      <c r="G1942" s="12">
        <f t="shared" si="154"/>
        <v>0</v>
      </c>
      <c r="H1942" s="12">
        <v>1</v>
      </c>
      <c r="I1942" s="32">
        <f t="shared" si="151"/>
        <v>0</v>
      </c>
    </row>
    <row r="1943" spans="1:9" x14ac:dyDescent="0.2">
      <c r="A1943" s="7">
        <v>35170</v>
      </c>
      <c r="B1943" s="7" t="str">
        <f t="shared" si="152"/>
        <v>Mon</v>
      </c>
      <c r="C1943" s="7">
        <f t="shared" si="153"/>
        <v>35170</v>
      </c>
      <c r="D1943" s="10">
        <f t="shared" si="150"/>
        <v>35156</v>
      </c>
      <c r="E1943" s="11">
        <f>IFERROR(INDEX([5]OrigData!$B$11:$B$10000,MATCH($A1943,[5]OrigData!$A$11:$A$10000,0)),0)</f>
        <v>346102780</v>
      </c>
      <c r="G1943" s="12">
        <f t="shared" si="154"/>
        <v>0.90223339793976953</v>
      </c>
      <c r="H1943" s="12">
        <v>1</v>
      </c>
      <c r="I1943" s="32">
        <f t="shared" si="151"/>
        <v>0.90223339793976953</v>
      </c>
    </row>
    <row r="1944" spans="1:9" x14ac:dyDescent="0.2">
      <c r="A1944" s="7">
        <v>35171</v>
      </c>
      <c r="B1944" s="7" t="str">
        <f t="shared" si="152"/>
        <v>Tue</v>
      </c>
      <c r="C1944" s="7">
        <f t="shared" si="153"/>
        <v>35170</v>
      </c>
      <c r="D1944" s="10">
        <f t="shared" si="150"/>
        <v>35156</v>
      </c>
      <c r="E1944" s="11">
        <f>IFERROR(INDEX([5]OrigData!$B$11:$B$10000,MATCH($A1944,[5]OrigData!$A$11:$A$10000,0)),0)</f>
        <v>452901848</v>
      </c>
      <c r="G1944" s="12">
        <f t="shared" si="154"/>
        <v>1.0119713126080736</v>
      </c>
      <c r="H1944" s="12">
        <v>1</v>
      </c>
      <c r="I1944" s="32">
        <f t="shared" si="151"/>
        <v>1.0119713126080736</v>
      </c>
    </row>
    <row r="1945" spans="1:9" x14ac:dyDescent="0.2">
      <c r="A1945" s="7">
        <v>35172</v>
      </c>
      <c r="B1945" s="7" t="str">
        <f t="shared" si="152"/>
        <v>Wed</v>
      </c>
      <c r="C1945" s="7">
        <f t="shared" si="153"/>
        <v>35170</v>
      </c>
      <c r="D1945" s="10">
        <f t="shared" si="150"/>
        <v>35156</v>
      </c>
      <c r="E1945" s="11">
        <f>IFERROR(INDEX([5]OrigData!$B$11:$B$10000,MATCH($A1945,[5]OrigData!$A$11:$A$10000,0)),0)</f>
        <v>464619453</v>
      </c>
      <c r="G1945" s="12">
        <f t="shared" si="154"/>
        <v>1.0520624237601655</v>
      </c>
      <c r="H1945" s="12">
        <v>1</v>
      </c>
      <c r="I1945" s="32">
        <f t="shared" si="151"/>
        <v>1.0520624237601655</v>
      </c>
    </row>
    <row r="1946" spans="1:9" x14ac:dyDescent="0.2">
      <c r="A1946" s="7">
        <v>35173</v>
      </c>
      <c r="B1946" s="7" t="str">
        <f t="shared" si="152"/>
        <v>Thu</v>
      </c>
      <c r="C1946" s="7">
        <f t="shared" si="153"/>
        <v>35170</v>
      </c>
      <c r="D1946" s="10">
        <f t="shared" si="150"/>
        <v>35156</v>
      </c>
      <c r="E1946" s="11">
        <f>IFERROR(INDEX([5]OrigData!$B$11:$B$10000,MATCH($A1946,[5]OrigData!$A$11:$A$10000,0)),0)</f>
        <v>414764667</v>
      </c>
      <c r="G1946" s="12">
        <f t="shared" si="154"/>
        <v>1.0392728042824362</v>
      </c>
      <c r="H1946" s="12">
        <v>1</v>
      </c>
      <c r="I1946" s="32">
        <f t="shared" si="151"/>
        <v>1.0392728042824362</v>
      </c>
    </row>
    <row r="1947" spans="1:9" x14ac:dyDescent="0.2">
      <c r="A1947" s="7">
        <v>35174</v>
      </c>
      <c r="B1947" s="7" t="str">
        <f t="shared" si="152"/>
        <v>Fri</v>
      </c>
      <c r="C1947" s="7">
        <f t="shared" si="153"/>
        <v>35170</v>
      </c>
      <c r="D1947" s="10">
        <f t="shared" si="150"/>
        <v>35156</v>
      </c>
      <c r="E1947" s="11">
        <f>IFERROR(INDEX([5]OrigData!$B$11:$B$10000,MATCH($A1947,[5]OrigData!$A$11:$A$10000,0)),0)</f>
        <v>435305162</v>
      </c>
      <c r="G1947" s="12">
        <f t="shared" si="154"/>
        <v>0.9944600614095549</v>
      </c>
      <c r="H1947" s="12">
        <v>1</v>
      </c>
      <c r="I1947" s="32">
        <f t="shared" si="151"/>
        <v>0.9944600614095549</v>
      </c>
    </row>
    <row r="1948" spans="1:9" x14ac:dyDescent="0.2">
      <c r="A1948" s="7">
        <v>35175</v>
      </c>
      <c r="B1948" s="7" t="str">
        <f t="shared" si="152"/>
        <v>Sat</v>
      </c>
      <c r="C1948" s="7">
        <f t="shared" si="153"/>
        <v>35170</v>
      </c>
      <c r="D1948" s="10">
        <f t="shared" si="150"/>
        <v>35156</v>
      </c>
      <c r="E1948" s="11">
        <f>IFERROR(INDEX([5]OrigData!$B$11:$B$10000,MATCH($A1948,[5]OrigData!$A$11:$A$10000,0)),0)</f>
        <v>0</v>
      </c>
      <c r="G1948" s="12">
        <f t="shared" si="154"/>
        <v>0</v>
      </c>
      <c r="H1948" s="12">
        <v>1</v>
      </c>
      <c r="I1948" s="32">
        <f t="shared" si="151"/>
        <v>0</v>
      </c>
    </row>
    <row r="1949" spans="1:9" x14ac:dyDescent="0.2">
      <c r="A1949" s="7">
        <v>35176</v>
      </c>
      <c r="B1949" s="7" t="str">
        <f t="shared" si="152"/>
        <v>Sun</v>
      </c>
      <c r="C1949" s="7">
        <f t="shared" si="153"/>
        <v>35170</v>
      </c>
      <c r="D1949" s="10">
        <f t="shared" si="150"/>
        <v>35156</v>
      </c>
      <c r="E1949" s="11">
        <f>IFERROR(INDEX([5]OrigData!$B$11:$B$10000,MATCH($A1949,[5]OrigData!$A$11:$A$10000,0)),0)</f>
        <v>0</v>
      </c>
      <c r="G1949" s="12">
        <f t="shared" si="154"/>
        <v>0</v>
      </c>
      <c r="H1949" s="12">
        <v>1</v>
      </c>
      <c r="I1949" s="32">
        <f t="shared" si="151"/>
        <v>0</v>
      </c>
    </row>
    <row r="1950" spans="1:9" x14ac:dyDescent="0.2">
      <c r="A1950" s="7">
        <v>35177</v>
      </c>
      <c r="B1950" s="7" t="str">
        <f t="shared" si="152"/>
        <v>Mon</v>
      </c>
      <c r="C1950" s="7">
        <f t="shared" si="153"/>
        <v>35177</v>
      </c>
      <c r="D1950" s="10">
        <f t="shared" si="150"/>
        <v>35156</v>
      </c>
      <c r="E1950" s="11">
        <f>IFERROR(INDEX([5]OrigData!$B$11:$B$10000,MATCH($A1950,[5]OrigData!$A$11:$A$10000,0)),0)</f>
        <v>396286930</v>
      </c>
      <c r="G1950" s="12">
        <f t="shared" si="154"/>
        <v>0.90223339793976953</v>
      </c>
      <c r="H1950" s="12">
        <v>1</v>
      </c>
      <c r="I1950" s="32">
        <f t="shared" si="151"/>
        <v>0.90223339793976953</v>
      </c>
    </row>
    <row r="1951" spans="1:9" x14ac:dyDescent="0.2">
      <c r="A1951" s="7">
        <v>35178</v>
      </c>
      <c r="B1951" s="7" t="str">
        <f t="shared" si="152"/>
        <v>Tue</v>
      </c>
      <c r="C1951" s="7">
        <f t="shared" si="153"/>
        <v>35177</v>
      </c>
      <c r="D1951" s="10">
        <f t="shared" si="150"/>
        <v>35156</v>
      </c>
      <c r="E1951" s="11">
        <f>IFERROR(INDEX([5]OrigData!$B$11:$B$10000,MATCH($A1951,[5]OrigData!$A$11:$A$10000,0)),0)</f>
        <v>451870760</v>
      </c>
      <c r="G1951" s="12">
        <f t="shared" si="154"/>
        <v>1.0119713126080736</v>
      </c>
      <c r="H1951" s="12">
        <v>1</v>
      </c>
      <c r="I1951" s="32">
        <f t="shared" si="151"/>
        <v>1.0119713126080736</v>
      </c>
    </row>
    <row r="1952" spans="1:9" x14ac:dyDescent="0.2">
      <c r="A1952" s="7">
        <v>35179</v>
      </c>
      <c r="B1952" s="7" t="str">
        <f t="shared" si="152"/>
        <v>Wed</v>
      </c>
      <c r="C1952" s="7">
        <f t="shared" si="153"/>
        <v>35177</v>
      </c>
      <c r="D1952" s="10">
        <f t="shared" si="150"/>
        <v>35156</v>
      </c>
      <c r="E1952" s="11">
        <f>IFERROR(INDEX([5]OrigData!$B$11:$B$10000,MATCH($A1952,[5]OrigData!$A$11:$A$10000,0)),0)</f>
        <v>482870410</v>
      </c>
      <c r="G1952" s="12">
        <f t="shared" si="154"/>
        <v>1.0520624237601655</v>
      </c>
      <c r="H1952" s="12">
        <v>1</v>
      </c>
      <c r="I1952" s="32">
        <f t="shared" si="151"/>
        <v>1.0520624237601655</v>
      </c>
    </row>
    <row r="1953" spans="1:9" x14ac:dyDescent="0.2">
      <c r="A1953" s="7">
        <v>35180</v>
      </c>
      <c r="B1953" s="7" t="str">
        <f t="shared" si="152"/>
        <v>Thu</v>
      </c>
      <c r="C1953" s="7">
        <f t="shared" si="153"/>
        <v>35177</v>
      </c>
      <c r="D1953" s="10">
        <f t="shared" si="150"/>
        <v>35156</v>
      </c>
      <c r="E1953" s="11">
        <f>IFERROR(INDEX([5]OrigData!$B$11:$B$10000,MATCH($A1953,[5]OrigData!$A$11:$A$10000,0)),0)</f>
        <v>462202080</v>
      </c>
      <c r="G1953" s="12">
        <f t="shared" si="154"/>
        <v>1.0392728042824362</v>
      </c>
      <c r="H1953" s="12">
        <v>1</v>
      </c>
      <c r="I1953" s="32">
        <f t="shared" si="151"/>
        <v>1.0392728042824362</v>
      </c>
    </row>
    <row r="1954" spans="1:9" x14ac:dyDescent="0.2">
      <c r="A1954" s="7">
        <v>35181</v>
      </c>
      <c r="B1954" s="7" t="str">
        <f t="shared" si="152"/>
        <v>Fri</v>
      </c>
      <c r="C1954" s="7">
        <f t="shared" si="153"/>
        <v>35177</v>
      </c>
      <c r="D1954" s="10">
        <f t="shared" si="150"/>
        <v>35156</v>
      </c>
      <c r="E1954" s="11">
        <f>IFERROR(INDEX([5]OrigData!$B$11:$B$10000,MATCH($A1954,[5]OrigData!$A$11:$A$10000,0)),0)</f>
        <v>401169236</v>
      </c>
      <c r="G1954" s="12">
        <f t="shared" si="154"/>
        <v>0.9944600614095549</v>
      </c>
      <c r="H1954" s="12">
        <v>1</v>
      </c>
      <c r="I1954" s="32">
        <f t="shared" si="151"/>
        <v>0.9944600614095549</v>
      </c>
    </row>
    <row r="1955" spans="1:9" x14ac:dyDescent="0.2">
      <c r="A1955" s="7">
        <v>35182</v>
      </c>
      <c r="B1955" s="7" t="str">
        <f t="shared" si="152"/>
        <v>Sat</v>
      </c>
      <c r="C1955" s="7">
        <f t="shared" si="153"/>
        <v>35177</v>
      </c>
      <c r="D1955" s="10">
        <f t="shared" si="150"/>
        <v>35156</v>
      </c>
      <c r="E1955" s="11">
        <f>IFERROR(INDEX([5]OrigData!$B$11:$B$10000,MATCH($A1955,[5]OrigData!$A$11:$A$10000,0)),0)</f>
        <v>0</v>
      </c>
      <c r="G1955" s="12">
        <f t="shared" si="154"/>
        <v>0</v>
      </c>
      <c r="H1955" s="12">
        <v>1</v>
      </c>
      <c r="I1955" s="32">
        <f t="shared" si="151"/>
        <v>0</v>
      </c>
    </row>
    <row r="1956" spans="1:9" x14ac:dyDescent="0.2">
      <c r="A1956" s="7">
        <v>35183</v>
      </c>
      <c r="B1956" s="7" t="str">
        <f t="shared" si="152"/>
        <v>Sun</v>
      </c>
      <c r="C1956" s="7">
        <f t="shared" si="153"/>
        <v>35177</v>
      </c>
      <c r="D1956" s="10">
        <f t="shared" si="150"/>
        <v>35156</v>
      </c>
      <c r="E1956" s="11">
        <f>IFERROR(INDEX([5]OrigData!$B$11:$B$10000,MATCH($A1956,[5]OrigData!$A$11:$A$10000,0)),0)</f>
        <v>0</v>
      </c>
      <c r="G1956" s="12">
        <f t="shared" si="154"/>
        <v>0</v>
      </c>
      <c r="H1956" s="12">
        <v>1</v>
      </c>
      <c r="I1956" s="32">
        <f t="shared" si="151"/>
        <v>0</v>
      </c>
    </row>
    <row r="1957" spans="1:9" x14ac:dyDescent="0.2">
      <c r="A1957" s="7">
        <v>35184</v>
      </c>
      <c r="B1957" s="7" t="str">
        <f t="shared" si="152"/>
        <v>Mon</v>
      </c>
      <c r="C1957" s="7">
        <f t="shared" si="153"/>
        <v>35184</v>
      </c>
      <c r="D1957" s="10">
        <f t="shared" si="150"/>
        <v>35156</v>
      </c>
      <c r="E1957" s="11">
        <f>IFERROR(INDEX([5]OrigData!$B$11:$B$10000,MATCH($A1957,[5]OrigData!$A$11:$A$10000,0)),0)</f>
        <v>342601716</v>
      </c>
      <c r="G1957" s="12">
        <f t="shared" si="154"/>
        <v>0.90223339793976953</v>
      </c>
      <c r="H1957" s="12">
        <v>1</v>
      </c>
      <c r="I1957" s="32">
        <f t="shared" si="151"/>
        <v>0.90223339793976953</v>
      </c>
    </row>
    <row r="1958" spans="1:9" x14ac:dyDescent="0.2">
      <c r="A1958" s="7">
        <v>35185</v>
      </c>
      <c r="B1958" s="7" t="str">
        <f t="shared" si="152"/>
        <v>Tue</v>
      </c>
      <c r="C1958" s="7">
        <f t="shared" si="153"/>
        <v>35184</v>
      </c>
      <c r="D1958" s="10">
        <f t="shared" si="150"/>
        <v>35156</v>
      </c>
      <c r="E1958" s="11">
        <f>IFERROR(INDEX([5]OrigData!$B$11:$B$10000,MATCH($A1958,[5]OrigData!$A$11:$A$10000,0)),0)</f>
        <v>391695451</v>
      </c>
      <c r="G1958" s="12">
        <f t="shared" si="154"/>
        <v>1.0119713126080736</v>
      </c>
      <c r="H1958" s="12">
        <v>1</v>
      </c>
      <c r="I1958" s="32">
        <f t="shared" si="151"/>
        <v>1.0119713126080736</v>
      </c>
    </row>
    <row r="1959" spans="1:9" x14ac:dyDescent="0.2">
      <c r="A1959" s="7">
        <v>35186</v>
      </c>
      <c r="B1959" s="7" t="str">
        <f t="shared" si="152"/>
        <v>Wed</v>
      </c>
      <c r="C1959" s="7">
        <f t="shared" si="153"/>
        <v>35184</v>
      </c>
      <c r="D1959" s="10">
        <f t="shared" si="150"/>
        <v>35186</v>
      </c>
      <c r="E1959" s="11">
        <f>IFERROR(INDEX([5]OrigData!$B$11:$B$10000,MATCH($A1959,[5]OrigData!$A$11:$A$10000,0)),0)</f>
        <v>402733014</v>
      </c>
      <c r="G1959" s="12">
        <f t="shared" si="154"/>
        <v>1.0520624237601655</v>
      </c>
      <c r="H1959" s="12">
        <v>1</v>
      </c>
      <c r="I1959" s="32">
        <f t="shared" si="151"/>
        <v>1.0520624237601655</v>
      </c>
    </row>
    <row r="1960" spans="1:9" x14ac:dyDescent="0.2">
      <c r="A1960" s="7">
        <v>35187</v>
      </c>
      <c r="B1960" s="7" t="str">
        <f t="shared" si="152"/>
        <v>Thu</v>
      </c>
      <c r="C1960" s="7">
        <f t="shared" si="153"/>
        <v>35184</v>
      </c>
      <c r="D1960" s="10">
        <f t="shared" si="150"/>
        <v>35186</v>
      </c>
      <c r="E1960" s="11">
        <f>IFERROR(INDEX([5]OrigData!$B$11:$B$10000,MATCH($A1960,[5]OrigData!$A$11:$A$10000,0)),0)</f>
        <v>441519328</v>
      </c>
      <c r="G1960" s="12">
        <f t="shared" si="154"/>
        <v>1.0392728042824362</v>
      </c>
      <c r="H1960" s="12">
        <v>1</v>
      </c>
      <c r="I1960" s="32">
        <f t="shared" si="151"/>
        <v>1.0392728042824362</v>
      </c>
    </row>
    <row r="1961" spans="1:9" x14ac:dyDescent="0.2">
      <c r="A1961" s="7">
        <v>35188</v>
      </c>
      <c r="B1961" s="7" t="str">
        <f t="shared" si="152"/>
        <v>Fri</v>
      </c>
      <c r="C1961" s="7">
        <f t="shared" si="153"/>
        <v>35184</v>
      </c>
      <c r="D1961" s="10">
        <f t="shared" si="150"/>
        <v>35186</v>
      </c>
      <c r="E1961" s="11">
        <f>IFERROR(INDEX([5]OrigData!$B$11:$B$10000,MATCH($A1961,[5]OrigData!$A$11:$A$10000,0)),0)</f>
        <v>432474368</v>
      </c>
      <c r="G1961" s="12">
        <f t="shared" si="154"/>
        <v>0.9944600614095549</v>
      </c>
      <c r="H1961" s="12">
        <v>1</v>
      </c>
      <c r="I1961" s="32">
        <f t="shared" si="151"/>
        <v>0.9944600614095549</v>
      </c>
    </row>
    <row r="1962" spans="1:9" x14ac:dyDescent="0.2">
      <c r="A1962" s="7">
        <v>35189</v>
      </c>
      <c r="B1962" s="7" t="str">
        <f t="shared" si="152"/>
        <v>Sat</v>
      </c>
      <c r="C1962" s="7">
        <f t="shared" si="153"/>
        <v>35184</v>
      </c>
      <c r="D1962" s="10">
        <f t="shared" si="150"/>
        <v>35186</v>
      </c>
      <c r="E1962" s="11">
        <f>IFERROR(INDEX([5]OrigData!$B$11:$B$10000,MATCH($A1962,[5]OrigData!$A$11:$A$10000,0)),0)</f>
        <v>0</v>
      </c>
      <c r="G1962" s="12">
        <f t="shared" si="154"/>
        <v>0</v>
      </c>
      <c r="H1962" s="12">
        <v>1</v>
      </c>
      <c r="I1962" s="32">
        <f t="shared" si="151"/>
        <v>0</v>
      </c>
    </row>
    <row r="1963" spans="1:9" x14ac:dyDescent="0.2">
      <c r="A1963" s="7">
        <v>35190</v>
      </c>
      <c r="B1963" s="7" t="str">
        <f t="shared" si="152"/>
        <v>Sun</v>
      </c>
      <c r="C1963" s="7">
        <f t="shared" si="153"/>
        <v>35184</v>
      </c>
      <c r="D1963" s="10">
        <f t="shared" si="150"/>
        <v>35186</v>
      </c>
      <c r="E1963" s="11">
        <f>IFERROR(INDEX([5]OrigData!$B$11:$B$10000,MATCH($A1963,[5]OrigData!$A$11:$A$10000,0)),0)</f>
        <v>0</v>
      </c>
      <c r="G1963" s="12">
        <f t="shared" si="154"/>
        <v>0</v>
      </c>
      <c r="H1963" s="12">
        <v>1</v>
      </c>
      <c r="I1963" s="32">
        <f t="shared" si="151"/>
        <v>0</v>
      </c>
    </row>
    <row r="1964" spans="1:9" x14ac:dyDescent="0.2">
      <c r="A1964" s="7">
        <v>35191</v>
      </c>
      <c r="B1964" s="7" t="str">
        <f t="shared" si="152"/>
        <v>Mon</v>
      </c>
      <c r="C1964" s="7">
        <f t="shared" si="153"/>
        <v>35191</v>
      </c>
      <c r="D1964" s="10">
        <f t="shared" si="150"/>
        <v>35186</v>
      </c>
      <c r="E1964" s="11">
        <f>IFERROR(INDEX([5]OrigData!$B$11:$B$10000,MATCH($A1964,[5]OrigData!$A$11:$A$10000,0)),0)</f>
        <v>375224332</v>
      </c>
      <c r="G1964" s="12">
        <f t="shared" si="154"/>
        <v>0.90223339793976953</v>
      </c>
      <c r="H1964" s="12">
        <v>1</v>
      </c>
      <c r="I1964" s="32">
        <f t="shared" si="151"/>
        <v>0.90223339793976953</v>
      </c>
    </row>
    <row r="1965" spans="1:9" x14ac:dyDescent="0.2">
      <c r="A1965" s="7">
        <v>35192</v>
      </c>
      <c r="B1965" s="7" t="str">
        <f t="shared" si="152"/>
        <v>Tue</v>
      </c>
      <c r="C1965" s="7">
        <f t="shared" si="153"/>
        <v>35191</v>
      </c>
      <c r="D1965" s="10">
        <f t="shared" si="150"/>
        <v>35186</v>
      </c>
      <c r="E1965" s="11">
        <f>IFERROR(INDEX([5]OrigData!$B$11:$B$10000,MATCH($A1965,[5]OrigData!$A$11:$A$10000,0)),0)</f>
        <v>409685946</v>
      </c>
      <c r="G1965" s="12">
        <f t="shared" si="154"/>
        <v>1.0119713126080736</v>
      </c>
      <c r="H1965" s="12">
        <v>1</v>
      </c>
      <c r="I1965" s="32">
        <f t="shared" si="151"/>
        <v>1.0119713126080736</v>
      </c>
    </row>
    <row r="1966" spans="1:9" x14ac:dyDescent="0.2">
      <c r="A1966" s="7">
        <v>35193</v>
      </c>
      <c r="B1966" s="7" t="str">
        <f t="shared" si="152"/>
        <v>Wed</v>
      </c>
      <c r="C1966" s="7">
        <f t="shared" si="153"/>
        <v>35191</v>
      </c>
      <c r="D1966" s="10">
        <f t="shared" si="150"/>
        <v>35186</v>
      </c>
      <c r="E1966" s="11">
        <f>IFERROR(INDEX([5]OrigData!$B$11:$B$10000,MATCH($A1966,[5]OrigData!$A$11:$A$10000,0)),0)</f>
        <v>495248423</v>
      </c>
      <c r="G1966" s="12">
        <f t="shared" si="154"/>
        <v>1.0520624237601655</v>
      </c>
      <c r="H1966" s="12">
        <v>1</v>
      </c>
      <c r="I1966" s="32">
        <f t="shared" si="151"/>
        <v>1.0520624237601655</v>
      </c>
    </row>
    <row r="1967" spans="1:9" x14ac:dyDescent="0.2">
      <c r="A1967" s="7">
        <v>35194</v>
      </c>
      <c r="B1967" s="7" t="str">
        <f t="shared" si="152"/>
        <v>Thu</v>
      </c>
      <c r="C1967" s="7">
        <f t="shared" si="153"/>
        <v>35191</v>
      </c>
      <c r="D1967" s="10">
        <f t="shared" si="150"/>
        <v>35186</v>
      </c>
      <c r="E1967" s="11">
        <f>IFERROR(INDEX([5]OrigData!$B$11:$B$10000,MATCH($A1967,[5]OrigData!$A$11:$A$10000,0)),0)</f>
        <v>404102988</v>
      </c>
      <c r="G1967" s="12">
        <f t="shared" si="154"/>
        <v>1.0392728042824362</v>
      </c>
      <c r="H1967" s="12">
        <v>1</v>
      </c>
      <c r="I1967" s="32">
        <f t="shared" si="151"/>
        <v>1.0392728042824362</v>
      </c>
    </row>
    <row r="1968" spans="1:9" x14ac:dyDescent="0.2">
      <c r="A1968" s="7">
        <v>35195</v>
      </c>
      <c r="B1968" s="7" t="str">
        <f t="shared" si="152"/>
        <v>Fri</v>
      </c>
      <c r="C1968" s="7">
        <f t="shared" si="153"/>
        <v>35191</v>
      </c>
      <c r="D1968" s="10">
        <f t="shared" si="150"/>
        <v>35186</v>
      </c>
      <c r="E1968" s="11">
        <f>IFERROR(INDEX([5]OrigData!$B$11:$B$10000,MATCH($A1968,[5]OrigData!$A$11:$A$10000,0)),0)</f>
        <v>427988370</v>
      </c>
      <c r="G1968" s="12">
        <f t="shared" si="154"/>
        <v>0.9944600614095549</v>
      </c>
      <c r="H1968" s="12">
        <v>1</v>
      </c>
      <c r="I1968" s="32">
        <f t="shared" si="151"/>
        <v>0.9944600614095549</v>
      </c>
    </row>
    <row r="1969" spans="1:9" x14ac:dyDescent="0.2">
      <c r="A1969" s="7">
        <v>35196</v>
      </c>
      <c r="B1969" s="7" t="str">
        <f t="shared" si="152"/>
        <v>Sat</v>
      </c>
      <c r="C1969" s="7">
        <f t="shared" si="153"/>
        <v>35191</v>
      </c>
      <c r="D1969" s="10">
        <f t="shared" si="150"/>
        <v>35186</v>
      </c>
      <c r="E1969" s="11">
        <f>IFERROR(INDEX([5]OrigData!$B$11:$B$10000,MATCH($A1969,[5]OrigData!$A$11:$A$10000,0)),0)</f>
        <v>0</v>
      </c>
      <c r="G1969" s="12">
        <f t="shared" si="154"/>
        <v>0</v>
      </c>
      <c r="H1969" s="12">
        <v>1</v>
      </c>
      <c r="I1969" s="32">
        <f t="shared" si="151"/>
        <v>0</v>
      </c>
    </row>
    <row r="1970" spans="1:9" x14ac:dyDescent="0.2">
      <c r="A1970" s="7">
        <v>35197</v>
      </c>
      <c r="B1970" s="7" t="str">
        <f t="shared" si="152"/>
        <v>Sun</v>
      </c>
      <c r="C1970" s="7">
        <f t="shared" si="153"/>
        <v>35191</v>
      </c>
      <c r="D1970" s="10">
        <f t="shared" si="150"/>
        <v>35186</v>
      </c>
      <c r="E1970" s="11">
        <f>IFERROR(INDEX([5]OrigData!$B$11:$B$10000,MATCH($A1970,[5]OrigData!$A$11:$A$10000,0)),0)</f>
        <v>0</v>
      </c>
      <c r="G1970" s="12">
        <f t="shared" si="154"/>
        <v>0</v>
      </c>
      <c r="H1970" s="12">
        <v>1</v>
      </c>
      <c r="I1970" s="32">
        <f t="shared" si="151"/>
        <v>0</v>
      </c>
    </row>
    <row r="1971" spans="1:9" x14ac:dyDescent="0.2">
      <c r="A1971" s="7">
        <v>35198</v>
      </c>
      <c r="B1971" s="7" t="str">
        <f t="shared" si="152"/>
        <v>Mon</v>
      </c>
      <c r="C1971" s="7">
        <f t="shared" si="153"/>
        <v>35198</v>
      </c>
      <c r="D1971" s="10">
        <f t="shared" si="150"/>
        <v>35186</v>
      </c>
      <c r="E1971" s="11">
        <f>IFERROR(INDEX([5]OrigData!$B$11:$B$10000,MATCH($A1971,[5]OrigData!$A$11:$A$10000,0)),0)</f>
        <v>395725876</v>
      </c>
      <c r="G1971" s="12">
        <f t="shared" si="154"/>
        <v>0.90223339793976953</v>
      </c>
      <c r="H1971" s="12">
        <v>1</v>
      </c>
      <c r="I1971" s="32">
        <f t="shared" si="151"/>
        <v>0.90223339793976953</v>
      </c>
    </row>
    <row r="1972" spans="1:9" x14ac:dyDescent="0.2">
      <c r="A1972" s="7">
        <v>35199</v>
      </c>
      <c r="B1972" s="7" t="str">
        <f t="shared" si="152"/>
        <v>Tue</v>
      </c>
      <c r="C1972" s="7">
        <f t="shared" si="153"/>
        <v>35198</v>
      </c>
      <c r="D1972" s="10">
        <f t="shared" si="150"/>
        <v>35186</v>
      </c>
      <c r="E1972" s="11">
        <f>IFERROR(INDEX([5]OrigData!$B$11:$B$10000,MATCH($A1972,[5]OrigData!$A$11:$A$10000,0)),0)</f>
        <v>460068850</v>
      </c>
      <c r="G1972" s="12">
        <f t="shared" si="154"/>
        <v>1.0119713126080736</v>
      </c>
      <c r="H1972" s="12">
        <v>1</v>
      </c>
      <c r="I1972" s="32">
        <f t="shared" si="151"/>
        <v>1.0119713126080736</v>
      </c>
    </row>
    <row r="1973" spans="1:9" x14ac:dyDescent="0.2">
      <c r="A1973" s="7">
        <v>35200</v>
      </c>
      <c r="B1973" s="7" t="str">
        <f t="shared" si="152"/>
        <v>Wed</v>
      </c>
      <c r="C1973" s="7">
        <f t="shared" si="153"/>
        <v>35198</v>
      </c>
      <c r="D1973" s="10">
        <f t="shared" si="150"/>
        <v>35186</v>
      </c>
      <c r="E1973" s="11">
        <f>IFERROR(INDEX([5]OrigData!$B$11:$B$10000,MATCH($A1973,[5]OrigData!$A$11:$A$10000,0)),0)</f>
        <v>447460300</v>
      </c>
      <c r="G1973" s="12">
        <f t="shared" si="154"/>
        <v>1.0520624237601655</v>
      </c>
      <c r="H1973" s="12">
        <v>1</v>
      </c>
      <c r="I1973" s="32">
        <f t="shared" si="151"/>
        <v>1.0520624237601655</v>
      </c>
    </row>
    <row r="1974" spans="1:9" x14ac:dyDescent="0.2">
      <c r="A1974" s="7">
        <v>35201</v>
      </c>
      <c r="B1974" s="7" t="str">
        <f t="shared" si="152"/>
        <v>Thu</v>
      </c>
      <c r="C1974" s="7">
        <f t="shared" si="153"/>
        <v>35198</v>
      </c>
      <c r="D1974" s="10">
        <f t="shared" si="150"/>
        <v>35186</v>
      </c>
      <c r="E1974" s="11">
        <f>IFERROR(INDEX([5]OrigData!$B$11:$B$10000,MATCH($A1974,[5]OrigData!$A$11:$A$10000,0)),0)</f>
        <v>391860566</v>
      </c>
      <c r="G1974" s="12">
        <f t="shared" si="154"/>
        <v>1.0392728042824362</v>
      </c>
      <c r="H1974" s="12">
        <v>1</v>
      </c>
      <c r="I1974" s="32">
        <f t="shared" si="151"/>
        <v>1.0392728042824362</v>
      </c>
    </row>
    <row r="1975" spans="1:9" x14ac:dyDescent="0.2">
      <c r="A1975" s="7">
        <v>35202</v>
      </c>
      <c r="B1975" s="7" t="str">
        <f t="shared" si="152"/>
        <v>Fri</v>
      </c>
      <c r="C1975" s="7">
        <f t="shared" si="153"/>
        <v>35198</v>
      </c>
      <c r="D1975" s="10">
        <f t="shared" si="150"/>
        <v>35186</v>
      </c>
      <c r="E1975" s="11">
        <f>IFERROR(INDEX([5]OrigData!$B$11:$B$10000,MATCH($A1975,[5]OrigData!$A$11:$A$10000,0)),0)</f>
        <v>428929350</v>
      </c>
      <c r="G1975" s="12">
        <f t="shared" si="154"/>
        <v>0.9944600614095549</v>
      </c>
      <c r="H1975" s="12">
        <v>1</v>
      </c>
      <c r="I1975" s="32">
        <f t="shared" si="151"/>
        <v>0.9944600614095549</v>
      </c>
    </row>
    <row r="1976" spans="1:9" x14ac:dyDescent="0.2">
      <c r="A1976" s="7">
        <v>35203</v>
      </c>
      <c r="B1976" s="7" t="str">
        <f t="shared" si="152"/>
        <v>Sat</v>
      </c>
      <c r="C1976" s="7">
        <f t="shared" si="153"/>
        <v>35198</v>
      </c>
      <c r="D1976" s="10">
        <f t="shared" si="150"/>
        <v>35186</v>
      </c>
      <c r="E1976" s="11">
        <f>IFERROR(INDEX([5]OrigData!$B$11:$B$10000,MATCH($A1976,[5]OrigData!$A$11:$A$10000,0)),0)</f>
        <v>0</v>
      </c>
      <c r="G1976" s="12">
        <f t="shared" si="154"/>
        <v>0</v>
      </c>
      <c r="H1976" s="12">
        <v>1</v>
      </c>
      <c r="I1976" s="32">
        <f t="shared" si="151"/>
        <v>0</v>
      </c>
    </row>
    <row r="1977" spans="1:9" x14ac:dyDescent="0.2">
      <c r="A1977" s="7">
        <v>35204</v>
      </c>
      <c r="B1977" s="7" t="str">
        <f t="shared" si="152"/>
        <v>Sun</v>
      </c>
      <c r="C1977" s="7">
        <f t="shared" si="153"/>
        <v>35198</v>
      </c>
      <c r="D1977" s="10">
        <f t="shared" si="150"/>
        <v>35186</v>
      </c>
      <c r="E1977" s="11">
        <f>IFERROR(INDEX([5]OrigData!$B$11:$B$10000,MATCH($A1977,[5]OrigData!$A$11:$A$10000,0)),0)</f>
        <v>0</v>
      </c>
      <c r="G1977" s="12">
        <f t="shared" si="154"/>
        <v>0</v>
      </c>
      <c r="H1977" s="12">
        <v>1</v>
      </c>
      <c r="I1977" s="32">
        <f t="shared" si="151"/>
        <v>0</v>
      </c>
    </row>
    <row r="1978" spans="1:9" x14ac:dyDescent="0.2">
      <c r="A1978" s="7">
        <v>35205</v>
      </c>
      <c r="B1978" s="7" t="str">
        <f t="shared" si="152"/>
        <v>Mon</v>
      </c>
      <c r="C1978" s="7">
        <f t="shared" si="153"/>
        <v>35205</v>
      </c>
      <c r="D1978" s="10">
        <f t="shared" si="150"/>
        <v>35186</v>
      </c>
      <c r="E1978" s="11">
        <f>IFERROR(INDEX([5]OrigData!$B$11:$B$10000,MATCH($A1978,[5]OrigData!$A$11:$A$10000,0)),0)</f>
        <v>384779780</v>
      </c>
      <c r="G1978" s="12">
        <f t="shared" si="154"/>
        <v>0.90223339793976953</v>
      </c>
      <c r="H1978" s="12">
        <v>1</v>
      </c>
      <c r="I1978" s="32">
        <f t="shared" si="151"/>
        <v>0.90223339793976953</v>
      </c>
    </row>
    <row r="1979" spans="1:9" x14ac:dyDescent="0.2">
      <c r="A1979" s="7">
        <v>35206</v>
      </c>
      <c r="B1979" s="7" t="str">
        <f t="shared" si="152"/>
        <v>Tue</v>
      </c>
      <c r="C1979" s="7">
        <f t="shared" si="153"/>
        <v>35205</v>
      </c>
      <c r="D1979" s="10">
        <f t="shared" si="150"/>
        <v>35186</v>
      </c>
      <c r="E1979" s="11">
        <f>IFERROR(INDEX([5]OrigData!$B$11:$B$10000,MATCH($A1979,[5]OrigData!$A$11:$A$10000,0)),0)</f>
        <v>409379300</v>
      </c>
      <c r="G1979" s="12">
        <f t="shared" si="154"/>
        <v>1.0119713126080736</v>
      </c>
      <c r="H1979" s="12">
        <v>1</v>
      </c>
      <c r="I1979" s="32">
        <f t="shared" si="151"/>
        <v>1.0119713126080736</v>
      </c>
    </row>
    <row r="1980" spans="1:9" x14ac:dyDescent="0.2">
      <c r="A1980" s="7">
        <v>35207</v>
      </c>
      <c r="B1980" s="7" t="str">
        <f t="shared" si="152"/>
        <v>Wed</v>
      </c>
      <c r="C1980" s="7">
        <f t="shared" si="153"/>
        <v>35205</v>
      </c>
      <c r="D1980" s="10">
        <f t="shared" si="150"/>
        <v>35186</v>
      </c>
      <c r="E1980" s="11">
        <f>IFERROR(INDEX([5]OrigData!$B$11:$B$10000,MATCH($A1980,[5]OrigData!$A$11:$A$10000,0)),0)</f>
        <v>423208990</v>
      </c>
      <c r="G1980" s="12">
        <f t="shared" si="154"/>
        <v>1.0520624237601655</v>
      </c>
      <c r="H1980" s="12">
        <v>1</v>
      </c>
      <c r="I1980" s="32">
        <f t="shared" si="151"/>
        <v>1.0520624237601655</v>
      </c>
    </row>
    <row r="1981" spans="1:9" x14ac:dyDescent="0.2">
      <c r="A1981" s="7">
        <v>35208</v>
      </c>
      <c r="B1981" s="7" t="str">
        <f t="shared" si="152"/>
        <v>Thu</v>
      </c>
      <c r="C1981" s="7">
        <f t="shared" si="153"/>
        <v>35205</v>
      </c>
      <c r="D1981" s="10">
        <f t="shared" si="150"/>
        <v>35186</v>
      </c>
      <c r="E1981" s="11">
        <f>IFERROR(INDEX([5]OrigData!$B$11:$B$10000,MATCH($A1981,[5]OrigData!$A$11:$A$10000,0)),0)</f>
        <v>431319769</v>
      </c>
      <c r="G1981" s="12">
        <f t="shared" si="154"/>
        <v>1.0392728042824362</v>
      </c>
      <c r="H1981" s="12">
        <v>1</v>
      </c>
      <c r="I1981" s="32">
        <f t="shared" si="151"/>
        <v>1.0392728042824362</v>
      </c>
    </row>
    <row r="1982" spans="1:9" x14ac:dyDescent="0.2">
      <c r="A1982" s="7">
        <v>35209</v>
      </c>
      <c r="B1982" s="7" t="str">
        <f t="shared" si="152"/>
        <v>Fri</v>
      </c>
      <c r="C1982" s="7">
        <f t="shared" si="153"/>
        <v>35205</v>
      </c>
      <c r="D1982" s="10">
        <f t="shared" si="150"/>
        <v>35186</v>
      </c>
      <c r="E1982" s="11">
        <f>IFERROR(INDEX([5]OrigData!$B$11:$B$10000,MATCH($A1982,[5]OrigData!$A$11:$A$10000,0)),0)</f>
        <v>328740300</v>
      </c>
      <c r="G1982" s="12">
        <f t="shared" si="154"/>
        <v>0.9944600614095549</v>
      </c>
      <c r="H1982" s="31">
        <f>Inputs!$F$21</f>
        <v>0.73969404851818221</v>
      </c>
      <c r="I1982" s="32">
        <f t="shared" si="151"/>
        <v>0.73559618891367373</v>
      </c>
    </row>
    <row r="1983" spans="1:9" x14ac:dyDescent="0.2">
      <c r="A1983" s="7">
        <v>35210</v>
      </c>
      <c r="B1983" s="7" t="str">
        <f t="shared" si="152"/>
        <v>Sat</v>
      </c>
      <c r="C1983" s="7">
        <f t="shared" si="153"/>
        <v>35205</v>
      </c>
      <c r="D1983" s="10">
        <f t="shared" si="150"/>
        <v>35186</v>
      </c>
      <c r="E1983" s="11">
        <f>IFERROR(INDEX([5]OrigData!$B$11:$B$10000,MATCH($A1983,[5]OrigData!$A$11:$A$10000,0)),0)</f>
        <v>0</v>
      </c>
      <c r="G1983" s="12">
        <f t="shared" si="154"/>
        <v>0</v>
      </c>
      <c r="H1983" s="31">
        <f>Inputs!$F$22</f>
        <v>0</v>
      </c>
      <c r="I1983" s="32">
        <f t="shared" si="151"/>
        <v>0</v>
      </c>
    </row>
    <row r="1984" spans="1:9" x14ac:dyDescent="0.2">
      <c r="A1984" s="7">
        <v>35211</v>
      </c>
      <c r="B1984" s="7" t="str">
        <f t="shared" si="152"/>
        <v>Sun</v>
      </c>
      <c r="C1984" s="7">
        <f t="shared" si="153"/>
        <v>35205</v>
      </c>
      <c r="D1984" s="10">
        <f t="shared" si="150"/>
        <v>35186</v>
      </c>
      <c r="E1984" s="11">
        <f>IFERROR(INDEX([5]OrigData!$B$11:$B$10000,MATCH($A1984,[5]OrigData!$A$11:$A$10000,0)),0)</f>
        <v>0</v>
      </c>
      <c r="G1984" s="12">
        <f t="shared" si="154"/>
        <v>0</v>
      </c>
      <c r="H1984" s="31">
        <f>Inputs!$F$23</f>
        <v>0</v>
      </c>
      <c r="I1984" s="32">
        <f t="shared" si="151"/>
        <v>0</v>
      </c>
    </row>
    <row r="1985" spans="1:9" x14ac:dyDescent="0.2">
      <c r="A1985" s="7">
        <v>35212</v>
      </c>
      <c r="B1985" s="7" t="str">
        <f t="shared" si="152"/>
        <v>Mon</v>
      </c>
      <c r="C1985" s="7">
        <f t="shared" si="153"/>
        <v>35212</v>
      </c>
      <c r="D1985" s="10">
        <f t="shared" si="150"/>
        <v>35186</v>
      </c>
      <c r="E1985" s="11">
        <f>IFERROR(INDEX([5]OrigData!$B$11:$B$10000,MATCH($A1985,[5]OrigData!$A$11:$A$10000,0)),0)</f>
        <v>0</v>
      </c>
      <c r="G1985" s="12">
        <f t="shared" si="154"/>
        <v>0.90223339793976953</v>
      </c>
      <c r="H1985" s="31">
        <f>Inputs!$F$24</f>
        <v>0</v>
      </c>
      <c r="I1985" s="32">
        <f t="shared" si="151"/>
        <v>0</v>
      </c>
    </row>
    <row r="1986" spans="1:9" x14ac:dyDescent="0.2">
      <c r="A1986" s="7">
        <v>35213</v>
      </c>
      <c r="B1986" s="7" t="str">
        <f t="shared" si="152"/>
        <v>Tue</v>
      </c>
      <c r="C1986" s="7">
        <f t="shared" si="153"/>
        <v>35212</v>
      </c>
      <c r="D1986" s="10">
        <f t="shared" si="150"/>
        <v>35186</v>
      </c>
      <c r="E1986" s="11">
        <f>IFERROR(INDEX([5]OrigData!$B$11:$B$10000,MATCH($A1986,[5]OrigData!$A$11:$A$10000,0)),0)</f>
        <v>341003182</v>
      </c>
      <c r="G1986" s="12">
        <f t="shared" si="154"/>
        <v>1.0119713126080736</v>
      </c>
      <c r="H1986" s="31">
        <f>Inputs!$F$25</f>
        <v>1.0430394152761853</v>
      </c>
      <c r="I1986" s="32">
        <f t="shared" si="151"/>
        <v>1.0555259661789989</v>
      </c>
    </row>
    <row r="1987" spans="1:9" x14ac:dyDescent="0.2">
      <c r="A1987" s="7">
        <v>35214</v>
      </c>
      <c r="B1987" s="7" t="str">
        <f t="shared" si="152"/>
        <v>Wed</v>
      </c>
      <c r="C1987" s="7">
        <f t="shared" si="153"/>
        <v>35212</v>
      </c>
      <c r="D1987" s="10">
        <f t="shared" si="150"/>
        <v>35186</v>
      </c>
      <c r="E1987" s="11">
        <f>IFERROR(INDEX([5]OrigData!$B$11:$B$10000,MATCH($A1987,[5]OrigData!$A$11:$A$10000,0)),0)</f>
        <v>346292270</v>
      </c>
      <c r="G1987" s="12">
        <f t="shared" si="154"/>
        <v>1.0520624237601655</v>
      </c>
      <c r="H1987" s="31">
        <f>Inputs!$F$26</f>
        <v>0.96055747856200535</v>
      </c>
      <c r="I1987" s="32">
        <f t="shared" si="151"/>
        <v>1.0105664290568965</v>
      </c>
    </row>
    <row r="1988" spans="1:9" x14ac:dyDescent="0.2">
      <c r="A1988" s="7">
        <v>35215</v>
      </c>
      <c r="B1988" s="7" t="str">
        <f t="shared" si="152"/>
        <v>Thu</v>
      </c>
      <c r="C1988" s="7">
        <f t="shared" si="153"/>
        <v>35212</v>
      </c>
      <c r="D1988" s="10">
        <f t="shared" si="150"/>
        <v>35186</v>
      </c>
      <c r="E1988" s="11">
        <f>IFERROR(INDEX([5]OrigData!$B$11:$B$10000,MATCH($A1988,[5]OrigData!$A$11:$A$10000,0)),0)</f>
        <v>381630120</v>
      </c>
      <c r="G1988" s="12">
        <f t="shared" si="154"/>
        <v>1.0392728042824362</v>
      </c>
      <c r="H1988" s="31">
        <f>Inputs!$F$27</f>
        <v>0.96219311559596343</v>
      </c>
      <c r="I1988" s="32">
        <f t="shared" si="151"/>
        <v>0.99998113750667117</v>
      </c>
    </row>
    <row r="1989" spans="1:9" x14ac:dyDescent="0.2">
      <c r="A1989" s="7">
        <v>35216</v>
      </c>
      <c r="B1989" s="7" t="str">
        <f t="shared" si="152"/>
        <v>Fri</v>
      </c>
      <c r="C1989" s="7">
        <f t="shared" si="153"/>
        <v>35212</v>
      </c>
      <c r="D1989" s="10">
        <f t="shared" si="150"/>
        <v>35186</v>
      </c>
      <c r="E1989" s="11">
        <f>IFERROR(INDEX([5]OrigData!$B$11:$B$10000,MATCH($A1989,[5]OrigData!$A$11:$A$10000,0)),0)</f>
        <v>351555330</v>
      </c>
      <c r="G1989" s="12">
        <f t="shared" si="154"/>
        <v>0.9944600614095549</v>
      </c>
      <c r="H1989" s="12">
        <v>1</v>
      </c>
      <c r="I1989" s="32">
        <f t="shared" si="151"/>
        <v>0.9944600614095549</v>
      </c>
    </row>
    <row r="1990" spans="1:9" x14ac:dyDescent="0.2">
      <c r="A1990" s="7">
        <v>35217</v>
      </c>
      <c r="B1990" s="7" t="str">
        <f t="shared" si="152"/>
        <v>Sat</v>
      </c>
      <c r="C1990" s="7">
        <f t="shared" si="153"/>
        <v>35212</v>
      </c>
      <c r="D1990" s="10">
        <f t="shared" si="150"/>
        <v>35217</v>
      </c>
      <c r="E1990" s="11">
        <f>IFERROR(INDEX([5]OrigData!$B$11:$B$10000,MATCH($A1990,[5]OrigData!$A$11:$A$10000,0)),0)</f>
        <v>0</v>
      </c>
      <c r="G1990" s="12">
        <f t="shared" si="154"/>
        <v>0</v>
      </c>
      <c r="H1990" s="12">
        <v>1</v>
      </c>
      <c r="I1990" s="32">
        <f t="shared" si="151"/>
        <v>0</v>
      </c>
    </row>
    <row r="1991" spans="1:9" x14ac:dyDescent="0.2">
      <c r="A1991" s="7">
        <v>35218</v>
      </c>
      <c r="B1991" s="7" t="str">
        <f t="shared" si="152"/>
        <v>Sun</v>
      </c>
      <c r="C1991" s="7">
        <f t="shared" si="153"/>
        <v>35212</v>
      </c>
      <c r="D1991" s="10">
        <f t="shared" si="150"/>
        <v>35217</v>
      </c>
      <c r="E1991" s="11">
        <f>IFERROR(INDEX([5]OrigData!$B$11:$B$10000,MATCH($A1991,[5]OrigData!$A$11:$A$10000,0)),0)</f>
        <v>0</v>
      </c>
      <c r="G1991" s="12">
        <f t="shared" si="154"/>
        <v>0</v>
      </c>
      <c r="H1991" s="12">
        <v>1</v>
      </c>
      <c r="I1991" s="32">
        <f t="shared" si="151"/>
        <v>0</v>
      </c>
    </row>
    <row r="1992" spans="1:9" x14ac:dyDescent="0.2">
      <c r="A1992" s="7">
        <v>35219</v>
      </c>
      <c r="B1992" s="7" t="str">
        <f t="shared" si="152"/>
        <v>Mon</v>
      </c>
      <c r="C1992" s="7">
        <f t="shared" si="153"/>
        <v>35219</v>
      </c>
      <c r="D1992" s="10">
        <f t="shared" si="150"/>
        <v>35217</v>
      </c>
      <c r="E1992" s="11">
        <f>IFERROR(INDEX([5]OrigData!$B$11:$B$10000,MATCH($A1992,[5]OrigData!$A$11:$A$10000,0)),0)</f>
        <v>316807916</v>
      </c>
      <c r="G1992" s="12">
        <f t="shared" si="154"/>
        <v>0.90223339793976953</v>
      </c>
      <c r="H1992" s="12">
        <v>1</v>
      </c>
      <c r="I1992" s="32">
        <f t="shared" si="151"/>
        <v>0.90223339793976953</v>
      </c>
    </row>
    <row r="1993" spans="1:9" x14ac:dyDescent="0.2">
      <c r="A1993" s="7">
        <v>35220</v>
      </c>
      <c r="B1993" s="7" t="str">
        <f t="shared" si="152"/>
        <v>Tue</v>
      </c>
      <c r="C1993" s="7">
        <f t="shared" si="153"/>
        <v>35219</v>
      </c>
      <c r="D1993" s="10">
        <f t="shared" si="150"/>
        <v>35217</v>
      </c>
      <c r="E1993" s="11">
        <f>IFERROR(INDEX([5]OrigData!$B$11:$B$10000,MATCH($A1993,[5]OrigData!$A$11:$A$10000,0)),0)</f>
        <v>385732523</v>
      </c>
      <c r="G1993" s="12">
        <f t="shared" si="154"/>
        <v>1.0119713126080736</v>
      </c>
      <c r="H1993" s="12">
        <v>1</v>
      </c>
      <c r="I1993" s="32">
        <f t="shared" si="151"/>
        <v>1.0119713126080736</v>
      </c>
    </row>
    <row r="1994" spans="1:9" x14ac:dyDescent="0.2">
      <c r="A1994" s="7">
        <v>35221</v>
      </c>
      <c r="B1994" s="7" t="str">
        <f t="shared" si="152"/>
        <v>Wed</v>
      </c>
      <c r="C1994" s="7">
        <f t="shared" si="153"/>
        <v>35219</v>
      </c>
      <c r="D1994" s="10">
        <f t="shared" si="150"/>
        <v>35217</v>
      </c>
      <c r="E1994" s="11">
        <f>IFERROR(INDEX([5]OrigData!$B$11:$B$10000,MATCH($A1994,[5]OrigData!$A$11:$A$10000,0)),0)</f>
        <v>380021950</v>
      </c>
      <c r="G1994" s="12">
        <f t="shared" si="154"/>
        <v>1.0520624237601655</v>
      </c>
      <c r="H1994" s="12">
        <v>1</v>
      </c>
      <c r="I1994" s="32">
        <f t="shared" si="151"/>
        <v>1.0520624237601655</v>
      </c>
    </row>
    <row r="1995" spans="1:9" x14ac:dyDescent="0.2">
      <c r="A1995" s="7">
        <v>35222</v>
      </c>
      <c r="B1995" s="7" t="str">
        <f t="shared" si="152"/>
        <v>Thu</v>
      </c>
      <c r="C1995" s="7">
        <f t="shared" si="153"/>
        <v>35219</v>
      </c>
      <c r="D1995" s="10">
        <f t="shared" ref="D1995:D2058" si="155">DATE(YEAR(A1995),MONTH(A1995),1)</f>
        <v>35217</v>
      </c>
      <c r="E1995" s="11">
        <f>IFERROR(INDEX([5]OrigData!$B$11:$B$10000,MATCH($A1995,[5]OrigData!$A$11:$A$10000,0)),0)</f>
        <v>464527139</v>
      </c>
      <c r="G1995" s="12">
        <f t="shared" si="154"/>
        <v>1.0392728042824362</v>
      </c>
      <c r="H1995" s="12">
        <v>1</v>
      </c>
      <c r="I1995" s="32">
        <f t="shared" ref="I1995:I2058" si="156">G1995*H1995</f>
        <v>1.0392728042824362</v>
      </c>
    </row>
    <row r="1996" spans="1:9" x14ac:dyDescent="0.2">
      <c r="A1996" s="7">
        <v>35223</v>
      </c>
      <c r="B1996" s="7" t="str">
        <f t="shared" si="152"/>
        <v>Fri</v>
      </c>
      <c r="C1996" s="7">
        <f t="shared" si="153"/>
        <v>35219</v>
      </c>
      <c r="D1996" s="10">
        <f t="shared" si="155"/>
        <v>35217</v>
      </c>
      <c r="E1996" s="11">
        <f>IFERROR(INDEX([5]OrigData!$B$11:$B$10000,MATCH($A1996,[5]OrigData!$A$11:$A$10000,0)),0)</f>
        <v>445487850</v>
      </c>
      <c r="G1996" s="12">
        <f t="shared" si="154"/>
        <v>0.9944600614095549</v>
      </c>
      <c r="H1996" s="12">
        <v>1</v>
      </c>
      <c r="I1996" s="32">
        <f t="shared" si="156"/>
        <v>0.9944600614095549</v>
      </c>
    </row>
    <row r="1997" spans="1:9" x14ac:dyDescent="0.2">
      <c r="A1997" s="7">
        <v>35224</v>
      </c>
      <c r="B1997" s="7" t="str">
        <f t="shared" si="152"/>
        <v>Sat</v>
      </c>
      <c r="C1997" s="7">
        <f t="shared" si="153"/>
        <v>35219</v>
      </c>
      <c r="D1997" s="10">
        <f t="shared" si="155"/>
        <v>35217</v>
      </c>
      <c r="E1997" s="11">
        <f>IFERROR(INDEX([5]OrigData!$B$11:$B$10000,MATCH($A1997,[5]OrigData!$A$11:$A$10000,0)),0)</f>
        <v>0</v>
      </c>
      <c r="G1997" s="12">
        <f t="shared" si="154"/>
        <v>0</v>
      </c>
      <c r="H1997" s="12">
        <v>1</v>
      </c>
      <c r="I1997" s="32">
        <f t="shared" si="156"/>
        <v>0</v>
      </c>
    </row>
    <row r="1998" spans="1:9" x14ac:dyDescent="0.2">
      <c r="A1998" s="7">
        <v>35225</v>
      </c>
      <c r="B1998" s="7" t="str">
        <f t="shared" si="152"/>
        <v>Sun</v>
      </c>
      <c r="C1998" s="7">
        <f t="shared" si="153"/>
        <v>35219</v>
      </c>
      <c r="D1998" s="10">
        <f t="shared" si="155"/>
        <v>35217</v>
      </c>
      <c r="E1998" s="11">
        <f>IFERROR(INDEX([5]OrigData!$B$11:$B$10000,MATCH($A1998,[5]OrigData!$A$11:$A$10000,0)),0)</f>
        <v>0</v>
      </c>
      <c r="G1998" s="12">
        <f t="shared" si="154"/>
        <v>0</v>
      </c>
      <c r="H1998" s="12">
        <v>1</v>
      </c>
      <c r="I1998" s="32">
        <f t="shared" si="156"/>
        <v>0</v>
      </c>
    </row>
    <row r="1999" spans="1:9" x14ac:dyDescent="0.2">
      <c r="A1999" s="7">
        <v>35226</v>
      </c>
      <c r="B1999" s="7" t="str">
        <f t="shared" si="152"/>
        <v>Mon</v>
      </c>
      <c r="C1999" s="7">
        <f t="shared" si="153"/>
        <v>35226</v>
      </c>
      <c r="D1999" s="10">
        <f t="shared" si="155"/>
        <v>35217</v>
      </c>
      <c r="E1999" s="11">
        <f>IFERROR(INDEX([5]OrigData!$B$11:$B$10000,MATCH($A1999,[5]OrigData!$A$11:$A$10000,0)),0)</f>
        <v>336956940</v>
      </c>
      <c r="G1999" s="12">
        <f t="shared" si="154"/>
        <v>0.90223339793976953</v>
      </c>
      <c r="H1999" s="12">
        <v>1</v>
      </c>
      <c r="I1999" s="32">
        <f t="shared" si="156"/>
        <v>0.90223339793976953</v>
      </c>
    </row>
    <row r="2000" spans="1:9" x14ac:dyDescent="0.2">
      <c r="A2000" s="7">
        <v>35227</v>
      </c>
      <c r="B2000" s="7" t="str">
        <f t="shared" si="152"/>
        <v>Tue</v>
      </c>
      <c r="C2000" s="7">
        <f t="shared" si="153"/>
        <v>35226</v>
      </c>
      <c r="D2000" s="10">
        <f t="shared" si="155"/>
        <v>35217</v>
      </c>
      <c r="E2000" s="11">
        <f>IFERROR(INDEX([5]OrigData!$B$11:$B$10000,MATCH($A2000,[5]OrigData!$A$11:$A$10000,0)),0)</f>
        <v>405185378</v>
      </c>
      <c r="G2000" s="12">
        <f t="shared" si="154"/>
        <v>1.0119713126080736</v>
      </c>
      <c r="H2000" s="12">
        <v>1</v>
      </c>
      <c r="I2000" s="32">
        <f t="shared" si="156"/>
        <v>1.0119713126080736</v>
      </c>
    </row>
    <row r="2001" spans="1:9" x14ac:dyDescent="0.2">
      <c r="A2001" s="7">
        <v>35228</v>
      </c>
      <c r="B2001" s="7" t="str">
        <f t="shared" si="152"/>
        <v>Wed</v>
      </c>
      <c r="C2001" s="7">
        <f t="shared" si="153"/>
        <v>35226</v>
      </c>
      <c r="D2001" s="10">
        <f t="shared" si="155"/>
        <v>35217</v>
      </c>
      <c r="E2001" s="11">
        <f>IFERROR(INDEX([5]OrigData!$B$11:$B$10000,MATCH($A2001,[5]OrigData!$A$11:$A$10000,0)),0)</f>
        <v>397018884</v>
      </c>
      <c r="G2001" s="12">
        <f t="shared" si="154"/>
        <v>1.0520624237601655</v>
      </c>
      <c r="H2001" s="12">
        <v>1</v>
      </c>
      <c r="I2001" s="32">
        <f t="shared" si="156"/>
        <v>1.0520624237601655</v>
      </c>
    </row>
    <row r="2002" spans="1:9" x14ac:dyDescent="0.2">
      <c r="A2002" s="7">
        <v>35229</v>
      </c>
      <c r="B2002" s="7" t="str">
        <f t="shared" ref="B2002:B2065" si="157">+B1995</f>
        <v>Thu</v>
      </c>
      <c r="C2002" s="7">
        <f t="shared" ref="C2002:C2065" si="158">+C1995+7</f>
        <v>35226</v>
      </c>
      <c r="D2002" s="10">
        <f t="shared" si="155"/>
        <v>35217</v>
      </c>
      <c r="E2002" s="11">
        <f>IFERROR(INDEX([5]OrigData!$B$11:$B$10000,MATCH($A2002,[5]OrigData!$A$11:$A$10000,0)),0)</f>
        <v>397422794</v>
      </c>
      <c r="G2002" s="12">
        <f t="shared" ref="G2002:G2065" si="159">G1995</f>
        <v>1.0392728042824362</v>
      </c>
      <c r="H2002" s="12">
        <v>1</v>
      </c>
      <c r="I2002" s="32">
        <f t="shared" si="156"/>
        <v>1.0392728042824362</v>
      </c>
    </row>
    <row r="2003" spans="1:9" x14ac:dyDescent="0.2">
      <c r="A2003" s="7">
        <v>35230</v>
      </c>
      <c r="B2003" s="7" t="str">
        <f t="shared" si="157"/>
        <v>Fri</v>
      </c>
      <c r="C2003" s="7">
        <f t="shared" si="158"/>
        <v>35226</v>
      </c>
      <c r="D2003" s="10">
        <f t="shared" si="155"/>
        <v>35217</v>
      </c>
      <c r="E2003" s="11">
        <f>IFERROR(INDEX([5]OrigData!$B$11:$B$10000,MATCH($A2003,[5]OrigData!$A$11:$A$10000,0)),0)</f>
        <v>393093503</v>
      </c>
      <c r="G2003" s="12">
        <f t="shared" si="159"/>
        <v>0.9944600614095549</v>
      </c>
      <c r="H2003" s="12">
        <v>1</v>
      </c>
      <c r="I2003" s="32">
        <f t="shared" si="156"/>
        <v>0.9944600614095549</v>
      </c>
    </row>
    <row r="2004" spans="1:9" x14ac:dyDescent="0.2">
      <c r="A2004" s="7">
        <v>35231</v>
      </c>
      <c r="B2004" s="7" t="str">
        <f t="shared" si="157"/>
        <v>Sat</v>
      </c>
      <c r="C2004" s="7">
        <f t="shared" si="158"/>
        <v>35226</v>
      </c>
      <c r="D2004" s="10">
        <f t="shared" si="155"/>
        <v>35217</v>
      </c>
      <c r="E2004" s="11">
        <f>IFERROR(INDEX([5]OrigData!$B$11:$B$10000,MATCH($A2004,[5]OrigData!$A$11:$A$10000,0)),0)</f>
        <v>0</v>
      </c>
      <c r="G2004" s="12">
        <f t="shared" si="159"/>
        <v>0</v>
      </c>
      <c r="H2004" s="12">
        <v>1</v>
      </c>
      <c r="I2004" s="32">
        <f t="shared" si="156"/>
        <v>0</v>
      </c>
    </row>
    <row r="2005" spans="1:9" x14ac:dyDescent="0.2">
      <c r="A2005" s="7">
        <v>35232</v>
      </c>
      <c r="B2005" s="7" t="str">
        <f t="shared" si="157"/>
        <v>Sun</v>
      </c>
      <c r="C2005" s="7">
        <f t="shared" si="158"/>
        <v>35226</v>
      </c>
      <c r="D2005" s="10">
        <f t="shared" si="155"/>
        <v>35217</v>
      </c>
      <c r="E2005" s="11">
        <f>IFERROR(INDEX([5]OrigData!$B$11:$B$10000,MATCH($A2005,[5]OrigData!$A$11:$A$10000,0)),0)</f>
        <v>0</v>
      </c>
      <c r="G2005" s="12">
        <f t="shared" si="159"/>
        <v>0</v>
      </c>
      <c r="H2005" s="12">
        <v>1</v>
      </c>
      <c r="I2005" s="32">
        <f t="shared" si="156"/>
        <v>0</v>
      </c>
    </row>
    <row r="2006" spans="1:9" x14ac:dyDescent="0.2">
      <c r="A2006" s="7">
        <v>35233</v>
      </c>
      <c r="B2006" s="7" t="str">
        <f t="shared" si="157"/>
        <v>Mon</v>
      </c>
      <c r="C2006" s="7">
        <f t="shared" si="158"/>
        <v>35233</v>
      </c>
      <c r="D2006" s="10">
        <f t="shared" si="155"/>
        <v>35217</v>
      </c>
      <c r="E2006" s="11">
        <f>IFERROR(INDEX([5]OrigData!$B$11:$B$10000,MATCH($A2006,[5]OrigData!$A$11:$A$10000,0)),0)</f>
        <v>298077500</v>
      </c>
      <c r="G2006" s="12">
        <f t="shared" si="159"/>
        <v>0.90223339793976953</v>
      </c>
      <c r="H2006" s="12">
        <v>1</v>
      </c>
      <c r="I2006" s="32">
        <f t="shared" si="156"/>
        <v>0.90223339793976953</v>
      </c>
    </row>
    <row r="2007" spans="1:9" x14ac:dyDescent="0.2">
      <c r="A2007" s="7">
        <v>35234</v>
      </c>
      <c r="B2007" s="7" t="str">
        <f t="shared" si="157"/>
        <v>Tue</v>
      </c>
      <c r="C2007" s="7">
        <f t="shared" si="158"/>
        <v>35233</v>
      </c>
      <c r="D2007" s="10">
        <f t="shared" si="155"/>
        <v>35217</v>
      </c>
      <c r="E2007" s="11">
        <f>IFERROR(INDEX([5]OrigData!$B$11:$B$10000,MATCH($A2007,[5]OrigData!$A$11:$A$10000,0)),0)</f>
        <v>375773060</v>
      </c>
      <c r="G2007" s="12">
        <f t="shared" si="159"/>
        <v>1.0119713126080736</v>
      </c>
      <c r="H2007" s="12">
        <v>1</v>
      </c>
      <c r="I2007" s="32">
        <f t="shared" si="156"/>
        <v>1.0119713126080736</v>
      </c>
    </row>
    <row r="2008" spans="1:9" x14ac:dyDescent="0.2">
      <c r="A2008" s="7">
        <v>35235</v>
      </c>
      <c r="B2008" s="7" t="str">
        <f t="shared" si="157"/>
        <v>Wed</v>
      </c>
      <c r="C2008" s="7">
        <f t="shared" si="158"/>
        <v>35233</v>
      </c>
      <c r="D2008" s="10">
        <f t="shared" si="155"/>
        <v>35217</v>
      </c>
      <c r="E2008" s="11">
        <f>IFERROR(INDEX([5]OrigData!$B$11:$B$10000,MATCH($A2008,[5]OrigData!$A$11:$A$10000,0)),0)</f>
        <v>383150620</v>
      </c>
      <c r="G2008" s="12">
        <f t="shared" si="159"/>
        <v>1.0520624237601655</v>
      </c>
      <c r="H2008" s="12">
        <v>1</v>
      </c>
      <c r="I2008" s="32">
        <f t="shared" si="156"/>
        <v>1.0520624237601655</v>
      </c>
    </row>
    <row r="2009" spans="1:9" x14ac:dyDescent="0.2">
      <c r="A2009" s="7">
        <v>35236</v>
      </c>
      <c r="B2009" s="7" t="str">
        <f t="shared" si="157"/>
        <v>Thu</v>
      </c>
      <c r="C2009" s="7">
        <f t="shared" si="158"/>
        <v>35233</v>
      </c>
      <c r="D2009" s="10">
        <f t="shared" si="155"/>
        <v>35217</v>
      </c>
      <c r="E2009" s="11">
        <f>IFERROR(INDEX([5]OrigData!$B$11:$B$10000,MATCH($A2009,[5]OrigData!$A$11:$A$10000,0)),0)</f>
        <v>440473763</v>
      </c>
      <c r="G2009" s="12">
        <f t="shared" si="159"/>
        <v>1.0392728042824362</v>
      </c>
      <c r="H2009" s="12">
        <v>1</v>
      </c>
      <c r="I2009" s="32">
        <f t="shared" si="156"/>
        <v>1.0392728042824362</v>
      </c>
    </row>
    <row r="2010" spans="1:9" x14ac:dyDescent="0.2">
      <c r="A2010" s="7">
        <v>35237</v>
      </c>
      <c r="B2010" s="7" t="str">
        <f t="shared" si="157"/>
        <v>Fri</v>
      </c>
      <c r="C2010" s="7">
        <f t="shared" si="158"/>
        <v>35233</v>
      </c>
      <c r="D2010" s="10">
        <f t="shared" si="155"/>
        <v>35217</v>
      </c>
      <c r="E2010" s="11">
        <f>IFERROR(INDEX([5]OrigData!$B$11:$B$10000,MATCH($A2010,[5]OrigData!$A$11:$A$10000,0)),0)</f>
        <v>520074627</v>
      </c>
      <c r="G2010" s="12">
        <f t="shared" si="159"/>
        <v>0.9944600614095549</v>
      </c>
      <c r="H2010" s="40">
        <f>Inputs!L$21</f>
        <v>1</v>
      </c>
      <c r="I2010" s="32">
        <f t="shared" si="156"/>
        <v>0.9944600614095549</v>
      </c>
    </row>
    <row r="2011" spans="1:9" x14ac:dyDescent="0.2">
      <c r="A2011" s="7">
        <v>35238</v>
      </c>
      <c r="B2011" s="7" t="str">
        <f t="shared" si="157"/>
        <v>Sat</v>
      </c>
      <c r="C2011" s="7">
        <f t="shared" si="158"/>
        <v>35233</v>
      </c>
      <c r="D2011" s="10">
        <f t="shared" si="155"/>
        <v>35217</v>
      </c>
      <c r="E2011" s="11">
        <f>IFERROR(INDEX([5]OrigData!$B$11:$B$10000,MATCH($A2011,[5]OrigData!$A$11:$A$10000,0)),0)</f>
        <v>0</v>
      </c>
      <c r="G2011" s="12">
        <f t="shared" si="159"/>
        <v>0</v>
      </c>
      <c r="H2011" s="12">
        <v>1</v>
      </c>
      <c r="I2011" s="32">
        <f t="shared" si="156"/>
        <v>0</v>
      </c>
    </row>
    <row r="2012" spans="1:9" x14ac:dyDescent="0.2">
      <c r="A2012" s="7">
        <v>35239</v>
      </c>
      <c r="B2012" s="7" t="str">
        <f t="shared" si="157"/>
        <v>Sun</v>
      </c>
      <c r="C2012" s="7">
        <f t="shared" si="158"/>
        <v>35233</v>
      </c>
      <c r="D2012" s="10">
        <f t="shared" si="155"/>
        <v>35217</v>
      </c>
      <c r="E2012" s="11">
        <f>IFERROR(INDEX([5]OrigData!$B$11:$B$10000,MATCH($A2012,[5]OrigData!$A$11:$A$10000,0)),0)</f>
        <v>0</v>
      </c>
      <c r="G2012" s="12">
        <f t="shared" si="159"/>
        <v>0</v>
      </c>
      <c r="H2012" s="12">
        <v>1</v>
      </c>
      <c r="I2012" s="32">
        <f t="shared" si="156"/>
        <v>0</v>
      </c>
    </row>
    <row r="2013" spans="1:9" x14ac:dyDescent="0.2">
      <c r="A2013" s="7">
        <v>35240</v>
      </c>
      <c r="B2013" s="7" t="str">
        <f t="shared" si="157"/>
        <v>Mon</v>
      </c>
      <c r="C2013" s="7">
        <f t="shared" si="158"/>
        <v>35240</v>
      </c>
      <c r="D2013" s="10">
        <f t="shared" si="155"/>
        <v>35217</v>
      </c>
      <c r="E2013" s="11">
        <f>IFERROR(INDEX([5]OrigData!$B$11:$B$10000,MATCH($A2013,[5]OrigData!$A$11:$A$10000,0)),0)</f>
        <v>333626610</v>
      </c>
      <c r="G2013" s="12">
        <f t="shared" si="159"/>
        <v>0.90223339793976953</v>
      </c>
      <c r="H2013" s="12">
        <v>1</v>
      </c>
      <c r="I2013" s="32">
        <f t="shared" si="156"/>
        <v>0.90223339793976953</v>
      </c>
    </row>
    <row r="2014" spans="1:9" x14ac:dyDescent="0.2">
      <c r="A2014" s="7">
        <v>35241</v>
      </c>
      <c r="B2014" s="7" t="str">
        <f t="shared" si="157"/>
        <v>Tue</v>
      </c>
      <c r="C2014" s="7">
        <f t="shared" si="158"/>
        <v>35240</v>
      </c>
      <c r="D2014" s="10">
        <f t="shared" si="155"/>
        <v>35217</v>
      </c>
      <c r="E2014" s="11">
        <f>IFERROR(INDEX([5]OrigData!$B$11:$B$10000,MATCH($A2014,[5]OrigData!$A$11:$A$10000,0)),0)</f>
        <v>391566315</v>
      </c>
      <c r="G2014" s="12">
        <f t="shared" si="159"/>
        <v>1.0119713126080736</v>
      </c>
      <c r="H2014" s="12">
        <v>1</v>
      </c>
      <c r="I2014" s="32">
        <f t="shared" si="156"/>
        <v>1.0119713126080736</v>
      </c>
    </row>
    <row r="2015" spans="1:9" x14ac:dyDescent="0.2">
      <c r="A2015" s="7">
        <v>35242</v>
      </c>
      <c r="B2015" s="7" t="str">
        <f t="shared" si="157"/>
        <v>Wed</v>
      </c>
      <c r="C2015" s="7">
        <f t="shared" si="158"/>
        <v>35240</v>
      </c>
      <c r="D2015" s="10">
        <f t="shared" si="155"/>
        <v>35217</v>
      </c>
      <c r="E2015" s="11">
        <f>IFERROR(INDEX([5]OrigData!$B$11:$B$10000,MATCH($A2015,[5]OrigData!$A$11:$A$10000,0)),0)</f>
        <v>386288280</v>
      </c>
      <c r="G2015" s="12">
        <f t="shared" si="159"/>
        <v>1.0520624237601655</v>
      </c>
      <c r="H2015" s="12">
        <v>1</v>
      </c>
      <c r="I2015" s="32">
        <f t="shared" si="156"/>
        <v>1.0520624237601655</v>
      </c>
    </row>
    <row r="2016" spans="1:9" x14ac:dyDescent="0.2">
      <c r="A2016" s="7">
        <v>35243</v>
      </c>
      <c r="B2016" s="7" t="str">
        <f t="shared" si="157"/>
        <v>Thu</v>
      </c>
      <c r="C2016" s="7">
        <f t="shared" si="158"/>
        <v>35240</v>
      </c>
      <c r="D2016" s="10">
        <f t="shared" si="155"/>
        <v>35217</v>
      </c>
      <c r="E2016" s="11">
        <f>IFERROR(INDEX([5]OrigData!$B$11:$B$10000,MATCH($A2016,[5]OrigData!$A$11:$A$10000,0)),0)</f>
        <v>405415920</v>
      </c>
      <c r="G2016" s="12">
        <f t="shared" si="159"/>
        <v>1.0392728042824362</v>
      </c>
      <c r="H2016" s="12">
        <v>1</v>
      </c>
      <c r="I2016" s="32">
        <f t="shared" si="156"/>
        <v>1.0392728042824362</v>
      </c>
    </row>
    <row r="2017" spans="1:9" x14ac:dyDescent="0.2">
      <c r="A2017" s="7">
        <v>35244</v>
      </c>
      <c r="B2017" s="7" t="str">
        <f t="shared" si="157"/>
        <v>Fri</v>
      </c>
      <c r="C2017" s="7">
        <f t="shared" si="158"/>
        <v>35240</v>
      </c>
      <c r="D2017" s="10">
        <f t="shared" si="155"/>
        <v>35217</v>
      </c>
      <c r="E2017" s="11">
        <f>IFERROR(INDEX([5]OrigData!$B$11:$B$10000,MATCH($A2017,[5]OrigData!$A$11:$A$10000,0)),0)</f>
        <v>470219077</v>
      </c>
      <c r="G2017" s="12">
        <f t="shared" si="159"/>
        <v>0.9944600614095549</v>
      </c>
      <c r="H2017" s="41">
        <f>Inputs!M$21</f>
        <v>1</v>
      </c>
      <c r="I2017" s="32">
        <f t="shared" si="156"/>
        <v>0.9944600614095549</v>
      </c>
    </row>
    <row r="2018" spans="1:9" x14ac:dyDescent="0.2">
      <c r="A2018" s="7">
        <v>35245</v>
      </c>
      <c r="B2018" s="7" t="str">
        <f t="shared" si="157"/>
        <v>Sat</v>
      </c>
      <c r="C2018" s="7">
        <f t="shared" si="158"/>
        <v>35240</v>
      </c>
      <c r="D2018" s="10">
        <f t="shared" si="155"/>
        <v>35217</v>
      </c>
      <c r="E2018" s="11">
        <f>IFERROR(INDEX([5]OrigData!$B$11:$B$10000,MATCH($A2018,[5]OrigData!$A$11:$A$10000,0)),0)</f>
        <v>0</v>
      </c>
      <c r="G2018" s="12">
        <f t="shared" si="159"/>
        <v>0</v>
      </c>
      <c r="H2018" s="12">
        <v>1</v>
      </c>
      <c r="I2018" s="32">
        <f t="shared" si="156"/>
        <v>0</v>
      </c>
    </row>
    <row r="2019" spans="1:9" x14ac:dyDescent="0.2">
      <c r="A2019" s="7">
        <v>35246</v>
      </c>
      <c r="B2019" s="7" t="str">
        <f t="shared" si="157"/>
        <v>Sun</v>
      </c>
      <c r="C2019" s="7">
        <f t="shared" si="158"/>
        <v>35240</v>
      </c>
      <c r="D2019" s="10">
        <f t="shared" si="155"/>
        <v>35217</v>
      </c>
      <c r="E2019" s="11">
        <f>IFERROR(INDEX([5]OrigData!$B$11:$B$10000,MATCH($A2019,[5]OrigData!$A$11:$A$10000,0)),0)</f>
        <v>0</v>
      </c>
      <c r="G2019" s="12">
        <f t="shared" si="159"/>
        <v>0</v>
      </c>
      <c r="H2019" s="12">
        <v>1</v>
      </c>
      <c r="I2019" s="32">
        <f t="shared" si="156"/>
        <v>0</v>
      </c>
    </row>
    <row r="2020" spans="1:9" x14ac:dyDescent="0.2">
      <c r="A2020" s="7">
        <v>35247</v>
      </c>
      <c r="B2020" s="7" t="str">
        <f t="shared" si="157"/>
        <v>Mon</v>
      </c>
      <c r="C2020" s="7">
        <f t="shared" si="158"/>
        <v>35247</v>
      </c>
      <c r="D2020" s="10">
        <f t="shared" si="155"/>
        <v>35247</v>
      </c>
      <c r="E2020" s="11">
        <f>IFERROR(INDEX([5]OrigData!$B$11:$B$10000,MATCH($A2020,[5]OrigData!$A$11:$A$10000,0)),0)</f>
        <v>345590000</v>
      </c>
      <c r="G2020" s="12">
        <f t="shared" si="159"/>
        <v>0.90223339793976953</v>
      </c>
      <c r="H2020" s="31">
        <f>Inputs!F$35</f>
        <v>1.0045086415225783</v>
      </c>
      <c r="I2020" s="32">
        <f t="shared" si="156"/>
        <v>0.90630124490077768</v>
      </c>
    </row>
    <row r="2021" spans="1:9" x14ac:dyDescent="0.2">
      <c r="A2021" s="7">
        <v>35248</v>
      </c>
      <c r="B2021" s="7" t="str">
        <f t="shared" si="157"/>
        <v>Tue</v>
      </c>
      <c r="C2021" s="7">
        <f t="shared" si="158"/>
        <v>35247</v>
      </c>
      <c r="D2021" s="10">
        <f t="shared" si="155"/>
        <v>35247</v>
      </c>
      <c r="E2021" s="11">
        <f>IFERROR(INDEX([5]OrigData!$B$11:$B$10000,MATCH($A2021,[5]OrigData!$A$11:$A$10000,0)),0)</f>
        <v>387804390</v>
      </c>
      <c r="G2021" s="12">
        <f t="shared" si="159"/>
        <v>1.0119713126080736</v>
      </c>
      <c r="H2021" s="31">
        <f>Inputs!F$36</f>
        <v>1.0107780128502877</v>
      </c>
      <c r="I2021" s="32">
        <f t="shared" si="156"/>
        <v>1.022878352419486</v>
      </c>
    </row>
    <row r="2022" spans="1:9" x14ac:dyDescent="0.2">
      <c r="A2022" s="7">
        <v>35249</v>
      </c>
      <c r="B2022" s="7" t="str">
        <f t="shared" si="157"/>
        <v>Wed</v>
      </c>
      <c r="C2022" s="7">
        <f t="shared" si="158"/>
        <v>35247</v>
      </c>
      <c r="D2022" s="10">
        <f t="shared" si="155"/>
        <v>35247</v>
      </c>
      <c r="E2022" s="11">
        <f>IFERROR(INDEX([5]OrigData!$B$11:$B$10000,MATCH($A2022,[5]OrigData!$A$11:$A$10000,0)),0)</f>
        <v>336094000</v>
      </c>
      <c r="G2022" s="12">
        <f t="shared" si="159"/>
        <v>1.0520624237601655</v>
      </c>
      <c r="H2022" s="31">
        <f>Inputs!F$37</f>
        <v>0.81913505877517867</v>
      </c>
      <c r="I2022" s="32">
        <f t="shared" si="156"/>
        <v>0.86178121532194008</v>
      </c>
    </row>
    <row r="2023" spans="1:9" x14ac:dyDescent="0.2">
      <c r="A2023" s="7">
        <v>35250</v>
      </c>
      <c r="B2023" s="7" t="str">
        <f t="shared" si="157"/>
        <v>Thu</v>
      </c>
      <c r="C2023" s="7">
        <f t="shared" si="158"/>
        <v>35247</v>
      </c>
      <c r="D2023" s="10">
        <f t="shared" si="155"/>
        <v>35247</v>
      </c>
      <c r="E2023" s="11">
        <f>IFERROR(INDEX([5]OrigData!$B$11:$B$10000,MATCH($A2023,[5]OrigData!$A$11:$A$10000,0)),0)</f>
        <v>0</v>
      </c>
      <c r="G2023" s="12">
        <f t="shared" si="159"/>
        <v>1.0392728042824362</v>
      </c>
      <c r="H2023" s="31">
        <f>Inputs!F$38</f>
        <v>0</v>
      </c>
      <c r="I2023" s="32">
        <f t="shared" si="156"/>
        <v>0</v>
      </c>
    </row>
    <row r="2024" spans="1:9" x14ac:dyDescent="0.2">
      <c r="A2024" s="7">
        <v>35251</v>
      </c>
      <c r="B2024" s="7" t="str">
        <f t="shared" si="157"/>
        <v>Fri</v>
      </c>
      <c r="C2024" s="7">
        <f t="shared" si="158"/>
        <v>35247</v>
      </c>
      <c r="D2024" s="10">
        <f t="shared" si="155"/>
        <v>35247</v>
      </c>
      <c r="E2024" s="11">
        <f>IFERROR(INDEX([5]OrigData!$B$11:$B$10000,MATCH($A2024,[5]OrigData!$A$11:$A$10000,0)),0)</f>
        <v>181170510</v>
      </c>
      <c r="G2024" s="12">
        <f t="shared" si="159"/>
        <v>0.9944600614095549</v>
      </c>
      <c r="H2024" s="31">
        <f>Inputs!F$39</f>
        <v>0.40827486610816682</v>
      </c>
      <c r="I2024" s="32">
        <f t="shared" si="156"/>
        <v>0.40601304842190539</v>
      </c>
    </row>
    <row r="2025" spans="1:9" x14ac:dyDescent="0.2">
      <c r="A2025" s="7">
        <v>35252</v>
      </c>
      <c r="B2025" s="7" t="str">
        <f t="shared" si="157"/>
        <v>Sat</v>
      </c>
      <c r="C2025" s="7">
        <f t="shared" si="158"/>
        <v>35247</v>
      </c>
      <c r="D2025" s="10">
        <f t="shared" si="155"/>
        <v>35247</v>
      </c>
      <c r="E2025" s="11">
        <f>IFERROR(INDEX([5]OrigData!$B$11:$B$10000,MATCH($A2025,[5]OrigData!$A$11:$A$10000,0)),0)</f>
        <v>0</v>
      </c>
      <c r="G2025" s="12">
        <f t="shared" si="159"/>
        <v>0</v>
      </c>
      <c r="H2025" s="31">
        <f>Inputs!F$40</f>
        <v>0</v>
      </c>
      <c r="I2025" s="32">
        <f t="shared" si="156"/>
        <v>0</v>
      </c>
    </row>
    <row r="2026" spans="1:9" x14ac:dyDescent="0.2">
      <c r="A2026" s="7">
        <v>35253</v>
      </c>
      <c r="B2026" s="7" t="str">
        <f t="shared" si="157"/>
        <v>Sun</v>
      </c>
      <c r="C2026" s="7">
        <f t="shared" si="158"/>
        <v>35247</v>
      </c>
      <c r="D2026" s="10">
        <f t="shared" si="155"/>
        <v>35247</v>
      </c>
      <c r="E2026" s="11">
        <f>IFERROR(INDEX([5]OrigData!$B$11:$B$10000,MATCH($A2026,[5]OrigData!$A$11:$A$10000,0)),0)</f>
        <v>0</v>
      </c>
      <c r="G2026" s="12">
        <f t="shared" si="159"/>
        <v>0</v>
      </c>
      <c r="H2026" s="31">
        <f>Inputs!F$41</f>
        <v>0</v>
      </c>
      <c r="I2026" s="32">
        <f t="shared" si="156"/>
        <v>0</v>
      </c>
    </row>
    <row r="2027" spans="1:9" x14ac:dyDescent="0.2">
      <c r="A2027" s="7">
        <v>35254</v>
      </c>
      <c r="B2027" s="7" t="str">
        <f t="shared" si="157"/>
        <v>Mon</v>
      </c>
      <c r="C2027" s="7">
        <f t="shared" si="158"/>
        <v>35254</v>
      </c>
      <c r="D2027" s="10">
        <f t="shared" si="155"/>
        <v>35247</v>
      </c>
      <c r="E2027" s="11">
        <f>IFERROR(INDEX([5]OrigData!$B$11:$B$10000,MATCH($A2027,[5]OrigData!$A$11:$A$10000,0)),0)</f>
        <v>366209823</v>
      </c>
      <c r="G2027" s="12">
        <f t="shared" si="159"/>
        <v>0.90223339793976953</v>
      </c>
      <c r="H2027" s="12">
        <v>1</v>
      </c>
      <c r="I2027" s="32">
        <f t="shared" si="156"/>
        <v>0.90223339793976953</v>
      </c>
    </row>
    <row r="2028" spans="1:9" x14ac:dyDescent="0.2">
      <c r="A2028" s="7">
        <v>35255</v>
      </c>
      <c r="B2028" s="7" t="str">
        <f t="shared" si="157"/>
        <v>Tue</v>
      </c>
      <c r="C2028" s="7">
        <f t="shared" si="158"/>
        <v>35254</v>
      </c>
      <c r="D2028" s="10">
        <f t="shared" si="155"/>
        <v>35247</v>
      </c>
      <c r="E2028" s="11">
        <f>IFERROR(INDEX([5]OrigData!$B$11:$B$10000,MATCH($A2028,[5]OrigData!$A$11:$A$10000,0)),0)</f>
        <v>378364490</v>
      </c>
      <c r="G2028" s="12">
        <f t="shared" si="159"/>
        <v>1.0119713126080736</v>
      </c>
      <c r="H2028" s="12">
        <v>1</v>
      </c>
      <c r="I2028" s="32">
        <f t="shared" si="156"/>
        <v>1.0119713126080736</v>
      </c>
    </row>
    <row r="2029" spans="1:9" x14ac:dyDescent="0.2">
      <c r="A2029" s="7">
        <v>35256</v>
      </c>
      <c r="B2029" s="7" t="str">
        <f t="shared" si="157"/>
        <v>Wed</v>
      </c>
      <c r="C2029" s="7">
        <f t="shared" si="158"/>
        <v>35254</v>
      </c>
      <c r="D2029" s="10">
        <f t="shared" si="155"/>
        <v>35247</v>
      </c>
      <c r="E2029" s="11">
        <f>IFERROR(INDEX([5]OrigData!$B$11:$B$10000,MATCH($A2029,[5]OrigData!$A$11:$A$10000,0)),0)</f>
        <v>420775559</v>
      </c>
      <c r="G2029" s="12">
        <f t="shared" si="159"/>
        <v>1.0520624237601655</v>
      </c>
      <c r="H2029" s="12">
        <v>1</v>
      </c>
      <c r="I2029" s="32">
        <f t="shared" si="156"/>
        <v>1.0520624237601655</v>
      </c>
    </row>
    <row r="2030" spans="1:9" x14ac:dyDescent="0.2">
      <c r="A2030" s="7">
        <v>35257</v>
      </c>
      <c r="B2030" s="7" t="str">
        <f t="shared" si="157"/>
        <v>Thu</v>
      </c>
      <c r="C2030" s="7">
        <f t="shared" si="158"/>
        <v>35254</v>
      </c>
      <c r="D2030" s="10">
        <f t="shared" si="155"/>
        <v>35247</v>
      </c>
      <c r="E2030" s="11">
        <f>IFERROR(INDEX([5]OrigData!$B$11:$B$10000,MATCH($A2030,[5]OrigData!$A$11:$A$10000,0)),0)</f>
        <v>518821235</v>
      </c>
      <c r="G2030" s="12">
        <f t="shared" si="159"/>
        <v>1.0392728042824362</v>
      </c>
      <c r="H2030" s="12">
        <v>1</v>
      </c>
      <c r="I2030" s="32">
        <f t="shared" si="156"/>
        <v>1.0392728042824362</v>
      </c>
    </row>
    <row r="2031" spans="1:9" x14ac:dyDescent="0.2">
      <c r="A2031" s="7">
        <v>35258</v>
      </c>
      <c r="B2031" s="7" t="str">
        <f t="shared" si="157"/>
        <v>Fri</v>
      </c>
      <c r="C2031" s="7">
        <f t="shared" si="158"/>
        <v>35254</v>
      </c>
      <c r="D2031" s="10">
        <f t="shared" si="155"/>
        <v>35247</v>
      </c>
      <c r="E2031" s="11">
        <f>IFERROR(INDEX([5]OrigData!$B$11:$B$10000,MATCH($A2031,[5]OrigData!$A$11:$A$10000,0)),0)</f>
        <v>396014148</v>
      </c>
      <c r="G2031" s="12">
        <f t="shared" si="159"/>
        <v>0.9944600614095549</v>
      </c>
      <c r="H2031" s="12">
        <v>1</v>
      </c>
      <c r="I2031" s="32">
        <f t="shared" si="156"/>
        <v>0.9944600614095549</v>
      </c>
    </row>
    <row r="2032" spans="1:9" x14ac:dyDescent="0.2">
      <c r="A2032" s="7">
        <v>35259</v>
      </c>
      <c r="B2032" s="7" t="str">
        <f t="shared" si="157"/>
        <v>Sat</v>
      </c>
      <c r="C2032" s="7">
        <f t="shared" si="158"/>
        <v>35254</v>
      </c>
      <c r="D2032" s="10">
        <f t="shared" si="155"/>
        <v>35247</v>
      </c>
      <c r="E2032" s="11">
        <f>IFERROR(INDEX([5]OrigData!$B$11:$B$10000,MATCH($A2032,[5]OrigData!$A$11:$A$10000,0)),0)</f>
        <v>0</v>
      </c>
      <c r="G2032" s="12">
        <f t="shared" si="159"/>
        <v>0</v>
      </c>
      <c r="H2032" s="12">
        <v>1</v>
      </c>
      <c r="I2032" s="32">
        <f t="shared" si="156"/>
        <v>0</v>
      </c>
    </row>
    <row r="2033" spans="1:9" x14ac:dyDescent="0.2">
      <c r="A2033" s="7">
        <v>35260</v>
      </c>
      <c r="B2033" s="7" t="str">
        <f t="shared" si="157"/>
        <v>Sun</v>
      </c>
      <c r="C2033" s="7">
        <f t="shared" si="158"/>
        <v>35254</v>
      </c>
      <c r="D2033" s="10">
        <f t="shared" si="155"/>
        <v>35247</v>
      </c>
      <c r="E2033" s="11">
        <f>IFERROR(INDEX([5]OrigData!$B$11:$B$10000,MATCH($A2033,[5]OrigData!$A$11:$A$10000,0)),0)</f>
        <v>0</v>
      </c>
      <c r="G2033" s="12">
        <f t="shared" si="159"/>
        <v>0</v>
      </c>
      <c r="H2033" s="12">
        <v>1</v>
      </c>
      <c r="I2033" s="32">
        <f t="shared" si="156"/>
        <v>0</v>
      </c>
    </row>
    <row r="2034" spans="1:9" x14ac:dyDescent="0.2">
      <c r="A2034" s="7">
        <v>35261</v>
      </c>
      <c r="B2034" s="7" t="str">
        <f t="shared" si="157"/>
        <v>Mon</v>
      </c>
      <c r="C2034" s="7">
        <f t="shared" si="158"/>
        <v>35261</v>
      </c>
      <c r="D2034" s="10">
        <f t="shared" si="155"/>
        <v>35247</v>
      </c>
      <c r="E2034" s="11">
        <f>IFERROR(INDEX([5]OrigData!$B$11:$B$10000,MATCH($A2034,[5]OrigData!$A$11:$A$10000,0)),0)</f>
        <v>416814020</v>
      </c>
      <c r="G2034" s="12">
        <f t="shared" si="159"/>
        <v>0.90223339793976953</v>
      </c>
      <c r="H2034" s="12">
        <v>1</v>
      </c>
      <c r="I2034" s="32">
        <f t="shared" si="156"/>
        <v>0.90223339793976953</v>
      </c>
    </row>
    <row r="2035" spans="1:9" x14ac:dyDescent="0.2">
      <c r="A2035" s="7">
        <v>35262</v>
      </c>
      <c r="B2035" s="7" t="str">
        <f t="shared" si="157"/>
        <v>Tue</v>
      </c>
      <c r="C2035" s="7">
        <f t="shared" si="158"/>
        <v>35261</v>
      </c>
      <c r="D2035" s="10">
        <f t="shared" si="155"/>
        <v>35247</v>
      </c>
      <c r="E2035" s="11">
        <f>IFERROR(INDEX([5]OrigData!$B$11:$B$10000,MATCH($A2035,[5]OrigData!$A$11:$A$10000,0)),0)</f>
        <v>680913115</v>
      </c>
      <c r="G2035" s="12">
        <f t="shared" si="159"/>
        <v>1.0119713126080736</v>
      </c>
      <c r="H2035" s="12">
        <v>1</v>
      </c>
      <c r="I2035" s="32">
        <f t="shared" si="156"/>
        <v>1.0119713126080736</v>
      </c>
    </row>
    <row r="2036" spans="1:9" x14ac:dyDescent="0.2">
      <c r="A2036" s="7">
        <v>35263</v>
      </c>
      <c r="B2036" s="7" t="str">
        <f t="shared" si="157"/>
        <v>Wed</v>
      </c>
      <c r="C2036" s="7">
        <f t="shared" si="158"/>
        <v>35261</v>
      </c>
      <c r="D2036" s="10">
        <f t="shared" si="155"/>
        <v>35247</v>
      </c>
      <c r="E2036" s="11">
        <f>IFERROR(INDEX([5]OrigData!$B$11:$B$10000,MATCH($A2036,[5]OrigData!$A$11:$A$10000,0)),0)</f>
        <v>512567460</v>
      </c>
      <c r="G2036" s="12">
        <f t="shared" si="159"/>
        <v>1.0520624237601655</v>
      </c>
      <c r="H2036" s="12">
        <v>1</v>
      </c>
      <c r="I2036" s="32">
        <f t="shared" si="156"/>
        <v>1.0520624237601655</v>
      </c>
    </row>
    <row r="2037" spans="1:9" x14ac:dyDescent="0.2">
      <c r="A2037" s="7">
        <v>35264</v>
      </c>
      <c r="B2037" s="7" t="str">
        <f t="shared" si="157"/>
        <v>Thu</v>
      </c>
      <c r="C2037" s="7">
        <f t="shared" si="158"/>
        <v>35261</v>
      </c>
      <c r="D2037" s="10">
        <f t="shared" si="155"/>
        <v>35247</v>
      </c>
      <c r="E2037" s="11">
        <f>IFERROR(INDEX([5]OrigData!$B$11:$B$10000,MATCH($A2037,[5]OrigData!$A$11:$A$10000,0)),0)</f>
        <v>473263294</v>
      </c>
      <c r="G2037" s="12">
        <f t="shared" si="159"/>
        <v>1.0392728042824362</v>
      </c>
      <c r="H2037" s="12">
        <v>1</v>
      </c>
      <c r="I2037" s="32">
        <f t="shared" si="156"/>
        <v>1.0392728042824362</v>
      </c>
    </row>
    <row r="2038" spans="1:9" x14ac:dyDescent="0.2">
      <c r="A2038" s="7">
        <v>35265</v>
      </c>
      <c r="B2038" s="7" t="str">
        <f t="shared" si="157"/>
        <v>Fri</v>
      </c>
      <c r="C2038" s="7">
        <f t="shared" si="158"/>
        <v>35261</v>
      </c>
      <c r="D2038" s="10">
        <f t="shared" si="155"/>
        <v>35247</v>
      </c>
      <c r="E2038" s="11">
        <f>IFERROR(INDEX([5]OrigData!$B$11:$B$10000,MATCH($A2038,[5]OrigData!$A$11:$A$10000,0)),0)</f>
        <v>406881142</v>
      </c>
      <c r="G2038" s="12">
        <f t="shared" si="159"/>
        <v>0.9944600614095549</v>
      </c>
      <c r="H2038" s="12">
        <v>1</v>
      </c>
      <c r="I2038" s="32">
        <f t="shared" si="156"/>
        <v>0.9944600614095549</v>
      </c>
    </row>
    <row r="2039" spans="1:9" x14ac:dyDescent="0.2">
      <c r="A2039" s="7">
        <v>35266</v>
      </c>
      <c r="B2039" s="7" t="str">
        <f t="shared" si="157"/>
        <v>Sat</v>
      </c>
      <c r="C2039" s="7">
        <f t="shared" si="158"/>
        <v>35261</v>
      </c>
      <c r="D2039" s="10">
        <f t="shared" si="155"/>
        <v>35247</v>
      </c>
      <c r="E2039" s="11">
        <f>IFERROR(INDEX([5]OrigData!$B$11:$B$10000,MATCH($A2039,[5]OrigData!$A$11:$A$10000,0)),0)</f>
        <v>0</v>
      </c>
      <c r="G2039" s="12">
        <f t="shared" si="159"/>
        <v>0</v>
      </c>
      <c r="H2039" s="12">
        <v>1</v>
      </c>
      <c r="I2039" s="32">
        <f t="shared" si="156"/>
        <v>0</v>
      </c>
    </row>
    <row r="2040" spans="1:9" x14ac:dyDescent="0.2">
      <c r="A2040" s="7">
        <v>35267</v>
      </c>
      <c r="B2040" s="7" t="str">
        <f t="shared" si="157"/>
        <v>Sun</v>
      </c>
      <c r="C2040" s="7">
        <f t="shared" si="158"/>
        <v>35261</v>
      </c>
      <c r="D2040" s="10">
        <f t="shared" si="155"/>
        <v>35247</v>
      </c>
      <c r="E2040" s="11">
        <f>IFERROR(INDEX([5]OrigData!$B$11:$B$10000,MATCH($A2040,[5]OrigData!$A$11:$A$10000,0)),0)</f>
        <v>0</v>
      </c>
      <c r="G2040" s="12">
        <f t="shared" si="159"/>
        <v>0</v>
      </c>
      <c r="H2040" s="12">
        <v>1</v>
      </c>
      <c r="I2040" s="32">
        <f t="shared" si="156"/>
        <v>0</v>
      </c>
    </row>
    <row r="2041" spans="1:9" x14ac:dyDescent="0.2">
      <c r="A2041" s="7">
        <v>35268</v>
      </c>
      <c r="B2041" s="7" t="str">
        <f t="shared" si="157"/>
        <v>Mon</v>
      </c>
      <c r="C2041" s="7">
        <f t="shared" si="158"/>
        <v>35268</v>
      </c>
      <c r="D2041" s="10">
        <f t="shared" si="155"/>
        <v>35247</v>
      </c>
      <c r="E2041" s="11">
        <f>IFERROR(INDEX([5]OrigData!$B$11:$B$10000,MATCH($A2041,[5]OrigData!$A$11:$A$10000,0)),0)</f>
        <v>332089726</v>
      </c>
      <c r="G2041" s="12">
        <f t="shared" si="159"/>
        <v>0.90223339793976953</v>
      </c>
      <c r="H2041" s="12">
        <v>1</v>
      </c>
      <c r="I2041" s="32">
        <f t="shared" si="156"/>
        <v>0.90223339793976953</v>
      </c>
    </row>
    <row r="2042" spans="1:9" x14ac:dyDescent="0.2">
      <c r="A2042" s="7">
        <v>35269</v>
      </c>
      <c r="B2042" s="7" t="str">
        <f t="shared" si="157"/>
        <v>Tue</v>
      </c>
      <c r="C2042" s="7">
        <f t="shared" si="158"/>
        <v>35268</v>
      </c>
      <c r="D2042" s="10">
        <f t="shared" si="155"/>
        <v>35247</v>
      </c>
      <c r="E2042" s="11">
        <f>IFERROR(INDEX([5]OrigData!$B$11:$B$10000,MATCH($A2042,[5]OrigData!$A$11:$A$10000,0)),0)</f>
        <v>420153167</v>
      </c>
      <c r="G2042" s="12">
        <f t="shared" si="159"/>
        <v>1.0119713126080736</v>
      </c>
      <c r="H2042" s="12">
        <v>1</v>
      </c>
      <c r="I2042" s="32">
        <f t="shared" si="156"/>
        <v>1.0119713126080736</v>
      </c>
    </row>
    <row r="2043" spans="1:9" x14ac:dyDescent="0.2">
      <c r="A2043" s="7">
        <v>35270</v>
      </c>
      <c r="B2043" s="7" t="str">
        <f t="shared" si="157"/>
        <v>Wed</v>
      </c>
      <c r="C2043" s="7">
        <f t="shared" si="158"/>
        <v>35268</v>
      </c>
      <c r="D2043" s="10">
        <f t="shared" si="155"/>
        <v>35247</v>
      </c>
      <c r="E2043" s="11">
        <f>IFERROR(INDEX([5]OrigData!$B$11:$B$10000,MATCH($A2043,[5]OrigData!$A$11:$A$10000,0)),0)</f>
        <v>461326829</v>
      </c>
      <c r="G2043" s="12">
        <f t="shared" si="159"/>
        <v>1.0520624237601655</v>
      </c>
      <c r="H2043" s="12">
        <v>1</v>
      </c>
      <c r="I2043" s="32">
        <f t="shared" si="156"/>
        <v>1.0520624237601655</v>
      </c>
    </row>
    <row r="2044" spans="1:9" x14ac:dyDescent="0.2">
      <c r="A2044" s="7">
        <v>35271</v>
      </c>
      <c r="B2044" s="7" t="str">
        <f t="shared" si="157"/>
        <v>Thu</v>
      </c>
      <c r="C2044" s="7">
        <f t="shared" si="158"/>
        <v>35268</v>
      </c>
      <c r="D2044" s="10">
        <f t="shared" si="155"/>
        <v>35247</v>
      </c>
      <c r="E2044" s="11">
        <f>IFERROR(INDEX([5]OrigData!$B$11:$B$10000,MATCH($A2044,[5]OrigData!$A$11:$A$10000,0)),0)</f>
        <v>404400122</v>
      </c>
      <c r="G2044" s="12">
        <f t="shared" si="159"/>
        <v>1.0392728042824362</v>
      </c>
      <c r="H2044" s="12">
        <v>1</v>
      </c>
      <c r="I2044" s="32">
        <f t="shared" si="156"/>
        <v>1.0392728042824362</v>
      </c>
    </row>
    <row r="2045" spans="1:9" x14ac:dyDescent="0.2">
      <c r="A2045" s="7">
        <v>35272</v>
      </c>
      <c r="B2045" s="7" t="str">
        <f t="shared" si="157"/>
        <v>Fri</v>
      </c>
      <c r="C2045" s="7">
        <f t="shared" si="158"/>
        <v>35268</v>
      </c>
      <c r="D2045" s="10">
        <f t="shared" si="155"/>
        <v>35247</v>
      </c>
      <c r="E2045" s="11">
        <f>IFERROR(INDEX([5]OrigData!$B$11:$B$10000,MATCH($A2045,[5]OrigData!$A$11:$A$10000,0)),0)</f>
        <v>349377220</v>
      </c>
      <c r="G2045" s="12">
        <f t="shared" si="159"/>
        <v>0.9944600614095549</v>
      </c>
      <c r="H2045" s="12">
        <v>1</v>
      </c>
      <c r="I2045" s="32">
        <f t="shared" si="156"/>
        <v>0.9944600614095549</v>
      </c>
    </row>
    <row r="2046" spans="1:9" x14ac:dyDescent="0.2">
      <c r="A2046" s="7">
        <v>35273</v>
      </c>
      <c r="B2046" s="7" t="str">
        <f t="shared" si="157"/>
        <v>Sat</v>
      </c>
      <c r="C2046" s="7">
        <f t="shared" si="158"/>
        <v>35268</v>
      </c>
      <c r="D2046" s="10">
        <f t="shared" si="155"/>
        <v>35247</v>
      </c>
      <c r="E2046" s="11">
        <f>IFERROR(INDEX([5]OrigData!$B$11:$B$10000,MATCH($A2046,[5]OrigData!$A$11:$A$10000,0)),0)</f>
        <v>0</v>
      </c>
      <c r="G2046" s="12">
        <f t="shared" si="159"/>
        <v>0</v>
      </c>
      <c r="H2046" s="12">
        <v>1</v>
      </c>
      <c r="I2046" s="32">
        <f t="shared" si="156"/>
        <v>0</v>
      </c>
    </row>
    <row r="2047" spans="1:9" x14ac:dyDescent="0.2">
      <c r="A2047" s="7">
        <v>35274</v>
      </c>
      <c r="B2047" s="7" t="str">
        <f t="shared" si="157"/>
        <v>Sun</v>
      </c>
      <c r="C2047" s="7">
        <f t="shared" si="158"/>
        <v>35268</v>
      </c>
      <c r="D2047" s="10">
        <f t="shared" si="155"/>
        <v>35247</v>
      </c>
      <c r="E2047" s="11">
        <f>IFERROR(INDEX([5]OrigData!$B$11:$B$10000,MATCH($A2047,[5]OrigData!$A$11:$A$10000,0)),0)</f>
        <v>0</v>
      </c>
      <c r="G2047" s="12">
        <f t="shared" si="159"/>
        <v>0</v>
      </c>
      <c r="H2047" s="12">
        <v>1</v>
      </c>
      <c r="I2047" s="32">
        <f t="shared" si="156"/>
        <v>0</v>
      </c>
    </row>
    <row r="2048" spans="1:9" x14ac:dyDescent="0.2">
      <c r="A2048" s="7">
        <v>35275</v>
      </c>
      <c r="B2048" s="7" t="str">
        <f t="shared" si="157"/>
        <v>Mon</v>
      </c>
      <c r="C2048" s="7">
        <f t="shared" si="158"/>
        <v>35275</v>
      </c>
      <c r="D2048" s="10">
        <f t="shared" si="155"/>
        <v>35247</v>
      </c>
      <c r="E2048" s="11">
        <f>IFERROR(INDEX([5]OrigData!$B$11:$B$10000,MATCH($A2048,[5]OrigData!$A$11:$A$10000,0)),0)</f>
        <v>280741994</v>
      </c>
      <c r="G2048" s="12">
        <f t="shared" si="159"/>
        <v>0.90223339793976953</v>
      </c>
      <c r="H2048" s="12">
        <v>1</v>
      </c>
      <c r="I2048" s="32">
        <f t="shared" si="156"/>
        <v>0.90223339793976953</v>
      </c>
    </row>
    <row r="2049" spans="1:9" x14ac:dyDescent="0.2">
      <c r="A2049" s="7">
        <v>35276</v>
      </c>
      <c r="B2049" s="7" t="str">
        <f t="shared" si="157"/>
        <v>Tue</v>
      </c>
      <c r="C2049" s="7">
        <f t="shared" si="158"/>
        <v>35275</v>
      </c>
      <c r="D2049" s="10">
        <f t="shared" si="155"/>
        <v>35247</v>
      </c>
      <c r="E2049" s="11">
        <f>IFERROR(INDEX([5]OrigData!$B$11:$B$10000,MATCH($A2049,[5]OrigData!$A$11:$A$10000,0)),0)</f>
        <v>340599258</v>
      </c>
      <c r="G2049" s="12">
        <f t="shared" si="159"/>
        <v>1.0119713126080736</v>
      </c>
      <c r="H2049" s="12">
        <v>1</v>
      </c>
      <c r="I2049" s="32">
        <f t="shared" si="156"/>
        <v>1.0119713126080736</v>
      </c>
    </row>
    <row r="2050" spans="1:9" x14ac:dyDescent="0.2">
      <c r="A2050" s="7">
        <v>35277</v>
      </c>
      <c r="B2050" s="7" t="str">
        <f t="shared" si="157"/>
        <v>Wed</v>
      </c>
      <c r="C2050" s="7">
        <f t="shared" si="158"/>
        <v>35275</v>
      </c>
      <c r="D2050" s="10">
        <f t="shared" si="155"/>
        <v>35247</v>
      </c>
      <c r="E2050" s="11">
        <f>IFERROR(INDEX([5]OrigData!$B$11:$B$10000,MATCH($A2050,[5]OrigData!$A$11:$A$10000,0)),0)</f>
        <v>402909331</v>
      </c>
      <c r="G2050" s="12">
        <f t="shared" si="159"/>
        <v>1.0520624237601655</v>
      </c>
      <c r="H2050" s="12">
        <v>1</v>
      </c>
      <c r="I2050" s="32">
        <f t="shared" si="156"/>
        <v>1.0520624237601655</v>
      </c>
    </row>
    <row r="2051" spans="1:9" x14ac:dyDescent="0.2">
      <c r="A2051" s="7">
        <v>35278</v>
      </c>
      <c r="B2051" s="7" t="str">
        <f t="shared" si="157"/>
        <v>Thu</v>
      </c>
      <c r="C2051" s="7">
        <f t="shared" si="158"/>
        <v>35275</v>
      </c>
      <c r="D2051" s="10">
        <f t="shared" si="155"/>
        <v>35278</v>
      </c>
      <c r="E2051" s="11">
        <f>IFERROR(INDEX([5]OrigData!$B$11:$B$10000,MATCH($A2051,[5]OrigData!$A$11:$A$10000,0)),0)</f>
        <v>437924700</v>
      </c>
      <c r="G2051" s="12">
        <f t="shared" si="159"/>
        <v>1.0392728042824362</v>
      </c>
      <c r="H2051" s="12">
        <v>1</v>
      </c>
      <c r="I2051" s="32">
        <f t="shared" si="156"/>
        <v>1.0392728042824362</v>
      </c>
    </row>
    <row r="2052" spans="1:9" x14ac:dyDescent="0.2">
      <c r="A2052" s="7">
        <v>35279</v>
      </c>
      <c r="B2052" s="7" t="str">
        <f t="shared" si="157"/>
        <v>Fri</v>
      </c>
      <c r="C2052" s="7">
        <f t="shared" si="158"/>
        <v>35275</v>
      </c>
      <c r="D2052" s="10">
        <f t="shared" si="155"/>
        <v>35278</v>
      </c>
      <c r="E2052" s="11">
        <f>IFERROR(INDEX([5]OrigData!$B$11:$B$10000,MATCH($A2052,[5]OrigData!$A$11:$A$10000,0)),0)</f>
        <v>441812680</v>
      </c>
      <c r="G2052" s="12">
        <f t="shared" si="159"/>
        <v>0.9944600614095549</v>
      </c>
      <c r="H2052" s="12">
        <v>1</v>
      </c>
      <c r="I2052" s="32">
        <f t="shared" si="156"/>
        <v>0.9944600614095549</v>
      </c>
    </row>
    <row r="2053" spans="1:9" x14ac:dyDescent="0.2">
      <c r="A2053" s="7">
        <v>35280</v>
      </c>
      <c r="B2053" s="7" t="str">
        <f t="shared" si="157"/>
        <v>Sat</v>
      </c>
      <c r="C2053" s="7">
        <f t="shared" si="158"/>
        <v>35275</v>
      </c>
      <c r="D2053" s="10">
        <f t="shared" si="155"/>
        <v>35278</v>
      </c>
      <c r="E2053" s="11">
        <f>IFERROR(INDEX([5]OrigData!$B$11:$B$10000,MATCH($A2053,[5]OrigData!$A$11:$A$10000,0)),0)</f>
        <v>0</v>
      </c>
      <c r="G2053" s="12">
        <f t="shared" si="159"/>
        <v>0</v>
      </c>
      <c r="H2053" s="12">
        <v>1</v>
      </c>
      <c r="I2053" s="32">
        <f t="shared" si="156"/>
        <v>0</v>
      </c>
    </row>
    <row r="2054" spans="1:9" x14ac:dyDescent="0.2">
      <c r="A2054" s="7">
        <v>35281</v>
      </c>
      <c r="B2054" s="7" t="str">
        <f t="shared" si="157"/>
        <v>Sun</v>
      </c>
      <c r="C2054" s="7">
        <f t="shared" si="158"/>
        <v>35275</v>
      </c>
      <c r="D2054" s="10">
        <f t="shared" si="155"/>
        <v>35278</v>
      </c>
      <c r="E2054" s="11">
        <f>IFERROR(INDEX([5]OrigData!$B$11:$B$10000,MATCH($A2054,[5]OrigData!$A$11:$A$10000,0)),0)</f>
        <v>0</v>
      </c>
      <c r="G2054" s="12">
        <f t="shared" si="159"/>
        <v>0</v>
      </c>
      <c r="H2054" s="12">
        <v>1</v>
      </c>
      <c r="I2054" s="32">
        <f t="shared" si="156"/>
        <v>0</v>
      </c>
    </row>
    <row r="2055" spans="1:9" x14ac:dyDescent="0.2">
      <c r="A2055" s="7">
        <v>35282</v>
      </c>
      <c r="B2055" s="7" t="str">
        <f t="shared" si="157"/>
        <v>Mon</v>
      </c>
      <c r="C2055" s="7">
        <f t="shared" si="158"/>
        <v>35282</v>
      </c>
      <c r="D2055" s="10">
        <f t="shared" si="155"/>
        <v>35278</v>
      </c>
      <c r="E2055" s="11">
        <f>IFERROR(INDEX([5]OrigData!$B$11:$B$10000,MATCH($A2055,[5]OrigData!$A$11:$A$10000,0)),0)</f>
        <v>307042773</v>
      </c>
      <c r="G2055" s="12">
        <f t="shared" si="159"/>
        <v>0.90223339793976953</v>
      </c>
      <c r="H2055" s="12">
        <v>1</v>
      </c>
      <c r="I2055" s="32">
        <f t="shared" si="156"/>
        <v>0.90223339793976953</v>
      </c>
    </row>
    <row r="2056" spans="1:9" x14ac:dyDescent="0.2">
      <c r="A2056" s="7">
        <v>35283</v>
      </c>
      <c r="B2056" s="7" t="str">
        <f t="shared" si="157"/>
        <v>Tue</v>
      </c>
      <c r="C2056" s="7">
        <f t="shared" si="158"/>
        <v>35282</v>
      </c>
      <c r="D2056" s="10">
        <f t="shared" si="155"/>
        <v>35278</v>
      </c>
      <c r="E2056" s="11">
        <f>IFERROR(INDEX([5]OrigData!$B$11:$B$10000,MATCH($A2056,[5]OrigData!$A$11:$A$10000,0)),0)</f>
        <v>346743640</v>
      </c>
      <c r="G2056" s="12">
        <f t="shared" si="159"/>
        <v>1.0119713126080736</v>
      </c>
      <c r="H2056" s="12">
        <v>1</v>
      </c>
      <c r="I2056" s="32">
        <f t="shared" si="156"/>
        <v>1.0119713126080736</v>
      </c>
    </row>
    <row r="2057" spans="1:9" x14ac:dyDescent="0.2">
      <c r="A2057" s="7">
        <v>35284</v>
      </c>
      <c r="B2057" s="7" t="str">
        <f t="shared" si="157"/>
        <v>Wed</v>
      </c>
      <c r="C2057" s="7">
        <f t="shared" si="158"/>
        <v>35282</v>
      </c>
      <c r="D2057" s="10">
        <f t="shared" si="155"/>
        <v>35278</v>
      </c>
      <c r="E2057" s="11">
        <f>IFERROR(INDEX([5]OrigData!$B$11:$B$10000,MATCH($A2057,[5]OrigData!$A$11:$A$10000,0)),0)</f>
        <v>394068710</v>
      </c>
      <c r="G2057" s="12">
        <f t="shared" si="159"/>
        <v>1.0520624237601655</v>
      </c>
      <c r="H2057" s="12">
        <v>1</v>
      </c>
      <c r="I2057" s="32">
        <f t="shared" si="156"/>
        <v>1.0520624237601655</v>
      </c>
    </row>
    <row r="2058" spans="1:9" x14ac:dyDescent="0.2">
      <c r="A2058" s="7">
        <v>35285</v>
      </c>
      <c r="B2058" s="7" t="str">
        <f t="shared" si="157"/>
        <v>Thu</v>
      </c>
      <c r="C2058" s="7">
        <f t="shared" si="158"/>
        <v>35282</v>
      </c>
      <c r="D2058" s="10">
        <f t="shared" si="155"/>
        <v>35278</v>
      </c>
      <c r="E2058" s="11">
        <f>IFERROR(INDEX([5]OrigData!$B$11:$B$10000,MATCH($A2058,[5]OrigData!$A$11:$A$10000,0)),0)</f>
        <v>334413400</v>
      </c>
      <c r="G2058" s="12">
        <f t="shared" si="159"/>
        <v>1.0392728042824362</v>
      </c>
      <c r="H2058" s="12">
        <v>1</v>
      </c>
      <c r="I2058" s="32">
        <f t="shared" si="156"/>
        <v>1.0392728042824362</v>
      </c>
    </row>
    <row r="2059" spans="1:9" x14ac:dyDescent="0.2">
      <c r="A2059" s="7">
        <v>35286</v>
      </c>
      <c r="B2059" s="7" t="str">
        <f t="shared" si="157"/>
        <v>Fri</v>
      </c>
      <c r="C2059" s="7">
        <f t="shared" si="158"/>
        <v>35282</v>
      </c>
      <c r="D2059" s="10">
        <f t="shared" ref="D2059:D2122" si="160">DATE(YEAR(A2059),MONTH(A2059),1)</f>
        <v>35278</v>
      </c>
      <c r="E2059" s="11">
        <f>IFERROR(INDEX([5]OrigData!$B$11:$B$10000,MATCH($A2059,[5]OrigData!$A$11:$A$10000,0)),0)</f>
        <v>327148395</v>
      </c>
      <c r="G2059" s="12">
        <f t="shared" si="159"/>
        <v>0.9944600614095549</v>
      </c>
      <c r="H2059" s="12">
        <v>1</v>
      </c>
      <c r="I2059" s="32">
        <f t="shared" ref="I2059:I2122" si="161">G2059*H2059</f>
        <v>0.9944600614095549</v>
      </c>
    </row>
    <row r="2060" spans="1:9" x14ac:dyDescent="0.2">
      <c r="A2060" s="7">
        <v>35287</v>
      </c>
      <c r="B2060" s="7" t="str">
        <f t="shared" si="157"/>
        <v>Sat</v>
      </c>
      <c r="C2060" s="7">
        <f t="shared" si="158"/>
        <v>35282</v>
      </c>
      <c r="D2060" s="10">
        <f t="shared" si="160"/>
        <v>35278</v>
      </c>
      <c r="E2060" s="11">
        <f>IFERROR(INDEX([5]OrigData!$B$11:$B$10000,MATCH($A2060,[5]OrigData!$A$11:$A$10000,0)),0)</f>
        <v>0</v>
      </c>
      <c r="G2060" s="12">
        <f t="shared" si="159"/>
        <v>0</v>
      </c>
      <c r="H2060" s="12">
        <v>1</v>
      </c>
      <c r="I2060" s="32">
        <f t="shared" si="161"/>
        <v>0</v>
      </c>
    </row>
    <row r="2061" spans="1:9" x14ac:dyDescent="0.2">
      <c r="A2061" s="7">
        <v>35288</v>
      </c>
      <c r="B2061" s="7" t="str">
        <f t="shared" si="157"/>
        <v>Sun</v>
      </c>
      <c r="C2061" s="7">
        <f t="shared" si="158"/>
        <v>35282</v>
      </c>
      <c r="D2061" s="10">
        <f t="shared" si="160"/>
        <v>35278</v>
      </c>
      <c r="E2061" s="11">
        <f>IFERROR(INDEX([5]OrigData!$B$11:$B$10000,MATCH($A2061,[5]OrigData!$A$11:$A$10000,0)),0)</f>
        <v>0</v>
      </c>
      <c r="G2061" s="12">
        <f t="shared" si="159"/>
        <v>0</v>
      </c>
      <c r="H2061" s="12">
        <v>1</v>
      </c>
      <c r="I2061" s="32">
        <f t="shared" si="161"/>
        <v>0</v>
      </c>
    </row>
    <row r="2062" spans="1:9" x14ac:dyDescent="0.2">
      <c r="A2062" s="7">
        <v>35289</v>
      </c>
      <c r="B2062" s="7" t="str">
        <f t="shared" si="157"/>
        <v>Mon</v>
      </c>
      <c r="C2062" s="7">
        <f t="shared" si="158"/>
        <v>35289</v>
      </c>
      <c r="D2062" s="10">
        <f t="shared" si="160"/>
        <v>35278</v>
      </c>
      <c r="E2062" s="11">
        <f>IFERROR(INDEX([5]OrigData!$B$11:$B$10000,MATCH($A2062,[5]OrigData!$A$11:$A$10000,0)),0)</f>
        <v>312085280</v>
      </c>
      <c r="G2062" s="12">
        <f t="shared" si="159"/>
        <v>0.90223339793976953</v>
      </c>
      <c r="H2062" s="12">
        <v>1</v>
      </c>
      <c r="I2062" s="32">
        <f t="shared" si="161"/>
        <v>0.90223339793976953</v>
      </c>
    </row>
    <row r="2063" spans="1:9" x14ac:dyDescent="0.2">
      <c r="A2063" s="7">
        <v>35290</v>
      </c>
      <c r="B2063" s="7" t="str">
        <f t="shared" si="157"/>
        <v>Tue</v>
      </c>
      <c r="C2063" s="7">
        <f t="shared" si="158"/>
        <v>35289</v>
      </c>
      <c r="D2063" s="10">
        <f t="shared" si="160"/>
        <v>35278</v>
      </c>
      <c r="E2063" s="11">
        <f>IFERROR(INDEX([5]OrigData!$B$11:$B$10000,MATCH($A2063,[5]OrigData!$A$11:$A$10000,0)),0)</f>
        <v>362252470</v>
      </c>
      <c r="G2063" s="12">
        <f t="shared" si="159"/>
        <v>1.0119713126080736</v>
      </c>
      <c r="H2063" s="12">
        <v>1</v>
      </c>
      <c r="I2063" s="32">
        <f t="shared" si="161"/>
        <v>1.0119713126080736</v>
      </c>
    </row>
    <row r="2064" spans="1:9" x14ac:dyDescent="0.2">
      <c r="A2064" s="7">
        <v>35291</v>
      </c>
      <c r="B2064" s="7" t="str">
        <f t="shared" si="157"/>
        <v>Wed</v>
      </c>
      <c r="C2064" s="7">
        <f t="shared" si="158"/>
        <v>35289</v>
      </c>
      <c r="D2064" s="10">
        <f t="shared" si="160"/>
        <v>35278</v>
      </c>
      <c r="E2064" s="11">
        <f>IFERROR(INDEX([5]OrigData!$B$11:$B$10000,MATCH($A2064,[5]OrigData!$A$11:$A$10000,0)),0)</f>
        <v>343301730</v>
      </c>
      <c r="G2064" s="12">
        <f t="shared" si="159"/>
        <v>1.0520624237601655</v>
      </c>
      <c r="H2064" s="12">
        <v>1</v>
      </c>
      <c r="I2064" s="32">
        <f t="shared" si="161"/>
        <v>1.0520624237601655</v>
      </c>
    </row>
    <row r="2065" spans="1:9" x14ac:dyDescent="0.2">
      <c r="A2065" s="7">
        <v>35292</v>
      </c>
      <c r="B2065" s="7" t="str">
        <f t="shared" si="157"/>
        <v>Thu</v>
      </c>
      <c r="C2065" s="7">
        <f t="shared" si="158"/>
        <v>35289</v>
      </c>
      <c r="D2065" s="10">
        <f t="shared" si="160"/>
        <v>35278</v>
      </c>
      <c r="E2065" s="11">
        <f>IFERROR(INDEX([5]OrigData!$B$11:$B$10000,MATCH($A2065,[5]OrigData!$A$11:$A$10000,0)),0)</f>
        <v>324539370</v>
      </c>
      <c r="G2065" s="12">
        <f t="shared" si="159"/>
        <v>1.0392728042824362</v>
      </c>
      <c r="H2065" s="12">
        <v>1</v>
      </c>
      <c r="I2065" s="32">
        <f t="shared" si="161"/>
        <v>1.0392728042824362</v>
      </c>
    </row>
    <row r="2066" spans="1:9" x14ac:dyDescent="0.2">
      <c r="A2066" s="7">
        <v>35293</v>
      </c>
      <c r="B2066" s="7" t="str">
        <f t="shared" ref="B2066:B2129" si="162">+B2059</f>
        <v>Fri</v>
      </c>
      <c r="C2066" s="7">
        <f t="shared" ref="C2066:C2129" si="163">+C2059+7</f>
        <v>35289</v>
      </c>
      <c r="D2066" s="10">
        <f t="shared" si="160"/>
        <v>35278</v>
      </c>
      <c r="E2066" s="11">
        <f>IFERROR(INDEX([5]OrigData!$B$11:$B$10000,MATCH($A2066,[5]OrigData!$A$11:$A$10000,0)),0)</f>
        <v>337556949</v>
      </c>
      <c r="G2066" s="12">
        <f t="shared" ref="G2066:G2129" si="164">G2059</f>
        <v>0.9944600614095549</v>
      </c>
      <c r="H2066" s="12">
        <v>1</v>
      </c>
      <c r="I2066" s="32">
        <f t="shared" si="161"/>
        <v>0.9944600614095549</v>
      </c>
    </row>
    <row r="2067" spans="1:9" x14ac:dyDescent="0.2">
      <c r="A2067" s="7">
        <v>35294</v>
      </c>
      <c r="B2067" s="7" t="str">
        <f t="shared" si="162"/>
        <v>Sat</v>
      </c>
      <c r="C2067" s="7">
        <f t="shared" si="163"/>
        <v>35289</v>
      </c>
      <c r="D2067" s="10">
        <f t="shared" si="160"/>
        <v>35278</v>
      </c>
      <c r="E2067" s="11">
        <f>IFERROR(INDEX([5]OrigData!$B$11:$B$10000,MATCH($A2067,[5]OrigData!$A$11:$A$10000,0)),0)</f>
        <v>0</v>
      </c>
      <c r="G2067" s="12">
        <f t="shared" si="164"/>
        <v>0</v>
      </c>
      <c r="H2067" s="12">
        <v>1</v>
      </c>
      <c r="I2067" s="32">
        <f t="shared" si="161"/>
        <v>0</v>
      </c>
    </row>
    <row r="2068" spans="1:9" x14ac:dyDescent="0.2">
      <c r="A2068" s="7">
        <v>35295</v>
      </c>
      <c r="B2068" s="7" t="str">
        <f t="shared" si="162"/>
        <v>Sun</v>
      </c>
      <c r="C2068" s="7">
        <f t="shared" si="163"/>
        <v>35289</v>
      </c>
      <c r="D2068" s="10">
        <f t="shared" si="160"/>
        <v>35278</v>
      </c>
      <c r="E2068" s="11">
        <f>IFERROR(INDEX([5]OrigData!$B$11:$B$10000,MATCH($A2068,[5]OrigData!$A$11:$A$10000,0)),0)</f>
        <v>0</v>
      </c>
      <c r="G2068" s="12">
        <f t="shared" si="164"/>
        <v>0</v>
      </c>
      <c r="H2068" s="12">
        <v>1</v>
      </c>
      <c r="I2068" s="32">
        <f t="shared" si="161"/>
        <v>0</v>
      </c>
    </row>
    <row r="2069" spans="1:9" x14ac:dyDescent="0.2">
      <c r="A2069" s="7">
        <v>35296</v>
      </c>
      <c r="B2069" s="7" t="str">
        <f t="shared" si="162"/>
        <v>Mon</v>
      </c>
      <c r="C2069" s="7">
        <f t="shared" si="163"/>
        <v>35296</v>
      </c>
      <c r="D2069" s="10">
        <f t="shared" si="160"/>
        <v>35278</v>
      </c>
      <c r="E2069" s="11">
        <f>IFERROR(INDEX([5]OrigData!$B$11:$B$10000,MATCH($A2069,[5]OrigData!$A$11:$A$10000,0)),0)</f>
        <v>293904390</v>
      </c>
      <c r="G2069" s="12">
        <f t="shared" si="164"/>
        <v>0.90223339793976953</v>
      </c>
      <c r="H2069" s="12">
        <v>1</v>
      </c>
      <c r="I2069" s="32">
        <f t="shared" si="161"/>
        <v>0.90223339793976953</v>
      </c>
    </row>
    <row r="2070" spans="1:9" x14ac:dyDescent="0.2">
      <c r="A2070" s="7">
        <v>35297</v>
      </c>
      <c r="B2070" s="7" t="str">
        <f t="shared" si="162"/>
        <v>Tue</v>
      </c>
      <c r="C2070" s="7">
        <f t="shared" si="163"/>
        <v>35296</v>
      </c>
      <c r="D2070" s="10">
        <f t="shared" si="160"/>
        <v>35278</v>
      </c>
      <c r="E2070" s="11">
        <f>IFERROR(INDEX([5]OrigData!$B$11:$B$10000,MATCH($A2070,[5]OrigData!$A$11:$A$10000,0)),0)</f>
        <v>334661230</v>
      </c>
      <c r="G2070" s="12">
        <f t="shared" si="164"/>
        <v>1.0119713126080736</v>
      </c>
      <c r="H2070" s="12">
        <v>1</v>
      </c>
      <c r="I2070" s="32">
        <f t="shared" si="161"/>
        <v>1.0119713126080736</v>
      </c>
    </row>
    <row r="2071" spans="1:9" x14ac:dyDescent="0.2">
      <c r="A2071" s="7">
        <v>35298</v>
      </c>
      <c r="B2071" s="7" t="str">
        <f t="shared" si="162"/>
        <v>Wed</v>
      </c>
      <c r="C2071" s="7">
        <f t="shared" si="163"/>
        <v>35296</v>
      </c>
      <c r="D2071" s="10">
        <f t="shared" si="160"/>
        <v>35278</v>
      </c>
      <c r="E2071" s="11">
        <f>IFERROR(INDEX([5]OrigData!$B$11:$B$10000,MATCH($A2071,[5]OrigData!$A$11:$A$10000,0)),0)</f>
        <v>348678360</v>
      </c>
      <c r="G2071" s="12">
        <f t="shared" si="164"/>
        <v>1.0520624237601655</v>
      </c>
      <c r="H2071" s="12">
        <v>1</v>
      </c>
      <c r="I2071" s="32">
        <f t="shared" si="161"/>
        <v>1.0520624237601655</v>
      </c>
    </row>
    <row r="2072" spans="1:9" x14ac:dyDescent="0.2">
      <c r="A2072" s="7">
        <v>35299</v>
      </c>
      <c r="B2072" s="7" t="str">
        <f t="shared" si="162"/>
        <v>Thu</v>
      </c>
      <c r="C2072" s="7">
        <f t="shared" si="163"/>
        <v>35296</v>
      </c>
      <c r="D2072" s="10">
        <f t="shared" si="160"/>
        <v>35278</v>
      </c>
      <c r="E2072" s="11">
        <f>IFERROR(INDEX([5]OrigData!$B$11:$B$10000,MATCH($A2072,[5]OrigData!$A$11:$A$10000,0)),0)</f>
        <v>354719401</v>
      </c>
      <c r="G2072" s="12">
        <f t="shared" si="164"/>
        <v>1.0392728042824362</v>
      </c>
      <c r="H2072" s="12">
        <v>1</v>
      </c>
      <c r="I2072" s="32">
        <f t="shared" si="161"/>
        <v>1.0392728042824362</v>
      </c>
    </row>
    <row r="2073" spans="1:9" x14ac:dyDescent="0.2">
      <c r="A2073" s="7">
        <v>35300</v>
      </c>
      <c r="B2073" s="7" t="str">
        <f t="shared" si="162"/>
        <v>Fri</v>
      </c>
      <c r="C2073" s="7">
        <f t="shared" si="163"/>
        <v>35296</v>
      </c>
      <c r="D2073" s="10">
        <f t="shared" si="160"/>
        <v>35278</v>
      </c>
      <c r="E2073" s="11">
        <f>IFERROR(INDEX([5]OrigData!$B$11:$B$10000,MATCH($A2073,[5]OrigData!$A$11:$A$10000,0)),0)</f>
        <v>309778820</v>
      </c>
      <c r="G2073" s="12">
        <f t="shared" si="164"/>
        <v>0.9944600614095549</v>
      </c>
      <c r="H2073" s="12">
        <v>1</v>
      </c>
      <c r="I2073" s="32">
        <f t="shared" si="161"/>
        <v>0.9944600614095549</v>
      </c>
    </row>
    <row r="2074" spans="1:9" x14ac:dyDescent="0.2">
      <c r="A2074" s="7">
        <v>35301</v>
      </c>
      <c r="B2074" s="7" t="str">
        <f t="shared" si="162"/>
        <v>Sat</v>
      </c>
      <c r="C2074" s="7">
        <f t="shared" si="163"/>
        <v>35296</v>
      </c>
      <c r="D2074" s="10">
        <f t="shared" si="160"/>
        <v>35278</v>
      </c>
      <c r="E2074" s="11">
        <f>IFERROR(INDEX([5]OrigData!$B$11:$B$10000,MATCH($A2074,[5]OrigData!$A$11:$A$10000,0)),0)</f>
        <v>0</v>
      </c>
      <c r="G2074" s="12">
        <f t="shared" si="164"/>
        <v>0</v>
      </c>
      <c r="H2074" s="12">
        <v>1</v>
      </c>
      <c r="I2074" s="32">
        <f t="shared" si="161"/>
        <v>0</v>
      </c>
    </row>
    <row r="2075" spans="1:9" x14ac:dyDescent="0.2">
      <c r="A2075" s="7">
        <v>35302</v>
      </c>
      <c r="B2075" s="7" t="str">
        <f t="shared" si="162"/>
        <v>Sun</v>
      </c>
      <c r="C2075" s="7">
        <f t="shared" si="163"/>
        <v>35296</v>
      </c>
      <c r="D2075" s="10">
        <f t="shared" si="160"/>
        <v>35278</v>
      </c>
      <c r="E2075" s="11">
        <f>IFERROR(INDEX([5]OrigData!$B$11:$B$10000,MATCH($A2075,[5]OrigData!$A$11:$A$10000,0)),0)</f>
        <v>0</v>
      </c>
      <c r="G2075" s="12">
        <f t="shared" si="164"/>
        <v>0</v>
      </c>
      <c r="H2075" s="12">
        <v>1</v>
      </c>
      <c r="I2075" s="32">
        <f t="shared" si="161"/>
        <v>0</v>
      </c>
    </row>
    <row r="2076" spans="1:9" x14ac:dyDescent="0.2">
      <c r="A2076" s="7">
        <v>35303</v>
      </c>
      <c r="B2076" s="7" t="str">
        <f t="shared" si="162"/>
        <v>Mon</v>
      </c>
      <c r="C2076" s="7">
        <f t="shared" si="163"/>
        <v>35303</v>
      </c>
      <c r="D2076" s="10">
        <f t="shared" si="160"/>
        <v>35278</v>
      </c>
      <c r="E2076" s="11">
        <f>IFERROR(INDEX([5]OrigData!$B$11:$B$10000,MATCH($A2076,[5]OrigData!$A$11:$A$10000,0)),0)</f>
        <v>281326020</v>
      </c>
      <c r="G2076" s="12">
        <f t="shared" si="164"/>
        <v>0.90223339793976953</v>
      </c>
      <c r="H2076" s="12">
        <v>1</v>
      </c>
      <c r="I2076" s="32">
        <f t="shared" si="161"/>
        <v>0.90223339793976953</v>
      </c>
    </row>
    <row r="2077" spans="1:9" x14ac:dyDescent="0.2">
      <c r="A2077" s="7">
        <v>35304</v>
      </c>
      <c r="B2077" s="7" t="str">
        <f t="shared" si="162"/>
        <v>Tue</v>
      </c>
      <c r="C2077" s="7">
        <f t="shared" si="163"/>
        <v>35303</v>
      </c>
      <c r="D2077" s="10">
        <f t="shared" si="160"/>
        <v>35278</v>
      </c>
      <c r="E2077" s="11">
        <f>IFERROR(INDEX([5]OrigData!$B$11:$B$10000,MATCH($A2077,[5]OrigData!$A$11:$A$10000,0)),0)</f>
        <v>310321220</v>
      </c>
      <c r="G2077" s="12">
        <f t="shared" si="164"/>
        <v>1.0119713126080736</v>
      </c>
      <c r="H2077" s="12">
        <v>1</v>
      </c>
      <c r="I2077" s="32">
        <f t="shared" si="161"/>
        <v>1.0119713126080736</v>
      </c>
    </row>
    <row r="2078" spans="1:9" x14ac:dyDescent="0.2">
      <c r="A2078" s="7">
        <v>35305</v>
      </c>
      <c r="B2078" s="7" t="str">
        <f t="shared" si="162"/>
        <v>Wed</v>
      </c>
      <c r="C2078" s="7">
        <f t="shared" si="163"/>
        <v>35303</v>
      </c>
      <c r="D2078" s="10">
        <f t="shared" si="160"/>
        <v>35278</v>
      </c>
      <c r="E2078" s="11">
        <f>IFERROR(INDEX([5]OrigData!$B$11:$B$10000,MATCH($A2078,[5]OrigData!$A$11:$A$10000,0)),0)</f>
        <v>296309810</v>
      </c>
      <c r="G2078" s="12">
        <f t="shared" si="164"/>
        <v>1.0520624237601655</v>
      </c>
      <c r="H2078" s="12">
        <v>1</v>
      </c>
      <c r="I2078" s="32">
        <f t="shared" si="161"/>
        <v>1.0520624237601655</v>
      </c>
    </row>
    <row r="2079" spans="1:9" x14ac:dyDescent="0.2">
      <c r="A2079" s="7">
        <v>35306</v>
      </c>
      <c r="B2079" s="7" t="str">
        <f t="shared" si="162"/>
        <v>Thu</v>
      </c>
      <c r="C2079" s="7">
        <f t="shared" si="163"/>
        <v>35303</v>
      </c>
      <c r="D2079" s="10">
        <f t="shared" si="160"/>
        <v>35278</v>
      </c>
      <c r="E2079" s="11">
        <f>IFERROR(INDEX([5]OrigData!$B$11:$B$10000,MATCH($A2079,[5]OrigData!$A$11:$A$10000,0)),0)</f>
        <v>321014060</v>
      </c>
      <c r="G2079" s="12">
        <f t="shared" si="164"/>
        <v>1.0392728042824362</v>
      </c>
      <c r="H2079" s="12">
        <v>1</v>
      </c>
      <c r="I2079" s="32">
        <f t="shared" si="161"/>
        <v>1.0392728042824362</v>
      </c>
    </row>
    <row r="2080" spans="1:9" x14ac:dyDescent="0.2">
      <c r="A2080" s="7">
        <v>35307</v>
      </c>
      <c r="B2080" s="7" t="str">
        <f t="shared" si="162"/>
        <v>Fri</v>
      </c>
      <c r="C2080" s="7">
        <f t="shared" si="163"/>
        <v>35303</v>
      </c>
      <c r="D2080" s="10">
        <f t="shared" si="160"/>
        <v>35278</v>
      </c>
      <c r="E2080" s="11">
        <f>IFERROR(INDEX([5]OrigData!$B$11:$B$10000,MATCH($A2080,[5]OrigData!$A$11:$A$10000,0)),0)</f>
        <v>258256862</v>
      </c>
      <c r="G2080" s="12">
        <f t="shared" si="164"/>
        <v>0.9944600614095549</v>
      </c>
      <c r="H2080" s="31">
        <f>Inputs!$G$21</f>
        <v>0.90014684515832477</v>
      </c>
      <c r="I2080" s="32">
        <f t="shared" si="161"/>
        <v>0.89516008691376481</v>
      </c>
    </row>
    <row r="2081" spans="1:9" x14ac:dyDescent="0.2">
      <c r="A2081" s="7">
        <v>35308</v>
      </c>
      <c r="B2081" s="7" t="str">
        <f t="shared" si="162"/>
        <v>Sat</v>
      </c>
      <c r="C2081" s="7">
        <f t="shared" si="163"/>
        <v>35303</v>
      </c>
      <c r="D2081" s="10">
        <f t="shared" si="160"/>
        <v>35278</v>
      </c>
      <c r="E2081" s="11">
        <f>IFERROR(INDEX([5]OrigData!$B$11:$B$10000,MATCH($A2081,[5]OrigData!$A$11:$A$10000,0)),0)</f>
        <v>0</v>
      </c>
      <c r="G2081" s="12">
        <f t="shared" si="164"/>
        <v>0</v>
      </c>
      <c r="H2081" s="31">
        <f>Inputs!$G$22</f>
        <v>0</v>
      </c>
      <c r="I2081" s="32">
        <f t="shared" si="161"/>
        <v>0</v>
      </c>
    </row>
    <row r="2082" spans="1:9" x14ac:dyDescent="0.2">
      <c r="A2082" s="7">
        <v>35309</v>
      </c>
      <c r="B2082" s="7" t="str">
        <f t="shared" si="162"/>
        <v>Sun</v>
      </c>
      <c r="C2082" s="7">
        <f t="shared" si="163"/>
        <v>35303</v>
      </c>
      <c r="D2082" s="10">
        <f t="shared" si="160"/>
        <v>35309</v>
      </c>
      <c r="E2082" s="11">
        <f>IFERROR(INDEX([5]OrigData!$B$11:$B$10000,MATCH($A2082,[5]OrigData!$A$11:$A$10000,0)),0)</f>
        <v>0</v>
      </c>
      <c r="G2082" s="12">
        <f t="shared" si="164"/>
        <v>0</v>
      </c>
      <c r="H2082" s="31">
        <f>Inputs!$G$23</f>
        <v>0</v>
      </c>
      <c r="I2082" s="32">
        <f t="shared" si="161"/>
        <v>0</v>
      </c>
    </row>
    <row r="2083" spans="1:9" x14ac:dyDescent="0.2">
      <c r="A2083" s="7">
        <v>35310</v>
      </c>
      <c r="B2083" s="7" t="str">
        <f t="shared" si="162"/>
        <v>Mon</v>
      </c>
      <c r="C2083" s="7">
        <f t="shared" si="163"/>
        <v>35310</v>
      </c>
      <c r="D2083" s="10">
        <f t="shared" si="160"/>
        <v>35309</v>
      </c>
      <c r="E2083" s="11">
        <f>IFERROR(INDEX([5]OrigData!$B$11:$B$10000,MATCH($A2083,[5]OrigData!$A$11:$A$10000,0)),0)</f>
        <v>0</v>
      </c>
      <c r="G2083" s="12">
        <f t="shared" si="164"/>
        <v>0.90223339793976953</v>
      </c>
      <c r="H2083" s="31">
        <f>Inputs!$G$24</f>
        <v>0</v>
      </c>
      <c r="I2083" s="32">
        <f t="shared" si="161"/>
        <v>0</v>
      </c>
    </row>
    <row r="2084" spans="1:9" x14ac:dyDescent="0.2">
      <c r="A2084" s="7">
        <v>35311</v>
      </c>
      <c r="B2084" s="7" t="str">
        <f t="shared" si="162"/>
        <v>Tue</v>
      </c>
      <c r="C2084" s="7">
        <f t="shared" si="163"/>
        <v>35310</v>
      </c>
      <c r="D2084" s="10">
        <f t="shared" si="160"/>
        <v>35309</v>
      </c>
      <c r="E2084" s="11">
        <f>IFERROR(INDEX([5]OrigData!$B$11:$B$10000,MATCH($A2084,[5]OrigData!$A$11:$A$10000,0)),0)</f>
        <v>345614261</v>
      </c>
      <c r="G2084" s="12">
        <f t="shared" si="164"/>
        <v>1.0119713126080736</v>
      </c>
      <c r="H2084" s="31">
        <f>Inputs!$G$25</f>
        <v>0.99631770368066941</v>
      </c>
      <c r="I2084" s="32">
        <f t="shared" si="161"/>
        <v>1.0082449343683888</v>
      </c>
    </row>
    <row r="2085" spans="1:9" x14ac:dyDescent="0.2">
      <c r="A2085" s="7">
        <v>35312</v>
      </c>
      <c r="B2085" s="7" t="str">
        <f t="shared" si="162"/>
        <v>Wed</v>
      </c>
      <c r="C2085" s="7">
        <f t="shared" si="163"/>
        <v>35310</v>
      </c>
      <c r="D2085" s="10">
        <f t="shared" si="160"/>
        <v>35309</v>
      </c>
      <c r="E2085" s="11">
        <f>IFERROR(INDEX([5]OrigData!$B$11:$B$10000,MATCH($A2085,[5]OrigData!$A$11:$A$10000,0)),0)</f>
        <v>351049500</v>
      </c>
      <c r="G2085" s="12">
        <f t="shared" si="164"/>
        <v>1.0520624237601655</v>
      </c>
      <c r="H2085" s="31">
        <f>Inputs!$G$26</f>
        <v>0.94519019474239263</v>
      </c>
      <c r="I2085" s="32">
        <f t="shared" si="161"/>
        <v>0.99439908719502434</v>
      </c>
    </row>
    <row r="2086" spans="1:9" x14ac:dyDescent="0.2">
      <c r="A2086" s="7">
        <v>35313</v>
      </c>
      <c r="B2086" s="7" t="str">
        <f t="shared" si="162"/>
        <v>Thu</v>
      </c>
      <c r="C2086" s="7">
        <f t="shared" si="163"/>
        <v>35310</v>
      </c>
      <c r="D2086" s="10">
        <f t="shared" si="160"/>
        <v>35309</v>
      </c>
      <c r="E2086" s="11">
        <f>IFERROR(INDEX([5]OrigData!$B$11:$B$10000,MATCH($A2086,[5]OrigData!$A$11:$A$10000,0)),0)</f>
        <v>361223430</v>
      </c>
      <c r="G2086" s="12">
        <f t="shared" si="164"/>
        <v>1.0392728042824362</v>
      </c>
      <c r="H2086" s="31">
        <f>Inputs!$G$27</f>
        <v>1</v>
      </c>
      <c r="I2086" s="32">
        <f t="shared" si="161"/>
        <v>1.0392728042824362</v>
      </c>
    </row>
    <row r="2087" spans="1:9" x14ac:dyDescent="0.2">
      <c r="A2087" s="7">
        <v>35314</v>
      </c>
      <c r="B2087" s="7" t="str">
        <f t="shared" si="162"/>
        <v>Fri</v>
      </c>
      <c r="C2087" s="7">
        <f t="shared" si="163"/>
        <v>35310</v>
      </c>
      <c r="D2087" s="10">
        <f t="shared" si="160"/>
        <v>35309</v>
      </c>
      <c r="E2087" s="11">
        <f>IFERROR(INDEX([5]OrigData!$B$11:$B$10000,MATCH($A2087,[5]OrigData!$A$11:$A$10000,0)),0)</f>
        <v>348376480</v>
      </c>
      <c r="G2087" s="12">
        <f t="shared" si="164"/>
        <v>0.9944600614095549</v>
      </c>
      <c r="H2087" s="12">
        <v>1</v>
      </c>
      <c r="I2087" s="32">
        <f t="shared" si="161"/>
        <v>0.9944600614095549</v>
      </c>
    </row>
    <row r="2088" spans="1:9" x14ac:dyDescent="0.2">
      <c r="A2088" s="7">
        <v>35315</v>
      </c>
      <c r="B2088" s="7" t="str">
        <f t="shared" si="162"/>
        <v>Sat</v>
      </c>
      <c r="C2088" s="7">
        <f t="shared" si="163"/>
        <v>35310</v>
      </c>
      <c r="D2088" s="10">
        <f t="shared" si="160"/>
        <v>35309</v>
      </c>
      <c r="E2088" s="11">
        <f>IFERROR(INDEX([5]OrigData!$B$11:$B$10000,MATCH($A2088,[5]OrigData!$A$11:$A$10000,0)),0)</f>
        <v>0</v>
      </c>
      <c r="G2088" s="12">
        <f t="shared" si="164"/>
        <v>0</v>
      </c>
      <c r="H2088" s="12">
        <v>1</v>
      </c>
      <c r="I2088" s="32">
        <f t="shared" si="161"/>
        <v>0</v>
      </c>
    </row>
    <row r="2089" spans="1:9" x14ac:dyDescent="0.2">
      <c r="A2089" s="7">
        <v>35316</v>
      </c>
      <c r="B2089" s="7" t="str">
        <f t="shared" si="162"/>
        <v>Sun</v>
      </c>
      <c r="C2089" s="7">
        <f t="shared" si="163"/>
        <v>35310</v>
      </c>
      <c r="D2089" s="10">
        <f t="shared" si="160"/>
        <v>35309</v>
      </c>
      <c r="E2089" s="11">
        <f>IFERROR(INDEX([5]OrigData!$B$11:$B$10000,MATCH($A2089,[5]OrigData!$A$11:$A$10000,0)),0)</f>
        <v>0</v>
      </c>
      <c r="G2089" s="12">
        <f t="shared" si="164"/>
        <v>0</v>
      </c>
      <c r="H2089" s="12">
        <v>1</v>
      </c>
      <c r="I2089" s="32">
        <f t="shared" si="161"/>
        <v>0</v>
      </c>
    </row>
    <row r="2090" spans="1:9" x14ac:dyDescent="0.2">
      <c r="A2090" s="7">
        <v>35317</v>
      </c>
      <c r="B2090" s="7" t="str">
        <f t="shared" si="162"/>
        <v>Mon</v>
      </c>
      <c r="C2090" s="7">
        <f t="shared" si="163"/>
        <v>35317</v>
      </c>
      <c r="D2090" s="10">
        <f t="shared" si="160"/>
        <v>35309</v>
      </c>
      <c r="E2090" s="11">
        <f>IFERROR(INDEX([5]OrigData!$B$11:$B$10000,MATCH($A2090,[5]OrigData!$A$11:$A$10000,0)),0)</f>
        <v>310488560</v>
      </c>
      <c r="G2090" s="12">
        <f t="shared" si="164"/>
        <v>0.90223339793976953</v>
      </c>
      <c r="H2090" s="12">
        <v>1</v>
      </c>
      <c r="I2090" s="32">
        <f t="shared" si="161"/>
        <v>0.90223339793976953</v>
      </c>
    </row>
    <row r="2091" spans="1:9" x14ac:dyDescent="0.2">
      <c r="A2091" s="7">
        <v>35318</v>
      </c>
      <c r="B2091" s="7" t="str">
        <f t="shared" si="162"/>
        <v>Tue</v>
      </c>
      <c r="C2091" s="7">
        <f t="shared" si="163"/>
        <v>35317</v>
      </c>
      <c r="D2091" s="10">
        <f t="shared" si="160"/>
        <v>35309</v>
      </c>
      <c r="E2091" s="11">
        <f>IFERROR(INDEX([5]OrigData!$B$11:$B$10000,MATCH($A2091,[5]OrigData!$A$11:$A$10000,0)),0)</f>
        <v>371010020</v>
      </c>
      <c r="G2091" s="12">
        <f t="shared" si="164"/>
        <v>1.0119713126080736</v>
      </c>
      <c r="H2091" s="12">
        <v>1</v>
      </c>
      <c r="I2091" s="32">
        <f t="shared" si="161"/>
        <v>1.0119713126080736</v>
      </c>
    </row>
    <row r="2092" spans="1:9" x14ac:dyDescent="0.2">
      <c r="A2092" s="7">
        <v>35319</v>
      </c>
      <c r="B2092" s="7" t="str">
        <f t="shared" si="162"/>
        <v>Wed</v>
      </c>
      <c r="C2092" s="7">
        <f t="shared" si="163"/>
        <v>35317</v>
      </c>
      <c r="D2092" s="10">
        <f t="shared" si="160"/>
        <v>35309</v>
      </c>
      <c r="E2092" s="11">
        <f>IFERROR(INDEX([5]OrigData!$B$11:$B$10000,MATCH($A2092,[5]OrigData!$A$11:$A$10000,0)),0)</f>
        <v>375236270</v>
      </c>
      <c r="G2092" s="12">
        <f t="shared" si="164"/>
        <v>1.0520624237601655</v>
      </c>
      <c r="H2092" s="12">
        <v>1</v>
      </c>
      <c r="I2092" s="32">
        <f t="shared" si="161"/>
        <v>1.0520624237601655</v>
      </c>
    </row>
    <row r="2093" spans="1:9" x14ac:dyDescent="0.2">
      <c r="A2093" s="7">
        <v>35320</v>
      </c>
      <c r="B2093" s="7" t="str">
        <f t="shared" si="162"/>
        <v>Thu</v>
      </c>
      <c r="C2093" s="7">
        <f t="shared" si="163"/>
        <v>35317</v>
      </c>
      <c r="D2093" s="10">
        <f t="shared" si="160"/>
        <v>35309</v>
      </c>
      <c r="E2093" s="11">
        <f>IFERROR(INDEX([5]OrigData!$B$11:$B$10000,MATCH($A2093,[5]OrigData!$A$11:$A$10000,0)),0)</f>
        <v>398219020</v>
      </c>
      <c r="G2093" s="12">
        <f t="shared" si="164"/>
        <v>1.0392728042824362</v>
      </c>
      <c r="H2093" s="12">
        <v>1</v>
      </c>
      <c r="I2093" s="32">
        <f t="shared" si="161"/>
        <v>1.0392728042824362</v>
      </c>
    </row>
    <row r="2094" spans="1:9" x14ac:dyDescent="0.2">
      <c r="A2094" s="7">
        <v>35321</v>
      </c>
      <c r="B2094" s="7" t="str">
        <f t="shared" si="162"/>
        <v>Fri</v>
      </c>
      <c r="C2094" s="7">
        <f t="shared" si="163"/>
        <v>35317</v>
      </c>
      <c r="D2094" s="10">
        <f t="shared" si="160"/>
        <v>35309</v>
      </c>
      <c r="E2094" s="11">
        <f>IFERROR(INDEX([5]OrigData!$B$11:$B$10000,MATCH($A2094,[5]OrigData!$A$11:$A$10000,0)),0)</f>
        <v>487060210</v>
      </c>
      <c r="G2094" s="12">
        <f t="shared" si="164"/>
        <v>0.9944600614095549</v>
      </c>
      <c r="H2094" s="12">
        <v>1</v>
      </c>
      <c r="I2094" s="32">
        <f t="shared" si="161"/>
        <v>0.9944600614095549</v>
      </c>
    </row>
    <row r="2095" spans="1:9" x14ac:dyDescent="0.2">
      <c r="A2095" s="7">
        <v>35322</v>
      </c>
      <c r="B2095" s="7" t="str">
        <f t="shared" si="162"/>
        <v>Sat</v>
      </c>
      <c r="C2095" s="7">
        <f t="shared" si="163"/>
        <v>35317</v>
      </c>
      <c r="D2095" s="10">
        <f t="shared" si="160"/>
        <v>35309</v>
      </c>
      <c r="E2095" s="11">
        <f>IFERROR(INDEX([5]OrigData!$B$11:$B$10000,MATCH($A2095,[5]OrigData!$A$11:$A$10000,0)),0)</f>
        <v>0</v>
      </c>
      <c r="G2095" s="12">
        <f t="shared" si="164"/>
        <v>0</v>
      </c>
      <c r="H2095" s="12">
        <v>1</v>
      </c>
      <c r="I2095" s="32">
        <f t="shared" si="161"/>
        <v>0</v>
      </c>
    </row>
    <row r="2096" spans="1:9" x14ac:dyDescent="0.2">
      <c r="A2096" s="7">
        <v>35323</v>
      </c>
      <c r="B2096" s="7" t="str">
        <f t="shared" si="162"/>
        <v>Sun</v>
      </c>
      <c r="C2096" s="7">
        <f t="shared" si="163"/>
        <v>35317</v>
      </c>
      <c r="D2096" s="10">
        <f t="shared" si="160"/>
        <v>35309</v>
      </c>
      <c r="E2096" s="11">
        <f>IFERROR(INDEX([5]OrigData!$B$11:$B$10000,MATCH($A2096,[5]OrigData!$A$11:$A$10000,0)),0)</f>
        <v>0</v>
      </c>
      <c r="G2096" s="12">
        <f t="shared" si="164"/>
        <v>0</v>
      </c>
      <c r="H2096" s="12">
        <v>1</v>
      </c>
      <c r="I2096" s="32">
        <f t="shared" si="161"/>
        <v>0</v>
      </c>
    </row>
    <row r="2097" spans="1:9" x14ac:dyDescent="0.2">
      <c r="A2097" s="7">
        <v>35324</v>
      </c>
      <c r="B2097" s="7" t="str">
        <f t="shared" si="162"/>
        <v>Mon</v>
      </c>
      <c r="C2097" s="7">
        <f t="shared" si="163"/>
        <v>35324</v>
      </c>
      <c r="D2097" s="10">
        <f t="shared" si="160"/>
        <v>35309</v>
      </c>
      <c r="E2097" s="11">
        <f>IFERROR(INDEX([5]OrigData!$B$11:$B$10000,MATCH($A2097,[5]OrigData!$A$11:$A$10000,0)),0)</f>
        <v>426934414</v>
      </c>
      <c r="G2097" s="12">
        <f t="shared" si="164"/>
        <v>0.90223339793976953</v>
      </c>
      <c r="H2097" s="12">
        <v>1</v>
      </c>
      <c r="I2097" s="32">
        <f t="shared" si="161"/>
        <v>0.90223339793976953</v>
      </c>
    </row>
    <row r="2098" spans="1:9" x14ac:dyDescent="0.2">
      <c r="A2098" s="7">
        <v>35325</v>
      </c>
      <c r="B2098" s="7" t="str">
        <f t="shared" si="162"/>
        <v>Tue</v>
      </c>
      <c r="C2098" s="7">
        <f t="shared" si="163"/>
        <v>35324</v>
      </c>
      <c r="D2098" s="10">
        <f t="shared" si="160"/>
        <v>35309</v>
      </c>
      <c r="E2098" s="11">
        <f>IFERROR(INDEX([5]OrigData!$B$11:$B$10000,MATCH($A2098,[5]OrigData!$A$11:$A$10000,0)),0)</f>
        <v>447598273</v>
      </c>
      <c r="G2098" s="12">
        <f t="shared" si="164"/>
        <v>1.0119713126080736</v>
      </c>
      <c r="H2098" s="12">
        <v>1</v>
      </c>
      <c r="I2098" s="32">
        <f t="shared" si="161"/>
        <v>1.0119713126080736</v>
      </c>
    </row>
    <row r="2099" spans="1:9" x14ac:dyDescent="0.2">
      <c r="A2099" s="7">
        <v>35326</v>
      </c>
      <c r="B2099" s="7" t="str">
        <f t="shared" si="162"/>
        <v>Wed</v>
      </c>
      <c r="C2099" s="7">
        <f t="shared" si="163"/>
        <v>35324</v>
      </c>
      <c r="D2099" s="10">
        <f t="shared" si="160"/>
        <v>35309</v>
      </c>
      <c r="E2099" s="11">
        <f>IFERROR(INDEX([5]OrigData!$B$11:$B$10000,MATCH($A2099,[5]OrigData!$A$11:$A$10000,0)),0)</f>
        <v>392418512</v>
      </c>
      <c r="G2099" s="12">
        <f t="shared" si="164"/>
        <v>1.0520624237601655</v>
      </c>
      <c r="H2099" s="12">
        <v>1</v>
      </c>
      <c r="I2099" s="32">
        <f t="shared" si="161"/>
        <v>1.0520624237601655</v>
      </c>
    </row>
    <row r="2100" spans="1:9" x14ac:dyDescent="0.2">
      <c r="A2100" s="7">
        <v>35327</v>
      </c>
      <c r="B2100" s="7" t="str">
        <f t="shared" si="162"/>
        <v>Thu</v>
      </c>
      <c r="C2100" s="7">
        <f t="shared" si="163"/>
        <v>35324</v>
      </c>
      <c r="D2100" s="10">
        <f t="shared" si="160"/>
        <v>35309</v>
      </c>
      <c r="E2100" s="11">
        <f>IFERROR(INDEX([5]OrigData!$B$11:$B$10000,MATCH($A2100,[5]OrigData!$A$11:$A$10000,0)),0)</f>
        <v>397880619</v>
      </c>
      <c r="G2100" s="12">
        <f t="shared" si="164"/>
        <v>1.0392728042824362</v>
      </c>
      <c r="H2100" s="12">
        <v>1</v>
      </c>
      <c r="I2100" s="32">
        <f t="shared" si="161"/>
        <v>1.0392728042824362</v>
      </c>
    </row>
    <row r="2101" spans="1:9" x14ac:dyDescent="0.2">
      <c r="A2101" s="7">
        <v>35328</v>
      </c>
      <c r="B2101" s="7" t="str">
        <f t="shared" si="162"/>
        <v>Fri</v>
      </c>
      <c r="C2101" s="7">
        <f t="shared" si="163"/>
        <v>35324</v>
      </c>
      <c r="D2101" s="10">
        <f t="shared" si="160"/>
        <v>35309</v>
      </c>
      <c r="E2101" s="11">
        <f>IFERROR(INDEX([5]OrigData!$B$11:$B$10000,MATCH($A2101,[5]OrigData!$A$11:$A$10000,0)),0)</f>
        <v>518800521</v>
      </c>
      <c r="G2101" s="12">
        <f t="shared" si="164"/>
        <v>0.9944600614095549</v>
      </c>
      <c r="H2101" s="40">
        <f>Inputs!L$21</f>
        <v>1</v>
      </c>
      <c r="I2101" s="32">
        <f t="shared" si="161"/>
        <v>0.9944600614095549</v>
      </c>
    </row>
    <row r="2102" spans="1:9" x14ac:dyDescent="0.2">
      <c r="A2102" s="7">
        <v>35329</v>
      </c>
      <c r="B2102" s="7" t="str">
        <f t="shared" si="162"/>
        <v>Sat</v>
      </c>
      <c r="C2102" s="7">
        <f t="shared" si="163"/>
        <v>35324</v>
      </c>
      <c r="D2102" s="10">
        <f t="shared" si="160"/>
        <v>35309</v>
      </c>
      <c r="E2102" s="11">
        <f>IFERROR(INDEX([5]OrigData!$B$11:$B$10000,MATCH($A2102,[5]OrigData!$A$11:$A$10000,0)),0)</f>
        <v>0</v>
      </c>
      <c r="G2102" s="12">
        <f t="shared" si="164"/>
        <v>0</v>
      </c>
      <c r="H2102" s="12">
        <v>1</v>
      </c>
      <c r="I2102" s="32">
        <f t="shared" si="161"/>
        <v>0</v>
      </c>
    </row>
    <row r="2103" spans="1:9" x14ac:dyDescent="0.2">
      <c r="A2103" s="7">
        <v>35330</v>
      </c>
      <c r="B2103" s="7" t="str">
        <f t="shared" si="162"/>
        <v>Sun</v>
      </c>
      <c r="C2103" s="7">
        <f t="shared" si="163"/>
        <v>35324</v>
      </c>
      <c r="D2103" s="10">
        <f t="shared" si="160"/>
        <v>35309</v>
      </c>
      <c r="E2103" s="11">
        <f>IFERROR(INDEX([5]OrigData!$B$11:$B$10000,MATCH($A2103,[5]OrigData!$A$11:$A$10000,0)),0)</f>
        <v>0</v>
      </c>
      <c r="G2103" s="12">
        <f t="shared" si="164"/>
        <v>0</v>
      </c>
      <c r="H2103" s="12">
        <v>1</v>
      </c>
      <c r="I2103" s="32">
        <f t="shared" si="161"/>
        <v>0</v>
      </c>
    </row>
    <row r="2104" spans="1:9" x14ac:dyDescent="0.2">
      <c r="A2104" s="7">
        <v>35331</v>
      </c>
      <c r="B2104" s="7" t="str">
        <f t="shared" si="162"/>
        <v>Mon</v>
      </c>
      <c r="C2104" s="7">
        <f t="shared" si="163"/>
        <v>35331</v>
      </c>
      <c r="D2104" s="10">
        <f t="shared" si="160"/>
        <v>35309</v>
      </c>
      <c r="E2104" s="11">
        <f>IFERROR(INDEX([5]OrigData!$B$11:$B$10000,MATCH($A2104,[5]OrigData!$A$11:$A$10000,0)),0)</f>
        <v>299715720</v>
      </c>
      <c r="G2104" s="12">
        <f t="shared" si="164"/>
        <v>0.90223339793976953</v>
      </c>
      <c r="H2104" s="12">
        <v>1</v>
      </c>
      <c r="I2104" s="32">
        <f t="shared" si="161"/>
        <v>0.90223339793976953</v>
      </c>
    </row>
    <row r="2105" spans="1:9" x14ac:dyDescent="0.2">
      <c r="A2105" s="7">
        <v>35332</v>
      </c>
      <c r="B2105" s="7" t="str">
        <f t="shared" si="162"/>
        <v>Tue</v>
      </c>
      <c r="C2105" s="7">
        <f t="shared" si="163"/>
        <v>35331</v>
      </c>
      <c r="D2105" s="10">
        <f t="shared" si="160"/>
        <v>35309</v>
      </c>
      <c r="E2105" s="11">
        <f>IFERROR(INDEX([5]OrigData!$B$11:$B$10000,MATCH($A2105,[5]OrigData!$A$11:$A$10000,0)),0)</f>
        <v>459871320</v>
      </c>
      <c r="G2105" s="12">
        <f t="shared" si="164"/>
        <v>1.0119713126080736</v>
      </c>
      <c r="H2105" s="12">
        <v>1</v>
      </c>
      <c r="I2105" s="32">
        <f t="shared" si="161"/>
        <v>1.0119713126080736</v>
      </c>
    </row>
    <row r="2106" spans="1:9" x14ac:dyDescent="0.2">
      <c r="A2106" s="7">
        <v>35333</v>
      </c>
      <c r="B2106" s="7" t="str">
        <f t="shared" si="162"/>
        <v>Wed</v>
      </c>
      <c r="C2106" s="7">
        <f t="shared" si="163"/>
        <v>35331</v>
      </c>
      <c r="D2106" s="10">
        <f t="shared" si="160"/>
        <v>35309</v>
      </c>
      <c r="E2106" s="11">
        <f>IFERROR(INDEX([5]OrigData!$B$11:$B$10000,MATCH($A2106,[5]OrigData!$A$11:$A$10000,0)),0)</f>
        <v>476706816</v>
      </c>
      <c r="G2106" s="12">
        <f t="shared" si="164"/>
        <v>1.0520624237601655</v>
      </c>
      <c r="H2106" s="12">
        <v>1</v>
      </c>
      <c r="I2106" s="32">
        <f t="shared" si="161"/>
        <v>1.0520624237601655</v>
      </c>
    </row>
    <row r="2107" spans="1:9" x14ac:dyDescent="0.2">
      <c r="A2107" s="7">
        <v>35334</v>
      </c>
      <c r="B2107" s="7" t="str">
        <f t="shared" si="162"/>
        <v>Thu</v>
      </c>
      <c r="C2107" s="7">
        <f t="shared" si="163"/>
        <v>35331</v>
      </c>
      <c r="D2107" s="10">
        <f t="shared" si="160"/>
        <v>35309</v>
      </c>
      <c r="E2107" s="11">
        <f>IFERROR(INDEX([5]OrigData!$B$11:$B$10000,MATCH($A2107,[5]OrigData!$A$11:$A$10000,0)),0)</f>
        <v>500678320</v>
      </c>
      <c r="G2107" s="12">
        <f t="shared" si="164"/>
        <v>1.0392728042824362</v>
      </c>
      <c r="H2107" s="12">
        <v>1</v>
      </c>
      <c r="I2107" s="32">
        <f t="shared" si="161"/>
        <v>1.0392728042824362</v>
      </c>
    </row>
    <row r="2108" spans="1:9" x14ac:dyDescent="0.2">
      <c r="A2108" s="7">
        <v>35335</v>
      </c>
      <c r="B2108" s="7" t="str">
        <f t="shared" si="162"/>
        <v>Fri</v>
      </c>
      <c r="C2108" s="7">
        <f t="shared" si="163"/>
        <v>35331</v>
      </c>
      <c r="D2108" s="10">
        <f t="shared" si="160"/>
        <v>35309</v>
      </c>
      <c r="E2108" s="11">
        <f>IFERROR(INDEX([5]OrigData!$B$11:$B$10000,MATCH($A2108,[5]OrigData!$A$11:$A$10000,0)),0)</f>
        <v>414630030</v>
      </c>
      <c r="G2108" s="12">
        <f t="shared" si="164"/>
        <v>0.9944600614095549</v>
      </c>
      <c r="H2108" s="12">
        <v>1</v>
      </c>
      <c r="I2108" s="32">
        <f t="shared" si="161"/>
        <v>0.9944600614095549</v>
      </c>
    </row>
    <row r="2109" spans="1:9" x14ac:dyDescent="0.2">
      <c r="A2109" s="7">
        <v>35336</v>
      </c>
      <c r="B2109" s="7" t="str">
        <f t="shared" si="162"/>
        <v>Sat</v>
      </c>
      <c r="C2109" s="7">
        <f t="shared" si="163"/>
        <v>35331</v>
      </c>
      <c r="D2109" s="10">
        <f t="shared" si="160"/>
        <v>35309</v>
      </c>
      <c r="E2109" s="11">
        <f>IFERROR(INDEX([5]OrigData!$B$11:$B$10000,MATCH($A2109,[5]OrigData!$A$11:$A$10000,0)),0)</f>
        <v>0</v>
      </c>
      <c r="G2109" s="12">
        <f t="shared" si="164"/>
        <v>0</v>
      </c>
      <c r="H2109" s="12">
        <v>1</v>
      </c>
      <c r="I2109" s="32">
        <f t="shared" si="161"/>
        <v>0</v>
      </c>
    </row>
    <row r="2110" spans="1:9" x14ac:dyDescent="0.2">
      <c r="A2110" s="7">
        <v>35337</v>
      </c>
      <c r="B2110" s="7" t="str">
        <f t="shared" si="162"/>
        <v>Sun</v>
      </c>
      <c r="C2110" s="7">
        <f t="shared" si="163"/>
        <v>35331</v>
      </c>
      <c r="D2110" s="10">
        <f t="shared" si="160"/>
        <v>35309</v>
      </c>
      <c r="E2110" s="11">
        <f>IFERROR(INDEX([5]OrigData!$B$11:$B$10000,MATCH($A2110,[5]OrigData!$A$11:$A$10000,0)),0)</f>
        <v>0</v>
      </c>
      <c r="G2110" s="12">
        <f t="shared" si="164"/>
        <v>0</v>
      </c>
      <c r="H2110" s="12">
        <v>1</v>
      </c>
      <c r="I2110" s="32">
        <f t="shared" si="161"/>
        <v>0</v>
      </c>
    </row>
    <row r="2111" spans="1:9" x14ac:dyDescent="0.2">
      <c r="A2111" s="7">
        <v>35338</v>
      </c>
      <c r="B2111" s="7" t="str">
        <f t="shared" si="162"/>
        <v>Mon</v>
      </c>
      <c r="C2111" s="7">
        <f t="shared" si="163"/>
        <v>35338</v>
      </c>
      <c r="D2111" s="10">
        <f t="shared" si="160"/>
        <v>35309</v>
      </c>
      <c r="E2111" s="11">
        <f>IFERROR(INDEX([5]OrigData!$B$11:$B$10000,MATCH($A2111,[5]OrigData!$A$11:$A$10000,0)),0)</f>
        <v>394016659</v>
      </c>
      <c r="G2111" s="12">
        <f t="shared" si="164"/>
        <v>0.90223339793976953</v>
      </c>
      <c r="H2111" s="12">
        <v>1</v>
      </c>
      <c r="I2111" s="32">
        <f t="shared" si="161"/>
        <v>0.90223339793976953</v>
      </c>
    </row>
    <row r="2112" spans="1:9" x14ac:dyDescent="0.2">
      <c r="A2112" s="7">
        <v>35339</v>
      </c>
      <c r="B2112" s="7" t="str">
        <f t="shared" si="162"/>
        <v>Tue</v>
      </c>
      <c r="C2112" s="7">
        <f t="shared" si="163"/>
        <v>35338</v>
      </c>
      <c r="D2112" s="10">
        <f t="shared" si="160"/>
        <v>35339</v>
      </c>
      <c r="E2112" s="11">
        <f>IFERROR(INDEX([5]OrigData!$B$11:$B$10000,MATCH($A2112,[5]OrigData!$A$11:$A$10000,0)),0)</f>
        <v>421335540</v>
      </c>
      <c r="G2112" s="12">
        <f t="shared" si="164"/>
        <v>1.0119713126080736</v>
      </c>
      <c r="H2112" s="12">
        <v>1</v>
      </c>
      <c r="I2112" s="32">
        <f t="shared" si="161"/>
        <v>1.0119713126080736</v>
      </c>
    </row>
    <row r="2113" spans="1:9" x14ac:dyDescent="0.2">
      <c r="A2113" s="7">
        <v>35340</v>
      </c>
      <c r="B2113" s="7" t="str">
        <f t="shared" si="162"/>
        <v>Wed</v>
      </c>
      <c r="C2113" s="7">
        <f t="shared" si="163"/>
        <v>35338</v>
      </c>
      <c r="D2113" s="10">
        <f t="shared" si="160"/>
        <v>35339</v>
      </c>
      <c r="E2113" s="11">
        <f>IFERROR(INDEX([5]OrigData!$B$11:$B$10000,MATCH($A2113,[5]OrigData!$A$11:$A$10000,0)),0)</f>
        <v>439867010</v>
      </c>
      <c r="G2113" s="12">
        <f t="shared" si="164"/>
        <v>1.0520624237601655</v>
      </c>
      <c r="H2113" s="12">
        <v>1</v>
      </c>
      <c r="I2113" s="32">
        <f t="shared" si="161"/>
        <v>1.0520624237601655</v>
      </c>
    </row>
    <row r="2114" spans="1:9" x14ac:dyDescent="0.2">
      <c r="A2114" s="7">
        <v>35341</v>
      </c>
      <c r="B2114" s="7" t="str">
        <f t="shared" si="162"/>
        <v>Thu</v>
      </c>
      <c r="C2114" s="7">
        <f t="shared" si="163"/>
        <v>35338</v>
      </c>
      <c r="D2114" s="10">
        <f t="shared" si="160"/>
        <v>35339</v>
      </c>
      <c r="E2114" s="11">
        <f>IFERROR(INDEX([5]OrigData!$B$11:$B$10000,MATCH($A2114,[5]OrigData!$A$11:$A$10000,0)),0)</f>
        <v>384873456</v>
      </c>
      <c r="G2114" s="12">
        <f t="shared" si="164"/>
        <v>1.0392728042824362</v>
      </c>
      <c r="H2114" s="12">
        <v>1</v>
      </c>
      <c r="I2114" s="32">
        <f t="shared" si="161"/>
        <v>1.0392728042824362</v>
      </c>
    </row>
    <row r="2115" spans="1:9" x14ac:dyDescent="0.2">
      <c r="A2115" s="7">
        <v>35342</v>
      </c>
      <c r="B2115" s="7" t="str">
        <f t="shared" si="162"/>
        <v>Fri</v>
      </c>
      <c r="C2115" s="7">
        <f t="shared" si="163"/>
        <v>35338</v>
      </c>
      <c r="D2115" s="10">
        <f t="shared" si="160"/>
        <v>35339</v>
      </c>
      <c r="E2115" s="11">
        <f>IFERROR(INDEX([5]OrigData!$B$11:$B$10000,MATCH($A2115,[5]OrigData!$A$11:$A$10000,0)),0)</f>
        <v>463631290</v>
      </c>
      <c r="G2115" s="12">
        <f t="shared" si="164"/>
        <v>0.9944600614095549</v>
      </c>
      <c r="H2115" s="12">
        <v>1</v>
      </c>
      <c r="I2115" s="32">
        <f t="shared" si="161"/>
        <v>0.9944600614095549</v>
      </c>
    </row>
    <row r="2116" spans="1:9" x14ac:dyDescent="0.2">
      <c r="A2116" s="7">
        <v>35343</v>
      </c>
      <c r="B2116" s="7" t="str">
        <f t="shared" si="162"/>
        <v>Sat</v>
      </c>
      <c r="C2116" s="7">
        <f t="shared" si="163"/>
        <v>35338</v>
      </c>
      <c r="D2116" s="10">
        <f t="shared" si="160"/>
        <v>35339</v>
      </c>
      <c r="E2116" s="11">
        <f>IFERROR(INDEX([5]OrigData!$B$11:$B$10000,MATCH($A2116,[5]OrigData!$A$11:$A$10000,0)),0)</f>
        <v>0</v>
      </c>
      <c r="G2116" s="12">
        <f t="shared" si="164"/>
        <v>0</v>
      </c>
      <c r="H2116" s="12">
        <v>1</v>
      </c>
      <c r="I2116" s="32">
        <f t="shared" si="161"/>
        <v>0</v>
      </c>
    </row>
    <row r="2117" spans="1:9" x14ac:dyDescent="0.2">
      <c r="A2117" s="7">
        <v>35344</v>
      </c>
      <c r="B2117" s="7" t="str">
        <f t="shared" si="162"/>
        <v>Sun</v>
      </c>
      <c r="C2117" s="7">
        <f t="shared" si="163"/>
        <v>35338</v>
      </c>
      <c r="D2117" s="10">
        <f t="shared" si="160"/>
        <v>35339</v>
      </c>
      <c r="E2117" s="11">
        <f>IFERROR(INDEX([5]OrigData!$B$11:$B$10000,MATCH($A2117,[5]OrigData!$A$11:$A$10000,0)),0)</f>
        <v>0</v>
      </c>
      <c r="G2117" s="12">
        <f t="shared" si="164"/>
        <v>0</v>
      </c>
      <c r="H2117" s="12">
        <v>1</v>
      </c>
      <c r="I2117" s="32">
        <f t="shared" si="161"/>
        <v>0</v>
      </c>
    </row>
    <row r="2118" spans="1:9" x14ac:dyDescent="0.2">
      <c r="A2118" s="7">
        <v>35345</v>
      </c>
      <c r="B2118" s="7" t="str">
        <f t="shared" si="162"/>
        <v>Mon</v>
      </c>
      <c r="C2118" s="7">
        <f t="shared" si="163"/>
        <v>35345</v>
      </c>
      <c r="D2118" s="10">
        <f t="shared" si="160"/>
        <v>35339</v>
      </c>
      <c r="E2118" s="11">
        <f>IFERROR(INDEX([5]OrigData!$B$11:$B$10000,MATCH($A2118,[5]OrigData!$A$11:$A$10000,0)),0)</f>
        <v>381422728</v>
      </c>
      <c r="G2118" s="12">
        <f t="shared" si="164"/>
        <v>0.90223339793976953</v>
      </c>
      <c r="H2118" s="12">
        <v>1</v>
      </c>
      <c r="I2118" s="32">
        <f t="shared" si="161"/>
        <v>0.90223339793976953</v>
      </c>
    </row>
    <row r="2119" spans="1:9" x14ac:dyDescent="0.2">
      <c r="A2119" s="7">
        <v>35346</v>
      </c>
      <c r="B2119" s="7" t="str">
        <f t="shared" si="162"/>
        <v>Tue</v>
      </c>
      <c r="C2119" s="7">
        <f t="shared" si="163"/>
        <v>35345</v>
      </c>
      <c r="D2119" s="10">
        <f t="shared" si="160"/>
        <v>35339</v>
      </c>
      <c r="E2119" s="11">
        <f>IFERROR(INDEX([5]OrigData!$B$11:$B$10000,MATCH($A2119,[5]OrigData!$A$11:$A$10000,0)),0)</f>
        <v>434831071</v>
      </c>
      <c r="G2119" s="12">
        <f t="shared" si="164"/>
        <v>1.0119713126080736</v>
      </c>
      <c r="H2119" s="12">
        <v>1</v>
      </c>
      <c r="I2119" s="32">
        <f t="shared" si="161"/>
        <v>1.0119713126080736</v>
      </c>
    </row>
    <row r="2120" spans="1:9" x14ac:dyDescent="0.2">
      <c r="A2120" s="7">
        <v>35347</v>
      </c>
      <c r="B2120" s="7" t="str">
        <f t="shared" si="162"/>
        <v>Wed</v>
      </c>
      <c r="C2120" s="7">
        <f t="shared" si="163"/>
        <v>35345</v>
      </c>
      <c r="D2120" s="10">
        <f t="shared" si="160"/>
        <v>35339</v>
      </c>
      <c r="E2120" s="11">
        <f>IFERROR(INDEX([5]OrigData!$B$11:$B$10000,MATCH($A2120,[5]OrigData!$A$11:$A$10000,0)),0)</f>
        <v>408171118</v>
      </c>
      <c r="G2120" s="12">
        <f t="shared" si="164"/>
        <v>1.0520624237601655</v>
      </c>
      <c r="H2120" s="12">
        <v>1</v>
      </c>
      <c r="I2120" s="32">
        <f t="shared" si="161"/>
        <v>1.0520624237601655</v>
      </c>
    </row>
    <row r="2121" spans="1:9" x14ac:dyDescent="0.2">
      <c r="A2121" s="7">
        <v>35348</v>
      </c>
      <c r="B2121" s="7" t="str">
        <f t="shared" si="162"/>
        <v>Thu</v>
      </c>
      <c r="C2121" s="7">
        <f t="shared" si="163"/>
        <v>35345</v>
      </c>
      <c r="D2121" s="10">
        <f t="shared" si="160"/>
        <v>35339</v>
      </c>
      <c r="E2121" s="11">
        <f>IFERROR(INDEX([5]OrigData!$B$11:$B$10000,MATCH($A2121,[5]OrigData!$A$11:$A$10000,0)),0)</f>
        <v>394627350</v>
      </c>
      <c r="G2121" s="12">
        <f t="shared" si="164"/>
        <v>1.0392728042824362</v>
      </c>
      <c r="H2121" s="12">
        <v>1</v>
      </c>
      <c r="I2121" s="32">
        <f t="shared" si="161"/>
        <v>1.0392728042824362</v>
      </c>
    </row>
    <row r="2122" spans="1:9" x14ac:dyDescent="0.2">
      <c r="A2122" s="7">
        <v>35349</v>
      </c>
      <c r="B2122" s="7" t="str">
        <f t="shared" si="162"/>
        <v>Fri</v>
      </c>
      <c r="C2122" s="7">
        <f t="shared" si="163"/>
        <v>35345</v>
      </c>
      <c r="D2122" s="10">
        <f t="shared" si="160"/>
        <v>35339</v>
      </c>
      <c r="E2122" s="11">
        <f>IFERROR(INDEX([5]OrigData!$B$11:$B$10000,MATCH($A2122,[5]OrigData!$A$11:$A$10000,0)),0)</f>
        <v>395838220</v>
      </c>
      <c r="G2122" s="12">
        <f t="shared" si="164"/>
        <v>0.9944600614095549</v>
      </c>
      <c r="H2122" s="31">
        <f>Inputs!$H$21</f>
        <v>0.87335331958910267</v>
      </c>
      <c r="I2122" s="32">
        <f t="shared" si="161"/>
        <v>0.8685149958308177</v>
      </c>
    </row>
    <row r="2123" spans="1:9" x14ac:dyDescent="0.2">
      <c r="A2123" s="7">
        <v>35350</v>
      </c>
      <c r="B2123" s="7" t="str">
        <f t="shared" si="162"/>
        <v>Sat</v>
      </c>
      <c r="C2123" s="7">
        <f t="shared" si="163"/>
        <v>35345</v>
      </c>
      <c r="D2123" s="10">
        <f t="shared" ref="D2123:D2186" si="165">DATE(YEAR(A2123),MONTH(A2123),1)</f>
        <v>35339</v>
      </c>
      <c r="E2123" s="11">
        <f>IFERROR(INDEX([5]OrigData!$B$11:$B$10000,MATCH($A2123,[5]OrigData!$A$11:$A$10000,0)),0)</f>
        <v>0</v>
      </c>
      <c r="G2123" s="12">
        <f t="shared" si="164"/>
        <v>0</v>
      </c>
      <c r="H2123" s="31">
        <f>Inputs!$H$22</f>
        <v>0</v>
      </c>
      <c r="I2123" s="32">
        <f t="shared" ref="I2123:I2186" si="166">G2123*H2123</f>
        <v>0</v>
      </c>
    </row>
    <row r="2124" spans="1:9" x14ac:dyDescent="0.2">
      <c r="A2124" s="7">
        <v>35351</v>
      </c>
      <c r="B2124" s="7" t="str">
        <f t="shared" si="162"/>
        <v>Sun</v>
      </c>
      <c r="C2124" s="7">
        <f t="shared" si="163"/>
        <v>35345</v>
      </c>
      <c r="D2124" s="10">
        <f t="shared" si="165"/>
        <v>35339</v>
      </c>
      <c r="E2124" s="11">
        <f>IFERROR(INDEX([5]OrigData!$B$11:$B$10000,MATCH($A2124,[5]OrigData!$A$11:$A$10000,0)),0)</f>
        <v>0</v>
      </c>
      <c r="G2124" s="12">
        <f t="shared" si="164"/>
        <v>0</v>
      </c>
      <c r="H2124" s="31">
        <f>Inputs!$H$23</f>
        <v>0</v>
      </c>
      <c r="I2124" s="32">
        <f t="shared" si="166"/>
        <v>0</v>
      </c>
    </row>
    <row r="2125" spans="1:9" x14ac:dyDescent="0.2">
      <c r="A2125" s="7">
        <v>35352</v>
      </c>
      <c r="B2125" s="7" t="str">
        <f t="shared" si="162"/>
        <v>Mon</v>
      </c>
      <c r="C2125" s="7">
        <f t="shared" si="163"/>
        <v>35352</v>
      </c>
      <c r="D2125" s="10">
        <f t="shared" si="165"/>
        <v>35339</v>
      </c>
      <c r="E2125" s="11">
        <f>IFERROR(INDEX([5]OrigData!$B$11:$B$10000,MATCH($A2125,[5]OrigData!$A$11:$A$10000,0)),0)</f>
        <v>321791710</v>
      </c>
      <c r="G2125" s="12">
        <f t="shared" si="164"/>
        <v>0.90223339793976953</v>
      </c>
      <c r="H2125" s="31">
        <f>Inputs!$H$24</f>
        <v>0.81292501459362321</v>
      </c>
      <c r="I2125" s="32">
        <f t="shared" si="166"/>
        <v>0.73344809818704138</v>
      </c>
    </row>
    <row r="2126" spans="1:9" x14ac:dyDescent="0.2">
      <c r="A2126" s="7">
        <v>35353</v>
      </c>
      <c r="B2126" s="7" t="str">
        <f t="shared" si="162"/>
        <v>Tue</v>
      </c>
      <c r="C2126" s="7">
        <f t="shared" si="163"/>
        <v>35352</v>
      </c>
      <c r="D2126" s="10">
        <f t="shared" si="165"/>
        <v>35339</v>
      </c>
      <c r="E2126" s="11">
        <f>IFERROR(INDEX([5]OrigData!$B$11:$B$10000,MATCH($A2126,[5]OrigData!$A$11:$A$10000,0)),0)</f>
        <v>458745770</v>
      </c>
      <c r="G2126" s="12">
        <f t="shared" si="164"/>
        <v>1.0119713126080736</v>
      </c>
      <c r="H2126" s="31">
        <f>Inputs!$H$25</f>
        <v>0.90011669503748815</v>
      </c>
      <c r="I2126" s="32">
        <f t="shared" si="166"/>
        <v>0.91089227337752798</v>
      </c>
    </row>
    <row r="2127" spans="1:9" x14ac:dyDescent="0.2">
      <c r="A2127" s="7">
        <v>35354</v>
      </c>
      <c r="B2127" s="7" t="str">
        <f t="shared" si="162"/>
        <v>Wed</v>
      </c>
      <c r="C2127" s="7">
        <f t="shared" si="163"/>
        <v>35352</v>
      </c>
      <c r="D2127" s="10">
        <f t="shared" si="165"/>
        <v>35339</v>
      </c>
      <c r="E2127" s="11">
        <f>IFERROR(INDEX([5]OrigData!$B$11:$B$10000,MATCH($A2127,[5]OrigData!$A$11:$A$10000,0)),0)</f>
        <v>441044230</v>
      </c>
      <c r="G2127" s="12">
        <f t="shared" si="164"/>
        <v>1.0520624237601655</v>
      </c>
      <c r="H2127" s="31">
        <f>Inputs!$H$26</f>
        <v>0.98533923851851724</v>
      </c>
      <c r="I2127" s="32">
        <f t="shared" si="166"/>
        <v>1.0366383875017871</v>
      </c>
    </row>
    <row r="2128" spans="1:9" x14ac:dyDescent="0.2">
      <c r="A2128" s="7">
        <v>35355</v>
      </c>
      <c r="B2128" s="7" t="str">
        <f t="shared" si="162"/>
        <v>Thu</v>
      </c>
      <c r="C2128" s="7">
        <f t="shared" si="163"/>
        <v>35352</v>
      </c>
      <c r="D2128" s="10">
        <f t="shared" si="165"/>
        <v>35339</v>
      </c>
      <c r="E2128" s="11">
        <f>IFERROR(INDEX([5]OrigData!$B$11:$B$10000,MATCH($A2128,[5]OrigData!$A$11:$A$10000,0)),0)</f>
        <v>478261670</v>
      </c>
      <c r="G2128" s="12">
        <f t="shared" si="164"/>
        <v>1.0392728042824362</v>
      </c>
      <c r="H2128" s="31">
        <f>Inputs!$H$27</f>
        <v>1</v>
      </c>
      <c r="I2128" s="32">
        <f t="shared" si="166"/>
        <v>1.0392728042824362</v>
      </c>
    </row>
    <row r="2129" spans="1:9" x14ac:dyDescent="0.2">
      <c r="A2129" s="7">
        <v>35356</v>
      </c>
      <c r="B2129" s="7" t="str">
        <f t="shared" si="162"/>
        <v>Fri</v>
      </c>
      <c r="C2129" s="7">
        <f t="shared" si="163"/>
        <v>35352</v>
      </c>
      <c r="D2129" s="10">
        <f t="shared" si="165"/>
        <v>35339</v>
      </c>
      <c r="E2129" s="11">
        <f>IFERROR(INDEX([5]OrigData!$B$11:$B$10000,MATCH($A2129,[5]OrigData!$A$11:$A$10000,0)),0)</f>
        <v>472633268</v>
      </c>
      <c r="G2129" s="12">
        <f t="shared" si="164"/>
        <v>0.9944600614095549</v>
      </c>
      <c r="H2129" s="12">
        <v>1</v>
      </c>
      <c r="I2129" s="32">
        <f t="shared" si="166"/>
        <v>0.9944600614095549</v>
      </c>
    </row>
    <row r="2130" spans="1:9" x14ac:dyDescent="0.2">
      <c r="A2130" s="7">
        <v>35357</v>
      </c>
      <c r="B2130" s="7" t="str">
        <f t="shared" ref="B2130:B2193" si="167">+B2123</f>
        <v>Sat</v>
      </c>
      <c r="C2130" s="7">
        <f t="shared" ref="C2130:C2193" si="168">+C2123+7</f>
        <v>35352</v>
      </c>
      <c r="D2130" s="10">
        <f t="shared" si="165"/>
        <v>35339</v>
      </c>
      <c r="E2130" s="11">
        <f>IFERROR(INDEX([5]OrigData!$B$11:$B$10000,MATCH($A2130,[5]OrigData!$A$11:$A$10000,0)),0)</f>
        <v>0</v>
      </c>
      <c r="G2130" s="12">
        <f t="shared" ref="G2130:G2193" si="169">G2123</f>
        <v>0</v>
      </c>
      <c r="H2130" s="12">
        <v>1</v>
      </c>
      <c r="I2130" s="32">
        <f t="shared" si="166"/>
        <v>0</v>
      </c>
    </row>
    <row r="2131" spans="1:9" x14ac:dyDescent="0.2">
      <c r="A2131" s="7">
        <v>35358</v>
      </c>
      <c r="B2131" s="7" t="str">
        <f t="shared" si="167"/>
        <v>Sun</v>
      </c>
      <c r="C2131" s="7">
        <f t="shared" si="168"/>
        <v>35352</v>
      </c>
      <c r="D2131" s="10">
        <f t="shared" si="165"/>
        <v>35339</v>
      </c>
      <c r="E2131" s="11">
        <f>IFERROR(INDEX([5]OrigData!$B$11:$B$10000,MATCH($A2131,[5]OrigData!$A$11:$A$10000,0)),0)</f>
        <v>0</v>
      </c>
      <c r="G2131" s="12">
        <f t="shared" si="169"/>
        <v>0</v>
      </c>
      <c r="H2131" s="12">
        <v>1</v>
      </c>
      <c r="I2131" s="32">
        <f t="shared" si="166"/>
        <v>0</v>
      </c>
    </row>
    <row r="2132" spans="1:9" x14ac:dyDescent="0.2">
      <c r="A2132" s="7">
        <v>35359</v>
      </c>
      <c r="B2132" s="7" t="str">
        <f t="shared" si="167"/>
        <v>Mon</v>
      </c>
      <c r="C2132" s="7">
        <f t="shared" si="168"/>
        <v>35359</v>
      </c>
      <c r="D2132" s="10">
        <f t="shared" si="165"/>
        <v>35339</v>
      </c>
      <c r="E2132" s="11">
        <f>IFERROR(INDEX([5]OrigData!$B$11:$B$10000,MATCH($A2132,[5]OrigData!$A$11:$A$10000,0)),0)</f>
        <v>414377640</v>
      </c>
      <c r="G2132" s="12">
        <f t="shared" si="169"/>
        <v>0.90223339793976953</v>
      </c>
      <c r="H2132" s="12">
        <v>1</v>
      </c>
      <c r="I2132" s="32">
        <f t="shared" si="166"/>
        <v>0.90223339793976953</v>
      </c>
    </row>
    <row r="2133" spans="1:9" x14ac:dyDescent="0.2">
      <c r="A2133" s="7">
        <v>35360</v>
      </c>
      <c r="B2133" s="7" t="str">
        <f t="shared" si="167"/>
        <v>Tue</v>
      </c>
      <c r="C2133" s="7">
        <f t="shared" si="168"/>
        <v>35359</v>
      </c>
      <c r="D2133" s="10">
        <f t="shared" si="165"/>
        <v>35339</v>
      </c>
      <c r="E2133" s="11">
        <f>IFERROR(INDEX([5]OrigData!$B$11:$B$10000,MATCH($A2133,[5]OrigData!$A$11:$A$10000,0)),0)</f>
        <v>410503580</v>
      </c>
      <c r="G2133" s="12">
        <f t="shared" si="169"/>
        <v>1.0119713126080736</v>
      </c>
      <c r="H2133" s="12">
        <v>1</v>
      </c>
      <c r="I2133" s="32">
        <f t="shared" si="166"/>
        <v>1.0119713126080736</v>
      </c>
    </row>
    <row r="2134" spans="1:9" x14ac:dyDescent="0.2">
      <c r="A2134" s="7">
        <v>35361</v>
      </c>
      <c r="B2134" s="7" t="str">
        <f t="shared" si="167"/>
        <v>Wed</v>
      </c>
      <c r="C2134" s="7">
        <f t="shared" si="168"/>
        <v>35359</v>
      </c>
      <c r="D2134" s="10">
        <f t="shared" si="165"/>
        <v>35339</v>
      </c>
      <c r="E2134" s="11">
        <f>IFERROR(INDEX([5]OrigData!$B$11:$B$10000,MATCH($A2134,[5]OrigData!$A$11:$A$10000,0)),0)</f>
        <v>441901240</v>
      </c>
      <c r="G2134" s="12">
        <f t="shared" si="169"/>
        <v>1.0520624237601655</v>
      </c>
      <c r="H2134" s="12">
        <v>1</v>
      </c>
      <c r="I2134" s="32">
        <f t="shared" si="166"/>
        <v>1.0520624237601655</v>
      </c>
    </row>
    <row r="2135" spans="1:9" x14ac:dyDescent="0.2">
      <c r="A2135" s="7">
        <v>35362</v>
      </c>
      <c r="B2135" s="7" t="str">
        <f t="shared" si="167"/>
        <v>Thu</v>
      </c>
      <c r="C2135" s="7">
        <f t="shared" si="168"/>
        <v>35359</v>
      </c>
      <c r="D2135" s="10">
        <f t="shared" si="165"/>
        <v>35339</v>
      </c>
      <c r="E2135" s="11">
        <f>IFERROR(INDEX([5]OrigData!$B$11:$B$10000,MATCH($A2135,[5]OrigData!$A$11:$A$10000,0)),0)</f>
        <v>418803310</v>
      </c>
      <c r="G2135" s="12">
        <f t="shared" si="169"/>
        <v>1.0392728042824362</v>
      </c>
      <c r="H2135" s="12">
        <v>1</v>
      </c>
      <c r="I2135" s="32">
        <f t="shared" si="166"/>
        <v>1.0392728042824362</v>
      </c>
    </row>
    <row r="2136" spans="1:9" x14ac:dyDescent="0.2">
      <c r="A2136" s="7">
        <v>35363</v>
      </c>
      <c r="B2136" s="7" t="str">
        <f t="shared" si="167"/>
        <v>Fri</v>
      </c>
      <c r="C2136" s="7">
        <f t="shared" si="168"/>
        <v>35359</v>
      </c>
      <c r="D2136" s="10">
        <f t="shared" si="165"/>
        <v>35339</v>
      </c>
      <c r="E2136" s="11">
        <f>IFERROR(INDEX([5]OrigData!$B$11:$B$10000,MATCH($A2136,[5]OrigData!$A$11:$A$10000,0)),0)</f>
        <v>367498670</v>
      </c>
      <c r="G2136" s="12">
        <f t="shared" si="169"/>
        <v>0.9944600614095549</v>
      </c>
      <c r="H2136" s="12">
        <v>1</v>
      </c>
      <c r="I2136" s="32">
        <f t="shared" si="166"/>
        <v>0.9944600614095549</v>
      </c>
    </row>
    <row r="2137" spans="1:9" x14ac:dyDescent="0.2">
      <c r="A2137" s="7">
        <v>35364</v>
      </c>
      <c r="B2137" s="7" t="str">
        <f t="shared" si="167"/>
        <v>Sat</v>
      </c>
      <c r="C2137" s="7">
        <f t="shared" si="168"/>
        <v>35359</v>
      </c>
      <c r="D2137" s="10">
        <f t="shared" si="165"/>
        <v>35339</v>
      </c>
      <c r="E2137" s="11">
        <f>IFERROR(INDEX([5]OrigData!$B$11:$B$10000,MATCH($A2137,[5]OrigData!$A$11:$A$10000,0)),0)</f>
        <v>0</v>
      </c>
      <c r="G2137" s="12">
        <f t="shared" si="169"/>
        <v>0</v>
      </c>
      <c r="H2137" s="12">
        <v>1</v>
      </c>
      <c r="I2137" s="32">
        <f t="shared" si="166"/>
        <v>0</v>
      </c>
    </row>
    <row r="2138" spans="1:9" x14ac:dyDescent="0.2">
      <c r="A2138" s="7">
        <v>35365</v>
      </c>
      <c r="B2138" s="7" t="str">
        <f t="shared" si="167"/>
        <v>Sun</v>
      </c>
      <c r="C2138" s="7">
        <f t="shared" si="168"/>
        <v>35359</v>
      </c>
      <c r="D2138" s="10">
        <f t="shared" si="165"/>
        <v>35339</v>
      </c>
      <c r="E2138" s="11">
        <f>IFERROR(INDEX([5]OrigData!$B$11:$B$10000,MATCH($A2138,[5]OrigData!$A$11:$A$10000,0)),0)</f>
        <v>0</v>
      </c>
      <c r="G2138" s="12">
        <f t="shared" si="169"/>
        <v>0</v>
      </c>
      <c r="H2138" s="12">
        <v>1</v>
      </c>
      <c r="I2138" s="32">
        <f t="shared" si="166"/>
        <v>0</v>
      </c>
    </row>
    <row r="2139" spans="1:9" x14ac:dyDescent="0.2">
      <c r="A2139" s="7">
        <v>35366</v>
      </c>
      <c r="B2139" s="7" t="str">
        <f t="shared" si="167"/>
        <v>Mon</v>
      </c>
      <c r="C2139" s="7">
        <f t="shared" si="168"/>
        <v>35366</v>
      </c>
      <c r="D2139" s="10">
        <f t="shared" si="165"/>
        <v>35339</v>
      </c>
      <c r="E2139" s="11">
        <f>IFERROR(INDEX([5]OrigData!$B$11:$B$10000,MATCH($A2139,[5]OrigData!$A$11:$A$10000,0)),0)</f>
        <v>383442040</v>
      </c>
      <c r="G2139" s="12">
        <f t="shared" si="169"/>
        <v>0.90223339793976953</v>
      </c>
      <c r="H2139" s="12">
        <v>1</v>
      </c>
      <c r="I2139" s="32">
        <f t="shared" si="166"/>
        <v>0.90223339793976953</v>
      </c>
    </row>
    <row r="2140" spans="1:9" x14ac:dyDescent="0.2">
      <c r="A2140" s="7">
        <v>35367</v>
      </c>
      <c r="B2140" s="7" t="str">
        <f t="shared" si="167"/>
        <v>Tue</v>
      </c>
      <c r="C2140" s="7">
        <f t="shared" si="168"/>
        <v>35366</v>
      </c>
      <c r="D2140" s="10">
        <f t="shared" si="165"/>
        <v>35339</v>
      </c>
      <c r="E2140" s="11">
        <f>IFERROR(INDEX([5]OrigData!$B$11:$B$10000,MATCH($A2140,[5]OrigData!$A$11:$A$10000,0)),0)</f>
        <v>443650570</v>
      </c>
      <c r="G2140" s="12">
        <f t="shared" si="169"/>
        <v>1.0119713126080736</v>
      </c>
      <c r="H2140" s="12">
        <v>1</v>
      </c>
      <c r="I2140" s="32">
        <f t="shared" si="166"/>
        <v>1.0119713126080736</v>
      </c>
    </row>
    <row r="2141" spans="1:9" x14ac:dyDescent="0.2">
      <c r="A2141" s="7">
        <v>35368</v>
      </c>
      <c r="B2141" s="7" t="str">
        <f t="shared" si="167"/>
        <v>Wed</v>
      </c>
      <c r="C2141" s="7">
        <f t="shared" si="168"/>
        <v>35366</v>
      </c>
      <c r="D2141" s="10">
        <f t="shared" si="165"/>
        <v>35339</v>
      </c>
      <c r="E2141" s="11">
        <f>IFERROR(INDEX([5]OrigData!$B$11:$B$10000,MATCH($A2141,[5]OrigData!$A$11:$A$10000,0)),0)</f>
        <v>438473740</v>
      </c>
      <c r="G2141" s="12">
        <f t="shared" si="169"/>
        <v>1.0520624237601655</v>
      </c>
      <c r="H2141" s="12">
        <v>1</v>
      </c>
      <c r="I2141" s="32">
        <f t="shared" si="166"/>
        <v>1.0520624237601655</v>
      </c>
    </row>
    <row r="2142" spans="1:9" x14ac:dyDescent="0.2">
      <c r="A2142" s="7">
        <v>35369</v>
      </c>
      <c r="B2142" s="7" t="str">
        <f t="shared" si="167"/>
        <v>Thu</v>
      </c>
      <c r="C2142" s="7">
        <f t="shared" si="168"/>
        <v>35366</v>
      </c>
      <c r="D2142" s="10">
        <f t="shared" si="165"/>
        <v>35339</v>
      </c>
      <c r="E2142" s="11">
        <f>IFERROR(INDEX([5]OrigData!$B$11:$B$10000,MATCH($A2142,[5]OrigData!$A$11:$A$10000,0)),0)</f>
        <v>488236810</v>
      </c>
      <c r="G2142" s="12">
        <f t="shared" si="169"/>
        <v>1.0392728042824362</v>
      </c>
      <c r="H2142" s="12">
        <v>1</v>
      </c>
      <c r="I2142" s="32">
        <f t="shared" si="166"/>
        <v>1.0392728042824362</v>
      </c>
    </row>
    <row r="2143" spans="1:9" x14ac:dyDescent="0.2">
      <c r="A2143" s="7">
        <v>35370</v>
      </c>
      <c r="B2143" s="7" t="str">
        <f t="shared" si="167"/>
        <v>Fri</v>
      </c>
      <c r="C2143" s="7">
        <f t="shared" si="168"/>
        <v>35366</v>
      </c>
      <c r="D2143" s="10">
        <f t="shared" si="165"/>
        <v>35370</v>
      </c>
      <c r="E2143" s="11">
        <f>IFERROR(INDEX([5]OrigData!$B$11:$B$10000,MATCH($A2143,[5]OrigData!$A$11:$A$10000,0)),0)</f>
        <v>465182240</v>
      </c>
      <c r="G2143" s="12">
        <f t="shared" si="169"/>
        <v>0.9944600614095549</v>
      </c>
      <c r="H2143" s="12">
        <v>1</v>
      </c>
      <c r="I2143" s="32">
        <f t="shared" si="166"/>
        <v>0.9944600614095549</v>
      </c>
    </row>
    <row r="2144" spans="1:9" x14ac:dyDescent="0.2">
      <c r="A2144" s="7">
        <v>35371</v>
      </c>
      <c r="B2144" s="7" t="str">
        <f t="shared" si="167"/>
        <v>Sat</v>
      </c>
      <c r="C2144" s="7">
        <f t="shared" si="168"/>
        <v>35366</v>
      </c>
      <c r="D2144" s="10">
        <f t="shared" si="165"/>
        <v>35370</v>
      </c>
      <c r="E2144" s="11">
        <f>IFERROR(INDEX([5]OrigData!$B$11:$B$10000,MATCH($A2144,[5]OrigData!$A$11:$A$10000,0)),0)</f>
        <v>0</v>
      </c>
      <c r="G2144" s="12">
        <f t="shared" si="169"/>
        <v>0</v>
      </c>
      <c r="H2144" s="12">
        <v>1</v>
      </c>
      <c r="I2144" s="32">
        <f t="shared" si="166"/>
        <v>0</v>
      </c>
    </row>
    <row r="2145" spans="1:9" x14ac:dyDescent="0.2">
      <c r="A2145" s="7">
        <v>35372</v>
      </c>
      <c r="B2145" s="7" t="str">
        <f t="shared" si="167"/>
        <v>Sun</v>
      </c>
      <c r="C2145" s="7">
        <f t="shared" si="168"/>
        <v>35366</v>
      </c>
      <c r="D2145" s="10">
        <f t="shared" si="165"/>
        <v>35370</v>
      </c>
      <c r="E2145" s="11">
        <f>IFERROR(INDEX([5]OrigData!$B$11:$B$10000,MATCH($A2145,[5]OrigData!$A$11:$A$10000,0)),0)</f>
        <v>0</v>
      </c>
      <c r="G2145" s="12">
        <f t="shared" si="169"/>
        <v>0</v>
      </c>
      <c r="H2145" s="12">
        <v>1</v>
      </c>
      <c r="I2145" s="32">
        <f t="shared" si="166"/>
        <v>0</v>
      </c>
    </row>
    <row r="2146" spans="1:9" x14ac:dyDescent="0.2">
      <c r="A2146" s="7">
        <v>35373</v>
      </c>
      <c r="B2146" s="7" t="str">
        <f t="shared" si="167"/>
        <v>Mon</v>
      </c>
      <c r="C2146" s="7">
        <f t="shared" si="168"/>
        <v>35373</v>
      </c>
      <c r="D2146" s="10">
        <f t="shared" si="165"/>
        <v>35370</v>
      </c>
      <c r="E2146" s="11">
        <f>IFERROR(INDEX([5]OrigData!$B$11:$B$10000,MATCH($A2146,[5]OrigData!$A$11:$A$10000,0)),0)</f>
        <v>398499510</v>
      </c>
      <c r="G2146" s="12">
        <f t="shared" si="169"/>
        <v>0.90223339793976953</v>
      </c>
      <c r="H2146" s="12">
        <v>1</v>
      </c>
      <c r="I2146" s="32">
        <f t="shared" si="166"/>
        <v>0.90223339793976953</v>
      </c>
    </row>
    <row r="2147" spans="1:9" x14ac:dyDescent="0.2">
      <c r="A2147" s="7">
        <v>35374</v>
      </c>
      <c r="B2147" s="7" t="str">
        <f t="shared" si="167"/>
        <v>Tue</v>
      </c>
      <c r="C2147" s="7">
        <f t="shared" si="168"/>
        <v>35373</v>
      </c>
      <c r="D2147" s="10">
        <f t="shared" si="165"/>
        <v>35370</v>
      </c>
      <c r="E2147" s="11">
        <f>IFERROR(INDEX([5]OrigData!$B$11:$B$10000,MATCH($A2147,[5]OrigData!$A$11:$A$10000,0)),0)</f>
        <v>492306761</v>
      </c>
      <c r="G2147" s="12">
        <f t="shared" si="169"/>
        <v>1.0119713126080736</v>
      </c>
      <c r="H2147" s="12">
        <v>1</v>
      </c>
      <c r="I2147" s="32">
        <f t="shared" si="166"/>
        <v>1.0119713126080736</v>
      </c>
    </row>
    <row r="2148" spans="1:9" x14ac:dyDescent="0.2">
      <c r="A2148" s="7">
        <v>35375</v>
      </c>
      <c r="B2148" s="7" t="str">
        <f t="shared" si="167"/>
        <v>Wed</v>
      </c>
      <c r="C2148" s="7">
        <f t="shared" si="168"/>
        <v>35373</v>
      </c>
      <c r="D2148" s="10">
        <f t="shared" si="165"/>
        <v>35370</v>
      </c>
      <c r="E2148" s="11">
        <f>IFERROR(INDEX([5]OrigData!$B$11:$B$10000,MATCH($A2148,[5]OrigData!$A$11:$A$10000,0)),0)</f>
        <v>509210671</v>
      </c>
      <c r="G2148" s="12">
        <f t="shared" si="169"/>
        <v>1.0520624237601655</v>
      </c>
      <c r="H2148" s="12">
        <v>1</v>
      </c>
      <c r="I2148" s="32">
        <f t="shared" si="166"/>
        <v>1.0520624237601655</v>
      </c>
    </row>
    <row r="2149" spans="1:9" x14ac:dyDescent="0.2">
      <c r="A2149" s="7">
        <v>35376</v>
      </c>
      <c r="B2149" s="7" t="str">
        <f t="shared" si="167"/>
        <v>Thu</v>
      </c>
      <c r="C2149" s="7">
        <f t="shared" si="168"/>
        <v>35373</v>
      </c>
      <c r="D2149" s="10">
        <f t="shared" si="165"/>
        <v>35370</v>
      </c>
      <c r="E2149" s="11">
        <f>IFERROR(INDEX([5]OrigData!$B$11:$B$10000,MATCH($A2149,[5]OrigData!$A$11:$A$10000,0)),0)</f>
        <v>502108800</v>
      </c>
      <c r="G2149" s="12">
        <f t="shared" si="169"/>
        <v>1.0392728042824362</v>
      </c>
      <c r="H2149" s="12">
        <v>1</v>
      </c>
      <c r="I2149" s="32">
        <f t="shared" si="166"/>
        <v>1.0392728042824362</v>
      </c>
    </row>
    <row r="2150" spans="1:9" x14ac:dyDescent="0.2">
      <c r="A2150" s="7">
        <v>35377</v>
      </c>
      <c r="B2150" s="7" t="str">
        <f t="shared" si="167"/>
        <v>Fri</v>
      </c>
      <c r="C2150" s="7">
        <f t="shared" si="168"/>
        <v>35373</v>
      </c>
      <c r="D2150" s="10">
        <f t="shared" si="165"/>
        <v>35370</v>
      </c>
      <c r="E2150" s="11">
        <f>IFERROR(INDEX([5]OrigData!$B$11:$B$10000,MATCH($A2150,[5]OrigData!$A$11:$A$10000,0)),0)</f>
        <v>401701890</v>
      </c>
      <c r="G2150" s="12">
        <f t="shared" si="169"/>
        <v>0.9944600614095549</v>
      </c>
      <c r="H2150" s="12">
        <v>1</v>
      </c>
      <c r="I2150" s="32">
        <f t="shared" si="166"/>
        <v>0.9944600614095549</v>
      </c>
    </row>
    <row r="2151" spans="1:9" x14ac:dyDescent="0.2">
      <c r="A2151" s="7">
        <v>35378</v>
      </c>
      <c r="B2151" s="7" t="str">
        <f t="shared" si="167"/>
        <v>Sat</v>
      </c>
      <c r="C2151" s="7">
        <f t="shared" si="168"/>
        <v>35373</v>
      </c>
      <c r="D2151" s="10">
        <f t="shared" si="165"/>
        <v>35370</v>
      </c>
      <c r="E2151" s="11">
        <f>IFERROR(INDEX([5]OrigData!$B$11:$B$10000,MATCH($A2151,[5]OrigData!$A$11:$A$10000,0)),0)</f>
        <v>0</v>
      </c>
      <c r="G2151" s="12">
        <f t="shared" si="169"/>
        <v>0</v>
      </c>
      <c r="H2151" s="12">
        <v>1</v>
      </c>
      <c r="I2151" s="32">
        <f t="shared" si="166"/>
        <v>0</v>
      </c>
    </row>
    <row r="2152" spans="1:9" x14ac:dyDescent="0.2">
      <c r="A2152" s="7">
        <v>35379</v>
      </c>
      <c r="B2152" s="7" t="str">
        <f t="shared" si="167"/>
        <v>Sun</v>
      </c>
      <c r="C2152" s="7">
        <f t="shared" si="168"/>
        <v>35373</v>
      </c>
      <c r="D2152" s="10">
        <f t="shared" si="165"/>
        <v>35370</v>
      </c>
      <c r="E2152" s="11">
        <f>IFERROR(INDEX([5]OrigData!$B$11:$B$10000,MATCH($A2152,[5]OrigData!$A$11:$A$10000,0)),0)</f>
        <v>0</v>
      </c>
      <c r="G2152" s="12">
        <f t="shared" si="169"/>
        <v>0</v>
      </c>
      <c r="H2152" s="12">
        <v>1</v>
      </c>
      <c r="I2152" s="32">
        <f t="shared" si="166"/>
        <v>0</v>
      </c>
    </row>
    <row r="2153" spans="1:9" x14ac:dyDescent="0.2">
      <c r="A2153" s="7">
        <v>35380</v>
      </c>
      <c r="B2153" s="7" t="str">
        <f t="shared" si="167"/>
        <v>Mon</v>
      </c>
      <c r="C2153" s="7">
        <f t="shared" si="168"/>
        <v>35380</v>
      </c>
      <c r="D2153" s="10">
        <f t="shared" si="165"/>
        <v>35370</v>
      </c>
      <c r="E2153" s="11">
        <f>IFERROR(INDEX([5]OrigData!$B$11:$B$10000,MATCH($A2153,[5]OrigData!$A$11:$A$10000,0)),0)</f>
        <v>353650870</v>
      </c>
      <c r="G2153" s="12">
        <f t="shared" si="169"/>
        <v>0.90223339793976953</v>
      </c>
      <c r="H2153" s="12">
        <v>1</v>
      </c>
      <c r="I2153" s="32">
        <f t="shared" si="166"/>
        <v>0.90223339793976953</v>
      </c>
    </row>
    <row r="2154" spans="1:9" x14ac:dyDescent="0.2">
      <c r="A2154" s="7">
        <v>35381</v>
      </c>
      <c r="B2154" s="7" t="str">
        <f t="shared" si="167"/>
        <v>Tue</v>
      </c>
      <c r="C2154" s="7">
        <f t="shared" si="168"/>
        <v>35380</v>
      </c>
      <c r="D2154" s="10">
        <f t="shared" si="165"/>
        <v>35370</v>
      </c>
      <c r="E2154" s="11">
        <f>IFERROR(INDEX([5]OrigData!$B$11:$B$10000,MATCH($A2154,[5]OrigData!$A$11:$A$10000,0)),0)</f>
        <v>472644860</v>
      </c>
      <c r="G2154" s="12">
        <f t="shared" si="169"/>
        <v>1.0119713126080736</v>
      </c>
      <c r="H2154" s="12">
        <v>1</v>
      </c>
      <c r="I2154" s="32">
        <f t="shared" si="166"/>
        <v>1.0119713126080736</v>
      </c>
    </row>
    <row r="2155" spans="1:9" x14ac:dyDescent="0.2">
      <c r="A2155" s="7">
        <v>35382</v>
      </c>
      <c r="B2155" s="7" t="str">
        <f t="shared" si="167"/>
        <v>Wed</v>
      </c>
      <c r="C2155" s="7">
        <f t="shared" si="168"/>
        <v>35380</v>
      </c>
      <c r="D2155" s="10">
        <f t="shared" si="165"/>
        <v>35370</v>
      </c>
      <c r="E2155" s="11">
        <f>IFERROR(INDEX([5]OrigData!$B$11:$B$10000,MATCH($A2155,[5]OrigData!$A$11:$A$10000,0)),0)</f>
        <v>429621580</v>
      </c>
      <c r="G2155" s="12">
        <f t="shared" si="169"/>
        <v>1.0520624237601655</v>
      </c>
      <c r="H2155" s="12">
        <v>1</v>
      </c>
      <c r="I2155" s="32">
        <f t="shared" si="166"/>
        <v>1.0520624237601655</v>
      </c>
    </row>
    <row r="2156" spans="1:9" x14ac:dyDescent="0.2">
      <c r="A2156" s="7">
        <v>35383</v>
      </c>
      <c r="B2156" s="7" t="str">
        <f t="shared" si="167"/>
        <v>Thu</v>
      </c>
      <c r="C2156" s="7">
        <f t="shared" si="168"/>
        <v>35380</v>
      </c>
      <c r="D2156" s="10">
        <f t="shared" si="165"/>
        <v>35370</v>
      </c>
      <c r="E2156" s="11">
        <f>IFERROR(INDEX([5]OrigData!$B$11:$B$10000,MATCH($A2156,[5]OrigData!$A$11:$A$10000,0)),0)</f>
        <v>480105250</v>
      </c>
      <c r="G2156" s="12">
        <f t="shared" si="169"/>
        <v>1.0392728042824362</v>
      </c>
      <c r="H2156" s="12">
        <v>1</v>
      </c>
      <c r="I2156" s="32">
        <f t="shared" si="166"/>
        <v>1.0392728042824362</v>
      </c>
    </row>
    <row r="2157" spans="1:9" x14ac:dyDescent="0.2">
      <c r="A2157" s="7">
        <v>35384</v>
      </c>
      <c r="B2157" s="7" t="str">
        <f t="shared" si="167"/>
        <v>Fri</v>
      </c>
      <c r="C2157" s="7">
        <f t="shared" si="168"/>
        <v>35380</v>
      </c>
      <c r="D2157" s="10">
        <f t="shared" si="165"/>
        <v>35370</v>
      </c>
      <c r="E2157" s="11">
        <f>IFERROR(INDEX([5]OrigData!$B$11:$B$10000,MATCH($A2157,[5]OrigData!$A$11:$A$10000,0)),0)</f>
        <v>528868922</v>
      </c>
      <c r="G2157" s="12">
        <f t="shared" si="169"/>
        <v>0.9944600614095549</v>
      </c>
      <c r="H2157" s="12">
        <v>1</v>
      </c>
      <c r="I2157" s="32">
        <f t="shared" si="166"/>
        <v>0.9944600614095549</v>
      </c>
    </row>
    <row r="2158" spans="1:9" x14ac:dyDescent="0.2">
      <c r="A2158" s="7">
        <v>35385</v>
      </c>
      <c r="B2158" s="7" t="str">
        <f t="shared" si="167"/>
        <v>Sat</v>
      </c>
      <c r="C2158" s="7">
        <f t="shared" si="168"/>
        <v>35380</v>
      </c>
      <c r="D2158" s="10">
        <f t="shared" si="165"/>
        <v>35370</v>
      </c>
      <c r="E2158" s="11">
        <f>IFERROR(INDEX([5]OrigData!$B$11:$B$10000,MATCH($A2158,[5]OrigData!$A$11:$A$10000,0)),0)</f>
        <v>0</v>
      </c>
      <c r="G2158" s="12">
        <f t="shared" si="169"/>
        <v>0</v>
      </c>
      <c r="H2158" s="12">
        <v>1</v>
      </c>
      <c r="I2158" s="32">
        <f t="shared" si="166"/>
        <v>0</v>
      </c>
    </row>
    <row r="2159" spans="1:9" x14ac:dyDescent="0.2">
      <c r="A2159" s="7">
        <v>35386</v>
      </c>
      <c r="B2159" s="7" t="str">
        <f t="shared" si="167"/>
        <v>Sun</v>
      </c>
      <c r="C2159" s="7">
        <f t="shared" si="168"/>
        <v>35380</v>
      </c>
      <c r="D2159" s="10">
        <f t="shared" si="165"/>
        <v>35370</v>
      </c>
      <c r="E2159" s="11">
        <f>IFERROR(INDEX([5]OrigData!$B$11:$B$10000,MATCH($A2159,[5]OrigData!$A$11:$A$10000,0)),0)</f>
        <v>0</v>
      </c>
      <c r="G2159" s="12">
        <f t="shared" si="169"/>
        <v>0</v>
      </c>
      <c r="H2159" s="12">
        <v>1</v>
      </c>
      <c r="I2159" s="32">
        <f t="shared" si="166"/>
        <v>0</v>
      </c>
    </row>
    <row r="2160" spans="1:9" x14ac:dyDescent="0.2">
      <c r="A2160" s="7">
        <v>35387</v>
      </c>
      <c r="B2160" s="7" t="str">
        <f t="shared" si="167"/>
        <v>Mon</v>
      </c>
      <c r="C2160" s="7">
        <f t="shared" si="168"/>
        <v>35387</v>
      </c>
      <c r="D2160" s="10">
        <f t="shared" si="165"/>
        <v>35370</v>
      </c>
      <c r="E2160" s="11">
        <f>IFERROR(INDEX([5]OrigData!$B$11:$B$10000,MATCH($A2160,[5]OrigData!$A$11:$A$10000,0)),0)</f>
        <v>388335950</v>
      </c>
      <c r="G2160" s="12">
        <f t="shared" si="169"/>
        <v>0.90223339793976953</v>
      </c>
      <c r="H2160" s="12">
        <v>1</v>
      </c>
      <c r="I2160" s="32">
        <f t="shared" si="166"/>
        <v>0.90223339793976953</v>
      </c>
    </row>
    <row r="2161" spans="1:9" x14ac:dyDescent="0.2">
      <c r="A2161" s="7">
        <v>35388</v>
      </c>
      <c r="B2161" s="7" t="str">
        <f t="shared" si="167"/>
        <v>Tue</v>
      </c>
      <c r="C2161" s="7">
        <f t="shared" si="168"/>
        <v>35387</v>
      </c>
      <c r="D2161" s="10">
        <f t="shared" si="165"/>
        <v>35370</v>
      </c>
      <c r="E2161" s="11">
        <f>IFERROR(INDEX([5]OrigData!$B$11:$B$10000,MATCH($A2161,[5]OrigData!$A$11:$A$10000,0)),0)</f>
        <v>461776534</v>
      </c>
      <c r="G2161" s="12">
        <f t="shared" si="169"/>
        <v>1.0119713126080736</v>
      </c>
      <c r="H2161" s="12">
        <v>1</v>
      </c>
      <c r="I2161" s="32">
        <f t="shared" si="166"/>
        <v>1.0119713126080736</v>
      </c>
    </row>
    <row r="2162" spans="1:9" x14ac:dyDescent="0.2">
      <c r="A2162" s="7">
        <v>35389</v>
      </c>
      <c r="B2162" s="7" t="str">
        <f t="shared" si="167"/>
        <v>Wed</v>
      </c>
      <c r="C2162" s="7">
        <f t="shared" si="168"/>
        <v>35387</v>
      </c>
      <c r="D2162" s="10">
        <f t="shared" si="165"/>
        <v>35370</v>
      </c>
      <c r="E2162" s="11">
        <f>IFERROR(INDEX([5]OrigData!$B$11:$B$10000,MATCH($A2162,[5]OrigData!$A$11:$A$10000,0)),0)</f>
        <v>497698090</v>
      </c>
      <c r="G2162" s="12">
        <f t="shared" si="169"/>
        <v>1.0520624237601655</v>
      </c>
      <c r="H2162" s="12">
        <v>1</v>
      </c>
      <c r="I2162" s="32">
        <f t="shared" si="166"/>
        <v>1.0520624237601655</v>
      </c>
    </row>
    <row r="2163" spans="1:9" x14ac:dyDescent="0.2">
      <c r="A2163" s="7">
        <v>35390</v>
      </c>
      <c r="B2163" s="7" t="str">
        <f t="shared" si="167"/>
        <v>Thu</v>
      </c>
      <c r="C2163" s="7">
        <f t="shared" si="168"/>
        <v>35387</v>
      </c>
      <c r="D2163" s="10">
        <f t="shared" si="165"/>
        <v>35370</v>
      </c>
      <c r="E2163" s="11">
        <f>IFERROR(INDEX([5]OrigData!$B$11:$B$10000,MATCH($A2163,[5]OrigData!$A$11:$A$10000,0)),0)</f>
        <v>464165410</v>
      </c>
      <c r="G2163" s="12">
        <f t="shared" si="169"/>
        <v>1.0392728042824362</v>
      </c>
      <c r="H2163" s="12">
        <v>1</v>
      </c>
      <c r="I2163" s="32">
        <f t="shared" si="166"/>
        <v>1.0392728042824362</v>
      </c>
    </row>
    <row r="2164" spans="1:9" x14ac:dyDescent="0.2">
      <c r="A2164" s="7">
        <v>35391</v>
      </c>
      <c r="B2164" s="7" t="str">
        <f t="shared" si="167"/>
        <v>Fri</v>
      </c>
      <c r="C2164" s="7">
        <f t="shared" si="168"/>
        <v>35387</v>
      </c>
      <c r="D2164" s="10">
        <f t="shared" si="165"/>
        <v>35370</v>
      </c>
      <c r="E2164" s="11">
        <f>IFERROR(INDEX([5]OrigData!$B$11:$B$10000,MATCH($A2164,[5]OrigData!$A$11:$A$10000,0)),0)</f>
        <v>527931364</v>
      </c>
      <c r="G2164" s="12">
        <f t="shared" si="169"/>
        <v>0.9944600614095549</v>
      </c>
      <c r="H2164" s="12">
        <v>1</v>
      </c>
      <c r="I2164" s="32">
        <f t="shared" si="166"/>
        <v>0.9944600614095549</v>
      </c>
    </row>
    <row r="2165" spans="1:9" x14ac:dyDescent="0.2">
      <c r="A2165" s="7">
        <v>35392</v>
      </c>
      <c r="B2165" s="7" t="str">
        <f t="shared" si="167"/>
        <v>Sat</v>
      </c>
      <c r="C2165" s="7">
        <f t="shared" si="168"/>
        <v>35387</v>
      </c>
      <c r="D2165" s="10">
        <f t="shared" si="165"/>
        <v>35370</v>
      </c>
      <c r="E2165" s="11">
        <f>IFERROR(INDEX([5]OrigData!$B$11:$B$10000,MATCH($A2165,[5]OrigData!$A$11:$A$10000,0)),0)</f>
        <v>0</v>
      </c>
      <c r="G2165" s="12">
        <f t="shared" si="169"/>
        <v>0</v>
      </c>
      <c r="H2165" s="12">
        <v>1</v>
      </c>
      <c r="I2165" s="32">
        <f t="shared" si="166"/>
        <v>0</v>
      </c>
    </row>
    <row r="2166" spans="1:9" x14ac:dyDescent="0.2">
      <c r="A2166" s="7">
        <v>35393</v>
      </c>
      <c r="B2166" s="7" t="str">
        <f t="shared" si="167"/>
        <v>Sun</v>
      </c>
      <c r="C2166" s="7">
        <f t="shared" si="168"/>
        <v>35387</v>
      </c>
      <c r="D2166" s="10">
        <f t="shared" si="165"/>
        <v>35370</v>
      </c>
      <c r="E2166" s="11">
        <f>IFERROR(INDEX([5]OrigData!$B$11:$B$10000,MATCH($A2166,[5]OrigData!$A$11:$A$10000,0)),0)</f>
        <v>0</v>
      </c>
      <c r="G2166" s="12">
        <f t="shared" si="169"/>
        <v>0</v>
      </c>
      <c r="H2166" s="12">
        <v>1</v>
      </c>
      <c r="I2166" s="32">
        <f t="shared" si="166"/>
        <v>0</v>
      </c>
    </row>
    <row r="2167" spans="1:9" x14ac:dyDescent="0.2">
      <c r="A2167" s="7">
        <v>35394</v>
      </c>
      <c r="B2167" s="7" t="str">
        <f t="shared" si="167"/>
        <v>Mon</v>
      </c>
      <c r="C2167" s="7">
        <f t="shared" si="168"/>
        <v>35394</v>
      </c>
      <c r="D2167" s="10">
        <f t="shared" si="165"/>
        <v>35370</v>
      </c>
      <c r="E2167" s="11">
        <f>IFERROR(INDEX([5]OrigData!$B$11:$B$10000,MATCH($A2167,[5]OrigData!$A$11:$A$10000,0)),0)</f>
        <v>498080623</v>
      </c>
      <c r="G2167" s="12">
        <f t="shared" si="169"/>
        <v>0.90223339793976953</v>
      </c>
      <c r="H2167" s="12">
        <v>1</v>
      </c>
      <c r="I2167" s="32">
        <f t="shared" si="166"/>
        <v>0.90223339793976953</v>
      </c>
    </row>
    <row r="2168" spans="1:9" x14ac:dyDescent="0.2">
      <c r="A2168" s="7">
        <v>35395</v>
      </c>
      <c r="B2168" s="7" t="str">
        <f t="shared" si="167"/>
        <v>Tue</v>
      </c>
      <c r="C2168" s="7">
        <f t="shared" si="168"/>
        <v>35394</v>
      </c>
      <c r="D2168" s="10">
        <f t="shared" si="165"/>
        <v>35370</v>
      </c>
      <c r="E2168" s="11">
        <f>IFERROR(INDEX([5]OrigData!$B$11:$B$10000,MATCH($A2168,[5]OrigData!$A$11:$A$10000,0)),0)</f>
        <v>540141400</v>
      </c>
      <c r="G2168" s="12">
        <f t="shared" si="169"/>
        <v>1.0119713126080736</v>
      </c>
      <c r="H2168" s="31">
        <f>Inputs!$I$21</f>
        <v>1.0337644667320847</v>
      </c>
      <c r="I2168" s="32">
        <f t="shared" si="166"/>
        <v>1.0461399843264529</v>
      </c>
    </row>
    <row r="2169" spans="1:9" x14ac:dyDescent="0.2">
      <c r="A2169" s="7">
        <v>35396</v>
      </c>
      <c r="B2169" s="7" t="str">
        <f t="shared" si="167"/>
        <v>Wed</v>
      </c>
      <c r="C2169" s="7">
        <f t="shared" si="168"/>
        <v>35394</v>
      </c>
      <c r="D2169" s="10">
        <f t="shared" si="165"/>
        <v>35370</v>
      </c>
      <c r="E2169" s="11">
        <f>IFERROR(INDEX([5]OrigData!$B$11:$B$10000,MATCH($A2169,[5]OrigData!$A$11:$A$10000,0)),0)</f>
        <v>377633630</v>
      </c>
      <c r="G2169" s="12">
        <f t="shared" si="169"/>
        <v>1.0520624237601655</v>
      </c>
      <c r="H2169" s="31">
        <f>Inputs!$I$22</f>
        <v>0.78741848949637661</v>
      </c>
      <c r="I2169" s="32">
        <f t="shared" si="166"/>
        <v>0.8284134045731264</v>
      </c>
    </row>
    <row r="2170" spans="1:9" x14ac:dyDescent="0.2">
      <c r="A2170" s="7">
        <v>35397</v>
      </c>
      <c r="B2170" s="7" t="str">
        <f t="shared" si="167"/>
        <v>Thu</v>
      </c>
      <c r="C2170" s="7">
        <f t="shared" si="168"/>
        <v>35394</v>
      </c>
      <c r="D2170" s="10">
        <f t="shared" si="165"/>
        <v>35370</v>
      </c>
      <c r="E2170" s="11">
        <f>IFERROR(INDEX([5]OrigData!$B$11:$B$10000,MATCH($A2170,[5]OrigData!$A$11:$A$10000,0)),0)</f>
        <v>0</v>
      </c>
      <c r="G2170" s="12">
        <f t="shared" si="169"/>
        <v>1.0392728042824362</v>
      </c>
      <c r="H2170" s="31">
        <f>Inputs!$I$23</f>
        <v>0</v>
      </c>
      <c r="I2170" s="32">
        <f t="shared" si="166"/>
        <v>0</v>
      </c>
    </row>
    <row r="2171" spans="1:9" x14ac:dyDescent="0.2">
      <c r="A2171" s="7">
        <v>35398</v>
      </c>
      <c r="B2171" s="7" t="str">
        <f t="shared" si="167"/>
        <v>Fri</v>
      </c>
      <c r="C2171" s="7">
        <f t="shared" si="168"/>
        <v>35394</v>
      </c>
      <c r="D2171" s="10">
        <f t="shared" si="165"/>
        <v>35370</v>
      </c>
      <c r="E2171" s="11">
        <f>IFERROR(INDEX([5]OrigData!$B$11:$B$10000,MATCH($A2171,[5]OrigData!$A$11:$A$10000,0)),0)</f>
        <v>149949150</v>
      </c>
      <c r="G2171" s="12">
        <f t="shared" si="169"/>
        <v>0.9944600614095549</v>
      </c>
      <c r="H2171" s="31">
        <f>Inputs!$I$24</f>
        <v>0.46692532447231816</v>
      </c>
      <c r="I2171" s="32">
        <f t="shared" si="166"/>
        <v>0.46433858684841789</v>
      </c>
    </row>
    <row r="2172" spans="1:9" x14ac:dyDescent="0.2">
      <c r="A2172" s="7">
        <v>35399</v>
      </c>
      <c r="B2172" s="7" t="str">
        <f t="shared" si="167"/>
        <v>Sat</v>
      </c>
      <c r="C2172" s="7">
        <f t="shared" si="168"/>
        <v>35394</v>
      </c>
      <c r="D2172" s="10">
        <f t="shared" si="165"/>
        <v>35370</v>
      </c>
      <c r="E2172" s="11">
        <f>IFERROR(INDEX([5]OrigData!$B$11:$B$10000,MATCH($A2172,[5]OrigData!$A$11:$A$10000,0)),0)</f>
        <v>0</v>
      </c>
      <c r="G2172" s="12">
        <f t="shared" si="169"/>
        <v>0</v>
      </c>
      <c r="H2172" s="31">
        <f>Inputs!$I$25</f>
        <v>0</v>
      </c>
      <c r="I2172" s="32">
        <f t="shared" si="166"/>
        <v>0</v>
      </c>
    </row>
    <row r="2173" spans="1:9" x14ac:dyDescent="0.2">
      <c r="A2173" s="7">
        <v>35400</v>
      </c>
      <c r="B2173" s="7" t="str">
        <f t="shared" si="167"/>
        <v>Sun</v>
      </c>
      <c r="C2173" s="7">
        <f t="shared" si="168"/>
        <v>35394</v>
      </c>
      <c r="D2173" s="10">
        <f t="shared" si="165"/>
        <v>35400</v>
      </c>
      <c r="E2173" s="11">
        <f>IFERROR(INDEX([5]OrigData!$B$11:$B$10000,MATCH($A2173,[5]OrigData!$A$11:$A$10000,0)),0)</f>
        <v>0</v>
      </c>
      <c r="G2173" s="12">
        <f t="shared" si="169"/>
        <v>0</v>
      </c>
      <c r="H2173" s="31">
        <f>Inputs!$I$26</f>
        <v>0</v>
      </c>
      <c r="I2173" s="32">
        <f t="shared" si="166"/>
        <v>0</v>
      </c>
    </row>
    <row r="2174" spans="1:9" x14ac:dyDescent="0.2">
      <c r="A2174" s="7">
        <v>35401</v>
      </c>
      <c r="B2174" s="7" t="str">
        <f t="shared" si="167"/>
        <v>Mon</v>
      </c>
      <c r="C2174" s="7">
        <f t="shared" si="168"/>
        <v>35401</v>
      </c>
      <c r="D2174" s="10">
        <f t="shared" si="165"/>
        <v>35400</v>
      </c>
      <c r="E2174" s="11">
        <f>IFERROR(INDEX([5]OrigData!$B$11:$B$10000,MATCH($A2174,[5]OrigData!$A$11:$A$10000,0)),0)</f>
        <v>413631805</v>
      </c>
      <c r="G2174" s="12">
        <f t="shared" si="169"/>
        <v>0.90223339793976953</v>
      </c>
      <c r="H2174" s="31">
        <f>Inputs!$I$27</f>
        <v>1.1063677597016981</v>
      </c>
      <c r="I2174" s="32">
        <f t="shared" si="166"/>
        <v>0.99820194320667344</v>
      </c>
    </row>
    <row r="2175" spans="1:9" x14ac:dyDescent="0.2">
      <c r="A2175" s="7">
        <v>35402</v>
      </c>
      <c r="B2175" s="7" t="str">
        <f t="shared" si="167"/>
        <v>Tue</v>
      </c>
      <c r="C2175" s="7">
        <f t="shared" si="168"/>
        <v>35401</v>
      </c>
      <c r="D2175" s="10">
        <f t="shared" si="165"/>
        <v>35400</v>
      </c>
      <c r="E2175" s="11">
        <f>IFERROR(INDEX([5]OrigData!$B$11:$B$10000,MATCH($A2175,[5]OrigData!$A$11:$A$10000,0)),0)</f>
        <v>515792980</v>
      </c>
      <c r="G2175" s="12">
        <f t="shared" si="169"/>
        <v>1.0119713126080736</v>
      </c>
      <c r="H2175" s="12">
        <v>1</v>
      </c>
      <c r="I2175" s="32">
        <f t="shared" si="166"/>
        <v>1.0119713126080736</v>
      </c>
    </row>
    <row r="2176" spans="1:9" x14ac:dyDescent="0.2">
      <c r="A2176" s="7">
        <v>35403</v>
      </c>
      <c r="B2176" s="7" t="str">
        <f t="shared" si="167"/>
        <v>Wed</v>
      </c>
      <c r="C2176" s="7">
        <f t="shared" si="168"/>
        <v>35401</v>
      </c>
      <c r="D2176" s="10">
        <f t="shared" si="165"/>
        <v>35400</v>
      </c>
      <c r="E2176" s="11">
        <f>IFERROR(INDEX([5]OrigData!$B$11:$B$10000,MATCH($A2176,[5]OrigData!$A$11:$A$10000,0)),0)</f>
        <v>497980570</v>
      </c>
      <c r="G2176" s="12">
        <f t="shared" si="169"/>
        <v>1.0520624237601655</v>
      </c>
      <c r="H2176" s="12">
        <v>1</v>
      </c>
      <c r="I2176" s="32">
        <f t="shared" si="166"/>
        <v>1.0520624237601655</v>
      </c>
    </row>
    <row r="2177" spans="1:9" x14ac:dyDescent="0.2">
      <c r="A2177" s="7">
        <v>35404</v>
      </c>
      <c r="B2177" s="7" t="str">
        <f t="shared" si="167"/>
        <v>Thu</v>
      </c>
      <c r="C2177" s="7">
        <f t="shared" si="168"/>
        <v>35401</v>
      </c>
      <c r="D2177" s="10">
        <f t="shared" si="165"/>
        <v>35400</v>
      </c>
      <c r="E2177" s="11">
        <f>IFERROR(INDEX([5]OrigData!$B$11:$B$10000,MATCH($A2177,[5]OrigData!$A$11:$A$10000,0)),0)</f>
        <v>483340412</v>
      </c>
      <c r="G2177" s="12">
        <f t="shared" si="169"/>
        <v>1.0392728042824362</v>
      </c>
      <c r="H2177" s="12">
        <v>1</v>
      </c>
      <c r="I2177" s="32">
        <f t="shared" si="166"/>
        <v>1.0392728042824362</v>
      </c>
    </row>
    <row r="2178" spans="1:9" x14ac:dyDescent="0.2">
      <c r="A2178" s="7">
        <v>35405</v>
      </c>
      <c r="B2178" s="7" t="str">
        <f t="shared" si="167"/>
        <v>Fri</v>
      </c>
      <c r="C2178" s="7">
        <f t="shared" si="168"/>
        <v>35401</v>
      </c>
      <c r="D2178" s="10">
        <f t="shared" si="165"/>
        <v>35400</v>
      </c>
      <c r="E2178" s="11">
        <f>IFERROR(INDEX([5]OrigData!$B$11:$B$10000,MATCH($A2178,[5]OrigData!$A$11:$A$10000,0)),0)</f>
        <v>504331470</v>
      </c>
      <c r="G2178" s="12">
        <f t="shared" si="169"/>
        <v>0.9944600614095549</v>
      </c>
      <c r="H2178" s="12">
        <v>1</v>
      </c>
      <c r="I2178" s="32">
        <f t="shared" si="166"/>
        <v>0.9944600614095549</v>
      </c>
    </row>
    <row r="2179" spans="1:9" x14ac:dyDescent="0.2">
      <c r="A2179" s="7">
        <v>35406</v>
      </c>
      <c r="B2179" s="7" t="str">
        <f t="shared" si="167"/>
        <v>Sat</v>
      </c>
      <c r="C2179" s="7">
        <f t="shared" si="168"/>
        <v>35401</v>
      </c>
      <c r="D2179" s="10">
        <f t="shared" si="165"/>
        <v>35400</v>
      </c>
      <c r="E2179" s="11">
        <f>IFERROR(INDEX([5]OrigData!$B$11:$B$10000,MATCH($A2179,[5]OrigData!$A$11:$A$10000,0)),0)</f>
        <v>0</v>
      </c>
      <c r="G2179" s="12">
        <f t="shared" si="169"/>
        <v>0</v>
      </c>
      <c r="H2179" s="12">
        <v>1</v>
      </c>
      <c r="I2179" s="32">
        <f t="shared" si="166"/>
        <v>0</v>
      </c>
    </row>
    <row r="2180" spans="1:9" x14ac:dyDescent="0.2">
      <c r="A2180" s="7">
        <v>35407</v>
      </c>
      <c r="B2180" s="7" t="str">
        <f t="shared" si="167"/>
        <v>Sun</v>
      </c>
      <c r="C2180" s="7">
        <f t="shared" si="168"/>
        <v>35401</v>
      </c>
      <c r="D2180" s="10">
        <f t="shared" si="165"/>
        <v>35400</v>
      </c>
      <c r="E2180" s="11">
        <f>IFERROR(INDEX([5]OrigData!$B$11:$B$10000,MATCH($A2180,[5]OrigData!$A$11:$A$10000,0)),0)</f>
        <v>0</v>
      </c>
      <c r="G2180" s="12">
        <f t="shared" si="169"/>
        <v>0</v>
      </c>
      <c r="H2180" s="12">
        <v>1</v>
      </c>
      <c r="I2180" s="32">
        <f t="shared" si="166"/>
        <v>0</v>
      </c>
    </row>
    <row r="2181" spans="1:9" x14ac:dyDescent="0.2">
      <c r="A2181" s="7">
        <v>35408</v>
      </c>
      <c r="B2181" s="7" t="str">
        <f t="shared" si="167"/>
        <v>Mon</v>
      </c>
      <c r="C2181" s="7">
        <f t="shared" si="168"/>
        <v>35408</v>
      </c>
      <c r="D2181" s="10">
        <f t="shared" si="165"/>
        <v>35400</v>
      </c>
      <c r="E2181" s="11">
        <f>IFERROR(INDEX([5]OrigData!$B$11:$B$10000,MATCH($A2181,[5]OrigData!$A$11:$A$10000,0)),0)</f>
        <v>381359690</v>
      </c>
      <c r="G2181" s="12">
        <f t="shared" si="169"/>
        <v>0.90223339793976953</v>
      </c>
      <c r="H2181" s="12">
        <v>1</v>
      </c>
      <c r="I2181" s="32">
        <f t="shared" si="166"/>
        <v>0.90223339793976953</v>
      </c>
    </row>
    <row r="2182" spans="1:9" x14ac:dyDescent="0.2">
      <c r="A2182" s="7">
        <v>35409</v>
      </c>
      <c r="B2182" s="7" t="str">
        <f t="shared" si="167"/>
        <v>Tue</v>
      </c>
      <c r="C2182" s="7">
        <f t="shared" si="168"/>
        <v>35408</v>
      </c>
      <c r="D2182" s="10">
        <f t="shared" si="165"/>
        <v>35400</v>
      </c>
      <c r="E2182" s="11">
        <f>IFERROR(INDEX([5]OrigData!$B$11:$B$10000,MATCH($A2182,[5]OrigData!$A$11:$A$10000,0)),0)</f>
        <v>446609320</v>
      </c>
      <c r="G2182" s="12">
        <f t="shared" si="169"/>
        <v>1.0119713126080736</v>
      </c>
      <c r="H2182" s="12">
        <v>1</v>
      </c>
      <c r="I2182" s="32">
        <f t="shared" si="166"/>
        <v>1.0119713126080736</v>
      </c>
    </row>
    <row r="2183" spans="1:9" x14ac:dyDescent="0.2">
      <c r="A2183" s="7">
        <v>35410</v>
      </c>
      <c r="B2183" s="7" t="str">
        <f t="shared" si="167"/>
        <v>Wed</v>
      </c>
      <c r="C2183" s="7">
        <f t="shared" si="168"/>
        <v>35408</v>
      </c>
      <c r="D2183" s="10">
        <f t="shared" si="165"/>
        <v>35400</v>
      </c>
      <c r="E2183" s="11">
        <f>IFERROR(INDEX([5]OrigData!$B$11:$B$10000,MATCH($A2183,[5]OrigData!$A$11:$A$10000,0)),0)</f>
        <v>504336908</v>
      </c>
      <c r="G2183" s="12">
        <f t="shared" si="169"/>
        <v>1.0520624237601655</v>
      </c>
      <c r="H2183" s="12">
        <v>1</v>
      </c>
      <c r="I2183" s="32">
        <f t="shared" si="166"/>
        <v>1.0520624237601655</v>
      </c>
    </row>
    <row r="2184" spans="1:9" x14ac:dyDescent="0.2">
      <c r="A2184" s="7">
        <v>35411</v>
      </c>
      <c r="B2184" s="7" t="str">
        <f t="shared" si="167"/>
        <v>Thu</v>
      </c>
      <c r="C2184" s="7">
        <f t="shared" si="168"/>
        <v>35408</v>
      </c>
      <c r="D2184" s="10">
        <f t="shared" si="165"/>
        <v>35400</v>
      </c>
      <c r="E2184" s="11">
        <f>IFERROR(INDEX([5]OrigData!$B$11:$B$10000,MATCH($A2184,[5]OrigData!$A$11:$A$10000,0)),0)</f>
        <v>492560010</v>
      </c>
      <c r="G2184" s="12">
        <f t="shared" si="169"/>
        <v>1.0392728042824362</v>
      </c>
      <c r="H2184" s="12">
        <v>1</v>
      </c>
      <c r="I2184" s="32">
        <f t="shared" si="166"/>
        <v>1.0392728042824362</v>
      </c>
    </row>
    <row r="2185" spans="1:9" x14ac:dyDescent="0.2">
      <c r="A2185" s="7">
        <v>35412</v>
      </c>
      <c r="B2185" s="7" t="str">
        <f t="shared" si="167"/>
        <v>Fri</v>
      </c>
      <c r="C2185" s="7">
        <f t="shared" si="168"/>
        <v>35408</v>
      </c>
      <c r="D2185" s="10">
        <f t="shared" si="165"/>
        <v>35400</v>
      </c>
      <c r="E2185" s="11">
        <f>IFERROR(INDEX([5]OrigData!$B$11:$B$10000,MATCH($A2185,[5]OrigData!$A$11:$A$10000,0)),0)</f>
        <v>454340550</v>
      </c>
      <c r="G2185" s="12">
        <f t="shared" si="169"/>
        <v>0.9944600614095549</v>
      </c>
      <c r="H2185" s="12">
        <v>1</v>
      </c>
      <c r="I2185" s="32">
        <f t="shared" si="166"/>
        <v>0.9944600614095549</v>
      </c>
    </row>
    <row r="2186" spans="1:9" x14ac:dyDescent="0.2">
      <c r="A2186" s="7">
        <v>35413</v>
      </c>
      <c r="B2186" s="7" t="str">
        <f t="shared" si="167"/>
        <v>Sat</v>
      </c>
      <c r="C2186" s="7">
        <f t="shared" si="168"/>
        <v>35408</v>
      </c>
      <c r="D2186" s="10">
        <f t="shared" si="165"/>
        <v>35400</v>
      </c>
      <c r="E2186" s="11">
        <f>IFERROR(INDEX([5]OrigData!$B$11:$B$10000,MATCH($A2186,[5]OrigData!$A$11:$A$10000,0)),0)</f>
        <v>0</v>
      </c>
      <c r="G2186" s="12">
        <f t="shared" si="169"/>
        <v>0</v>
      </c>
      <c r="H2186" s="12">
        <v>1</v>
      </c>
      <c r="I2186" s="32">
        <f t="shared" si="166"/>
        <v>0</v>
      </c>
    </row>
    <row r="2187" spans="1:9" x14ac:dyDescent="0.2">
      <c r="A2187" s="7">
        <v>35414</v>
      </c>
      <c r="B2187" s="7" t="str">
        <f t="shared" si="167"/>
        <v>Sun</v>
      </c>
      <c r="C2187" s="7">
        <f t="shared" si="168"/>
        <v>35408</v>
      </c>
      <c r="D2187" s="10">
        <f t="shared" ref="D2187:D2250" si="170">DATE(YEAR(A2187),MONTH(A2187),1)</f>
        <v>35400</v>
      </c>
      <c r="E2187" s="11">
        <f>IFERROR(INDEX([5]OrigData!$B$11:$B$10000,MATCH($A2187,[5]OrigData!$A$11:$A$10000,0)),0)</f>
        <v>0</v>
      </c>
      <c r="G2187" s="12">
        <f t="shared" si="169"/>
        <v>0</v>
      </c>
      <c r="H2187" s="31">
        <f>Inputs!E$45</f>
        <v>0</v>
      </c>
      <c r="I2187" s="32">
        <f t="shared" ref="I2187:I2250" si="171">G2187*H2187</f>
        <v>0</v>
      </c>
    </row>
    <row r="2188" spans="1:9" x14ac:dyDescent="0.2">
      <c r="A2188" s="7">
        <v>35415</v>
      </c>
      <c r="B2188" s="7" t="str">
        <f t="shared" si="167"/>
        <v>Mon</v>
      </c>
      <c r="C2188" s="7">
        <f t="shared" si="168"/>
        <v>35415</v>
      </c>
      <c r="D2188" s="10">
        <f t="shared" si="170"/>
        <v>35400</v>
      </c>
      <c r="E2188" s="11">
        <f>IFERROR(INDEX([5]OrigData!$B$11:$B$10000,MATCH($A2188,[5]OrigData!$A$11:$A$10000,0)),0)</f>
        <v>447359870</v>
      </c>
      <c r="G2188" s="12">
        <f t="shared" si="169"/>
        <v>0.90223339793976953</v>
      </c>
      <c r="H2188" s="31">
        <f>Inputs!E$46</f>
        <v>0.93957938677856534</v>
      </c>
      <c r="I2188" s="32">
        <f t="shared" si="171"/>
        <v>0.84771990276738995</v>
      </c>
    </row>
    <row r="2189" spans="1:9" x14ac:dyDescent="0.2">
      <c r="A2189" s="7">
        <v>35416</v>
      </c>
      <c r="B2189" s="7" t="str">
        <f t="shared" si="167"/>
        <v>Tue</v>
      </c>
      <c r="C2189" s="7">
        <f t="shared" si="168"/>
        <v>35415</v>
      </c>
      <c r="D2189" s="10">
        <f t="shared" si="170"/>
        <v>35400</v>
      </c>
      <c r="E2189" s="11">
        <f>IFERROR(INDEX([5]OrigData!$B$11:$B$10000,MATCH($A2189,[5]OrigData!$A$11:$A$10000,0)),0)</f>
        <v>519568460</v>
      </c>
      <c r="G2189" s="12">
        <f t="shared" si="169"/>
        <v>1.0119713126080736</v>
      </c>
      <c r="H2189" s="31">
        <f>Inputs!E$47</f>
        <v>0.94464399538111199</v>
      </c>
      <c r="I2189" s="32">
        <f t="shared" si="171"/>
        <v>0.95595262395315894</v>
      </c>
    </row>
    <row r="2190" spans="1:9" x14ac:dyDescent="0.2">
      <c r="A2190" s="7">
        <v>35417</v>
      </c>
      <c r="B2190" s="7" t="str">
        <f t="shared" si="167"/>
        <v>Wed</v>
      </c>
      <c r="C2190" s="7">
        <f t="shared" si="168"/>
        <v>35415</v>
      </c>
      <c r="D2190" s="10">
        <f t="shared" si="170"/>
        <v>35400</v>
      </c>
      <c r="E2190" s="11">
        <f>IFERROR(INDEX([5]OrigData!$B$11:$B$10000,MATCH($A2190,[5]OrigData!$A$11:$A$10000,0)),0)</f>
        <v>500129580</v>
      </c>
      <c r="G2190" s="12">
        <f t="shared" si="169"/>
        <v>1.0520624237601655</v>
      </c>
      <c r="H2190" s="31">
        <f>Inputs!E$48</f>
        <v>0.87901090076968968</v>
      </c>
      <c r="I2190" s="32">
        <f t="shared" si="171"/>
        <v>0.92477433877536597</v>
      </c>
    </row>
    <row r="2191" spans="1:9" x14ac:dyDescent="0.2">
      <c r="A2191" s="7">
        <v>35418</v>
      </c>
      <c r="B2191" s="7" t="str">
        <f t="shared" si="167"/>
        <v>Thu</v>
      </c>
      <c r="C2191" s="7">
        <f t="shared" si="168"/>
        <v>35415</v>
      </c>
      <c r="D2191" s="10">
        <f t="shared" si="170"/>
        <v>35400</v>
      </c>
      <c r="E2191" s="11">
        <f>IFERROR(INDEX([5]OrigData!$B$11:$B$10000,MATCH($A2191,[5]OrigData!$A$11:$A$10000,0)),0)</f>
        <v>526094854</v>
      </c>
      <c r="G2191" s="12">
        <f t="shared" si="169"/>
        <v>1.0392728042824362</v>
      </c>
      <c r="H2191" s="31">
        <f>Inputs!E$49</f>
        <v>0.88578231969280874</v>
      </c>
      <c r="I2191" s="32">
        <f t="shared" si="171"/>
        <v>0.92056947537094669</v>
      </c>
    </row>
    <row r="2192" spans="1:9" x14ac:dyDescent="0.2">
      <c r="A2192" s="7">
        <v>35419</v>
      </c>
      <c r="B2192" s="7" t="str">
        <f t="shared" si="167"/>
        <v>Fri</v>
      </c>
      <c r="C2192" s="7">
        <f t="shared" si="168"/>
        <v>35415</v>
      </c>
      <c r="D2192" s="10">
        <f t="shared" si="170"/>
        <v>35400</v>
      </c>
      <c r="E2192" s="11">
        <f>IFERROR(INDEX([5]OrigData!$B$11:$B$10000,MATCH($A2192,[5]OrigData!$A$11:$A$10000,0)),0)</f>
        <v>654110133</v>
      </c>
      <c r="G2192" s="12">
        <f t="shared" si="169"/>
        <v>0.9944600614095549</v>
      </c>
      <c r="H2192" s="40">
        <f>Inputs!L$21</f>
        <v>1</v>
      </c>
      <c r="I2192" s="32">
        <f t="shared" si="171"/>
        <v>0.9944600614095549</v>
      </c>
    </row>
    <row r="2193" spans="1:9" x14ac:dyDescent="0.2">
      <c r="A2193" s="7">
        <v>35420</v>
      </c>
      <c r="B2193" s="7" t="str">
        <f t="shared" si="167"/>
        <v>Sat</v>
      </c>
      <c r="C2193" s="7">
        <f t="shared" si="168"/>
        <v>35415</v>
      </c>
      <c r="D2193" s="10">
        <f t="shared" si="170"/>
        <v>35400</v>
      </c>
      <c r="E2193" s="11">
        <f>IFERROR(INDEX([5]OrigData!$B$11:$B$10000,MATCH($A2193,[5]OrigData!$A$11:$A$10000,0)),0)</f>
        <v>0</v>
      </c>
      <c r="G2193" s="12">
        <f t="shared" si="169"/>
        <v>0</v>
      </c>
      <c r="H2193" s="31">
        <f>Inputs!E$51</f>
        <v>0</v>
      </c>
      <c r="I2193" s="32">
        <f t="shared" si="171"/>
        <v>0</v>
      </c>
    </row>
    <row r="2194" spans="1:9" x14ac:dyDescent="0.2">
      <c r="A2194" s="7">
        <v>35421</v>
      </c>
      <c r="B2194" s="7" t="str">
        <f t="shared" ref="B2194:B2257" si="172">+B2187</f>
        <v>Sun</v>
      </c>
      <c r="C2194" s="7">
        <f t="shared" ref="C2194:C2257" si="173">+C2187+7</f>
        <v>35415</v>
      </c>
      <c r="D2194" s="10">
        <f t="shared" si="170"/>
        <v>35400</v>
      </c>
      <c r="E2194" s="11">
        <f>IFERROR(INDEX([5]OrigData!$B$11:$B$10000,MATCH($A2194,[5]OrigData!$A$11:$A$10000,0)),0)</f>
        <v>0</v>
      </c>
      <c r="G2194" s="12">
        <f t="shared" ref="G2194:G2257" si="174">G2187</f>
        <v>0</v>
      </c>
      <c r="H2194" s="31">
        <f>Inputs!E$52</f>
        <v>0</v>
      </c>
      <c r="I2194" s="32">
        <f t="shared" si="171"/>
        <v>0</v>
      </c>
    </row>
    <row r="2195" spans="1:9" x14ac:dyDescent="0.2">
      <c r="A2195" s="7">
        <v>35422</v>
      </c>
      <c r="B2195" s="7" t="str">
        <f t="shared" si="172"/>
        <v>Mon</v>
      </c>
      <c r="C2195" s="7">
        <f t="shared" si="173"/>
        <v>35422</v>
      </c>
      <c r="D2195" s="10">
        <f t="shared" si="170"/>
        <v>35400</v>
      </c>
      <c r="E2195" s="11">
        <f>IFERROR(INDEX([5]OrigData!$B$11:$B$10000,MATCH($A2195,[5]OrigData!$A$11:$A$10000,0)),0)</f>
        <v>342998110</v>
      </c>
      <c r="G2195" s="12">
        <f t="shared" si="174"/>
        <v>0.90223339793976953</v>
      </c>
      <c r="H2195" s="31">
        <f>Inputs!E$53</f>
        <v>0.81625161449342265</v>
      </c>
      <c r="I2195" s="32">
        <f t="shared" si="171"/>
        <v>0.7364494677182235</v>
      </c>
    </row>
    <row r="2196" spans="1:9" x14ac:dyDescent="0.2">
      <c r="A2196" s="7">
        <v>35423</v>
      </c>
      <c r="B2196" s="7" t="str">
        <f t="shared" si="172"/>
        <v>Tue</v>
      </c>
      <c r="C2196" s="7">
        <f t="shared" si="173"/>
        <v>35422</v>
      </c>
      <c r="D2196" s="10">
        <f t="shared" si="170"/>
        <v>35400</v>
      </c>
      <c r="E2196" s="11">
        <f>IFERROR(INDEX([5]OrigData!$B$11:$B$10000,MATCH($A2196,[5]OrigData!$A$11:$A$10000,0)),0)</f>
        <v>165038570</v>
      </c>
      <c r="G2196" s="12">
        <f t="shared" si="174"/>
        <v>1.0119713126080736</v>
      </c>
      <c r="H2196" s="31">
        <f>Inputs!E$54</f>
        <v>0.34632276133566026</v>
      </c>
      <c r="I2196" s="32">
        <f t="shared" si="171"/>
        <v>0.35046869937490072</v>
      </c>
    </row>
    <row r="2197" spans="1:9" x14ac:dyDescent="0.2">
      <c r="A2197" s="7">
        <v>35424</v>
      </c>
      <c r="B2197" s="7" t="str">
        <f t="shared" si="172"/>
        <v>Wed</v>
      </c>
      <c r="C2197" s="7">
        <f t="shared" si="173"/>
        <v>35422</v>
      </c>
      <c r="D2197" s="10">
        <f t="shared" si="170"/>
        <v>35400</v>
      </c>
      <c r="E2197" s="11">
        <f>IFERROR(INDEX([5]OrigData!$B$11:$B$10000,MATCH($A2197,[5]OrigData!$A$11:$A$10000,0)),0)</f>
        <v>0</v>
      </c>
      <c r="G2197" s="12">
        <f t="shared" si="174"/>
        <v>1.0520624237601655</v>
      </c>
      <c r="H2197" s="31">
        <f>Inputs!E$55</f>
        <v>0</v>
      </c>
      <c r="I2197" s="32">
        <f t="shared" si="171"/>
        <v>0</v>
      </c>
    </row>
    <row r="2198" spans="1:9" x14ac:dyDescent="0.2">
      <c r="A2198" s="7">
        <v>35425</v>
      </c>
      <c r="B2198" s="7" t="str">
        <f t="shared" si="172"/>
        <v>Thu</v>
      </c>
      <c r="C2198" s="7">
        <f t="shared" si="173"/>
        <v>35422</v>
      </c>
      <c r="D2198" s="10">
        <f t="shared" si="170"/>
        <v>35400</v>
      </c>
      <c r="E2198" s="11">
        <f>IFERROR(INDEX([5]OrigData!$B$11:$B$10000,MATCH($A2198,[5]OrigData!$A$11:$A$10000,0)),0)</f>
        <v>254240842</v>
      </c>
      <c r="G2198" s="12">
        <f t="shared" si="174"/>
        <v>1.0392728042824362</v>
      </c>
      <c r="H2198" s="31">
        <f>Inputs!E$56</f>
        <v>0.5059531139799649</v>
      </c>
      <c r="I2198" s="32">
        <f t="shared" si="171"/>
        <v>0.52582331160138918</v>
      </c>
    </row>
    <row r="2199" spans="1:9" x14ac:dyDescent="0.2">
      <c r="A2199" s="7">
        <v>35426</v>
      </c>
      <c r="B2199" s="7" t="str">
        <f t="shared" si="172"/>
        <v>Fri</v>
      </c>
      <c r="C2199" s="7">
        <f t="shared" si="173"/>
        <v>35422</v>
      </c>
      <c r="D2199" s="10">
        <f t="shared" si="170"/>
        <v>35400</v>
      </c>
      <c r="E2199" s="11">
        <f>IFERROR(INDEX([5]OrigData!$B$11:$B$10000,MATCH($A2199,[5]OrigData!$A$11:$A$10000,0)),0)</f>
        <v>253573500</v>
      </c>
      <c r="G2199" s="12">
        <f t="shared" si="174"/>
        <v>0.9944600614095549</v>
      </c>
      <c r="H2199" s="31">
        <f>Inputs!E$57</f>
        <v>0.57001053653736922</v>
      </c>
      <c r="I2199" s="32">
        <f t="shared" si="171"/>
        <v>0.56685271316904551</v>
      </c>
    </row>
    <row r="2200" spans="1:9" x14ac:dyDescent="0.2">
      <c r="A2200" s="7">
        <v>35427</v>
      </c>
      <c r="B2200" s="7" t="str">
        <f t="shared" si="172"/>
        <v>Sat</v>
      </c>
      <c r="C2200" s="7">
        <f t="shared" si="173"/>
        <v>35422</v>
      </c>
      <c r="D2200" s="10">
        <f t="shared" si="170"/>
        <v>35400</v>
      </c>
      <c r="E2200" s="11">
        <f>IFERROR(INDEX([5]OrigData!$B$11:$B$10000,MATCH($A2200,[5]OrigData!$A$11:$A$10000,0)),0)</f>
        <v>0</v>
      </c>
      <c r="G2200" s="12">
        <f t="shared" si="174"/>
        <v>0</v>
      </c>
      <c r="H2200" s="31">
        <f>Inputs!E$58</f>
        <v>0</v>
      </c>
      <c r="I2200" s="32">
        <f t="shared" si="171"/>
        <v>0</v>
      </c>
    </row>
    <row r="2201" spans="1:9" x14ac:dyDescent="0.2">
      <c r="A2201" s="7">
        <v>35428</v>
      </c>
      <c r="B2201" s="7" t="str">
        <f t="shared" si="172"/>
        <v>Sun</v>
      </c>
      <c r="C2201" s="7">
        <f t="shared" si="173"/>
        <v>35422</v>
      </c>
      <c r="D2201" s="10">
        <f t="shared" si="170"/>
        <v>35400</v>
      </c>
      <c r="E2201" s="11">
        <f>IFERROR(INDEX([5]OrigData!$B$11:$B$10000,MATCH($A2201,[5]OrigData!$A$11:$A$10000,0)),0)</f>
        <v>0</v>
      </c>
      <c r="G2201" s="12">
        <f t="shared" si="174"/>
        <v>0</v>
      </c>
      <c r="H2201" s="31">
        <f>Inputs!E$59</f>
        <v>0</v>
      </c>
      <c r="I2201" s="32">
        <f t="shared" si="171"/>
        <v>0</v>
      </c>
    </row>
    <row r="2202" spans="1:9" x14ac:dyDescent="0.2">
      <c r="A2202" s="7">
        <v>35429</v>
      </c>
      <c r="B2202" s="7" t="str">
        <f t="shared" si="172"/>
        <v>Mon</v>
      </c>
      <c r="C2202" s="7">
        <f t="shared" si="173"/>
        <v>35429</v>
      </c>
      <c r="D2202" s="10">
        <f t="shared" si="170"/>
        <v>35400</v>
      </c>
      <c r="E2202" s="11">
        <f>IFERROR(INDEX([5]OrigData!$B$11:$B$10000,MATCH($A2202,[5]OrigData!$A$11:$A$10000,0)),0)</f>
        <v>338061450</v>
      </c>
      <c r="G2202" s="12">
        <f t="shared" si="174"/>
        <v>0.90223339793976953</v>
      </c>
      <c r="H2202" s="31">
        <f>Inputs!E$60</f>
        <v>0.72437883033565897</v>
      </c>
      <c r="I2202" s="32">
        <f t="shared" si="171"/>
        <v>0.65355877348937741</v>
      </c>
    </row>
    <row r="2203" spans="1:9" x14ac:dyDescent="0.2">
      <c r="A2203" s="7">
        <v>35430</v>
      </c>
      <c r="B2203" s="7" t="str">
        <f t="shared" si="172"/>
        <v>Tue</v>
      </c>
      <c r="C2203" s="7">
        <f t="shared" si="173"/>
        <v>35429</v>
      </c>
      <c r="D2203" s="10">
        <f t="shared" si="170"/>
        <v>35400</v>
      </c>
      <c r="E2203" s="11">
        <f>IFERROR(INDEX([5]OrigData!$B$11:$B$10000,MATCH($A2203,[5]OrigData!$A$11:$A$10000,0)),0)</f>
        <v>399375078</v>
      </c>
      <c r="G2203" s="12">
        <f t="shared" si="174"/>
        <v>1.0119713126080736</v>
      </c>
      <c r="H2203" s="31">
        <f>Inputs!E$61</f>
        <v>0.77085227369747089</v>
      </c>
      <c r="I2203" s="32">
        <f t="shared" si="171"/>
        <v>0.78008038724054762</v>
      </c>
    </row>
    <row r="2204" spans="1:9" x14ac:dyDescent="0.2">
      <c r="A2204" s="7">
        <v>35431</v>
      </c>
      <c r="B2204" s="7" t="str">
        <f t="shared" si="172"/>
        <v>Wed</v>
      </c>
      <c r="C2204" s="7">
        <f t="shared" si="173"/>
        <v>35429</v>
      </c>
      <c r="D2204" s="10">
        <f t="shared" si="170"/>
        <v>35431</v>
      </c>
      <c r="E2204" s="11">
        <f>IFERROR(INDEX([5]OrigData!$B$11:$B$10000,MATCH($A2204,[5]OrigData!$A$11:$A$10000,0)),0)</f>
        <v>0</v>
      </c>
      <c r="G2204" s="12">
        <f t="shared" si="174"/>
        <v>1.0520624237601655</v>
      </c>
      <c r="H2204" s="31">
        <f>Inputs!E$62</f>
        <v>0</v>
      </c>
      <c r="I2204" s="32">
        <f t="shared" si="171"/>
        <v>0</v>
      </c>
    </row>
    <row r="2205" spans="1:9" x14ac:dyDescent="0.2">
      <c r="A2205" s="7">
        <v>35432</v>
      </c>
      <c r="B2205" s="7" t="str">
        <f t="shared" si="172"/>
        <v>Thu</v>
      </c>
      <c r="C2205" s="7">
        <f t="shared" si="173"/>
        <v>35429</v>
      </c>
      <c r="D2205" s="10">
        <f t="shared" si="170"/>
        <v>35431</v>
      </c>
      <c r="E2205" s="11">
        <f>IFERROR(INDEX([5]OrigData!$B$11:$B$10000,MATCH($A2205,[5]OrigData!$A$11:$A$10000,0)),0)</f>
        <v>462945690</v>
      </c>
      <c r="G2205" s="12">
        <f t="shared" si="174"/>
        <v>1.0392728042824362</v>
      </c>
      <c r="H2205" s="31">
        <f>Inputs!E$63</f>
        <v>0.87827483695719233</v>
      </c>
      <c r="I2205" s="32">
        <f t="shared" si="171"/>
        <v>0.9127671527352007</v>
      </c>
    </row>
    <row r="2206" spans="1:9" x14ac:dyDescent="0.2">
      <c r="A2206" s="7">
        <v>35433</v>
      </c>
      <c r="B2206" s="7" t="str">
        <f t="shared" si="172"/>
        <v>Fri</v>
      </c>
      <c r="C2206" s="7">
        <f t="shared" si="173"/>
        <v>35429</v>
      </c>
      <c r="D2206" s="10">
        <f t="shared" si="170"/>
        <v>35431</v>
      </c>
      <c r="E2206" s="11">
        <f>IFERROR(INDEX([5]OrigData!$B$11:$B$10000,MATCH($A2206,[5]OrigData!$A$11:$A$10000,0)),0)</f>
        <v>452628140</v>
      </c>
      <c r="G2206" s="12">
        <f t="shared" si="174"/>
        <v>0.9944600614095549</v>
      </c>
      <c r="H2206" s="31">
        <f>Inputs!E$64</f>
        <v>0.97182222437249377</v>
      </c>
      <c r="I2206" s="32">
        <f t="shared" si="171"/>
        <v>0.96643838892864042</v>
      </c>
    </row>
    <row r="2207" spans="1:9" x14ac:dyDescent="0.2">
      <c r="A2207" s="7">
        <v>35434</v>
      </c>
      <c r="B2207" s="7" t="str">
        <f t="shared" si="172"/>
        <v>Sat</v>
      </c>
      <c r="C2207" s="7">
        <f t="shared" si="173"/>
        <v>35429</v>
      </c>
      <c r="D2207" s="10">
        <f t="shared" si="170"/>
        <v>35431</v>
      </c>
      <c r="E2207" s="11">
        <f>IFERROR(INDEX([5]OrigData!$B$11:$B$10000,MATCH($A2207,[5]OrigData!$A$11:$A$10000,0)),0)</f>
        <v>0</v>
      </c>
      <c r="G2207" s="12">
        <f t="shared" si="174"/>
        <v>0</v>
      </c>
      <c r="H2207" s="31">
        <f>Inputs!E$65</f>
        <v>0</v>
      </c>
      <c r="I2207" s="32">
        <f t="shared" si="171"/>
        <v>0</v>
      </c>
    </row>
    <row r="2208" spans="1:9" x14ac:dyDescent="0.2">
      <c r="A2208" s="7">
        <v>35435</v>
      </c>
      <c r="B2208" s="7" t="str">
        <f t="shared" si="172"/>
        <v>Sun</v>
      </c>
      <c r="C2208" s="7">
        <f t="shared" si="173"/>
        <v>35429</v>
      </c>
      <c r="D2208" s="10">
        <f t="shared" si="170"/>
        <v>35431</v>
      </c>
      <c r="E2208" s="11">
        <f>IFERROR(INDEX([5]OrigData!$B$11:$B$10000,MATCH($A2208,[5]OrigData!$A$11:$A$10000,0)),0)</f>
        <v>0</v>
      </c>
      <c r="G2208" s="12">
        <f t="shared" si="174"/>
        <v>0</v>
      </c>
      <c r="H2208" s="12">
        <v>1</v>
      </c>
      <c r="I2208" s="32">
        <f t="shared" si="171"/>
        <v>0</v>
      </c>
    </row>
    <row r="2209" spans="1:9" x14ac:dyDescent="0.2">
      <c r="A2209" s="7">
        <v>35436</v>
      </c>
      <c r="B2209" s="7" t="str">
        <f t="shared" si="172"/>
        <v>Mon</v>
      </c>
      <c r="C2209" s="7">
        <f t="shared" si="173"/>
        <v>35436</v>
      </c>
      <c r="D2209" s="10">
        <f t="shared" si="170"/>
        <v>35431</v>
      </c>
      <c r="E2209" s="11">
        <f>IFERROR(INDEX([5]OrigData!$B$11:$B$10000,MATCH($A2209,[5]OrigData!$A$11:$A$10000,0)),0)</f>
        <v>526917320</v>
      </c>
      <c r="G2209" s="12">
        <f t="shared" si="174"/>
        <v>0.90223339793976953</v>
      </c>
      <c r="H2209" s="12">
        <v>1</v>
      </c>
      <c r="I2209" s="32">
        <f t="shared" si="171"/>
        <v>0.90223339793976953</v>
      </c>
    </row>
    <row r="2210" spans="1:9" x14ac:dyDescent="0.2">
      <c r="A2210" s="7">
        <v>35437</v>
      </c>
      <c r="B2210" s="7" t="str">
        <f t="shared" si="172"/>
        <v>Tue</v>
      </c>
      <c r="C2210" s="7">
        <f t="shared" si="173"/>
        <v>35436</v>
      </c>
      <c r="D2210" s="10">
        <f t="shared" si="170"/>
        <v>35431</v>
      </c>
      <c r="E2210" s="11">
        <f>IFERROR(INDEX([5]OrigData!$B$11:$B$10000,MATCH($A2210,[5]OrigData!$A$11:$A$10000,0)),0)</f>
        <v>537824720</v>
      </c>
      <c r="G2210" s="12">
        <f t="shared" si="174"/>
        <v>1.0119713126080736</v>
      </c>
      <c r="H2210" s="12">
        <v>1</v>
      </c>
      <c r="I2210" s="32">
        <f t="shared" si="171"/>
        <v>1.0119713126080736</v>
      </c>
    </row>
    <row r="2211" spans="1:9" x14ac:dyDescent="0.2">
      <c r="A2211" s="7">
        <v>35438</v>
      </c>
      <c r="B2211" s="7" t="str">
        <f t="shared" si="172"/>
        <v>Wed</v>
      </c>
      <c r="C2211" s="7">
        <f t="shared" si="173"/>
        <v>35436</v>
      </c>
      <c r="D2211" s="10">
        <f t="shared" si="170"/>
        <v>35431</v>
      </c>
      <c r="E2211" s="11">
        <f>IFERROR(INDEX([5]OrigData!$B$11:$B$10000,MATCH($A2211,[5]OrigData!$A$11:$A$10000,0)),0)</f>
        <v>557181500</v>
      </c>
      <c r="G2211" s="12">
        <f t="shared" si="174"/>
        <v>1.0520624237601655</v>
      </c>
      <c r="H2211" s="12">
        <v>1</v>
      </c>
      <c r="I2211" s="32">
        <f t="shared" si="171"/>
        <v>1.0520624237601655</v>
      </c>
    </row>
    <row r="2212" spans="1:9" x14ac:dyDescent="0.2">
      <c r="A2212" s="7">
        <v>35439</v>
      </c>
      <c r="B2212" s="7" t="str">
        <f t="shared" si="172"/>
        <v>Thu</v>
      </c>
      <c r="C2212" s="7">
        <f t="shared" si="173"/>
        <v>35436</v>
      </c>
      <c r="D2212" s="10">
        <f t="shared" si="170"/>
        <v>35431</v>
      </c>
      <c r="E2212" s="11">
        <f>IFERROR(INDEX([5]OrigData!$B$11:$B$10000,MATCH($A2212,[5]OrigData!$A$11:$A$10000,0)),0)</f>
        <v>554706490</v>
      </c>
      <c r="G2212" s="12">
        <f t="shared" si="174"/>
        <v>1.0392728042824362</v>
      </c>
      <c r="H2212" s="12">
        <v>1</v>
      </c>
      <c r="I2212" s="32">
        <f t="shared" si="171"/>
        <v>1.0392728042824362</v>
      </c>
    </row>
    <row r="2213" spans="1:9" x14ac:dyDescent="0.2">
      <c r="A2213" s="7">
        <v>35440</v>
      </c>
      <c r="B2213" s="7" t="str">
        <f t="shared" si="172"/>
        <v>Fri</v>
      </c>
      <c r="C2213" s="7">
        <f t="shared" si="173"/>
        <v>35436</v>
      </c>
      <c r="D2213" s="10">
        <f t="shared" si="170"/>
        <v>35431</v>
      </c>
      <c r="E2213" s="11">
        <f>IFERROR(INDEX([5]OrigData!$B$11:$B$10000,MATCH($A2213,[5]OrigData!$A$11:$A$10000,0)),0)</f>
        <v>544514690</v>
      </c>
      <c r="G2213" s="12">
        <f t="shared" si="174"/>
        <v>0.9944600614095549</v>
      </c>
      <c r="H2213" s="12">
        <v>1</v>
      </c>
      <c r="I2213" s="32">
        <f t="shared" si="171"/>
        <v>0.9944600614095549</v>
      </c>
    </row>
    <row r="2214" spans="1:9" x14ac:dyDescent="0.2">
      <c r="A2214" s="7">
        <v>35441</v>
      </c>
      <c r="B2214" s="7" t="str">
        <f t="shared" si="172"/>
        <v>Sat</v>
      </c>
      <c r="C2214" s="7">
        <f t="shared" si="173"/>
        <v>35436</v>
      </c>
      <c r="D2214" s="10">
        <f t="shared" si="170"/>
        <v>35431</v>
      </c>
      <c r="E2214" s="11">
        <f>IFERROR(INDEX([5]OrigData!$B$11:$B$10000,MATCH($A2214,[5]OrigData!$A$11:$A$10000,0)),0)</f>
        <v>0</v>
      </c>
      <c r="G2214" s="12">
        <f t="shared" si="174"/>
        <v>0</v>
      </c>
      <c r="H2214" s="12">
        <v>1</v>
      </c>
      <c r="I2214" s="32">
        <f t="shared" si="171"/>
        <v>0</v>
      </c>
    </row>
    <row r="2215" spans="1:9" x14ac:dyDescent="0.2">
      <c r="A2215" s="7">
        <v>35442</v>
      </c>
      <c r="B2215" s="7" t="str">
        <f t="shared" si="172"/>
        <v>Sun</v>
      </c>
      <c r="C2215" s="7">
        <f t="shared" si="173"/>
        <v>35436</v>
      </c>
      <c r="D2215" s="10">
        <f t="shared" si="170"/>
        <v>35431</v>
      </c>
      <c r="E2215" s="11">
        <f>IFERROR(INDEX([5]OrigData!$B$11:$B$10000,MATCH($A2215,[5]OrigData!$A$11:$A$10000,0)),0)</f>
        <v>0</v>
      </c>
      <c r="G2215" s="12">
        <f t="shared" si="174"/>
        <v>0</v>
      </c>
      <c r="H2215" s="12">
        <v>1</v>
      </c>
      <c r="I2215" s="32">
        <f t="shared" si="171"/>
        <v>0</v>
      </c>
    </row>
    <row r="2216" spans="1:9" x14ac:dyDescent="0.2">
      <c r="A2216" s="7">
        <v>35443</v>
      </c>
      <c r="B2216" s="7" t="str">
        <f t="shared" si="172"/>
        <v>Mon</v>
      </c>
      <c r="C2216" s="7">
        <f t="shared" si="173"/>
        <v>35443</v>
      </c>
      <c r="D2216" s="10">
        <f t="shared" si="170"/>
        <v>35431</v>
      </c>
      <c r="E2216" s="11">
        <f>IFERROR(INDEX([5]OrigData!$B$11:$B$10000,MATCH($A2216,[5]OrigData!$A$11:$A$10000,0)),0)</f>
        <v>444664087</v>
      </c>
      <c r="G2216" s="12">
        <f t="shared" si="174"/>
        <v>0.90223339793976953</v>
      </c>
      <c r="H2216" s="12">
        <v>1</v>
      </c>
      <c r="I2216" s="32">
        <f t="shared" si="171"/>
        <v>0.90223339793976953</v>
      </c>
    </row>
    <row r="2217" spans="1:9" x14ac:dyDescent="0.2">
      <c r="A2217" s="7">
        <v>35444</v>
      </c>
      <c r="B2217" s="7" t="str">
        <f t="shared" si="172"/>
        <v>Tue</v>
      </c>
      <c r="C2217" s="7">
        <f t="shared" si="173"/>
        <v>35443</v>
      </c>
      <c r="D2217" s="10">
        <f t="shared" si="170"/>
        <v>35431</v>
      </c>
      <c r="E2217" s="11">
        <f>IFERROR(INDEX([5]OrigData!$B$11:$B$10000,MATCH($A2217,[5]OrigData!$A$11:$A$10000,0)),0)</f>
        <v>531023410</v>
      </c>
      <c r="G2217" s="12">
        <f t="shared" si="174"/>
        <v>1.0119713126080736</v>
      </c>
      <c r="H2217" s="12">
        <v>1</v>
      </c>
      <c r="I2217" s="32">
        <f t="shared" si="171"/>
        <v>1.0119713126080736</v>
      </c>
    </row>
    <row r="2218" spans="1:9" x14ac:dyDescent="0.2">
      <c r="A2218" s="7">
        <v>35445</v>
      </c>
      <c r="B2218" s="7" t="str">
        <f t="shared" si="172"/>
        <v>Wed</v>
      </c>
      <c r="C2218" s="7">
        <f t="shared" si="173"/>
        <v>35443</v>
      </c>
      <c r="D2218" s="10">
        <f t="shared" si="170"/>
        <v>35431</v>
      </c>
      <c r="E2218" s="11">
        <f>IFERROR(INDEX([5]OrigData!$B$11:$B$10000,MATCH($A2218,[5]OrigData!$A$11:$A$10000,0)),0)</f>
        <v>527671620</v>
      </c>
      <c r="G2218" s="12">
        <f t="shared" si="174"/>
        <v>1.0520624237601655</v>
      </c>
      <c r="H2218" s="12">
        <v>1</v>
      </c>
      <c r="I2218" s="32">
        <f t="shared" si="171"/>
        <v>1.0520624237601655</v>
      </c>
    </row>
    <row r="2219" spans="1:9" x14ac:dyDescent="0.2">
      <c r="A2219" s="7">
        <v>35446</v>
      </c>
      <c r="B2219" s="7" t="str">
        <f t="shared" si="172"/>
        <v>Thu</v>
      </c>
      <c r="C2219" s="7">
        <f t="shared" si="173"/>
        <v>35443</v>
      </c>
      <c r="D2219" s="10">
        <f t="shared" si="170"/>
        <v>35431</v>
      </c>
      <c r="E2219" s="11">
        <f>IFERROR(INDEX([5]OrigData!$B$11:$B$10000,MATCH($A2219,[5]OrigData!$A$11:$A$10000,0)),0)</f>
        <v>536748532</v>
      </c>
      <c r="G2219" s="12">
        <f t="shared" si="174"/>
        <v>1.0392728042824362</v>
      </c>
      <c r="H2219" s="12">
        <v>1</v>
      </c>
      <c r="I2219" s="32">
        <f t="shared" si="171"/>
        <v>1.0392728042824362</v>
      </c>
    </row>
    <row r="2220" spans="1:9" x14ac:dyDescent="0.2">
      <c r="A2220" s="7">
        <v>35447</v>
      </c>
      <c r="B2220" s="7" t="str">
        <f t="shared" si="172"/>
        <v>Fri</v>
      </c>
      <c r="C2220" s="7">
        <f t="shared" si="173"/>
        <v>35443</v>
      </c>
      <c r="D2220" s="10">
        <f t="shared" si="170"/>
        <v>35431</v>
      </c>
      <c r="E2220" s="11">
        <f>IFERROR(INDEX([5]OrigData!$B$11:$B$10000,MATCH($A2220,[5]OrigData!$A$11:$A$10000,0)),0)</f>
        <v>534187460</v>
      </c>
      <c r="G2220" s="12">
        <f t="shared" si="174"/>
        <v>0.9944600614095549</v>
      </c>
      <c r="H2220" s="12">
        <v>1</v>
      </c>
      <c r="I2220" s="32">
        <f t="shared" si="171"/>
        <v>0.9944600614095549</v>
      </c>
    </row>
    <row r="2221" spans="1:9" x14ac:dyDescent="0.2">
      <c r="A2221" s="7">
        <v>35448</v>
      </c>
      <c r="B2221" s="7" t="str">
        <f t="shared" si="172"/>
        <v>Sat</v>
      </c>
      <c r="C2221" s="7">
        <f t="shared" si="173"/>
        <v>35443</v>
      </c>
      <c r="D2221" s="10">
        <f t="shared" si="170"/>
        <v>35431</v>
      </c>
      <c r="E2221" s="11">
        <f>IFERROR(INDEX([5]OrigData!$B$11:$B$10000,MATCH($A2221,[5]OrigData!$A$11:$A$10000,0)),0)</f>
        <v>0</v>
      </c>
      <c r="G2221" s="12">
        <f t="shared" si="174"/>
        <v>0</v>
      </c>
      <c r="H2221" s="12">
        <v>1</v>
      </c>
      <c r="I2221" s="32">
        <f t="shared" si="171"/>
        <v>0</v>
      </c>
    </row>
    <row r="2222" spans="1:9" x14ac:dyDescent="0.2">
      <c r="A2222" s="7">
        <v>35449</v>
      </c>
      <c r="B2222" s="7" t="str">
        <f t="shared" si="172"/>
        <v>Sun</v>
      </c>
      <c r="C2222" s="7">
        <f t="shared" si="173"/>
        <v>35443</v>
      </c>
      <c r="D2222" s="10">
        <f t="shared" si="170"/>
        <v>35431</v>
      </c>
      <c r="E2222" s="11">
        <f>IFERROR(INDEX([5]OrigData!$B$11:$B$10000,MATCH($A2222,[5]OrigData!$A$11:$A$10000,0)),0)</f>
        <v>0</v>
      </c>
      <c r="G2222" s="12">
        <f t="shared" si="174"/>
        <v>0</v>
      </c>
      <c r="H2222" s="12">
        <v>1</v>
      </c>
      <c r="I2222" s="32">
        <f t="shared" si="171"/>
        <v>0</v>
      </c>
    </row>
    <row r="2223" spans="1:9" x14ac:dyDescent="0.2">
      <c r="A2223" s="7">
        <v>35450</v>
      </c>
      <c r="B2223" s="7" t="str">
        <f t="shared" si="172"/>
        <v>Mon</v>
      </c>
      <c r="C2223" s="7">
        <f t="shared" si="173"/>
        <v>35450</v>
      </c>
      <c r="D2223" s="10">
        <f t="shared" si="170"/>
        <v>35431</v>
      </c>
      <c r="E2223" s="11">
        <f>IFERROR(INDEX([5]OrigData!$B$11:$B$10000,MATCH($A2223,[5]OrigData!$A$11:$A$10000,0)),0)</f>
        <v>440578490</v>
      </c>
      <c r="G2223" s="12">
        <f t="shared" si="174"/>
        <v>0.90223339793976953</v>
      </c>
      <c r="H2223" s="12">
        <v>1</v>
      </c>
      <c r="I2223" s="32">
        <f t="shared" si="171"/>
        <v>0.90223339793976953</v>
      </c>
    </row>
    <row r="2224" spans="1:9" x14ac:dyDescent="0.2">
      <c r="A2224" s="7">
        <v>35451</v>
      </c>
      <c r="B2224" s="7" t="str">
        <f t="shared" si="172"/>
        <v>Tue</v>
      </c>
      <c r="C2224" s="7">
        <f t="shared" si="173"/>
        <v>35450</v>
      </c>
      <c r="D2224" s="10">
        <f t="shared" si="170"/>
        <v>35431</v>
      </c>
      <c r="E2224" s="11">
        <f>IFERROR(INDEX([5]OrigData!$B$11:$B$10000,MATCH($A2224,[5]OrigData!$A$11:$A$10000,0)),0)</f>
        <v>571097070</v>
      </c>
      <c r="G2224" s="12">
        <f t="shared" si="174"/>
        <v>1.0119713126080736</v>
      </c>
      <c r="H2224" s="12">
        <v>1</v>
      </c>
      <c r="I2224" s="32">
        <f t="shared" si="171"/>
        <v>1.0119713126080736</v>
      </c>
    </row>
    <row r="2225" spans="1:9" x14ac:dyDescent="0.2">
      <c r="A2225" s="7">
        <v>35452</v>
      </c>
      <c r="B2225" s="7" t="str">
        <f t="shared" si="172"/>
        <v>Wed</v>
      </c>
      <c r="C2225" s="7">
        <f t="shared" si="173"/>
        <v>35450</v>
      </c>
      <c r="D2225" s="10">
        <f t="shared" si="170"/>
        <v>35431</v>
      </c>
      <c r="E2225" s="11">
        <f>IFERROR(INDEX([5]OrigData!$B$11:$B$10000,MATCH($A2225,[5]OrigData!$A$11:$A$10000,0)),0)</f>
        <v>586490120</v>
      </c>
      <c r="G2225" s="12">
        <f t="shared" si="174"/>
        <v>1.0520624237601655</v>
      </c>
      <c r="H2225" s="12">
        <v>1</v>
      </c>
      <c r="I2225" s="32">
        <f t="shared" si="171"/>
        <v>1.0520624237601655</v>
      </c>
    </row>
    <row r="2226" spans="1:9" x14ac:dyDescent="0.2">
      <c r="A2226" s="7">
        <v>35453</v>
      </c>
      <c r="B2226" s="7" t="str">
        <f t="shared" si="172"/>
        <v>Thu</v>
      </c>
      <c r="C2226" s="7">
        <f t="shared" si="173"/>
        <v>35450</v>
      </c>
      <c r="D2226" s="10">
        <f t="shared" si="170"/>
        <v>35431</v>
      </c>
      <c r="E2226" s="11">
        <f>IFERROR(INDEX([5]OrigData!$B$11:$B$10000,MATCH($A2226,[5]OrigData!$A$11:$A$10000,0)),0)</f>
        <v>684587620</v>
      </c>
      <c r="G2226" s="12">
        <f t="shared" si="174"/>
        <v>1.0392728042824362</v>
      </c>
      <c r="H2226" s="12">
        <v>1</v>
      </c>
      <c r="I2226" s="32">
        <f t="shared" si="171"/>
        <v>1.0392728042824362</v>
      </c>
    </row>
    <row r="2227" spans="1:9" x14ac:dyDescent="0.2">
      <c r="A2227" s="7">
        <v>35454</v>
      </c>
      <c r="B2227" s="7" t="str">
        <f t="shared" si="172"/>
        <v>Fri</v>
      </c>
      <c r="C2227" s="7">
        <f t="shared" si="173"/>
        <v>35450</v>
      </c>
      <c r="D2227" s="10">
        <f t="shared" si="170"/>
        <v>35431</v>
      </c>
      <c r="E2227" s="11">
        <f>IFERROR(INDEX([5]OrigData!$B$11:$B$10000,MATCH($A2227,[5]OrigData!$A$11:$A$10000,0)),0)</f>
        <v>541978750</v>
      </c>
      <c r="G2227" s="12">
        <f t="shared" si="174"/>
        <v>0.9944600614095549</v>
      </c>
      <c r="H2227" s="12">
        <v>1</v>
      </c>
      <c r="I2227" s="32">
        <f t="shared" si="171"/>
        <v>0.9944600614095549</v>
      </c>
    </row>
    <row r="2228" spans="1:9" x14ac:dyDescent="0.2">
      <c r="A2228" s="7">
        <v>35455</v>
      </c>
      <c r="B2228" s="7" t="str">
        <f t="shared" si="172"/>
        <v>Sat</v>
      </c>
      <c r="C2228" s="7">
        <f t="shared" si="173"/>
        <v>35450</v>
      </c>
      <c r="D2228" s="10">
        <f t="shared" si="170"/>
        <v>35431</v>
      </c>
      <c r="E2228" s="11">
        <f>IFERROR(INDEX([5]OrigData!$B$11:$B$10000,MATCH($A2228,[5]OrigData!$A$11:$A$10000,0)),0)</f>
        <v>0</v>
      </c>
      <c r="G2228" s="12">
        <f t="shared" si="174"/>
        <v>0</v>
      </c>
      <c r="H2228" s="12">
        <v>1</v>
      </c>
      <c r="I2228" s="32">
        <f t="shared" si="171"/>
        <v>0</v>
      </c>
    </row>
    <row r="2229" spans="1:9" x14ac:dyDescent="0.2">
      <c r="A2229" s="7">
        <v>35456</v>
      </c>
      <c r="B2229" s="7" t="str">
        <f t="shared" si="172"/>
        <v>Sun</v>
      </c>
      <c r="C2229" s="7">
        <f t="shared" si="173"/>
        <v>35450</v>
      </c>
      <c r="D2229" s="10">
        <f t="shared" si="170"/>
        <v>35431</v>
      </c>
      <c r="E2229" s="11">
        <f>IFERROR(INDEX([5]OrigData!$B$11:$B$10000,MATCH($A2229,[5]OrigData!$A$11:$A$10000,0)),0)</f>
        <v>0</v>
      </c>
      <c r="G2229" s="12">
        <f t="shared" si="174"/>
        <v>0</v>
      </c>
      <c r="H2229" s="12">
        <v>1</v>
      </c>
      <c r="I2229" s="32">
        <f t="shared" si="171"/>
        <v>0</v>
      </c>
    </row>
    <row r="2230" spans="1:9" x14ac:dyDescent="0.2">
      <c r="A2230" s="7">
        <v>35457</v>
      </c>
      <c r="B2230" s="7" t="str">
        <f t="shared" si="172"/>
        <v>Mon</v>
      </c>
      <c r="C2230" s="7">
        <f t="shared" si="173"/>
        <v>35457</v>
      </c>
      <c r="D2230" s="10">
        <f t="shared" si="170"/>
        <v>35431</v>
      </c>
      <c r="E2230" s="11">
        <f>IFERROR(INDEX([5]OrigData!$B$11:$B$10000,MATCH($A2230,[5]OrigData!$A$11:$A$10000,0)),0)</f>
        <v>445475550</v>
      </c>
      <c r="G2230" s="12">
        <f t="shared" si="174"/>
        <v>0.90223339793976953</v>
      </c>
      <c r="H2230" s="12">
        <v>1</v>
      </c>
      <c r="I2230" s="32">
        <f t="shared" si="171"/>
        <v>0.90223339793976953</v>
      </c>
    </row>
    <row r="2231" spans="1:9" x14ac:dyDescent="0.2">
      <c r="A2231" s="7">
        <v>35458</v>
      </c>
      <c r="B2231" s="7" t="str">
        <f t="shared" si="172"/>
        <v>Tue</v>
      </c>
      <c r="C2231" s="7">
        <f t="shared" si="173"/>
        <v>35457</v>
      </c>
      <c r="D2231" s="10">
        <f t="shared" si="170"/>
        <v>35431</v>
      </c>
      <c r="E2231" s="11">
        <f>IFERROR(INDEX([5]OrigData!$B$11:$B$10000,MATCH($A2231,[5]OrigData!$A$11:$A$10000,0)),0)</f>
        <v>541011300</v>
      </c>
      <c r="G2231" s="12">
        <f t="shared" si="174"/>
        <v>1.0119713126080736</v>
      </c>
      <c r="H2231" s="12">
        <v>1</v>
      </c>
      <c r="I2231" s="32">
        <f t="shared" si="171"/>
        <v>1.0119713126080736</v>
      </c>
    </row>
    <row r="2232" spans="1:9" x14ac:dyDescent="0.2">
      <c r="A2232" s="7">
        <v>35459</v>
      </c>
      <c r="B2232" s="7" t="str">
        <f t="shared" si="172"/>
        <v>Wed</v>
      </c>
      <c r="C2232" s="7">
        <f t="shared" si="173"/>
        <v>35457</v>
      </c>
      <c r="D2232" s="10">
        <f t="shared" si="170"/>
        <v>35431</v>
      </c>
      <c r="E2232" s="11">
        <f>IFERROR(INDEX([5]OrigData!$B$11:$B$10000,MATCH($A2232,[5]OrigData!$A$11:$A$10000,0)),0)</f>
        <v>498104020</v>
      </c>
      <c r="G2232" s="12">
        <f t="shared" si="174"/>
        <v>1.0520624237601655</v>
      </c>
      <c r="H2232" s="12">
        <v>1</v>
      </c>
      <c r="I2232" s="32">
        <f t="shared" si="171"/>
        <v>1.0520624237601655</v>
      </c>
    </row>
    <row r="2233" spans="1:9" x14ac:dyDescent="0.2">
      <c r="A2233" s="7">
        <v>35460</v>
      </c>
      <c r="B2233" s="7" t="str">
        <f t="shared" si="172"/>
        <v>Thu</v>
      </c>
      <c r="C2233" s="7">
        <f t="shared" si="173"/>
        <v>35457</v>
      </c>
      <c r="D2233" s="10">
        <f t="shared" si="170"/>
        <v>35431</v>
      </c>
      <c r="E2233" s="11">
        <f>IFERROR(INDEX([5]OrigData!$B$11:$B$10000,MATCH($A2233,[5]OrigData!$A$11:$A$10000,0)),0)</f>
        <v>523813600</v>
      </c>
      <c r="G2233" s="12">
        <f t="shared" si="174"/>
        <v>1.0392728042824362</v>
      </c>
      <c r="H2233" s="12">
        <v>1</v>
      </c>
      <c r="I2233" s="32">
        <f t="shared" si="171"/>
        <v>1.0392728042824362</v>
      </c>
    </row>
    <row r="2234" spans="1:9" x14ac:dyDescent="0.2">
      <c r="A2234" s="7">
        <v>35461</v>
      </c>
      <c r="B2234" s="7" t="str">
        <f t="shared" si="172"/>
        <v>Fri</v>
      </c>
      <c r="C2234" s="7">
        <f t="shared" si="173"/>
        <v>35457</v>
      </c>
      <c r="D2234" s="10">
        <f t="shared" si="170"/>
        <v>35431</v>
      </c>
      <c r="E2234" s="11">
        <f>IFERROR(INDEX([5]OrigData!$B$11:$B$10000,MATCH($A2234,[5]OrigData!$A$11:$A$10000,0)),0)</f>
        <v>578331556</v>
      </c>
      <c r="G2234" s="12">
        <f t="shared" si="174"/>
        <v>0.9944600614095549</v>
      </c>
      <c r="H2234" s="12">
        <v>1</v>
      </c>
      <c r="I2234" s="32">
        <f t="shared" si="171"/>
        <v>0.9944600614095549</v>
      </c>
    </row>
    <row r="2235" spans="1:9" x14ac:dyDescent="0.2">
      <c r="A2235" s="7">
        <v>35462</v>
      </c>
      <c r="B2235" s="7" t="str">
        <f t="shared" si="172"/>
        <v>Sat</v>
      </c>
      <c r="C2235" s="7">
        <f t="shared" si="173"/>
        <v>35457</v>
      </c>
      <c r="D2235" s="10">
        <f t="shared" si="170"/>
        <v>35462</v>
      </c>
      <c r="E2235" s="11">
        <f>IFERROR(INDEX([5]OrigData!$B$11:$B$10000,MATCH($A2235,[5]OrigData!$A$11:$A$10000,0)),0)</f>
        <v>0</v>
      </c>
      <c r="G2235" s="12">
        <f t="shared" si="174"/>
        <v>0</v>
      </c>
      <c r="H2235" s="12">
        <v>1</v>
      </c>
      <c r="I2235" s="32">
        <f t="shared" si="171"/>
        <v>0</v>
      </c>
    </row>
    <row r="2236" spans="1:9" x14ac:dyDescent="0.2">
      <c r="A2236" s="7">
        <v>35463</v>
      </c>
      <c r="B2236" s="7" t="str">
        <f t="shared" si="172"/>
        <v>Sun</v>
      </c>
      <c r="C2236" s="7">
        <f t="shared" si="173"/>
        <v>35457</v>
      </c>
      <c r="D2236" s="10">
        <f t="shared" si="170"/>
        <v>35462</v>
      </c>
      <c r="E2236" s="11">
        <f>IFERROR(INDEX([5]OrigData!$B$11:$B$10000,MATCH($A2236,[5]OrigData!$A$11:$A$10000,0)),0)</f>
        <v>0</v>
      </c>
      <c r="G2236" s="12">
        <f t="shared" si="174"/>
        <v>0</v>
      </c>
      <c r="H2236" s="12">
        <v>1</v>
      </c>
      <c r="I2236" s="32">
        <f t="shared" si="171"/>
        <v>0</v>
      </c>
    </row>
    <row r="2237" spans="1:9" x14ac:dyDescent="0.2">
      <c r="A2237" s="7">
        <v>35464</v>
      </c>
      <c r="B2237" s="7" t="str">
        <f t="shared" si="172"/>
        <v>Mon</v>
      </c>
      <c r="C2237" s="7">
        <f t="shared" si="173"/>
        <v>35464</v>
      </c>
      <c r="D2237" s="10">
        <f t="shared" si="170"/>
        <v>35462</v>
      </c>
      <c r="E2237" s="11">
        <f>IFERROR(INDEX([5]OrigData!$B$11:$B$10000,MATCH($A2237,[5]OrigData!$A$11:$A$10000,0)),0)</f>
        <v>463370710</v>
      </c>
      <c r="G2237" s="12">
        <f t="shared" si="174"/>
        <v>0.90223339793976953</v>
      </c>
      <c r="H2237" s="12">
        <v>1</v>
      </c>
      <c r="I2237" s="32">
        <f t="shared" si="171"/>
        <v>0.90223339793976953</v>
      </c>
    </row>
    <row r="2238" spans="1:9" x14ac:dyDescent="0.2">
      <c r="A2238" s="7">
        <v>35465</v>
      </c>
      <c r="B2238" s="7" t="str">
        <f t="shared" si="172"/>
        <v>Tue</v>
      </c>
      <c r="C2238" s="7">
        <f t="shared" si="173"/>
        <v>35464</v>
      </c>
      <c r="D2238" s="10">
        <f t="shared" si="170"/>
        <v>35462</v>
      </c>
      <c r="E2238" s="11">
        <f>IFERROR(INDEX([5]OrigData!$B$11:$B$10000,MATCH($A2238,[5]OrigData!$A$11:$A$10000,0)),0)</f>
        <v>506255446</v>
      </c>
      <c r="G2238" s="12">
        <f t="shared" si="174"/>
        <v>1.0119713126080736</v>
      </c>
      <c r="H2238" s="12">
        <v>1</v>
      </c>
      <c r="I2238" s="32">
        <f t="shared" si="171"/>
        <v>1.0119713126080736</v>
      </c>
    </row>
    <row r="2239" spans="1:9" x14ac:dyDescent="0.2">
      <c r="A2239" s="7">
        <v>35466</v>
      </c>
      <c r="B2239" s="7" t="str">
        <f t="shared" si="172"/>
        <v>Wed</v>
      </c>
      <c r="C2239" s="7">
        <f t="shared" si="173"/>
        <v>35464</v>
      </c>
      <c r="D2239" s="10">
        <f t="shared" si="170"/>
        <v>35462</v>
      </c>
      <c r="E2239" s="11">
        <f>IFERROR(INDEX([5]OrigData!$B$11:$B$10000,MATCH($A2239,[5]OrigData!$A$11:$A$10000,0)),0)</f>
        <v>580494915</v>
      </c>
      <c r="G2239" s="12">
        <f t="shared" si="174"/>
        <v>1.0520624237601655</v>
      </c>
      <c r="H2239" s="12">
        <v>1</v>
      </c>
      <c r="I2239" s="32">
        <f t="shared" si="171"/>
        <v>1.0520624237601655</v>
      </c>
    </row>
    <row r="2240" spans="1:9" x14ac:dyDescent="0.2">
      <c r="A2240" s="7">
        <v>35467</v>
      </c>
      <c r="B2240" s="7" t="str">
        <f t="shared" si="172"/>
        <v>Thu</v>
      </c>
      <c r="C2240" s="7">
        <f t="shared" si="173"/>
        <v>35464</v>
      </c>
      <c r="D2240" s="10">
        <f t="shared" si="170"/>
        <v>35462</v>
      </c>
      <c r="E2240" s="11">
        <f>IFERROR(INDEX([5]OrigData!$B$11:$B$10000,MATCH($A2240,[5]OrigData!$A$11:$A$10000,0)),0)</f>
        <v>519401919</v>
      </c>
      <c r="G2240" s="12">
        <f t="shared" si="174"/>
        <v>1.0392728042824362</v>
      </c>
      <c r="H2240" s="12">
        <v>1</v>
      </c>
      <c r="I2240" s="32">
        <f t="shared" si="171"/>
        <v>1.0392728042824362</v>
      </c>
    </row>
    <row r="2241" spans="1:9" x14ac:dyDescent="0.2">
      <c r="A2241" s="7">
        <v>35468</v>
      </c>
      <c r="B2241" s="7" t="str">
        <f t="shared" si="172"/>
        <v>Fri</v>
      </c>
      <c r="C2241" s="7">
        <f t="shared" si="173"/>
        <v>35464</v>
      </c>
      <c r="D2241" s="10">
        <f t="shared" si="170"/>
        <v>35462</v>
      </c>
      <c r="E2241" s="11">
        <f>IFERROR(INDEX([5]OrigData!$B$11:$B$10000,MATCH($A2241,[5]OrigData!$A$11:$A$10000,0)),0)</f>
        <v>540690360</v>
      </c>
      <c r="G2241" s="12">
        <f t="shared" si="174"/>
        <v>0.9944600614095549</v>
      </c>
      <c r="H2241" s="12">
        <v>1</v>
      </c>
      <c r="I2241" s="32">
        <f t="shared" si="171"/>
        <v>0.9944600614095549</v>
      </c>
    </row>
    <row r="2242" spans="1:9" x14ac:dyDescent="0.2">
      <c r="A2242" s="7">
        <v>35469</v>
      </c>
      <c r="B2242" s="7" t="str">
        <f t="shared" si="172"/>
        <v>Sat</v>
      </c>
      <c r="C2242" s="7">
        <f t="shared" si="173"/>
        <v>35464</v>
      </c>
      <c r="D2242" s="10">
        <f t="shared" si="170"/>
        <v>35462</v>
      </c>
      <c r="E2242" s="11">
        <f>IFERROR(INDEX([5]OrigData!$B$11:$B$10000,MATCH($A2242,[5]OrigData!$A$11:$A$10000,0)),0)</f>
        <v>0</v>
      </c>
      <c r="G2242" s="12">
        <f t="shared" si="174"/>
        <v>0</v>
      </c>
      <c r="H2242" s="12">
        <v>1</v>
      </c>
      <c r="I2242" s="32">
        <f t="shared" si="171"/>
        <v>0</v>
      </c>
    </row>
    <row r="2243" spans="1:9" x14ac:dyDescent="0.2">
      <c r="A2243" s="7">
        <v>35470</v>
      </c>
      <c r="B2243" s="7" t="str">
        <f t="shared" si="172"/>
        <v>Sun</v>
      </c>
      <c r="C2243" s="7">
        <f t="shared" si="173"/>
        <v>35464</v>
      </c>
      <c r="D2243" s="10">
        <f t="shared" si="170"/>
        <v>35462</v>
      </c>
      <c r="E2243" s="11">
        <f>IFERROR(INDEX([5]OrigData!$B$11:$B$10000,MATCH($A2243,[5]OrigData!$A$11:$A$10000,0)),0)</f>
        <v>0</v>
      </c>
      <c r="G2243" s="12">
        <f t="shared" si="174"/>
        <v>0</v>
      </c>
      <c r="H2243" s="12">
        <v>1</v>
      </c>
      <c r="I2243" s="32">
        <f t="shared" si="171"/>
        <v>0</v>
      </c>
    </row>
    <row r="2244" spans="1:9" x14ac:dyDescent="0.2">
      <c r="A2244" s="7">
        <v>35471</v>
      </c>
      <c r="B2244" s="7" t="str">
        <f t="shared" si="172"/>
        <v>Mon</v>
      </c>
      <c r="C2244" s="7">
        <f t="shared" si="173"/>
        <v>35471</v>
      </c>
      <c r="D2244" s="10">
        <f t="shared" si="170"/>
        <v>35462</v>
      </c>
      <c r="E2244" s="11">
        <f>IFERROR(INDEX([5]OrigData!$B$11:$B$10000,MATCH($A2244,[5]OrigData!$A$11:$A$10000,0)),0)</f>
        <v>469372051</v>
      </c>
      <c r="G2244" s="12">
        <f t="shared" si="174"/>
        <v>0.90223339793976953</v>
      </c>
      <c r="H2244" s="12">
        <v>1</v>
      </c>
      <c r="I2244" s="32">
        <f t="shared" si="171"/>
        <v>0.90223339793976953</v>
      </c>
    </row>
    <row r="2245" spans="1:9" x14ac:dyDescent="0.2">
      <c r="A2245" s="7">
        <v>35472</v>
      </c>
      <c r="B2245" s="7" t="str">
        <f t="shared" si="172"/>
        <v>Tue</v>
      </c>
      <c r="C2245" s="7">
        <f t="shared" si="173"/>
        <v>35471</v>
      </c>
      <c r="D2245" s="10">
        <f t="shared" si="170"/>
        <v>35462</v>
      </c>
      <c r="E2245" s="11">
        <f>IFERROR(INDEX([5]OrigData!$B$11:$B$10000,MATCH($A2245,[5]OrigData!$A$11:$A$10000,0)),0)</f>
        <v>482916670</v>
      </c>
      <c r="G2245" s="12">
        <f t="shared" si="174"/>
        <v>1.0119713126080736</v>
      </c>
      <c r="H2245" s="12">
        <v>1</v>
      </c>
      <c r="I2245" s="32">
        <f t="shared" si="171"/>
        <v>1.0119713126080736</v>
      </c>
    </row>
    <row r="2246" spans="1:9" x14ac:dyDescent="0.2">
      <c r="A2246" s="7">
        <v>35473</v>
      </c>
      <c r="B2246" s="7" t="str">
        <f t="shared" si="172"/>
        <v>Wed</v>
      </c>
      <c r="C2246" s="7">
        <f t="shared" si="173"/>
        <v>35471</v>
      </c>
      <c r="D2246" s="10">
        <f t="shared" si="170"/>
        <v>35462</v>
      </c>
      <c r="E2246" s="11">
        <f>IFERROR(INDEX([5]OrigData!$B$11:$B$10000,MATCH($A2246,[5]OrigData!$A$11:$A$10000,0)),0)</f>
        <v>563603540</v>
      </c>
      <c r="G2246" s="12">
        <f t="shared" si="174"/>
        <v>1.0520624237601655</v>
      </c>
      <c r="H2246" s="12">
        <v>1</v>
      </c>
      <c r="I2246" s="32">
        <f t="shared" si="171"/>
        <v>1.0520624237601655</v>
      </c>
    </row>
    <row r="2247" spans="1:9" x14ac:dyDescent="0.2">
      <c r="A2247" s="7">
        <v>35474</v>
      </c>
      <c r="B2247" s="7" t="str">
        <f t="shared" si="172"/>
        <v>Thu</v>
      </c>
      <c r="C2247" s="7">
        <f t="shared" si="173"/>
        <v>35471</v>
      </c>
      <c r="D2247" s="10">
        <f t="shared" si="170"/>
        <v>35462</v>
      </c>
      <c r="E2247" s="11">
        <f>IFERROR(INDEX([5]OrigData!$B$11:$B$10000,MATCH($A2247,[5]OrigData!$A$11:$A$10000,0)),0)</f>
        <v>593265425</v>
      </c>
      <c r="G2247" s="12">
        <f t="shared" si="174"/>
        <v>1.0392728042824362</v>
      </c>
      <c r="H2247" s="12">
        <v>1</v>
      </c>
      <c r="I2247" s="32">
        <f t="shared" si="171"/>
        <v>1.0392728042824362</v>
      </c>
    </row>
    <row r="2248" spans="1:9" x14ac:dyDescent="0.2">
      <c r="A2248" s="7">
        <v>35475</v>
      </c>
      <c r="B2248" s="7" t="str">
        <f t="shared" si="172"/>
        <v>Fri</v>
      </c>
      <c r="C2248" s="7">
        <f t="shared" si="173"/>
        <v>35471</v>
      </c>
      <c r="D2248" s="10">
        <f t="shared" si="170"/>
        <v>35462</v>
      </c>
      <c r="E2248" s="11">
        <f>IFERROR(INDEX([5]OrigData!$B$11:$B$10000,MATCH($A2248,[5]OrigData!$A$11:$A$10000,0)),0)</f>
        <v>491227024</v>
      </c>
      <c r="G2248" s="12">
        <f t="shared" si="174"/>
        <v>0.9944600614095549</v>
      </c>
      <c r="H2248" s="31">
        <f>Inputs!$D$21</f>
        <v>0.95424744384315918</v>
      </c>
      <c r="I2248" s="32">
        <f t="shared" si="171"/>
        <v>0.94896097160417892</v>
      </c>
    </row>
    <row r="2249" spans="1:9" x14ac:dyDescent="0.2">
      <c r="A2249" s="7">
        <v>35476</v>
      </c>
      <c r="B2249" s="7" t="str">
        <f t="shared" si="172"/>
        <v>Sat</v>
      </c>
      <c r="C2249" s="7">
        <f t="shared" si="173"/>
        <v>35471</v>
      </c>
      <c r="D2249" s="10">
        <f t="shared" si="170"/>
        <v>35462</v>
      </c>
      <c r="E2249" s="11">
        <f>IFERROR(INDEX([5]OrigData!$B$11:$B$10000,MATCH($A2249,[5]OrigData!$A$11:$A$10000,0)),0)</f>
        <v>0</v>
      </c>
      <c r="G2249" s="12">
        <f t="shared" si="174"/>
        <v>0</v>
      </c>
      <c r="H2249" s="31">
        <f>Inputs!$D$22</f>
        <v>0</v>
      </c>
      <c r="I2249" s="32">
        <f t="shared" si="171"/>
        <v>0</v>
      </c>
    </row>
    <row r="2250" spans="1:9" x14ac:dyDescent="0.2">
      <c r="A2250" s="7">
        <v>35477</v>
      </c>
      <c r="B2250" s="7" t="str">
        <f t="shared" si="172"/>
        <v>Sun</v>
      </c>
      <c r="C2250" s="7">
        <f t="shared" si="173"/>
        <v>35471</v>
      </c>
      <c r="D2250" s="10">
        <f t="shared" si="170"/>
        <v>35462</v>
      </c>
      <c r="E2250" s="11">
        <f>IFERROR(INDEX([5]OrigData!$B$11:$B$10000,MATCH($A2250,[5]OrigData!$A$11:$A$10000,0)),0)</f>
        <v>0</v>
      </c>
      <c r="G2250" s="12">
        <f t="shared" si="174"/>
        <v>0</v>
      </c>
      <c r="H2250" s="31">
        <f>Inputs!$D$23</f>
        <v>0</v>
      </c>
      <c r="I2250" s="32">
        <f t="shared" si="171"/>
        <v>0</v>
      </c>
    </row>
    <row r="2251" spans="1:9" x14ac:dyDescent="0.2">
      <c r="A2251" s="7">
        <v>35478</v>
      </c>
      <c r="B2251" s="7" t="str">
        <f t="shared" si="172"/>
        <v>Mon</v>
      </c>
      <c r="C2251" s="7">
        <f t="shared" si="173"/>
        <v>35478</v>
      </c>
      <c r="D2251" s="10">
        <f t="shared" ref="D2251:D2314" si="175">DATE(YEAR(A2251),MONTH(A2251),1)</f>
        <v>35462</v>
      </c>
      <c r="E2251" s="11">
        <f>IFERROR(INDEX([5]OrigData!$B$11:$B$10000,MATCH($A2251,[5]OrigData!$A$11:$A$10000,0)),0)</f>
        <v>0</v>
      </c>
      <c r="G2251" s="12">
        <f t="shared" si="174"/>
        <v>0.90223339793976953</v>
      </c>
      <c r="H2251" s="31">
        <f>Inputs!$D$24</f>
        <v>0</v>
      </c>
      <c r="I2251" s="32">
        <f t="shared" ref="I2251:I2314" si="176">G2251*H2251</f>
        <v>0</v>
      </c>
    </row>
    <row r="2252" spans="1:9" x14ac:dyDescent="0.2">
      <c r="A2252" s="7">
        <v>35479</v>
      </c>
      <c r="B2252" s="7" t="str">
        <f t="shared" si="172"/>
        <v>Tue</v>
      </c>
      <c r="C2252" s="7">
        <f t="shared" si="173"/>
        <v>35478</v>
      </c>
      <c r="D2252" s="10">
        <f t="shared" si="175"/>
        <v>35462</v>
      </c>
      <c r="E2252" s="11">
        <f>IFERROR(INDEX([5]OrigData!$B$11:$B$10000,MATCH($A2252,[5]OrigData!$A$11:$A$10000,0)),0)</f>
        <v>475987537</v>
      </c>
      <c r="G2252" s="12">
        <f t="shared" si="174"/>
        <v>1.0119713126080736</v>
      </c>
      <c r="H2252" s="31">
        <f>Inputs!$D$25</f>
        <v>1</v>
      </c>
      <c r="I2252" s="32">
        <f t="shared" si="176"/>
        <v>1.0119713126080736</v>
      </c>
    </row>
    <row r="2253" spans="1:9" x14ac:dyDescent="0.2">
      <c r="A2253" s="7">
        <v>35480</v>
      </c>
      <c r="B2253" s="7" t="str">
        <f t="shared" si="172"/>
        <v>Wed</v>
      </c>
      <c r="C2253" s="7">
        <f t="shared" si="173"/>
        <v>35478</v>
      </c>
      <c r="D2253" s="10">
        <f t="shared" si="175"/>
        <v>35462</v>
      </c>
      <c r="E2253" s="11">
        <f>IFERROR(INDEX([5]OrigData!$B$11:$B$10000,MATCH($A2253,[5]OrigData!$A$11:$A$10000,0)),0)</f>
        <v>520617420</v>
      </c>
      <c r="G2253" s="12">
        <f t="shared" si="174"/>
        <v>1.0520624237601655</v>
      </c>
      <c r="H2253" s="31">
        <f>Inputs!$D$26</f>
        <v>1</v>
      </c>
      <c r="I2253" s="32">
        <f t="shared" si="176"/>
        <v>1.0520624237601655</v>
      </c>
    </row>
    <row r="2254" spans="1:9" x14ac:dyDescent="0.2">
      <c r="A2254" s="7">
        <v>35481</v>
      </c>
      <c r="B2254" s="7" t="str">
        <f t="shared" si="172"/>
        <v>Thu</v>
      </c>
      <c r="C2254" s="7">
        <f t="shared" si="173"/>
        <v>35478</v>
      </c>
      <c r="D2254" s="10">
        <f t="shared" si="175"/>
        <v>35462</v>
      </c>
      <c r="E2254" s="11">
        <f>IFERROR(INDEX([5]OrigData!$B$11:$B$10000,MATCH($A2254,[5]OrigData!$A$11:$A$10000,0)),0)</f>
        <v>491469620</v>
      </c>
      <c r="G2254" s="12">
        <f t="shared" si="174"/>
        <v>1.0392728042824362</v>
      </c>
      <c r="H2254" s="31">
        <f>Inputs!$D$27</f>
        <v>1</v>
      </c>
      <c r="I2254" s="32">
        <f t="shared" si="176"/>
        <v>1.0392728042824362</v>
      </c>
    </row>
    <row r="2255" spans="1:9" x14ac:dyDescent="0.2">
      <c r="A2255" s="7">
        <v>35482</v>
      </c>
      <c r="B2255" s="7" t="str">
        <f t="shared" si="172"/>
        <v>Fri</v>
      </c>
      <c r="C2255" s="7">
        <f t="shared" si="173"/>
        <v>35478</v>
      </c>
      <c r="D2255" s="10">
        <f t="shared" si="175"/>
        <v>35462</v>
      </c>
      <c r="E2255" s="11">
        <f>IFERROR(INDEX([5]OrigData!$B$11:$B$10000,MATCH($A2255,[5]OrigData!$A$11:$A$10000,0)),0)</f>
        <v>488468693</v>
      </c>
      <c r="G2255" s="12">
        <f t="shared" si="174"/>
        <v>0.9944600614095549</v>
      </c>
      <c r="H2255" s="12">
        <v>1</v>
      </c>
      <c r="I2255" s="32">
        <f t="shared" si="176"/>
        <v>0.9944600614095549</v>
      </c>
    </row>
    <row r="2256" spans="1:9" x14ac:dyDescent="0.2">
      <c r="A2256" s="7">
        <v>35483</v>
      </c>
      <c r="B2256" s="7" t="str">
        <f t="shared" si="172"/>
        <v>Sat</v>
      </c>
      <c r="C2256" s="7">
        <f t="shared" si="173"/>
        <v>35478</v>
      </c>
      <c r="D2256" s="10">
        <f t="shared" si="175"/>
        <v>35462</v>
      </c>
      <c r="E2256" s="11">
        <f>IFERROR(INDEX([5]OrigData!$B$11:$B$10000,MATCH($A2256,[5]OrigData!$A$11:$A$10000,0)),0)</f>
        <v>0</v>
      </c>
      <c r="G2256" s="12">
        <f t="shared" si="174"/>
        <v>0</v>
      </c>
      <c r="H2256" s="12">
        <v>1</v>
      </c>
      <c r="I2256" s="32">
        <f t="shared" si="176"/>
        <v>0</v>
      </c>
    </row>
    <row r="2257" spans="1:9" x14ac:dyDescent="0.2">
      <c r="A2257" s="7">
        <v>35484</v>
      </c>
      <c r="B2257" s="7" t="str">
        <f t="shared" si="172"/>
        <v>Sun</v>
      </c>
      <c r="C2257" s="7">
        <f t="shared" si="173"/>
        <v>35478</v>
      </c>
      <c r="D2257" s="10">
        <f t="shared" si="175"/>
        <v>35462</v>
      </c>
      <c r="E2257" s="11">
        <f>IFERROR(INDEX([5]OrigData!$B$11:$B$10000,MATCH($A2257,[5]OrigData!$A$11:$A$10000,0)),0)</f>
        <v>0</v>
      </c>
      <c r="G2257" s="12">
        <f t="shared" si="174"/>
        <v>0</v>
      </c>
      <c r="H2257" s="12">
        <v>1</v>
      </c>
      <c r="I2257" s="32">
        <f t="shared" si="176"/>
        <v>0</v>
      </c>
    </row>
    <row r="2258" spans="1:9" x14ac:dyDescent="0.2">
      <c r="A2258" s="7">
        <v>35485</v>
      </c>
      <c r="B2258" s="7" t="str">
        <f t="shared" ref="B2258:B2321" si="177">+B2251</f>
        <v>Mon</v>
      </c>
      <c r="C2258" s="7">
        <f t="shared" ref="C2258:C2321" si="178">+C2251+7</f>
        <v>35485</v>
      </c>
      <c r="D2258" s="10">
        <f t="shared" si="175"/>
        <v>35462</v>
      </c>
      <c r="E2258" s="11">
        <f>IFERROR(INDEX([5]OrigData!$B$11:$B$10000,MATCH($A2258,[5]OrigData!$A$11:$A$10000,0)),0)</f>
        <v>462027440</v>
      </c>
      <c r="G2258" s="12">
        <f t="shared" ref="G2258:G2321" si="179">G2251</f>
        <v>0.90223339793976953</v>
      </c>
      <c r="H2258" s="12">
        <v>1</v>
      </c>
      <c r="I2258" s="32">
        <f t="shared" si="176"/>
        <v>0.90223339793976953</v>
      </c>
    </row>
    <row r="2259" spans="1:9" x14ac:dyDescent="0.2">
      <c r="A2259" s="7">
        <v>35486</v>
      </c>
      <c r="B2259" s="7" t="str">
        <f t="shared" si="177"/>
        <v>Tue</v>
      </c>
      <c r="C2259" s="7">
        <f t="shared" si="178"/>
        <v>35485</v>
      </c>
      <c r="D2259" s="10">
        <f t="shared" si="175"/>
        <v>35462</v>
      </c>
      <c r="E2259" s="11">
        <f>IFERROR(INDEX([5]OrigData!$B$11:$B$10000,MATCH($A2259,[5]OrigData!$A$11:$A$10000,0)),0)</f>
        <v>541640087</v>
      </c>
      <c r="G2259" s="12">
        <f t="shared" si="179"/>
        <v>1.0119713126080736</v>
      </c>
      <c r="H2259" s="12">
        <v>1</v>
      </c>
      <c r="I2259" s="32">
        <f t="shared" si="176"/>
        <v>1.0119713126080736</v>
      </c>
    </row>
    <row r="2260" spans="1:9" x14ac:dyDescent="0.2">
      <c r="A2260" s="7">
        <v>35487</v>
      </c>
      <c r="B2260" s="7" t="str">
        <f t="shared" si="177"/>
        <v>Wed</v>
      </c>
      <c r="C2260" s="7">
        <f t="shared" si="178"/>
        <v>35485</v>
      </c>
      <c r="D2260" s="10">
        <f t="shared" si="175"/>
        <v>35462</v>
      </c>
      <c r="E2260" s="11">
        <f>IFERROR(INDEX([5]OrigData!$B$11:$B$10000,MATCH($A2260,[5]OrigData!$A$11:$A$10000,0)),0)</f>
        <v>573099980</v>
      </c>
      <c r="G2260" s="12">
        <f t="shared" si="179"/>
        <v>1.0520624237601655</v>
      </c>
      <c r="H2260" s="12">
        <v>1</v>
      </c>
      <c r="I2260" s="32">
        <f t="shared" si="176"/>
        <v>1.0520624237601655</v>
      </c>
    </row>
    <row r="2261" spans="1:9" x14ac:dyDescent="0.2">
      <c r="A2261" s="7">
        <v>35488</v>
      </c>
      <c r="B2261" s="7" t="str">
        <f t="shared" si="177"/>
        <v>Thu</v>
      </c>
      <c r="C2261" s="7">
        <f t="shared" si="178"/>
        <v>35485</v>
      </c>
      <c r="D2261" s="10">
        <f t="shared" si="175"/>
        <v>35462</v>
      </c>
      <c r="E2261" s="11">
        <f>IFERROR(INDEX([5]OrigData!$B$11:$B$10000,MATCH($A2261,[5]OrigData!$A$11:$A$10000,0)),0)</f>
        <v>466369420</v>
      </c>
      <c r="G2261" s="12">
        <f t="shared" si="179"/>
        <v>1.0392728042824362</v>
      </c>
      <c r="H2261" s="12">
        <v>1</v>
      </c>
      <c r="I2261" s="32">
        <f t="shared" si="176"/>
        <v>1.0392728042824362</v>
      </c>
    </row>
    <row r="2262" spans="1:9" x14ac:dyDescent="0.2">
      <c r="A2262" s="7">
        <v>35489</v>
      </c>
      <c r="B2262" s="7" t="str">
        <f t="shared" si="177"/>
        <v>Fri</v>
      </c>
      <c r="C2262" s="7">
        <f t="shared" si="178"/>
        <v>35485</v>
      </c>
      <c r="D2262" s="10">
        <f t="shared" si="175"/>
        <v>35462</v>
      </c>
      <c r="E2262" s="11">
        <f>IFERROR(INDEX([5]OrigData!$B$11:$B$10000,MATCH($A2262,[5]OrigData!$A$11:$A$10000,0)),0)</f>
        <v>508662861</v>
      </c>
      <c r="G2262" s="12">
        <f t="shared" si="179"/>
        <v>0.9944600614095549</v>
      </c>
      <c r="H2262" s="12">
        <v>1</v>
      </c>
      <c r="I2262" s="32">
        <f t="shared" si="176"/>
        <v>0.9944600614095549</v>
      </c>
    </row>
    <row r="2263" spans="1:9" x14ac:dyDescent="0.2">
      <c r="A2263" s="7">
        <v>35490</v>
      </c>
      <c r="B2263" s="7" t="str">
        <f t="shared" si="177"/>
        <v>Sat</v>
      </c>
      <c r="C2263" s="7">
        <f t="shared" si="178"/>
        <v>35485</v>
      </c>
      <c r="D2263" s="10">
        <f t="shared" si="175"/>
        <v>35490</v>
      </c>
      <c r="E2263" s="11">
        <f>IFERROR(INDEX([5]OrigData!$B$11:$B$10000,MATCH($A2263,[5]OrigData!$A$11:$A$10000,0)),0)</f>
        <v>0</v>
      </c>
      <c r="G2263" s="12">
        <f t="shared" si="179"/>
        <v>0</v>
      </c>
      <c r="H2263" s="12">
        <v>1</v>
      </c>
      <c r="I2263" s="32">
        <f t="shared" si="176"/>
        <v>0</v>
      </c>
    </row>
    <row r="2264" spans="1:9" x14ac:dyDescent="0.2">
      <c r="A2264" s="7">
        <v>35491</v>
      </c>
      <c r="B2264" s="7" t="str">
        <f t="shared" si="177"/>
        <v>Sun</v>
      </c>
      <c r="C2264" s="7">
        <f t="shared" si="178"/>
        <v>35485</v>
      </c>
      <c r="D2264" s="10">
        <f t="shared" si="175"/>
        <v>35490</v>
      </c>
      <c r="E2264" s="11">
        <f>IFERROR(INDEX([5]OrigData!$B$11:$B$10000,MATCH($A2264,[5]OrigData!$A$11:$A$10000,0)),0)</f>
        <v>0</v>
      </c>
      <c r="G2264" s="12">
        <f t="shared" si="179"/>
        <v>0</v>
      </c>
      <c r="H2264" s="12">
        <v>1</v>
      </c>
      <c r="I2264" s="32">
        <f t="shared" si="176"/>
        <v>0</v>
      </c>
    </row>
    <row r="2265" spans="1:9" x14ac:dyDescent="0.2">
      <c r="A2265" s="7">
        <v>35492</v>
      </c>
      <c r="B2265" s="7" t="str">
        <f t="shared" si="177"/>
        <v>Mon</v>
      </c>
      <c r="C2265" s="7">
        <f t="shared" si="178"/>
        <v>35492</v>
      </c>
      <c r="D2265" s="10">
        <f t="shared" si="175"/>
        <v>35490</v>
      </c>
      <c r="E2265" s="11">
        <f>IFERROR(INDEX([5]OrigData!$B$11:$B$10000,MATCH($A2265,[5]OrigData!$A$11:$A$10000,0)),0)</f>
        <v>436620114</v>
      </c>
      <c r="G2265" s="12">
        <f t="shared" si="179"/>
        <v>0.90223339793976953</v>
      </c>
      <c r="H2265" s="12">
        <v>1</v>
      </c>
      <c r="I2265" s="32">
        <f t="shared" si="176"/>
        <v>0.90223339793976953</v>
      </c>
    </row>
    <row r="2266" spans="1:9" x14ac:dyDescent="0.2">
      <c r="A2266" s="7">
        <v>35493</v>
      </c>
      <c r="B2266" s="7" t="str">
        <f t="shared" si="177"/>
        <v>Tue</v>
      </c>
      <c r="C2266" s="7">
        <f t="shared" si="178"/>
        <v>35492</v>
      </c>
      <c r="D2266" s="10">
        <f t="shared" si="175"/>
        <v>35490</v>
      </c>
      <c r="E2266" s="11">
        <f>IFERROR(INDEX([5]OrigData!$B$11:$B$10000,MATCH($A2266,[5]OrigData!$A$11:$A$10000,0)),0)</f>
        <v>537208700</v>
      </c>
      <c r="G2266" s="12">
        <f t="shared" si="179"/>
        <v>1.0119713126080736</v>
      </c>
      <c r="H2266" s="12">
        <v>1</v>
      </c>
      <c r="I2266" s="32">
        <f t="shared" si="176"/>
        <v>1.0119713126080736</v>
      </c>
    </row>
    <row r="2267" spans="1:9" x14ac:dyDescent="0.2">
      <c r="A2267" s="7">
        <v>35494</v>
      </c>
      <c r="B2267" s="7" t="str">
        <f t="shared" si="177"/>
        <v>Wed</v>
      </c>
      <c r="C2267" s="7">
        <f t="shared" si="178"/>
        <v>35492</v>
      </c>
      <c r="D2267" s="10">
        <f t="shared" si="175"/>
        <v>35490</v>
      </c>
      <c r="E2267" s="11">
        <f>IFERROR(INDEX([5]OrigData!$B$11:$B$10000,MATCH($A2267,[5]OrigData!$A$11:$A$10000,0)),0)</f>
        <v>531771980</v>
      </c>
      <c r="G2267" s="12">
        <f t="shared" si="179"/>
        <v>1.0520624237601655</v>
      </c>
      <c r="H2267" s="12">
        <v>1</v>
      </c>
      <c r="I2267" s="32">
        <f t="shared" si="176"/>
        <v>1.0520624237601655</v>
      </c>
    </row>
    <row r="2268" spans="1:9" x14ac:dyDescent="0.2">
      <c r="A2268" s="7">
        <v>35495</v>
      </c>
      <c r="B2268" s="7" t="str">
        <f t="shared" si="177"/>
        <v>Thu</v>
      </c>
      <c r="C2268" s="7">
        <f t="shared" si="178"/>
        <v>35492</v>
      </c>
      <c r="D2268" s="10">
        <f t="shared" si="175"/>
        <v>35490</v>
      </c>
      <c r="E2268" s="11">
        <f>IFERROR(INDEX([5]OrigData!$B$11:$B$10000,MATCH($A2268,[5]OrigData!$A$11:$A$10000,0)),0)</f>
        <v>539747713</v>
      </c>
      <c r="G2268" s="12">
        <f t="shared" si="179"/>
        <v>1.0392728042824362</v>
      </c>
      <c r="H2268" s="12">
        <v>1</v>
      </c>
      <c r="I2268" s="32">
        <f t="shared" si="176"/>
        <v>1.0392728042824362</v>
      </c>
    </row>
    <row r="2269" spans="1:9" x14ac:dyDescent="0.2">
      <c r="A2269" s="7">
        <v>35496</v>
      </c>
      <c r="B2269" s="7" t="str">
        <f t="shared" si="177"/>
        <v>Fri</v>
      </c>
      <c r="C2269" s="7">
        <f t="shared" si="178"/>
        <v>35492</v>
      </c>
      <c r="D2269" s="10">
        <f t="shared" si="175"/>
        <v>35490</v>
      </c>
      <c r="E2269" s="11">
        <f>IFERROR(INDEX([5]OrigData!$B$11:$B$10000,MATCH($A2269,[5]OrigData!$A$11:$A$10000,0)),0)</f>
        <v>507773720</v>
      </c>
      <c r="G2269" s="12">
        <f t="shared" si="179"/>
        <v>0.9944600614095549</v>
      </c>
      <c r="H2269" s="12">
        <v>1</v>
      </c>
      <c r="I2269" s="32">
        <f t="shared" si="176"/>
        <v>0.9944600614095549</v>
      </c>
    </row>
    <row r="2270" spans="1:9" x14ac:dyDescent="0.2">
      <c r="A2270" s="7">
        <v>35497</v>
      </c>
      <c r="B2270" s="7" t="str">
        <f t="shared" si="177"/>
        <v>Sat</v>
      </c>
      <c r="C2270" s="7">
        <f t="shared" si="178"/>
        <v>35492</v>
      </c>
      <c r="D2270" s="10">
        <f t="shared" si="175"/>
        <v>35490</v>
      </c>
      <c r="E2270" s="11">
        <f>IFERROR(INDEX([5]OrigData!$B$11:$B$10000,MATCH($A2270,[5]OrigData!$A$11:$A$10000,0)),0)</f>
        <v>0</v>
      </c>
      <c r="G2270" s="12">
        <f t="shared" si="179"/>
        <v>0</v>
      </c>
      <c r="H2270" s="12">
        <v>1</v>
      </c>
      <c r="I2270" s="32">
        <f t="shared" si="176"/>
        <v>0</v>
      </c>
    </row>
    <row r="2271" spans="1:9" x14ac:dyDescent="0.2">
      <c r="A2271" s="7">
        <v>35498</v>
      </c>
      <c r="B2271" s="7" t="str">
        <f t="shared" si="177"/>
        <v>Sun</v>
      </c>
      <c r="C2271" s="7">
        <f t="shared" si="178"/>
        <v>35492</v>
      </c>
      <c r="D2271" s="10">
        <f t="shared" si="175"/>
        <v>35490</v>
      </c>
      <c r="E2271" s="11">
        <f>IFERROR(INDEX([5]OrigData!$B$11:$B$10000,MATCH($A2271,[5]OrigData!$A$11:$A$10000,0)),0)</f>
        <v>0</v>
      </c>
      <c r="G2271" s="12">
        <f t="shared" si="179"/>
        <v>0</v>
      </c>
      <c r="H2271" s="12">
        <v>1</v>
      </c>
      <c r="I2271" s="32">
        <f t="shared" si="176"/>
        <v>0</v>
      </c>
    </row>
    <row r="2272" spans="1:9" x14ac:dyDescent="0.2">
      <c r="A2272" s="7">
        <v>35499</v>
      </c>
      <c r="B2272" s="7" t="str">
        <f t="shared" si="177"/>
        <v>Mon</v>
      </c>
      <c r="C2272" s="7">
        <f t="shared" si="178"/>
        <v>35499</v>
      </c>
      <c r="D2272" s="10">
        <f t="shared" si="175"/>
        <v>35490</v>
      </c>
      <c r="E2272" s="11">
        <f>IFERROR(INDEX([5]OrigData!$B$11:$B$10000,MATCH($A2272,[5]OrigData!$A$11:$A$10000,0)),0)</f>
        <v>468374991</v>
      </c>
      <c r="G2272" s="12">
        <f t="shared" si="179"/>
        <v>0.90223339793976953</v>
      </c>
      <c r="H2272" s="12">
        <v>1</v>
      </c>
      <c r="I2272" s="32">
        <f t="shared" si="176"/>
        <v>0.90223339793976953</v>
      </c>
    </row>
    <row r="2273" spans="1:9" x14ac:dyDescent="0.2">
      <c r="A2273" s="7">
        <v>35500</v>
      </c>
      <c r="B2273" s="7" t="str">
        <f t="shared" si="177"/>
        <v>Tue</v>
      </c>
      <c r="C2273" s="7">
        <f t="shared" si="178"/>
        <v>35499</v>
      </c>
      <c r="D2273" s="10">
        <f t="shared" si="175"/>
        <v>35490</v>
      </c>
      <c r="E2273" s="11">
        <f>IFERROR(INDEX([5]OrigData!$B$11:$B$10000,MATCH($A2273,[5]OrigData!$A$11:$A$10000,0)),0)</f>
        <v>492685144</v>
      </c>
      <c r="G2273" s="12">
        <f t="shared" si="179"/>
        <v>1.0119713126080736</v>
      </c>
      <c r="H2273" s="12">
        <v>1</v>
      </c>
      <c r="I2273" s="32">
        <f t="shared" si="176"/>
        <v>1.0119713126080736</v>
      </c>
    </row>
    <row r="2274" spans="1:9" x14ac:dyDescent="0.2">
      <c r="A2274" s="7">
        <v>35501</v>
      </c>
      <c r="B2274" s="7" t="str">
        <f t="shared" si="177"/>
        <v>Wed</v>
      </c>
      <c r="C2274" s="7">
        <f t="shared" si="178"/>
        <v>35499</v>
      </c>
      <c r="D2274" s="10">
        <f t="shared" si="175"/>
        <v>35490</v>
      </c>
      <c r="E2274" s="11">
        <f>IFERROR(INDEX([5]OrigData!$B$11:$B$10000,MATCH($A2274,[5]OrigData!$A$11:$A$10000,0)),0)</f>
        <v>489544438</v>
      </c>
      <c r="G2274" s="12">
        <f t="shared" si="179"/>
        <v>1.0520624237601655</v>
      </c>
      <c r="H2274" s="12">
        <v>1</v>
      </c>
      <c r="I2274" s="32">
        <f t="shared" si="176"/>
        <v>1.0520624237601655</v>
      </c>
    </row>
    <row r="2275" spans="1:9" x14ac:dyDescent="0.2">
      <c r="A2275" s="7">
        <v>35502</v>
      </c>
      <c r="B2275" s="7" t="str">
        <f t="shared" si="177"/>
        <v>Thu</v>
      </c>
      <c r="C2275" s="7">
        <f t="shared" si="178"/>
        <v>35499</v>
      </c>
      <c r="D2275" s="10">
        <f t="shared" si="175"/>
        <v>35490</v>
      </c>
      <c r="E2275" s="11">
        <f>IFERROR(INDEX([5]OrigData!$B$11:$B$10000,MATCH($A2275,[5]OrigData!$A$11:$A$10000,0)),0)</f>
        <v>506662598</v>
      </c>
      <c r="G2275" s="12">
        <f t="shared" si="179"/>
        <v>1.0392728042824362</v>
      </c>
      <c r="H2275" s="12">
        <v>1</v>
      </c>
      <c r="I2275" s="32">
        <f t="shared" si="176"/>
        <v>1.0392728042824362</v>
      </c>
    </row>
    <row r="2276" spans="1:9" x14ac:dyDescent="0.2">
      <c r="A2276" s="7">
        <v>35503</v>
      </c>
      <c r="B2276" s="7" t="str">
        <f t="shared" si="177"/>
        <v>Fri</v>
      </c>
      <c r="C2276" s="7">
        <f t="shared" si="178"/>
        <v>35499</v>
      </c>
      <c r="D2276" s="10">
        <f t="shared" si="175"/>
        <v>35490</v>
      </c>
      <c r="E2276" s="11">
        <f>IFERROR(INDEX([5]OrigData!$B$11:$B$10000,MATCH($A2276,[5]OrigData!$A$11:$A$10000,0)),0)</f>
        <v>490928094</v>
      </c>
      <c r="G2276" s="12">
        <f t="shared" si="179"/>
        <v>0.9944600614095549</v>
      </c>
      <c r="H2276" s="12">
        <v>1</v>
      </c>
      <c r="I2276" s="32">
        <f t="shared" si="176"/>
        <v>0.9944600614095549</v>
      </c>
    </row>
    <row r="2277" spans="1:9" x14ac:dyDescent="0.2">
      <c r="A2277" s="7">
        <v>35504</v>
      </c>
      <c r="B2277" s="7" t="str">
        <f t="shared" si="177"/>
        <v>Sat</v>
      </c>
      <c r="C2277" s="7">
        <f t="shared" si="178"/>
        <v>35499</v>
      </c>
      <c r="D2277" s="10">
        <f t="shared" si="175"/>
        <v>35490</v>
      </c>
      <c r="E2277" s="11">
        <f>IFERROR(INDEX([5]OrigData!$B$11:$B$10000,MATCH($A2277,[5]OrigData!$A$11:$A$10000,0)),0)</f>
        <v>0</v>
      </c>
      <c r="G2277" s="12">
        <f t="shared" si="179"/>
        <v>0</v>
      </c>
      <c r="H2277" s="12">
        <v>1</v>
      </c>
      <c r="I2277" s="32">
        <f t="shared" si="176"/>
        <v>0</v>
      </c>
    </row>
    <row r="2278" spans="1:9" x14ac:dyDescent="0.2">
      <c r="A2278" s="7">
        <v>35505</v>
      </c>
      <c r="B2278" s="7" t="str">
        <f t="shared" si="177"/>
        <v>Sun</v>
      </c>
      <c r="C2278" s="7">
        <f t="shared" si="178"/>
        <v>35499</v>
      </c>
      <c r="D2278" s="10">
        <f t="shared" si="175"/>
        <v>35490</v>
      </c>
      <c r="E2278" s="11">
        <f>IFERROR(INDEX([5]OrigData!$B$11:$B$10000,MATCH($A2278,[5]OrigData!$A$11:$A$10000,0)),0)</f>
        <v>0</v>
      </c>
      <c r="G2278" s="12">
        <f t="shared" si="179"/>
        <v>0</v>
      </c>
      <c r="H2278" s="12">
        <v>1</v>
      </c>
      <c r="I2278" s="32">
        <f t="shared" si="176"/>
        <v>0</v>
      </c>
    </row>
    <row r="2279" spans="1:9" x14ac:dyDescent="0.2">
      <c r="A2279" s="7">
        <v>35506</v>
      </c>
      <c r="B2279" s="7" t="str">
        <f t="shared" si="177"/>
        <v>Mon</v>
      </c>
      <c r="C2279" s="7">
        <f t="shared" si="178"/>
        <v>35506</v>
      </c>
      <c r="D2279" s="10">
        <f t="shared" si="175"/>
        <v>35490</v>
      </c>
      <c r="E2279" s="11">
        <f>IFERROR(INDEX([5]OrigData!$B$11:$B$10000,MATCH($A2279,[5]OrigData!$A$11:$A$10000,0)),0)</f>
        <v>496985517</v>
      </c>
      <c r="G2279" s="12">
        <f t="shared" si="179"/>
        <v>0.90223339793976953</v>
      </c>
      <c r="H2279" s="12">
        <v>1</v>
      </c>
      <c r="I2279" s="32">
        <f t="shared" si="176"/>
        <v>0.90223339793976953</v>
      </c>
    </row>
    <row r="2280" spans="1:9" x14ac:dyDescent="0.2">
      <c r="A2280" s="7">
        <v>35507</v>
      </c>
      <c r="B2280" s="7" t="str">
        <f t="shared" si="177"/>
        <v>Tue</v>
      </c>
      <c r="C2280" s="7">
        <f t="shared" si="178"/>
        <v>35506</v>
      </c>
      <c r="D2280" s="10">
        <f t="shared" si="175"/>
        <v>35490</v>
      </c>
      <c r="E2280" s="11">
        <f>IFERROR(INDEX([5]OrigData!$B$11:$B$10000,MATCH($A2280,[5]OrigData!$A$11:$A$10000,0)),0)</f>
        <v>467367280</v>
      </c>
      <c r="G2280" s="12">
        <f t="shared" si="179"/>
        <v>1.0119713126080736</v>
      </c>
      <c r="H2280" s="12">
        <v>1</v>
      </c>
      <c r="I2280" s="32">
        <f t="shared" si="176"/>
        <v>1.0119713126080736</v>
      </c>
    </row>
    <row r="2281" spans="1:9" x14ac:dyDescent="0.2">
      <c r="A2281" s="7">
        <v>35508</v>
      </c>
      <c r="B2281" s="7" t="str">
        <f t="shared" si="177"/>
        <v>Wed</v>
      </c>
      <c r="C2281" s="7">
        <f t="shared" si="178"/>
        <v>35506</v>
      </c>
      <c r="D2281" s="10">
        <f t="shared" si="175"/>
        <v>35490</v>
      </c>
      <c r="E2281" s="11">
        <f>IFERROR(INDEX([5]OrigData!$B$11:$B$10000,MATCH($A2281,[5]OrigData!$A$11:$A$10000,0)),0)</f>
        <v>538917422</v>
      </c>
      <c r="G2281" s="12">
        <f t="shared" si="179"/>
        <v>1.0520624237601655</v>
      </c>
      <c r="H2281" s="12">
        <v>1</v>
      </c>
      <c r="I2281" s="32">
        <f t="shared" si="176"/>
        <v>1.0520624237601655</v>
      </c>
    </row>
    <row r="2282" spans="1:9" x14ac:dyDescent="0.2">
      <c r="A2282" s="7">
        <v>35509</v>
      </c>
      <c r="B2282" s="7" t="str">
        <f t="shared" si="177"/>
        <v>Thu</v>
      </c>
      <c r="C2282" s="7">
        <f t="shared" si="178"/>
        <v>35506</v>
      </c>
      <c r="D2282" s="10">
        <f t="shared" si="175"/>
        <v>35490</v>
      </c>
      <c r="E2282" s="11">
        <f>IFERROR(INDEX([5]OrigData!$B$11:$B$10000,MATCH($A2282,[5]OrigData!$A$11:$A$10000,0)),0)</f>
        <v>497192440</v>
      </c>
      <c r="G2282" s="12">
        <f t="shared" si="179"/>
        <v>1.0392728042824362</v>
      </c>
      <c r="H2282" s="12">
        <v>1</v>
      </c>
      <c r="I2282" s="32">
        <f t="shared" si="176"/>
        <v>1.0392728042824362</v>
      </c>
    </row>
    <row r="2283" spans="1:9" x14ac:dyDescent="0.2">
      <c r="A2283" s="7">
        <v>35510</v>
      </c>
      <c r="B2283" s="7" t="str">
        <f t="shared" si="177"/>
        <v>Fri</v>
      </c>
      <c r="C2283" s="7">
        <f t="shared" si="178"/>
        <v>35506</v>
      </c>
      <c r="D2283" s="10">
        <f t="shared" si="175"/>
        <v>35490</v>
      </c>
      <c r="E2283" s="11">
        <f>IFERROR(INDEX([5]OrigData!$B$11:$B$10000,MATCH($A2283,[5]OrigData!$A$11:$A$10000,0)),0)</f>
        <v>544671826</v>
      </c>
      <c r="G2283" s="12">
        <f t="shared" si="179"/>
        <v>0.9944600614095549</v>
      </c>
      <c r="H2283" s="40">
        <f>Inputs!L$21</f>
        <v>1</v>
      </c>
      <c r="I2283" s="32">
        <f t="shared" si="176"/>
        <v>0.9944600614095549</v>
      </c>
    </row>
    <row r="2284" spans="1:9" x14ac:dyDescent="0.2">
      <c r="A2284" s="7">
        <v>35511</v>
      </c>
      <c r="B2284" s="7" t="str">
        <f t="shared" si="177"/>
        <v>Sat</v>
      </c>
      <c r="C2284" s="7">
        <f t="shared" si="178"/>
        <v>35506</v>
      </c>
      <c r="D2284" s="10">
        <f t="shared" si="175"/>
        <v>35490</v>
      </c>
      <c r="E2284" s="11">
        <f>IFERROR(INDEX([5]OrigData!$B$11:$B$10000,MATCH($A2284,[5]OrigData!$A$11:$A$10000,0)),0)</f>
        <v>0</v>
      </c>
      <c r="G2284" s="12">
        <f t="shared" si="179"/>
        <v>0</v>
      </c>
      <c r="H2284" s="12">
        <v>1</v>
      </c>
      <c r="I2284" s="32">
        <f t="shared" si="176"/>
        <v>0</v>
      </c>
    </row>
    <row r="2285" spans="1:9" x14ac:dyDescent="0.2">
      <c r="A2285" s="7">
        <v>35512</v>
      </c>
      <c r="B2285" s="7" t="str">
        <f t="shared" si="177"/>
        <v>Sun</v>
      </c>
      <c r="C2285" s="7">
        <f t="shared" si="178"/>
        <v>35506</v>
      </c>
      <c r="D2285" s="10">
        <f t="shared" si="175"/>
        <v>35490</v>
      </c>
      <c r="E2285" s="11">
        <f>IFERROR(INDEX([5]OrigData!$B$11:$B$10000,MATCH($A2285,[5]OrigData!$A$11:$A$10000,0)),0)</f>
        <v>0</v>
      </c>
      <c r="G2285" s="12">
        <f t="shared" si="179"/>
        <v>0</v>
      </c>
      <c r="H2285" s="12">
        <v>1</v>
      </c>
      <c r="I2285" s="32">
        <f t="shared" si="176"/>
        <v>0</v>
      </c>
    </row>
    <row r="2286" spans="1:9" x14ac:dyDescent="0.2">
      <c r="A2286" s="7">
        <v>35513</v>
      </c>
      <c r="B2286" s="7" t="str">
        <f t="shared" si="177"/>
        <v>Mon</v>
      </c>
      <c r="C2286" s="7">
        <f t="shared" si="178"/>
        <v>35513</v>
      </c>
      <c r="D2286" s="10">
        <f t="shared" si="175"/>
        <v>35490</v>
      </c>
      <c r="E2286" s="11">
        <f>IFERROR(INDEX([5]OrigData!$B$11:$B$10000,MATCH($A2286,[5]OrigData!$A$11:$A$10000,0)),0)</f>
        <v>450930950</v>
      </c>
      <c r="G2286" s="12">
        <f t="shared" si="179"/>
        <v>0.90223339793976953</v>
      </c>
      <c r="H2286" s="12">
        <v>1</v>
      </c>
      <c r="I2286" s="32">
        <f t="shared" si="176"/>
        <v>0.90223339793976953</v>
      </c>
    </row>
    <row r="2287" spans="1:9" x14ac:dyDescent="0.2">
      <c r="A2287" s="7">
        <v>35514</v>
      </c>
      <c r="B2287" s="7" t="str">
        <f t="shared" si="177"/>
        <v>Tue</v>
      </c>
      <c r="C2287" s="7">
        <f t="shared" si="178"/>
        <v>35513</v>
      </c>
      <c r="D2287" s="10">
        <f t="shared" si="175"/>
        <v>35490</v>
      </c>
      <c r="E2287" s="11">
        <f>IFERROR(INDEX([5]OrigData!$B$11:$B$10000,MATCH($A2287,[5]OrigData!$A$11:$A$10000,0)),0)</f>
        <v>487241714</v>
      </c>
      <c r="G2287" s="12">
        <f t="shared" si="179"/>
        <v>1.0119713126080736</v>
      </c>
      <c r="H2287" s="31">
        <f>Inputs!$E$21</f>
        <v>0.96349045293740998</v>
      </c>
      <c r="I2287" s="32">
        <f t="shared" si="176"/>
        <v>0.97502469834441818</v>
      </c>
    </row>
    <row r="2288" spans="1:9" x14ac:dyDescent="0.2">
      <c r="A2288" s="7">
        <v>35515</v>
      </c>
      <c r="B2288" s="7" t="str">
        <f t="shared" si="177"/>
        <v>Wed</v>
      </c>
      <c r="C2288" s="7">
        <f t="shared" si="178"/>
        <v>35513</v>
      </c>
      <c r="D2288" s="10">
        <f t="shared" si="175"/>
        <v>35490</v>
      </c>
      <c r="E2288" s="11">
        <f>IFERROR(INDEX([5]OrigData!$B$11:$B$10000,MATCH($A2288,[5]OrigData!$A$11:$A$10000,0)),0)</f>
        <v>506297366</v>
      </c>
      <c r="G2288" s="12">
        <f t="shared" si="179"/>
        <v>1.0520624237601655</v>
      </c>
      <c r="H2288" s="31">
        <f>Inputs!$E$22</f>
        <v>0.94211858090637624</v>
      </c>
      <c r="I2288" s="32">
        <f t="shared" si="176"/>
        <v>0.9911675576978497</v>
      </c>
    </row>
    <row r="2289" spans="1:9" x14ac:dyDescent="0.2">
      <c r="A2289" s="7">
        <v>35516</v>
      </c>
      <c r="B2289" s="7" t="str">
        <f t="shared" si="177"/>
        <v>Thu</v>
      </c>
      <c r="C2289" s="7">
        <f t="shared" si="178"/>
        <v>35513</v>
      </c>
      <c r="D2289" s="10">
        <f t="shared" si="175"/>
        <v>35490</v>
      </c>
      <c r="E2289" s="11">
        <f>IFERROR(INDEX([5]OrigData!$B$11:$B$10000,MATCH($A2289,[5]OrigData!$A$11:$A$10000,0)),0)</f>
        <v>476628486</v>
      </c>
      <c r="G2289" s="12">
        <f t="shared" si="179"/>
        <v>1.0392728042824362</v>
      </c>
      <c r="H2289" s="31">
        <f>Inputs!$E$23</f>
        <v>0.97166930458954437</v>
      </c>
      <c r="I2289" s="32">
        <f t="shared" si="176"/>
        <v>1.0098294830159404</v>
      </c>
    </row>
    <row r="2290" spans="1:9" x14ac:dyDescent="0.2">
      <c r="A2290" s="7">
        <v>35517</v>
      </c>
      <c r="B2290" s="7" t="str">
        <f t="shared" si="177"/>
        <v>Fri</v>
      </c>
      <c r="C2290" s="7">
        <f t="shared" si="178"/>
        <v>35513</v>
      </c>
      <c r="D2290" s="10">
        <f t="shared" si="175"/>
        <v>35490</v>
      </c>
      <c r="E2290" s="11">
        <f>IFERROR(INDEX([5]OrigData!$B$11:$B$10000,MATCH($A2290,[5]OrigData!$A$11:$A$10000,0)),0)</f>
        <v>0</v>
      </c>
      <c r="G2290" s="12">
        <f t="shared" si="179"/>
        <v>0.9944600614095549</v>
      </c>
      <c r="H2290" s="31">
        <f>Inputs!$E$24</f>
        <v>0</v>
      </c>
      <c r="I2290" s="32">
        <f t="shared" si="176"/>
        <v>0</v>
      </c>
    </row>
    <row r="2291" spans="1:9" x14ac:dyDescent="0.2">
      <c r="A2291" s="7">
        <v>35518</v>
      </c>
      <c r="B2291" s="7" t="str">
        <f t="shared" si="177"/>
        <v>Sat</v>
      </c>
      <c r="C2291" s="7">
        <f t="shared" si="178"/>
        <v>35513</v>
      </c>
      <c r="D2291" s="10">
        <f t="shared" si="175"/>
        <v>35490</v>
      </c>
      <c r="E2291" s="11">
        <f>IFERROR(INDEX([5]OrigData!$B$11:$B$10000,MATCH($A2291,[5]OrigData!$A$11:$A$10000,0)),0)</f>
        <v>0</v>
      </c>
      <c r="G2291" s="12">
        <f t="shared" si="179"/>
        <v>0</v>
      </c>
      <c r="H2291" s="31">
        <f>Inputs!$E$25</f>
        <v>0</v>
      </c>
      <c r="I2291" s="32">
        <f t="shared" si="176"/>
        <v>0</v>
      </c>
    </row>
    <row r="2292" spans="1:9" x14ac:dyDescent="0.2">
      <c r="A2292" s="7">
        <v>35519</v>
      </c>
      <c r="B2292" s="7" t="str">
        <f t="shared" si="177"/>
        <v>Sun</v>
      </c>
      <c r="C2292" s="7">
        <f t="shared" si="178"/>
        <v>35513</v>
      </c>
      <c r="D2292" s="10">
        <f t="shared" si="175"/>
        <v>35490</v>
      </c>
      <c r="E2292" s="11">
        <f>IFERROR(INDEX([5]OrigData!$B$11:$B$10000,MATCH($A2292,[5]OrigData!$A$11:$A$10000,0)),0)</f>
        <v>0</v>
      </c>
      <c r="G2292" s="12">
        <f t="shared" si="179"/>
        <v>0</v>
      </c>
      <c r="H2292" s="31">
        <f>Inputs!$E$26</f>
        <v>0</v>
      </c>
      <c r="I2292" s="32">
        <f t="shared" si="176"/>
        <v>0</v>
      </c>
    </row>
    <row r="2293" spans="1:9" x14ac:dyDescent="0.2">
      <c r="A2293" s="7">
        <v>35520</v>
      </c>
      <c r="B2293" s="7" t="str">
        <f t="shared" si="177"/>
        <v>Mon</v>
      </c>
      <c r="C2293" s="7">
        <f t="shared" si="178"/>
        <v>35520</v>
      </c>
      <c r="D2293" s="10">
        <f t="shared" si="175"/>
        <v>35490</v>
      </c>
      <c r="E2293" s="11">
        <f>IFERROR(INDEX([5]OrigData!$B$11:$B$10000,MATCH($A2293,[5]OrigData!$A$11:$A$10000,0)),0)</f>
        <v>564214490</v>
      </c>
      <c r="G2293" s="12">
        <f t="shared" si="179"/>
        <v>0.90223339793976953</v>
      </c>
      <c r="H2293" s="31">
        <f>Inputs!$E$27</f>
        <v>0.89229365371795466</v>
      </c>
      <c r="I2293" s="32">
        <f t="shared" si="176"/>
        <v>0.80505713515404231</v>
      </c>
    </row>
    <row r="2294" spans="1:9" x14ac:dyDescent="0.2">
      <c r="A2294" s="7">
        <v>35521</v>
      </c>
      <c r="B2294" s="7" t="str">
        <f t="shared" si="177"/>
        <v>Tue</v>
      </c>
      <c r="C2294" s="7">
        <f t="shared" si="178"/>
        <v>35520</v>
      </c>
      <c r="D2294" s="10">
        <f t="shared" si="175"/>
        <v>35521</v>
      </c>
      <c r="E2294" s="11">
        <f>IFERROR(INDEX([5]OrigData!$B$11:$B$10000,MATCH($A2294,[5]OrigData!$A$11:$A$10000,0)),0)</f>
        <v>515483192</v>
      </c>
      <c r="G2294" s="12">
        <f t="shared" si="179"/>
        <v>1.0119713126080736</v>
      </c>
      <c r="H2294" s="12">
        <v>1</v>
      </c>
      <c r="I2294" s="32">
        <f t="shared" si="176"/>
        <v>1.0119713126080736</v>
      </c>
    </row>
    <row r="2295" spans="1:9" x14ac:dyDescent="0.2">
      <c r="A2295" s="7">
        <v>35522</v>
      </c>
      <c r="B2295" s="7" t="str">
        <f t="shared" si="177"/>
        <v>Wed</v>
      </c>
      <c r="C2295" s="7">
        <f t="shared" si="178"/>
        <v>35520</v>
      </c>
      <c r="D2295" s="10">
        <f t="shared" si="175"/>
        <v>35521</v>
      </c>
      <c r="E2295" s="11">
        <f>IFERROR(INDEX([5]OrigData!$B$11:$B$10000,MATCH($A2295,[5]OrigData!$A$11:$A$10000,0)),0)</f>
        <v>483035984</v>
      </c>
      <c r="G2295" s="12">
        <f t="shared" si="179"/>
        <v>1.0520624237601655</v>
      </c>
      <c r="H2295" s="12">
        <v>1</v>
      </c>
      <c r="I2295" s="32">
        <f t="shared" si="176"/>
        <v>1.0520624237601655</v>
      </c>
    </row>
    <row r="2296" spans="1:9" x14ac:dyDescent="0.2">
      <c r="A2296" s="7">
        <v>35523</v>
      </c>
      <c r="B2296" s="7" t="str">
        <f t="shared" si="177"/>
        <v>Thu</v>
      </c>
      <c r="C2296" s="7">
        <f t="shared" si="178"/>
        <v>35520</v>
      </c>
      <c r="D2296" s="10">
        <f t="shared" si="175"/>
        <v>35521</v>
      </c>
      <c r="E2296" s="11">
        <f>IFERROR(INDEX([5]OrigData!$B$11:$B$10000,MATCH($A2296,[5]OrigData!$A$11:$A$10000,0)),0)</f>
        <v>497460091</v>
      </c>
      <c r="G2296" s="12">
        <f t="shared" si="179"/>
        <v>1.0392728042824362</v>
      </c>
      <c r="H2296" s="12">
        <v>1</v>
      </c>
      <c r="I2296" s="32">
        <f t="shared" si="176"/>
        <v>1.0392728042824362</v>
      </c>
    </row>
    <row r="2297" spans="1:9" x14ac:dyDescent="0.2">
      <c r="A2297" s="7">
        <v>35524</v>
      </c>
      <c r="B2297" s="7" t="str">
        <f t="shared" si="177"/>
        <v>Fri</v>
      </c>
      <c r="C2297" s="7">
        <f t="shared" si="178"/>
        <v>35520</v>
      </c>
      <c r="D2297" s="10">
        <f t="shared" si="175"/>
        <v>35521</v>
      </c>
      <c r="E2297" s="11">
        <f>IFERROR(INDEX([5]OrigData!$B$11:$B$10000,MATCH($A2297,[5]OrigData!$A$11:$A$10000,0)),0)</f>
        <v>543848160</v>
      </c>
      <c r="G2297" s="12">
        <f t="shared" si="179"/>
        <v>0.9944600614095549</v>
      </c>
      <c r="H2297" s="12">
        <v>1</v>
      </c>
      <c r="I2297" s="32">
        <f t="shared" si="176"/>
        <v>0.9944600614095549</v>
      </c>
    </row>
    <row r="2298" spans="1:9" x14ac:dyDescent="0.2">
      <c r="A2298" s="7">
        <v>35525</v>
      </c>
      <c r="B2298" s="7" t="str">
        <f t="shared" si="177"/>
        <v>Sat</v>
      </c>
      <c r="C2298" s="7">
        <f t="shared" si="178"/>
        <v>35520</v>
      </c>
      <c r="D2298" s="10">
        <f t="shared" si="175"/>
        <v>35521</v>
      </c>
      <c r="E2298" s="11">
        <f>IFERROR(INDEX([5]OrigData!$B$11:$B$10000,MATCH($A2298,[5]OrigData!$A$11:$A$10000,0)),0)</f>
        <v>0</v>
      </c>
      <c r="G2298" s="12">
        <f t="shared" si="179"/>
        <v>0</v>
      </c>
      <c r="H2298" s="12">
        <v>1</v>
      </c>
      <c r="I2298" s="32">
        <f t="shared" si="176"/>
        <v>0</v>
      </c>
    </row>
    <row r="2299" spans="1:9" x14ac:dyDescent="0.2">
      <c r="A2299" s="7">
        <v>35526</v>
      </c>
      <c r="B2299" s="7" t="str">
        <f t="shared" si="177"/>
        <v>Sun</v>
      </c>
      <c r="C2299" s="7">
        <f t="shared" si="178"/>
        <v>35520</v>
      </c>
      <c r="D2299" s="10">
        <f t="shared" si="175"/>
        <v>35521</v>
      </c>
      <c r="E2299" s="11">
        <f>IFERROR(INDEX([5]OrigData!$B$11:$B$10000,MATCH($A2299,[5]OrigData!$A$11:$A$10000,0)),0)</f>
        <v>0</v>
      </c>
      <c r="G2299" s="12">
        <f t="shared" si="179"/>
        <v>0</v>
      </c>
      <c r="H2299" s="12">
        <v>1</v>
      </c>
      <c r="I2299" s="32">
        <f t="shared" si="176"/>
        <v>0</v>
      </c>
    </row>
    <row r="2300" spans="1:9" x14ac:dyDescent="0.2">
      <c r="A2300" s="7">
        <v>35527</v>
      </c>
      <c r="B2300" s="7" t="str">
        <f t="shared" si="177"/>
        <v>Mon</v>
      </c>
      <c r="C2300" s="7">
        <f t="shared" si="178"/>
        <v>35527</v>
      </c>
      <c r="D2300" s="10">
        <f t="shared" si="175"/>
        <v>35521</v>
      </c>
      <c r="E2300" s="11">
        <f>IFERROR(INDEX([5]OrigData!$B$11:$B$10000,MATCH($A2300,[5]OrigData!$A$11:$A$10000,0)),0)</f>
        <v>453383585</v>
      </c>
      <c r="G2300" s="12">
        <f t="shared" si="179"/>
        <v>0.90223339793976953</v>
      </c>
      <c r="H2300" s="12">
        <v>1</v>
      </c>
      <c r="I2300" s="32">
        <f t="shared" si="176"/>
        <v>0.90223339793976953</v>
      </c>
    </row>
    <row r="2301" spans="1:9" x14ac:dyDescent="0.2">
      <c r="A2301" s="7">
        <v>35528</v>
      </c>
      <c r="B2301" s="7" t="str">
        <f t="shared" si="177"/>
        <v>Tue</v>
      </c>
      <c r="C2301" s="7">
        <f t="shared" si="178"/>
        <v>35527</v>
      </c>
      <c r="D2301" s="10">
        <f t="shared" si="175"/>
        <v>35521</v>
      </c>
      <c r="E2301" s="11">
        <f>IFERROR(INDEX([5]OrigData!$B$11:$B$10000,MATCH($A2301,[5]OrigData!$A$11:$A$10000,0)),0)</f>
        <v>450271080</v>
      </c>
      <c r="G2301" s="12">
        <f t="shared" si="179"/>
        <v>1.0119713126080736</v>
      </c>
      <c r="H2301" s="12">
        <v>1</v>
      </c>
      <c r="I2301" s="32">
        <f t="shared" si="176"/>
        <v>1.0119713126080736</v>
      </c>
    </row>
    <row r="2302" spans="1:9" x14ac:dyDescent="0.2">
      <c r="A2302" s="7">
        <v>35529</v>
      </c>
      <c r="B2302" s="7" t="str">
        <f t="shared" si="177"/>
        <v>Wed</v>
      </c>
      <c r="C2302" s="7">
        <f t="shared" si="178"/>
        <v>35527</v>
      </c>
      <c r="D2302" s="10">
        <f t="shared" si="175"/>
        <v>35521</v>
      </c>
      <c r="E2302" s="11">
        <f>IFERROR(INDEX([5]OrigData!$B$11:$B$10000,MATCH($A2302,[5]OrigData!$A$11:$A$10000,0)),0)</f>
        <v>468084478</v>
      </c>
      <c r="G2302" s="12">
        <f t="shared" si="179"/>
        <v>1.0520624237601655</v>
      </c>
      <c r="H2302" s="12">
        <v>1</v>
      </c>
      <c r="I2302" s="32">
        <f t="shared" si="176"/>
        <v>1.0520624237601655</v>
      </c>
    </row>
    <row r="2303" spans="1:9" x14ac:dyDescent="0.2">
      <c r="A2303" s="7">
        <v>35530</v>
      </c>
      <c r="B2303" s="7" t="str">
        <f t="shared" si="177"/>
        <v>Thu</v>
      </c>
      <c r="C2303" s="7">
        <f t="shared" si="178"/>
        <v>35527</v>
      </c>
      <c r="D2303" s="10">
        <f t="shared" si="175"/>
        <v>35521</v>
      </c>
      <c r="E2303" s="11">
        <f>IFERROR(INDEX([5]OrigData!$B$11:$B$10000,MATCH($A2303,[5]OrigData!$A$11:$A$10000,0)),0)</f>
        <v>424513870</v>
      </c>
      <c r="G2303" s="12">
        <f t="shared" si="179"/>
        <v>1.0392728042824362</v>
      </c>
      <c r="H2303" s="12">
        <v>1</v>
      </c>
      <c r="I2303" s="32">
        <f t="shared" si="176"/>
        <v>1.0392728042824362</v>
      </c>
    </row>
    <row r="2304" spans="1:9" x14ac:dyDescent="0.2">
      <c r="A2304" s="7">
        <v>35531</v>
      </c>
      <c r="B2304" s="7" t="str">
        <f t="shared" si="177"/>
        <v>Fri</v>
      </c>
      <c r="C2304" s="7">
        <f t="shared" si="178"/>
        <v>35527</v>
      </c>
      <c r="D2304" s="10">
        <f t="shared" si="175"/>
        <v>35521</v>
      </c>
      <c r="E2304" s="11">
        <f>IFERROR(INDEX([5]OrigData!$B$11:$B$10000,MATCH($A2304,[5]OrigData!$A$11:$A$10000,0)),0)</f>
        <v>441460350</v>
      </c>
      <c r="G2304" s="12">
        <f t="shared" si="179"/>
        <v>0.9944600614095549</v>
      </c>
      <c r="H2304" s="12">
        <v>1</v>
      </c>
      <c r="I2304" s="32">
        <f t="shared" si="176"/>
        <v>0.9944600614095549</v>
      </c>
    </row>
    <row r="2305" spans="1:9" x14ac:dyDescent="0.2">
      <c r="A2305" s="7">
        <v>35532</v>
      </c>
      <c r="B2305" s="7" t="str">
        <f t="shared" si="177"/>
        <v>Sat</v>
      </c>
      <c r="C2305" s="7">
        <f t="shared" si="178"/>
        <v>35527</v>
      </c>
      <c r="D2305" s="10">
        <f t="shared" si="175"/>
        <v>35521</v>
      </c>
      <c r="E2305" s="11">
        <f>IFERROR(INDEX([5]OrigData!$B$11:$B$10000,MATCH($A2305,[5]OrigData!$A$11:$A$10000,0)),0)</f>
        <v>0</v>
      </c>
      <c r="G2305" s="12">
        <f t="shared" si="179"/>
        <v>0</v>
      </c>
      <c r="H2305" s="12">
        <v>1</v>
      </c>
      <c r="I2305" s="32">
        <f t="shared" si="176"/>
        <v>0</v>
      </c>
    </row>
    <row r="2306" spans="1:9" x14ac:dyDescent="0.2">
      <c r="A2306" s="7">
        <v>35533</v>
      </c>
      <c r="B2306" s="7" t="str">
        <f t="shared" si="177"/>
        <v>Sun</v>
      </c>
      <c r="C2306" s="7">
        <f t="shared" si="178"/>
        <v>35527</v>
      </c>
      <c r="D2306" s="10">
        <f t="shared" si="175"/>
        <v>35521</v>
      </c>
      <c r="E2306" s="11">
        <f>IFERROR(INDEX([5]OrigData!$B$11:$B$10000,MATCH($A2306,[5]OrigData!$A$11:$A$10000,0)),0)</f>
        <v>0</v>
      </c>
      <c r="G2306" s="12">
        <f t="shared" si="179"/>
        <v>0</v>
      </c>
      <c r="H2306" s="12">
        <v>1</v>
      </c>
      <c r="I2306" s="32">
        <f t="shared" si="176"/>
        <v>0</v>
      </c>
    </row>
    <row r="2307" spans="1:9" x14ac:dyDescent="0.2">
      <c r="A2307" s="7">
        <v>35534</v>
      </c>
      <c r="B2307" s="7" t="str">
        <f t="shared" si="177"/>
        <v>Mon</v>
      </c>
      <c r="C2307" s="7">
        <f t="shared" si="178"/>
        <v>35534</v>
      </c>
      <c r="D2307" s="10">
        <f t="shared" si="175"/>
        <v>35521</v>
      </c>
      <c r="E2307" s="11">
        <f>IFERROR(INDEX([5]OrigData!$B$11:$B$10000,MATCH($A2307,[5]OrigData!$A$11:$A$10000,0)),0)</f>
        <v>406133420</v>
      </c>
      <c r="G2307" s="12">
        <f t="shared" si="179"/>
        <v>0.90223339793976953</v>
      </c>
      <c r="H2307" s="12">
        <v>1</v>
      </c>
      <c r="I2307" s="32">
        <f t="shared" si="176"/>
        <v>0.90223339793976953</v>
      </c>
    </row>
    <row r="2308" spans="1:9" x14ac:dyDescent="0.2">
      <c r="A2308" s="7">
        <v>35535</v>
      </c>
      <c r="B2308" s="7" t="str">
        <f t="shared" si="177"/>
        <v>Tue</v>
      </c>
      <c r="C2308" s="7">
        <f t="shared" si="178"/>
        <v>35534</v>
      </c>
      <c r="D2308" s="10">
        <f t="shared" si="175"/>
        <v>35521</v>
      </c>
      <c r="E2308" s="11">
        <f>IFERROR(INDEX([5]OrigData!$B$11:$B$10000,MATCH($A2308,[5]OrigData!$A$11:$A$10000,0)),0)</f>
        <v>508717780</v>
      </c>
      <c r="G2308" s="12">
        <f t="shared" si="179"/>
        <v>1.0119713126080736</v>
      </c>
      <c r="H2308" s="12">
        <v>1</v>
      </c>
      <c r="I2308" s="32">
        <f t="shared" si="176"/>
        <v>1.0119713126080736</v>
      </c>
    </row>
    <row r="2309" spans="1:9" x14ac:dyDescent="0.2">
      <c r="A2309" s="7">
        <v>35536</v>
      </c>
      <c r="B2309" s="7" t="str">
        <f t="shared" si="177"/>
        <v>Wed</v>
      </c>
      <c r="C2309" s="7">
        <f t="shared" si="178"/>
        <v>35534</v>
      </c>
      <c r="D2309" s="10">
        <f t="shared" si="175"/>
        <v>35521</v>
      </c>
      <c r="E2309" s="11">
        <f>IFERROR(INDEX([5]OrigData!$B$11:$B$10000,MATCH($A2309,[5]OrigData!$A$11:$A$10000,0)),0)</f>
        <v>499010038</v>
      </c>
      <c r="G2309" s="12">
        <f t="shared" si="179"/>
        <v>1.0520624237601655</v>
      </c>
      <c r="H2309" s="12">
        <v>1</v>
      </c>
      <c r="I2309" s="32">
        <f t="shared" si="176"/>
        <v>1.0520624237601655</v>
      </c>
    </row>
    <row r="2310" spans="1:9" x14ac:dyDescent="0.2">
      <c r="A2310" s="7">
        <v>35537</v>
      </c>
      <c r="B2310" s="7" t="str">
        <f t="shared" si="177"/>
        <v>Thu</v>
      </c>
      <c r="C2310" s="7">
        <f t="shared" si="178"/>
        <v>35534</v>
      </c>
      <c r="D2310" s="10">
        <f t="shared" si="175"/>
        <v>35521</v>
      </c>
      <c r="E2310" s="11">
        <f>IFERROR(INDEX([5]OrigData!$B$11:$B$10000,MATCH($A2310,[5]OrigData!$A$11:$A$10000,0)),0)</f>
        <v>502318857</v>
      </c>
      <c r="G2310" s="12">
        <f t="shared" si="179"/>
        <v>1.0392728042824362</v>
      </c>
      <c r="H2310" s="12">
        <v>1</v>
      </c>
      <c r="I2310" s="32">
        <f t="shared" si="176"/>
        <v>1.0392728042824362</v>
      </c>
    </row>
    <row r="2311" spans="1:9" x14ac:dyDescent="0.2">
      <c r="A2311" s="7">
        <v>35538</v>
      </c>
      <c r="B2311" s="7" t="str">
        <f t="shared" si="177"/>
        <v>Fri</v>
      </c>
      <c r="C2311" s="7">
        <f t="shared" si="178"/>
        <v>35534</v>
      </c>
      <c r="D2311" s="10">
        <f t="shared" si="175"/>
        <v>35521</v>
      </c>
      <c r="E2311" s="11">
        <f>IFERROR(INDEX([5]OrigData!$B$11:$B$10000,MATCH($A2311,[5]OrigData!$A$11:$A$10000,0)),0)</f>
        <v>468835730</v>
      </c>
      <c r="G2311" s="12">
        <f t="shared" si="179"/>
        <v>0.9944600614095549</v>
      </c>
      <c r="H2311" s="12">
        <v>1</v>
      </c>
      <c r="I2311" s="32">
        <f t="shared" si="176"/>
        <v>0.9944600614095549</v>
      </c>
    </row>
    <row r="2312" spans="1:9" x14ac:dyDescent="0.2">
      <c r="A2312" s="7">
        <v>35539</v>
      </c>
      <c r="B2312" s="7" t="str">
        <f t="shared" si="177"/>
        <v>Sat</v>
      </c>
      <c r="C2312" s="7">
        <f t="shared" si="178"/>
        <v>35534</v>
      </c>
      <c r="D2312" s="10">
        <f t="shared" si="175"/>
        <v>35521</v>
      </c>
      <c r="E2312" s="11">
        <f>IFERROR(INDEX([5]OrigData!$B$11:$B$10000,MATCH($A2312,[5]OrigData!$A$11:$A$10000,0)),0)</f>
        <v>0</v>
      </c>
      <c r="G2312" s="12">
        <f t="shared" si="179"/>
        <v>0</v>
      </c>
      <c r="H2312" s="12">
        <v>1</v>
      </c>
      <c r="I2312" s="32">
        <f t="shared" si="176"/>
        <v>0</v>
      </c>
    </row>
    <row r="2313" spans="1:9" x14ac:dyDescent="0.2">
      <c r="A2313" s="7">
        <v>35540</v>
      </c>
      <c r="B2313" s="7" t="str">
        <f t="shared" si="177"/>
        <v>Sun</v>
      </c>
      <c r="C2313" s="7">
        <f t="shared" si="178"/>
        <v>35534</v>
      </c>
      <c r="D2313" s="10">
        <f t="shared" si="175"/>
        <v>35521</v>
      </c>
      <c r="E2313" s="11">
        <f>IFERROR(INDEX([5]OrigData!$B$11:$B$10000,MATCH($A2313,[5]OrigData!$A$11:$A$10000,0)),0)</f>
        <v>0</v>
      </c>
      <c r="G2313" s="12">
        <f t="shared" si="179"/>
        <v>0</v>
      </c>
      <c r="H2313" s="12">
        <v>1</v>
      </c>
      <c r="I2313" s="32">
        <f t="shared" si="176"/>
        <v>0</v>
      </c>
    </row>
    <row r="2314" spans="1:9" x14ac:dyDescent="0.2">
      <c r="A2314" s="7">
        <v>35541</v>
      </c>
      <c r="B2314" s="7" t="str">
        <f t="shared" si="177"/>
        <v>Mon</v>
      </c>
      <c r="C2314" s="7">
        <f t="shared" si="178"/>
        <v>35541</v>
      </c>
      <c r="D2314" s="10">
        <f t="shared" si="175"/>
        <v>35521</v>
      </c>
      <c r="E2314" s="11">
        <f>IFERROR(INDEX([5]OrigData!$B$11:$B$10000,MATCH($A2314,[5]OrigData!$A$11:$A$10000,0)),0)</f>
        <v>394240380</v>
      </c>
      <c r="G2314" s="12">
        <f t="shared" si="179"/>
        <v>0.90223339793976953</v>
      </c>
      <c r="H2314" s="12">
        <v>1</v>
      </c>
      <c r="I2314" s="32">
        <f t="shared" si="176"/>
        <v>0.90223339793976953</v>
      </c>
    </row>
    <row r="2315" spans="1:9" x14ac:dyDescent="0.2">
      <c r="A2315" s="7">
        <v>35542</v>
      </c>
      <c r="B2315" s="7" t="str">
        <f t="shared" si="177"/>
        <v>Tue</v>
      </c>
      <c r="C2315" s="7">
        <f t="shared" si="178"/>
        <v>35541</v>
      </c>
      <c r="D2315" s="10">
        <f t="shared" ref="D2315:D2378" si="180">DATE(YEAR(A2315),MONTH(A2315),1)</f>
        <v>35521</v>
      </c>
      <c r="E2315" s="11">
        <f>IFERROR(INDEX([5]OrigData!$B$11:$B$10000,MATCH($A2315,[5]OrigData!$A$11:$A$10000,0)),0)</f>
        <v>507300530</v>
      </c>
      <c r="G2315" s="12">
        <f t="shared" si="179"/>
        <v>1.0119713126080736</v>
      </c>
      <c r="H2315" s="12">
        <v>1</v>
      </c>
      <c r="I2315" s="32">
        <f t="shared" ref="I2315:I2378" si="181">G2315*H2315</f>
        <v>1.0119713126080736</v>
      </c>
    </row>
    <row r="2316" spans="1:9" x14ac:dyDescent="0.2">
      <c r="A2316" s="7">
        <v>35543</v>
      </c>
      <c r="B2316" s="7" t="str">
        <f t="shared" si="177"/>
        <v>Wed</v>
      </c>
      <c r="C2316" s="7">
        <f t="shared" si="178"/>
        <v>35541</v>
      </c>
      <c r="D2316" s="10">
        <f t="shared" si="180"/>
        <v>35521</v>
      </c>
      <c r="E2316" s="11">
        <f>IFERROR(INDEX([5]OrigData!$B$11:$B$10000,MATCH($A2316,[5]OrigData!$A$11:$A$10000,0)),0)</f>
        <v>495023942</v>
      </c>
      <c r="G2316" s="12">
        <f t="shared" si="179"/>
        <v>1.0520624237601655</v>
      </c>
      <c r="H2316" s="12">
        <v>1</v>
      </c>
      <c r="I2316" s="32">
        <f t="shared" si="181"/>
        <v>1.0520624237601655</v>
      </c>
    </row>
    <row r="2317" spans="1:9" x14ac:dyDescent="0.2">
      <c r="A2317" s="7">
        <v>35544</v>
      </c>
      <c r="B2317" s="7" t="str">
        <f t="shared" si="177"/>
        <v>Thu</v>
      </c>
      <c r="C2317" s="7">
        <f t="shared" si="178"/>
        <v>35541</v>
      </c>
      <c r="D2317" s="10">
        <f t="shared" si="180"/>
        <v>35521</v>
      </c>
      <c r="E2317" s="11">
        <f>IFERROR(INDEX([5]OrigData!$B$11:$B$10000,MATCH($A2317,[5]OrigData!$A$11:$A$10000,0)),0)</f>
        <v>493417375</v>
      </c>
      <c r="G2317" s="12">
        <f t="shared" si="179"/>
        <v>1.0392728042824362</v>
      </c>
      <c r="H2317" s="12">
        <v>1</v>
      </c>
      <c r="I2317" s="32">
        <f t="shared" si="181"/>
        <v>1.0392728042824362</v>
      </c>
    </row>
    <row r="2318" spans="1:9" x14ac:dyDescent="0.2">
      <c r="A2318" s="7">
        <v>35545</v>
      </c>
      <c r="B2318" s="7" t="str">
        <f t="shared" si="177"/>
        <v>Fri</v>
      </c>
      <c r="C2318" s="7">
        <f t="shared" si="178"/>
        <v>35541</v>
      </c>
      <c r="D2318" s="10">
        <f t="shared" si="180"/>
        <v>35521</v>
      </c>
      <c r="E2318" s="11">
        <f>IFERROR(INDEX([5]OrigData!$B$11:$B$10000,MATCH($A2318,[5]OrigData!$A$11:$A$10000,0)),0)</f>
        <v>416177180</v>
      </c>
      <c r="G2318" s="12">
        <f t="shared" si="179"/>
        <v>0.9944600614095549</v>
      </c>
      <c r="H2318" s="12">
        <v>1</v>
      </c>
      <c r="I2318" s="32">
        <f t="shared" si="181"/>
        <v>0.9944600614095549</v>
      </c>
    </row>
    <row r="2319" spans="1:9" x14ac:dyDescent="0.2">
      <c r="A2319" s="7">
        <v>35546</v>
      </c>
      <c r="B2319" s="7" t="str">
        <f t="shared" si="177"/>
        <v>Sat</v>
      </c>
      <c r="C2319" s="7">
        <f t="shared" si="178"/>
        <v>35541</v>
      </c>
      <c r="D2319" s="10">
        <f t="shared" si="180"/>
        <v>35521</v>
      </c>
      <c r="E2319" s="11">
        <f>IFERROR(INDEX([5]OrigData!$B$11:$B$10000,MATCH($A2319,[5]OrigData!$A$11:$A$10000,0)),0)</f>
        <v>0</v>
      </c>
      <c r="G2319" s="12">
        <f t="shared" si="179"/>
        <v>0</v>
      </c>
      <c r="H2319" s="12">
        <v>1</v>
      </c>
      <c r="I2319" s="32">
        <f t="shared" si="181"/>
        <v>0</v>
      </c>
    </row>
    <row r="2320" spans="1:9" x14ac:dyDescent="0.2">
      <c r="A2320" s="7">
        <v>35547</v>
      </c>
      <c r="B2320" s="7" t="str">
        <f t="shared" si="177"/>
        <v>Sun</v>
      </c>
      <c r="C2320" s="7">
        <f t="shared" si="178"/>
        <v>35541</v>
      </c>
      <c r="D2320" s="10">
        <f t="shared" si="180"/>
        <v>35521</v>
      </c>
      <c r="E2320" s="11">
        <f>IFERROR(INDEX([5]OrigData!$B$11:$B$10000,MATCH($A2320,[5]OrigData!$A$11:$A$10000,0)),0)</f>
        <v>0</v>
      </c>
      <c r="G2320" s="12">
        <f t="shared" si="179"/>
        <v>0</v>
      </c>
      <c r="H2320" s="12">
        <v>1</v>
      </c>
      <c r="I2320" s="32">
        <f t="shared" si="181"/>
        <v>0</v>
      </c>
    </row>
    <row r="2321" spans="1:9" x14ac:dyDescent="0.2">
      <c r="A2321" s="7">
        <v>35548</v>
      </c>
      <c r="B2321" s="7" t="str">
        <f t="shared" si="177"/>
        <v>Mon</v>
      </c>
      <c r="C2321" s="7">
        <f t="shared" si="178"/>
        <v>35548</v>
      </c>
      <c r="D2321" s="10">
        <f t="shared" si="180"/>
        <v>35521</v>
      </c>
      <c r="E2321" s="11">
        <f>IFERROR(INDEX([5]OrigData!$B$11:$B$10000,MATCH($A2321,[5]OrigData!$A$11:$A$10000,0)),0)</f>
        <v>404247470</v>
      </c>
      <c r="G2321" s="12">
        <f t="shared" si="179"/>
        <v>0.90223339793976953</v>
      </c>
      <c r="H2321" s="12">
        <v>1</v>
      </c>
      <c r="I2321" s="32">
        <f t="shared" si="181"/>
        <v>0.90223339793976953</v>
      </c>
    </row>
    <row r="2322" spans="1:9" x14ac:dyDescent="0.2">
      <c r="A2322" s="7">
        <v>35549</v>
      </c>
      <c r="B2322" s="7" t="str">
        <f t="shared" ref="B2322:B2385" si="182">+B2315</f>
        <v>Tue</v>
      </c>
      <c r="C2322" s="7">
        <f t="shared" ref="C2322:C2385" si="183">+C2315+7</f>
        <v>35548</v>
      </c>
      <c r="D2322" s="10">
        <f t="shared" si="180"/>
        <v>35521</v>
      </c>
      <c r="E2322" s="11">
        <f>IFERROR(INDEX([5]OrigData!$B$11:$B$10000,MATCH($A2322,[5]OrigData!$A$11:$A$10000,0)),0)</f>
        <v>550909037</v>
      </c>
      <c r="G2322" s="12">
        <f t="shared" ref="G2322:G2385" si="184">G2315</f>
        <v>1.0119713126080736</v>
      </c>
      <c r="H2322" s="12">
        <v>1</v>
      </c>
      <c r="I2322" s="32">
        <f t="shared" si="181"/>
        <v>1.0119713126080736</v>
      </c>
    </row>
    <row r="2323" spans="1:9" x14ac:dyDescent="0.2">
      <c r="A2323" s="7">
        <v>35550</v>
      </c>
      <c r="B2323" s="7" t="str">
        <f t="shared" si="182"/>
        <v>Wed</v>
      </c>
      <c r="C2323" s="7">
        <f t="shared" si="183"/>
        <v>35548</v>
      </c>
      <c r="D2323" s="10">
        <f t="shared" si="180"/>
        <v>35521</v>
      </c>
      <c r="E2323" s="11">
        <f>IFERROR(INDEX([5]OrigData!$B$11:$B$10000,MATCH($A2323,[5]OrigData!$A$11:$A$10000,0)),0)</f>
        <v>562564370</v>
      </c>
      <c r="G2323" s="12">
        <f t="shared" si="184"/>
        <v>1.0520624237601655</v>
      </c>
      <c r="H2323" s="12">
        <v>1</v>
      </c>
      <c r="I2323" s="32">
        <f t="shared" si="181"/>
        <v>1.0520624237601655</v>
      </c>
    </row>
    <row r="2324" spans="1:9" x14ac:dyDescent="0.2">
      <c r="A2324" s="7">
        <v>35551</v>
      </c>
      <c r="B2324" s="7" t="str">
        <f t="shared" si="182"/>
        <v>Thu</v>
      </c>
      <c r="C2324" s="7">
        <f t="shared" si="183"/>
        <v>35548</v>
      </c>
      <c r="D2324" s="10">
        <f t="shared" si="180"/>
        <v>35551</v>
      </c>
      <c r="E2324" s="11">
        <f>IFERROR(INDEX([5]OrigData!$B$11:$B$10000,MATCH($A2324,[5]OrigData!$A$11:$A$10000,0)),0)</f>
        <v>460240410</v>
      </c>
      <c r="G2324" s="12">
        <f t="shared" si="184"/>
        <v>1.0392728042824362</v>
      </c>
      <c r="H2324" s="12">
        <v>1</v>
      </c>
      <c r="I2324" s="32">
        <f t="shared" si="181"/>
        <v>1.0392728042824362</v>
      </c>
    </row>
    <row r="2325" spans="1:9" x14ac:dyDescent="0.2">
      <c r="A2325" s="7">
        <v>35552</v>
      </c>
      <c r="B2325" s="7" t="str">
        <f t="shared" si="182"/>
        <v>Fri</v>
      </c>
      <c r="C2325" s="7">
        <f t="shared" si="183"/>
        <v>35548</v>
      </c>
      <c r="D2325" s="10">
        <f t="shared" si="180"/>
        <v>35551</v>
      </c>
      <c r="E2325" s="11">
        <f>IFERROR(INDEX([5]OrigData!$B$11:$B$10000,MATCH($A2325,[5]OrigData!$A$11:$A$10000,0)),0)</f>
        <v>497038234</v>
      </c>
      <c r="G2325" s="12">
        <f t="shared" si="184"/>
        <v>0.9944600614095549</v>
      </c>
      <c r="H2325" s="12">
        <v>1</v>
      </c>
      <c r="I2325" s="32">
        <f t="shared" si="181"/>
        <v>0.9944600614095549</v>
      </c>
    </row>
    <row r="2326" spans="1:9" x14ac:dyDescent="0.2">
      <c r="A2326" s="7">
        <v>35553</v>
      </c>
      <c r="B2326" s="7" t="str">
        <f t="shared" si="182"/>
        <v>Sat</v>
      </c>
      <c r="C2326" s="7">
        <f t="shared" si="183"/>
        <v>35548</v>
      </c>
      <c r="D2326" s="10">
        <f t="shared" si="180"/>
        <v>35551</v>
      </c>
      <c r="E2326" s="11">
        <f>IFERROR(INDEX([5]OrigData!$B$11:$B$10000,MATCH($A2326,[5]OrigData!$A$11:$A$10000,0)),0)</f>
        <v>0</v>
      </c>
      <c r="G2326" s="12">
        <f t="shared" si="184"/>
        <v>0</v>
      </c>
      <c r="H2326" s="12">
        <v>1</v>
      </c>
      <c r="I2326" s="32">
        <f t="shared" si="181"/>
        <v>0</v>
      </c>
    </row>
    <row r="2327" spans="1:9" x14ac:dyDescent="0.2">
      <c r="A2327" s="7">
        <v>35554</v>
      </c>
      <c r="B2327" s="7" t="str">
        <f t="shared" si="182"/>
        <v>Sun</v>
      </c>
      <c r="C2327" s="7">
        <f t="shared" si="183"/>
        <v>35548</v>
      </c>
      <c r="D2327" s="10">
        <f t="shared" si="180"/>
        <v>35551</v>
      </c>
      <c r="E2327" s="11">
        <f>IFERROR(INDEX([5]OrigData!$B$11:$B$10000,MATCH($A2327,[5]OrigData!$A$11:$A$10000,0)),0)</f>
        <v>0</v>
      </c>
      <c r="G2327" s="12">
        <f t="shared" si="184"/>
        <v>0</v>
      </c>
      <c r="H2327" s="12">
        <v>1</v>
      </c>
      <c r="I2327" s="32">
        <f t="shared" si="181"/>
        <v>0</v>
      </c>
    </row>
    <row r="2328" spans="1:9" x14ac:dyDescent="0.2">
      <c r="A2328" s="7">
        <v>35555</v>
      </c>
      <c r="B2328" s="7" t="str">
        <f t="shared" si="182"/>
        <v>Mon</v>
      </c>
      <c r="C2328" s="7">
        <f t="shared" si="183"/>
        <v>35555</v>
      </c>
      <c r="D2328" s="10">
        <f t="shared" si="180"/>
        <v>35551</v>
      </c>
      <c r="E2328" s="11">
        <f>IFERROR(INDEX([5]OrigData!$B$11:$B$10000,MATCH($A2328,[5]OrigData!$A$11:$A$10000,0)),0)</f>
        <v>548430610</v>
      </c>
      <c r="G2328" s="12">
        <f t="shared" si="184"/>
        <v>0.90223339793976953</v>
      </c>
      <c r="H2328" s="12">
        <v>1</v>
      </c>
      <c r="I2328" s="32">
        <f t="shared" si="181"/>
        <v>0.90223339793976953</v>
      </c>
    </row>
    <row r="2329" spans="1:9" x14ac:dyDescent="0.2">
      <c r="A2329" s="7">
        <v>35556</v>
      </c>
      <c r="B2329" s="7" t="str">
        <f t="shared" si="182"/>
        <v>Tue</v>
      </c>
      <c r="C2329" s="7">
        <f t="shared" si="183"/>
        <v>35555</v>
      </c>
      <c r="D2329" s="10">
        <f t="shared" si="180"/>
        <v>35551</v>
      </c>
      <c r="E2329" s="11">
        <f>IFERROR(INDEX([5]OrigData!$B$11:$B$10000,MATCH($A2329,[5]OrigData!$A$11:$A$10000,0)),0)</f>
        <v>601808300</v>
      </c>
      <c r="G2329" s="12">
        <f t="shared" si="184"/>
        <v>1.0119713126080736</v>
      </c>
      <c r="H2329" s="12">
        <v>1</v>
      </c>
      <c r="I2329" s="32">
        <f t="shared" si="181"/>
        <v>1.0119713126080736</v>
      </c>
    </row>
    <row r="2330" spans="1:9" x14ac:dyDescent="0.2">
      <c r="A2330" s="7">
        <v>35557</v>
      </c>
      <c r="B2330" s="7" t="str">
        <f t="shared" si="182"/>
        <v>Wed</v>
      </c>
      <c r="C2330" s="7">
        <f t="shared" si="183"/>
        <v>35555</v>
      </c>
      <c r="D2330" s="10">
        <f t="shared" si="180"/>
        <v>35551</v>
      </c>
      <c r="E2330" s="11">
        <f>IFERROR(INDEX([5]OrigData!$B$11:$B$10000,MATCH($A2330,[5]OrigData!$A$11:$A$10000,0)),0)</f>
        <v>498983376</v>
      </c>
      <c r="G2330" s="12">
        <f t="shared" si="184"/>
        <v>1.0520624237601655</v>
      </c>
      <c r="H2330" s="12">
        <v>1</v>
      </c>
      <c r="I2330" s="32">
        <f t="shared" si="181"/>
        <v>1.0520624237601655</v>
      </c>
    </row>
    <row r="2331" spans="1:9" x14ac:dyDescent="0.2">
      <c r="A2331" s="7">
        <v>35558</v>
      </c>
      <c r="B2331" s="7" t="str">
        <f t="shared" si="182"/>
        <v>Thu</v>
      </c>
      <c r="C2331" s="7">
        <f t="shared" si="183"/>
        <v>35555</v>
      </c>
      <c r="D2331" s="10">
        <f t="shared" si="180"/>
        <v>35551</v>
      </c>
      <c r="E2331" s="11">
        <f>IFERROR(INDEX([5]OrigData!$B$11:$B$10000,MATCH($A2331,[5]OrigData!$A$11:$A$10000,0)),0)</f>
        <v>553511487</v>
      </c>
      <c r="G2331" s="12">
        <f t="shared" si="184"/>
        <v>1.0392728042824362</v>
      </c>
      <c r="H2331" s="12">
        <v>1</v>
      </c>
      <c r="I2331" s="32">
        <f t="shared" si="181"/>
        <v>1.0392728042824362</v>
      </c>
    </row>
    <row r="2332" spans="1:9" x14ac:dyDescent="0.2">
      <c r="A2332" s="7">
        <v>35559</v>
      </c>
      <c r="B2332" s="7" t="str">
        <f t="shared" si="182"/>
        <v>Fri</v>
      </c>
      <c r="C2332" s="7">
        <f t="shared" si="183"/>
        <v>35555</v>
      </c>
      <c r="D2332" s="10">
        <f t="shared" si="180"/>
        <v>35551</v>
      </c>
      <c r="E2332" s="11">
        <f>IFERROR(INDEX([5]OrigData!$B$11:$B$10000,MATCH($A2332,[5]OrigData!$A$11:$A$10000,0)),0)</f>
        <v>456025920</v>
      </c>
      <c r="G2332" s="12">
        <f t="shared" si="184"/>
        <v>0.9944600614095549</v>
      </c>
      <c r="H2332" s="12">
        <v>1</v>
      </c>
      <c r="I2332" s="32">
        <f t="shared" si="181"/>
        <v>0.9944600614095549</v>
      </c>
    </row>
    <row r="2333" spans="1:9" x14ac:dyDescent="0.2">
      <c r="A2333" s="7">
        <v>35560</v>
      </c>
      <c r="B2333" s="7" t="str">
        <f t="shared" si="182"/>
        <v>Sat</v>
      </c>
      <c r="C2333" s="7">
        <f t="shared" si="183"/>
        <v>35555</v>
      </c>
      <c r="D2333" s="10">
        <f t="shared" si="180"/>
        <v>35551</v>
      </c>
      <c r="E2333" s="11">
        <f>IFERROR(INDEX([5]OrigData!$B$11:$B$10000,MATCH($A2333,[5]OrigData!$A$11:$A$10000,0)),0)</f>
        <v>0</v>
      </c>
      <c r="G2333" s="12">
        <f t="shared" si="184"/>
        <v>0</v>
      </c>
      <c r="H2333" s="12">
        <v>1</v>
      </c>
      <c r="I2333" s="32">
        <f t="shared" si="181"/>
        <v>0</v>
      </c>
    </row>
    <row r="2334" spans="1:9" x14ac:dyDescent="0.2">
      <c r="A2334" s="7">
        <v>35561</v>
      </c>
      <c r="B2334" s="7" t="str">
        <f t="shared" si="182"/>
        <v>Sun</v>
      </c>
      <c r="C2334" s="7">
        <f t="shared" si="183"/>
        <v>35555</v>
      </c>
      <c r="D2334" s="10">
        <f t="shared" si="180"/>
        <v>35551</v>
      </c>
      <c r="E2334" s="11">
        <f>IFERROR(INDEX([5]OrigData!$B$11:$B$10000,MATCH($A2334,[5]OrigData!$A$11:$A$10000,0)),0)</f>
        <v>0</v>
      </c>
      <c r="G2334" s="12">
        <f t="shared" si="184"/>
        <v>0</v>
      </c>
      <c r="H2334" s="12">
        <v>1</v>
      </c>
      <c r="I2334" s="32">
        <f t="shared" si="181"/>
        <v>0</v>
      </c>
    </row>
    <row r="2335" spans="1:9" x14ac:dyDescent="0.2">
      <c r="A2335" s="7">
        <v>35562</v>
      </c>
      <c r="B2335" s="7" t="str">
        <f t="shared" si="182"/>
        <v>Mon</v>
      </c>
      <c r="C2335" s="7">
        <f t="shared" si="183"/>
        <v>35562</v>
      </c>
      <c r="D2335" s="10">
        <f t="shared" si="180"/>
        <v>35551</v>
      </c>
      <c r="E2335" s="11">
        <f>IFERROR(INDEX([5]OrigData!$B$11:$B$10000,MATCH($A2335,[5]OrigData!$A$11:$A$10000,0)),0)</f>
        <v>461065510</v>
      </c>
      <c r="G2335" s="12">
        <f t="shared" si="184"/>
        <v>0.90223339793976953</v>
      </c>
      <c r="H2335" s="12">
        <v>1</v>
      </c>
      <c r="I2335" s="32">
        <f t="shared" si="181"/>
        <v>0.90223339793976953</v>
      </c>
    </row>
    <row r="2336" spans="1:9" x14ac:dyDescent="0.2">
      <c r="A2336" s="7">
        <v>35563</v>
      </c>
      <c r="B2336" s="7" t="str">
        <f t="shared" si="182"/>
        <v>Tue</v>
      </c>
      <c r="C2336" s="7">
        <f t="shared" si="183"/>
        <v>35562</v>
      </c>
      <c r="D2336" s="10">
        <f t="shared" si="180"/>
        <v>35551</v>
      </c>
      <c r="E2336" s="11">
        <f>IFERROR(INDEX([5]OrigData!$B$11:$B$10000,MATCH($A2336,[5]OrigData!$A$11:$A$10000,0)),0)</f>
        <v>490786700</v>
      </c>
      <c r="G2336" s="12">
        <f t="shared" si="184"/>
        <v>1.0119713126080736</v>
      </c>
      <c r="H2336" s="12">
        <v>1</v>
      </c>
      <c r="I2336" s="32">
        <f t="shared" si="181"/>
        <v>1.0119713126080736</v>
      </c>
    </row>
    <row r="2337" spans="1:9" x14ac:dyDescent="0.2">
      <c r="A2337" s="7">
        <v>35564</v>
      </c>
      <c r="B2337" s="7" t="str">
        <f t="shared" si="182"/>
        <v>Wed</v>
      </c>
      <c r="C2337" s="7">
        <f t="shared" si="183"/>
        <v>35562</v>
      </c>
      <c r="D2337" s="10">
        <f t="shared" si="180"/>
        <v>35551</v>
      </c>
      <c r="E2337" s="11">
        <f>IFERROR(INDEX([5]OrigData!$B$11:$B$10000,MATCH($A2337,[5]OrigData!$A$11:$A$10000,0)),0)</f>
        <v>504577493</v>
      </c>
      <c r="G2337" s="12">
        <f t="shared" si="184"/>
        <v>1.0520624237601655</v>
      </c>
      <c r="H2337" s="12">
        <v>1</v>
      </c>
      <c r="I2337" s="32">
        <f t="shared" si="181"/>
        <v>1.0520624237601655</v>
      </c>
    </row>
    <row r="2338" spans="1:9" x14ac:dyDescent="0.2">
      <c r="A2338" s="7">
        <v>35565</v>
      </c>
      <c r="B2338" s="7" t="str">
        <f t="shared" si="182"/>
        <v>Thu</v>
      </c>
      <c r="C2338" s="7">
        <f t="shared" si="183"/>
        <v>35562</v>
      </c>
      <c r="D2338" s="10">
        <f t="shared" si="180"/>
        <v>35551</v>
      </c>
      <c r="E2338" s="11">
        <f>IFERROR(INDEX([5]OrigData!$B$11:$B$10000,MATCH($A2338,[5]OrigData!$A$11:$A$10000,0)),0)</f>
        <v>458933339</v>
      </c>
      <c r="G2338" s="12">
        <f t="shared" si="184"/>
        <v>1.0392728042824362</v>
      </c>
      <c r="H2338" s="12">
        <v>1</v>
      </c>
      <c r="I2338" s="32">
        <f t="shared" si="181"/>
        <v>1.0392728042824362</v>
      </c>
    </row>
    <row r="2339" spans="1:9" x14ac:dyDescent="0.2">
      <c r="A2339" s="7">
        <v>35566</v>
      </c>
      <c r="B2339" s="7" t="str">
        <f t="shared" si="182"/>
        <v>Fri</v>
      </c>
      <c r="C2339" s="7">
        <f t="shared" si="183"/>
        <v>35562</v>
      </c>
      <c r="D2339" s="10">
        <f t="shared" si="180"/>
        <v>35551</v>
      </c>
      <c r="E2339" s="11">
        <f>IFERROR(INDEX([5]OrigData!$B$11:$B$10000,MATCH($A2339,[5]OrigData!$A$11:$A$10000,0)),0)</f>
        <v>486677099</v>
      </c>
      <c r="G2339" s="12">
        <f t="shared" si="184"/>
        <v>0.9944600614095549</v>
      </c>
      <c r="H2339" s="12">
        <v>1</v>
      </c>
      <c r="I2339" s="32">
        <f t="shared" si="181"/>
        <v>0.9944600614095549</v>
      </c>
    </row>
    <row r="2340" spans="1:9" x14ac:dyDescent="0.2">
      <c r="A2340" s="7">
        <v>35567</v>
      </c>
      <c r="B2340" s="7" t="str">
        <f t="shared" si="182"/>
        <v>Sat</v>
      </c>
      <c r="C2340" s="7">
        <f t="shared" si="183"/>
        <v>35562</v>
      </c>
      <c r="D2340" s="10">
        <f t="shared" si="180"/>
        <v>35551</v>
      </c>
      <c r="E2340" s="11">
        <f>IFERROR(INDEX([5]OrigData!$B$11:$B$10000,MATCH($A2340,[5]OrigData!$A$11:$A$10000,0)),0)</f>
        <v>0</v>
      </c>
      <c r="G2340" s="12">
        <f t="shared" si="184"/>
        <v>0</v>
      </c>
      <c r="H2340" s="12">
        <v>1</v>
      </c>
      <c r="I2340" s="32">
        <f t="shared" si="181"/>
        <v>0</v>
      </c>
    </row>
    <row r="2341" spans="1:9" x14ac:dyDescent="0.2">
      <c r="A2341" s="7">
        <v>35568</v>
      </c>
      <c r="B2341" s="7" t="str">
        <f t="shared" si="182"/>
        <v>Sun</v>
      </c>
      <c r="C2341" s="7">
        <f t="shared" si="183"/>
        <v>35562</v>
      </c>
      <c r="D2341" s="10">
        <f t="shared" si="180"/>
        <v>35551</v>
      </c>
      <c r="E2341" s="11">
        <f>IFERROR(INDEX([5]OrigData!$B$11:$B$10000,MATCH($A2341,[5]OrigData!$A$11:$A$10000,0)),0)</f>
        <v>0</v>
      </c>
      <c r="G2341" s="12">
        <f t="shared" si="184"/>
        <v>0</v>
      </c>
      <c r="H2341" s="12">
        <v>1</v>
      </c>
      <c r="I2341" s="32">
        <f t="shared" si="181"/>
        <v>0</v>
      </c>
    </row>
    <row r="2342" spans="1:9" x14ac:dyDescent="0.2">
      <c r="A2342" s="7">
        <v>35569</v>
      </c>
      <c r="B2342" s="7" t="str">
        <f t="shared" si="182"/>
        <v>Mon</v>
      </c>
      <c r="C2342" s="7">
        <f t="shared" si="183"/>
        <v>35569</v>
      </c>
      <c r="D2342" s="10">
        <f t="shared" si="180"/>
        <v>35551</v>
      </c>
      <c r="E2342" s="11">
        <f>IFERROR(INDEX([5]OrigData!$B$11:$B$10000,MATCH($A2342,[5]OrigData!$A$11:$A$10000,0)),0)</f>
        <v>344964780</v>
      </c>
      <c r="G2342" s="12">
        <f t="shared" si="184"/>
        <v>0.90223339793976953</v>
      </c>
      <c r="H2342" s="12">
        <v>1</v>
      </c>
      <c r="I2342" s="32">
        <f t="shared" si="181"/>
        <v>0.90223339793976953</v>
      </c>
    </row>
    <row r="2343" spans="1:9" x14ac:dyDescent="0.2">
      <c r="A2343" s="7">
        <v>35570</v>
      </c>
      <c r="B2343" s="7" t="str">
        <f t="shared" si="182"/>
        <v>Tue</v>
      </c>
      <c r="C2343" s="7">
        <f t="shared" si="183"/>
        <v>35569</v>
      </c>
      <c r="D2343" s="10">
        <f t="shared" si="180"/>
        <v>35551</v>
      </c>
      <c r="E2343" s="11">
        <f>IFERROR(INDEX([5]OrigData!$B$11:$B$10000,MATCH($A2343,[5]OrigData!$A$11:$A$10000,0)),0)</f>
        <v>450597650</v>
      </c>
      <c r="G2343" s="12">
        <f t="shared" si="184"/>
        <v>1.0119713126080736</v>
      </c>
      <c r="H2343" s="12">
        <v>1</v>
      </c>
      <c r="I2343" s="32">
        <f t="shared" si="181"/>
        <v>1.0119713126080736</v>
      </c>
    </row>
    <row r="2344" spans="1:9" x14ac:dyDescent="0.2">
      <c r="A2344" s="7">
        <v>35571</v>
      </c>
      <c r="B2344" s="7" t="str">
        <f t="shared" si="182"/>
        <v>Wed</v>
      </c>
      <c r="C2344" s="7">
        <f t="shared" si="183"/>
        <v>35569</v>
      </c>
      <c r="D2344" s="10">
        <f t="shared" si="180"/>
        <v>35551</v>
      </c>
      <c r="E2344" s="11">
        <f>IFERROR(INDEX([5]OrigData!$B$11:$B$10000,MATCH($A2344,[5]OrigData!$A$11:$A$10000,0)),0)</f>
        <v>538027460</v>
      </c>
      <c r="G2344" s="12">
        <f t="shared" si="184"/>
        <v>1.0520624237601655</v>
      </c>
      <c r="H2344" s="12">
        <v>1</v>
      </c>
      <c r="I2344" s="32">
        <f t="shared" si="181"/>
        <v>1.0520624237601655</v>
      </c>
    </row>
    <row r="2345" spans="1:9" x14ac:dyDescent="0.2">
      <c r="A2345" s="7">
        <v>35572</v>
      </c>
      <c r="B2345" s="7" t="str">
        <f t="shared" si="182"/>
        <v>Thu</v>
      </c>
      <c r="C2345" s="7">
        <f t="shared" si="183"/>
        <v>35569</v>
      </c>
      <c r="D2345" s="10">
        <f t="shared" si="180"/>
        <v>35551</v>
      </c>
      <c r="E2345" s="11">
        <f>IFERROR(INDEX([5]OrigData!$B$11:$B$10000,MATCH($A2345,[5]OrigData!$A$11:$A$10000,0)),0)</f>
        <v>441122891</v>
      </c>
      <c r="G2345" s="12">
        <f t="shared" si="184"/>
        <v>1.0392728042824362</v>
      </c>
      <c r="H2345" s="12">
        <v>1</v>
      </c>
      <c r="I2345" s="32">
        <f t="shared" si="181"/>
        <v>1.0392728042824362</v>
      </c>
    </row>
    <row r="2346" spans="1:9" x14ac:dyDescent="0.2">
      <c r="A2346" s="7">
        <v>35573</v>
      </c>
      <c r="B2346" s="7" t="str">
        <f t="shared" si="182"/>
        <v>Fri</v>
      </c>
      <c r="C2346" s="7">
        <f t="shared" si="183"/>
        <v>35569</v>
      </c>
      <c r="D2346" s="10">
        <f t="shared" si="180"/>
        <v>35551</v>
      </c>
      <c r="E2346" s="11">
        <f>IFERROR(INDEX([5]OrigData!$B$11:$B$10000,MATCH($A2346,[5]OrigData!$A$11:$A$10000,0)),0)</f>
        <v>416947110</v>
      </c>
      <c r="G2346" s="12">
        <f t="shared" si="184"/>
        <v>0.9944600614095549</v>
      </c>
      <c r="H2346" s="31">
        <f>Inputs!$F$21</f>
        <v>0.73969404851818221</v>
      </c>
      <c r="I2346" s="32">
        <f t="shared" si="181"/>
        <v>0.73559618891367373</v>
      </c>
    </row>
    <row r="2347" spans="1:9" x14ac:dyDescent="0.2">
      <c r="A2347" s="7">
        <v>35574</v>
      </c>
      <c r="B2347" s="7" t="str">
        <f t="shared" si="182"/>
        <v>Sat</v>
      </c>
      <c r="C2347" s="7">
        <f t="shared" si="183"/>
        <v>35569</v>
      </c>
      <c r="D2347" s="10">
        <f t="shared" si="180"/>
        <v>35551</v>
      </c>
      <c r="E2347" s="11">
        <f>IFERROR(INDEX([5]OrigData!$B$11:$B$10000,MATCH($A2347,[5]OrigData!$A$11:$A$10000,0)),0)</f>
        <v>0</v>
      </c>
      <c r="G2347" s="12">
        <f t="shared" si="184"/>
        <v>0</v>
      </c>
      <c r="H2347" s="31">
        <f>Inputs!$F$22</f>
        <v>0</v>
      </c>
      <c r="I2347" s="32">
        <f t="shared" si="181"/>
        <v>0</v>
      </c>
    </row>
    <row r="2348" spans="1:9" x14ac:dyDescent="0.2">
      <c r="A2348" s="7">
        <v>35575</v>
      </c>
      <c r="B2348" s="7" t="str">
        <f t="shared" si="182"/>
        <v>Sun</v>
      </c>
      <c r="C2348" s="7">
        <f t="shared" si="183"/>
        <v>35569</v>
      </c>
      <c r="D2348" s="10">
        <f t="shared" si="180"/>
        <v>35551</v>
      </c>
      <c r="E2348" s="11">
        <f>IFERROR(INDEX([5]OrigData!$B$11:$B$10000,MATCH($A2348,[5]OrigData!$A$11:$A$10000,0)),0)</f>
        <v>0</v>
      </c>
      <c r="G2348" s="12">
        <f t="shared" si="184"/>
        <v>0</v>
      </c>
      <c r="H2348" s="31">
        <f>Inputs!$F$23</f>
        <v>0</v>
      </c>
      <c r="I2348" s="32">
        <f t="shared" si="181"/>
        <v>0</v>
      </c>
    </row>
    <row r="2349" spans="1:9" x14ac:dyDescent="0.2">
      <c r="A2349" s="7">
        <v>35576</v>
      </c>
      <c r="B2349" s="7" t="str">
        <f t="shared" si="182"/>
        <v>Mon</v>
      </c>
      <c r="C2349" s="7">
        <f t="shared" si="183"/>
        <v>35576</v>
      </c>
      <c r="D2349" s="10">
        <f t="shared" si="180"/>
        <v>35551</v>
      </c>
      <c r="E2349" s="11">
        <f>IFERROR(INDEX([5]OrigData!$B$11:$B$10000,MATCH($A2349,[5]OrigData!$A$11:$A$10000,0)),0)</f>
        <v>0</v>
      </c>
      <c r="G2349" s="12">
        <f t="shared" si="184"/>
        <v>0.90223339793976953</v>
      </c>
      <c r="H2349" s="31">
        <f>Inputs!$F$24</f>
        <v>0</v>
      </c>
      <c r="I2349" s="32">
        <f t="shared" si="181"/>
        <v>0</v>
      </c>
    </row>
    <row r="2350" spans="1:9" x14ac:dyDescent="0.2">
      <c r="A2350" s="7">
        <v>35577</v>
      </c>
      <c r="B2350" s="7" t="str">
        <f t="shared" si="182"/>
        <v>Tue</v>
      </c>
      <c r="C2350" s="7">
        <f t="shared" si="183"/>
        <v>35576</v>
      </c>
      <c r="D2350" s="10">
        <f t="shared" si="180"/>
        <v>35551</v>
      </c>
      <c r="E2350" s="11">
        <f>IFERROR(INDEX([5]OrigData!$B$11:$B$10000,MATCH($A2350,[5]OrigData!$A$11:$A$10000,0)),0)</f>
        <v>435760940</v>
      </c>
      <c r="G2350" s="12">
        <f t="shared" si="184"/>
        <v>1.0119713126080736</v>
      </c>
      <c r="H2350" s="31">
        <f>Inputs!$F$25</f>
        <v>1.0430394152761853</v>
      </c>
      <c r="I2350" s="32">
        <f t="shared" si="181"/>
        <v>1.0555259661789989</v>
      </c>
    </row>
    <row r="2351" spans="1:9" x14ac:dyDescent="0.2">
      <c r="A2351" s="7">
        <v>35578</v>
      </c>
      <c r="B2351" s="7" t="str">
        <f t="shared" si="182"/>
        <v>Wed</v>
      </c>
      <c r="C2351" s="7">
        <f t="shared" si="183"/>
        <v>35576</v>
      </c>
      <c r="D2351" s="10">
        <f t="shared" si="180"/>
        <v>35551</v>
      </c>
      <c r="E2351" s="11">
        <f>IFERROR(INDEX([5]OrigData!$B$11:$B$10000,MATCH($A2351,[5]OrigData!$A$11:$A$10000,0)),0)</f>
        <v>487060310</v>
      </c>
      <c r="G2351" s="12">
        <f t="shared" si="184"/>
        <v>1.0520624237601655</v>
      </c>
      <c r="H2351" s="31">
        <f>Inputs!$F$26</f>
        <v>0.96055747856200535</v>
      </c>
      <c r="I2351" s="32">
        <f t="shared" si="181"/>
        <v>1.0105664290568965</v>
      </c>
    </row>
    <row r="2352" spans="1:9" x14ac:dyDescent="0.2">
      <c r="A2352" s="7">
        <v>35579</v>
      </c>
      <c r="B2352" s="7" t="str">
        <f t="shared" si="182"/>
        <v>Thu</v>
      </c>
      <c r="C2352" s="7">
        <f t="shared" si="183"/>
        <v>35576</v>
      </c>
      <c r="D2352" s="10">
        <f t="shared" si="180"/>
        <v>35551</v>
      </c>
      <c r="E2352" s="11">
        <f>IFERROR(INDEX([5]OrigData!$B$11:$B$10000,MATCH($A2352,[5]OrigData!$A$11:$A$10000,0)),0)</f>
        <v>462355990</v>
      </c>
      <c r="G2352" s="12">
        <f t="shared" si="184"/>
        <v>1.0392728042824362</v>
      </c>
      <c r="H2352" s="31">
        <f>Inputs!$F$27</f>
        <v>0.96219311559596343</v>
      </c>
      <c r="I2352" s="32">
        <f t="shared" si="181"/>
        <v>0.99998113750667117</v>
      </c>
    </row>
    <row r="2353" spans="1:9" x14ac:dyDescent="0.2">
      <c r="A2353" s="7">
        <v>35580</v>
      </c>
      <c r="B2353" s="7" t="str">
        <f t="shared" si="182"/>
        <v>Fri</v>
      </c>
      <c r="C2353" s="7">
        <f t="shared" si="183"/>
        <v>35576</v>
      </c>
      <c r="D2353" s="10">
        <f t="shared" si="180"/>
        <v>35551</v>
      </c>
      <c r="E2353" s="11">
        <f>IFERROR(INDEX([5]OrigData!$B$11:$B$10000,MATCH($A2353,[5]OrigData!$A$11:$A$10000,0)),0)</f>
        <v>536930187</v>
      </c>
      <c r="G2353" s="12">
        <f t="shared" si="184"/>
        <v>0.9944600614095549</v>
      </c>
      <c r="H2353" s="12">
        <v>1</v>
      </c>
      <c r="I2353" s="32">
        <f t="shared" si="181"/>
        <v>0.9944600614095549</v>
      </c>
    </row>
    <row r="2354" spans="1:9" x14ac:dyDescent="0.2">
      <c r="A2354" s="7">
        <v>35581</v>
      </c>
      <c r="B2354" s="7" t="str">
        <f t="shared" si="182"/>
        <v>Sat</v>
      </c>
      <c r="C2354" s="7">
        <f t="shared" si="183"/>
        <v>35576</v>
      </c>
      <c r="D2354" s="10">
        <f t="shared" si="180"/>
        <v>35551</v>
      </c>
      <c r="E2354" s="11">
        <f>IFERROR(INDEX([5]OrigData!$B$11:$B$10000,MATCH($A2354,[5]OrigData!$A$11:$A$10000,0)),0)</f>
        <v>0</v>
      </c>
      <c r="G2354" s="12">
        <f t="shared" si="184"/>
        <v>0</v>
      </c>
      <c r="H2354" s="12">
        <v>1</v>
      </c>
      <c r="I2354" s="32">
        <f t="shared" si="181"/>
        <v>0</v>
      </c>
    </row>
    <row r="2355" spans="1:9" x14ac:dyDescent="0.2">
      <c r="A2355" s="7">
        <v>35582</v>
      </c>
      <c r="B2355" s="7" t="str">
        <f t="shared" si="182"/>
        <v>Sun</v>
      </c>
      <c r="C2355" s="7">
        <f t="shared" si="183"/>
        <v>35576</v>
      </c>
      <c r="D2355" s="10">
        <f t="shared" si="180"/>
        <v>35582</v>
      </c>
      <c r="E2355" s="11">
        <f>IFERROR(INDEX([5]OrigData!$B$11:$B$10000,MATCH($A2355,[5]OrigData!$A$11:$A$10000,0)),0)</f>
        <v>0</v>
      </c>
      <c r="G2355" s="12">
        <f t="shared" si="184"/>
        <v>0</v>
      </c>
      <c r="H2355" s="12">
        <v>1</v>
      </c>
      <c r="I2355" s="32">
        <f t="shared" si="181"/>
        <v>0</v>
      </c>
    </row>
    <row r="2356" spans="1:9" x14ac:dyDescent="0.2">
      <c r="A2356" s="7">
        <v>35583</v>
      </c>
      <c r="B2356" s="7" t="str">
        <f t="shared" si="182"/>
        <v>Mon</v>
      </c>
      <c r="C2356" s="7">
        <f t="shared" si="183"/>
        <v>35583</v>
      </c>
      <c r="D2356" s="10">
        <f t="shared" si="180"/>
        <v>35582</v>
      </c>
      <c r="E2356" s="11">
        <f>IFERROR(INDEX([5]OrigData!$B$11:$B$10000,MATCH($A2356,[5]OrigData!$A$11:$A$10000,0)),0)</f>
        <v>432973960</v>
      </c>
      <c r="G2356" s="12">
        <f t="shared" si="184"/>
        <v>0.90223339793976953</v>
      </c>
      <c r="H2356" s="12">
        <v>1</v>
      </c>
      <c r="I2356" s="32">
        <f t="shared" si="181"/>
        <v>0.90223339793976953</v>
      </c>
    </row>
    <row r="2357" spans="1:9" x14ac:dyDescent="0.2">
      <c r="A2357" s="7">
        <v>35584</v>
      </c>
      <c r="B2357" s="7" t="str">
        <f t="shared" si="182"/>
        <v>Tue</v>
      </c>
      <c r="C2357" s="7">
        <f t="shared" si="183"/>
        <v>35583</v>
      </c>
      <c r="D2357" s="10">
        <f t="shared" si="180"/>
        <v>35582</v>
      </c>
      <c r="E2357" s="11">
        <f>IFERROR(INDEX([5]OrigData!$B$11:$B$10000,MATCH($A2357,[5]OrigData!$A$11:$A$10000,0)),0)</f>
        <v>530799500</v>
      </c>
      <c r="G2357" s="12">
        <f t="shared" si="184"/>
        <v>1.0119713126080736</v>
      </c>
      <c r="H2357" s="12">
        <v>1</v>
      </c>
      <c r="I2357" s="32">
        <f t="shared" si="181"/>
        <v>1.0119713126080736</v>
      </c>
    </row>
    <row r="2358" spans="1:9" x14ac:dyDescent="0.2">
      <c r="A2358" s="7">
        <v>35585</v>
      </c>
      <c r="B2358" s="7" t="str">
        <f t="shared" si="182"/>
        <v>Wed</v>
      </c>
      <c r="C2358" s="7">
        <f t="shared" si="183"/>
        <v>35583</v>
      </c>
      <c r="D2358" s="10">
        <f t="shared" si="180"/>
        <v>35582</v>
      </c>
      <c r="E2358" s="11">
        <f>IFERROR(INDEX([5]OrigData!$B$11:$B$10000,MATCH($A2358,[5]OrigData!$A$11:$A$10000,0)),0)</f>
        <v>476494900</v>
      </c>
      <c r="G2358" s="12">
        <f t="shared" si="184"/>
        <v>1.0520624237601655</v>
      </c>
      <c r="H2358" s="12">
        <v>1</v>
      </c>
      <c r="I2358" s="32">
        <f t="shared" si="181"/>
        <v>1.0520624237601655</v>
      </c>
    </row>
    <row r="2359" spans="1:9" x14ac:dyDescent="0.2">
      <c r="A2359" s="7">
        <v>35586</v>
      </c>
      <c r="B2359" s="7" t="str">
        <f t="shared" si="182"/>
        <v>Thu</v>
      </c>
      <c r="C2359" s="7">
        <f t="shared" si="183"/>
        <v>35583</v>
      </c>
      <c r="D2359" s="10">
        <f t="shared" si="180"/>
        <v>35582</v>
      </c>
      <c r="E2359" s="11">
        <f>IFERROR(INDEX([5]OrigData!$B$11:$B$10000,MATCH($A2359,[5]OrigData!$A$11:$A$10000,0)),0)</f>
        <v>458749991</v>
      </c>
      <c r="G2359" s="12">
        <f t="shared" si="184"/>
        <v>1.0392728042824362</v>
      </c>
      <c r="H2359" s="12">
        <v>1</v>
      </c>
      <c r="I2359" s="32">
        <f t="shared" si="181"/>
        <v>1.0392728042824362</v>
      </c>
    </row>
    <row r="2360" spans="1:9" x14ac:dyDescent="0.2">
      <c r="A2360" s="7">
        <v>35587</v>
      </c>
      <c r="B2360" s="7" t="str">
        <f t="shared" si="182"/>
        <v>Fri</v>
      </c>
      <c r="C2360" s="7">
        <f t="shared" si="183"/>
        <v>35583</v>
      </c>
      <c r="D2360" s="10">
        <f t="shared" si="180"/>
        <v>35582</v>
      </c>
      <c r="E2360" s="11">
        <f>IFERROR(INDEX([5]OrigData!$B$11:$B$10000,MATCH($A2360,[5]OrigData!$A$11:$A$10000,0)),0)</f>
        <v>488607930</v>
      </c>
      <c r="G2360" s="12">
        <f t="shared" si="184"/>
        <v>0.9944600614095549</v>
      </c>
      <c r="H2360" s="12">
        <v>1</v>
      </c>
      <c r="I2360" s="32">
        <f t="shared" si="181"/>
        <v>0.9944600614095549</v>
      </c>
    </row>
    <row r="2361" spans="1:9" x14ac:dyDescent="0.2">
      <c r="A2361" s="7">
        <v>35588</v>
      </c>
      <c r="B2361" s="7" t="str">
        <f t="shared" si="182"/>
        <v>Sat</v>
      </c>
      <c r="C2361" s="7">
        <f t="shared" si="183"/>
        <v>35583</v>
      </c>
      <c r="D2361" s="10">
        <f t="shared" si="180"/>
        <v>35582</v>
      </c>
      <c r="E2361" s="11">
        <f>IFERROR(INDEX([5]OrigData!$B$11:$B$10000,MATCH($A2361,[5]OrigData!$A$11:$A$10000,0)),0)</f>
        <v>0</v>
      </c>
      <c r="G2361" s="12">
        <f t="shared" si="184"/>
        <v>0</v>
      </c>
      <c r="H2361" s="12">
        <v>1</v>
      </c>
      <c r="I2361" s="32">
        <f t="shared" si="181"/>
        <v>0</v>
      </c>
    </row>
    <row r="2362" spans="1:9" x14ac:dyDescent="0.2">
      <c r="A2362" s="7">
        <v>35589</v>
      </c>
      <c r="B2362" s="7" t="str">
        <f t="shared" si="182"/>
        <v>Sun</v>
      </c>
      <c r="C2362" s="7">
        <f t="shared" si="183"/>
        <v>35583</v>
      </c>
      <c r="D2362" s="10">
        <f t="shared" si="180"/>
        <v>35582</v>
      </c>
      <c r="E2362" s="11">
        <f>IFERROR(INDEX([5]OrigData!$B$11:$B$10000,MATCH($A2362,[5]OrigData!$A$11:$A$10000,0)),0)</f>
        <v>0</v>
      </c>
      <c r="G2362" s="12">
        <f t="shared" si="184"/>
        <v>0</v>
      </c>
      <c r="H2362" s="12">
        <v>1</v>
      </c>
      <c r="I2362" s="32">
        <f t="shared" si="181"/>
        <v>0</v>
      </c>
    </row>
    <row r="2363" spans="1:9" x14ac:dyDescent="0.2">
      <c r="A2363" s="7">
        <v>35590</v>
      </c>
      <c r="B2363" s="7" t="str">
        <f t="shared" si="182"/>
        <v>Mon</v>
      </c>
      <c r="C2363" s="7">
        <f t="shared" si="183"/>
        <v>35590</v>
      </c>
      <c r="D2363" s="10">
        <f t="shared" si="180"/>
        <v>35582</v>
      </c>
      <c r="E2363" s="11">
        <f>IFERROR(INDEX([5]OrigData!$B$11:$B$10000,MATCH($A2363,[5]OrigData!$A$11:$A$10000,0)),0)</f>
        <v>468210580</v>
      </c>
      <c r="G2363" s="12">
        <f t="shared" si="184"/>
        <v>0.90223339793976953</v>
      </c>
      <c r="H2363" s="12">
        <v>1</v>
      </c>
      <c r="I2363" s="32">
        <f t="shared" si="181"/>
        <v>0.90223339793976953</v>
      </c>
    </row>
    <row r="2364" spans="1:9" x14ac:dyDescent="0.2">
      <c r="A2364" s="7">
        <v>35591</v>
      </c>
      <c r="B2364" s="7" t="str">
        <f t="shared" si="182"/>
        <v>Tue</v>
      </c>
      <c r="C2364" s="7">
        <f t="shared" si="183"/>
        <v>35590</v>
      </c>
      <c r="D2364" s="10">
        <f t="shared" si="180"/>
        <v>35582</v>
      </c>
      <c r="E2364" s="11">
        <f>IFERROR(INDEX([5]OrigData!$B$11:$B$10000,MATCH($A2364,[5]OrigData!$A$11:$A$10000,0)),0)</f>
        <v>526553930</v>
      </c>
      <c r="G2364" s="12">
        <f t="shared" si="184"/>
        <v>1.0119713126080736</v>
      </c>
      <c r="H2364" s="12">
        <v>1</v>
      </c>
      <c r="I2364" s="32">
        <f t="shared" si="181"/>
        <v>1.0119713126080736</v>
      </c>
    </row>
    <row r="2365" spans="1:9" x14ac:dyDescent="0.2">
      <c r="A2365" s="7">
        <v>35592</v>
      </c>
      <c r="B2365" s="7" t="str">
        <f t="shared" si="182"/>
        <v>Wed</v>
      </c>
      <c r="C2365" s="7">
        <f t="shared" si="183"/>
        <v>35590</v>
      </c>
      <c r="D2365" s="10">
        <f t="shared" si="180"/>
        <v>35582</v>
      </c>
      <c r="E2365" s="11">
        <f>IFERROR(INDEX([5]OrigData!$B$11:$B$10000,MATCH($A2365,[5]OrigData!$A$11:$A$10000,0)),0)</f>
        <v>524434656</v>
      </c>
      <c r="G2365" s="12">
        <f t="shared" si="184"/>
        <v>1.0520624237601655</v>
      </c>
      <c r="H2365" s="12">
        <v>1</v>
      </c>
      <c r="I2365" s="32">
        <f t="shared" si="181"/>
        <v>1.0520624237601655</v>
      </c>
    </row>
    <row r="2366" spans="1:9" x14ac:dyDescent="0.2">
      <c r="A2366" s="7">
        <v>35593</v>
      </c>
      <c r="B2366" s="7" t="str">
        <f t="shared" si="182"/>
        <v>Thu</v>
      </c>
      <c r="C2366" s="7">
        <f t="shared" si="183"/>
        <v>35590</v>
      </c>
      <c r="D2366" s="10">
        <f t="shared" si="180"/>
        <v>35582</v>
      </c>
      <c r="E2366" s="11">
        <f>IFERROR(INDEX([5]OrigData!$B$11:$B$10000,MATCH($A2366,[5]OrigData!$A$11:$A$10000,0)),0)</f>
        <v>592818474</v>
      </c>
      <c r="G2366" s="12">
        <f t="shared" si="184"/>
        <v>1.0392728042824362</v>
      </c>
      <c r="H2366" s="12">
        <v>1</v>
      </c>
      <c r="I2366" s="32">
        <f t="shared" si="181"/>
        <v>1.0392728042824362</v>
      </c>
    </row>
    <row r="2367" spans="1:9" x14ac:dyDescent="0.2">
      <c r="A2367" s="7">
        <v>35594</v>
      </c>
      <c r="B2367" s="7" t="str">
        <f t="shared" si="182"/>
        <v>Fri</v>
      </c>
      <c r="C2367" s="7">
        <f t="shared" si="183"/>
        <v>35590</v>
      </c>
      <c r="D2367" s="10">
        <f t="shared" si="180"/>
        <v>35582</v>
      </c>
      <c r="E2367" s="11">
        <f>IFERROR(INDEX([5]OrigData!$B$11:$B$10000,MATCH($A2367,[5]OrigData!$A$11:$A$10000,0)),0)</f>
        <v>575065690</v>
      </c>
      <c r="G2367" s="12">
        <f t="shared" si="184"/>
        <v>0.9944600614095549</v>
      </c>
      <c r="H2367" s="12">
        <v>1</v>
      </c>
      <c r="I2367" s="32">
        <f t="shared" si="181"/>
        <v>0.9944600614095549</v>
      </c>
    </row>
    <row r="2368" spans="1:9" x14ac:dyDescent="0.2">
      <c r="A2368" s="7">
        <v>35595</v>
      </c>
      <c r="B2368" s="7" t="str">
        <f t="shared" si="182"/>
        <v>Sat</v>
      </c>
      <c r="C2368" s="7">
        <f t="shared" si="183"/>
        <v>35590</v>
      </c>
      <c r="D2368" s="10">
        <f t="shared" si="180"/>
        <v>35582</v>
      </c>
      <c r="E2368" s="11">
        <f>IFERROR(INDEX([5]OrigData!$B$11:$B$10000,MATCH($A2368,[5]OrigData!$A$11:$A$10000,0)),0)</f>
        <v>0</v>
      </c>
      <c r="G2368" s="12">
        <f t="shared" si="184"/>
        <v>0</v>
      </c>
      <c r="H2368" s="12">
        <v>1</v>
      </c>
      <c r="I2368" s="32">
        <f t="shared" si="181"/>
        <v>0</v>
      </c>
    </row>
    <row r="2369" spans="1:9" x14ac:dyDescent="0.2">
      <c r="A2369" s="7">
        <v>35596</v>
      </c>
      <c r="B2369" s="7" t="str">
        <f t="shared" si="182"/>
        <v>Sun</v>
      </c>
      <c r="C2369" s="7">
        <f t="shared" si="183"/>
        <v>35590</v>
      </c>
      <c r="D2369" s="10">
        <f t="shared" si="180"/>
        <v>35582</v>
      </c>
      <c r="E2369" s="11">
        <f>IFERROR(INDEX([5]OrigData!$B$11:$B$10000,MATCH($A2369,[5]OrigData!$A$11:$A$10000,0)),0)</f>
        <v>0</v>
      </c>
      <c r="G2369" s="12">
        <f t="shared" si="184"/>
        <v>0</v>
      </c>
      <c r="H2369" s="12">
        <v>1</v>
      </c>
      <c r="I2369" s="32">
        <f t="shared" si="181"/>
        <v>0</v>
      </c>
    </row>
    <row r="2370" spans="1:9" x14ac:dyDescent="0.2">
      <c r="A2370" s="7">
        <v>35597</v>
      </c>
      <c r="B2370" s="7" t="str">
        <f t="shared" si="182"/>
        <v>Mon</v>
      </c>
      <c r="C2370" s="7">
        <f t="shared" si="183"/>
        <v>35597</v>
      </c>
      <c r="D2370" s="10">
        <f t="shared" si="180"/>
        <v>35582</v>
      </c>
      <c r="E2370" s="11">
        <f>IFERROR(INDEX([5]OrigData!$B$11:$B$10000,MATCH($A2370,[5]OrigData!$A$11:$A$10000,0)),0)</f>
        <v>419089792</v>
      </c>
      <c r="G2370" s="12">
        <f t="shared" si="184"/>
        <v>0.90223339793976953</v>
      </c>
      <c r="H2370" s="12">
        <v>1</v>
      </c>
      <c r="I2370" s="32">
        <f t="shared" si="181"/>
        <v>0.90223339793976953</v>
      </c>
    </row>
    <row r="2371" spans="1:9" x14ac:dyDescent="0.2">
      <c r="A2371" s="7">
        <v>35598</v>
      </c>
      <c r="B2371" s="7" t="str">
        <f t="shared" si="182"/>
        <v>Tue</v>
      </c>
      <c r="C2371" s="7">
        <f t="shared" si="183"/>
        <v>35597</v>
      </c>
      <c r="D2371" s="10">
        <f t="shared" si="180"/>
        <v>35582</v>
      </c>
      <c r="E2371" s="11">
        <f>IFERROR(INDEX([5]OrigData!$B$11:$B$10000,MATCH($A2371,[5]OrigData!$A$11:$A$10000,0)),0)</f>
        <v>544914106</v>
      </c>
      <c r="G2371" s="12">
        <f t="shared" si="184"/>
        <v>1.0119713126080736</v>
      </c>
      <c r="H2371" s="12">
        <v>1</v>
      </c>
      <c r="I2371" s="32">
        <f t="shared" si="181"/>
        <v>1.0119713126080736</v>
      </c>
    </row>
    <row r="2372" spans="1:9" x14ac:dyDescent="0.2">
      <c r="A2372" s="7">
        <v>35599</v>
      </c>
      <c r="B2372" s="7" t="str">
        <f t="shared" si="182"/>
        <v>Wed</v>
      </c>
      <c r="C2372" s="7">
        <f t="shared" si="183"/>
        <v>35597</v>
      </c>
      <c r="D2372" s="10">
        <f t="shared" si="180"/>
        <v>35582</v>
      </c>
      <c r="E2372" s="11">
        <f>IFERROR(INDEX([5]OrigData!$B$11:$B$10000,MATCH($A2372,[5]OrigData!$A$11:$A$10000,0)),0)</f>
        <v>491833070</v>
      </c>
      <c r="G2372" s="12">
        <f t="shared" si="184"/>
        <v>1.0520624237601655</v>
      </c>
      <c r="H2372" s="12">
        <v>1</v>
      </c>
      <c r="I2372" s="32">
        <f t="shared" si="181"/>
        <v>1.0520624237601655</v>
      </c>
    </row>
    <row r="2373" spans="1:9" x14ac:dyDescent="0.2">
      <c r="A2373" s="7">
        <v>35600</v>
      </c>
      <c r="B2373" s="7" t="str">
        <f t="shared" si="182"/>
        <v>Thu</v>
      </c>
      <c r="C2373" s="7">
        <f t="shared" si="183"/>
        <v>35597</v>
      </c>
      <c r="D2373" s="10">
        <f t="shared" si="180"/>
        <v>35582</v>
      </c>
      <c r="E2373" s="11">
        <f>IFERROR(INDEX([5]OrigData!$B$11:$B$10000,MATCH($A2373,[5]OrigData!$A$11:$A$10000,0)),0)</f>
        <v>537055979</v>
      </c>
      <c r="G2373" s="12">
        <f t="shared" si="184"/>
        <v>1.0392728042824362</v>
      </c>
      <c r="H2373" s="12">
        <v>1</v>
      </c>
      <c r="I2373" s="32">
        <f t="shared" si="181"/>
        <v>1.0392728042824362</v>
      </c>
    </row>
    <row r="2374" spans="1:9" x14ac:dyDescent="0.2">
      <c r="A2374" s="7">
        <v>35601</v>
      </c>
      <c r="B2374" s="7" t="str">
        <f t="shared" si="182"/>
        <v>Fri</v>
      </c>
      <c r="C2374" s="7">
        <f t="shared" si="183"/>
        <v>35597</v>
      </c>
      <c r="D2374" s="10">
        <f t="shared" si="180"/>
        <v>35582</v>
      </c>
      <c r="E2374" s="11">
        <f>IFERROR(INDEX([5]OrigData!$B$11:$B$10000,MATCH($A2374,[5]OrigData!$A$11:$A$10000,0)),0)</f>
        <v>652945470</v>
      </c>
      <c r="G2374" s="12">
        <f t="shared" si="184"/>
        <v>0.9944600614095549</v>
      </c>
      <c r="H2374" s="40">
        <f>Inputs!L$21</f>
        <v>1</v>
      </c>
      <c r="I2374" s="32">
        <f t="shared" si="181"/>
        <v>0.9944600614095549</v>
      </c>
    </row>
    <row r="2375" spans="1:9" x14ac:dyDescent="0.2">
      <c r="A2375" s="7">
        <v>35602</v>
      </c>
      <c r="B2375" s="7" t="str">
        <f t="shared" si="182"/>
        <v>Sat</v>
      </c>
      <c r="C2375" s="7">
        <f t="shared" si="183"/>
        <v>35597</v>
      </c>
      <c r="D2375" s="10">
        <f t="shared" si="180"/>
        <v>35582</v>
      </c>
      <c r="E2375" s="11">
        <f>IFERROR(INDEX([5]OrigData!$B$11:$B$10000,MATCH($A2375,[5]OrigData!$A$11:$A$10000,0)),0)</f>
        <v>0</v>
      </c>
      <c r="G2375" s="12">
        <f t="shared" si="184"/>
        <v>0</v>
      </c>
      <c r="H2375" s="12">
        <v>1</v>
      </c>
      <c r="I2375" s="32">
        <f t="shared" si="181"/>
        <v>0</v>
      </c>
    </row>
    <row r="2376" spans="1:9" x14ac:dyDescent="0.2">
      <c r="A2376" s="7">
        <v>35603</v>
      </c>
      <c r="B2376" s="7" t="str">
        <f t="shared" si="182"/>
        <v>Sun</v>
      </c>
      <c r="C2376" s="7">
        <f t="shared" si="183"/>
        <v>35597</v>
      </c>
      <c r="D2376" s="10">
        <f t="shared" si="180"/>
        <v>35582</v>
      </c>
      <c r="E2376" s="11">
        <f>IFERROR(INDEX([5]OrigData!$B$11:$B$10000,MATCH($A2376,[5]OrigData!$A$11:$A$10000,0)),0)</f>
        <v>0</v>
      </c>
      <c r="G2376" s="12">
        <f t="shared" si="184"/>
        <v>0</v>
      </c>
      <c r="H2376" s="12">
        <v>1</v>
      </c>
      <c r="I2376" s="32">
        <f t="shared" si="181"/>
        <v>0</v>
      </c>
    </row>
    <row r="2377" spans="1:9" x14ac:dyDescent="0.2">
      <c r="A2377" s="7">
        <v>35604</v>
      </c>
      <c r="B2377" s="7" t="str">
        <f t="shared" si="182"/>
        <v>Mon</v>
      </c>
      <c r="C2377" s="7">
        <f t="shared" si="183"/>
        <v>35604</v>
      </c>
      <c r="D2377" s="10">
        <f t="shared" si="180"/>
        <v>35582</v>
      </c>
      <c r="E2377" s="11">
        <f>IFERROR(INDEX([5]OrigData!$B$11:$B$10000,MATCH($A2377,[5]OrigData!$A$11:$A$10000,0)),0)</f>
        <v>498157535</v>
      </c>
      <c r="G2377" s="12">
        <f t="shared" si="184"/>
        <v>0.90223339793976953</v>
      </c>
      <c r="H2377" s="12">
        <v>1</v>
      </c>
      <c r="I2377" s="32">
        <f t="shared" si="181"/>
        <v>0.90223339793976953</v>
      </c>
    </row>
    <row r="2378" spans="1:9" x14ac:dyDescent="0.2">
      <c r="A2378" s="7">
        <v>35605</v>
      </c>
      <c r="B2378" s="7" t="str">
        <f t="shared" si="182"/>
        <v>Tue</v>
      </c>
      <c r="C2378" s="7">
        <f t="shared" si="183"/>
        <v>35604</v>
      </c>
      <c r="D2378" s="10">
        <f t="shared" si="180"/>
        <v>35582</v>
      </c>
      <c r="E2378" s="11">
        <f>IFERROR(INDEX([5]OrigData!$B$11:$B$10000,MATCH($A2378,[5]OrigData!$A$11:$A$10000,0)),0)</f>
        <v>553842460</v>
      </c>
      <c r="G2378" s="12">
        <f t="shared" si="184"/>
        <v>1.0119713126080736</v>
      </c>
      <c r="H2378" s="12">
        <v>1</v>
      </c>
      <c r="I2378" s="32">
        <f t="shared" si="181"/>
        <v>1.0119713126080736</v>
      </c>
    </row>
    <row r="2379" spans="1:9" x14ac:dyDescent="0.2">
      <c r="A2379" s="7">
        <v>35606</v>
      </c>
      <c r="B2379" s="7" t="str">
        <f t="shared" si="182"/>
        <v>Wed</v>
      </c>
      <c r="C2379" s="7">
        <f t="shared" si="183"/>
        <v>35604</v>
      </c>
      <c r="D2379" s="10">
        <f t="shared" ref="D2379:D2442" si="185">DATE(YEAR(A2379),MONTH(A2379),1)</f>
        <v>35582</v>
      </c>
      <c r="E2379" s="11">
        <f>IFERROR(INDEX([5]OrigData!$B$11:$B$10000,MATCH($A2379,[5]OrigData!$A$11:$A$10000,0)),0)</f>
        <v>607774930</v>
      </c>
      <c r="G2379" s="12">
        <f t="shared" si="184"/>
        <v>1.0520624237601655</v>
      </c>
      <c r="H2379" s="12">
        <v>1</v>
      </c>
      <c r="I2379" s="32">
        <f t="shared" ref="I2379:I2442" si="186">G2379*H2379</f>
        <v>1.0520624237601655</v>
      </c>
    </row>
    <row r="2380" spans="1:9" x14ac:dyDescent="0.2">
      <c r="A2380" s="7">
        <v>35607</v>
      </c>
      <c r="B2380" s="7" t="str">
        <f t="shared" si="182"/>
        <v>Thu</v>
      </c>
      <c r="C2380" s="7">
        <f t="shared" si="183"/>
        <v>35604</v>
      </c>
      <c r="D2380" s="10">
        <f t="shared" si="185"/>
        <v>35582</v>
      </c>
      <c r="E2380" s="11">
        <f>IFERROR(INDEX([5]OrigData!$B$11:$B$10000,MATCH($A2380,[5]OrigData!$A$11:$A$10000,0)),0)</f>
        <v>503686715</v>
      </c>
      <c r="G2380" s="12">
        <f t="shared" si="184"/>
        <v>1.0392728042824362</v>
      </c>
      <c r="H2380" s="12">
        <v>1</v>
      </c>
      <c r="I2380" s="32">
        <f t="shared" si="186"/>
        <v>1.0392728042824362</v>
      </c>
    </row>
    <row r="2381" spans="1:9" x14ac:dyDescent="0.2">
      <c r="A2381" s="7">
        <v>35608</v>
      </c>
      <c r="B2381" s="7" t="str">
        <f t="shared" si="182"/>
        <v>Fri</v>
      </c>
      <c r="C2381" s="7">
        <f t="shared" si="183"/>
        <v>35604</v>
      </c>
      <c r="D2381" s="10">
        <f t="shared" si="185"/>
        <v>35582</v>
      </c>
      <c r="E2381" s="11">
        <f>IFERROR(INDEX([5]OrigData!$B$11:$B$10000,MATCH($A2381,[5]OrigData!$A$11:$A$10000,0)),0)</f>
        <v>472369840</v>
      </c>
      <c r="G2381" s="12">
        <f t="shared" si="184"/>
        <v>0.9944600614095549</v>
      </c>
      <c r="H2381" s="41">
        <f>Inputs!M$21</f>
        <v>1</v>
      </c>
      <c r="I2381" s="32">
        <f t="shared" si="186"/>
        <v>0.9944600614095549</v>
      </c>
    </row>
    <row r="2382" spans="1:9" x14ac:dyDescent="0.2">
      <c r="A2382" s="7">
        <v>35609</v>
      </c>
      <c r="B2382" s="7" t="str">
        <f t="shared" si="182"/>
        <v>Sat</v>
      </c>
      <c r="C2382" s="7">
        <f t="shared" si="183"/>
        <v>35604</v>
      </c>
      <c r="D2382" s="10">
        <f t="shared" si="185"/>
        <v>35582</v>
      </c>
      <c r="E2382" s="11">
        <f>IFERROR(INDEX([5]OrigData!$B$11:$B$10000,MATCH($A2382,[5]OrigData!$A$11:$A$10000,0)),0)</f>
        <v>0</v>
      </c>
      <c r="G2382" s="12">
        <f t="shared" si="184"/>
        <v>0</v>
      </c>
      <c r="H2382" s="12">
        <v>1</v>
      </c>
      <c r="I2382" s="32">
        <f t="shared" si="186"/>
        <v>0</v>
      </c>
    </row>
    <row r="2383" spans="1:9" x14ac:dyDescent="0.2">
      <c r="A2383" s="7">
        <v>35610</v>
      </c>
      <c r="B2383" s="7" t="str">
        <f t="shared" si="182"/>
        <v>Sun</v>
      </c>
      <c r="C2383" s="7">
        <f t="shared" si="183"/>
        <v>35604</v>
      </c>
      <c r="D2383" s="10">
        <f t="shared" si="185"/>
        <v>35582</v>
      </c>
      <c r="E2383" s="11">
        <f>IFERROR(INDEX([5]OrigData!$B$11:$B$10000,MATCH($A2383,[5]OrigData!$A$11:$A$10000,0)),0)</f>
        <v>0</v>
      </c>
      <c r="G2383" s="12">
        <f t="shared" si="184"/>
        <v>0</v>
      </c>
      <c r="H2383" s="12">
        <v>1</v>
      </c>
      <c r="I2383" s="32">
        <f t="shared" si="186"/>
        <v>0</v>
      </c>
    </row>
    <row r="2384" spans="1:9" x14ac:dyDescent="0.2">
      <c r="A2384" s="7">
        <v>35611</v>
      </c>
      <c r="B2384" s="7" t="str">
        <f t="shared" si="182"/>
        <v>Mon</v>
      </c>
      <c r="C2384" s="7">
        <f t="shared" si="183"/>
        <v>35611</v>
      </c>
      <c r="D2384" s="10">
        <f t="shared" si="185"/>
        <v>35582</v>
      </c>
      <c r="E2384" s="11">
        <f>IFERROR(INDEX([5]OrigData!$B$11:$B$10000,MATCH($A2384,[5]OrigData!$A$11:$A$10000,0)),0)</f>
        <v>569045050</v>
      </c>
      <c r="G2384" s="12">
        <f t="shared" si="184"/>
        <v>0.90223339793976953</v>
      </c>
      <c r="H2384" s="12">
        <v>1</v>
      </c>
      <c r="I2384" s="32">
        <f t="shared" si="186"/>
        <v>0.90223339793976953</v>
      </c>
    </row>
    <row r="2385" spans="1:9" x14ac:dyDescent="0.2">
      <c r="A2385" s="7">
        <v>35612</v>
      </c>
      <c r="B2385" s="7" t="str">
        <f t="shared" si="182"/>
        <v>Tue</v>
      </c>
      <c r="C2385" s="7">
        <f t="shared" si="183"/>
        <v>35611</v>
      </c>
      <c r="D2385" s="10">
        <f t="shared" si="185"/>
        <v>35612</v>
      </c>
      <c r="E2385" s="11">
        <f>IFERROR(INDEX([5]OrigData!$B$11:$B$10000,MATCH($A2385,[5]OrigData!$A$11:$A$10000,0)),0)</f>
        <v>544271980</v>
      </c>
      <c r="G2385" s="12">
        <f t="shared" si="184"/>
        <v>1.0119713126080736</v>
      </c>
      <c r="H2385" s="31">
        <f>Inputs!G$35</f>
        <v>1.0243662530705564</v>
      </c>
      <c r="I2385" s="32">
        <f t="shared" si="186"/>
        <v>1.0366292617112252</v>
      </c>
    </row>
    <row r="2386" spans="1:9" x14ac:dyDescent="0.2">
      <c r="A2386" s="7">
        <v>35613</v>
      </c>
      <c r="B2386" s="7" t="str">
        <f t="shared" ref="B2386:B2449" si="187">+B2379</f>
        <v>Wed</v>
      </c>
      <c r="C2386" s="7">
        <f t="shared" ref="C2386:C2449" si="188">+C2379+7</f>
        <v>35611</v>
      </c>
      <c r="D2386" s="10">
        <f t="shared" si="185"/>
        <v>35612</v>
      </c>
      <c r="E2386" s="11">
        <f>IFERROR(INDEX([5]OrigData!$B$11:$B$10000,MATCH($A2386,[5]OrigData!$A$11:$A$10000,0)),0)</f>
        <v>528098300</v>
      </c>
      <c r="G2386" s="12">
        <f t="shared" ref="G2386:G2449" si="189">G2379</f>
        <v>1.0520624237601655</v>
      </c>
      <c r="H2386" s="31">
        <f>Inputs!G$36</f>
        <v>0.97213735792077605</v>
      </c>
      <c r="I2386" s="32">
        <f t="shared" si="186"/>
        <v>1.0227491850019352</v>
      </c>
    </row>
    <row r="2387" spans="1:9" x14ac:dyDescent="0.2">
      <c r="A2387" s="7">
        <v>35614</v>
      </c>
      <c r="B2387" s="7" t="str">
        <f t="shared" si="187"/>
        <v>Thu</v>
      </c>
      <c r="C2387" s="7">
        <f t="shared" si="188"/>
        <v>35611</v>
      </c>
      <c r="D2387" s="10">
        <f t="shared" si="185"/>
        <v>35612</v>
      </c>
      <c r="E2387" s="11">
        <f>IFERROR(INDEX([5]OrigData!$B$11:$B$10000,MATCH($A2387,[5]OrigData!$A$11:$A$10000,0)),0)</f>
        <v>379164214</v>
      </c>
      <c r="G2387" s="12">
        <f t="shared" si="189"/>
        <v>1.0392728042824362</v>
      </c>
      <c r="H2387" s="31">
        <f>Inputs!G$37</f>
        <v>0.69817945521816993</v>
      </c>
      <c r="I2387" s="32">
        <f t="shared" si="186"/>
        <v>0.72559892031697104</v>
      </c>
    </row>
    <row r="2388" spans="1:9" x14ac:dyDescent="0.2">
      <c r="A2388" s="7">
        <v>35615</v>
      </c>
      <c r="B2388" s="7" t="str">
        <f t="shared" si="187"/>
        <v>Fri</v>
      </c>
      <c r="C2388" s="7">
        <f t="shared" si="188"/>
        <v>35611</v>
      </c>
      <c r="D2388" s="10">
        <f t="shared" si="185"/>
        <v>35612</v>
      </c>
      <c r="E2388" s="11">
        <f>IFERROR(INDEX([5]OrigData!$B$11:$B$10000,MATCH($A2388,[5]OrigData!$A$11:$A$10000,0)),0)</f>
        <v>0</v>
      </c>
      <c r="G2388" s="12">
        <f t="shared" si="189"/>
        <v>0.9944600614095549</v>
      </c>
      <c r="H2388" s="31">
        <f>Inputs!G$38</f>
        <v>0</v>
      </c>
      <c r="I2388" s="32">
        <f t="shared" si="186"/>
        <v>0</v>
      </c>
    </row>
    <row r="2389" spans="1:9" x14ac:dyDescent="0.2">
      <c r="A2389" s="7">
        <v>35616</v>
      </c>
      <c r="B2389" s="7" t="str">
        <f t="shared" si="187"/>
        <v>Sat</v>
      </c>
      <c r="C2389" s="7">
        <f t="shared" si="188"/>
        <v>35611</v>
      </c>
      <c r="D2389" s="10">
        <f t="shared" si="185"/>
        <v>35612</v>
      </c>
      <c r="E2389" s="11">
        <f>IFERROR(INDEX([5]OrigData!$B$11:$B$10000,MATCH($A2389,[5]OrigData!$A$11:$A$10000,0)),0)</f>
        <v>0</v>
      </c>
      <c r="G2389" s="12">
        <f t="shared" si="189"/>
        <v>0</v>
      </c>
      <c r="H2389" s="31">
        <f>Inputs!G$39</f>
        <v>0</v>
      </c>
      <c r="I2389" s="32">
        <f t="shared" si="186"/>
        <v>0</v>
      </c>
    </row>
    <row r="2390" spans="1:9" x14ac:dyDescent="0.2">
      <c r="A2390" s="7">
        <v>35617</v>
      </c>
      <c r="B2390" s="7" t="str">
        <f t="shared" si="187"/>
        <v>Sun</v>
      </c>
      <c r="C2390" s="7">
        <f t="shared" si="188"/>
        <v>35611</v>
      </c>
      <c r="D2390" s="10">
        <f t="shared" si="185"/>
        <v>35612</v>
      </c>
      <c r="E2390" s="11">
        <f>IFERROR(INDEX([5]OrigData!$B$11:$B$10000,MATCH($A2390,[5]OrigData!$A$11:$A$10000,0)),0)</f>
        <v>0</v>
      </c>
      <c r="G2390" s="12">
        <f t="shared" si="189"/>
        <v>0</v>
      </c>
      <c r="H2390" s="31">
        <f>Inputs!G$40</f>
        <v>0</v>
      </c>
      <c r="I2390" s="32">
        <f t="shared" si="186"/>
        <v>0</v>
      </c>
    </row>
    <row r="2391" spans="1:9" x14ac:dyDescent="0.2">
      <c r="A2391" s="7">
        <v>35618</v>
      </c>
      <c r="B2391" s="7" t="str">
        <f t="shared" si="187"/>
        <v>Mon</v>
      </c>
      <c r="C2391" s="7">
        <f t="shared" si="188"/>
        <v>35618</v>
      </c>
      <c r="D2391" s="10">
        <f t="shared" si="185"/>
        <v>35612</v>
      </c>
      <c r="E2391" s="11">
        <f>IFERROR(INDEX([5]OrigData!$B$11:$B$10000,MATCH($A2391,[5]OrigData!$A$11:$A$10000,0)),0)</f>
        <v>520214060</v>
      </c>
      <c r="G2391" s="12">
        <f t="shared" si="189"/>
        <v>0.90223339793976953</v>
      </c>
      <c r="H2391" s="31">
        <f>Inputs!G$41</f>
        <v>1.0767906393060844</v>
      </c>
      <c r="I2391" s="32">
        <f t="shared" si="186"/>
        <v>0.97151647737086533</v>
      </c>
    </row>
    <row r="2392" spans="1:9" x14ac:dyDescent="0.2">
      <c r="A2392" s="7">
        <v>35619</v>
      </c>
      <c r="B2392" s="7" t="str">
        <f t="shared" si="187"/>
        <v>Tue</v>
      </c>
      <c r="C2392" s="7">
        <f t="shared" si="188"/>
        <v>35618</v>
      </c>
      <c r="D2392" s="10">
        <f t="shared" si="185"/>
        <v>35612</v>
      </c>
      <c r="E2392" s="11">
        <f>IFERROR(INDEX([5]OrigData!$B$11:$B$10000,MATCH($A2392,[5]OrigData!$A$11:$A$10000,0)),0)</f>
        <v>531335590</v>
      </c>
      <c r="G2392" s="12">
        <f t="shared" si="189"/>
        <v>1.0119713126080736</v>
      </c>
      <c r="H2392" s="12">
        <v>1</v>
      </c>
      <c r="I2392" s="32">
        <f t="shared" si="186"/>
        <v>1.0119713126080736</v>
      </c>
    </row>
    <row r="2393" spans="1:9" x14ac:dyDescent="0.2">
      <c r="A2393" s="7">
        <v>35620</v>
      </c>
      <c r="B2393" s="7" t="str">
        <f t="shared" si="187"/>
        <v>Wed</v>
      </c>
      <c r="C2393" s="7">
        <f t="shared" si="188"/>
        <v>35618</v>
      </c>
      <c r="D2393" s="10">
        <f t="shared" si="185"/>
        <v>35612</v>
      </c>
      <c r="E2393" s="11">
        <f>IFERROR(INDEX([5]OrigData!$B$11:$B$10000,MATCH($A2393,[5]OrigData!$A$11:$A$10000,0)),0)</f>
        <v>591994937</v>
      </c>
      <c r="G2393" s="12">
        <f t="shared" si="189"/>
        <v>1.0520624237601655</v>
      </c>
      <c r="H2393" s="12">
        <v>1</v>
      </c>
      <c r="I2393" s="32">
        <f t="shared" si="186"/>
        <v>1.0520624237601655</v>
      </c>
    </row>
    <row r="2394" spans="1:9" x14ac:dyDescent="0.2">
      <c r="A2394" s="7">
        <v>35621</v>
      </c>
      <c r="B2394" s="7" t="str">
        <f t="shared" si="187"/>
        <v>Thu</v>
      </c>
      <c r="C2394" s="7">
        <f t="shared" si="188"/>
        <v>35618</v>
      </c>
      <c r="D2394" s="10">
        <f t="shared" si="185"/>
        <v>35612</v>
      </c>
      <c r="E2394" s="11">
        <f>IFERROR(INDEX([5]OrigData!$B$11:$B$10000,MATCH($A2394,[5]OrigData!$A$11:$A$10000,0)),0)</f>
        <v>552330980</v>
      </c>
      <c r="G2394" s="12">
        <f t="shared" si="189"/>
        <v>1.0392728042824362</v>
      </c>
      <c r="H2394" s="12">
        <v>1</v>
      </c>
      <c r="I2394" s="32">
        <f t="shared" si="186"/>
        <v>1.0392728042824362</v>
      </c>
    </row>
    <row r="2395" spans="1:9" x14ac:dyDescent="0.2">
      <c r="A2395" s="7">
        <v>35622</v>
      </c>
      <c r="B2395" s="7" t="str">
        <f t="shared" si="187"/>
        <v>Fri</v>
      </c>
      <c r="C2395" s="7">
        <f t="shared" si="188"/>
        <v>35618</v>
      </c>
      <c r="D2395" s="10">
        <f t="shared" si="185"/>
        <v>35612</v>
      </c>
      <c r="E2395" s="11">
        <f>IFERROR(INDEX([5]OrigData!$B$11:$B$10000,MATCH($A2395,[5]OrigData!$A$11:$A$10000,0)),0)</f>
        <v>499879490</v>
      </c>
      <c r="G2395" s="12">
        <f t="shared" si="189"/>
        <v>0.9944600614095549</v>
      </c>
      <c r="H2395" s="12">
        <v>1</v>
      </c>
      <c r="I2395" s="32">
        <f t="shared" si="186"/>
        <v>0.9944600614095549</v>
      </c>
    </row>
    <row r="2396" spans="1:9" x14ac:dyDescent="0.2">
      <c r="A2396" s="7">
        <v>35623</v>
      </c>
      <c r="B2396" s="7" t="str">
        <f t="shared" si="187"/>
        <v>Sat</v>
      </c>
      <c r="C2396" s="7">
        <f t="shared" si="188"/>
        <v>35618</v>
      </c>
      <c r="D2396" s="10">
        <f t="shared" si="185"/>
        <v>35612</v>
      </c>
      <c r="E2396" s="11">
        <f>IFERROR(INDEX([5]OrigData!$B$11:$B$10000,MATCH($A2396,[5]OrigData!$A$11:$A$10000,0)),0)</f>
        <v>0</v>
      </c>
      <c r="G2396" s="12">
        <f t="shared" si="189"/>
        <v>0</v>
      </c>
      <c r="H2396" s="12">
        <v>1</v>
      </c>
      <c r="I2396" s="32">
        <f t="shared" si="186"/>
        <v>0</v>
      </c>
    </row>
    <row r="2397" spans="1:9" x14ac:dyDescent="0.2">
      <c r="A2397" s="7">
        <v>35624</v>
      </c>
      <c r="B2397" s="7" t="str">
        <f t="shared" si="187"/>
        <v>Sun</v>
      </c>
      <c r="C2397" s="7">
        <f t="shared" si="188"/>
        <v>35618</v>
      </c>
      <c r="D2397" s="10">
        <f t="shared" si="185"/>
        <v>35612</v>
      </c>
      <c r="E2397" s="11">
        <f>IFERROR(INDEX([5]OrigData!$B$11:$B$10000,MATCH($A2397,[5]OrigData!$A$11:$A$10000,0)),0)</f>
        <v>0</v>
      </c>
      <c r="G2397" s="12">
        <f t="shared" si="189"/>
        <v>0</v>
      </c>
      <c r="H2397" s="12">
        <v>1</v>
      </c>
      <c r="I2397" s="32">
        <f t="shared" si="186"/>
        <v>0</v>
      </c>
    </row>
    <row r="2398" spans="1:9" x14ac:dyDescent="0.2">
      <c r="A2398" s="7">
        <v>35625</v>
      </c>
      <c r="B2398" s="7" t="str">
        <f t="shared" si="187"/>
        <v>Mon</v>
      </c>
      <c r="C2398" s="7">
        <f t="shared" si="188"/>
        <v>35625</v>
      </c>
      <c r="D2398" s="10">
        <f t="shared" si="185"/>
        <v>35612</v>
      </c>
      <c r="E2398" s="11">
        <f>IFERROR(INDEX([5]OrigData!$B$11:$B$10000,MATCH($A2398,[5]OrigData!$A$11:$A$10000,0)),0)</f>
        <v>489495179</v>
      </c>
      <c r="G2398" s="12">
        <f t="shared" si="189"/>
        <v>0.90223339793976953</v>
      </c>
      <c r="H2398" s="12">
        <v>1</v>
      </c>
      <c r="I2398" s="32">
        <f t="shared" si="186"/>
        <v>0.90223339793976953</v>
      </c>
    </row>
    <row r="2399" spans="1:9" x14ac:dyDescent="0.2">
      <c r="A2399" s="7">
        <v>35626</v>
      </c>
      <c r="B2399" s="7" t="str">
        <f t="shared" si="187"/>
        <v>Tue</v>
      </c>
      <c r="C2399" s="7">
        <f t="shared" si="188"/>
        <v>35625</v>
      </c>
      <c r="D2399" s="10">
        <f t="shared" si="185"/>
        <v>35612</v>
      </c>
      <c r="E2399" s="11">
        <f>IFERROR(INDEX([5]OrigData!$B$11:$B$10000,MATCH($A2399,[5]OrigData!$A$11:$A$10000,0)),0)</f>
        <v>598972409</v>
      </c>
      <c r="G2399" s="12">
        <f t="shared" si="189"/>
        <v>1.0119713126080736</v>
      </c>
      <c r="H2399" s="12">
        <v>1</v>
      </c>
      <c r="I2399" s="32">
        <f t="shared" si="186"/>
        <v>1.0119713126080736</v>
      </c>
    </row>
    <row r="2400" spans="1:9" x14ac:dyDescent="0.2">
      <c r="A2400" s="7">
        <v>35627</v>
      </c>
      <c r="B2400" s="7" t="str">
        <f t="shared" si="187"/>
        <v>Wed</v>
      </c>
      <c r="C2400" s="7">
        <f t="shared" si="188"/>
        <v>35625</v>
      </c>
      <c r="D2400" s="10">
        <f t="shared" si="185"/>
        <v>35612</v>
      </c>
      <c r="E2400" s="11">
        <f>IFERROR(INDEX([5]OrigData!$B$11:$B$10000,MATCH($A2400,[5]OrigData!$A$11:$A$10000,0)),0)</f>
        <v>652848310</v>
      </c>
      <c r="G2400" s="12">
        <f t="shared" si="189"/>
        <v>1.0520624237601655</v>
      </c>
      <c r="H2400" s="12">
        <v>1</v>
      </c>
      <c r="I2400" s="32">
        <f t="shared" si="186"/>
        <v>1.0520624237601655</v>
      </c>
    </row>
    <row r="2401" spans="1:9" x14ac:dyDescent="0.2">
      <c r="A2401" s="7">
        <v>35628</v>
      </c>
      <c r="B2401" s="7" t="str">
        <f t="shared" si="187"/>
        <v>Thu</v>
      </c>
      <c r="C2401" s="7">
        <f t="shared" si="188"/>
        <v>35625</v>
      </c>
      <c r="D2401" s="10">
        <f t="shared" si="185"/>
        <v>35612</v>
      </c>
      <c r="E2401" s="11">
        <f>IFERROR(INDEX([5]OrigData!$B$11:$B$10000,MATCH($A2401,[5]OrigData!$A$11:$A$10000,0)),0)</f>
        <v>629087970</v>
      </c>
      <c r="G2401" s="12">
        <f t="shared" si="189"/>
        <v>1.0392728042824362</v>
      </c>
      <c r="H2401" s="12">
        <v>1</v>
      </c>
      <c r="I2401" s="32">
        <f t="shared" si="186"/>
        <v>1.0392728042824362</v>
      </c>
    </row>
    <row r="2402" spans="1:9" x14ac:dyDescent="0.2">
      <c r="A2402" s="7">
        <v>35629</v>
      </c>
      <c r="B2402" s="7" t="str">
        <f t="shared" si="187"/>
        <v>Fri</v>
      </c>
      <c r="C2402" s="7">
        <f t="shared" si="188"/>
        <v>35625</v>
      </c>
      <c r="D2402" s="10">
        <f t="shared" si="185"/>
        <v>35612</v>
      </c>
      <c r="E2402" s="11">
        <f>IFERROR(INDEX([5]OrigData!$B$11:$B$10000,MATCH($A2402,[5]OrigData!$A$11:$A$10000,0)),0)</f>
        <v>589596040</v>
      </c>
      <c r="G2402" s="12">
        <f t="shared" si="189"/>
        <v>0.9944600614095549</v>
      </c>
      <c r="H2402" s="12">
        <v>1</v>
      </c>
      <c r="I2402" s="32">
        <f t="shared" si="186"/>
        <v>0.9944600614095549</v>
      </c>
    </row>
    <row r="2403" spans="1:9" x14ac:dyDescent="0.2">
      <c r="A2403" s="7">
        <v>35630</v>
      </c>
      <c r="B2403" s="7" t="str">
        <f t="shared" si="187"/>
        <v>Sat</v>
      </c>
      <c r="C2403" s="7">
        <f t="shared" si="188"/>
        <v>35625</v>
      </c>
      <c r="D2403" s="10">
        <f t="shared" si="185"/>
        <v>35612</v>
      </c>
      <c r="E2403" s="11">
        <f>IFERROR(INDEX([5]OrigData!$B$11:$B$10000,MATCH($A2403,[5]OrigData!$A$11:$A$10000,0)),0)</f>
        <v>0</v>
      </c>
      <c r="G2403" s="12">
        <f t="shared" si="189"/>
        <v>0</v>
      </c>
      <c r="H2403" s="12">
        <v>1</v>
      </c>
      <c r="I2403" s="32">
        <f t="shared" si="186"/>
        <v>0</v>
      </c>
    </row>
    <row r="2404" spans="1:9" x14ac:dyDescent="0.2">
      <c r="A2404" s="7">
        <v>35631</v>
      </c>
      <c r="B2404" s="7" t="str">
        <f t="shared" si="187"/>
        <v>Sun</v>
      </c>
      <c r="C2404" s="7">
        <f t="shared" si="188"/>
        <v>35625</v>
      </c>
      <c r="D2404" s="10">
        <f t="shared" si="185"/>
        <v>35612</v>
      </c>
      <c r="E2404" s="11">
        <f>IFERROR(INDEX([5]OrigData!$B$11:$B$10000,MATCH($A2404,[5]OrigData!$A$11:$A$10000,0)),0)</f>
        <v>0</v>
      </c>
      <c r="G2404" s="12">
        <f t="shared" si="189"/>
        <v>0</v>
      </c>
      <c r="H2404" s="12">
        <v>1</v>
      </c>
      <c r="I2404" s="32">
        <f t="shared" si="186"/>
        <v>0</v>
      </c>
    </row>
    <row r="2405" spans="1:9" x14ac:dyDescent="0.2">
      <c r="A2405" s="7">
        <v>35632</v>
      </c>
      <c r="B2405" s="7" t="str">
        <f t="shared" si="187"/>
        <v>Mon</v>
      </c>
      <c r="C2405" s="7">
        <f t="shared" si="188"/>
        <v>35632</v>
      </c>
      <c r="D2405" s="10">
        <f t="shared" si="185"/>
        <v>35612</v>
      </c>
      <c r="E2405" s="11">
        <f>IFERROR(INDEX([5]OrigData!$B$11:$B$10000,MATCH($A2405,[5]OrigData!$A$11:$A$10000,0)),0)</f>
        <v>460807880</v>
      </c>
      <c r="G2405" s="12">
        <f t="shared" si="189"/>
        <v>0.90223339793976953</v>
      </c>
      <c r="H2405" s="12">
        <v>1</v>
      </c>
      <c r="I2405" s="32">
        <f t="shared" si="186"/>
        <v>0.90223339793976953</v>
      </c>
    </row>
    <row r="2406" spans="1:9" x14ac:dyDescent="0.2">
      <c r="A2406" s="7">
        <v>35633</v>
      </c>
      <c r="B2406" s="7" t="str">
        <f t="shared" si="187"/>
        <v>Tue</v>
      </c>
      <c r="C2406" s="7">
        <f t="shared" si="188"/>
        <v>35632</v>
      </c>
      <c r="D2406" s="10">
        <f t="shared" si="185"/>
        <v>35612</v>
      </c>
      <c r="E2406" s="11">
        <f>IFERROR(INDEX([5]OrigData!$B$11:$B$10000,MATCH($A2406,[5]OrigData!$A$11:$A$10000,0)),0)</f>
        <v>579843441</v>
      </c>
      <c r="G2406" s="12">
        <f t="shared" si="189"/>
        <v>1.0119713126080736</v>
      </c>
      <c r="H2406" s="12">
        <v>1</v>
      </c>
      <c r="I2406" s="32">
        <f t="shared" si="186"/>
        <v>1.0119713126080736</v>
      </c>
    </row>
    <row r="2407" spans="1:9" x14ac:dyDescent="0.2">
      <c r="A2407" s="7">
        <v>35634</v>
      </c>
      <c r="B2407" s="7" t="str">
        <f t="shared" si="187"/>
        <v>Wed</v>
      </c>
      <c r="C2407" s="7">
        <f t="shared" si="188"/>
        <v>35632</v>
      </c>
      <c r="D2407" s="10">
        <f t="shared" si="185"/>
        <v>35612</v>
      </c>
      <c r="E2407" s="11">
        <f>IFERROR(INDEX([5]OrigData!$B$11:$B$10000,MATCH($A2407,[5]OrigData!$A$11:$A$10000,0)),0)</f>
        <v>620267412</v>
      </c>
      <c r="G2407" s="12">
        <f t="shared" si="189"/>
        <v>1.0520624237601655</v>
      </c>
      <c r="H2407" s="12">
        <v>1</v>
      </c>
      <c r="I2407" s="32">
        <f t="shared" si="186"/>
        <v>1.0520624237601655</v>
      </c>
    </row>
    <row r="2408" spans="1:9" x14ac:dyDescent="0.2">
      <c r="A2408" s="7">
        <v>35635</v>
      </c>
      <c r="B2408" s="7" t="str">
        <f t="shared" si="187"/>
        <v>Thu</v>
      </c>
      <c r="C2408" s="7">
        <f t="shared" si="188"/>
        <v>35632</v>
      </c>
      <c r="D2408" s="10">
        <f t="shared" si="185"/>
        <v>35612</v>
      </c>
      <c r="E2408" s="11">
        <f>IFERROR(INDEX([5]OrigData!$B$11:$B$10000,MATCH($A2408,[5]OrigData!$A$11:$A$10000,0)),0)</f>
        <v>571137671</v>
      </c>
      <c r="G2408" s="12">
        <f t="shared" si="189"/>
        <v>1.0392728042824362</v>
      </c>
      <c r="H2408" s="12">
        <v>1</v>
      </c>
      <c r="I2408" s="32">
        <f t="shared" si="186"/>
        <v>1.0392728042824362</v>
      </c>
    </row>
    <row r="2409" spans="1:9" x14ac:dyDescent="0.2">
      <c r="A2409" s="7">
        <v>35636</v>
      </c>
      <c r="B2409" s="7" t="str">
        <f t="shared" si="187"/>
        <v>Fri</v>
      </c>
      <c r="C2409" s="7">
        <f t="shared" si="188"/>
        <v>35632</v>
      </c>
      <c r="D2409" s="10">
        <f t="shared" si="185"/>
        <v>35612</v>
      </c>
      <c r="E2409" s="11">
        <f>IFERROR(INDEX([5]OrigData!$B$11:$B$10000,MATCH($A2409,[5]OrigData!$A$11:$A$10000,0)),0)</f>
        <v>521028330</v>
      </c>
      <c r="G2409" s="12">
        <f t="shared" si="189"/>
        <v>0.9944600614095549</v>
      </c>
      <c r="H2409" s="12">
        <v>1</v>
      </c>
      <c r="I2409" s="32">
        <f t="shared" si="186"/>
        <v>0.9944600614095549</v>
      </c>
    </row>
    <row r="2410" spans="1:9" x14ac:dyDescent="0.2">
      <c r="A2410" s="7">
        <v>35637</v>
      </c>
      <c r="B2410" s="7" t="str">
        <f t="shared" si="187"/>
        <v>Sat</v>
      </c>
      <c r="C2410" s="7">
        <f t="shared" si="188"/>
        <v>35632</v>
      </c>
      <c r="D2410" s="10">
        <f t="shared" si="185"/>
        <v>35612</v>
      </c>
      <c r="E2410" s="11">
        <f>IFERROR(INDEX([5]OrigData!$B$11:$B$10000,MATCH($A2410,[5]OrigData!$A$11:$A$10000,0)),0)</f>
        <v>0</v>
      </c>
      <c r="G2410" s="12">
        <f t="shared" si="189"/>
        <v>0</v>
      </c>
      <c r="H2410" s="12">
        <v>1</v>
      </c>
      <c r="I2410" s="32">
        <f t="shared" si="186"/>
        <v>0</v>
      </c>
    </row>
    <row r="2411" spans="1:9" x14ac:dyDescent="0.2">
      <c r="A2411" s="7">
        <v>35638</v>
      </c>
      <c r="B2411" s="7" t="str">
        <f t="shared" si="187"/>
        <v>Sun</v>
      </c>
      <c r="C2411" s="7">
        <f t="shared" si="188"/>
        <v>35632</v>
      </c>
      <c r="D2411" s="10">
        <f t="shared" si="185"/>
        <v>35612</v>
      </c>
      <c r="E2411" s="11">
        <f>IFERROR(INDEX([5]OrigData!$B$11:$B$10000,MATCH($A2411,[5]OrigData!$A$11:$A$10000,0)),0)</f>
        <v>0</v>
      </c>
      <c r="G2411" s="12">
        <f t="shared" si="189"/>
        <v>0</v>
      </c>
      <c r="H2411" s="12">
        <v>1</v>
      </c>
      <c r="I2411" s="32">
        <f t="shared" si="186"/>
        <v>0</v>
      </c>
    </row>
    <row r="2412" spans="1:9" x14ac:dyDescent="0.2">
      <c r="A2412" s="7">
        <v>35639</v>
      </c>
      <c r="B2412" s="7" t="str">
        <f t="shared" si="187"/>
        <v>Mon</v>
      </c>
      <c r="C2412" s="7">
        <f t="shared" si="188"/>
        <v>35639</v>
      </c>
      <c r="D2412" s="10">
        <f t="shared" si="185"/>
        <v>35612</v>
      </c>
      <c r="E2412" s="11">
        <f>IFERROR(INDEX([5]OrigData!$B$11:$B$10000,MATCH($A2412,[5]OrigData!$A$11:$A$10000,0)),0)</f>
        <v>466806150</v>
      </c>
      <c r="G2412" s="12">
        <f t="shared" si="189"/>
        <v>0.90223339793976953</v>
      </c>
      <c r="H2412" s="12">
        <v>1</v>
      </c>
      <c r="I2412" s="32">
        <f t="shared" si="186"/>
        <v>0.90223339793976953</v>
      </c>
    </row>
    <row r="2413" spans="1:9" x14ac:dyDescent="0.2">
      <c r="A2413" s="7">
        <v>35640</v>
      </c>
      <c r="B2413" s="7" t="str">
        <f t="shared" si="187"/>
        <v>Tue</v>
      </c>
      <c r="C2413" s="7">
        <f t="shared" si="188"/>
        <v>35639</v>
      </c>
      <c r="D2413" s="10">
        <f t="shared" si="185"/>
        <v>35612</v>
      </c>
      <c r="E2413" s="11">
        <f>IFERROR(INDEX([5]OrigData!$B$11:$B$10000,MATCH($A2413,[5]OrigData!$A$11:$A$10000,0)),0)</f>
        <v>548734331</v>
      </c>
      <c r="G2413" s="12">
        <f t="shared" si="189"/>
        <v>1.0119713126080736</v>
      </c>
      <c r="H2413" s="12">
        <v>1</v>
      </c>
      <c r="I2413" s="32">
        <f t="shared" si="186"/>
        <v>1.0119713126080736</v>
      </c>
    </row>
    <row r="2414" spans="1:9" x14ac:dyDescent="0.2">
      <c r="A2414" s="7">
        <v>35641</v>
      </c>
      <c r="B2414" s="7" t="str">
        <f t="shared" si="187"/>
        <v>Wed</v>
      </c>
      <c r="C2414" s="7">
        <f t="shared" si="188"/>
        <v>35639</v>
      </c>
      <c r="D2414" s="10">
        <f t="shared" si="185"/>
        <v>35612</v>
      </c>
      <c r="E2414" s="11">
        <f>IFERROR(INDEX([5]OrigData!$B$11:$B$10000,MATCH($A2414,[5]OrigData!$A$11:$A$10000,0)),0)</f>
        <v>571071800</v>
      </c>
      <c r="G2414" s="12">
        <f t="shared" si="189"/>
        <v>1.0520624237601655</v>
      </c>
      <c r="H2414" s="12">
        <v>1</v>
      </c>
      <c r="I2414" s="32">
        <f t="shared" si="186"/>
        <v>1.0520624237601655</v>
      </c>
    </row>
    <row r="2415" spans="1:9" x14ac:dyDescent="0.2">
      <c r="A2415" s="7">
        <v>35642</v>
      </c>
      <c r="B2415" s="7" t="str">
        <f t="shared" si="187"/>
        <v>Thu</v>
      </c>
      <c r="C2415" s="7">
        <f t="shared" si="188"/>
        <v>35639</v>
      </c>
      <c r="D2415" s="10">
        <f t="shared" si="185"/>
        <v>35612</v>
      </c>
      <c r="E2415" s="11">
        <f>IFERROR(INDEX([5]OrigData!$B$11:$B$10000,MATCH($A2415,[5]OrigData!$A$11:$A$10000,0)),0)</f>
        <v>549720005</v>
      </c>
      <c r="G2415" s="12">
        <f t="shared" si="189"/>
        <v>1.0392728042824362</v>
      </c>
      <c r="H2415" s="12">
        <v>1</v>
      </c>
      <c r="I2415" s="32">
        <f t="shared" si="186"/>
        <v>1.0392728042824362</v>
      </c>
    </row>
    <row r="2416" spans="1:9" x14ac:dyDescent="0.2">
      <c r="A2416" s="7">
        <v>35643</v>
      </c>
      <c r="B2416" s="7" t="str">
        <f t="shared" si="187"/>
        <v>Fri</v>
      </c>
      <c r="C2416" s="7">
        <f t="shared" si="188"/>
        <v>35639</v>
      </c>
      <c r="D2416" s="10">
        <f t="shared" si="185"/>
        <v>35643</v>
      </c>
      <c r="E2416" s="11">
        <f>IFERROR(INDEX([5]OrigData!$B$11:$B$10000,MATCH($A2416,[5]OrigData!$A$11:$A$10000,0)),0)</f>
        <v>513386410</v>
      </c>
      <c r="G2416" s="12">
        <f t="shared" si="189"/>
        <v>0.9944600614095549</v>
      </c>
      <c r="H2416" s="12">
        <v>1</v>
      </c>
      <c r="I2416" s="32">
        <f t="shared" si="186"/>
        <v>0.9944600614095549</v>
      </c>
    </row>
    <row r="2417" spans="1:9" x14ac:dyDescent="0.2">
      <c r="A2417" s="7">
        <v>35644</v>
      </c>
      <c r="B2417" s="7" t="str">
        <f t="shared" si="187"/>
        <v>Sat</v>
      </c>
      <c r="C2417" s="7">
        <f t="shared" si="188"/>
        <v>35639</v>
      </c>
      <c r="D2417" s="10">
        <f t="shared" si="185"/>
        <v>35643</v>
      </c>
      <c r="E2417" s="11">
        <f>IFERROR(INDEX([5]OrigData!$B$11:$B$10000,MATCH($A2417,[5]OrigData!$A$11:$A$10000,0)),0)</f>
        <v>0</v>
      </c>
      <c r="G2417" s="12">
        <f t="shared" si="189"/>
        <v>0</v>
      </c>
      <c r="H2417" s="12">
        <v>1</v>
      </c>
      <c r="I2417" s="32">
        <f t="shared" si="186"/>
        <v>0</v>
      </c>
    </row>
    <row r="2418" spans="1:9" x14ac:dyDescent="0.2">
      <c r="A2418" s="7">
        <v>35645</v>
      </c>
      <c r="B2418" s="7" t="str">
        <f t="shared" si="187"/>
        <v>Sun</v>
      </c>
      <c r="C2418" s="7">
        <f t="shared" si="188"/>
        <v>35639</v>
      </c>
      <c r="D2418" s="10">
        <f t="shared" si="185"/>
        <v>35643</v>
      </c>
      <c r="E2418" s="11">
        <f>IFERROR(INDEX([5]OrigData!$B$11:$B$10000,MATCH($A2418,[5]OrigData!$A$11:$A$10000,0)),0)</f>
        <v>0</v>
      </c>
      <c r="G2418" s="12">
        <f t="shared" si="189"/>
        <v>0</v>
      </c>
      <c r="H2418" s="12">
        <v>1</v>
      </c>
      <c r="I2418" s="32">
        <f t="shared" si="186"/>
        <v>0</v>
      </c>
    </row>
    <row r="2419" spans="1:9" x14ac:dyDescent="0.2">
      <c r="A2419" s="7">
        <v>35646</v>
      </c>
      <c r="B2419" s="7" t="str">
        <f t="shared" si="187"/>
        <v>Mon</v>
      </c>
      <c r="C2419" s="7">
        <f t="shared" si="188"/>
        <v>35646</v>
      </c>
      <c r="D2419" s="10">
        <f t="shared" si="185"/>
        <v>35643</v>
      </c>
      <c r="E2419" s="11">
        <f>IFERROR(INDEX([5]OrigData!$B$11:$B$10000,MATCH($A2419,[5]OrigData!$A$11:$A$10000,0)),0)</f>
        <v>456249848</v>
      </c>
      <c r="G2419" s="12">
        <f t="shared" si="189"/>
        <v>0.90223339793976953</v>
      </c>
      <c r="H2419" s="12">
        <v>1</v>
      </c>
      <c r="I2419" s="32">
        <f t="shared" si="186"/>
        <v>0.90223339793976953</v>
      </c>
    </row>
    <row r="2420" spans="1:9" x14ac:dyDescent="0.2">
      <c r="A2420" s="7">
        <v>35647</v>
      </c>
      <c r="B2420" s="7" t="str">
        <f t="shared" si="187"/>
        <v>Tue</v>
      </c>
      <c r="C2420" s="7">
        <f t="shared" si="188"/>
        <v>35646</v>
      </c>
      <c r="D2420" s="10">
        <f t="shared" si="185"/>
        <v>35643</v>
      </c>
      <c r="E2420" s="11">
        <f>IFERROR(INDEX([5]OrigData!$B$11:$B$10000,MATCH($A2420,[5]OrigData!$A$11:$A$10000,0)),0)</f>
        <v>525628841</v>
      </c>
      <c r="G2420" s="12">
        <f t="shared" si="189"/>
        <v>1.0119713126080736</v>
      </c>
      <c r="H2420" s="12">
        <v>1</v>
      </c>
      <c r="I2420" s="32">
        <f t="shared" si="186"/>
        <v>1.0119713126080736</v>
      </c>
    </row>
    <row r="2421" spans="1:9" x14ac:dyDescent="0.2">
      <c r="A2421" s="7">
        <v>35648</v>
      </c>
      <c r="B2421" s="7" t="str">
        <f t="shared" si="187"/>
        <v>Wed</v>
      </c>
      <c r="C2421" s="7">
        <f t="shared" si="188"/>
        <v>35646</v>
      </c>
      <c r="D2421" s="10">
        <f t="shared" si="185"/>
        <v>35643</v>
      </c>
      <c r="E2421" s="11">
        <f>IFERROR(INDEX([5]OrigData!$B$11:$B$10000,MATCH($A2421,[5]OrigData!$A$11:$A$10000,0)),0)</f>
        <v>569061339</v>
      </c>
      <c r="G2421" s="12">
        <f t="shared" si="189"/>
        <v>1.0520624237601655</v>
      </c>
      <c r="H2421" s="12">
        <v>1</v>
      </c>
      <c r="I2421" s="32">
        <f t="shared" si="186"/>
        <v>1.0520624237601655</v>
      </c>
    </row>
    <row r="2422" spans="1:9" x14ac:dyDescent="0.2">
      <c r="A2422" s="7">
        <v>35649</v>
      </c>
      <c r="B2422" s="7" t="str">
        <f t="shared" si="187"/>
        <v>Thu</v>
      </c>
      <c r="C2422" s="7">
        <f t="shared" si="188"/>
        <v>35646</v>
      </c>
      <c r="D2422" s="10">
        <f t="shared" si="185"/>
        <v>35643</v>
      </c>
      <c r="E2422" s="11">
        <f>IFERROR(INDEX([5]OrigData!$B$11:$B$10000,MATCH($A2422,[5]OrigData!$A$11:$A$10000,0)),0)</f>
        <v>576439310</v>
      </c>
      <c r="G2422" s="12">
        <f t="shared" si="189"/>
        <v>1.0392728042824362</v>
      </c>
      <c r="H2422" s="12">
        <v>1</v>
      </c>
      <c r="I2422" s="32">
        <f t="shared" si="186"/>
        <v>1.0392728042824362</v>
      </c>
    </row>
    <row r="2423" spans="1:9" x14ac:dyDescent="0.2">
      <c r="A2423" s="7">
        <v>35650</v>
      </c>
      <c r="B2423" s="7" t="str">
        <f t="shared" si="187"/>
        <v>Fri</v>
      </c>
      <c r="C2423" s="7">
        <f t="shared" si="188"/>
        <v>35646</v>
      </c>
      <c r="D2423" s="10">
        <f t="shared" si="185"/>
        <v>35643</v>
      </c>
      <c r="E2423" s="11">
        <f>IFERROR(INDEX([5]OrigData!$B$11:$B$10000,MATCH($A2423,[5]OrigData!$A$11:$A$10000,0)),0)</f>
        <v>563250516</v>
      </c>
      <c r="G2423" s="12">
        <f t="shared" si="189"/>
        <v>0.9944600614095549</v>
      </c>
      <c r="H2423" s="12">
        <v>1</v>
      </c>
      <c r="I2423" s="32">
        <f t="shared" si="186"/>
        <v>0.9944600614095549</v>
      </c>
    </row>
    <row r="2424" spans="1:9" x14ac:dyDescent="0.2">
      <c r="A2424" s="7">
        <v>35651</v>
      </c>
      <c r="B2424" s="7" t="str">
        <f t="shared" si="187"/>
        <v>Sat</v>
      </c>
      <c r="C2424" s="7">
        <f t="shared" si="188"/>
        <v>35646</v>
      </c>
      <c r="D2424" s="10">
        <f t="shared" si="185"/>
        <v>35643</v>
      </c>
      <c r="E2424" s="11">
        <f>IFERROR(INDEX([5]OrigData!$B$11:$B$10000,MATCH($A2424,[5]OrigData!$A$11:$A$10000,0)),0)</f>
        <v>0</v>
      </c>
      <c r="G2424" s="12">
        <f t="shared" si="189"/>
        <v>0</v>
      </c>
      <c r="H2424" s="12">
        <v>1</v>
      </c>
      <c r="I2424" s="32">
        <f t="shared" si="186"/>
        <v>0</v>
      </c>
    </row>
    <row r="2425" spans="1:9" x14ac:dyDescent="0.2">
      <c r="A2425" s="7">
        <v>35652</v>
      </c>
      <c r="B2425" s="7" t="str">
        <f t="shared" si="187"/>
        <v>Sun</v>
      </c>
      <c r="C2425" s="7">
        <f t="shared" si="188"/>
        <v>35646</v>
      </c>
      <c r="D2425" s="10">
        <f t="shared" si="185"/>
        <v>35643</v>
      </c>
      <c r="E2425" s="11">
        <f>IFERROR(INDEX([5]OrigData!$B$11:$B$10000,MATCH($A2425,[5]OrigData!$A$11:$A$10000,0)),0)</f>
        <v>0</v>
      </c>
      <c r="G2425" s="12">
        <f t="shared" si="189"/>
        <v>0</v>
      </c>
      <c r="H2425" s="12">
        <v>1</v>
      </c>
      <c r="I2425" s="32">
        <f t="shared" si="186"/>
        <v>0</v>
      </c>
    </row>
    <row r="2426" spans="1:9" x14ac:dyDescent="0.2">
      <c r="A2426" s="7">
        <v>35653</v>
      </c>
      <c r="B2426" s="7" t="str">
        <f t="shared" si="187"/>
        <v>Mon</v>
      </c>
      <c r="C2426" s="7">
        <f t="shared" si="188"/>
        <v>35653</v>
      </c>
      <c r="D2426" s="10">
        <f t="shared" si="185"/>
        <v>35643</v>
      </c>
      <c r="E2426" s="11">
        <f>IFERROR(INDEX([5]OrigData!$B$11:$B$10000,MATCH($A2426,[5]OrigData!$A$11:$A$10000,0)),0)</f>
        <v>480794450</v>
      </c>
      <c r="G2426" s="12">
        <f t="shared" si="189"/>
        <v>0.90223339793976953</v>
      </c>
      <c r="H2426" s="12">
        <v>1</v>
      </c>
      <c r="I2426" s="32">
        <f t="shared" si="186"/>
        <v>0.90223339793976953</v>
      </c>
    </row>
    <row r="2427" spans="1:9" x14ac:dyDescent="0.2">
      <c r="A2427" s="7">
        <v>35654</v>
      </c>
      <c r="B2427" s="7" t="str">
        <f t="shared" si="187"/>
        <v>Tue</v>
      </c>
      <c r="C2427" s="7">
        <f t="shared" si="188"/>
        <v>35653</v>
      </c>
      <c r="D2427" s="10">
        <f t="shared" si="185"/>
        <v>35643</v>
      </c>
      <c r="E2427" s="11">
        <f>IFERROR(INDEX([5]OrigData!$B$11:$B$10000,MATCH($A2427,[5]OrigData!$A$11:$A$10000,0)),0)</f>
        <v>499445020</v>
      </c>
      <c r="G2427" s="12">
        <f t="shared" si="189"/>
        <v>1.0119713126080736</v>
      </c>
      <c r="H2427" s="12">
        <v>1</v>
      </c>
      <c r="I2427" s="32">
        <f t="shared" si="186"/>
        <v>1.0119713126080736</v>
      </c>
    </row>
    <row r="2428" spans="1:9" x14ac:dyDescent="0.2">
      <c r="A2428" s="7">
        <v>35655</v>
      </c>
      <c r="B2428" s="7" t="str">
        <f t="shared" si="187"/>
        <v>Wed</v>
      </c>
      <c r="C2428" s="7">
        <f t="shared" si="188"/>
        <v>35653</v>
      </c>
      <c r="D2428" s="10">
        <f t="shared" si="185"/>
        <v>35643</v>
      </c>
      <c r="E2428" s="11">
        <f>IFERROR(INDEX([5]OrigData!$B$11:$B$10000,MATCH($A2428,[5]OrigData!$A$11:$A$10000,0)),0)</f>
        <v>589550390</v>
      </c>
      <c r="G2428" s="12">
        <f t="shared" si="189"/>
        <v>1.0520624237601655</v>
      </c>
      <c r="H2428" s="12">
        <v>1</v>
      </c>
      <c r="I2428" s="32">
        <f t="shared" si="186"/>
        <v>1.0520624237601655</v>
      </c>
    </row>
    <row r="2429" spans="1:9" x14ac:dyDescent="0.2">
      <c r="A2429" s="7">
        <v>35656</v>
      </c>
      <c r="B2429" s="7" t="str">
        <f t="shared" si="187"/>
        <v>Thu</v>
      </c>
      <c r="C2429" s="7">
        <f t="shared" si="188"/>
        <v>35653</v>
      </c>
      <c r="D2429" s="10">
        <f t="shared" si="185"/>
        <v>35643</v>
      </c>
      <c r="E2429" s="11">
        <f>IFERROR(INDEX([5]OrigData!$B$11:$B$10000,MATCH($A2429,[5]OrigData!$A$11:$A$10000,0)),0)</f>
        <v>526532230</v>
      </c>
      <c r="G2429" s="12">
        <f t="shared" si="189"/>
        <v>1.0392728042824362</v>
      </c>
      <c r="H2429" s="12">
        <v>1</v>
      </c>
      <c r="I2429" s="32">
        <f t="shared" si="186"/>
        <v>1.0392728042824362</v>
      </c>
    </row>
    <row r="2430" spans="1:9" x14ac:dyDescent="0.2">
      <c r="A2430" s="7">
        <v>35657</v>
      </c>
      <c r="B2430" s="7" t="str">
        <f t="shared" si="187"/>
        <v>Fri</v>
      </c>
      <c r="C2430" s="7">
        <f t="shared" si="188"/>
        <v>35653</v>
      </c>
      <c r="D2430" s="10">
        <f t="shared" si="185"/>
        <v>35643</v>
      </c>
      <c r="E2430" s="11">
        <f>IFERROR(INDEX([5]OrigData!$B$11:$B$10000,MATCH($A2430,[5]OrigData!$A$11:$A$10000,0)),0)</f>
        <v>541336170</v>
      </c>
      <c r="G2430" s="12">
        <f t="shared" si="189"/>
        <v>0.9944600614095549</v>
      </c>
      <c r="H2430" s="12">
        <v>1</v>
      </c>
      <c r="I2430" s="32">
        <f t="shared" si="186"/>
        <v>0.9944600614095549</v>
      </c>
    </row>
    <row r="2431" spans="1:9" x14ac:dyDescent="0.2">
      <c r="A2431" s="7">
        <v>35658</v>
      </c>
      <c r="B2431" s="7" t="str">
        <f t="shared" si="187"/>
        <v>Sat</v>
      </c>
      <c r="C2431" s="7">
        <f t="shared" si="188"/>
        <v>35653</v>
      </c>
      <c r="D2431" s="10">
        <f t="shared" si="185"/>
        <v>35643</v>
      </c>
      <c r="E2431" s="11">
        <f>IFERROR(INDEX([5]OrigData!$B$11:$B$10000,MATCH($A2431,[5]OrigData!$A$11:$A$10000,0)),0)</f>
        <v>0</v>
      </c>
      <c r="G2431" s="12">
        <f t="shared" si="189"/>
        <v>0</v>
      </c>
      <c r="H2431" s="12">
        <v>1</v>
      </c>
      <c r="I2431" s="32">
        <f t="shared" si="186"/>
        <v>0</v>
      </c>
    </row>
    <row r="2432" spans="1:9" x14ac:dyDescent="0.2">
      <c r="A2432" s="7">
        <v>35659</v>
      </c>
      <c r="B2432" s="7" t="str">
        <f t="shared" si="187"/>
        <v>Sun</v>
      </c>
      <c r="C2432" s="7">
        <f t="shared" si="188"/>
        <v>35653</v>
      </c>
      <c r="D2432" s="10">
        <f t="shared" si="185"/>
        <v>35643</v>
      </c>
      <c r="E2432" s="11">
        <f>IFERROR(INDEX([5]OrigData!$B$11:$B$10000,MATCH($A2432,[5]OrigData!$A$11:$A$10000,0)),0)</f>
        <v>0</v>
      </c>
      <c r="G2432" s="12">
        <f t="shared" si="189"/>
        <v>0</v>
      </c>
      <c r="H2432" s="12">
        <v>1</v>
      </c>
      <c r="I2432" s="32">
        <f t="shared" si="186"/>
        <v>0</v>
      </c>
    </row>
    <row r="2433" spans="1:9" x14ac:dyDescent="0.2">
      <c r="A2433" s="7">
        <v>35660</v>
      </c>
      <c r="B2433" s="7" t="str">
        <f t="shared" si="187"/>
        <v>Mon</v>
      </c>
      <c r="C2433" s="7">
        <f t="shared" si="188"/>
        <v>35660</v>
      </c>
      <c r="D2433" s="10">
        <f t="shared" si="185"/>
        <v>35643</v>
      </c>
      <c r="E2433" s="11">
        <f>IFERROR(INDEX([5]OrigData!$B$11:$B$10000,MATCH($A2433,[5]OrigData!$A$11:$A$10000,0)),0)</f>
        <v>512935400</v>
      </c>
      <c r="G2433" s="12">
        <f t="shared" si="189"/>
        <v>0.90223339793976953</v>
      </c>
      <c r="H2433" s="12">
        <v>1</v>
      </c>
      <c r="I2433" s="32">
        <f t="shared" si="186"/>
        <v>0.90223339793976953</v>
      </c>
    </row>
    <row r="2434" spans="1:9" x14ac:dyDescent="0.2">
      <c r="A2434" s="7">
        <v>35661</v>
      </c>
      <c r="B2434" s="7" t="str">
        <f t="shared" si="187"/>
        <v>Tue</v>
      </c>
      <c r="C2434" s="7">
        <f t="shared" si="188"/>
        <v>35660</v>
      </c>
      <c r="D2434" s="10">
        <f t="shared" si="185"/>
        <v>35643</v>
      </c>
      <c r="E2434" s="11">
        <f>IFERROR(INDEX([5]OrigData!$B$11:$B$10000,MATCH($A2434,[5]OrigData!$A$11:$A$10000,0)),0)</f>
        <v>549923511</v>
      </c>
      <c r="G2434" s="12">
        <f t="shared" si="189"/>
        <v>1.0119713126080736</v>
      </c>
      <c r="H2434" s="12">
        <v>1</v>
      </c>
      <c r="I2434" s="32">
        <f t="shared" si="186"/>
        <v>1.0119713126080736</v>
      </c>
    </row>
    <row r="2435" spans="1:9" x14ac:dyDescent="0.2">
      <c r="A2435" s="7">
        <v>35662</v>
      </c>
      <c r="B2435" s="7" t="str">
        <f t="shared" si="187"/>
        <v>Wed</v>
      </c>
      <c r="C2435" s="7">
        <f t="shared" si="188"/>
        <v>35660</v>
      </c>
      <c r="D2435" s="10">
        <f t="shared" si="185"/>
        <v>35643</v>
      </c>
      <c r="E2435" s="11">
        <f>IFERROR(INDEX([5]OrigData!$B$11:$B$10000,MATCH($A2435,[5]OrigData!$A$11:$A$10000,0)),0)</f>
        <v>519498480</v>
      </c>
      <c r="G2435" s="12">
        <f t="shared" si="189"/>
        <v>1.0520624237601655</v>
      </c>
      <c r="H2435" s="12">
        <v>1</v>
      </c>
      <c r="I2435" s="32">
        <f t="shared" si="186"/>
        <v>1.0520624237601655</v>
      </c>
    </row>
    <row r="2436" spans="1:9" x14ac:dyDescent="0.2">
      <c r="A2436" s="7">
        <v>35663</v>
      </c>
      <c r="B2436" s="7" t="str">
        <f t="shared" si="187"/>
        <v>Thu</v>
      </c>
      <c r="C2436" s="7">
        <f t="shared" si="188"/>
        <v>35660</v>
      </c>
      <c r="D2436" s="10">
        <f t="shared" si="185"/>
        <v>35643</v>
      </c>
      <c r="E2436" s="11">
        <f>IFERROR(INDEX([5]OrigData!$B$11:$B$10000,MATCH($A2436,[5]OrigData!$A$11:$A$10000,0)),0)</f>
        <v>491085110</v>
      </c>
      <c r="G2436" s="12">
        <f t="shared" si="189"/>
        <v>1.0392728042824362</v>
      </c>
      <c r="H2436" s="12">
        <v>1</v>
      </c>
      <c r="I2436" s="32">
        <f t="shared" si="186"/>
        <v>1.0392728042824362</v>
      </c>
    </row>
    <row r="2437" spans="1:9" x14ac:dyDescent="0.2">
      <c r="A2437" s="7">
        <v>35664</v>
      </c>
      <c r="B2437" s="7" t="str">
        <f t="shared" si="187"/>
        <v>Fri</v>
      </c>
      <c r="C2437" s="7">
        <f t="shared" si="188"/>
        <v>35660</v>
      </c>
      <c r="D2437" s="10">
        <f t="shared" si="185"/>
        <v>35643</v>
      </c>
      <c r="E2437" s="11">
        <f>IFERROR(INDEX([5]OrigData!$B$11:$B$10000,MATCH($A2437,[5]OrigData!$A$11:$A$10000,0)),0)</f>
        <v>454466900</v>
      </c>
      <c r="G2437" s="12">
        <f t="shared" si="189"/>
        <v>0.9944600614095549</v>
      </c>
      <c r="H2437" s="12">
        <v>1</v>
      </c>
      <c r="I2437" s="32">
        <f t="shared" si="186"/>
        <v>0.9944600614095549</v>
      </c>
    </row>
    <row r="2438" spans="1:9" x14ac:dyDescent="0.2">
      <c r="A2438" s="7">
        <v>35665</v>
      </c>
      <c r="B2438" s="7" t="str">
        <f t="shared" si="187"/>
        <v>Sat</v>
      </c>
      <c r="C2438" s="7">
        <f t="shared" si="188"/>
        <v>35660</v>
      </c>
      <c r="D2438" s="10">
        <f t="shared" si="185"/>
        <v>35643</v>
      </c>
      <c r="E2438" s="11">
        <f>IFERROR(INDEX([5]OrigData!$B$11:$B$10000,MATCH($A2438,[5]OrigData!$A$11:$A$10000,0)),0)</f>
        <v>0</v>
      </c>
      <c r="G2438" s="12">
        <f t="shared" si="189"/>
        <v>0</v>
      </c>
      <c r="H2438" s="12">
        <v>1</v>
      </c>
      <c r="I2438" s="32">
        <f t="shared" si="186"/>
        <v>0</v>
      </c>
    </row>
    <row r="2439" spans="1:9" x14ac:dyDescent="0.2">
      <c r="A2439" s="7">
        <v>35666</v>
      </c>
      <c r="B2439" s="7" t="str">
        <f t="shared" si="187"/>
        <v>Sun</v>
      </c>
      <c r="C2439" s="7">
        <f t="shared" si="188"/>
        <v>35660</v>
      </c>
      <c r="D2439" s="10">
        <f t="shared" si="185"/>
        <v>35643</v>
      </c>
      <c r="E2439" s="11">
        <f>IFERROR(INDEX([5]OrigData!$B$11:$B$10000,MATCH($A2439,[5]OrigData!$A$11:$A$10000,0)),0)</f>
        <v>0</v>
      </c>
      <c r="G2439" s="12">
        <f t="shared" si="189"/>
        <v>0</v>
      </c>
      <c r="H2439" s="12">
        <v>1</v>
      </c>
      <c r="I2439" s="32">
        <f t="shared" si="186"/>
        <v>0</v>
      </c>
    </row>
    <row r="2440" spans="1:9" x14ac:dyDescent="0.2">
      <c r="A2440" s="7">
        <v>35667</v>
      </c>
      <c r="B2440" s="7" t="str">
        <f t="shared" si="187"/>
        <v>Mon</v>
      </c>
      <c r="C2440" s="7">
        <f t="shared" si="188"/>
        <v>35667</v>
      </c>
      <c r="D2440" s="10">
        <f t="shared" si="185"/>
        <v>35643</v>
      </c>
      <c r="E2440" s="11">
        <f>IFERROR(INDEX([5]OrigData!$B$11:$B$10000,MATCH($A2440,[5]OrigData!$A$11:$A$10000,0)),0)</f>
        <v>391958530</v>
      </c>
      <c r="G2440" s="12">
        <f t="shared" si="189"/>
        <v>0.90223339793976953</v>
      </c>
      <c r="H2440" s="12">
        <v>1</v>
      </c>
      <c r="I2440" s="32">
        <f t="shared" si="186"/>
        <v>0.90223339793976953</v>
      </c>
    </row>
    <row r="2441" spans="1:9" x14ac:dyDescent="0.2">
      <c r="A2441" s="7">
        <v>35668</v>
      </c>
      <c r="B2441" s="7" t="str">
        <f t="shared" si="187"/>
        <v>Tue</v>
      </c>
      <c r="C2441" s="7">
        <f t="shared" si="188"/>
        <v>35667</v>
      </c>
      <c r="D2441" s="10">
        <f t="shared" si="185"/>
        <v>35643</v>
      </c>
      <c r="E2441" s="11">
        <f>IFERROR(INDEX([5]OrigData!$B$11:$B$10000,MATCH($A2441,[5]OrigData!$A$11:$A$10000,0)),0)</f>
        <v>484363330</v>
      </c>
      <c r="G2441" s="12">
        <f t="shared" si="189"/>
        <v>1.0119713126080736</v>
      </c>
      <c r="H2441" s="12">
        <v>1</v>
      </c>
      <c r="I2441" s="32">
        <f t="shared" si="186"/>
        <v>1.0119713126080736</v>
      </c>
    </row>
    <row r="2442" spans="1:9" x14ac:dyDescent="0.2">
      <c r="A2442" s="7">
        <v>35669</v>
      </c>
      <c r="B2442" s="7" t="str">
        <f t="shared" si="187"/>
        <v>Wed</v>
      </c>
      <c r="C2442" s="7">
        <f t="shared" si="188"/>
        <v>35667</v>
      </c>
      <c r="D2442" s="10">
        <f t="shared" si="185"/>
        <v>35643</v>
      </c>
      <c r="E2442" s="11">
        <f>IFERROR(INDEX([5]OrigData!$B$11:$B$10000,MATCH($A2442,[5]OrigData!$A$11:$A$10000,0)),0)</f>
        <v>492408947</v>
      </c>
      <c r="G2442" s="12">
        <f t="shared" si="189"/>
        <v>1.0520624237601655</v>
      </c>
      <c r="H2442" s="12">
        <v>1</v>
      </c>
      <c r="I2442" s="32">
        <f t="shared" si="186"/>
        <v>1.0520624237601655</v>
      </c>
    </row>
    <row r="2443" spans="1:9" x14ac:dyDescent="0.2">
      <c r="A2443" s="7">
        <v>35670</v>
      </c>
      <c r="B2443" s="7" t="str">
        <f t="shared" si="187"/>
        <v>Thu</v>
      </c>
      <c r="C2443" s="7">
        <f t="shared" si="188"/>
        <v>35667</v>
      </c>
      <c r="D2443" s="10">
        <f t="shared" ref="D2443:D2506" si="190">DATE(YEAR(A2443),MONTH(A2443),1)</f>
        <v>35643</v>
      </c>
      <c r="E2443" s="11">
        <f>IFERROR(INDEX([5]OrigData!$B$11:$B$10000,MATCH($A2443,[5]OrigData!$A$11:$A$10000,0)),0)</f>
        <v>484185082</v>
      </c>
      <c r="G2443" s="12">
        <f t="shared" si="189"/>
        <v>1.0392728042824362</v>
      </c>
      <c r="H2443" s="12">
        <v>1</v>
      </c>
      <c r="I2443" s="32">
        <f t="shared" ref="I2443:I2506" si="191">G2443*H2443</f>
        <v>1.0392728042824362</v>
      </c>
    </row>
    <row r="2444" spans="1:9" x14ac:dyDescent="0.2">
      <c r="A2444" s="7">
        <v>35671</v>
      </c>
      <c r="B2444" s="7" t="str">
        <f t="shared" si="187"/>
        <v>Fri</v>
      </c>
      <c r="C2444" s="7">
        <f t="shared" si="188"/>
        <v>35667</v>
      </c>
      <c r="D2444" s="10">
        <f t="shared" si="190"/>
        <v>35643</v>
      </c>
      <c r="E2444" s="11">
        <f>IFERROR(INDEX([5]OrigData!$B$11:$B$10000,MATCH($A2444,[5]OrigData!$A$11:$A$10000,0)),0)</f>
        <v>411610283</v>
      </c>
      <c r="G2444" s="12">
        <f t="shared" si="189"/>
        <v>0.9944600614095549</v>
      </c>
      <c r="H2444" s="31">
        <f>Inputs!$G$21</f>
        <v>0.90014684515832477</v>
      </c>
      <c r="I2444" s="32">
        <f t="shared" si="191"/>
        <v>0.89516008691376481</v>
      </c>
    </row>
    <row r="2445" spans="1:9" x14ac:dyDescent="0.2">
      <c r="A2445" s="7">
        <v>35672</v>
      </c>
      <c r="B2445" s="7" t="str">
        <f t="shared" si="187"/>
        <v>Sat</v>
      </c>
      <c r="C2445" s="7">
        <f t="shared" si="188"/>
        <v>35667</v>
      </c>
      <c r="D2445" s="10">
        <f t="shared" si="190"/>
        <v>35643</v>
      </c>
      <c r="E2445" s="11">
        <f>IFERROR(INDEX([5]OrigData!$B$11:$B$10000,MATCH($A2445,[5]OrigData!$A$11:$A$10000,0)),0)</f>
        <v>0</v>
      </c>
      <c r="G2445" s="12">
        <f t="shared" si="189"/>
        <v>0</v>
      </c>
      <c r="H2445" s="31">
        <f>Inputs!$G$22</f>
        <v>0</v>
      </c>
      <c r="I2445" s="32">
        <f t="shared" si="191"/>
        <v>0</v>
      </c>
    </row>
    <row r="2446" spans="1:9" x14ac:dyDescent="0.2">
      <c r="A2446" s="7">
        <v>35673</v>
      </c>
      <c r="B2446" s="7" t="str">
        <f t="shared" si="187"/>
        <v>Sun</v>
      </c>
      <c r="C2446" s="7">
        <f t="shared" si="188"/>
        <v>35667</v>
      </c>
      <c r="D2446" s="10">
        <f t="shared" si="190"/>
        <v>35643</v>
      </c>
      <c r="E2446" s="11">
        <f>IFERROR(INDEX([5]OrigData!$B$11:$B$10000,MATCH($A2446,[5]OrigData!$A$11:$A$10000,0)),0)</f>
        <v>0</v>
      </c>
      <c r="G2446" s="12">
        <f t="shared" si="189"/>
        <v>0</v>
      </c>
      <c r="H2446" s="31">
        <f>Inputs!$G$23</f>
        <v>0</v>
      </c>
      <c r="I2446" s="32">
        <f t="shared" si="191"/>
        <v>0</v>
      </c>
    </row>
    <row r="2447" spans="1:9" x14ac:dyDescent="0.2">
      <c r="A2447" s="7">
        <v>35674</v>
      </c>
      <c r="B2447" s="7" t="str">
        <f t="shared" si="187"/>
        <v>Mon</v>
      </c>
      <c r="C2447" s="7">
        <f t="shared" si="188"/>
        <v>35674</v>
      </c>
      <c r="D2447" s="10">
        <f t="shared" si="190"/>
        <v>35674</v>
      </c>
      <c r="E2447" s="11">
        <f>IFERROR(INDEX([5]OrigData!$B$11:$B$10000,MATCH($A2447,[5]OrigData!$A$11:$A$10000,0)),0)</f>
        <v>0</v>
      </c>
      <c r="G2447" s="12">
        <f t="shared" si="189"/>
        <v>0.90223339793976953</v>
      </c>
      <c r="H2447" s="31">
        <f>Inputs!$G$24</f>
        <v>0</v>
      </c>
      <c r="I2447" s="32">
        <f t="shared" si="191"/>
        <v>0</v>
      </c>
    </row>
    <row r="2448" spans="1:9" x14ac:dyDescent="0.2">
      <c r="A2448" s="7">
        <v>35675</v>
      </c>
      <c r="B2448" s="7" t="str">
        <f t="shared" si="187"/>
        <v>Tue</v>
      </c>
      <c r="C2448" s="7">
        <f t="shared" si="188"/>
        <v>35674</v>
      </c>
      <c r="D2448" s="10">
        <f t="shared" si="190"/>
        <v>35674</v>
      </c>
      <c r="E2448" s="11">
        <f>IFERROR(INDEX([5]OrigData!$B$11:$B$10000,MATCH($A2448,[5]OrigData!$A$11:$A$10000,0)),0)</f>
        <v>496056717</v>
      </c>
      <c r="G2448" s="12">
        <f t="shared" si="189"/>
        <v>1.0119713126080736</v>
      </c>
      <c r="H2448" s="31">
        <f>Inputs!$G$25</f>
        <v>0.99631770368066941</v>
      </c>
      <c r="I2448" s="32">
        <f t="shared" si="191"/>
        <v>1.0082449343683888</v>
      </c>
    </row>
    <row r="2449" spans="1:9" x14ac:dyDescent="0.2">
      <c r="A2449" s="7">
        <v>35676</v>
      </c>
      <c r="B2449" s="7" t="str">
        <f t="shared" si="187"/>
        <v>Wed</v>
      </c>
      <c r="C2449" s="7">
        <f t="shared" si="188"/>
        <v>35674</v>
      </c>
      <c r="D2449" s="10">
        <f t="shared" si="190"/>
        <v>35674</v>
      </c>
      <c r="E2449" s="11">
        <f>IFERROR(INDEX([5]OrigData!$B$11:$B$10000,MATCH($A2449,[5]OrigData!$A$11:$A$10000,0)),0)</f>
        <v>550632310</v>
      </c>
      <c r="G2449" s="12">
        <f t="shared" si="189"/>
        <v>1.0520624237601655</v>
      </c>
      <c r="H2449" s="31">
        <f>Inputs!$G$26</f>
        <v>0.94519019474239263</v>
      </c>
      <c r="I2449" s="32">
        <f t="shared" si="191"/>
        <v>0.99439908719502434</v>
      </c>
    </row>
    <row r="2450" spans="1:9" x14ac:dyDescent="0.2">
      <c r="A2450" s="7">
        <v>35677</v>
      </c>
      <c r="B2450" s="7" t="str">
        <f t="shared" ref="B2450:B2513" si="192">+B2443</f>
        <v>Thu</v>
      </c>
      <c r="C2450" s="7">
        <f t="shared" ref="C2450:C2513" si="193">+C2443+7</f>
        <v>35674</v>
      </c>
      <c r="D2450" s="10">
        <f t="shared" si="190"/>
        <v>35674</v>
      </c>
      <c r="E2450" s="11">
        <f>IFERROR(INDEX([5]OrigData!$B$11:$B$10000,MATCH($A2450,[5]OrigData!$A$11:$A$10000,0)),0)</f>
        <v>557213450</v>
      </c>
      <c r="G2450" s="12">
        <f t="shared" ref="G2450:G2513" si="194">G2443</f>
        <v>1.0392728042824362</v>
      </c>
      <c r="H2450" s="31">
        <f>Inputs!$G$27</f>
        <v>1</v>
      </c>
      <c r="I2450" s="32">
        <f t="shared" si="191"/>
        <v>1.0392728042824362</v>
      </c>
    </row>
    <row r="2451" spans="1:9" x14ac:dyDescent="0.2">
      <c r="A2451" s="7">
        <v>35678</v>
      </c>
      <c r="B2451" s="7" t="str">
        <f t="shared" si="192"/>
        <v>Fri</v>
      </c>
      <c r="C2451" s="7">
        <f t="shared" si="193"/>
        <v>35674</v>
      </c>
      <c r="D2451" s="10">
        <f t="shared" si="190"/>
        <v>35674</v>
      </c>
      <c r="E2451" s="11">
        <f>IFERROR(INDEX([5]OrigData!$B$11:$B$10000,MATCH($A2451,[5]OrigData!$A$11:$A$10000,0)),0)</f>
        <v>528371080</v>
      </c>
      <c r="G2451" s="12">
        <f t="shared" si="194"/>
        <v>0.9944600614095549</v>
      </c>
      <c r="H2451" s="12">
        <v>1</v>
      </c>
      <c r="I2451" s="32">
        <f t="shared" si="191"/>
        <v>0.9944600614095549</v>
      </c>
    </row>
    <row r="2452" spans="1:9" x14ac:dyDescent="0.2">
      <c r="A2452" s="7">
        <v>35679</v>
      </c>
      <c r="B2452" s="7" t="str">
        <f t="shared" si="192"/>
        <v>Sat</v>
      </c>
      <c r="C2452" s="7">
        <f t="shared" si="193"/>
        <v>35674</v>
      </c>
      <c r="D2452" s="10">
        <f t="shared" si="190"/>
        <v>35674</v>
      </c>
      <c r="E2452" s="11">
        <f>IFERROR(INDEX([5]OrigData!$B$11:$B$10000,MATCH($A2452,[5]OrigData!$A$11:$A$10000,0)),0)</f>
        <v>0</v>
      </c>
      <c r="G2452" s="12">
        <f t="shared" si="194"/>
        <v>0</v>
      </c>
      <c r="H2452" s="12">
        <v>1</v>
      </c>
      <c r="I2452" s="32">
        <f t="shared" si="191"/>
        <v>0</v>
      </c>
    </row>
    <row r="2453" spans="1:9" x14ac:dyDescent="0.2">
      <c r="A2453" s="7">
        <v>35680</v>
      </c>
      <c r="B2453" s="7" t="str">
        <f t="shared" si="192"/>
        <v>Sun</v>
      </c>
      <c r="C2453" s="7">
        <f t="shared" si="193"/>
        <v>35674</v>
      </c>
      <c r="D2453" s="10">
        <f t="shared" si="190"/>
        <v>35674</v>
      </c>
      <c r="E2453" s="11">
        <f>IFERROR(INDEX([5]OrigData!$B$11:$B$10000,MATCH($A2453,[5]OrigData!$A$11:$A$10000,0)),0)</f>
        <v>0</v>
      </c>
      <c r="G2453" s="12">
        <f t="shared" si="194"/>
        <v>0</v>
      </c>
      <c r="H2453" s="12">
        <v>1</v>
      </c>
      <c r="I2453" s="32">
        <f t="shared" si="191"/>
        <v>0</v>
      </c>
    </row>
    <row r="2454" spans="1:9" x14ac:dyDescent="0.2">
      <c r="A2454" s="7">
        <v>35681</v>
      </c>
      <c r="B2454" s="7" t="str">
        <f t="shared" si="192"/>
        <v>Mon</v>
      </c>
      <c r="C2454" s="7">
        <f t="shared" si="193"/>
        <v>35681</v>
      </c>
      <c r="D2454" s="10">
        <f t="shared" si="190"/>
        <v>35674</v>
      </c>
      <c r="E2454" s="11">
        <f>IFERROR(INDEX([5]OrigData!$B$11:$B$10000,MATCH($A2454,[5]OrigData!$A$11:$A$10000,0)),0)</f>
        <v>463963788</v>
      </c>
      <c r="G2454" s="12">
        <f t="shared" si="194"/>
        <v>0.90223339793976953</v>
      </c>
      <c r="H2454" s="12">
        <v>1</v>
      </c>
      <c r="I2454" s="32">
        <f t="shared" si="191"/>
        <v>0.90223339793976953</v>
      </c>
    </row>
    <row r="2455" spans="1:9" x14ac:dyDescent="0.2">
      <c r="A2455" s="7">
        <v>35682</v>
      </c>
      <c r="B2455" s="7" t="str">
        <f t="shared" si="192"/>
        <v>Tue</v>
      </c>
      <c r="C2455" s="7">
        <f t="shared" si="193"/>
        <v>35681</v>
      </c>
      <c r="D2455" s="10">
        <f t="shared" si="190"/>
        <v>35674</v>
      </c>
      <c r="E2455" s="11">
        <f>IFERROR(INDEX([5]OrigData!$B$11:$B$10000,MATCH($A2455,[5]OrigData!$A$11:$A$10000,0)),0)</f>
        <v>501869560</v>
      </c>
      <c r="G2455" s="12">
        <f t="shared" si="194"/>
        <v>1.0119713126080736</v>
      </c>
      <c r="H2455" s="12">
        <v>1</v>
      </c>
      <c r="I2455" s="32">
        <f t="shared" si="191"/>
        <v>1.0119713126080736</v>
      </c>
    </row>
    <row r="2456" spans="1:9" x14ac:dyDescent="0.2">
      <c r="A2456" s="7">
        <v>35683</v>
      </c>
      <c r="B2456" s="7" t="str">
        <f t="shared" si="192"/>
        <v>Wed</v>
      </c>
      <c r="C2456" s="7">
        <f t="shared" si="193"/>
        <v>35681</v>
      </c>
      <c r="D2456" s="10">
        <f t="shared" si="190"/>
        <v>35674</v>
      </c>
      <c r="E2456" s="11">
        <f>IFERROR(INDEX([5]OrigData!$B$11:$B$10000,MATCH($A2456,[5]OrigData!$A$11:$A$10000,0)),0)</f>
        <v>529981729</v>
      </c>
      <c r="G2456" s="12">
        <f t="shared" si="194"/>
        <v>1.0520624237601655</v>
      </c>
      <c r="H2456" s="12">
        <v>1</v>
      </c>
      <c r="I2456" s="32">
        <f t="shared" si="191"/>
        <v>1.0520624237601655</v>
      </c>
    </row>
    <row r="2457" spans="1:9" x14ac:dyDescent="0.2">
      <c r="A2457" s="7">
        <v>35684</v>
      </c>
      <c r="B2457" s="7" t="str">
        <f t="shared" si="192"/>
        <v>Thu</v>
      </c>
      <c r="C2457" s="7">
        <f t="shared" si="193"/>
        <v>35681</v>
      </c>
      <c r="D2457" s="10">
        <f t="shared" si="190"/>
        <v>35674</v>
      </c>
      <c r="E2457" s="11">
        <f>IFERROR(INDEX([5]OrigData!$B$11:$B$10000,MATCH($A2457,[5]OrigData!$A$11:$A$10000,0)),0)</f>
        <v>579344684</v>
      </c>
      <c r="G2457" s="12">
        <f t="shared" si="194"/>
        <v>1.0392728042824362</v>
      </c>
      <c r="H2457" s="12">
        <v>1</v>
      </c>
      <c r="I2457" s="32">
        <f t="shared" si="191"/>
        <v>1.0392728042824362</v>
      </c>
    </row>
    <row r="2458" spans="1:9" x14ac:dyDescent="0.2">
      <c r="A2458" s="7">
        <v>35685</v>
      </c>
      <c r="B2458" s="7" t="str">
        <f t="shared" si="192"/>
        <v>Fri</v>
      </c>
      <c r="C2458" s="7">
        <f t="shared" si="193"/>
        <v>35681</v>
      </c>
      <c r="D2458" s="10">
        <f t="shared" si="190"/>
        <v>35674</v>
      </c>
      <c r="E2458" s="11">
        <f>IFERROR(INDEX([5]OrigData!$B$11:$B$10000,MATCH($A2458,[5]OrigData!$A$11:$A$10000,0)),0)</f>
        <v>543737877</v>
      </c>
      <c r="G2458" s="12">
        <f t="shared" si="194"/>
        <v>0.9944600614095549</v>
      </c>
      <c r="H2458" s="12">
        <v>1</v>
      </c>
      <c r="I2458" s="32">
        <f t="shared" si="191"/>
        <v>0.9944600614095549</v>
      </c>
    </row>
    <row r="2459" spans="1:9" x14ac:dyDescent="0.2">
      <c r="A2459" s="7">
        <v>35686</v>
      </c>
      <c r="B2459" s="7" t="str">
        <f t="shared" si="192"/>
        <v>Sat</v>
      </c>
      <c r="C2459" s="7">
        <f t="shared" si="193"/>
        <v>35681</v>
      </c>
      <c r="D2459" s="10">
        <f t="shared" si="190"/>
        <v>35674</v>
      </c>
      <c r="E2459" s="11">
        <f>IFERROR(INDEX([5]OrigData!$B$11:$B$10000,MATCH($A2459,[5]OrigData!$A$11:$A$10000,0)),0)</f>
        <v>0</v>
      </c>
      <c r="G2459" s="12">
        <f t="shared" si="194"/>
        <v>0</v>
      </c>
      <c r="H2459" s="12">
        <v>1</v>
      </c>
      <c r="I2459" s="32">
        <f t="shared" si="191"/>
        <v>0</v>
      </c>
    </row>
    <row r="2460" spans="1:9" x14ac:dyDescent="0.2">
      <c r="A2460" s="7">
        <v>35687</v>
      </c>
      <c r="B2460" s="7" t="str">
        <f t="shared" si="192"/>
        <v>Sun</v>
      </c>
      <c r="C2460" s="7">
        <f t="shared" si="193"/>
        <v>35681</v>
      </c>
      <c r="D2460" s="10">
        <f t="shared" si="190"/>
        <v>35674</v>
      </c>
      <c r="E2460" s="11">
        <f>IFERROR(INDEX([5]OrigData!$B$11:$B$10000,MATCH($A2460,[5]OrigData!$A$11:$A$10000,0)),0)</f>
        <v>0</v>
      </c>
      <c r="G2460" s="12">
        <f t="shared" si="194"/>
        <v>0</v>
      </c>
      <c r="H2460" s="12">
        <v>1</v>
      </c>
      <c r="I2460" s="32">
        <f t="shared" si="191"/>
        <v>0</v>
      </c>
    </row>
    <row r="2461" spans="1:9" x14ac:dyDescent="0.2">
      <c r="A2461" s="7">
        <v>35688</v>
      </c>
      <c r="B2461" s="7" t="str">
        <f t="shared" si="192"/>
        <v>Mon</v>
      </c>
      <c r="C2461" s="7">
        <f t="shared" si="193"/>
        <v>35688</v>
      </c>
      <c r="D2461" s="10">
        <f t="shared" si="190"/>
        <v>35674</v>
      </c>
      <c r="E2461" s="11">
        <f>IFERROR(INDEX([5]OrigData!$B$11:$B$10000,MATCH($A2461,[5]OrigData!$A$11:$A$10000,0)),0)</f>
        <v>468792396</v>
      </c>
      <c r="G2461" s="12">
        <f t="shared" si="194"/>
        <v>0.90223339793976953</v>
      </c>
      <c r="H2461" s="12">
        <v>1</v>
      </c>
      <c r="I2461" s="32">
        <f t="shared" si="191"/>
        <v>0.90223339793976953</v>
      </c>
    </row>
    <row r="2462" spans="1:9" x14ac:dyDescent="0.2">
      <c r="A2462" s="7">
        <v>35689</v>
      </c>
      <c r="B2462" s="7" t="str">
        <f t="shared" si="192"/>
        <v>Tue</v>
      </c>
      <c r="C2462" s="7">
        <f t="shared" si="193"/>
        <v>35688</v>
      </c>
      <c r="D2462" s="10">
        <f t="shared" si="190"/>
        <v>35674</v>
      </c>
      <c r="E2462" s="11">
        <f>IFERROR(INDEX([5]OrigData!$B$11:$B$10000,MATCH($A2462,[5]OrigData!$A$11:$A$10000,0)),0)</f>
        <v>642067566</v>
      </c>
      <c r="G2462" s="12">
        <f t="shared" si="194"/>
        <v>1.0119713126080736</v>
      </c>
      <c r="H2462" s="12">
        <v>1</v>
      </c>
      <c r="I2462" s="32">
        <f t="shared" si="191"/>
        <v>1.0119713126080736</v>
      </c>
    </row>
    <row r="2463" spans="1:9" x14ac:dyDescent="0.2">
      <c r="A2463" s="7">
        <v>35690</v>
      </c>
      <c r="B2463" s="7" t="str">
        <f t="shared" si="192"/>
        <v>Wed</v>
      </c>
      <c r="C2463" s="7">
        <f t="shared" si="193"/>
        <v>35688</v>
      </c>
      <c r="D2463" s="10">
        <f t="shared" si="190"/>
        <v>35674</v>
      </c>
      <c r="E2463" s="11">
        <f>IFERROR(INDEX([5]OrigData!$B$11:$B$10000,MATCH($A2463,[5]OrigData!$A$11:$A$10000,0)),0)</f>
        <v>591438560</v>
      </c>
      <c r="G2463" s="12">
        <f t="shared" si="194"/>
        <v>1.0520624237601655</v>
      </c>
      <c r="H2463" s="12">
        <v>1</v>
      </c>
      <c r="I2463" s="32">
        <f t="shared" si="191"/>
        <v>1.0520624237601655</v>
      </c>
    </row>
    <row r="2464" spans="1:9" x14ac:dyDescent="0.2">
      <c r="A2464" s="7">
        <v>35691</v>
      </c>
      <c r="B2464" s="7" t="str">
        <f t="shared" si="192"/>
        <v>Thu</v>
      </c>
      <c r="C2464" s="7">
        <f t="shared" si="193"/>
        <v>35688</v>
      </c>
      <c r="D2464" s="10">
        <f t="shared" si="190"/>
        <v>35674</v>
      </c>
      <c r="E2464" s="11">
        <f>IFERROR(INDEX([5]OrigData!$B$11:$B$10000,MATCH($A2464,[5]OrigData!$A$11:$A$10000,0)),0)</f>
        <v>575877497</v>
      </c>
      <c r="G2464" s="12">
        <f t="shared" si="194"/>
        <v>1.0392728042824362</v>
      </c>
      <c r="H2464" s="12">
        <v>1</v>
      </c>
      <c r="I2464" s="32">
        <f t="shared" si="191"/>
        <v>1.0392728042824362</v>
      </c>
    </row>
    <row r="2465" spans="1:9" x14ac:dyDescent="0.2">
      <c r="A2465" s="7">
        <v>35692</v>
      </c>
      <c r="B2465" s="7" t="str">
        <f t="shared" si="192"/>
        <v>Fri</v>
      </c>
      <c r="C2465" s="7">
        <f t="shared" si="193"/>
        <v>35688</v>
      </c>
      <c r="D2465" s="10">
        <f t="shared" si="190"/>
        <v>35674</v>
      </c>
      <c r="E2465" s="11">
        <f>IFERROR(INDEX([5]OrigData!$B$11:$B$10000,MATCH($A2465,[5]OrigData!$A$11:$A$10000,0)),0)</f>
        <v>630855710</v>
      </c>
      <c r="G2465" s="12">
        <f t="shared" si="194"/>
        <v>0.9944600614095549</v>
      </c>
      <c r="H2465" s="40">
        <f>Inputs!L$21</f>
        <v>1</v>
      </c>
      <c r="I2465" s="32">
        <f t="shared" si="191"/>
        <v>0.9944600614095549</v>
      </c>
    </row>
    <row r="2466" spans="1:9" x14ac:dyDescent="0.2">
      <c r="A2466" s="7">
        <v>35693</v>
      </c>
      <c r="B2466" s="7" t="str">
        <f t="shared" si="192"/>
        <v>Sat</v>
      </c>
      <c r="C2466" s="7">
        <f t="shared" si="193"/>
        <v>35688</v>
      </c>
      <c r="D2466" s="10">
        <f t="shared" si="190"/>
        <v>35674</v>
      </c>
      <c r="E2466" s="11">
        <f>IFERROR(INDEX([5]OrigData!$B$11:$B$10000,MATCH($A2466,[5]OrigData!$A$11:$A$10000,0)),0)</f>
        <v>0</v>
      </c>
      <c r="G2466" s="12">
        <f t="shared" si="194"/>
        <v>0</v>
      </c>
      <c r="H2466" s="12">
        <v>1</v>
      </c>
      <c r="I2466" s="32">
        <f t="shared" si="191"/>
        <v>0</v>
      </c>
    </row>
    <row r="2467" spans="1:9" x14ac:dyDescent="0.2">
      <c r="A2467" s="7">
        <v>35694</v>
      </c>
      <c r="B2467" s="7" t="str">
        <f t="shared" si="192"/>
        <v>Sun</v>
      </c>
      <c r="C2467" s="7">
        <f t="shared" si="193"/>
        <v>35688</v>
      </c>
      <c r="D2467" s="10">
        <f t="shared" si="190"/>
        <v>35674</v>
      </c>
      <c r="E2467" s="11">
        <f>IFERROR(INDEX([5]OrigData!$B$11:$B$10000,MATCH($A2467,[5]OrigData!$A$11:$A$10000,0)),0)</f>
        <v>0</v>
      </c>
      <c r="G2467" s="12">
        <f t="shared" si="194"/>
        <v>0</v>
      </c>
      <c r="H2467" s="12">
        <v>1</v>
      </c>
      <c r="I2467" s="32">
        <f t="shared" si="191"/>
        <v>0</v>
      </c>
    </row>
    <row r="2468" spans="1:9" x14ac:dyDescent="0.2">
      <c r="A2468" s="7">
        <v>35695</v>
      </c>
      <c r="B2468" s="7" t="str">
        <f t="shared" si="192"/>
        <v>Mon</v>
      </c>
      <c r="C2468" s="7">
        <f t="shared" si="193"/>
        <v>35695</v>
      </c>
      <c r="D2468" s="10">
        <f t="shared" si="190"/>
        <v>35674</v>
      </c>
      <c r="E2468" s="11">
        <f>IFERROR(INDEX([5]OrigData!$B$11:$B$10000,MATCH($A2468,[5]OrigData!$A$11:$A$10000,0)),0)</f>
        <v>490612220</v>
      </c>
      <c r="G2468" s="12">
        <f t="shared" si="194"/>
        <v>0.90223339793976953</v>
      </c>
      <c r="H2468" s="12">
        <v>1</v>
      </c>
      <c r="I2468" s="32">
        <f t="shared" si="191"/>
        <v>0.90223339793976953</v>
      </c>
    </row>
    <row r="2469" spans="1:9" x14ac:dyDescent="0.2">
      <c r="A2469" s="7">
        <v>35696</v>
      </c>
      <c r="B2469" s="7" t="str">
        <f t="shared" si="192"/>
        <v>Tue</v>
      </c>
      <c r="C2469" s="7">
        <f t="shared" si="193"/>
        <v>35695</v>
      </c>
      <c r="D2469" s="10">
        <f t="shared" si="190"/>
        <v>35674</v>
      </c>
      <c r="E2469" s="11">
        <f>IFERROR(INDEX([5]OrigData!$B$11:$B$10000,MATCH($A2469,[5]OrigData!$A$11:$A$10000,0)),0)</f>
        <v>526505987</v>
      </c>
      <c r="G2469" s="12">
        <f t="shared" si="194"/>
        <v>1.0119713126080736</v>
      </c>
      <c r="H2469" s="12">
        <v>1</v>
      </c>
      <c r="I2469" s="32">
        <f t="shared" si="191"/>
        <v>1.0119713126080736</v>
      </c>
    </row>
    <row r="2470" spans="1:9" x14ac:dyDescent="0.2">
      <c r="A2470" s="7">
        <v>35697</v>
      </c>
      <c r="B2470" s="7" t="str">
        <f t="shared" si="192"/>
        <v>Wed</v>
      </c>
      <c r="C2470" s="7">
        <f t="shared" si="193"/>
        <v>35695</v>
      </c>
      <c r="D2470" s="10">
        <f t="shared" si="190"/>
        <v>35674</v>
      </c>
      <c r="E2470" s="11">
        <f>IFERROR(INDEX([5]OrigData!$B$11:$B$10000,MATCH($A2470,[5]OrigData!$A$11:$A$10000,0)),0)</f>
        <v>645707953</v>
      </c>
      <c r="G2470" s="12">
        <f t="shared" si="194"/>
        <v>1.0520624237601655</v>
      </c>
      <c r="H2470" s="12">
        <v>1</v>
      </c>
      <c r="I2470" s="32">
        <f t="shared" si="191"/>
        <v>1.0520624237601655</v>
      </c>
    </row>
    <row r="2471" spans="1:9" x14ac:dyDescent="0.2">
      <c r="A2471" s="7">
        <v>35698</v>
      </c>
      <c r="B2471" s="7" t="str">
        <f t="shared" si="192"/>
        <v>Thu</v>
      </c>
      <c r="C2471" s="7">
        <f t="shared" si="193"/>
        <v>35695</v>
      </c>
      <c r="D2471" s="10">
        <f t="shared" si="190"/>
        <v>35674</v>
      </c>
      <c r="E2471" s="11">
        <f>IFERROR(INDEX([5]OrigData!$B$11:$B$10000,MATCH($A2471,[5]OrigData!$A$11:$A$10000,0)),0)</f>
        <v>525185810</v>
      </c>
      <c r="G2471" s="12">
        <f t="shared" si="194"/>
        <v>1.0392728042824362</v>
      </c>
      <c r="H2471" s="12">
        <v>1</v>
      </c>
      <c r="I2471" s="32">
        <f t="shared" si="191"/>
        <v>1.0392728042824362</v>
      </c>
    </row>
    <row r="2472" spans="1:9" x14ac:dyDescent="0.2">
      <c r="A2472" s="7">
        <v>35699</v>
      </c>
      <c r="B2472" s="7" t="str">
        <f t="shared" si="192"/>
        <v>Fri</v>
      </c>
      <c r="C2472" s="7">
        <f t="shared" si="193"/>
        <v>35695</v>
      </c>
      <c r="D2472" s="10">
        <f t="shared" si="190"/>
        <v>35674</v>
      </c>
      <c r="E2472" s="11">
        <f>IFERROR(INDEX([5]OrigData!$B$11:$B$10000,MATCH($A2472,[5]OrigData!$A$11:$A$10000,0)),0)</f>
        <v>505250090</v>
      </c>
      <c r="G2472" s="12">
        <f t="shared" si="194"/>
        <v>0.9944600614095549</v>
      </c>
      <c r="H2472" s="12">
        <v>1</v>
      </c>
      <c r="I2472" s="32">
        <f t="shared" si="191"/>
        <v>0.9944600614095549</v>
      </c>
    </row>
    <row r="2473" spans="1:9" x14ac:dyDescent="0.2">
      <c r="A2473" s="7">
        <v>35700</v>
      </c>
      <c r="B2473" s="7" t="str">
        <f t="shared" si="192"/>
        <v>Sat</v>
      </c>
      <c r="C2473" s="7">
        <f t="shared" si="193"/>
        <v>35695</v>
      </c>
      <c r="D2473" s="10">
        <f t="shared" si="190"/>
        <v>35674</v>
      </c>
      <c r="E2473" s="11">
        <f>IFERROR(INDEX([5]OrigData!$B$11:$B$10000,MATCH($A2473,[5]OrigData!$A$11:$A$10000,0)),0)</f>
        <v>0</v>
      </c>
      <c r="G2473" s="12">
        <f t="shared" si="194"/>
        <v>0</v>
      </c>
      <c r="H2473" s="12">
        <v>1</v>
      </c>
      <c r="I2473" s="32">
        <f t="shared" si="191"/>
        <v>0</v>
      </c>
    </row>
    <row r="2474" spans="1:9" x14ac:dyDescent="0.2">
      <c r="A2474" s="7">
        <v>35701</v>
      </c>
      <c r="B2474" s="7" t="str">
        <f t="shared" si="192"/>
        <v>Sun</v>
      </c>
      <c r="C2474" s="7">
        <f t="shared" si="193"/>
        <v>35695</v>
      </c>
      <c r="D2474" s="10">
        <f t="shared" si="190"/>
        <v>35674</v>
      </c>
      <c r="E2474" s="11">
        <f>IFERROR(INDEX([5]OrigData!$B$11:$B$10000,MATCH($A2474,[5]OrigData!$A$11:$A$10000,0)),0)</f>
        <v>0</v>
      </c>
      <c r="G2474" s="12">
        <f t="shared" si="194"/>
        <v>0</v>
      </c>
      <c r="H2474" s="12">
        <v>1</v>
      </c>
      <c r="I2474" s="32">
        <f t="shared" si="191"/>
        <v>0</v>
      </c>
    </row>
    <row r="2475" spans="1:9" x14ac:dyDescent="0.2">
      <c r="A2475" s="7">
        <v>35702</v>
      </c>
      <c r="B2475" s="7" t="str">
        <f t="shared" si="192"/>
        <v>Mon</v>
      </c>
      <c r="C2475" s="7">
        <f t="shared" si="193"/>
        <v>35702</v>
      </c>
      <c r="D2475" s="10">
        <f t="shared" si="190"/>
        <v>35674</v>
      </c>
      <c r="E2475" s="11">
        <f>IFERROR(INDEX([5]OrigData!$B$11:$B$10000,MATCH($A2475,[5]OrigData!$A$11:$A$10000,0)),0)</f>
        <v>476946346</v>
      </c>
      <c r="G2475" s="12">
        <f t="shared" si="194"/>
        <v>0.90223339793976953</v>
      </c>
      <c r="H2475" s="12">
        <v>1</v>
      </c>
      <c r="I2475" s="32">
        <f t="shared" si="191"/>
        <v>0.90223339793976953</v>
      </c>
    </row>
    <row r="2476" spans="1:9" x14ac:dyDescent="0.2">
      <c r="A2476" s="7">
        <v>35703</v>
      </c>
      <c r="B2476" s="7" t="str">
        <f t="shared" si="192"/>
        <v>Tue</v>
      </c>
      <c r="C2476" s="7">
        <f t="shared" si="193"/>
        <v>35702</v>
      </c>
      <c r="D2476" s="10">
        <f t="shared" si="190"/>
        <v>35674</v>
      </c>
      <c r="E2476" s="11">
        <f>IFERROR(INDEX([5]OrigData!$B$11:$B$10000,MATCH($A2476,[5]OrigData!$A$11:$A$10000,0)),0)</f>
        <v>597687474</v>
      </c>
      <c r="G2476" s="12">
        <f t="shared" si="194"/>
        <v>1.0119713126080736</v>
      </c>
      <c r="H2476" s="12">
        <v>1</v>
      </c>
      <c r="I2476" s="32">
        <f t="shared" si="191"/>
        <v>1.0119713126080736</v>
      </c>
    </row>
    <row r="2477" spans="1:9" x14ac:dyDescent="0.2">
      <c r="A2477" s="7">
        <v>35704</v>
      </c>
      <c r="B2477" s="7" t="str">
        <f t="shared" si="192"/>
        <v>Wed</v>
      </c>
      <c r="C2477" s="7">
        <f t="shared" si="193"/>
        <v>35702</v>
      </c>
      <c r="D2477" s="10">
        <f t="shared" si="190"/>
        <v>35704</v>
      </c>
      <c r="E2477" s="11">
        <f>IFERROR(INDEX([5]OrigData!$B$11:$B$10000,MATCH($A2477,[5]OrigData!$A$11:$A$10000,0)),0)</f>
        <v>599982240</v>
      </c>
      <c r="G2477" s="12">
        <f t="shared" si="194"/>
        <v>1.0520624237601655</v>
      </c>
      <c r="H2477" s="12">
        <v>1</v>
      </c>
      <c r="I2477" s="32">
        <f t="shared" si="191"/>
        <v>1.0520624237601655</v>
      </c>
    </row>
    <row r="2478" spans="1:9" x14ac:dyDescent="0.2">
      <c r="A2478" s="7">
        <v>35705</v>
      </c>
      <c r="B2478" s="7" t="str">
        <f t="shared" si="192"/>
        <v>Thu</v>
      </c>
      <c r="C2478" s="7">
        <f t="shared" si="193"/>
        <v>35702</v>
      </c>
      <c r="D2478" s="10">
        <f t="shared" si="190"/>
        <v>35704</v>
      </c>
      <c r="E2478" s="11">
        <f>IFERROR(INDEX([5]OrigData!$B$11:$B$10000,MATCH($A2478,[5]OrigData!$A$11:$A$10000,0)),0)</f>
        <v>474550020</v>
      </c>
      <c r="G2478" s="12">
        <f t="shared" si="194"/>
        <v>1.0392728042824362</v>
      </c>
      <c r="H2478" s="12">
        <v>1</v>
      </c>
      <c r="I2478" s="32">
        <f t="shared" si="191"/>
        <v>1.0392728042824362</v>
      </c>
    </row>
    <row r="2479" spans="1:9" x14ac:dyDescent="0.2">
      <c r="A2479" s="7">
        <v>35706</v>
      </c>
      <c r="B2479" s="7" t="str">
        <f t="shared" si="192"/>
        <v>Fri</v>
      </c>
      <c r="C2479" s="7">
        <f t="shared" si="193"/>
        <v>35702</v>
      </c>
      <c r="D2479" s="10">
        <f t="shared" si="190"/>
        <v>35704</v>
      </c>
      <c r="E2479" s="11">
        <f>IFERROR(INDEX([5]OrigData!$B$11:$B$10000,MATCH($A2479,[5]OrigData!$A$11:$A$10000,0)),0)</f>
        <v>623118020</v>
      </c>
      <c r="G2479" s="12">
        <f t="shared" si="194"/>
        <v>0.9944600614095549</v>
      </c>
      <c r="H2479" s="12">
        <v>1</v>
      </c>
      <c r="I2479" s="32">
        <f t="shared" si="191"/>
        <v>0.9944600614095549</v>
      </c>
    </row>
    <row r="2480" spans="1:9" x14ac:dyDescent="0.2">
      <c r="A2480" s="7">
        <v>35707</v>
      </c>
      <c r="B2480" s="7" t="str">
        <f t="shared" si="192"/>
        <v>Sat</v>
      </c>
      <c r="C2480" s="7">
        <f t="shared" si="193"/>
        <v>35702</v>
      </c>
      <c r="D2480" s="10">
        <f t="shared" si="190"/>
        <v>35704</v>
      </c>
      <c r="E2480" s="11">
        <f>IFERROR(INDEX([5]OrigData!$B$11:$B$10000,MATCH($A2480,[5]OrigData!$A$11:$A$10000,0)),0)</f>
        <v>0</v>
      </c>
      <c r="G2480" s="12">
        <f t="shared" si="194"/>
        <v>0</v>
      </c>
      <c r="H2480" s="12">
        <v>1</v>
      </c>
      <c r="I2480" s="32">
        <f t="shared" si="191"/>
        <v>0</v>
      </c>
    </row>
    <row r="2481" spans="1:9" x14ac:dyDescent="0.2">
      <c r="A2481" s="7">
        <v>35708</v>
      </c>
      <c r="B2481" s="7" t="str">
        <f t="shared" si="192"/>
        <v>Sun</v>
      </c>
      <c r="C2481" s="7">
        <f t="shared" si="193"/>
        <v>35702</v>
      </c>
      <c r="D2481" s="10">
        <f t="shared" si="190"/>
        <v>35704</v>
      </c>
      <c r="E2481" s="11">
        <f>IFERROR(INDEX([5]OrigData!$B$11:$B$10000,MATCH($A2481,[5]OrigData!$A$11:$A$10000,0)),0)</f>
        <v>0</v>
      </c>
      <c r="G2481" s="12">
        <f t="shared" si="194"/>
        <v>0</v>
      </c>
      <c r="H2481" s="12">
        <v>1</v>
      </c>
      <c r="I2481" s="32">
        <f t="shared" si="191"/>
        <v>0</v>
      </c>
    </row>
    <row r="2482" spans="1:9" x14ac:dyDescent="0.2">
      <c r="A2482" s="7">
        <v>35709</v>
      </c>
      <c r="B2482" s="7" t="str">
        <f t="shared" si="192"/>
        <v>Mon</v>
      </c>
      <c r="C2482" s="7">
        <f t="shared" si="193"/>
        <v>35709</v>
      </c>
      <c r="D2482" s="10">
        <f t="shared" si="190"/>
        <v>35704</v>
      </c>
      <c r="E2482" s="11">
        <f>IFERROR(INDEX([5]OrigData!$B$11:$B$10000,MATCH($A2482,[5]OrigData!$A$11:$A$10000,0)),0)</f>
        <v>502526175</v>
      </c>
      <c r="G2482" s="12">
        <f t="shared" si="194"/>
        <v>0.90223339793976953</v>
      </c>
      <c r="H2482" s="12">
        <v>1</v>
      </c>
      <c r="I2482" s="32">
        <f t="shared" si="191"/>
        <v>0.90223339793976953</v>
      </c>
    </row>
    <row r="2483" spans="1:9" x14ac:dyDescent="0.2">
      <c r="A2483" s="7">
        <v>35710</v>
      </c>
      <c r="B2483" s="7" t="str">
        <f t="shared" si="192"/>
        <v>Tue</v>
      </c>
      <c r="C2483" s="7">
        <f t="shared" si="193"/>
        <v>35709</v>
      </c>
      <c r="D2483" s="10">
        <f t="shared" si="190"/>
        <v>35704</v>
      </c>
      <c r="E2483" s="11">
        <f>IFERROR(INDEX([5]OrigData!$B$11:$B$10000,MATCH($A2483,[5]OrigData!$A$11:$A$10000,0)),0)</f>
        <v>555666870</v>
      </c>
      <c r="G2483" s="12">
        <f t="shared" si="194"/>
        <v>1.0119713126080736</v>
      </c>
      <c r="H2483" s="12">
        <v>1</v>
      </c>
      <c r="I2483" s="32">
        <f t="shared" si="191"/>
        <v>1.0119713126080736</v>
      </c>
    </row>
    <row r="2484" spans="1:9" x14ac:dyDescent="0.2">
      <c r="A2484" s="7">
        <v>35711</v>
      </c>
      <c r="B2484" s="7" t="str">
        <f t="shared" si="192"/>
        <v>Wed</v>
      </c>
      <c r="C2484" s="7">
        <f t="shared" si="193"/>
        <v>35709</v>
      </c>
      <c r="D2484" s="10">
        <f t="shared" si="190"/>
        <v>35704</v>
      </c>
      <c r="E2484" s="11">
        <f>IFERROR(INDEX([5]OrigData!$B$11:$B$10000,MATCH($A2484,[5]OrigData!$A$11:$A$10000,0)),0)</f>
        <v>584926044</v>
      </c>
      <c r="G2484" s="12">
        <f t="shared" si="194"/>
        <v>1.0520624237601655</v>
      </c>
      <c r="H2484" s="12">
        <v>1</v>
      </c>
      <c r="I2484" s="32">
        <f t="shared" si="191"/>
        <v>1.0520624237601655</v>
      </c>
    </row>
    <row r="2485" spans="1:9" x14ac:dyDescent="0.2">
      <c r="A2485" s="7">
        <v>35712</v>
      </c>
      <c r="B2485" s="7" t="str">
        <f t="shared" si="192"/>
        <v>Thu</v>
      </c>
      <c r="C2485" s="7">
        <f t="shared" si="193"/>
        <v>35709</v>
      </c>
      <c r="D2485" s="10">
        <f t="shared" si="190"/>
        <v>35704</v>
      </c>
      <c r="E2485" s="11">
        <f>IFERROR(INDEX([5]OrigData!$B$11:$B$10000,MATCH($A2485,[5]OrigData!$A$11:$A$10000,0)),0)</f>
        <v>551591900</v>
      </c>
      <c r="G2485" s="12">
        <f t="shared" si="194"/>
        <v>1.0392728042824362</v>
      </c>
      <c r="H2485" s="12">
        <v>1</v>
      </c>
      <c r="I2485" s="32">
        <f t="shared" si="191"/>
        <v>1.0392728042824362</v>
      </c>
    </row>
    <row r="2486" spans="1:9" x14ac:dyDescent="0.2">
      <c r="A2486" s="7">
        <v>35713</v>
      </c>
      <c r="B2486" s="7" t="str">
        <f t="shared" si="192"/>
        <v>Fri</v>
      </c>
      <c r="C2486" s="7">
        <f t="shared" si="193"/>
        <v>35709</v>
      </c>
      <c r="D2486" s="10">
        <f t="shared" si="190"/>
        <v>35704</v>
      </c>
      <c r="E2486" s="11">
        <f>IFERROR(INDEX([5]OrigData!$B$11:$B$10000,MATCH($A2486,[5]OrigData!$A$11:$A$10000,0)),0)</f>
        <v>500417180</v>
      </c>
      <c r="G2486" s="12">
        <f t="shared" si="194"/>
        <v>0.9944600614095549</v>
      </c>
      <c r="H2486" s="31">
        <f>Inputs!$H$21</f>
        <v>0.87335331958910267</v>
      </c>
      <c r="I2486" s="32">
        <f t="shared" si="191"/>
        <v>0.8685149958308177</v>
      </c>
    </row>
    <row r="2487" spans="1:9" x14ac:dyDescent="0.2">
      <c r="A2487" s="7">
        <v>35714</v>
      </c>
      <c r="B2487" s="7" t="str">
        <f t="shared" si="192"/>
        <v>Sat</v>
      </c>
      <c r="C2487" s="7">
        <f t="shared" si="193"/>
        <v>35709</v>
      </c>
      <c r="D2487" s="10">
        <f t="shared" si="190"/>
        <v>35704</v>
      </c>
      <c r="E2487" s="11">
        <f>IFERROR(INDEX([5]OrigData!$B$11:$B$10000,MATCH($A2487,[5]OrigData!$A$11:$A$10000,0)),0)</f>
        <v>0</v>
      </c>
      <c r="G2487" s="12">
        <f t="shared" si="194"/>
        <v>0</v>
      </c>
      <c r="H2487" s="31">
        <f>Inputs!$H$22</f>
        <v>0</v>
      </c>
      <c r="I2487" s="32">
        <f t="shared" si="191"/>
        <v>0</v>
      </c>
    </row>
    <row r="2488" spans="1:9" x14ac:dyDescent="0.2">
      <c r="A2488" s="7">
        <v>35715</v>
      </c>
      <c r="B2488" s="7" t="str">
        <f t="shared" si="192"/>
        <v>Sun</v>
      </c>
      <c r="C2488" s="7">
        <f t="shared" si="193"/>
        <v>35709</v>
      </c>
      <c r="D2488" s="10">
        <f t="shared" si="190"/>
        <v>35704</v>
      </c>
      <c r="E2488" s="11">
        <f>IFERROR(INDEX([5]OrigData!$B$11:$B$10000,MATCH($A2488,[5]OrigData!$A$11:$A$10000,0)),0)</f>
        <v>0</v>
      </c>
      <c r="G2488" s="12">
        <f t="shared" si="194"/>
        <v>0</v>
      </c>
      <c r="H2488" s="31">
        <f>Inputs!$H$23</f>
        <v>0</v>
      </c>
      <c r="I2488" s="32">
        <f t="shared" si="191"/>
        <v>0</v>
      </c>
    </row>
    <row r="2489" spans="1:9" x14ac:dyDescent="0.2">
      <c r="A2489" s="7">
        <v>35716</v>
      </c>
      <c r="B2489" s="7" t="str">
        <f t="shared" si="192"/>
        <v>Mon</v>
      </c>
      <c r="C2489" s="7">
        <f t="shared" si="193"/>
        <v>35716</v>
      </c>
      <c r="D2489" s="10">
        <f t="shared" si="190"/>
        <v>35704</v>
      </c>
      <c r="E2489" s="11">
        <f>IFERROR(INDEX([5]OrigData!$B$11:$B$10000,MATCH($A2489,[5]OrigData!$A$11:$A$10000,0)),0)</f>
        <v>357502120</v>
      </c>
      <c r="G2489" s="12">
        <f t="shared" si="194"/>
        <v>0.90223339793976953</v>
      </c>
      <c r="H2489" s="31">
        <f>Inputs!$H$24</f>
        <v>0.81292501459362321</v>
      </c>
      <c r="I2489" s="32">
        <f t="shared" si="191"/>
        <v>0.73344809818704138</v>
      </c>
    </row>
    <row r="2490" spans="1:9" x14ac:dyDescent="0.2">
      <c r="A2490" s="7">
        <v>35717</v>
      </c>
      <c r="B2490" s="7" t="str">
        <f t="shared" si="192"/>
        <v>Tue</v>
      </c>
      <c r="C2490" s="7">
        <f t="shared" si="193"/>
        <v>35716</v>
      </c>
      <c r="D2490" s="10">
        <f t="shared" si="190"/>
        <v>35704</v>
      </c>
      <c r="E2490" s="11">
        <f>IFERROR(INDEX([5]OrigData!$B$11:$B$10000,MATCH($A2490,[5]OrigData!$A$11:$A$10000,0)),0)</f>
        <v>512176233</v>
      </c>
      <c r="G2490" s="12">
        <f t="shared" si="194"/>
        <v>1.0119713126080736</v>
      </c>
      <c r="H2490" s="31">
        <f>Inputs!$H$25</f>
        <v>0.90011669503748815</v>
      </c>
      <c r="I2490" s="32">
        <f t="shared" si="191"/>
        <v>0.91089227337752798</v>
      </c>
    </row>
    <row r="2491" spans="1:9" x14ac:dyDescent="0.2">
      <c r="A2491" s="7">
        <v>35718</v>
      </c>
      <c r="B2491" s="7" t="str">
        <f t="shared" si="192"/>
        <v>Wed</v>
      </c>
      <c r="C2491" s="7">
        <f t="shared" si="193"/>
        <v>35716</v>
      </c>
      <c r="D2491" s="10">
        <f t="shared" si="190"/>
        <v>35704</v>
      </c>
      <c r="E2491" s="11">
        <f>IFERROR(INDEX([5]OrigData!$B$11:$B$10000,MATCH($A2491,[5]OrigData!$A$11:$A$10000,0)),0)</f>
        <v>506588144</v>
      </c>
      <c r="G2491" s="12">
        <f t="shared" si="194"/>
        <v>1.0520624237601655</v>
      </c>
      <c r="H2491" s="31">
        <f>Inputs!$H$26</f>
        <v>0.98533923851851724</v>
      </c>
      <c r="I2491" s="32">
        <f t="shared" si="191"/>
        <v>1.0366383875017871</v>
      </c>
    </row>
    <row r="2492" spans="1:9" x14ac:dyDescent="0.2">
      <c r="A2492" s="7">
        <v>35719</v>
      </c>
      <c r="B2492" s="7" t="str">
        <f t="shared" si="192"/>
        <v>Thu</v>
      </c>
      <c r="C2492" s="7">
        <f t="shared" si="193"/>
        <v>35716</v>
      </c>
      <c r="D2492" s="10">
        <f t="shared" si="190"/>
        <v>35704</v>
      </c>
      <c r="E2492" s="11">
        <f>IFERROR(INDEX([5]OrigData!$B$11:$B$10000,MATCH($A2492,[5]OrigData!$A$11:$A$10000,0)),0)</f>
        <v>597334789</v>
      </c>
      <c r="G2492" s="12">
        <f t="shared" si="194"/>
        <v>1.0392728042824362</v>
      </c>
      <c r="H2492" s="31">
        <f>Inputs!$H$27</f>
        <v>1</v>
      </c>
      <c r="I2492" s="32">
        <f t="shared" si="191"/>
        <v>1.0392728042824362</v>
      </c>
    </row>
    <row r="2493" spans="1:9" x14ac:dyDescent="0.2">
      <c r="A2493" s="7">
        <v>35720</v>
      </c>
      <c r="B2493" s="7" t="str">
        <f t="shared" si="192"/>
        <v>Fri</v>
      </c>
      <c r="C2493" s="7">
        <f t="shared" si="193"/>
        <v>35716</v>
      </c>
      <c r="D2493" s="10">
        <f t="shared" si="190"/>
        <v>35704</v>
      </c>
      <c r="E2493" s="11">
        <f>IFERROR(INDEX([5]OrigData!$B$11:$B$10000,MATCH($A2493,[5]OrigData!$A$11:$A$10000,0)),0)</f>
        <v>624854310</v>
      </c>
      <c r="G2493" s="12">
        <f t="shared" si="194"/>
        <v>0.9944600614095549</v>
      </c>
      <c r="H2493" s="12">
        <v>1</v>
      </c>
      <c r="I2493" s="32">
        <f t="shared" si="191"/>
        <v>0.9944600614095549</v>
      </c>
    </row>
    <row r="2494" spans="1:9" x14ac:dyDescent="0.2">
      <c r="A2494" s="7">
        <v>35721</v>
      </c>
      <c r="B2494" s="7" t="str">
        <f t="shared" si="192"/>
        <v>Sat</v>
      </c>
      <c r="C2494" s="7">
        <f t="shared" si="193"/>
        <v>35716</v>
      </c>
      <c r="D2494" s="10">
        <f t="shared" si="190"/>
        <v>35704</v>
      </c>
      <c r="E2494" s="11">
        <f>IFERROR(INDEX([5]OrigData!$B$11:$B$10000,MATCH($A2494,[5]OrigData!$A$11:$A$10000,0)),0)</f>
        <v>0</v>
      </c>
      <c r="G2494" s="12">
        <f t="shared" si="194"/>
        <v>0</v>
      </c>
      <c r="H2494" s="12">
        <v>1</v>
      </c>
      <c r="I2494" s="32">
        <f t="shared" si="191"/>
        <v>0</v>
      </c>
    </row>
    <row r="2495" spans="1:9" x14ac:dyDescent="0.2">
      <c r="A2495" s="7">
        <v>35722</v>
      </c>
      <c r="B2495" s="7" t="str">
        <f t="shared" si="192"/>
        <v>Sun</v>
      </c>
      <c r="C2495" s="7">
        <f t="shared" si="193"/>
        <v>35716</v>
      </c>
      <c r="D2495" s="10">
        <f t="shared" si="190"/>
        <v>35704</v>
      </c>
      <c r="E2495" s="11">
        <f>IFERROR(INDEX([5]OrigData!$B$11:$B$10000,MATCH($A2495,[5]OrigData!$A$11:$A$10000,0)),0)</f>
        <v>0</v>
      </c>
      <c r="G2495" s="12">
        <f t="shared" si="194"/>
        <v>0</v>
      </c>
      <c r="H2495" s="12">
        <v>1</v>
      </c>
      <c r="I2495" s="32">
        <f t="shared" si="191"/>
        <v>0</v>
      </c>
    </row>
    <row r="2496" spans="1:9" x14ac:dyDescent="0.2">
      <c r="A2496" s="7">
        <v>35723</v>
      </c>
      <c r="B2496" s="7" t="str">
        <f t="shared" si="192"/>
        <v>Mon</v>
      </c>
      <c r="C2496" s="7">
        <f t="shared" si="193"/>
        <v>35723</v>
      </c>
      <c r="D2496" s="10">
        <f t="shared" si="190"/>
        <v>35704</v>
      </c>
      <c r="E2496" s="11">
        <f>IFERROR(INDEX([5]OrigData!$B$11:$B$10000,MATCH($A2496,[5]OrigData!$A$11:$A$10000,0)),0)</f>
        <v>483717749</v>
      </c>
      <c r="G2496" s="12">
        <f t="shared" si="194"/>
        <v>0.90223339793976953</v>
      </c>
      <c r="H2496" s="12">
        <v>1</v>
      </c>
      <c r="I2496" s="32">
        <f t="shared" si="191"/>
        <v>0.90223339793976953</v>
      </c>
    </row>
    <row r="2497" spans="1:9" x14ac:dyDescent="0.2">
      <c r="A2497" s="7">
        <v>35724</v>
      </c>
      <c r="B2497" s="7" t="str">
        <f t="shared" si="192"/>
        <v>Tue</v>
      </c>
      <c r="C2497" s="7">
        <f t="shared" si="193"/>
        <v>35723</v>
      </c>
      <c r="D2497" s="10">
        <f t="shared" si="190"/>
        <v>35704</v>
      </c>
      <c r="E2497" s="11">
        <f>IFERROR(INDEX([5]OrigData!$B$11:$B$10000,MATCH($A2497,[5]OrigData!$A$11:$A$10000,0)),0)</f>
        <v>581023380</v>
      </c>
      <c r="G2497" s="12">
        <f t="shared" si="194"/>
        <v>1.0119713126080736</v>
      </c>
      <c r="H2497" s="12">
        <v>1</v>
      </c>
      <c r="I2497" s="32">
        <f t="shared" si="191"/>
        <v>1.0119713126080736</v>
      </c>
    </row>
    <row r="2498" spans="1:9" x14ac:dyDescent="0.2">
      <c r="A2498" s="7">
        <v>35725</v>
      </c>
      <c r="B2498" s="7" t="str">
        <f t="shared" si="192"/>
        <v>Wed</v>
      </c>
      <c r="C2498" s="7">
        <f t="shared" si="193"/>
        <v>35723</v>
      </c>
      <c r="D2498" s="10">
        <f t="shared" si="190"/>
        <v>35704</v>
      </c>
      <c r="E2498" s="11">
        <f>IFERROR(INDEX([5]OrigData!$B$11:$B$10000,MATCH($A2498,[5]OrigData!$A$11:$A$10000,0)),0)</f>
        <v>614164290</v>
      </c>
      <c r="G2498" s="12">
        <f t="shared" si="194"/>
        <v>1.0520624237601655</v>
      </c>
      <c r="H2498" s="12">
        <v>1</v>
      </c>
      <c r="I2498" s="32">
        <f t="shared" si="191"/>
        <v>1.0520624237601655</v>
      </c>
    </row>
    <row r="2499" spans="1:9" x14ac:dyDescent="0.2">
      <c r="A2499" s="7">
        <v>35726</v>
      </c>
      <c r="B2499" s="7" t="str">
        <f t="shared" si="192"/>
        <v>Thu</v>
      </c>
      <c r="C2499" s="7">
        <f t="shared" si="193"/>
        <v>35723</v>
      </c>
      <c r="D2499" s="10">
        <f t="shared" si="190"/>
        <v>35704</v>
      </c>
      <c r="E2499" s="11">
        <f>IFERROR(INDEX([5]OrigData!$B$11:$B$10000,MATCH($A2499,[5]OrigData!$A$11:$A$10000,0)),0)</f>
        <v>672505830</v>
      </c>
      <c r="G2499" s="12">
        <f t="shared" si="194"/>
        <v>1.0392728042824362</v>
      </c>
      <c r="H2499" s="12">
        <v>1</v>
      </c>
      <c r="I2499" s="32">
        <f t="shared" si="191"/>
        <v>1.0392728042824362</v>
      </c>
    </row>
    <row r="2500" spans="1:9" x14ac:dyDescent="0.2">
      <c r="A2500" s="7">
        <v>35727</v>
      </c>
      <c r="B2500" s="7" t="str">
        <f t="shared" si="192"/>
        <v>Fri</v>
      </c>
      <c r="C2500" s="7">
        <f t="shared" si="193"/>
        <v>35723</v>
      </c>
      <c r="D2500" s="10">
        <f t="shared" si="190"/>
        <v>35704</v>
      </c>
      <c r="E2500" s="11">
        <f>IFERROR(INDEX([5]OrigData!$B$11:$B$10000,MATCH($A2500,[5]OrigData!$A$11:$A$10000,0)),0)</f>
        <v>677240630</v>
      </c>
      <c r="G2500" s="12">
        <f t="shared" si="194"/>
        <v>0.9944600614095549</v>
      </c>
      <c r="H2500" s="12">
        <v>1</v>
      </c>
      <c r="I2500" s="32">
        <f t="shared" si="191"/>
        <v>0.9944600614095549</v>
      </c>
    </row>
    <row r="2501" spans="1:9" x14ac:dyDescent="0.2">
      <c r="A2501" s="7">
        <v>35728</v>
      </c>
      <c r="B2501" s="7" t="str">
        <f t="shared" si="192"/>
        <v>Sat</v>
      </c>
      <c r="C2501" s="7">
        <f t="shared" si="193"/>
        <v>35723</v>
      </c>
      <c r="D2501" s="10">
        <f t="shared" si="190"/>
        <v>35704</v>
      </c>
      <c r="E2501" s="11">
        <f>IFERROR(INDEX([5]OrigData!$B$11:$B$10000,MATCH($A2501,[5]OrigData!$A$11:$A$10000,0)),0)</f>
        <v>0</v>
      </c>
      <c r="G2501" s="12">
        <f t="shared" si="194"/>
        <v>0</v>
      </c>
      <c r="H2501" s="12">
        <v>1</v>
      </c>
      <c r="I2501" s="32">
        <f t="shared" si="191"/>
        <v>0</v>
      </c>
    </row>
    <row r="2502" spans="1:9" x14ac:dyDescent="0.2">
      <c r="A2502" s="7">
        <v>35729</v>
      </c>
      <c r="B2502" s="7" t="str">
        <f t="shared" si="192"/>
        <v>Sun</v>
      </c>
      <c r="C2502" s="7">
        <f t="shared" si="193"/>
        <v>35723</v>
      </c>
      <c r="D2502" s="10">
        <f t="shared" si="190"/>
        <v>35704</v>
      </c>
      <c r="E2502" s="11">
        <f>IFERROR(INDEX([5]OrigData!$B$11:$B$10000,MATCH($A2502,[5]OrigData!$A$11:$A$10000,0)),0)</f>
        <v>0</v>
      </c>
      <c r="G2502" s="12">
        <f t="shared" si="194"/>
        <v>0</v>
      </c>
      <c r="H2502" s="12">
        <v>1</v>
      </c>
      <c r="I2502" s="32">
        <f t="shared" si="191"/>
        <v>0</v>
      </c>
    </row>
    <row r="2503" spans="1:9" x14ac:dyDescent="0.2">
      <c r="A2503" s="7">
        <v>35730</v>
      </c>
      <c r="B2503" s="7" t="str">
        <f t="shared" si="192"/>
        <v>Mon</v>
      </c>
      <c r="C2503" s="7">
        <f t="shared" si="193"/>
        <v>35730</v>
      </c>
      <c r="D2503" s="10">
        <f t="shared" si="190"/>
        <v>35704</v>
      </c>
      <c r="E2503" s="11">
        <f>IFERROR(INDEX([5]OrigData!$B$11:$B$10000,MATCH($A2503,[5]OrigData!$A$11:$A$10000,0)),0)</f>
        <v>684570730</v>
      </c>
      <c r="G2503" s="12">
        <f t="shared" si="194"/>
        <v>0.90223339793976953</v>
      </c>
      <c r="H2503" s="12">
        <v>1</v>
      </c>
      <c r="I2503" s="32">
        <f t="shared" si="191"/>
        <v>0.90223339793976953</v>
      </c>
    </row>
    <row r="2504" spans="1:9" x14ac:dyDescent="0.2">
      <c r="A2504" s="7">
        <v>35731</v>
      </c>
      <c r="B2504" s="7" t="str">
        <f t="shared" si="192"/>
        <v>Tue</v>
      </c>
      <c r="C2504" s="7">
        <f t="shared" si="193"/>
        <v>35730</v>
      </c>
      <c r="D2504" s="10">
        <f t="shared" si="190"/>
        <v>35704</v>
      </c>
      <c r="E2504" s="11">
        <f>IFERROR(INDEX([5]OrigData!$B$11:$B$10000,MATCH($A2504,[5]OrigData!$A$11:$A$10000,0)),0)</f>
        <v>1201346607</v>
      </c>
      <c r="G2504" s="12">
        <f t="shared" si="194"/>
        <v>1.0119713126080736</v>
      </c>
      <c r="H2504" s="12">
        <v>1</v>
      </c>
      <c r="I2504" s="32">
        <f t="shared" si="191"/>
        <v>1.0119713126080736</v>
      </c>
    </row>
    <row r="2505" spans="1:9" x14ac:dyDescent="0.2">
      <c r="A2505" s="7">
        <v>35732</v>
      </c>
      <c r="B2505" s="7" t="str">
        <f t="shared" si="192"/>
        <v>Wed</v>
      </c>
      <c r="C2505" s="7">
        <f t="shared" si="193"/>
        <v>35730</v>
      </c>
      <c r="D2505" s="10">
        <f t="shared" si="190"/>
        <v>35704</v>
      </c>
      <c r="E2505" s="11">
        <f>IFERROR(INDEX([5]OrigData!$B$11:$B$10000,MATCH($A2505,[5]OrigData!$A$11:$A$10000,0)),0)</f>
        <v>776331150</v>
      </c>
      <c r="G2505" s="12">
        <f t="shared" si="194"/>
        <v>1.0520624237601655</v>
      </c>
      <c r="H2505" s="12">
        <v>1</v>
      </c>
      <c r="I2505" s="32">
        <f t="shared" si="191"/>
        <v>1.0520624237601655</v>
      </c>
    </row>
    <row r="2506" spans="1:9" x14ac:dyDescent="0.2">
      <c r="A2506" s="7">
        <v>35733</v>
      </c>
      <c r="B2506" s="7" t="str">
        <f t="shared" si="192"/>
        <v>Thu</v>
      </c>
      <c r="C2506" s="7">
        <f t="shared" si="193"/>
        <v>35730</v>
      </c>
      <c r="D2506" s="10">
        <f t="shared" si="190"/>
        <v>35704</v>
      </c>
      <c r="E2506" s="11">
        <f>IFERROR(INDEX([5]OrigData!$B$11:$B$10000,MATCH($A2506,[5]OrigData!$A$11:$A$10000,0)),0)</f>
        <v>711969336</v>
      </c>
      <c r="G2506" s="12">
        <f t="shared" si="194"/>
        <v>1.0392728042824362</v>
      </c>
      <c r="H2506" s="12">
        <v>1</v>
      </c>
      <c r="I2506" s="32">
        <f t="shared" si="191"/>
        <v>1.0392728042824362</v>
      </c>
    </row>
    <row r="2507" spans="1:9" x14ac:dyDescent="0.2">
      <c r="A2507" s="7">
        <v>35734</v>
      </c>
      <c r="B2507" s="7" t="str">
        <f t="shared" si="192"/>
        <v>Fri</v>
      </c>
      <c r="C2507" s="7">
        <f t="shared" si="193"/>
        <v>35730</v>
      </c>
      <c r="D2507" s="10">
        <f t="shared" ref="D2507:D2570" si="195">DATE(YEAR(A2507),MONTH(A2507),1)</f>
        <v>35704</v>
      </c>
      <c r="E2507" s="11">
        <f>IFERROR(INDEX([5]OrigData!$B$11:$B$10000,MATCH($A2507,[5]OrigData!$A$11:$A$10000,0)),0)</f>
        <v>637633739</v>
      </c>
      <c r="G2507" s="12">
        <f t="shared" si="194"/>
        <v>0.9944600614095549</v>
      </c>
      <c r="H2507" s="12">
        <v>1</v>
      </c>
      <c r="I2507" s="32">
        <f t="shared" ref="I2507:I2570" si="196">G2507*H2507</f>
        <v>0.9944600614095549</v>
      </c>
    </row>
    <row r="2508" spans="1:9" x14ac:dyDescent="0.2">
      <c r="A2508" s="7">
        <v>35735</v>
      </c>
      <c r="B2508" s="7" t="str">
        <f t="shared" si="192"/>
        <v>Sat</v>
      </c>
      <c r="C2508" s="7">
        <f t="shared" si="193"/>
        <v>35730</v>
      </c>
      <c r="D2508" s="10">
        <f t="shared" si="195"/>
        <v>35735</v>
      </c>
      <c r="E2508" s="11">
        <f>IFERROR(INDEX([5]OrigData!$B$11:$B$10000,MATCH($A2508,[5]OrigData!$A$11:$A$10000,0)),0)</f>
        <v>0</v>
      </c>
      <c r="G2508" s="12">
        <f t="shared" si="194"/>
        <v>0</v>
      </c>
      <c r="H2508" s="12">
        <v>1</v>
      </c>
      <c r="I2508" s="32">
        <f t="shared" si="196"/>
        <v>0</v>
      </c>
    </row>
    <row r="2509" spans="1:9" x14ac:dyDescent="0.2">
      <c r="A2509" s="7">
        <v>35736</v>
      </c>
      <c r="B2509" s="7" t="str">
        <f t="shared" si="192"/>
        <v>Sun</v>
      </c>
      <c r="C2509" s="7">
        <f t="shared" si="193"/>
        <v>35730</v>
      </c>
      <c r="D2509" s="10">
        <f t="shared" si="195"/>
        <v>35735</v>
      </c>
      <c r="E2509" s="11">
        <f>IFERROR(INDEX([5]OrigData!$B$11:$B$10000,MATCH($A2509,[5]OrigData!$A$11:$A$10000,0)),0)</f>
        <v>0</v>
      </c>
      <c r="G2509" s="12">
        <f t="shared" si="194"/>
        <v>0</v>
      </c>
      <c r="H2509" s="12">
        <v>1</v>
      </c>
      <c r="I2509" s="32">
        <f t="shared" si="196"/>
        <v>0</v>
      </c>
    </row>
    <row r="2510" spans="1:9" x14ac:dyDescent="0.2">
      <c r="A2510" s="7">
        <v>35737</v>
      </c>
      <c r="B2510" s="7" t="str">
        <f t="shared" si="192"/>
        <v>Mon</v>
      </c>
      <c r="C2510" s="7">
        <f t="shared" si="193"/>
        <v>35737</v>
      </c>
      <c r="D2510" s="10">
        <f t="shared" si="195"/>
        <v>35735</v>
      </c>
      <c r="E2510" s="11">
        <f>IFERROR(INDEX([5]OrigData!$B$11:$B$10000,MATCH($A2510,[5]OrigData!$A$11:$A$10000,0)),0)</f>
        <v>572818687</v>
      </c>
      <c r="G2510" s="12">
        <f t="shared" si="194"/>
        <v>0.90223339793976953</v>
      </c>
      <c r="H2510" s="12">
        <v>1</v>
      </c>
      <c r="I2510" s="32">
        <f t="shared" si="196"/>
        <v>0.90223339793976953</v>
      </c>
    </row>
    <row r="2511" spans="1:9" x14ac:dyDescent="0.2">
      <c r="A2511" s="7">
        <v>35738</v>
      </c>
      <c r="B2511" s="7" t="str">
        <f t="shared" si="192"/>
        <v>Tue</v>
      </c>
      <c r="C2511" s="7">
        <f t="shared" si="193"/>
        <v>35737</v>
      </c>
      <c r="D2511" s="10">
        <f t="shared" si="195"/>
        <v>35735</v>
      </c>
      <c r="E2511" s="11">
        <f>IFERROR(INDEX([5]OrigData!$B$11:$B$10000,MATCH($A2511,[5]OrigData!$A$11:$A$10000,0)),0)</f>
        <v>541376713</v>
      </c>
      <c r="G2511" s="12">
        <f t="shared" si="194"/>
        <v>1.0119713126080736</v>
      </c>
      <c r="H2511" s="12">
        <v>1</v>
      </c>
      <c r="I2511" s="32">
        <f t="shared" si="196"/>
        <v>1.0119713126080736</v>
      </c>
    </row>
    <row r="2512" spans="1:9" x14ac:dyDescent="0.2">
      <c r="A2512" s="7">
        <v>35739</v>
      </c>
      <c r="B2512" s="7" t="str">
        <f t="shared" si="192"/>
        <v>Wed</v>
      </c>
      <c r="C2512" s="7">
        <f t="shared" si="193"/>
        <v>35737</v>
      </c>
      <c r="D2512" s="10">
        <f t="shared" si="195"/>
        <v>35735</v>
      </c>
      <c r="E2512" s="11">
        <f>IFERROR(INDEX([5]OrigData!$B$11:$B$10000,MATCH($A2512,[5]OrigData!$A$11:$A$10000,0)),0)</f>
        <v>581451227</v>
      </c>
      <c r="G2512" s="12">
        <f t="shared" si="194"/>
        <v>1.0520624237601655</v>
      </c>
      <c r="H2512" s="12">
        <v>1</v>
      </c>
      <c r="I2512" s="32">
        <f t="shared" si="196"/>
        <v>1.0520624237601655</v>
      </c>
    </row>
    <row r="2513" spans="1:9" x14ac:dyDescent="0.2">
      <c r="A2513" s="7">
        <v>35740</v>
      </c>
      <c r="B2513" s="7" t="str">
        <f t="shared" si="192"/>
        <v>Thu</v>
      </c>
      <c r="C2513" s="7">
        <f t="shared" si="193"/>
        <v>35737</v>
      </c>
      <c r="D2513" s="10">
        <f t="shared" si="195"/>
        <v>35735</v>
      </c>
      <c r="E2513" s="11">
        <f>IFERROR(INDEX([5]OrigData!$B$11:$B$10000,MATCH($A2513,[5]OrigData!$A$11:$A$10000,0)),0)</f>
        <v>525919138</v>
      </c>
      <c r="G2513" s="12">
        <f t="shared" si="194"/>
        <v>1.0392728042824362</v>
      </c>
      <c r="H2513" s="12">
        <v>1</v>
      </c>
      <c r="I2513" s="32">
        <f t="shared" si="196"/>
        <v>1.0392728042824362</v>
      </c>
    </row>
    <row r="2514" spans="1:9" x14ac:dyDescent="0.2">
      <c r="A2514" s="7">
        <v>35741</v>
      </c>
      <c r="B2514" s="7" t="str">
        <f t="shared" ref="B2514:B2577" si="197">+B2507</f>
        <v>Fri</v>
      </c>
      <c r="C2514" s="7">
        <f t="shared" ref="C2514:C2577" si="198">+C2507+7</f>
        <v>35737</v>
      </c>
      <c r="D2514" s="10">
        <f t="shared" si="195"/>
        <v>35735</v>
      </c>
      <c r="E2514" s="11">
        <f>IFERROR(INDEX([5]OrigData!$B$11:$B$10000,MATCH($A2514,[5]OrigData!$A$11:$A$10000,0)),0)</f>
        <v>569753630</v>
      </c>
      <c r="G2514" s="12">
        <f t="shared" ref="G2514:G2577" si="199">G2507</f>
        <v>0.9944600614095549</v>
      </c>
      <c r="H2514" s="12">
        <v>1</v>
      </c>
      <c r="I2514" s="32">
        <f t="shared" si="196"/>
        <v>0.9944600614095549</v>
      </c>
    </row>
    <row r="2515" spans="1:9" x14ac:dyDescent="0.2">
      <c r="A2515" s="7">
        <v>35742</v>
      </c>
      <c r="B2515" s="7" t="str">
        <f t="shared" si="197"/>
        <v>Sat</v>
      </c>
      <c r="C2515" s="7">
        <f t="shared" si="198"/>
        <v>35737</v>
      </c>
      <c r="D2515" s="10">
        <f t="shared" si="195"/>
        <v>35735</v>
      </c>
      <c r="E2515" s="11">
        <f>IFERROR(INDEX([5]OrigData!$B$11:$B$10000,MATCH($A2515,[5]OrigData!$A$11:$A$10000,0)),0)</f>
        <v>0</v>
      </c>
      <c r="G2515" s="12">
        <f t="shared" si="199"/>
        <v>0</v>
      </c>
      <c r="H2515" s="12">
        <v>1</v>
      </c>
      <c r="I2515" s="32">
        <f t="shared" si="196"/>
        <v>0</v>
      </c>
    </row>
    <row r="2516" spans="1:9" x14ac:dyDescent="0.2">
      <c r="A2516" s="7">
        <v>35743</v>
      </c>
      <c r="B2516" s="7" t="str">
        <f t="shared" si="197"/>
        <v>Sun</v>
      </c>
      <c r="C2516" s="7">
        <f t="shared" si="198"/>
        <v>35737</v>
      </c>
      <c r="D2516" s="10">
        <f t="shared" si="195"/>
        <v>35735</v>
      </c>
      <c r="E2516" s="11">
        <f>IFERROR(INDEX([5]OrigData!$B$11:$B$10000,MATCH($A2516,[5]OrigData!$A$11:$A$10000,0)),0)</f>
        <v>0</v>
      </c>
      <c r="G2516" s="12">
        <f t="shared" si="199"/>
        <v>0</v>
      </c>
      <c r="H2516" s="12">
        <v>1</v>
      </c>
      <c r="I2516" s="32">
        <f t="shared" si="196"/>
        <v>0</v>
      </c>
    </row>
    <row r="2517" spans="1:9" x14ac:dyDescent="0.2">
      <c r="A2517" s="7">
        <v>35744</v>
      </c>
      <c r="B2517" s="7" t="str">
        <f t="shared" si="197"/>
        <v>Mon</v>
      </c>
      <c r="C2517" s="7">
        <f t="shared" si="198"/>
        <v>35744</v>
      </c>
      <c r="D2517" s="10">
        <f t="shared" si="195"/>
        <v>35735</v>
      </c>
      <c r="E2517" s="11">
        <f>IFERROR(INDEX([5]OrigData!$B$11:$B$10000,MATCH($A2517,[5]OrigData!$A$11:$A$10000,0)),0)</f>
        <v>477775810</v>
      </c>
      <c r="G2517" s="12">
        <f t="shared" si="199"/>
        <v>0.90223339793976953</v>
      </c>
      <c r="H2517" s="12">
        <v>1</v>
      </c>
      <c r="I2517" s="32">
        <f t="shared" si="196"/>
        <v>0.90223339793976953</v>
      </c>
    </row>
    <row r="2518" spans="1:9" x14ac:dyDescent="0.2">
      <c r="A2518" s="7">
        <v>35745</v>
      </c>
      <c r="B2518" s="7" t="str">
        <f t="shared" si="197"/>
        <v>Tue</v>
      </c>
      <c r="C2518" s="7">
        <f t="shared" si="198"/>
        <v>35744</v>
      </c>
      <c r="D2518" s="10">
        <f t="shared" si="195"/>
        <v>35735</v>
      </c>
      <c r="E2518" s="11">
        <f>IFERROR(INDEX([5]OrigData!$B$11:$B$10000,MATCH($A2518,[5]OrigData!$A$11:$A$10000,0)),0)</f>
        <v>437783280</v>
      </c>
      <c r="G2518" s="12">
        <f t="shared" si="199"/>
        <v>1.0119713126080736</v>
      </c>
      <c r="H2518" s="12">
        <v>1</v>
      </c>
      <c r="I2518" s="32">
        <f t="shared" si="196"/>
        <v>1.0119713126080736</v>
      </c>
    </row>
    <row r="2519" spans="1:9" x14ac:dyDescent="0.2">
      <c r="A2519" s="7">
        <v>35746</v>
      </c>
      <c r="B2519" s="7" t="str">
        <f t="shared" si="197"/>
        <v>Wed</v>
      </c>
      <c r="C2519" s="7">
        <f t="shared" si="198"/>
        <v>35744</v>
      </c>
      <c r="D2519" s="10">
        <f t="shared" si="195"/>
        <v>35735</v>
      </c>
      <c r="E2519" s="11">
        <f>IFERROR(INDEX([5]OrigData!$B$11:$B$10000,MATCH($A2519,[5]OrigData!$A$11:$A$10000,0)),0)</f>
        <v>588055096</v>
      </c>
      <c r="G2519" s="12">
        <f t="shared" si="199"/>
        <v>1.0520624237601655</v>
      </c>
      <c r="H2519" s="12">
        <v>1</v>
      </c>
      <c r="I2519" s="32">
        <f t="shared" si="196"/>
        <v>1.0520624237601655</v>
      </c>
    </row>
    <row r="2520" spans="1:9" x14ac:dyDescent="0.2">
      <c r="A2520" s="7">
        <v>35747</v>
      </c>
      <c r="B2520" s="7" t="str">
        <f t="shared" si="197"/>
        <v>Thu</v>
      </c>
      <c r="C2520" s="7">
        <f t="shared" si="198"/>
        <v>35744</v>
      </c>
      <c r="D2520" s="10">
        <f t="shared" si="195"/>
        <v>35735</v>
      </c>
      <c r="E2520" s="11">
        <f>IFERROR(INDEX([5]OrigData!$B$11:$B$10000,MATCH($A2520,[5]OrigData!$A$11:$A$10000,0)),0)</f>
        <v>653809014</v>
      </c>
      <c r="G2520" s="12">
        <f t="shared" si="199"/>
        <v>1.0392728042824362</v>
      </c>
      <c r="H2520" s="12">
        <v>1</v>
      </c>
      <c r="I2520" s="32">
        <f t="shared" si="196"/>
        <v>1.0392728042824362</v>
      </c>
    </row>
    <row r="2521" spans="1:9" x14ac:dyDescent="0.2">
      <c r="A2521" s="7">
        <v>35748</v>
      </c>
      <c r="B2521" s="7" t="str">
        <f t="shared" si="197"/>
        <v>Fri</v>
      </c>
      <c r="C2521" s="7">
        <f t="shared" si="198"/>
        <v>35744</v>
      </c>
      <c r="D2521" s="10">
        <f t="shared" si="195"/>
        <v>35735</v>
      </c>
      <c r="E2521" s="11">
        <f>IFERROR(INDEX([5]OrigData!$B$11:$B$10000,MATCH($A2521,[5]OrigData!$A$11:$A$10000,0)),0)</f>
        <v>635568430</v>
      </c>
      <c r="G2521" s="12">
        <f t="shared" si="199"/>
        <v>0.9944600614095549</v>
      </c>
      <c r="H2521" s="12">
        <v>1</v>
      </c>
      <c r="I2521" s="32">
        <f t="shared" si="196"/>
        <v>0.9944600614095549</v>
      </c>
    </row>
    <row r="2522" spans="1:9" x14ac:dyDescent="0.2">
      <c r="A2522" s="7">
        <v>35749</v>
      </c>
      <c r="B2522" s="7" t="str">
        <f t="shared" si="197"/>
        <v>Sat</v>
      </c>
      <c r="C2522" s="7">
        <f t="shared" si="198"/>
        <v>35744</v>
      </c>
      <c r="D2522" s="10">
        <f t="shared" si="195"/>
        <v>35735</v>
      </c>
      <c r="E2522" s="11">
        <f>IFERROR(INDEX([5]OrigData!$B$11:$B$10000,MATCH($A2522,[5]OrigData!$A$11:$A$10000,0)),0)</f>
        <v>0</v>
      </c>
      <c r="G2522" s="12">
        <f t="shared" si="199"/>
        <v>0</v>
      </c>
      <c r="H2522" s="12">
        <v>1</v>
      </c>
      <c r="I2522" s="32">
        <f t="shared" si="196"/>
        <v>0</v>
      </c>
    </row>
    <row r="2523" spans="1:9" x14ac:dyDescent="0.2">
      <c r="A2523" s="7">
        <v>35750</v>
      </c>
      <c r="B2523" s="7" t="str">
        <f t="shared" si="197"/>
        <v>Sun</v>
      </c>
      <c r="C2523" s="7">
        <f t="shared" si="198"/>
        <v>35744</v>
      </c>
      <c r="D2523" s="10">
        <f t="shared" si="195"/>
        <v>35735</v>
      </c>
      <c r="E2523" s="11">
        <f>IFERROR(INDEX([5]OrigData!$B$11:$B$10000,MATCH($A2523,[5]OrigData!$A$11:$A$10000,0)),0)</f>
        <v>0</v>
      </c>
      <c r="G2523" s="12">
        <f t="shared" si="199"/>
        <v>0</v>
      </c>
      <c r="H2523" s="12">
        <v>1</v>
      </c>
      <c r="I2523" s="32">
        <f t="shared" si="196"/>
        <v>0</v>
      </c>
    </row>
    <row r="2524" spans="1:9" x14ac:dyDescent="0.2">
      <c r="A2524" s="7">
        <v>35751</v>
      </c>
      <c r="B2524" s="7" t="str">
        <f t="shared" si="197"/>
        <v>Mon</v>
      </c>
      <c r="C2524" s="7">
        <f t="shared" si="198"/>
        <v>35751</v>
      </c>
      <c r="D2524" s="10">
        <f t="shared" si="195"/>
        <v>35735</v>
      </c>
      <c r="E2524" s="11">
        <f>IFERROR(INDEX([5]OrigData!$B$11:$B$10000,MATCH($A2524,[5]OrigData!$A$11:$A$10000,0)),0)</f>
        <v>584271058</v>
      </c>
      <c r="G2524" s="12">
        <f t="shared" si="199"/>
        <v>0.90223339793976953</v>
      </c>
      <c r="H2524" s="12">
        <v>1</v>
      </c>
      <c r="I2524" s="32">
        <f t="shared" si="196"/>
        <v>0.90223339793976953</v>
      </c>
    </row>
    <row r="2525" spans="1:9" x14ac:dyDescent="0.2">
      <c r="A2525" s="7">
        <v>35752</v>
      </c>
      <c r="B2525" s="7" t="str">
        <f t="shared" si="197"/>
        <v>Tue</v>
      </c>
      <c r="C2525" s="7">
        <f t="shared" si="198"/>
        <v>35751</v>
      </c>
      <c r="D2525" s="10">
        <f t="shared" si="195"/>
        <v>35735</v>
      </c>
      <c r="E2525" s="11">
        <f>IFERROR(INDEX([5]OrigData!$B$11:$B$10000,MATCH($A2525,[5]OrigData!$A$11:$A$10000,0)),0)</f>
        <v>527842745</v>
      </c>
      <c r="G2525" s="12">
        <f t="shared" si="199"/>
        <v>1.0119713126080736</v>
      </c>
      <c r="H2525" s="12">
        <v>1</v>
      </c>
      <c r="I2525" s="32">
        <f t="shared" si="196"/>
        <v>1.0119713126080736</v>
      </c>
    </row>
    <row r="2526" spans="1:9" x14ac:dyDescent="0.2">
      <c r="A2526" s="7">
        <v>35753</v>
      </c>
      <c r="B2526" s="7" t="str">
        <f t="shared" si="197"/>
        <v>Wed</v>
      </c>
      <c r="C2526" s="7">
        <f t="shared" si="198"/>
        <v>35751</v>
      </c>
      <c r="D2526" s="10">
        <f t="shared" si="195"/>
        <v>35735</v>
      </c>
      <c r="E2526" s="11">
        <f>IFERROR(INDEX([5]OrigData!$B$11:$B$10000,MATCH($A2526,[5]OrigData!$A$11:$A$10000,0)),0)</f>
        <v>552366802</v>
      </c>
      <c r="G2526" s="12">
        <f t="shared" si="199"/>
        <v>1.0520624237601655</v>
      </c>
      <c r="H2526" s="12">
        <v>1</v>
      </c>
      <c r="I2526" s="32">
        <f t="shared" si="196"/>
        <v>1.0520624237601655</v>
      </c>
    </row>
    <row r="2527" spans="1:9" x14ac:dyDescent="0.2">
      <c r="A2527" s="7">
        <v>35754</v>
      </c>
      <c r="B2527" s="7" t="str">
        <f t="shared" si="197"/>
        <v>Thu</v>
      </c>
      <c r="C2527" s="7">
        <f t="shared" si="198"/>
        <v>35751</v>
      </c>
      <c r="D2527" s="10">
        <f t="shared" si="195"/>
        <v>35735</v>
      </c>
      <c r="E2527" s="11">
        <f>IFERROR(INDEX([5]OrigData!$B$11:$B$10000,MATCH($A2527,[5]OrigData!$A$11:$A$10000,0)),0)</f>
        <v>609838700</v>
      </c>
      <c r="G2527" s="12">
        <f t="shared" si="199"/>
        <v>1.0392728042824362</v>
      </c>
      <c r="H2527" s="12">
        <v>1</v>
      </c>
      <c r="I2527" s="32">
        <f t="shared" si="196"/>
        <v>1.0392728042824362</v>
      </c>
    </row>
    <row r="2528" spans="1:9" x14ac:dyDescent="0.2">
      <c r="A2528" s="7">
        <v>35755</v>
      </c>
      <c r="B2528" s="7" t="str">
        <f t="shared" si="197"/>
        <v>Fri</v>
      </c>
      <c r="C2528" s="7">
        <f t="shared" si="198"/>
        <v>35751</v>
      </c>
      <c r="D2528" s="10">
        <f t="shared" si="195"/>
        <v>35735</v>
      </c>
      <c r="E2528" s="11">
        <f>IFERROR(INDEX([5]OrigData!$B$11:$B$10000,MATCH($A2528,[5]OrigData!$A$11:$A$10000,0)),0)</f>
        <v>610764794</v>
      </c>
      <c r="G2528" s="12">
        <f t="shared" si="199"/>
        <v>0.9944600614095549</v>
      </c>
      <c r="H2528" s="12">
        <v>1</v>
      </c>
      <c r="I2528" s="32">
        <f t="shared" si="196"/>
        <v>0.9944600614095549</v>
      </c>
    </row>
    <row r="2529" spans="1:9" x14ac:dyDescent="0.2">
      <c r="A2529" s="7">
        <v>35756</v>
      </c>
      <c r="B2529" s="7" t="str">
        <f t="shared" si="197"/>
        <v>Sat</v>
      </c>
      <c r="C2529" s="7">
        <f t="shared" si="198"/>
        <v>35751</v>
      </c>
      <c r="D2529" s="10">
        <f t="shared" si="195"/>
        <v>35735</v>
      </c>
      <c r="E2529" s="11">
        <f>IFERROR(INDEX([5]OrigData!$B$11:$B$10000,MATCH($A2529,[5]OrigData!$A$11:$A$10000,0)),0)</f>
        <v>0</v>
      </c>
      <c r="G2529" s="12">
        <f t="shared" si="199"/>
        <v>0</v>
      </c>
      <c r="H2529" s="12">
        <v>1</v>
      </c>
      <c r="I2529" s="32">
        <f t="shared" si="196"/>
        <v>0</v>
      </c>
    </row>
    <row r="2530" spans="1:9" x14ac:dyDescent="0.2">
      <c r="A2530" s="7">
        <v>35757</v>
      </c>
      <c r="B2530" s="7" t="str">
        <f t="shared" si="197"/>
        <v>Sun</v>
      </c>
      <c r="C2530" s="7">
        <f t="shared" si="198"/>
        <v>35751</v>
      </c>
      <c r="D2530" s="10">
        <f t="shared" si="195"/>
        <v>35735</v>
      </c>
      <c r="E2530" s="11">
        <f>IFERROR(INDEX([5]OrigData!$B$11:$B$10000,MATCH($A2530,[5]OrigData!$A$11:$A$10000,0)),0)</f>
        <v>0</v>
      </c>
      <c r="G2530" s="12">
        <f t="shared" si="199"/>
        <v>0</v>
      </c>
      <c r="H2530" s="12">
        <v>1</v>
      </c>
      <c r="I2530" s="32">
        <f t="shared" si="196"/>
        <v>0</v>
      </c>
    </row>
    <row r="2531" spans="1:9" x14ac:dyDescent="0.2">
      <c r="A2531" s="7">
        <v>35758</v>
      </c>
      <c r="B2531" s="7" t="str">
        <f t="shared" si="197"/>
        <v>Mon</v>
      </c>
      <c r="C2531" s="7">
        <f t="shared" si="198"/>
        <v>35758</v>
      </c>
      <c r="D2531" s="10">
        <f t="shared" si="195"/>
        <v>35735</v>
      </c>
      <c r="E2531" s="11">
        <f>IFERROR(INDEX([5]OrigData!$B$11:$B$10000,MATCH($A2531,[5]OrigData!$A$11:$A$10000,0)),0)</f>
        <v>518742710</v>
      </c>
      <c r="G2531" s="12">
        <f t="shared" si="199"/>
        <v>0.90223339793976953</v>
      </c>
      <c r="H2531" s="12">
        <v>1</v>
      </c>
      <c r="I2531" s="32">
        <f t="shared" si="196"/>
        <v>0.90223339793976953</v>
      </c>
    </row>
    <row r="2532" spans="1:9" x14ac:dyDescent="0.2">
      <c r="A2532" s="7">
        <v>35759</v>
      </c>
      <c r="B2532" s="7" t="str">
        <f t="shared" si="197"/>
        <v>Tue</v>
      </c>
      <c r="C2532" s="7">
        <f t="shared" si="198"/>
        <v>35758</v>
      </c>
      <c r="D2532" s="10">
        <f t="shared" si="195"/>
        <v>35735</v>
      </c>
      <c r="E2532" s="11">
        <f>IFERROR(INDEX([5]OrigData!$B$11:$B$10000,MATCH($A2532,[5]OrigData!$A$11:$A$10000,0)),0)</f>
        <v>587721252</v>
      </c>
      <c r="G2532" s="12">
        <f t="shared" si="199"/>
        <v>1.0119713126080736</v>
      </c>
      <c r="H2532" s="31">
        <f>Inputs!$I$21</f>
        <v>1.0337644667320847</v>
      </c>
      <c r="I2532" s="32">
        <f t="shared" si="196"/>
        <v>1.0461399843264529</v>
      </c>
    </row>
    <row r="2533" spans="1:9" x14ac:dyDescent="0.2">
      <c r="A2533" s="7">
        <v>35760</v>
      </c>
      <c r="B2533" s="7" t="str">
        <f t="shared" si="197"/>
        <v>Wed</v>
      </c>
      <c r="C2533" s="7">
        <f t="shared" si="198"/>
        <v>35758</v>
      </c>
      <c r="D2533" s="10">
        <f t="shared" si="195"/>
        <v>35735</v>
      </c>
      <c r="E2533" s="11">
        <f>IFERROR(INDEX([5]OrigData!$B$11:$B$10000,MATCH($A2533,[5]OrigData!$A$11:$A$10000,0)),0)</f>
        <v>487585590</v>
      </c>
      <c r="G2533" s="12">
        <f t="shared" si="199"/>
        <v>1.0520624237601655</v>
      </c>
      <c r="H2533" s="31">
        <f>Inputs!$I$22</f>
        <v>0.78741848949637661</v>
      </c>
      <c r="I2533" s="32">
        <f t="shared" si="196"/>
        <v>0.8284134045731264</v>
      </c>
    </row>
    <row r="2534" spans="1:9" x14ac:dyDescent="0.2">
      <c r="A2534" s="7">
        <v>35761</v>
      </c>
      <c r="B2534" s="7" t="str">
        <f t="shared" si="197"/>
        <v>Thu</v>
      </c>
      <c r="C2534" s="7">
        <f t="shared" si="198"/>
        <v>35758</v>
      </c>
      <c r="D2534" s="10">
        <f t="shared" si="195"/>
        <v>35735</v>
      </c>
      <c r="E2534" s="11">
        <f>IFERROR(INDEX([5]OrigData!$B$11:$B$10000,MATCH($A2534,[5]OrigData!$A$11:$A$10000,0)),0)</f>
        <v>0</v>
      </c>
      <c r="G2534" s="12">
        <f t="shared" si="199"/>
        <v>1.0392728042824362</v>
      </c>
      <c r="H2534" s="31">
        <f>Inputs!$I$23</f>
        <v>0</v>
      </c>
      <c r="I2534" s="32">
        <f t="shared" si="196"/>
        <v>0</v>
      </c>
    </row>
    <row r="2535" spans="1:9" x14ac:dyDescent="0.2">
      <c r="A2535" s="7">
        <v>35762</v>
      </c>
      <c r="B2535" s="7" t="str">
        <f t="shared" si="197"/>
        <v>Fri</v>
      </c>
      <c r="C2535" s="7">
        <f t="shared" si="198"/>
        <v>35758</v>
      </c>
      <c r="D2535" s="10">
        <f t="shared" si="195"/>
        <v>35735</v>
      </c>
      <c r="E2535" s="11">
        <f>IFERROR(INDEX([5]OrigData!$B$11:$B$10000,MATCH($A2535,[5]OrigData!$A$11:$A$10000,0)),0)</f>
        <v>188998500</v>
      </c>
      <c r="G2535" s="12">
        <f t="shared" si="199"/>
        <v>0.9944600614095549</v>
      </c>
      <c r="H2535" s="31">
        <f>Inputs!$I$24</f>
        <v>0.46692532447231816</v>
      </c>
      <c r="I2535" s="32">
        <f t="shared" si="196"/>
        <v>0.46433858684841789</v>
      </c>
    </row>
    <row r="2536" spans="1:9" x14ac:dyDescent="0.2">
      <c r="A2536" s="7">
        <v>35763</v>
      </c>
      <c r="B2536" s="7" t="str">
        <f t="shared" si="197"/>
        <v>Sat</v>
      </c>
      <c r="C2536" s="7">
        <f t="shared" si="198"/>
        <v>35758</v>
      </c>
      <c r="D2536" s="10">
        <f t="shared" si="195"/>
        <v>35735</v>
      </c>
      <c r="E2536" s="11">
        <f>IFERROR(INDEX([5]OrigData!$B$11:$B$10000,MATCH($A2536,[5]OrigData!$A$11:$A$10000,0)),0)</f>
        <v>0</v>
      </c>
      <c r="G2536" s="12">
        <f t="shared" si="199"/>
        <v>0</v>
      </c>
      <c r="H2536" s="31">
        <f>Inputs!$I$25</f>
        <v>0</v>
      </c>
      <c r="I2536" s="32">
        <f t="shared" si="196"/>
        <v>0</v>
      </c>
    </row>
    <row r="2537" spans="1:9" x14ac:dyDescent="0.2">
      <c r="A2537" s="7">
        <v>35764</v>
      </c>
      <c r="B2537" s="7" t="str">
        <f t="shared" si="197"/>
        <v>Sun</v>
      </c>
      <c r="C2537" s="7">
        <f t="shared" si="198"/>
        <v>35758</v>
      </c>
      <c r="D2537" s="10">
        <f t="shared" si="195"/>
        <v>35735</v>
      </c>
      <c r="E2537" s="11">
        <f>IFERROR(INDEX([5]OrigData!$B$11:$B$10000,MATCH($A2537,[5]OrigData!$A$11:$A$10000,0)),0)</f>
        <v>0</v>
      </c>
      <c r="G2537" s="12">
        <f t="shared" si="199"/>
        <v>0</v>
      </c>
      <c r="H2537" s="31">
        <f>Inputs!$I$26</f>
        <v>0</v>
      </c>
      <c r="I2537" s="32">
        <f t="shared" si="196"/>
        <v>0</v>
      </c>
    </row>
    <row r="2538" spans="1:9" x14ac:dyDescent="0.2">
      <c r="A2538" s="7">
        <v>35765</v>
      </c>
      <c r="B2538" s="7" t="str">
        <f t="shared" si="197"/>
        <v>Mon</v>
      </c>
      <c r="C2538" s="7">
        <f t="shared" si="198"/>
        <v>35765</v>
      </c>
      <c r="D2538" s="10">
        <f t="shared" si="195"/>
        <v>35765</v>
      </c>
      <c r="E2538" s="11">
        <f>IFERROR(INDEX([5]OrigData!$B$11:$B$10000,MATCH($A2538,[5]OrigData!$A$11:$A$10000,0)),0)</f>
        <v>596148082</v>
      </c>
      <c r="G2538" s="12">
        <f t="shared" si="199"/>
        <v>0.90223339793976953</v>
      </c>
      <c r="H2538" s="31">
        <f>Inputs!$I$27</f>
        <v>1.1063677597016981</v>
      </c>
      <c r="I2538" s="32">
        <f t="shared" si="196"/>
        <v>0.99820194320667344</v>
      </c>
    </row>
    <row r="2539" spans="1:9" x14ac:dyDescent="0.2">
      <c r="A2539" s="7">
        <v>35766</v>
      </c>
      <c r="B2539" s="7" t="str">
        <f t="shared" si="197"/>
        <v>Tue</v>
      </c>
      <c r="C2539" s="7">
        <f t="shared" si="198"/>
        <v>35765</v>
      </c>
      <c r="D2539" s="10">
        <f t="shared" si="195"/>
        <v>35765</v>
      </c>
      <c r="E2539" s="11">
        <f>IFERROR(INDEX([5]OrigData!$B$11:$B$10000,MATCH($A2539,[5]OrigData!$A$11:$A$10000,0)),0)</f>
        <v>581053352</v>
      </c>
      <c r="G2539" s="12">
        <f t="shared" si="199"/>
        <v>1.0119713126080736</v>
      </c>
      <c r="H2539" s="12">
        <v>1</v>
      </c>
      <c r="I2539" s="32">
        <f t="shared" si="196"/>
        <v>1.0119713126080736</v>
      </c>
    </row>
    <row r="2540" spans="1:9" x14ac:dyDescent="0.2">
      <c r="A2540" s="7">
        <v>35767</v>
      </c>
      <c r="B2540" s="7" t="str">
        <f t="shared" si="197"/>
        <v>Wed</v>
      </c>
      <c r="C2540" s="7">
        <f t="shared" si="198"/>
        <v>35765</v>
      </c>
      <c r="D2540" s="10">
        <f t="shared" si="195"/>
        <v>35765</v>
      </c>
      <c r="E2540" s="11">
        <f>IFERROR(INDEX([5]OrigData!$B$11:$B$10000,MATCH($A2540,[5]OrigData!$A$11:$A$10000,0)),0)</f>
        <v>634252697</v>
      </c>
      <c r="G2540" s="12">
        <f t="shared" si="199"/>
        <v>1.0520624237601655</v>
      </c>
      <c r="H2540" s="12">
        <v>1</v>
      </c>
      <c r="I2540" s="32">
        <f t="shared" si="196"/>
        <v>1.0520624237601655</v>
      </c>
    </row>
    <row r="2541" spans="1:9" x14ac:dyDescent="0.2">
      <c r="A2541" s="7">
        <v>35768</v>
      </c>
      <c r="B2541" s="7" t="str">
        <f t="shared" si="197"/>
        <v>Thu</v>
      </c>
      <c r="C2541" s="7">
        <f t="shared" si="198"/>
        <v>35765</v>
      </c>
      <c r="D2541" s="10">
        <f t="shared" si="195"/>
        <v>35765</v>
      </c>
      <c r="E2541" s="11">
        <f>IFERROR(INDEX([5]OrigData!$B$11:$B$10000,MATCH($A2541,[5]OrigData!$A$11:$A$10000,0)),0)</f>
        <v>636654657</v>
      </c>
      <c r="G2541" s="12">
        <f t="shared" si="199"/>
        <v>1.0392728042824362</v>
      </c>
      <c r="H2541" s="12">
        <v>1</v>
      </c>
      <c r="I2541" s="32">
        <f t="shared" si="196"/>
        <v>1.0392728042824362</v>
      </c>
    </row>
    <row r="2542" spans="1:9" x14ac:dyDescent="0.2">
      <c r="A2542" s="7">
        <v>35769</v>
      </c>
      <c r="B2542" s="7" t="str">
        <f t="shared" si="197"/>
        <v>Fri</v>
      </c>
      <c r="C2542" s="7">
        <f t="shared" si="198"/>
        <v>35765</v>
      </c>
      <c r="D2542" s="10">
        <f t="shared" si="195"/>
        <v>35765</v>
      </c>
      <c r="E2542" s="11">
        <f>IFERROR(INDEX([5]OrigData!$B$11:$B$10000,MATCH($A2542,[5]OrigData!$A$11:$A$10000,0)),0)</f>
        <v>563391984</v>
      </c>
      <c r="G2542" s="12">
        <f t="shared" si="199"/>
        <v>0.9944600614095549</v>
      </c>
      <c r="H2542" s="12">
        <v>1</v>
      </c>
      <c r="I2542" s="32">
        <f t="shared" si="196"/>
        <v>0.9944600614095549</v>
      </c>
    </row>
    <row r="2543" spans="1:9" x14ac:dyDescent="0.2">
      <c r="A2543" s="7">
        <v>35770</v>
      </c>
      <c r="B2543" s="7" t="str">
        <f t="shared" si="197"/>
        <v>Sat</v>
      </c>
      <c r="C2543" s="7">
        <f t="shared" si="198"/>
        <v>35765</v>
      </c>
      <c r="D2543" s="10">
        <f t="shared" si="195"/>
        <v>35765</v>
      </c>
      <c r="E2543" s="11">
        <f>IFERROR(INDEX([5]OrigData!$B$11:$B$10000,MATCH($A2543,[5]OrigData!$A$11:$A$10000,0)),0)</f>
        <v>0</v>
      </c>
      <c r="G2543" s="12">
        <f t="shared" si="199"/>
        <v>0</v>
      </c>
      <c r="H2543" s="12">
        <v>1</v>
      </c>
      <c r="I2543" s="32">
        <f t="shared" si="196"/>
        <v>0</v>
      </c>
    </row>
    <row r="2544" spans="1:9" x14ac:dyDescent="0.2">
      <c r="A2544" s="7">
        <v>35771</v>
      </c>
      <c r="B2544" s="7" t="str">
        <f t="shared" si="197"/>
        <v>Sun</v>
      </c>
      <c r="C2544" s="7">
        <f t="shared" si="198"/>
        <v>35765</v>
      </c>
      <c r="D2544" s="10">
        <f t="shared" si="195"/>
        <v>35765</v>
      </c>
      <c r="E2544" s="11">
        <f>IFERROR(INDEX([5]OrigData!$B$11:$B$10000,MATCH($A2544,[5]OrigData!$A$11:$A$10000,0)),0)</f>
        <v>0</v>
      </c>
      <c r="G2544" s="12">
        <f t="shared" si="199"/>
        <v>0</v>
      </c>
      <c r="H2544" s="12">
        <v>1</v>
      </c>
      <c r="I2544" s="32">
        <f t="shared" si="196"/>
        <v>0</v>
      </c>
    </row>
    <row r="2545" spans="1:9" x14ac:dyDescent="0.2">
      <c r="A2545" s="7">
        <v>35772</v>
      </c>
      <c r="B2545" s="7" t="str">
        <f t="shared" si="197"/>
        <v>Mon</v>
      </c>
      <c r="C2545" s="7">
        <f t="shared" si="198"/>
        <v>35772</v>
      </c>
      <c r="D2545" s="10">
        <f t="shared" si="195"/>
        <v>35765</v>
      </c>
      <c r="E2545" s="11">
        <f>IFERROR(INDEX([5]OrigData!$B$11:$B$10000,MATCH($A2545,[5]OrigData!$A$11:$A$10000,0)),0)</f>
        <v>493150363</v>
      </c>
      <c r="G2545" s="12">
        <f t="shared" si="199"/>
        <v>0.90223339793976953</v>
      </c>
      <c r="H2545" s="12">
        <v>1</v>
      </c>
      <c r="I2545" s="32">
        <f t="shared" si="196"/>
        <v>0.90223339793976953</v>
      </c>
    </row>
    <row r="2546" spans="1:9" x14ac:dyDescent="0.2">
      <c r="A2546" s="7">
        <v>35773</v>
      </c>
      <c r="B2546" s="7" t="str">
        <f t="shared" si="197"/>
        <v>Tue</v>
      </c>
      <c r="C2546" s="7">
        <f t="shared" si="198"/>
        <v>35772</v>
      </c>
      <c r="D2546" s="10">
        <f t="shared" si="195"/>
        <v>35765</v>
      </c>
      <c r="E2546" s="11">
        <f>IFERROR(INDEX([5]OrigData!$B$11:$B$10000,MATCH($A2546,[5]OrigData!$A$11:$A$10000,0)),0)</f>
        <v>543498724</v>
      </c>
      <c r="G2546" s="12">
        <f t="shared" si="199"/>
        <v>1.0119713126080736</v>
      </c>
      <c r="H2546" s="12">
        <v>1</v>
      </c>
      <c r="I2546" s="32">
        <f t="shared" si="196"/>
        <v>1.0119713126080736</v>
      </c>
    </row>
    <row r="2547" spans="1:9" x14ac:dyDescent="0.2">
      <c r="A2547" s="7">
        <v>35774</v>
      </c>
      <c r="B2547" s="7" t="str">
        <f t="shared" si="197"/>
        <v>Wed</v>
      </c>
      <c r="C2547" s="7">
        <f t="shared" si="198"/>
        <v>35772</v>
      </c>
      <c r="D2547" s="10">
        <f t="shared" si="195"/>
        <v>35765</v>
      </c>
      <c r="E2547" s="11">
        <f>IFERROR(INDEX([5]OrigData!$B$11:$B$10000,MATCH($A2547,[5]OrigData!$A$11:$A$10000,0)),0)</f>
        <v>605296843</v>
      </c>
      <c r="G2547" s="12">
        <f t="shared" si="199"/>
        <v>1.0520624237601655</v>
      </c>
      <c r="H2547" s="12">
        <v>1</v>
      </c>
      <c r="I2547" s="32">
        <f t="shared" si="196"/>
        <v>1.0520624237601655</v>
      </c>
    </row>
    <row r="2548" spans="1:9" x14ac:dyDescent="0.2">
      <c r="A2548" s="7">
        <v>35775</v>
      </c>
      <c r="B2548" s="7" t="str">
        <f t="shared" si="197"/>
        <v>Thu</v>
      </c>
      <c r="C2548" s="7">
        <f t="shared" si="198"/>
        <v>35772</v>
      </c>
      <c r="D2548" s="10">
        <f t="shared" si="195"/>
        <v>35765</v>
      </c>
      <c r="E2548" s="11">
        <f>IFERROR(INDEX([5]OrigData!$B$11:$B$10000,MATCH($A2548,[5]OrigData!$A$11:$A$10000,0)),0)</f>
        <v>631500607</v>
      </c>
      <c r="G2548" s="12">
        <f t="shared" si="199"/>
        <v>1.0392728042824362</v>
      </c>
      <c r="H2548" s="12">
        <v>1</v>
      </c>
      <c r="I2548" s="32">
        <f t="shared" si="196"/>
        <v>1.0392728042824362</v>
      </c>
    </row>
    <row r="2549" spans="1:9" x14ac:dyDescent="0.2">
      <c r="A2549" s="7">
        <v>35776</v>
      </c>
      <c r="B2549" s="7" t="str">
        <f t="shared" si="197"/>
        <v>Fri</v>
      </c>
      <c r="C2549" s="7">
        <f t="shared" si="198"/>
        <v>35772</v>
      </c>
      <c r="D2549" s="10">
        <f t="shared" si="195"/>
        <v>35765</v>
      </c>
      <c r="E2549" s="11">
        <f>IFERROR(INDEX([5]OrigData!$B$11:$B$10000,MATCH($A2549,[5]OrigData!$A$11:$A$10000,0)),0)</f>
        <v>578941460</v>
      </c>
      <c r="G2549" s="12">
        <f t="shared" si="199"/>
        <v>0.9944600614095549</v>
      </c>
      <c r="H2549" s="12">
        <v>1</v>
      </c>
      <c r="I2549" s="32">
        <f t="shared" si="196"/>
        <v>0.9944600614095549</v>
      </c>
    </row>
    <row r="2550" spans="1:9" x14ac:dyDescent="0.2">
      <c r="A2550" s="7">
        <v>35777</v>
      </c>
      <c r="B2550" s="7" t="str">
        <f t="shared" si="197"/>
        <v>Sat</v>
      </c>
      <c r="C2550" s="7">
        <f t="shared" si="198"/>
        <v>35772</v>
      </c>
      <c r="D2550" s="10">
        <f t="shared" si="195"/>
        <v>35765</v>
      </c>
      <c r="E2550" s="11">
        <f>IFERROR(INDEX([5]OrigData!$B$11:$B$10000,MATCH($A2550,[5]OrigData!$A$11:$A$10000,0)),0)</f>
        <v>0</v>
      </c>
      <c r="G2550" s="12">
        <f t="shared" si="199"/>
        <v>0</v>
      </c>
      <c r="H2550" s="12">
        <v>1</v>
      </c>
      <c r="I2550" s="32">
        <f t="shared" si="196"/>
        <v>0</v>
      </c>
    </row>
    <row r="2551" spans="1:9" x14ac:dyDescent="0.2">
      <c r="A2551" s="7">
        <v>35778</v>
      </c>
      <c r="B2551" s="7" t="str">
        <f t="shared" si="197"/>
        <v>Sun</v>
      </c>
      <c r="C2551" s="7">
        <f t="shared" si="198"/>
        <v>35772</v>
      </c>
      <c r="D2551" s="10">
        <f t="shared" si="195"/>
        <v>35765</v>
      </c>
      <c r="E2551" s="11">
        <f>IFERROR(INDEX([5]OrigData!$B$11:$B$10000,MATCH($A2551,[5]OrigData!$A$11:$A$10000,0)),0)</f>
        <v>0</v>
      </c>
      <c r="G2551" s="12">
        <f t="shared" si="199"/>
        <v>0</v>
      </c>
      <c r="H2551" s="12">
        <v>1</v>
      </c>
      <c r="I2551" s="32">
        <f t="shared" si="196"/>
        <v>0</v>
      </c>
    </row>
    <row r="2552" spans="1:9" x14ac:dyDescent="0.2">
      <c r="A2552" s="7">
        <v>35779</v>
      </c>
      <c r="B2552" s="7" t="str">
        <f t="shared" si="197"/>
        <v>Mon</v>
      </c>
      <c r="C2552" s="7">
        <f t="shared" si="198"/>
        <v>35779</v>
      </c>
      <c r="D2552" s="10">
        <f t="shared" si="195"/>
        <v>35765</v>
      </c>
      <c r="E2552" s="11">
        <f>IFERROR(INDEX([5]OrigData!$B$11:$B$10000,MATCH($A2552,[5]OrigData!$A$11:$A$10000,0)),0)</f>
        <v>605879247</v>
      </c>
      <c r="G2552" s="12">
        <f t="shared" si="199"/>
        <v>0.90223339793976953</v>
      </c>
      <c r="H2552" s="31">
        <f>Inputs!F$45</f>
        <v>1.1476442760667935</v>
      </c>
      <c r="I2552" s="32">
        <f t="shared" si="196"/>
        <v>1.03544299482187</v>
      </c>
    </row>
    <row r="2553" spans="1:9" x14ac:dyDescent="0.2">
      <c r="A2553" s="7">
        <v>35780</v>
      </c>
      <c r="B2553" s="7" t="str">
        <f t="shared" si="197"/>
        <v>Tue</v>
      </c>
      <c r="C2553" s="7">
        <f t="shared" si="198"/>
        <v>35779</v>
      </c>
      <c r="D2553" s="10">
        <f t="shared" si="195"/>
        <v>35765</v>
      </c>
      <c r="E2553" s="11">
        <f>IFERROR(INDEX([5]OrigData!$B$11:$B$10000,MATCH($A2553,[5]OrigData!$A$11:$A$10000,0)),0)</f>
        <v>638115176</v>
      </c>
      <c r="G2553" s="12">
        <f t="shared" si="199"/>
        <v>1.0119713126080736</v>
      </c>
      <c r="H2553" s="31">
        <f>Inputs!F$46</f>
        <v>1.0824794724441567</v>
      </c>
      <c r="I2553" s="32">
        <f t="shared" si="196"/>
        <v>1.0954381726006082</v>
      </c>
    </row>
    <row r="2554" spans="1:9" x14ac:dyDescent="0.2">
      <c r="A2554" s="7">
        <v>35781</v>
      </c>
      <c r="B2554" s="7" t="str">
        <f t="shared" si="197"/>
        <v>Wed</v>
      </c>
      <c r="C2554" s="7">
        <f t="shared" si="198"/>
        <v>35779</v>
      </c>
      <c r="D2554" s="10">
        <f t="shared" si="195"/>
        <v>35765</v>
      </c>
      <c r="E2554" s="11">
        <f>IFERROR(INDEX([5]OrigData!$B$11:$B$10000,MATCH($A2554,[5]OrigData!$A$11:$A$10000,0)),0)</f>
        <v>619546636</v>
      </c>
      <c r="G2554" s="12">
        <f t="shared" si="199"/>
        <v>1.0520624237601655</v>
      </c>
      <c r="H2554" s="31">
        <f>Inputs!F$47</f>
        <v>0.94275871842681436</v>
      </c>
      <c r="I2554" s="32">
        <f t="shared" si="196"/>
        <v>0.99184102232914162</v>
      </c>
    </row>
    <row r="2555" spans="1:9" x14ac:dyDescent="0.2">
      <c r="A2555" s="7">
        <v>35782</v>
      </c>
      <c r="B2555" s="7" t="str">
        <f t="shared" si="197"/>
        <v>Thu</v>
      </c>
      <c r="C2555" s="7">
        <f t="shared" si="198"/>
        <v>35779</v>
      </c>
      <c r="D2555" s="10">
        <f t="shared" si="195"/>
        <v>35765</v>
      </c>
      <c r="E2555" s="11">
        <f>IFERROR(INDEX([5]OrigData!$B$11:$B$10000,MATCH($A2555,[5]OrigData!$A$11:$A$10000,0)),0)</f>
        <v>618209750</v>
      </c>
      <c r="G2555" s="12">
        <f t="shared" si="199"/>
        <v>1.0392728042824362</v>
      </c>
      <c r="H2555" s="31">
        <f>Inputs!F$48</f>
        <v>0.9587899929602447</v>
      </c>
      <c r="I2555" s="32">
        <f t="shared" si="196"/>
        <v>0.9964443647017307</v>
      </c>
    </row>
    <row r="2556" spans="1:9" x14ac:dyDescent="0.2">
      <c r="A2556" s="7">
        <v>35783</v>
      </c>
      <c r="B2556" s="7" t="str">
        <f t="shared" si="197"/>
        <v>Fri</v>
      </c>
      <c r="C2556" s="7">
        <f t="shared" si="198"/>
        <v>35779</v>
      </c>
      <c r="D2556" s="10">
        <f t="shared" si="195"/>
        <v>35765</v>
      </c>
      <c r="E2556" s="11">
        <f>IFERROR(INDEX([5]OrigData!$B$11:$B$10000,MATCH($A2556,[5]OrigData!$A$11:$A$10000,0)),0)</f>
        <v>792946194</v>
      </c>
      <c r="G2556" s="12">
        <f t="shared" si="199"/>
        <v>0.9944600614095549</v>
      </c>
      <c r="H2556" s="40">
        <f>Inputs!L$21</f>
        <v>1</v>
      </c>
      <c r="I2556" s="32">
        <f t="shared" si="196"/>
        <v>0.9944600614095549</v>
      </c>
    </row>
    <row r="2557" spans="1:9" x14ac:dyDescent="0.2">
      <c r="A2557" s="7">
        <v>35784</v>
      </c>
      <c r="B2557" s="7" t="str">
        <f t="shared" si="197"/>
        <v>Sat</v>
      </c>
      <c r="C2557" s="7">
        <f t="shared" si="198"/>
        <v>35779</v>
      </c>
      <c r="D2557" s="10">
        <f t="shared" si="195"/>
        <v>35765</v>
      </c>
      <c r="E2557" s="11">
        <f>IFERROR(INDEX([5]OrigData!$B$11:$B$10000,MATCH($A2557,[5]OrigData!$A$11:$A$10000,0)),0)</f>
        <v>0</v>
      </c>
      <c r="G2557" s="12">
        <f t="shared" si="199"/>
        <v>0</v>
      </c>
      <c r="H2557" s="31">
        <f>Inputs!F$50</f>
        <v>0</v>
      </c>
      <c r="I2557" s="32">
        <f t="shared" si="196"/>
        <v>0</v>
      </c>
    </row>
    <row r="2558" spans="1:9" x14ac:dyDescent="0.2">
      <c r="A2558" s="7">
        <v>35785</v>
      </c>
      <c r="B2558" s="7" t="str">
        <f t="shared" si="197"/>
        <v>Sun</v>
      </c>
      <c r="C2558" s="7">
        <f t="shared" si="198"/>
        <v>35779</v>
      </c>
      <c r="D2558" s="10">
        <f t="shared" si="195"/>
        <v>35765</v>
      </c>
      <c r="E2558" s="11">
        <f>IFERROR(INDEX([5]OrigData!$B$11:$B$10000,MATCH($A2558,[5]OrigData!$A$11:$A$10000,0)),0)</f>
        <v>0</v>
      </c>
      <c r="G2558" s="12">
        <f t="shared" si="199"/>
        <v>0</v>
      </c>
      <c r="H2558" s="31">
        <f>Inputs!F$51</f>
        <v>0</v>
      </c>
      <c r="I2558" s="32">
        <f t="shared" si="196"/>
        <v>0</v>
      </c>
    </row>
    <row r="2559" spans="1:9" x14ac:dyDescent="0.2">
      <c r="A2559" s="7">
        <v>35786</v>
      </c>
      <c r="B2559" s="7" t="str">
        <f t="shared" si="197"/>
        <v>Mon</v>
      </c>
      <c r="C2559" s="7">
        <f t="shared" si="198"/>
        <v>35786</v>
      </c>
      <c r="D2559" s="10">
        <f t="shared" si="195"/>
        <v>35765</v>
      </c>
      <c r="E2559" s="11">
        <f>IFERROR(INDEX([5]OrigData!$B$11:$B$10000,MATCH($A2559,[5]OrigData!$A$11:$A$10000,0)),0)</f>
        <v>534377335</v>
      </c>
      <c r="G2559" s="12">
        <f t="shared" si="199"/>
        <v>0.90223339793976953</v>
      </c>
      <c r="H2559" s="31">
        <f>Inputs!F$52</f>
        <v>0.92858073389710749</v>
      </c>
      <c r="I2559" s="32">
        <f t="shared" si="196"/>
        <v>0.83779655080539217</v>
      </c>
    </row>
    <row r="2560" spans="1:9" x14ac:dyDescent="0.2">
      <c r="A2560" s="7">
        <v>35787</v>
      </c>
      <c r="B2560" s="7" t="str">
        <f t="shared" si="197"/>
        <v>Tue</v>
      </c>
      <c r="C2560" s="7">
        <f t="shared" si="198"/>
        <v>35786</v>
      </c>
      <c r="D2560" s="10">
        <f t="shared" si="195"/>
        <v>35765</v>
      </c>
      <c r="E2560" s="11">
        <f>IFERROR(INDEX([5]OrigData!$B$11:$B$10000,MATCH($A2560,[5]OrigData!$A$11:$A$10000,0)),0)</f>
        <v>516520180</v>
      </c>
      <c r="G2560" s="12">
        <f t="shared" si="199"/>
        <v>1.0119713126080736</v>
      </c>
      <c r="H2560" s="31">
        <f>Inputs!F$53</f>
        <v>0.77619341884177318</v>
      </c>
      <c r="I2560" s="32">
        <f t="shared" si="196"/>
        <v>0.78548547290305748</v>
      </c>
    </row>
    <row r="2561" spans="1:9" x14ac:dyDescent="0.2">
      <c r="A2561" s="7">
        <v>35788</v>
      </c>
      <c r="B2561" s="7" t="str">
        <f t="shared" si="197"/>
        <v>Wed</v>
      </c>
      <c r="C2561" s="7">
        <f t="shared" si="198"/>
        <v>35786</v>
      </c>
      <c r="D2561" s="10">
        <f t="shared" si="195"/>
        <v>35765</v>
      </c>
      <c r="E2561" s="11">
        <f>IFERROR(INDEX([5]OrigData!$B$11:$B$10000,MATCH($A2561,[5]OrigData!$A$11:$A$10000,0)),0)</f>
        <v>265888490</v>
      </c>
      <c r="G2561" s="12">
        <f t="shared" si="199"/>
        <v>1.0520624237601655</v>
      </c>
      <c r="H2561" s="31">
        <f>Inputs!F$54</f>
        <v>0.35609148080081804</v>
      </c>
      <c r="I2561" s="32">
        <f t="shared" si="196"/>
        <v>0.37463046637165504</v>
      </c>
    </row>
    <row r="2562" spans="1:9" x14ac:dyDescent="0.2">
      <c r="A2562" s="7">
        <v>35789</v>
      </c>
      <c r="B2562" s="7" t="str">
        <f t="shared" si="197"/>
        <v>Thu</v>
      </c>
      <c r="C2562" s="7">
        <f t="shared" si="198"/>
        <v>35786</v>
      </c>
      <c r="D2562" s="10">
        <f t="shared" si="195"/>
        <v>35765</v>
      </c>
      <c r="E2562" s="11">
        <f>IFERROR(INDEX([5]OrigData!$B$11:$B$10000,MATCH($A2562,[5]OrigData!$A$11:$A$10000,0)),0)</f>
        <v>0</v>
      </c>
      <c r="G2562" s="12">
        <f t="shared" si="199"/>
        <v>1.0392728042824362</v>
      </c>
      <c r="H2562" s="31">
        <f>Inputs!F$55</f>
        <v>0</v>
      </c>
      <c r="I2562" s="32">
        <f t="shared" si="196"/>
        <v>0</v>
      </c>
    </row>
    <row r="2563" spans="1:9" x14ac:dyDescent="0.2">
      <c r="A2563" s="7">
        <v>35790</v>
      </c>
      <c r="B2563" s="7" t="str">
        <f t="shared" si="197"/>
        <v>Fri</v>
      </c>
      <c r="C2563" s="7">
        <f t="shared" si="198"/>
        <v>35786</v>
      </c>
      <c r="D2563" s="10">
        <f t="shared" si="195"/>
        <v>35765</v>
      </c>
      <c r="E2563" s="11">
        <f>IFERROR(INDEX([5]OrigData!$B$11:$B$10000,MATCH($A2563,[5]OrigData!$A$11:$A$10000,0)),0)</f>
        <v>154796910</v>
      </c>
      <c r="G2563" s="12">
        <f t="shared" si="199"/>
        <v>0.9944600614095549</v>
      </c>
      <c r="H2563" s="31">
        <f>Inputs!F$56</f>
        <v>0.28831807503675055</v>
      </c>
      <c r="I2563" s="32">
        <f t="shared" si="196"/>
        <v>0.2867208106065316</v>
      </c>
    </row>
    <row r="2564" spans="1:9" x14ac:dyDescent="0.2">
      <c r="A2564" s="7">
        <v>35791</v>
      </c>
      <c r="B2564" s="7" t="str">
        <f t="shared" si="197"/>
        <v>Sat</v>
      </c>
      <c r="C2564" s="7">
        <f t="shared" si="198"/>
        <v>35786</v>
      </c>
      <c r="D2564" s="10">
        <f t="shared" si="195"/>
        <v>35765</v>
      </c>
      <c r="E2564" s="11">
        <f>IFERROR(INDEX([5]OrigData!$B$11:$B$10000,MATCH($A2564,[5]OrigData!$A$11:$A$10000,0)),0)</f>
        <v>0</v>
      </c>
      <c r="G2564" s="12">
        <f t="shared" si="199"/>
        <v>0</v>
      </c>
      <c r="H2564" s="31">
        <f>Inputs!F$57</f>
        <v>0</v>
      </c>
      <c r="I2564" s="32">
        <f t="shared" si="196"/>
        <v>0</v>
      </c>
    </row>
    <row r="2565" spans="1:9" x14ac:dyDescent="0.2">
      <c r="A2565" s="7">
        <v>35792</v>
      </c>
      <c r="B2565" s="7" t="str">
        <f t="shared" si="197"/>
        <v>Sun</v>
      </c>
      <c r="C2565" s="7">
        <f t="shared" si="198"/>
        <v>35786</v>
      </c>
      <c r="D2565" s="10">
        <f t="shared" si="195"/>
        <v>35765</v>
      </c>
      <c r="E2565" s="11">
        <f>IFERROR(INDEX([5]OrigData!$B$11:$B$10000,MATCH($A2565,[5]OrigData!$A$11:$A$10000,0)),0)</f>
        <v>0</v>
      </c>
      <c r="G2565" s="12">
        <f t="shared" si="199"/>
        <v>0</v>
      </c>
      <c r="H2565" s="31">
        <f>Inputs!F$58</f>
        <v>0</v>
      </c>
      <c r="I2565" s="32">
        <f t="shared" si="196"/>
        <v>0</v>
      </c>
    </row>
    <row r="2566" spans="1:9" x14ac:dyDescent="0.2">
      <c r="A2566" s="7">
        <v>35793</v>
      </c>
      <c r="B2566" s="7" t="str">
        <f t="shared" si="197"/>
        <v>Mon</v>
      </c>
      <c r="C2566" s="7">
        <f t="shared" si="198"/>
        <v>35793</v>
      </c>
      <c r="D2566" s="10">
        <f t="shared" si="195"/>
        <v>35765</v>
      </c>
      <c r="E2566" s="11">
        <f>IFERROR(INDEX([5]OrigData!$B$11:$B$10000,MATCH($A2566,[5]OrigData!$A$11:$A$10000,0)),0)</f>
        <v>446177330</v>
      </c>
      <c r="G2566" s="12">
        <f t="shared" si="199"/>
        <v>0.90223339793976953</v>
      </c>
      <c r="H2566" s="31">
        <f>Inputs!F$59</f>
        <v>0.72434053724856717</v>
      </c>
      <c r="I2566" s="32">
        <f t="shared" si="196"/>
        <v>0.65352422418729295</v>
      </c>
    </row>
    <row r="2567" spans="1:9" x14ac:dyDescent="0.2">
      <c r="A2567" s="7">
        <v>35794</v>
      </c>
      <c r="B2567" s="7" t="str">
        <f t="shared" si="197"/>
        <v>Tue</v>
      </c>
      <c r="C2567" s="7">
        <f t="shared" si="198"/>
        <v>35793</v>
      </c>
      <c r="D2567" s="10">
        <f t="shared" si="195"/>
        <v>35765</v>
      </c>
      <c r="E2567" s="11">
        <f>IFERROR(INDEX([5]OrigData!$B$11:$B$10000,MATCH($A2567,[5]OrigData!$A$11:$A$10000,0)),0)</f>
        <v>503792672</v>
      </c>
      <c r="G2567" s="12">
        <f t="shared" si="199"/>
        <v>1.0119713126080736</v>
      </c>
      <c r="H2567" s="31">
        <f>Inputs!F$60</f>
        <v>0.63661573640639424</v>
      </c>
      <c r="I2567" s="32">
        <f t="shared" si="196"/>
        <v>0.64423686239813416</v>
      </c>
    </row>
    <row r="2568" spans="1:9" x14ac:dyDescent="0.2">
      <c r="A2568" s="7">
        <v>35795</v>
      </c>
      <c r="B2568" s="7" t="str">
        <f t="shared" si="197"/>
        <v>Wed</v>
      </c>
      <c r="C2568" s="7">
        <f t="shared" si="198"/>
        <v>35793</v>
      </c>
      <c r="D2568" s="10">
        <f t="shared" si="195"/>
        <v>35765</v>
      </c>
      <c r="E2568" s="11">
        <f>IFERROR(INDEX([5]OrigData!$B$11:$B$10000,MATCH($A2568,[5]OrigData!$A$11:$A$10000,0)),0)</f>
        <v>471985560</v>
      </c>
      <c r="G2568" s="12">
        <f t="shared" si="199"/>
        <v>1.0520624237601655</v>
      </c>
      <c r="H2568" s="31">
        <f>Inputs!F$61</f>
        <v>0.75779941385182481</v>
      </c>
      <c r="I2568" s="32">
        <f t="shared" si="196"/>
        <v>0.79725228806098347</v>
      </c>
    </row>
    <row r="2569" spans="1:9" x14ac:dyDescent="0.2">
      <c r="A2569" s="7">
        <v>35796</v>
      </c>
      <c r="B2569" s="7" t="str">
        <f t="shared" si="197"/>
        <v>Thu</v>
      </c>
      <c r="C2569" s="7">
        <f t="shared" si="198"/>
        <v>35793</v>
      </c>
      <c r="D2569" s="10">
        <f t="shared" si="195"/>
        <v>35796</v>
      </c>
      <c r="E2569" s="11">
        <f>IFERROR(INDEX([5]OrigData!$B$11:$B$10000,MATCH($A2569,[5]OrigData!$A$11:$A$10000,0)),0)</f>
        <v>0</v>
      </c>
      <c r="G2569" s="12">
        <f t="shared" si="199"/>
        <v>1.0392728042824362</v>
      </c>
      <c r="H2569" s="31">
        <f>Inputs!F$62</f>
        <v>0</v>
      </c>
      <c r="I2569" s="32">
        <f t="shared" si="196"/>
        <v>0</v>
      </c>
    </row>
    <row r="2570" spans="1:9" x14ac:dyDescent="0.2">
      <c r="A2570" s="7">
        <v>35797</v>
      </c>
      <c r="B2570" s="7" t="str">
        <f t="shared" si="197"/>
        <v>Fri</v>
      </c>
      <c r="C2570" s="7">
        <f t="shared" si="198"/>
        <v>35793</v>
      </c>
      <c r="D2570" s="10">
        <f t="shared" si="195"/>
        <v>35796</v>
      </c>
      <c r="E2570" s="11">
        <f>IFERROR(INDEX([5]OrigData!$B$11:$B$10000,MATCH($A2570,[5]OrigData!$A$11:$A$10000,0)),0)</f>
        <v>366060230</v>
      </c>
      <c r="G2570" s="12">
        <f t="shared" si="199"/>
        <v>0.9944600614095549</v>
      </c>
      <c r="H2570" s="31">
        <f>Inputs!F$63</f>
        <v>0.7120716499362193</v>
      </c>
      <c r="I2570" s="32">
        <f t="shared" si="196"/>
        <v>0.70812681672357569</v>
      </c>
    </row>
    <row r="2571" spans="1:9" x14ac:dyDescent="0.2">
      <c r="A2571" s="7">
        <v>35798</v>
      </c>
      <c r="B2571" s="7" t="str">
        <f t="shared" si="197"/>
        <v>Sat</v>
      </c>
      <c r="C2571" s="7">
        <f t="shared" si="198"/>
        <v>35793</v>
      </c>
      <c r="D2571" s="10">
        <f t="shared" ref="D2571:D2634" si="200">DATE(YEAR(A2571),MONTH(A2571),1)</f>
        <v>35796</v>
      </c>
      <c r="E2571" s="11">
        <f>IFERROR(INDEX([5]OrigData!$B$11:$B$10000,MATCH($A2571,[5]OrigData!$A$11:$A$10000,0)),0)</f>
        <v>0</v>
      </c>
      <c r="G2571" s="12">
        <f t="shared" si="199"/>
        <v>0</v>
      </c>
      <c r="H2571" s="31">
        <f>Inputs!F$64</f>
        <v>0</v>
      </c>
      <c r="I2571" s="32">
        <f t="shared" ref="I2571:I2634" si="201">G2571*H2571</f>
        <v>0</v>
      </c>
    </row>
    <row r="2572" spans="1:9" x14ac:dyDescent="0.2">
      <c r="A2572" s="7">
        <v>35799</v>
      </c>
      <c r="B2572" s="7" t="str">
        <f t="shared" si="197"/>
        <v>Sun</v>
      </c>
      <c r="C2572" s="7">
        <f t="shared" si="198"/>
        <v>35793</v>
      </c>
      <c r="D2572" s="10">
        <f t="shared" si="200"/>
        <v>35796</v>
      </c>
      <c r="E2572" s="11">
        <f>IFERROR(INDEX([5]OrigData!$B$11:$B$10000,MATCH($A2572,[5]OrigData!$A$11:$A$10000,0)),0)</f>
        <v>0</v>
      </c>
      <c r="G2572" s="12">
        <f t="shared" si="199"/>
        <v>0</v>
      </c>
      <c r="H2572" s="31">
        <f>Inputs!F$65</f>
        <v>0</v>
      </c>
      <c r="I2572" s="32">
        <f t="shared" si="201"/>
        <v>0</v>
      </c>
    </row>
    <row r="2573" spans="1:9" x14ac:dyDescent="0.2">
      <c r="A2573" s="7">
        <v>35800</v>
      </c>
      <c r="B2573" s="7" t="str">
        <f t="shared" si="197"/>
        <v>Mon</v>
      </c>
      <c r="C2573" s="7">
        <f t="shared" si="198"/>
        <v>35800</v>
      </c>
      <c r="D2573" s="10">
        <f t="shared" si="200"/>
        <v>35796</v>
      </c>
      <c r="E2573" s="11">
        <f>IFERROR(INDEX([5]OrigData!$B$11:$B$10000,MATCH($A2573,[5]OrigData!$A$11:$A$10000,0)),0)</f>
        <v>629037440</v>
      </c>
      <c r="G2573" s="12">
        <f t="shared" si="199"/>
        <v>0.90223339793976953</v>
      </c>
      <c r="H2573" s="12">
        <v>1</v>
      </c>
      <c r="I2573" s="32">
        <f t="shared" si="201"/>
        <v>0.90223339793976953</v>
      </c>
    </row>
    <row r="2574" spans="1:9" x14ac:dyDescent="0.2">
      <c r="A2574" s="7">
        <v>35801</v>
      </c>
      <c r="B2574" s="7" t="str">
        <f t="shared" si="197"/>
        <v>Tue</v>
      </c>
      <c r="C2574" s="7">
        <f t="shared" si="198"/>
        <v>35800</v>
      </c>
      <c r="D2574" s="10">
        <f t="shared" si="200"/>
        <v>35796</v>
      </c>
      <c r="E2574" s="11">
        <f>IFERROR(INDEX([5]OrigData!$B$11:$B$10000,MATCH($A2574,[5]OrigData!$A$11:$A$10000,0)),0)</f>
        <v>625134145</v>
      </c>
      <c r="G2574" s="12">
        <f t="shared" si="199"/>
        <v>1.0119713126080736</v>
      </c>
      <c r="H2574" s="12">
        <v>1</v>
      </c>
      <c r="I2574" s="32">
        <f t="shared" si="201"/>
        <v>1.0119713126080736</v>
      </c>
    </row>
    <row r="2575" spans="1:9" x14ac:dyDescent="0.2">
      <c r="A2575" s="7">
        <v>35802</v>
      </c>
      <c r="B2575" s="7" t="str">
        <f t="shared" si="197"/>
        <v>Wed</v>
      </c>
      <c r="C2575" s="7">
        <f t="shared" si="198"/>
        <v>35800</v>
      </c>
      <c r="D2575" s="10">
        <f t="shared" si="200"/>
        <v>35796</v>
      </c>
      <c r="E2575" s="11">
        <f>IFERROR(INDEX([5]OrigData!$B$11:$B$10000,MATCH($A2575,[5]OrigData!$A$11:$A$10000,0)),0)</f>
        <v>675423979</v>
      </c>
      <c r="G2575" s="12">
        <f t="shared" si="199"/>
        <v>1.0520624237601655</v>
      </c>
      <c r="H2575" s="12">
        <v>1</v>
      </c>
      <c r="I2575" s="32">
        <f t="shared" si="201"/>
        <v>1.0520624237601655</v>
      </c>
    </row>
    <row r="2576" spans="1:9" x14ac:dyDescent="0.2">
      <c r="A2576" s="7">
        <v>35803</v>
      </c>
      <c r="B2576" s="7" t="str">
        <f t="shared" si="197"/>
        <v>Thu</v>
      </c>
      <c r="C2576" s="7">
        <f t="shared" si="198"/>
        <v>35800</v>
      </c>
      <c r="D2576" s="10">
        <f t="shared" si="200"/>
        <v>35796</v>
      </c>
      <c r="E2576" s="11">
        <f>IFERROR(INDEX([5]OrigData!$B$11:$B$10000,MATCH($A2576,[5]OrigData!$A$11:$A$10000,0)),0)</f>
        <v>651896467</v>
      </c>
      <c r="G2576" s="12">
        <f t="shared" si="199"/>
        <v>1.0392728042824362</v>
      </c>
      <c r="H2576" s="12">
        <v>1</v>
      </c>
      <c r="I2576" s="32">
        <f t="shared" si="201"/>
        <v>1.0392728042824362</v>
      </c>
    </row>
    <row r="2577" spans="1:9" x14ac:dyDescent="0.2">
      <c r="A2577" s="7">
        <v>35804</v>
      </c>
      <c r="B2577" s="7" t="str">
        <f t="shared" si="197"/>
        <v>Fri</v>
      </c>
      <c r="C2577" s="7">
        <f t="shared" si="198"/>
        <v>35800</v>
      </c>
      <c r="D2577" s="10">
        <f t="shared" si="200"/>
        <v>35796</v>
      </c>
      <c r="E2577" s="11">
        <f>IFERROR(INDEX([5]OrigData!$B$11:$B$10000,MATCH($A2577,[5]OrigData!$A$11:$A$10000,0)),0)</f>
        <v>745002600</v>
      </c>
      <c r="G2577" s="12">
        <f t="shared" si="199"/>
        <v>0.9944600614095549</v>
      </c>
      <c r="H2577" s="12">
        <v>1</v>
      </c>
      <c r="I2577" s="32">
        <f t="shared" si="201"/>
        <v>0.9944600614095549</v>
      </c>
    </row>
    <row r="2578" spans="1:9" x14ac:dyDescent="0.2">
      <c r="A2578" s="7">
        <v>35805</v>
      </c>
      <c r="B2578" s="7" t="str">
        <f t="shared" ref="B2578:B2641" si="202">+B2571</f>
        <v>Sat</v>
      </c>
      <c r="C2578" s="7">
        <f t="shared" ref="C2578:C2641" si="203">+C2571+7</f>
        <v>35800</v>
      </c>
      <c r="D2578" s="10">
        <f t="shared" si="200"/>
        <v>35796</v>
      </c>
      <c r="E2578" s="11">
        <f>IFERROR(INDEX([5]OrigData!$B$11:$B$10000,MATCH($A2578,[5]OrigData!$A$11:$A$10000,0)),0)</f>
        <v>0</v>
      </c>
      <c r="G2578" s="12">
        <f t="shared" ref="G2578:G2641" si="204">G2571</f>
        <v>0</v>
      </c>
      <c r="H2578" s="12">
        <v>1</v>
      </c>
      <c r="I2578" s="32">
        <f t="shared" si="201"/>
        <v>0</v>
      </c>
    </row>
    <row r="2579" spans="1:9" x14ac:dyDescent="0.2">
      <c r="A2579" s="7">
        <v>35806</v>
      </c>
      <c r="B2579" s="7" t="str">
        <f t="shared" si="202"/>
        <v>Sun</v>
      </c>
      <c r="C2579" s="7">
        <f t="shared" si="203"/>
        <v>35800</v>
      </c>
      <c r="D2579" s="10">
        <f t="shared" si="200"/>
        <v>35796</v>
      </c>
      <c r="E2579" s="11">
        <f>IFERROR(INDEX([5]OrigData!$B$11:$B$10000,MATCH($A2579,[5]OrigData!$A$11:$A$10000,0)),0)</f>
        <v>0</v>
      </c>
      <c r="G2579" s="12">
        <f t="shared" si="204"/>
        <v>0</v>
      </c>
      <c r="H2579" s="12">
        <v>1</v>
      </c>
      <c r="I2579" s="32">
        <f t="shared" si="201"/>
        <v>0</v>
      </c>
    </row>
    <row r="2580" spans="1:9" x14ac:dyDescent="0.2">
      <c r="A2580" s="7">
        <v>35807</v>
      </c>
      <c r="B2580" s="7" t="str">
        <f t="shared" si="202"/>
        <v>Mon</v>
      </c>
      <c r="C2580" s="7">
        <f t="shared" si="203"/>
        <v>35807</v>
      </c>
      <c r="D2580" s="10">
        <f t="shared" si="200"/>
        <v>35796</v>
      </c>
      <c r="E2580" s="11">
        <f>IFERROR(INDEX([5]OrigData!$B$11:$B$10000,MATCH($A2580,[5]OrigData!$A$11:$A$10000,0)),0)</f>
        <v>703941891</v>
      </c>
      <c r="G2580" s="12">
        <f t="shared" si="204"/>
        <v>0.90223339793976953</v>
      </c>
      <c r="H2580" s="12">
        <v>1</v>
      </c>
      <c r="I2580" s="32">
        <f t="shared" si="201"/>
        <v>0.90223339793976953</v>
      </c>
    </row>
    <row r="2581" spans="1:9" x14ac:dyDescent="0.2">
      <c r="A2581" s="7">
        <v>35808</v>
      </c>
      <c r="B2581" s="7" t="str">
        <f t="shared" si="202"/>
        <v>Tue</v>
      </c>
      <c r="C2581" s="7">
        <f t="shared" si="203"/>
        <v>35807</v>
      </c>
      <c r="D2581" s="10">
        <f t="shared" si="200"/>
        <v>35796</v>
      </c>
      <c r="E2581" s="11">
        <f>IFERROR(INDEX([5]OrigData!$B$11:$B$10000,MATCH($A2581,[5]OrigData!$A$11:$A$10000,0)),0)</f>
        <v>647439650</v>
      </c>
      <c r="G2581" s="12">
        <f t="shared" si="204"/>
        <v>1.0119713126080736</v>
      </c>
      <c r="H2581" s="12">
        <v>1</v>
      </c>
      <c r="I2581" s="32">
        <f t="shared" si="201"/>
        <v>1.0119713126080736</v>
      </c>
    </row>
    <row r="2582" spans="1:9" x14ac:dyDescent="0.2">
      <c r="A2582" s="7">
        <v>35809</v>
      </c>
      <c r="B2582" s="7" t="str">
        <f t="shared" si="202"/>
        <v>Wed</v>
      </c>
      <c r="C2582" s="7">
        <f t="shared" si="203"/>
        <v>35807</v>
      </c>
      <c r="D2582" s="10">
        <f t="shared" si="200"/>
        <v>35796</v>
      </c>
      <c r="E2582" s="11">
        <f>IFERROR(INDEX([5]OrigData!$B$11:$B$10000,MATCH($A2582,[5]OrigData!$A$11:$A$10000,0)),0)</f>
        <v>606799285</v>
      </c>
      <c r="G2582" s="12">
        <f t="shared" si="204"/>
        <v>1.0520624237601655</v>
      </c>
      <c r="H2582" s="12">
        <v>1</v>
      </c>
      <c r="I2582" s="32">
        <f t="shared" si="201"/>
        <v>1.0520624237601655</v>
      </c>
    </row>
    <row r="2583" spans="1:9" x14ac:dyDescent="0.2">
      <c r="A2583" s="7">
        <v>35810</v>
      </c>
      <c r="B2583" s="7" t="str">
        <f t="shared" si="202"/>
        <v>Thu</v>
      </c>
      <c r="C2583" s="7">
        <f t="shared" si="203"/>
        <v>35807</v>
      </c>
      <c r="D2583" s="10">
        <f t="shared" si="200"/>
        <v>35796</v>
      </c>
      <c r="E2583" s="11">
        <f>IFERROR(INDEX([5]OrigData!$B$11:$B$10000,MATCH($A2583,[5]OrigData!$A$11:$A$10000,0)),0)</f>
        <v>572255114</v>
      </c>
      <c r="G2583" s="12">
        <f t="shared" si="204"/>
        <v>1.0392728042824362</v>
      </c>
      <c r="H2583" s="12">
        <v>1</v>
      </c>
      <c r="I2583" s="32">
        <f t="shared" si="201"/>
        <v>1.0392728042824362</v>
      </c>
    </row>
    <row r="2584" spans="1:9" x14ac:dyDescent="0.2">
      <c r="A2584" s="7">
        <v>35811</v>
      </c>
      <c r="B2584" s="7" t="str">
        <f t="shared" si="202"/>
        <v>Fri</v>
      </c>
      <c r="C2584" s="7">
        <f t="shared" si="203"/>
        <v>35807</v>
      </c>
      <c r="D2584" s="10">
        <f t="shared" si="200"/>
        <v>35796</v>
      </c>
      <c r="E2584" s="11">
        <f>IFERROR(INDEX([5]OrigData!$B$11:$B$10000,MATCH($A2584,[5]OrigData!$A$11:$A$10000,0)),0)</f>
        <v>668968910</v>
      </c>
      <c r="G2584" s="12">
        <f t="shared" si="204"/>
        <v>0.9944600614095549</v>
      </c>
      <c r="H2584" s="31">
        <f>Inputs!$C$21</f>
        <v>1.1802244768982457</v>
      </c>
      <c r="I2584" s="32">
        <f t="shared" si="201"/>
        <v>1.1736861057732892</v>
      </c>
    </row>
    <row r="2585" spans="1:9" x14ac:dyDescent="0.2">
      <c r="A2585" s="7">
        <v>35812</v>
      </c>
      <c r="B2585" s="7" t="str">
        <f t="shared" si="202"/>
        <v>Sat</v>
      </c>
      <c r="C2585" s="7">
        <f t="shared" si="203"/>
        <v>35807</v>
      </c>
      <c r="D2585" s="10">
        <f t="shared" si="200"/>
        <v>35796</v>
      </c>
      <c r="E2585" s="11">
        <f>IFERROR(INDEX([5]OrigData!$B$11:$B$10000,MATCH($A2585,[5]OrigData!$A$11:$A$10000,0)),0)</f>
        <v>0</v>
      </c>
      <c r="G2585" s="12">
        <f t="shared" si="204"/>
        <v>0</v>
      </c>
      <c r="H2585" s="31">
        <f>Inputs!$C$22</f>
        <v>0</v>
      </c>
      <c r="I2585" s="32">
        <f t="shared" si="201"/>
        <v>0</v>
      </c>
    </row>
    <row r="2586" spans="1:9" x14ac:dyDescent="0.2">
      <c r="A2586" s="7">
        <v>35813</v>
      </c>
      <c r="B2586" s="7" t="str">
        <f t="shared" si="202"/>
        <v>Sun</v>
      </c>
      <c r="C2586" s="7">
        <f t="shared" si="203"/>
        <v>35807</v>
      </c>
      <c r="D2586" s="10">
        <f t="shared" si="200"/>
        <v>35796</v>
      </c>
      <c r="E2586" s="11">
        <f>IFERROR(INDEX([5]OrigData!$B$11:$B$10000,MATCH($A2586,[5]OrigData!$A$11:$A$10000,0)),0)</f>
        <v>0</v>
      </c>
      <c r="G2586" s="12">
        <f t="shared" si="204"/>
        <v>0</v>
      </c>
      <c r="H2586" s="31">
        <f>Inputs!$C$23</f>
        <v>0</v>
      </c>
      <c r="I2586" s="32">
        <f t="shared" si="201"/>
        <v>0</v>
      </c>
    </row>
    <row r="2587" spans="1:9" x14ac:dyDescent="0.2">
      <c r="A2587" s="7">
        <v>35814</v>
      </c>
      <c r="B2587" s="7" t="str">
        <f t="shared" si="202"/>
        <v>Mon</v>
      </c>
      <c r="C2587" s="7">
        <f t="shared" si="203"/>
        <v>35814</v>
      </c>
      <c r="D2587" s="10">
        <f t="shared" si="200"/>
        <v>35796</v>
      </c>
      <c r="E2587" s="11">
        <f>IFERROR(INDEX([5]OrigData!$B$11:$B$10000,MATCH($A2587,[5]OrigData!$A$11:$A$10000,0)),0)</f>
        <v>0</v>
      </c>
      <c r="G2587" s="12">
        <f t="shared" si="204"/>
        <v>0.90223339793976953</v>
      </c>
      <c r="H2587" s="31">
        <f>Inputs!$C$24</f>
        <v>0</v>
      </c>
      <c r="I2587" s="32">
        <f t="shared" si="201"/>
        <v>0</v>
      </c>
    </row>
    <row r="2588" spans="1:9" x14ac:dyDescent="0.2">
      <c r="A2588" s="7">
        <v>35815</v>
      </c>
      <c r="B2588" s="7" t="str">
        <f t="shared" si="202"/>
        <v>Tue</v>
      </c>
      <c r="C2588" s="7">
        <f t="shared" si="203"/>
        <v>35814</v>
      </c>
      <c r="D2588" s="10">
        <f t="shared" si="200"/>
        <v>35796</v>
      </c>
      <c r="E2588" s="11">
        <f>IFERROR(INDEX([5]OrigData!$B$11:$B$10000,MATCH($A2588,[5]OrigData!$A$11:$A$10000,0)),0)</f>
        <v>643450124</v>
      </c>
      <c r="G2588" s="12">
        <f t="shared" si="204"/>
        <v>1.0119713126080736</v>
      </c>
      <c r="H2588" s="31">
        <f>Inputs!$C$25</f>
        <v>1.0893368596722943</v>
      </c>
      <c r="I2588" s="32">
        <f t="shared" si="201"/>
        <v>1.1023776517549286</v>
      </c>
    </row>
    <row r="2589" spans="1:9" x14ac:dyDescent="0.2">
      <c r="A2589" s="7">
        <v>35816</v>
      </c>
      <c r="B2589" s="7" t="str">
        <f t="shared" si="202"/>
        <v>Wed</v>
      </c>
      <c r="C2589" s="7">
        <f t="shared" si="203"/>
        <v>35814</v>
      </c>
      <c r="D2589" s="10">
        <f t="shared" si="200"/>
        <v>35796</v>
      </c>
      <c r="E2589" s="11">
        <f>IFERROR(INDEX([5]OrigData!$B$11:$B$10000,MATCH($A2589,[5]OrigData!$A$11:$A$10000,0)),0)</f>
        <v>625049850</v>
      </c>
      <c r="G2589" s="12">
        <f t="shared" si="204"/>
        <v>1.0520624237601655</v>
      </c>
      <c r="H2589" s="31">
        <f>Inputs!$C$26</f>
        <v>1.0548725065712998</v>
      </c>
      <c r="I2589" s="32">
        <f t="shared" si="201"/>
        <v>1.1097917260213628</v>
      </c>
    </row>
    <row r="2590" spans="1:9" x14ac:dyDescent="0.2">
      <c r="A2590" s="7">
        <v>35817</v>
      </c>
      <c r="B2590" s="7" t="str">
        <f t="shared" si="202"/>
        <v>Thu</v>
      </c>
      <c r="C2590" s="7">
        <f t="shared" si="203"/>
        <v>35814</v>
      </c>
      <c r="D2590" s="10">
        <f t="shared" si="200"/>
        <v>35796</v>
      </c>
      <c r="E2590" s="11">
        <f>IFERROR(INDEX([5]OrigData!$B$11:$B$10000,MATCH($A2590,[5]OrigData!$A$11:$A$10000,0)),0)</f>
        <v>645068550</v>
      </c>
      <c r="G2590" s="12">
        <f t="shared" si="204"/>
        <v>1.0392728042824362</v>
      </c>
      <c r="H2590" s="31">
        <f>Inputs!$C$27</f>
        <v>1.0712697519849119</v>
      </c>
      <c r="I2590" s="32">
        <f t="shared" si="201"/>
        <v>1.1133415192883094</v>
      </c>
    </row>
    <row r="2591" spans="1:9" x14ac:dyDescent="0.2">
      <c r="A2591" s="7">
        <v>35818</v>
      </c>
      <c r="B2591" s="7" t="str">
        <f t="shared" si="202"/>
        <v>Fri</v>
      </c>
      <c r="C2591" s="7">
        <f t="shared" si="203"/>
        <v>35814</v>
      </c>
      <c r="D2591" s="10">
        <f t="shared" si="200"/>
        <v>35796</v>
      </c>
      <c r="E2591" s="11">
        <f>IFERROR(INDEX([5]OrigData!$B$11:$B$10000,MATCH($A2591,[5]OrigData!$A$11:$A$10000,0)),0)</f>
        <v>635423640</v>
      </c>
      <c r="G2591" s="12">
        <f t="shared" si="204"/>
        <v>0.9944600614095549</v>
      </c>
      <c r="H2591" s="12">
        <v>1</v>
      </c>
      <c r="I2591" s="32">
        <f t="shared" si="201"/>
        <v>0.9944600614095549</v>
      </c>
    </row>
    <row r="2592" spans="1:9" x14ac:dyDescent="0.2">
      <c r="A2592" s="7">
        <v>35819</v>
      </c>
      <c r="B2592" s="7" t="str">
        <f t="shared" si="202"/>
        <v>Sat</v>
      </c>
      <c r="C2592" s="7">
        <f t="shared" si="203"/>
        <v>35814</v>
      </c>
      <c r="D2592" s="10">
        <f t="shared" si="200"/>
        <v>35796</v>
      </c>
      <c r="E2592" s="11">
        <f>IFERROR(INDEX([5]OrigData!$B$11:$B$10000,MATCH($A2592,[5]OrigData!$A$11:$A$10000,0)),0)</f>
        <v>0</v>
      </c>
      <c r="G2592" s="12">
        <f t="shared" si="204"/>
        <v>0</v>
      </c>
      <c r="H2592" s="12">
        <v>1</v>
      </c>
      <c r="I2592" s="32">
        <f t="shared" si="201"/>
        <v>0</v>
      </c>
    </row>
    <row r="2593" spans="1:9" x14ac:dyDescent="0.2">
      <c r="A2593" s="7">
        <v>35820</v>
      </c>
      <c r="B2593" s="7" t="str">
        <f t="shared" si="202"/>
        <v>Sun</v>
      </c>
      <c r="C2593" s="7">
        <f t="shared" si="203"/>
        <v>35814</v>
      </c>
      <c r="D2593" s="10">
        <f t="shared" si="200"/>
        <v>35796</v>
      </c>
      <c r="E2593" s="11">
        <f>IFERROR(INDEX([5]OrigData!$B$11:$B$10000,MATCH($A2593,[5]OrigData!$A$11:$A$10000,0)),0)</f>
        <v>0</v>
      </c>
      <c r="G2593" s="12">
        <f t="shared" si="204"/>
        <v>0</v>
      </c>
      <c r="H2593" s="12">
        <v>1</v>
      </c>
      <c r="I2593" s="32">
        <f t="shared" si="201"/>
        <v>0</v>
      </c>
    </row>
    <row r="2594" spans="1:9" x14ac:dyDescent="0.2">
      <c r="A2594" s="7">
        <v>35821</v>
      </c>
      <c r="B2594" s="7" t="str">
        <f t="shared" si="202"/>
        <v>Mon</v>
      </c>
      <c r="C2594" s="7">
        <f t="shared" si="203"/>
        <v>35821</v>
      </c>
      <c r="D2594" s="10">
        <f t="shared" si="200"/>
        <v>35796</v>
      </c>
      <c r="E2594" s="11">
        <f>IFERROR(INDEX([5]OrigData!$B$11:$B$10000,MATCH($A2594,[5]OrigData!$A$11:$A$10000,0)),0)</f>
        <v>555843404</v>
      </c>
      <c r="G2594" s="12">
        <f t="shared" si="204"/>
        <v>0.90223339793976953</v>
      </c>
      <c r="H2594" s="12">
        <v>1</v>
      </c>
      <c r="I2594" s="32">
        <f t="shared" si="201"/>
        <v>0.90223339793976953</v>
      </c>
    </row>
    <row r="2595" spans="1:9" x14ac:dyDescent="0.2">
      <c r="A2595" s="7">
        <v>35822</v>
      </c>
      <c r="B2595" s="7" t="str">
        <f t="shared" si="202"/>
        <v>Tue</v>
      </c>
      <c r="C2595" s="7">
        <f t="shared" si="203"/>
        <v>35821</v>
      </c>
      <c r="D2595" s="10">
        <f t="shared" si="200"/>
        <v>35796</v>
      </c>
      <c r="E2595" s="11">
        <f>IFERROR(INDEX([5]OrigData!$B$11:$B$10000,MATCH($A2595,[5]OrigData!$A$11:$A$10000,0)),0)</f>
        <v>686984652</v>
      </c>
      <c r="G2595" s="12">
        <f t="shared" si="204"/>
        <v>1.0119713126080736</v>
      </c>
      <c r="H2595" s="12">
        <v>1</v>
      </c>
      <c r="I2595" s="32">
        <f t="shared" si="201"/>
        <v>1.0119713126080736</v>
      </c>
    </row>
    <row r="2596" spans="1:9" x14ac:dyDescent="0.2">
      <c r="A2596" s="7">
        <v>35823</v>
      </c>
      <c r="B2596" s="7" t="str">
        <f t="shared" si="202"/>
        <v>Wed</v>
      </c>
      <c r="C2596" s="7">
        <f t="shared" si="203"/>
        <v>35821</v>
      </c>
      <c r="D2596" s="10">
        <f t="shared" si="200"/>
        <v>35796</v>
      </c>
      <c r="E2596" s="11">
        <f>IFERROR(INDEX([5]OrigData!$B$11:$B$10000,MATCH($A2596,[5]OrigData!$A$11:$A$10000,0)),0)</f>
        <v>710903201</v>
      </c>
      <c r="G2596" s="12">
        <f t="shared" si="204"/>
        <v>1.0520624237601655</v>
      </c>
      <c r="H2596" s="12">
        <v>1</v>
      </c>
      <c r="I2596" s="32">
        <f t="shared" si="201"/>
        <v>1.0520624237601655</v>
      </c>
    </row>
    <row r="2597" spans="1:9" x14ac:dyDescent="0.2">
      <c r="A2597" s="7">
        <v>35824</v>
      </c>
      <c r="B2597" s="7" t="str">
        <f t="shared" si="202"/>
        <v>Thu</v>
      </c>
      <c r="C2597" s="7">
        <f t="shared" si="203"/>
        <v>35821</v>
      </c>
      <c r="D2597" s="10">
        <f t="shared" si="200"/>
        <v>35796</v>
      </c>
      <c r="E2597" s="11">
        <f>IFERROR(INDEX([5]OrigData!$B$11:$B$10000,MATCH($A2597,[5]OrigData!$A$11:$A$10000,0)),0)</f>
        <v>754110689</v>
      </c>
      <c r="G2597" s="12">
        <f t="shared" si="204"/>
        <v>1.0392728042824362</v>
      </c>
      <c r="H2597" s="12">
        <v>1</v>
      </c>
      <c r="I2597" s="32">
        <f t="shared" si="201"/>
        <v>1.0392728042824362</v>
      </c>
    </row>
    <row r="2598" spans="1:9" x14ac:dyDescent="0.2">
      <c r="A2598" s="7">
        <v>35825</v>
      </c>
      <c r="B2598" s="7" t="str">
        <f t="shared" si="202"/>
        <v>Fri</v>
      </c>
      <c r="C2598" s="7">
        <f t="shared" si="203"/>
        <v>35821</v>
      </c>
      <c r="D2598" s="10">
        <f t="shared" si="200"/>
        <v>35796</v>
      </c>
      <c r="E2598" s="11">
        <f>IFERROR(INDEX([5]OrigData!$B$11:$B$10000,MATCH($A2598,[5]OrigData!$A$11:$A$10000,0)),0)</f>
        <v>613028131</v>
      </c>
      <c r="G2598" s="12">
        <f t="shared" si="204"/>
        <v>0.9944600614095549</v>
      </c>
      <c r="H2598" s="12">
        <v>1</v>
      </c>
      <c r="I2598" s="32">
        <f t="shared" si="201"/>
        <v>0.9944600614095549</v>
      </c>
    </row>
    <row r="2599" spans="1:9" x14ac:dyDescent="0.2">
      <c r="A2599" s="7">
        <v>35826</v>
      </c>
      <c r="B2599" s="7" t="str">
        <f t="shared" si="202"/>
        <v>Sat</v>
      </c>
      <c r="C2599" s="7">
        <f t="shared" si="203"/>
        <v>35821</v>
      </c>
      <c r="D2599" s="10">
        <f t="shared" si="200"/>
        <v>35796</v>
      </c>
      <c r="E2599" s="11">
        <f>IFERROR(INDEX([5]OrigData!$B$11:$B$10000,MATCH($A2599,[5]OrigData!$A$11:$A$10000,0)),0)</f>
        <v>0</v>
      </c>
      <c r="G2599" s="12">
        <f t="shared" si="204"/>
        <v>0</v>
      </c>
      <c r="H2599" s="12">
        <v>1</v>
      </c>
      <c r="I2599" s="32">
        <f t="shared" si="201"/>
        <v>0</v>
      </c>
    </row>
    <row r="2600" spans="1:9" x14ac:dyDescent="0.2">
      <c r="A2600" s="7">
        <v>35827</v>
      </c>
      <c r="B2600" s="7" t="str">
        <f t="shared" si="202"/>
        <v>Sun</v>
      </c>
      <c r="C2600" s="7">
        <f t="shared" si="203"/>
        <v>35821</v>
      </c>
      <c r="D2600" s="10">
        <f t="shared" si="200"/>
        <v>35827</v>
      </c>
      <c r="E2600" s="11">
        <f>IFERROR(INDEX([5]OrigData!$B$11:$B$10000,MATCH($A2600,[5]OrigData!$A$11:$A$10000,0)),0)</f>
        <v>0</v>
      </c>
      <c r="G2600" s="12">
        <f t="shared" si="204"/>
        <v>0</v>
      </c>
      <c r="H2600" s="12">
        <v>1</v>
      </c>
      <c r="I2600" s="32">
        <f t="shared" si="201"/>
        <v>0</v>
      </c>
    </row>
    <row r="2601" spans="1:9" x14ac:dyDescent="0.2">
      <c r="A2601" s="7">
        <v>35828</v>
      </c>
      <c r="B2601" s="7" t="str">
        <f t="shared" si="202"/>
        <v>Mon</v>
      </c>
      <c r="C2601" s="7">
        <f t="shared" si="203"/>
        <v>35828</v>
      </c>
      <c r="D2601" s="10">
        <f t="shared" si="200"/>
        <v>35827</v>
      </c>
      <c r="E2601" s="11">
        <f>IFERROR(INDEX([5]OrigData!$B$11:$B$10000,MATCH($A2601,[5]OrigData!$A$11:$A$10000,0)),0)</f>
        <v>730880245</v>
      </c>
      <c r="G2601" s="12">
        <f t="shared" si="204"/>
        <v>0.90223339793976953</v>
      </c>
      <c r="H2601" s="12">
        <v>1</v>
      </c>
      <c r="I2601" s="32">
        <f t="shared" si="201"/>
        <v>0.90223339793976953</v>
      </c>
    </row>
    <row r="2602" spans="1:9" x14ac:dyDescent="0.2">
      <c r="A2602" s="7">
        <v>35829</v>
      </c>
      <c r="B2602" s="7" t="str">
        <f t="shared" si="202"/>
        <v>Tue</v>
      </c>
      <c r="C2602" s="7">
        <f t="shared" si="203"/>
        <v>35828</v>
      </c>
      <c r="D2602" s="10">
        <f t="shared" si="200"/>
        <v>35827</v>
      </c>
      <c r="E2602" s="11">
        <f>IFERROR(INDEX([5]OrigData!$B$11:$B$10000,MATCH($A2602,[5]OrigData!$A$11:$A$10000,0)),0)</f>
        <v>706290214</v>
      </c>
      <c r="G2602" s="12">
        <f t="shared" si="204"/>
        <v>1.0119713126080736</v>
      </c>
      <c r="H2602" s="12">
        <v>1</v>
      </c>
      <c r="I2602" s="32">
        <f t="shared" si="201"/>
        <v>1.0119713126080736</v>
      </c>
    </row>
    <row r="2603" spans="1:9" x14ac:dyDescent="0.2">
      <c r="A2603" s="7">
        <v>35830</v>
      </c>
      <c r="B2603" s="7" t="str">
        <f t="shared" si="202"/>
        <v>Wed</v>
      </c>
      <c r="C2603" s="7">
        <f t="shared" si="203"/>
        <v>35828</v>
      </c>
      <c r="D2603" s="10">
        <f t="shared" si="200"/>
        <v>35827</v>
      </c>
      <c r="E2603" s="11">
        <f>IFERROR(INDEX([5]OrigData!$B$11:$B$10000,MATCH($A2603,[5]OrigData!$A$11:$A$10000,0)),0)</f>
        <v>701409277</v>
      </c>
      <c r="G2603" s="12">
        <f t="shared" si="204"/>
        <v>1.0520624237601655</v>
      </c>
      <c r="H2603" s="12">
        <v>1</v>
      </c>
      <c r="I2603" s="32">
        <f t="shared" si="201"/>
        <v>1.0520624237601655</v>
      </c>
    </row>
    <row r="2604" spans="1:9" x14ac:dyDescent="0.2">
      <c r="A2604" s="7">
        <v>35831</v>
      </c>
      <c r="B2604" s="7" t="str">
        <f t="shared" si="202"/>
        <v>Thu</v>
      </c>
      <c r="C2604" s="7">
        <f t="shared" si="203"/>
        <v>35828</v>
      </c>
      <c r="D2604" s="10">
        <f t="shared" si="200"/>
        <v>35827</v>
      </c>
      <c r="E2604" s="11">
        <f>IFERROR(INDEX([5]OrigData!$B$11:$B$10000,MATCH($A2604,[5]OrigData!$A$11:$A$10000,0)),0)</f>
        <v>703680501</v>
      </c>
      <c r="G2604" s="12">
        <f t="shared" si="204"/>
        <v>1.0392728042824362</v>
      </c>
      <c r="H2604" s="12">
        <v>1</v>
      </c>
      <c r="I2604" s="32">
        <f t="shared" si="201"/>
        <v>1.0392728042824362</v>
      </c>
    </row>
    <row r="2605" spans="1:9" x14ac:dyDescent="0.2">
      <c r="A2605" s="7">
        <v>35832</v>
      </c>
      <c r="B2605" s="7" t="str">
        <f t="shared" si="202"/>
        <v>Fri</v>
      </c>
      <c r="C2605" s="7">
        <f t="shared" si="203"/>
        <v>35828</v>
      </c>
      <c r="D2605" s="10">
        <f t="shared" si="200"/>
        <v>35827</v>
      </c>
      <c r="E2605" s="11">
        <f>IFERROR(INDEX([5]OrigData!$B$11:$B$10000,MATCH($A2605,[5]OrigData!$A$11:$A$10000,0)),0)</f>
        <v>569379660</v>
      </c>
      <c r="G2605" s="12">
        <f t="shared" si="204"/>
        <v>0.9944600614095549</v>
      </c>
      <c r="H2605" s="12">
        <v>1</v>
      </c>
      <c r="I2605" s="32">
        <f t="shared" si="201"/>
        <v>0.9944600614095549</v>
      </c>
    </row>
    <row r="2606" spans="1:9" x14ac:dyDescent="0.2">
      <c r="A2606" s="7">
        <v>35833</v>
      </c>
      <c r="B2606" s="7" t="str">
        <f t="shared" si="202"/>
        <v>Sat</v>
      </c>
      <c r="C2606" s="7">
        <f t="shared" si="203"/>
        <v>35828</v>
      </c>
      <c r="D2606" s="10">
        <f t="shared" si="200"/>
        <v>35827</v>
      </c>
      <c r="E2606" s="11">
        <f>IFERROR(INDEX([5]OrigData!$B$11:$B$10000,MATCH($A2606,[5]OrigData!$A$11:$A$10000,0)),0)</f>
        <v>0</v>
      </c>
      <c r="G2606" s="12">
        <f t="shared" si="204"/>
        <v>0</v>
      </c>
      <c r="H2606" s="12">
        <v>1</v>
      </c>
      <c r="I2606" s="32">
        <f t="shared" si="201"/>
        <v>0</v>
      </c>
    </row>
    <row r="2607" spans="1:9" x14ac:dyDescent="0.2">
      <c r="A2607" s="7">
        <v>35834</v>
      </c>
      <c r="B2607" s="7" t="str">
        <f t="shared" si="202"/>
        <v>Sun</v>
      </c>
      <c r="C2607" s="7">
        <f t="shared" si="203"/>
        <v>35828</v>
      </c>
      <c r="D2607" s="10">
        <f t="shared" si="200"/>
        <v>35827</v>
      </c>
      <c r="E2607" s="11">
        <f>IFERROR(INDEX([5]OrigData!$B$11:$B$10000,MATCH($A2607,[5]OrigData!$A$11:$A$10000,0)),0)</f>
        <v>0</v>
      </c>
      <c r="G2607" s="12">
        <f t="shared" si="204"/>
        <v>0</v>
      </c>
      <c r="H2607" s="12">
        <v>1</v>
      </c>
      <c r="I2607" s="32">
        <f t="shared" si="201"/>
        <v>0</v>
      </c>
    </row>
    <row r="2608" spans="1:9" x14ac:dyDescent="0.2">
      <c r="A2608" s="7">
        <v>35835</v>
      </c>
      <c r="B2608" s="7" t="str">
        <f t="shared" si="202"/>
        <v>Mon</v>
      </c>
      <c r="C2608" s="7">
        <f t="shared" si="203"/>
        <v>35835</v>
      </c>
      <c r="D2608" s="10">
        <f t="shared" si="200"/>
        <v>35827</v>
      </c>
      <c r="E2608" s="11">
        <f>IFERROR(INDEX([5]OrigData!$B$11:$B$10000,MATCH($A2608,[5]OrigData!$A$11:$A$10000,0)),0)</f>
        <v>542310818</v>
      </c>
      <c r="G2608" s="12">
        <f t="shared" si="204"/>
        <v>0.90223339793976953</v>
      </c>
      <c r="H2608" s="12">
        <v>1</v>
      </c>
      <c r="I2608" s="32">
        <f t="shared" si="201"/>
        <v>0.90223339793976953</v>
      </c>
    </row>
    <row r="2609" spans="1:9" x14ac:dyDescent="0.2">
      <c r="A2609" s="7">
        <v>35836</v>
      </c>
      <c r="B2609" s="7" t="str">
        <f t="shared" si="202"/>
        <v>Tue</v>
      </c>
      <c r="C2609" s="7">
        <f t="shared" si="203"/>
        <v>35835</v>
      </c>
      <c r="D2609" s="10">
        <f t="shared" si="200"/>
        <v>35827</v>
      </c>
      <c r="E2609" s="11">
        <f>IFERROR(INDEX([5]OrigData!$B$11:$B$10000,MATCH($A2609,[5]OrigData!$A$11:$A$10000,0)),0)</f>
        <v>647408651</v>
      </c>
      <c r="G2609" s="12">
        <f t="shared" si="204"/>
        <v>1.0119713126080736</v>
      </c>
      <c r="H2609" s="12">
        <v>1</v>
      </c>
      <c r="I2609" s="32">
        <f t="shared" si="201"/>
        <v>1.0119713126080736</v>
      </c>
    </row>
    <row r="2610" spans="1:9" x14ac:dyDescent="0.2">
      <c r="A2610" s="7">
        <v>35837</v>
      </c>
      <c r="B2610" s="7" t="str">
        <f t="shared" si="202"/>
        <v>Wed</v>
      </c>
      <c r="C2610" s="7">
        <f t="shared" si="203"/>
        <v>35835</v>
      </c>
      <c r="D2610" s="10">
        <f t="shared" si="200"/>
        <v>35827</v>
      </c>
      <c r="E2610" s="11">
        <f>IFERROR(INDEX([5]OrigData!$B$11:$B$10000,MATCH($A2610,[5]OrigData!$A$11:$A$10000,0)),0)</f>
        <v>598991130</v>
      </c>
      <c r="G2610" s="12">
        <f t="shared" si="204"/>
        <v>1.0520624237601655</v>
      </c>
      <c r="H2610" s="12">
        <v>1</v>
      </c>
      <c r="I2610" s="32">
        <f t="shared" si="201"/>
        <v>1.0520624237601655</v>
      </c>
    </row>
    <row r="2611" spans="1:9" x14ac:dyDescent="0.2">
      <c r="A2611" s="7">
        <v>35838</v>
      </c>
      <c r="B2611" s="7" t="str">
        <f t="shared" si="202"/>
        <v>Thu</v>
      </c>
      <c r="C2611" s="7">
        <f t="shared" si="203"/>
        <v>35835</v>
      </c>
      <c r="D2611" s="10">
        <f t="shared" si="200"/>
        <v>35827</v>
      </c>
      <c r="E2611" s="11">
        <f>IFERROR(INDEX([5]OrigData!$B$11:$B$10000,MATCH($A2611,[5]OrigData!$A$11:$A$10000,0)),0)</f>
        <v>611088082</v>
      </c>
      <c r="G2611" s="12">
        <f t="shared" si="204"/>
        <v>1.0392728042824362</v>
      </c>
      <c r="H2611" s="12">
        <v>1</v>
      </c>
      <c r="I2611" s="32">
        <f t="shared" si="201"/>
        <v>1.0392728042824362</v>
      </c>
    </row>
    <row r="2612" spans="1:9" x14ac:dyDescent="0.2">
      <c r="A2612" s="7">
        <v>35839</v>
      </c>
      <c r="B2612" s="7" t="str">
        <f t="shared" si="202"/>
        <v>Fri</v>
      </c>
      <c r="C2612" s="7">
        <f t="shared" si="203"/>
        <v>35835</v>
      </c>
      <c r="D2612" s="10">
        <f t="shared" si="200"/>
        <v>35827</v>
      </c>
      <c r="E2612" s="11">
        <f>IFERROR(INDEX([5]OrigData!$B$11:$B$10000,MATCH($A2612,[5]OrigData!$A$11:$A$10000,0)),0)</f>
        <v>535458413</v>
      </c>
      <c r="G2612" s="12">
        <f t="shared" si="204"/>
        <v>0.9944600614095549</v>
      </c>
      <c r="H2612" s="31">
        <f>Inputs!$D$21</f>
        <v>0.95424744384315918</v>
      </c>
      <c r="I2612" s="32">
        <f t="shared" si="201"/>
        <v>0.94896097160417892</v>
      </c>
    </row>
    <row r="2613" spans="1:9" x14ac:dyDescent="0.2">
      <c r="A2613" s="7">
        <v>35840</v>
      </c>
      <c r="B2613" s="7" t="str">
        <f t="shared" si="202"/>
        <v>Sat</v>
      </c>
      <c r="C2613" s="7">
        <f t="shared" si="203"/>
        <v>35835</v>
      </c>
      <c r="D2613" s="10">
        <f t="shared" si="200"/>
        <v>35827</v>
      </c>
      <c r="E2613" s="11">
        <f>IFERROR(INDEX([5]OrigData!$B$11:$B$10000,MATCH($A2613,[5]OrigData!$A$11:$A$10000,0)),0)</f>
        <v>0</v>
      </c>
      <c r="G2613" s="12">
        <f t="shared" si="204"/>
        <v>0</v>
      </c>
      <c r="H2613" s="31">
        <f>Inputs!$D$22</f>
        <v>0</v>
      </c>
      <c r="I2613" s="32">
        <f t="shared" si="201"/>
        <v>0</v>
      </c>
    </row>
    <row r="2614" spans="1:9" x14ac:dyDescent="0.2">
      <c r="A2614" s="7">
        <v>35841</v>
      </c>
      <c r="B2614" s="7" t="str">
        <f t="shared" si="202"/>
        <v>Sun</v>
      </c>
      <c r="C2614" s="7">
        <f t="shared" si="203"/>
        <v>35835</v>
      </c>
      <c r="D2614" s="10">
        <f t="shared" si="200"/>
        <v>35827</v>
      </c>
      <c r="E2614" s="11">
        <f>IFERROR(INDEX([5]OrigData!$B$11:$B$10000,MATCH($A2614,[5]OrigData!$A$11:$A$10000,0)),0)</f>
        <v>0</v>
      </c>
      <c r="G2614" s="12">
        <f t="shared" si="204"/>
        <v>0</v>
      </c>
      <c r="H2614" s="31">
        <f>Inputs!$D$23</f>
        <v>0</v>
      </c>
      <c r="I2614" s="32">
        <f t="shared" si="201"/>
        <v>0</v>
      </c>
    </row>
    <row r="2615" spans="1:9" x14ac:dyDescent="0.2">
      <c r="A2615" s="7">
        <v>35842</v>
      </c>
      <c r="B2615" s="7" t="str">
        <f t="shared" si="202"/>
        <v>Mon</v>
      </c>
      <c r="C2615" s="7">
        <f t="shared" si="203"/>
        <v>35842</v>
      </c>
      <c r="D2615" s="10">
        <f t="shared" si="200"/>
        <v>35827</v>
      </c>
      <c r="E2615" s="11">
        <f>IFERROR(INDEX([5]OrigData!$B$11:$B$10000,MATCH($A2615,[5]OrigData!$A$11:$A$10000,0)),0)</f>
        <v>0</v>
      </c>
      <c r="G2615" s="12">
        <f t="shared" si="204"/>
        <v>0.90223339793976953</v>
      </c>
      <c r="H2615" s="31">
        <f>Inputs!$D$24</f>
        <v>0</v>
      </c>
      <c r="I2615" s="32">
        <f t="shared" si="201"/>
        <v>0</v>
      </c>
    </row>
    <row r="2616" spans="1:9" x14ac:dyDescent="0.2">
      <c r="A2616" s="7">
        <v>35843</v>
      </c>
      <c r="B2616" s="7" t="str">
        <f t="shared" si="202"/>
        <v>Tue</v>
      </c>
      <c r="C2616" s="7">
        <f t="shared" si="203"/>
        <v>35842</v>
      </c>
      <c r="D2616" s="10">
        <f t="shared" si="200"/>
        <v>35827</v>
      </c>
      <c r="E2616" s="11">
        <f>IFERROR(INDEX([5]OrigData!$B$11:$B$10000,MATCH($A2616,[5]OrigData!$A$11:$A$10000,0)),0)</f>
        <v>605349922</v>
      </c>
      <c r="G2616" s="12">
        <f t="shared" si="204"/>
        <v>1.0119713126080736</v>
      </c>
      <c r="H2616" s="31">
        <f>Inputs!$D$25</f>
        <v>1</v>
      </c>
      <c r="I2616" s="32">
        <f t="shared" si="201"/>
        <v>1.0119713126080736</v>
      </c>
    </row>
    <row r="2617" spans="1:9" x14ac:dyDescent="0.2">
      <c r="A2617" s="7">
        <v>35844</v>
      </c>
      <c r="B2617" s="7" t="str">
        <f t="shared" si="202"/>
        <v>Wed</v>
      </c>
      <c r="C2617" s="7">
        <f t="shared" si="203"/>
        <v>35842</v>
      </c>
      <c r="D2617" s="10">
        <f t="shared" si="200"/>
        <v>35827</v>
      </c>
      <c r="E2617" s="11">
        <f>IFERROR(INDEX([5]OrigData!$B$11:$B$10000,MATCH($A2617,[5]OrigData!$A$11:$A$10000,0)),0)</f>
        <v>608038012</v>
      </c>
      <c r="G2617" s="12">
        <f t="shared" si="204"/>
        <v>1.0520624237601655</v>
      </c>
      <c r="H2617" s="31">
        <f>Inputs!$D$26</f>
        <v>1</v>
      </c>
      <c r="I2617" s="32">
        <f t="shared" si="201"/>
        <v>1.0520624237601655</v>
      </c>
    </row>
    <row r="2618" spans="1:9" x14ac:dyDescent="0.2">
      <c r="A2618" s="7">
        <v>35845</v>
      </c>
      <c r="B2618" s="7" t="str">
        <f t="shared" si="202"/>
        <v>Thu</v>
      </c>
      <c r="C2618" s="7">
        <f t="shared" si="203"/>
        <v>35842</v>
      </c>
      <c r="D2618" s="10">
        <f t="shared" si="200"/>
        <v>35827</v>
      </c>
      <c r="E2618" s="11">
        <f>IFERROR(INDEX([5]OrigData!$B$11:$B$10000,MATCH($A2618,[5]OrigData!$A$11:$A$10000,0)),0)</f>
        <v>588652508</v>
      </c>
      <c r="G2618" s="12">
        <f t="shared" si="204"/>
        <v>1.0392728042824362</v>
      </c>
      <c r="H2618" s="31">
        <f>Inputs!$D$27</f>
        <v>1</v>
      </c>
      <c r="I2618" s="32">
        <f t="shared" si="201"/>
        <v>1.0392728042824362</v>
      </c>
    </row>
    <row r="2619" spans="1:9" x14ac:dyDescent="0.2">
      <c r="A2619" s="7">
        <v>35846</v>
      </c>
      <c r="B2619" s="7" t="str">
        <f t="shared" si="202"/>
        <v>Fri</v>
      </c>
      <c r="C2619" s="7">
        <f t="shared" si="203"/>
        <v>35842</v>
      </c>
      <c r="D2619" s="10">
        <f t="shared" si="200"/>
        <v>35827</v>
      </c>
      <c r="E2619" s="11">
        <f>IFERROR(INDEX([5]OrigData!$B$11:$B$10000,MATCH($A2619,[5]OrigData!$A$11:$A$10000,0)),0)</f>
        <v>593578325</v>
      </c>
      <c r="G2619" s="12">
        <f t="shared" si="204"/>
        <v>0.9944600614095549</v>
      </c>
      <c r="H2619" s="12">
        <v>1</v>
      </c>
      <c r="I2619" s="32">
        <f t="shared" si="201"/>
        <v>0.9944600614095549</v>
      </c>
    </row>
    <row r="2620" spans="1:9" x14ac:dyDescent="0.2">
      <c r="A2620" s="7">
        <v>35847</v>
      </c>
      <c r="B2620" s="7" t="str">
        <f t="shared" si="202"/>
        <v>Sat</v>
      </c>
      <c r="C2620" s="7">
        <f t="shared" si="203"/>
        <v>35842</v>
      </c>
      <c r="D2620" s="10">
        <f t="shared" si="200"/>
        <v>35827</v>
      </c>
      <c r="E2620" s="11">
        <f>IFERROR(INDEX([5]OrigData!$B$11:$B$10000,MATCH($A2620,[5]OrigData!$A$11:$A$10000,0)),0)</f>
        <v>0</v>
      </c>
      <c r="G2620" s="12">
        <f t="shared" si="204"/>
        <v>0</v>
      </c>
      <c r="H2620" s="12">
        <v>1</v>
      </c>
      <c r="I2620" s="32">
        <f t="shared" si="201"/>
        <v>0</v>
      </c>
    </row>
    <row r="2621" spans="1:9" x14ac:dyDescent="0.2">
      <c r="A2621" s="7">
        <v>35848</v>
      </c>
      <c r="B2621" s="7" t="str">
        <f t="shared" si="202"/>
        <v>Sun</v>
      </c>
      <c r="C2621" s="7">
        <f t="shared" si="203"/>
        <v>35842</v>
      </c>
      <c r="D2621" s="10">
        <f t="shared" si="200"/>
        <v>35827</v>
      </c>
      <c r="E2621" s="11">
        <f>IFERROR(INDEX([5]OrigData!$B$11:$B$10000,MATCH($A2621,[5]OrigData!$A$11:$A$10000,0)),0)</f>
        <v>0</v>
      </c>
      <c r="G2621" s="12">
        <f t="shared" si="204"/>
        <v>0</v>
      </c>
      <c r="H2621" s="12">
        <v>1</v>
      </c>
      <c r="I2621" s="32">
        <f t="shared" si="201"/>
        <v>0</v>
      </c>
    </row>
    <row r="2622" spans="1:9" x14ac:dyDescent="0.2">
      <c r="A2622" s="7">
        <v>35849</v>
      </c>
      <c r="B2622" s="7" t="str">
        <f t="shared" si="202"/>
        <v>Mon</v>
      </c>
      <c r="C2622" s="7">
        <f t="shared" si="203"/>
        <v>35849</v>
      </c>
      <c r="D2622" s="10">
        <f t="shared" si="200"/>
        <v>35827</v>
      </c>
      <c r="E2622" s="11">
        <f>IFERROR(INDEX([5]OrigData!$B$11:$B$10000,MATCH($A2622,[5]OrigData!$A$11:$A$10000,0)),0)</f>
        <v>558896603</v>
      </c>
      <c r="G2622" s="12">
        <f t="shared" si="204"/>
        <v>0.90223339793976953</v>
      </c>
      <c r="H2622" s="12">
        <v>1</v>
      </c>
      <c r="I2622" s="32">
        <f t="shared" si="201"/>
        <v>0.90223339793976953</v>
      </c>
    </row>
    <row r="2623" spans="1:9" x14ac:dyDescent="0.2">
      <c r="A2623" s="7">
        <v>35850</v>
      </c>
      <c r="B2623" s="7" t="str">
        <f t="shared" si="202"/>
        <v>Tue</v>
      </c>
      <c r="C2623" s="7">
        <f t="shared" si="203"/>
        <v>35849</v>
      </c>
      <c r="D2623" s="10">
        <f t="shared" si="200"/>
        <v>35827</v>
      </c>
      <c r="E2623" s="11">
        <f>IFERROR(INDEX([5]OrigData!$B$11:$B$10000,MATCH($A2623,[5]OrigData!$A$11:$A$10000,0)),0)</f>
        <v>593881805</v>
      </c>
      <c r="G2623" s="12">
        <f t="shared" si="204"/>
        <v>1.0119713126080736</v>
      </c>
      <c r="H2623" s="12">
        <v>1</v>
      </c>
      <c r="I2623" s="32">
        <f t="shared" si="201"/>
        <v>1.0119713126080736</v>
      </c>
    </row>
    <row r="2624" spans="1:9" x14ac:dyDescent="0.2">
      <c r="A2624" s="7">
        <v>35851</v>
      </c>
      <c r="B2624" s="7" t="str">
        <f t="shared" si="202"/>
        <v>Wed</v>
      </c>
      <c r="C2624" s="7">
        <f t="shared" si="203"/>
        <v>35849</v>
      </c>
      <c r="D2624" s="10">
        <f t="shared" si="200"/>
        <v>35827</v>
      </c>
      <c r="E2624" s="11">
        <f>IFERROR(INDEX([5]OrigData!$B$11:$B$10000,MATCH($A2624,[5]OrigData!$A$11:$A$10000,0)),0)</f>
        <v>610600084</v>
      </c>
      <c r="G2624" s="12">
        <f t="shared" si="204"/>
        <v>1.0520624237601655</v>
      </c>
      <c r="H2624" s="12">
        <v>1</v>
      </c>
      <c r="I2624" s="32">
        <f t="shared" si="201"/>
        <v>1.0520624237601655</v>
      </c>
    </row>
    <row r="2625" spans="1:9" x14ac:dyDescent="0.2">
      <c r="A2625" s="7">
        <v>35852</v>
      </c>
      <c r="B2625" s="7" t="str">
        <f t="shared" si="202"/>
        <v>Thu</v>
      </c>
      <c r="C2625" s="7">
        <f t="shared" si="203"/>
        <v>35849</v>
      </c>
      <c r="D2625" s="10">
        <f t="shared" si="200"/>
        <v>35827</v>
      </c>
      <c r="E2625" s="11">
        <f>IFERROR(INDEX([5]OrigData!$B$11:$B$10000,MATCH($A2625,[5]OrigData!$A$11:$A$10000,0)),0)</f>
        <v>646486860</v>
      </c>
      <c r="G2625" s="12">
        <f t="shared" si="204"/>
        <v>1.0392728042824362</v>
      </c>
      <c r="H2625" s="12">
        <v>1</v>
      </c>
      <c r="I2625" s="32">
        <f t="shared" si="201"/>
        <v>1.0392728042824362</v>
      </c>
    </row>
    <row r="2626" spans="1:9" x14ac:dyDescent="0.2">
      <c r="A2626" s="7">
        <v>35853</v>
      </c>
      <c r="B2626" s="7" t="str">
        <f t="shared" si="202"/>
        <v>Fri</v>
      </c>
      <c r="C2626" s="7">
        <f t="shared" si="203"/>
        <v>35849</v>
      </c>
      <c r="D2626" s="10">
        <f t="shared" si="200"/>
        <v>35827</v>
      </c>
      <c r="E2626" s="11">
        <f>IFERROR(INDEX([5]OrigData!$B$11:$B$10000,MATCH($A2626,[5]OrigData!$A$11:$A$10000,0)),0)</f>
        <v>573943520</v>
      </c>
      <c r="G2626" s="12">
        <f t="shared" si="204"/>
        <v>0.9944600614095549</v>
      </c>
      <c r="H2626" s="12">
        <v>1</v>
      </c>
      <c r="I2626" s="32">
        <f t="shared" si="201"/>
        <v>0.9944600614095549</v>
      </c>
    </row>
    <row r="2627" spans="1:9" x14ac:dyDescent="0.2">
      <c r="A2627" s="7">
        <v>35854</v>
      </c>
      <c r="B2627" s="7" t="str">
        <f t="shared" si="202"/>
        <v>Sat</v>
      </c>
      <c r="C2627" s="7">
        <f t="shared" si="203"/>
        <v>35849</v>
      </c>
      <c r="D2627" s="10">
        <f t="shared" si="200"/>
        <v>35827</v>
      </c>
      <c r="E2627" s="11">
        <f>IFERROR(INDEX([5]OrigData!$B$11:$B$10000,MATCH($A2627,[5]OrigData!$A$11:$A$10000,0)),0)</f>
        <v>0</v>
      </c>
      <c r="G2627" s="12">
        <f t="shared" si="204"/>
        <v>0</v>
      </c>
      <c r="H2627" s="12">
        <v>1</v>
      </c>
      <c r="I2627" s="32">
        <f t="shared" si="201"/>
        <v>0</v>
      </c>
    </row>
    <row r="2628" spans="1:9" x14ac:dyDescent="0.2">
      <c r="A2628" s="7">
        <v>35855</v>
      </c>
      <c r="B2628" s="7" t="str">
        <f t="shared" si="202"/>
        <v>Sun</v>
      </c>
      <c r="C2628" s="7">
        <f t="shared" si="203"/>
        <v>35849</v>
      </c>
      <c r="D2628" s="10">
        <f t="shared" si="200"/>
        <v>35855</v>
      </c>
      <c r="E2628" s="11">
        <f>IFERROR(INDEX([5]OrigData!$B$11:$B$10000,MATCH($A2628,[5]OrigData!$A$11:$A$10000,0)),0)</f>
        <v>0</v>
      </c>
      <c r="G2628" s="12">
        <f t="shared" si="204"/>
        <v>0</v>
      </c>
      <c r="H2628" s="12">
        <v>1</v>
      </c>
      <c r="I2628" s="32">
        <f t="shared" si="201"/>
        <v>0</v>
      </c>
    </row>
    <row r="2629" spans="1:9" x14ac:dyDescent="0.2">
      <c r="A2629" s="7">
        <v>35856</v>
      </c>
      <c r="B2629" s="7" t="str">
        <f t="shared" si="202"/>
        <v>Mon</v>
      </c>
      <c r="C2629" s="7">
        <f t="shared" si="203"/>
        <v>35856</v>
      </c>
      <c r="D2629" s="10">
        <f t="shared" si="200"/>
        <v>35855</v>
      </c>
      <c r="E2629" s="11">
        <f>IFERROR(INDEX([5]OrigData!$B$11:$B$10000,MATCH($A2629,[5]OrigData!$A$11:$A$10000,0)),0)</f>
        <v>592126210</v>
      </c>
      <c r="G2629" s="12">
        <f t="shared" si="204"/>
        <v>0.90223339793976953</v>
      </c>
      <c r="H2629" s="12">
        <v>1</v>
      </c>
      <c r="I2629" s="32">
        <f t="shared" si="201"/>
        <v>0.90223339793976953</v>
      </c>
    </row>
    <row r="2630" spans="1:9" x14ac:dyDescent="0.2">
      <c r="A2630" s="7">
        <v>35857</v>
      </c>
      <c r="B2630" s="7" t="str">
        <f t="shared" si="202"/>
        <v>Tue</v>
      </c>
      <c r="C2630" s="7">
        <f t="shared" si="203"/>
        <v>35856</v>
      </c>
      <c r="D2630" s="10">
        <f t="shared" si="200"/>
        <v>35855</v>
      </c>
      <c r="E2630" s="11">
        <f>IFERROR(INDEX([5]OrigData!$B$11:$B$10000,MATCH($A2630,[5]OrigData!$A$11:$A$10000,0)),0)</f>
        <v>611877880</v>
      </c>
      <c r="G2630" s="12">
        <f t="shared" si="204"/>
        <v>1.0119713126080736</v>
      </c>
      <c r="H2630" s="12">
        <v>1</v>
      </c>
      <c r="I2630" s="32">
        <f t="shared" si="201"/>
        <v>1.0119713126080736</v>
      </c>
    </row>
    <row r="2631" spans="1:9" x14ac:dyDescent="0.2">
      <c r="A2631" s="7">
        <v>35858</v>
      </c>
      <c r="B2631" s="7" t="str">
        <f t="shared" si="202"/>
        <v>Wed</v>
      </c>
      <c r="C2631" s="7">
        <f t="shared" si="203"/>
        <v>35856</v>
      </c>
      <c r="D2631" s="10">
        <f t="shared" si="200"/>
        <v>35855</v>
      </c>
      <c r="E2631" s="11">
        <f>IFERROR(INDEX([5]OrigData!$B$11:$B$10000,MATCH($A2631,[5]OrigData!$A$11:$A$10000,0)),0)</f>
        <v>643624469</v>
      </c>
      <c r="G2631" s="12">
        <f t="shared" si="204"/>
        <v>1.0520624237601655</v>
      </c>
      <c r="H2631" s="12">
        <v>1</v>
      </c>
      <c r="I2631" s="32">
        <f t="shared" si="201"/>
        <v>1.0520624237601655</v>
      </c>
    </row>
    <row r="2632" spans="1:9" x14ac:dyDescent="0.2">
      <c r="A2632" s="7">
        <v>35859</v>
      </c>
      <c r="B2632" s="7" t="str">
        <f t="shared" si="202"/>
        <v>Thu</v>
      </c>
      <c r="C2632" s="7">
        <f t="shared" si="203"/>
        <v>35856</v>
      </c>
      <c r="D2632" s="10">
        <f t="shared" si="200"/>
        <v>35855</v>
      </c>
      <c r="E2632" s="11">
        <f>IFERROR(INDEX([5]OrigData!$B$11:$B$10000,MATCH($A2632,[5]OrigData!$A$11:$A$10000,0)),0)</f>
        <v>647768710</v>
      </c>
      <c r="G2632" s="12">
        <f t="shared" si="204"/>
        <v>1.0392728042824362</v>
      </c>
      <c r="H2632" s="12">
        <v>1</v>
      </c>
      <c r="I2632" s="32">
        <f t="shared" si="201"/>
        <v>1.0392728042824362</v>
      </c>
    </row>
    <row r="2633" spans="1:9" x14ac:dyDescent="0.2">
      <c r="A2633" s="7">
        <v>35860</v>
      </c>
      <c r="B2633" s="7" t="str">
        <f t="shared" si="202"/>
        <v>Fri</v>
      </c>
      <c r="C2633" s="7">
        <f t="shared" si="203"/>
        <v>35856</v>
      </c>
      <c r="D2633" s="10">
        <f t="shared" si="200"/>
        <v>35855</v>
      </c>
      <c r="E2633" s="11">
        <f>IFERROR(INDEX([5]OrigData!$B$11:$B$10000,MATCH($A2633,[5]OrigData!$A$11:$A$10000,0)),0)</f>
        <v>664580622</v>
      </c>
      <c r="G2633" s="12">
        <f t="shared" si="204"/>
        <v>0.9944600614095549</v>
      </c>
      <c r="H2633" s="12">
        <v>1</v>
      </c>
      <c r="I2633" s="32">
        <f t="shared" si="201"/>
        <v>0.9944600614095549</v>
      </c>
    </row>
    <row r="2634" spans="1:9" x14ac:dyDescent="0.2">
      <c r="A2634" s="7">
        <v>35861</v>
      </c>
      <c r="B2634" s="7" t="str">
        <f t="shared" si="202"/>
        <v>Sat</v>
      </c>
      <c r="C2634" s="7">
        <f t="shared" si="203"/>
        <v>35856</v>
      </c>
      <c r="D2634" s="10">
        <f t="shared" si="200"/>
        <v>35855</v>
      </c>
      <c r="E2634" s="11">
        <f>IFERROR(INDEX([5]OrigData!$B$11:$B$10000,MATCH($A2634,[5]OrigData!$A$11:$A$10000,0)),0)</f>
        <v>0</v>
      </c>
      <c r="G2634" s="12">
        <f t="shared" si="204"/>
        <v>0</v>
      </c>
      <c r="H2634" s="12">
        <v>1</v>
      </c>
      <c r="I2634" s="32">
        <f t="shared" si="201"/>
        <v>0</v>
      </c>
    </row>
    <row r="2635" spans="1:9" x14ac:dyDescent="0.2">
      <c r="A2635" s="7">
        <v>35862</v>
      </c>
      <c r="B2635" s="7" t="str">
        <f t="shared" si="202"/>
        <v>Sun</v>
      </c>
      <c r="C2635" s="7">
        <f t="shared" si="203"/>
        <v>35856</v>
      </c>
      <c r="D2635" s="10">
        <f t="shared" ref="D2635:D2698" si="205">DATE(YEAR(A2635),MONTH(A2635),1)</f>
        <v>35855</v>
      </c>
      <c r="E2635" s="11">
        <f>IFERROR(INDEX([5]OrigData!$B$11:$B$10000,MATCH($A2635,[5]OrigData!$A$11:$A$10000,0)),0)</f>
        <v>0</v>
      </c>
      <c r="G2635" s="12">
        <f t="shared" si="204"/>
        <v>0</v>
      </c>
      <c r="H2635" s="12">
        <v>1</v>
      </c>
      <c r="I2635" s="32">
        <f t="shared" ref="I2635:I2698" si="206">G2635*H2635</f>
        <v>0</v>
      </c>
    </row>
    <row r="2636" spans="1:9" x14ac:dyDescent="0.2">
      <c r="A2636" s="7">
        <v>35863</v>
      </c>
      <c r="B2636" s="7" t="str">
        <f t="shared" si="202"/>
        <v>Mon</v>
      </c>
      <c r="C2636" s="7">
        <f t="shared" si="203"/>
        <v>35863</v>
      </c>
      <c r="D2636" s="10">
        <f t="shared" si="205"/>
        <v>35855</v>
      </c>
      <c r="E2636" s="11">
        <f>IFERROR(INDEX([5]OrigData!$B$11:$B$10000,MATCH($A2636,[5]OrigData!$A$11:$A$10000,0)),0)</f>
        <v>624121590</v>
      </c>
      <c r="G2636" s="12">
        <f t="shared" si="204"/>
        <v>0.90223339793976953</v>
      </c>
      <c r="H2636" s="12">
        <v>1</v>
      </c>
      <c r="I2636" s="32">
        <f t="shared" si="206"/>
        <v>0.90223339793976953</v>
      </c>
    </row>
    <row r="2637" spans="1:9" x14ac:dyDescent="0.2">
      <c r="A2637" s="7">
        <v>35864</v>
      </c>
      <c r="B2637" s="7" t="str">
        <f t="shared" si="202"/>
        <v>Tue</v>
      </c>
      <c r="C2637" s="7">
        <f t="shared" si="203"/>
        <v>35863</v>
      </c>
      <c r="D2637" s="10">
        <f t="shared" si="205"/>
        <v>35855</v>
      </c>
      <c r="E2637" s="11">
        <f>IFERROR(INDEX([5]OrigData!$B$11:$B$10000,MATCH($A2637,[5]OrigData!$A$11:$A$10000,0)),0)</f>
        <v>635016153</v>
      </c>
      <c r="G2637" s="12">
        <f t="shared" si="204"/>
        <v>1.0119713126080736</v>
      </c>
      <c r="H2637" s="12">
        <v>1</v>
      </c>
      <c r="I2637" s="32">
        <f t="shared" si="206"/>
        <v>1.0119713126080736</v>
      </c>
    </row>
    <row r="2638" spans="1:9" x14ac:dyDescent="0.2">
      <c r="A2638" s="7">
        <v>35865</v>
      </c>
      <c r="B2638" s="7" t="str">
        <f t="shared" si="202"/>
        <v>Wed</v>
      </c>
      <c r="C2638" s="7">
        <f t="shared" si="203"/>
        <v>35863</v>
      </c>
      <c r="D2638" s="10">
        <f t="shared" si="205"/>
        <v>35855</v>
      </c>
      <c r="E2638" s="11">
        <f>IFERROR(INDEX([5]OrigData!$B$11:$B$10000,MATCH($A2638,[5]OrigData!$A$11:$A$10000,0)),0)</f>
        <v>654695830</v>
      </c>
      <c r="G2638" s="12">
        <f t="shared" si="204"/>
        <v>1.0520624237601655</v>
      </c>
      <c r="H2638" s="12">
        <v>1</v>
      </c>
      <c r="I2638" s="32">
        <f t="shared" si="206"/>
        <v>1.0520624237601655</v>
      </c>
    </row>
    <row r="2639" spans="1:9" x14ac:dyDescent="0.2">
      <c r="A2639" s="7">
        <v>35866</v>
      </c>
      <c r="B2639" s="7" t="str">
        <f t="shared" si="202"/>
        <v>Thu</v>
      </c>
      <c r="C2639" s="7">
        <f t="shared" si="203"/>
        <v>35863</v>
      </c>
      <c r="D2639" s="10">
        <f t="shared" si="205"/>
        <v>35855</v>
      </c>
      <c r="E2639" s="11">
        <f>IFERROR(INDEX([5]OrigData!$B$11:$B$10000,MATCH($A2639,[5]OrigData!$A$11:$A$10000,0)),0)</f>
        <v>594560250</v>
      </c>
      <c r="G2639" s="12">
        <f t="shared" si="204"/>
        <v>1.0392728042824362</v>
      </c>
      <c r="H2639" s="12">
        <v>1</v>
      </c>
      <c r="I2639" s="32">
        <f t="shared" si="206"/>
        <v>1.0392728042824362</v>
      </c>
    </row>
    <row r="2640" spans="1:9" x14ac:dyDescent="0.2">
      <c r="A2640" s="7">
        <v>35867</v>
      </c>
      <c r="B2640" s="7" t="str">
        <f t="shared" si="202"/>
        <v>Fri</v>
      </c>
      <c r="C2640" s="7">
        <f t="shared" si="203"/>
        <v>35863</v>
      </c>
      <c r="D2640" s="10">
        <f t="shared" si="205"/>
        <v>35855</v>
      </c>
      <c r="E2640" s="11">
        <f>IFERROR(INDEX([5]OrigData!$B$11:$B$10000,MATCH($A2640,[5]OrigData!$A$11:$A$10000,0)),0)</f>
        <v>596919173</v>
      </c>
      <c r="G2640" s="12">
        <f t="shared" si="204"/>
        <v>0.9944600614095549</v>
      </c>
      <c r="H2640" s="12">
        <v>1</v>
      </c>
      <c r="I2640" s="32">
        <f t="shared" si="206"/>
        <v>0.9944600614095549</v>
      </c>
    </row>
    <row r="2641" spans="1:9" x14ac:dyDescent="0.2">
      <c r="A2641" s="7">
        <v>35868</v>
      </c>
      <c r="B2641" s="7" t="str">
        <f t="shared" si="202"/>
        <v>Sat</v>
      </c>
      <c r="C2641" s="7">
        <f t="shared" si="203"/>
        <v>35863</v>
      </c>
      <c r="D2641" s="10">
        <f t="shared" si="205"/>
        <v>35855</v>
      </c>
      <c r="E2641" s="11">
        <f>IFERROR(INDEX([5]OrigData!$B$11:$B$10000,MATCH($A2641,[5]OrigData!$A$11:$A$10000,0)),0)</f>
        <v>0</v>
      </c>
      <c r="G2641" s="12">
        <f t="shared" si="204"/>
        <v>0</v>
      </c>
      <c r="H2641" s="12">
        <v>1</v>
      </c>
      <c r="I2641" s="32">
        <f t="shared" si="206"/>
        <v>0</v>
      </c>
    </row>
    <row r="2642" spans="1:9" x14ac:dyDescent="0.2">
      <c r="A2642" s="7">
        <v>35869</v>
      </c>
      <c r="B2642" s="7" t="str">
        <f t="shared" ref="B2642:B2705" si="207">+B2635</f>
        <v>Sun</v>
      </c>
      <c r="C2642" s="7">
        <f t="shared" ref="C2642:C2705" si="208">+C2635+7</f>
        <v>35863</v>
      </c>
      <c r="D2642" s="10">
        <f t="shared" si="205"/>
        <v>35855</v>
      </c>
      <c r="E2642" s="11">
        <f>IFERROR(INDEX([5]OrigData!$B$11:$B$10000,MATCH($A2642,[5]OrigData!$A$11:$A$10000,0)),0)</f>
        <v>0</v>
      </c>
      <c r="G2642" s="12">
        <f t="shared" ref="G2642:G2705" si="209">G2635</f>
        <v>0</v>
      </c>
      <c r="H2642" s="12">
        <v>1</v>
      </c>
      <c r="I2642" s="32">
        <f t="shared" si="206"/>
        <v>0</v>
      </c>
    </row>
    <row r="2643" spans="1:9" x14ac:dyDescent="0.2">
      <c r="A2643" s="7">
        <v>35870</v>
      </c>
      <c r="B2643" s="7" t="str">
        <f t="shared" si="207"/>
        <v>Mon</v>
      </c>
      <c r="C2643" s="7">
        <f t="shared" si="208"/>
        <v>35870</v>
      </c>
      <c r="D2643" s="10">
        <f t="shared" si="205"/>
        <v>35855</v>
      </c>
      <c r="E2643" s="11">
        <f>IFERROR(INDEX([5]OrigData!$B$11:$B$10000,MATCH($A2643,[5]OrigData!$A$11:$A$10000,0)),0)</f>
        <v>548347480</v>
      </c>
      <c r="G2643" s="12">
        <f t="shared" si="209"/>
        <v>0.90223339793976953</v>
      </c>
      <c r="H2643" s="12">
        <v>1</v>
      </c>
      <c r="I2643" s="32">
        <f t="shared" si="206"/>
        <v>0.90223339793976953</v>
      </c>
    </row>
    <row r="2644" spans="1:9" x14ac:dyDescent="0.2">
      <c r="A2644" s="7">
        <v>35871</v>
      </c>
      <c r="B2644" s="7" t="str">
        <f t="shared" si="207"/>
        <v>Tue</v>
      </c>
      <c r="C2644" s="7">
        <f t="shared" si="208"/>
        <v>35870</v>
      </c>
      <c r="D2644" s="10">
        <f t="shared" si="205"/>
        <v>35855</v>
      </c>
      <c r="E2644" s="11">
        <f>IFERROR(INDEX([5]OrigData!$B$11:$B$10000,MATCH($A2644,[5]OrigData!$A$11:$A$10000,0)),0)</f>
        <v>680064736</v>
      </c>
      <c r="G2644" s="12">
        <f t="shared" si="209"/>
        <v>1.0119713126080736</v>
      </c>
      <c r="H2644" s="12">
        <v>1</v>
      </c>
      <c r="I2644" s="32">
        <f t="shared" si="206"/>
        <v>1.0119713126080736</v>
      </c>
    </row>
    <row r="2645" spans="1:9" x14ac:dyDescent="0.2">
      <c r="A2645" s="7">
        <v>35872</v>
      </c>
      <c r="B2645" s="7" t="str">
        <f t="shared" si="207"/>
        <v>Wed</v>
      </c>
      <c r="C2645" s="7">
        <f t="shared" si="208"/>
        <v>35870</v>
      </c>
      <c r="D2645" s="10">
        <f t="shared" si="205"/>
        <v>35855</v>
      </c>
      <c r="E2645" s="11">
        <f>IFERROR(INDEX([5]OrigData!$B$11:$B$10000,MATCH($A2645,[5]OrigData!$A$11:$A$10000,0)),0)</f>
        <v>632386104</v>
      </c>
      <c r="G2645" s="12">
        <f t="shared" si="209"/>
        <v>1.0520624237601655</v>
      </c>
      <c r="H2645" s="12">
        <v>1</v>
      </c>
      <c r="I2645" s="32">
        <f t="shared" si="206"/>
        <v>1.0520624237601655</v>
      </c>
    </row>
    <row r="2646" spans="1:9" x14ac:dyDescent="0.2">
      <c r="A2646" s="7">
        <v>35873</v>
      </c>
      <c r="B2646" s="7" t="str">
        <f t="shared" si="207"/>
        <v>Thu</v>
      </c>
      <c r="C2646" s="7">
        <f t="shared" si="208"/>
        <v>35870</v>
      </c>
      <c r="D2646" s="10">
        <f t="shared" si="205"/>
        <v>35855</v>
      </c>
      <c r="E2646" s="11">
        <f>IFERROR(INDEX([5]OrigData!$B$11:$B$10000,MATCH($A2646,[5]OrigData!$A$11:$A$10000,0)),0)</f>
        <v>598040599</v>
      </c>
      <c r="G2646" s="12">
        <f t="shared" si="209"/>
        <v>1.0392728042824362</v>
      </c>
      <c r="H2646" s="12">
        <v>1</v>
      </c>
      <c r="I2646" s="32">
        <f t="shared" si="206"/>
        <v>1.0392728042824362</v>
      </c>
    </row>
    <row r="2647" spans="1:9" x14ac:dyDescent="0.2">
      <c r="A2647" s="7">
        <v>35874</v>
      </c>
      <c r="B2647" s="7" t="str">
        <f t="shared" si="207"/>
        <v>Fri</v>
      </c>
      <c r="C2647" s="7">
        <f t="shared" si="208"/>
        <v>35870</v>
      </c>
      <c r="D2647" s="10">
        <f t="shared" si="205"/>
        <v>35855</v>
      </c>
      <c r="E2647" s="11">
        <f>IFERROR(INDEX([5]OrigData!$B$11:$B$10000,MATCH($A2647,[5]OrigData!$A$11:$A$10000,0)),0)</f>
        <v>717045021</v>
      </c>
      <c r="G2647" s="12">
        <f t="shared" si="209"/>
        <v>0.9944600614095549</v>
      </c>
      <c r="H2647" s="40">
        <f>Inputs!L$21</f>
        <v>1</v>
      </c>
      <c r="I2647" s="32">
        <f t="shared" si="206"/>
        <v>0.9944600614095549</v>
      </c>
    </row>
    <row r="2648" spans="1:9" x14ac:dyDescent="0.2">
      <c r="A2648" s="7">
        <v>35875</v>
      </c>
      <c r="B2648" s="7" t="str">
        <f t="shared" si="207"/>
        <v>Sat</v>
      </c>
      <c r="C2648" s="7">
        <f t="shared" si="208"/>
        <v>35870</v>
      </c>
      <c r="D2648" s="10">
        <f t="shared" si="205"/>
        <v>35855</v>
      </c>
      <c r="E2648" s="11">
        <f>IFERROR(INDEX([5]OrigData!$B$11:$B$10000,MATCH($A2648,[5]OrigData!$A$11:$A$10000,0)),0)</f>
        <v>0</v>
      </c>
      <c r="G2648" s="12">
        <f t="shared" si="209"/>
        <v>0</v>
      </c>
      <c r="H2648" s="12">
        <v>1</v>
      </c>
      <c r="I2648" s="32">
        <f t="shared" si="206"/>
        <v>0</v>
      </c>
    </row>
    <row r="2649" spans="1:9" x14ac:dyDescent="0.2">
      <c r="A2649" s="7">
        <v>35876</v>
      </c>
      <c r="B2649" s="7" t="str">
        <f t="shared" si="207"/>
        <v>Sun</v>
      </c>
      <c r="C2649" s="7">
        <f t="shared" si="208"/>
        <v>35870</v>
      </c>
      <c r="D2649" s="10">
        <f t="shared" si="205"/>
        <v>35855</v>
      </c>
      <c r="E2649" s="11">
        <f>IFERROR(INDEX([5]OrigData!$B$11:$B$10000,MATCH($A2649,[5]OrigData!$A$11:$A$10000,0)),0)</f>
        <v>0</v>
      </c>
      <c r="G2649" s="12">
        <f t="shared" si="209"/>
        <v>0</v>
      </c>
      <c r="H2649" s="12">
        <v>1</v>
      </c>
      <c r="I2649" s="32">
        <f t="shared" si="206"/>
        <v>0</v>
      </c>
    </row>
    <row r="2650" spans="1:9" x14ac:dyDescent="0.2">
      <c r="A2650" s="7">
        <v>35877</v>
      </c>
      <c r="B2650" s="7" t="str">
        <f t="shared" si="207"/>
        <v>Mon</v>
      </c>
      <c r="C2650" s="7">
        <f t="shared" si="208"/>
        <v>35877</v>
      </c>
      <c r="D2650" s="10">
        <f t="shared" si="205"/>
        <v>35855</v>
      </c>
      <c r="E2650" s="11">
        <f>IFERROR(INDEX([5]OrigData!$B$11:$B$10000,MATCH($A2650,[5]OrigData!$A$11:$A$10000,0)),0)</f>
        <v>630803760</v>
      </c>
      <c r="G2650" s="12">
        <f t="shared" si="209"/>
        <v>0.90223339793976953</v>
      </c>
      <c r="H2650" s="12">
        <v>1</v>
      </c>
      <c r="I2650" s="32">
        <f t="shared" si="206"/>
        <v>0.90223339793976953</v>
      </c>
    </row>
    <row r="2651" spans="1:9" x14ac:dyDescent="0.2">
      <c r="A2651" s="7">
        <v>35878</v>
      </c>
      <c r="B2651" s="7" t="str">
        <f t="shared" si="207"/>
        <v>Tue</v>
      </c>
      <c r="C2651" s="7">
        <f t="shared" si="208"/>
        <v>35877</v>
      </c>
      <c r="D2651" s="10">
        <f t="shared" si="205"/>
        <v>35855</v>
      </c>
      <c r="E2651" s="11">
        <f>IFERROR(INDEX([5]OrigData!$B$11:$B$10000,MATCH($A2651,[5]OrigData!$A$11:$A$10000,0)),0)</f>
        <v>614028692</v>
      </c>
      <c r="G2651" s="12">
        <f t="shared" si="209"/>
        <v>1.0119713126080736</v>
      </c>
      <c r="H2651" s="12">
        <v>1</v>
      </c>
      <c r="I2651" s="32">
        <f t="shared" si="206"/>
        <v>1.0119713126080736</v>
      </c>
    </row>
    <row r="2652" spans="1:9" x14ac:dyDescent="0.2">
      <c r="A2652" s="7">
        <v>35879</v>
      </c>
      <c r="B2652" s="7" t="str">
        <f t="shared" si="207"/>
        <v>Wed</v>
      </c>
      <c r="C2652" s="7">
        <f t="shared" si="208"/>
        <v>35877</v>
      </c>
      <c r="D2652" s="10">
        <f t="shared" si="205"/>
        <v>35855</v>
      </c>
      <c r="E2652" s="11">
        <f>IFERROR(INDEX([5]OrigData!$B$11:$B$10000,MATCH($A2652,[5]OrigData!$A$11:$A$10000,0)),0)</f>
        <v>676259168</v>
      </c>
      <c r="G2652" s="12">
        <f t="shared" si="209"/>
        <v>1.0520624237601655</v>
      </c>
      <c r="H2652" s="12">
        <v>1</v>
      </c>
      <c r="I2652" s="32">
        <f t="shared" si="206"/>
        <v>1.0520624237601655</v>
      </c>
    </row>
    <row r="2653" spans="1:9" x14ac:dyDescent="0.2">
      <c r="A2653" s="7">
        <v>35880</v>
      </c>
      <c r="B2653" s="7" t="str">
        <f t="shared" si="207"/>
        <v>Thu</v>
      </c>
      <c r="C2653" s="7">
        <f t="shared" si="208"/>
        <v>35877</v>
      </c>
      <c r="D2653" s="10">
        <f t="shared" si="205"/>
        <v>35855</v>
      </c>
      <c r="E2653" s="11">
        <f>IFERROR(INDEX([5]OrigData!$B$11:$B$10000,MATCH($A2653,[5]OrigData!$A$11:$A$10000,0)),0)</f>
        <v>606488910</v>
      </c>
      <c r="G2653" s="12">
        <f t="shared" si="209"/>
        <v>1.0392728042824362</v>
      </c>
      <c r="H2653" s="12">
        <v>1</v>
      </c>
      <c r="I2653" s="32">
        <f t="shared" si="206"/>
        <v>1.0392728042824362</v>
      </c>
    </row>
    <row r="2654" spans="1:9" x14ac:dyDescent="0.2">
      <c r="A2654" s="7">
        <v>35881</v>
      </c>
      <c r="B2654" s="7" t="str">
        <f t="shared" si="207"/>
        <v>Fri</v>
      </c>
      <c r="C2654" s="7">
        <f t="shared" si="208"/>
        <v>35877</v>
      </c>
      <c r="D2654" s="10">
        <f t="shared" si="205"/>
        <v>35855</v>
      </c>
      <c r="E2654" s="11">
        <f>IFERROR(INDEX([5]OrigData!$B$11:$B$10000,MATCH($A2654,[5]OrigData!$A$11:$A$10000,0)),0)</f>
        <v>581977420</v>
      </c>
      <c r="G2654" s="12">
        <f t="shared" si="209"/>
        <v>0.9944600614095549</v>
      </c>
      <c r="H2654" s="12">
        <v>1</v>
      </c>
      <c r="I2654" s="32">
        <f t="shared" si="206"/>
        <v>0.9944600614095549</v>
      </c>
    </row>
    <row r="2655" spans="1:9" x14ac:dyDescent="0.2">
      <c r="A2655" s="7">
        <v>35882</v>
      </c>
      <c r="B2655" s="7" t="str">
        <f t="shared" si="207"/>
        <v>Sat</v>
      </c>
      <c r="C2655" s="7">
        <f t="shared" si="208"/>
        <v>35877</v>
      </c>
      <c r="D2655" s="10">
        <f t="shared" si="205"/>
        <v>35855</v>
      </c>
      <c r="E2655" s="11">
        <f>IFERROR(INDEX([5]OrigData!$B$11:$B$10000,MATCH($A2655,[5]OrigData!$A$11:$A$10000,0)),0)</f>
        <v>0</v>
      </c>
      <c r="G2655" s="12">
        <f t="shared" si="209"/>
        <v>0</v>
      </c>
      <c r="H2655" s="12">
        <v>1</v>
      </c>
      <c r="I2655" s="32">
        <f t="shared" si="206"/>
        <v>0</v>
      </c>
    </row>
    <row r="2656" spans="1:9" x14ac:dyDescent="0.2">
      <c r="A2656" s="7">
        <v>35883</v>
      </c>
      <c r="B2656" s="7" t="str">
        <f t="shared" si="207"/>
        <v>Sun</v>
      </c>
      <c r="C2656" s="7">
        <f t="shared" si="208"/>
        <v>35877</v>
      </c>
      <c r="D2656" s="10">
        <f t="shared" si="205"/>
        <v>35855</v>
      </c>
      <c r="E2656" s="11">
        <f>IFERROR(INDEX([5]OrigData!$B$11:$B$10000,MATCH($A2656,[5]OrigData!$A$11:$A$10000,0)),0)</f>
        <v>0</v>
      </c>
      <c r="G2656" s="12">
        <f t="shared" si="209"/>
        <v>0</v>
      </c>
      <c r="H2656" s="12">
        <v>1</v>
      </c>
      <c r="I2656" s="32">
        <f t="shared" si="206"/>
        <v>0</v>
      </c>
    </row>
    <row r="2657" spans="1:9" x14ac:dyDescent="0.2">
      <c r="A2657" s="7">
        <v>35884</v>
      </c>
      <c r="B2657" s="7" t="str">
        <f t="shared" si="207"/>
        <v>Mon</v>
      </c>
      <c r="C2657" s="7">
        <f t="shared" si="208"/>
        <v>35884</v>
      </c>
      <c r="D2657" s="10">
        <f t="shared" si="205"/>
        <v>35855</v>
      </c>
      <c r="E2657" s="11">
        <f>IFERROR(INDEX([5]OrigData!$B$11:$B$10000,MATCH($A2657,[5]OrigData!$A$11:$A$10000,0)),0)</f>
        <v>497273416</v>
      </c>
      <c r="G2657" s="12">
        <f t="shared" si="209"/>
        <v>0.90223339793976953</v>
      </c>
      <c r="H2657" s="12">
        <v>1</v>
      </c>
      <c r="I2657" s="32">
        <f t="shared" si="206"/>
        <v>0.90223339793976953</v>
      </c>
    </row>
    <row r="2658" spans="1:9" x14ac:dyDescent="0.2">
      <c r="A2658" s="7">
        <v>35885</v>
      </c>
      <c r="B2658" s="7" t="str">
        <f t="shared" si="207"/>
        <v>Tue</v>
      </c>
      <c r="C2658" s="7">
        <f t="shared" si="208"/>
        <v>35884</v>
      </c>
      <c r="D2658" s="10">
        <f t="shared" si="205"/>
        <v>35855</v>
      </c>
      <c r="E2658" s="11">
        <f>IFERROR(INDEX([5]OrigData!$B$11:$B$10000,MATCH($A2658,[5]OrigData!$A$11:$A$10000,0)),0)</f>
        <v>674687654</v>
      </c>
      <c r="G2658" s="12">
        <f t="shared" si="209"/>
        <v>1.0119713126080736</v>
      </c>
      <c r="H2658" s="12">
        <v>1</v>
      </c>
      <c r="I2658" s="32">
        <f t="shared" si="206"/>
        <v>1.0119713126080736</v>
      </c>
    </row>
    <row r="2659" spans="1:9" x14ac:dyDescent="0.2">
      <c r="A2659" s="7">
        <v>35886</v>
      </c>
      <c r="B2659" s="7" t="str">
        <f t="shared" si="207"/>
        <v>Wed</v>
      </c>
      <c r="C2659" s="7">
        <f t="shared" si="208"/>
        <v>35884</v>
      </c>
      <c r="D2659" s="10">
        <f t="shared" si="205"/>
        <v>35886</v>
      </c>
      <c r="E2659" s="11">
        <f>IFERROR(INDEX([5]OrigData!$B$11:$B$10000,MATCH($A2659,[5]OrigData!$A$11:$A$10000,0)),0)</f>
        <v>677094906</v>
      </c>
      <c r="G2659" s="12">
        <f t="shared" si="209"/>
        <v>1.0520624237601655</v>
      </c>
      <c r="H2659" s="12">
        <v>1</v>
      </c>
      <c r="I2659" s="32">
        <f t="shared" si="206"/>
        <v>1.0520624237601655</v>
      </c>
    </row>
    <row r="2660" spans="1:9" x14ac:dyDescent="0.2">
      <c r="A2660" s="7">
        <v>35887</v>
      </c>
      <c r="B2660" s="7" t="str">
        <f t="shared" si="207"/>
        <v>Thu</v>
      </c>
      <c r="C2660" s="7">
        <f t="shared" si="208"/>
        <v>35884</v>
      </c>
      <c r="D2660" s="10">
        <f t="shared" si="205"/>
        <v>35886</v>
      </c>
      <c r="E2660" s="11">
        <f>IFERROR(INDEX([5]OrigData!$B$11:$B$10000,MATCH($A2660,[5]OrigData!$A$11:$A$10000,0)),0)</f>
        <v>673751820</v>
      </c>
      <c r="G2660" s="12">
        <f t="shared" si="209"/>
        <v>1.0392728042824362</v>
      </c>
      <c r="H2660" s="12">
        <v>1</v>
      </c>
      <c r="I2660" s="32">
        <f t="shared" si="206"/>
        <v>1.0392728042824362</v>
      </c>
    </row>
    <row r="2661" spans="1:9" x14ac:dyDescent="0.2">
      <c r="A2661" s="7">
        <v>35888</v>
      </c>
      <c r="B2661" s="7" t="str">
        <f t="shared" si="207"/>
        <v>Fri</v>
      </c>
      <c r="C2661" s="7">
        <f t="shared" si="208"/>
        <v>35884</v>
      </c>
      <c r="D2661" s="10">
        <f t="shared" si="205"/>
        <v>35886</v>
      </c>
      <c r="E2661" s="11">
        <f>IFERROR(INDEX([5]OrigData!$B$11:$B$10000,MATCH($A2661,[5]OrigData!$A$11:$A$10000,0)),0)</f>
        <v>653277592</v>
      </c>
      <c r="G2661" s="12">
        <f t="shared" si="209"/>
        <v>0.9944600614095549</v>
      </c>
      <c r="H2661" s="12">
        <v>1</v>
      </c>
      <c r="I2661" s="32">
        <f t="shared" si="206"/>
        <v>0.9944600614095549</v>
      </c>
    </row>
    <row r="2662" spans="1:9" x14ac:dyDescent="0.2">
      <c r="A2662" s="7">
        <v>35889</v>
      </c>
      <c r="B2662" s="7" t="str">
        <f t="shared" si="207"/>
        <v>Sat</v>
      </c>
      <c r="C2662" s="7">
        <f t="shared" si="208"/>
        <v>35884</v>
      </c>
      <c r="D2662" s="10">
        <f t="shared" si="205"/>
        <v>35886</v>
      </c>
      <c r="E2662" s="11">
        <f>IFERROR(INDEX([5]OrigData!$B$11:$B$10000,MATCH($A2662,[5]OrigData!$A$11:$A$10000,0)),0)</f>
        <v>0</v>
      </c>
      <c r="G2662" s="12">
        <f t="shared" si="209"/>
        <v>0</v>
      </c>
      <c r="H2662" s="12">
        <v>1</v>
      </c>
      <c r="I2662" s="32">
        <f t="shared" si="206"/>
        <v>0</v>
      </c>
    </row>
    <row r="2663" spans="1:9" x14ac:dyDescent="0.2">
      <c r="A2663" s="7">
        <v>35890</v>
      </c>
      <c r="B2663" s="7" t="str">
        <f t="shared" si="207"/>
        <v>Sun</v>
      </c>
      <c r="C2663" s="7">
        <f t="shared" si="208"/>
        <v>35884</v>
      </c>
      <c r="D2663" s="10">
        <f t="shared" si="205"/>
        <v>35886</v>
      </c>
      <c r="E2663" s="11">
        <f>IFERROR(INDEX([5]OrigData!$B$11:$B$10000,MATCH($A2663,[5]OrigData!$A$11:$A$10000,0)),0)</f>
        <v>0</v>
      </c>
      <c r="G2663" s="12">
        <f t="shared" si="209"/>
        <v>0</v>
      </c>
      <c r="H2663" s="12">
        <v>1</v>
      </c>
      <c r="I2663" s="32">
        <f t="shared" si="206"/>
        <v>0</v>
      </c>
    </row>
    <row r="2664" spans="1:9" x14ac:dyDescent="0.2">
      <c r="A2664" s="7">
        <v>35891</v>
      </c>
      <c r="B2664" s="7" t="str">
        <f t="shared" si="207"/>
        <v>Mon</v>
      </c>
      <c r="C2664" s="7">
        <f t="shared" si="208"/>
        <v>35891</v>
      </c>
      <c r="D2664" s="10">
        <f t="shared" si="205"/>
        <v>35886</v>
      </c>
      <c r="E2664" s="11">
        <f>IFERROR(INDEX([5]OrigData!$B$11:$B$10000,MATCH($A2664,[5]OrigData!$A$11:$A$10000,0)),0)</f>
        <v>628619500</v>
      </c>
      <c r="G2664" s="12">
        <f t="shared" si="209"/>
        <v>0.90223339793976953</v>
      </c>
      <c r="H2664" s="12">
        <v>1</v>
      </c>
      <c r="I2664" s="32">
        <f t="shared" si="206"/>
        <v>0.90223339793976953</v>
      </c>
    </row>
    <row r="2665" spans="1:9" x14ac:dyDescent="0.2">
      <c r="A2665" s="7">
        <v>35892</v>
      </c>
      <c r="B2665" s="7" t="str">
        <f t="shared" si="207"/>
        <v>Tue</v>
      </c>
      <c r="C2665" s="7">
        <f t="shared" si="208"/>
        <v>35891</v>
      </c>
      <c r="D2665" s="10">
        <f t="shared" si="205"/>
        <v>35886</v>
      </c>
      <c r="E2665" s="11">
        <f>IFERROR(INDEX([5]OrigData!$B$11:$B$10000,MATCH($A2665,[5]OrigData!$A$11:$A$10000,0)),0)</f>
        <v>670443318</v>
      </c>
      <c r="G2665" s="12">
        <f t="shared" si="209"/>
        <v>1.0119713126080736</v>
      </c>
      <c r="H2665" s="31">
        <f>Inputs!$E$21</f>
        <v>0.96349045293740998</v>
      </c>
      <c r="I2665" s="32">
        <f t="shared" si="206"/>
        <v>0.97502469834441818</v>
      </c>
    </row>
    <row r="2666" spans="1:9" x14ac:dyDescent="0.2">
      <c r="A2666" s="7">
        <v>35893</v>
      </c>
      <c r="B2666" s="7" t="str">
        <f t="shared" si="207"/>
        <v>Wed</v>
      </c>
      <c r="C2666" s="7">
        <f t="shared" si="208"/>
        <v>35891</v>
      </c>
      <c r="D2666" s="10">
        <f t="shared" si="205"/>
        <v>35886</v>
      </c>
      <c r="E2666" s="11">
        <f>IFERROR(INDEX([5]OrigData!$B$11:$B$10000,MATCH($A2666,[5]OrigData!$A$11:$A$10000,0)),0)</f>
        <v>616039144</v>
      </c>
      <c r="G2666" s="12">
        <f t="shared" si="209"/>
        <v>1.0520624237601655</v>
      </c>
      <c r="H2666" s="31">
        <f>Inputs!$E$22</f>
        <v>0.94211858090637624</v>
      </c>
      <c r="I2666" s="32">
        <f t="shared" si="206"/>
        <v>0.9911675576978497</v>
      </c>
    </row>
    <row r="2667" spans="1:9" x14ac:dyDescent="0.2">
      <c r="A2667" s="7">
        <v>35894</v>
      </c>
      <c r="B2667" s="7" t="str">
        <f t="shared" si="207"/>
        <v>Thu</v>
      </c>
      <c r="C2667" s="7">
        <f t="shared" si="208"/>
        <v>35891</v>
      </c>
      <c r="D2667" s="10">
        <f t="shared" si="205"/>
        <v>35886</v>
      </c>
      <c r="E2667" s="11">
        <f>IFERROR(INDEX([5]OrigData!$B$11:$B$10000,MATCH($A2667,[5]OrigData!$A$11:$A$10000,0)),0)</f>
        <v>548763687</v>
      </c>
      <c r="G2667" s="12">
        <f t="shared" si="209"/>
        <v>1.0392728042824362</v>
      </c>
      <c r="H2667" s="31">
        <f>Inputs!$E$23</f>
        <v>0.97166930458954437</v>
      </c>
      <c r="I2667" s="32">
        <f t="shared" si="206"/>
        <v>1.0098294830159404</v>
      </c>
    </row>
    <row r="2668" spans="1:9" x14ac:dyDescent="0.2">
      <c r="A2668" s="7">
        <v>35895</v>
      </c>
      <c r="B2668" s="7" t="str">
        <f t="shared" si="207"/>
        <v>Fri</v>
      </c>
      <c r="C2668" s="7">
        <f t="shared" si="208"/>
        <v>35891</v>
      </c>
      <c r="D2668" s="10">
        <f t="shared" si="205"/>
        <v>35886</v>
      </c>
      <c r="E2668" s="11">
        <f>IFERROR(INDEX([5]OrigData!$B$11:$B$10000,MATCH($A2668,[5]OrigData!$A$11:$A$10000,0)),0)</f>
        <v>0</v>
      </c>
      <c r="G2668" s="12">
        <f t="shared" si="209"/>
        <v>0.9944600614095549</v>
      </c>
      <c r="H2668" s="31">
        <f>Inputs!$E$24</f>
        <v>0</v>
      </c>
      <c r="I2668" s="32">
        <f t="shared" si="206"/>
        <v>0</v>
      </c>
    </row>
    <row r="2669" spans="1:9" x14ac:dyDescent="0.2">
      <c r="A2669" s="7">
        <v>35896</v>
      </c>
      <c r="B2669" s="7" t="str">
        <f t="shared" si="207"/>
        <v>Sat</v>
      </c>
      <c r="C2669" s="7">
        <f t="shared" si="208"/>
        <v>35891</v>
      </c>
      <c r="D2669" s="10">
        <f t="shared" si="205"/>
        <v>35886</v>
      </c>
      <c r="E2669" s="11">
        <f>IFERROR(INDEX([5]OrigData!$B$11:$B$10000,MATCH($A2669,[5]OrigData!$A$11:$A$10000,0)),0)</f>
        <v>0</v>
      </c>
      <c r="G2669" s="12">
        <f t="shared" si="209"/>
        <v>0</v>
      </c>
      <c r="H2669" s="31">
        <f>Inputs!$E$25</f>
        <v>0</v>
      </c>
      <c r="I2669" s="32">
        <f t="shared" si="206"/>
        <v>0</v>
      </c>
    </row>
    <row r="2670" spans="1:9" x14ac:dyDescent="0.2">
      <c r="A2670" s="7">
        <v>35897</v>
      </c>
      <c r="B2670" s="7" t="str">
        <f t="shared" si="207"/>
        <v>Sun</v>
      </c>
      <c r="C2670" s="7">
        <f t="shared" si="208"/>
        <v>35891</v>
      </c>
      <c r="D2670" s="10">
        <f t="shared" si="205"/>
        <v>35886</v>
      </c>
      <c r="E2670" s="11">
        <f>IFERROR(INDEX([5]OrigData!$B$11:$B$10000,MATCH($A2670,[5]OrigData!$A$11:$A$10000,0)),0)</f>
        <v>0</v>
      </c>
      <c r="G2670" s="12">
        <f t="shared" si="209"/>
        <v>0</v>
      </c>
      <c r="H2670" s="31">
        <f>Inputs!$E$26</f>
        <v>0</v>
      </c>
      <c r="I2670" s="32">
        <f t="shared" si="206"/>
        <v>0</v>
      </c>
    </row>
    <row r="2671" spans="1:9" x14ac:dyDescent="0.2">
      <c r="A2671" s="7">
        <v>35898</v>
      </c>
      <c r="B2671" s="7" t="str">
        <f t="shared" si="207"/>
        <v>Mon</v>
      </c>
      <c r="C2671" s="7">
        <f t="shared" si="208"/>
        <v>35898</v>
      </c>
      <c r="D2671" s="10">
        <f t="shared" si="205"/>
        <v>35886</v>
      </c>
      <c r="E2671" s="11">
        <f>IFERROR(INDEX([5]OrigData!$B$11:$B$10000,MATCH($A2671,[5]OrigData!$A$11:$A$10000,0)),0)</f>
        <v>565933871</v>
      </c>
      <c r="G2671" s="12">
        <f t="shared" si="209"/>
        <v>0.90223339793976953</v>
      </c>
      <c r="H2671" s="31">
        <f>Inputs!$E$27</f>
        <v>0.89229365371795466</v>
      </c>
      <c r="I2671" s="32">
        <f t="shared" si="206"/>
        <v>0.80505713515404231</v>
      </c>
    </row>
    <row r="2672" spans="1:9" x14ac:dyDescent="0.2">
      <c r="A2672" s="7">
        <v>35899</v>
      </c>
      <c r="B2672" s="7" t="str">
        <f t="shared" si="207"/>
        <v>Tue</v>
      </c>
      <c r="C2672" s="7">
        <f t="shared" si="208"/>
        <v>35898</v>
      </c>
      <c r="D2672" s="10">
        <f t="shared" si="205"/>
        <v>35886</v>
      </c>
      <c r="E2672" s="11">
        <f>IFERROR(INDEX([5]OrigData!$B$11:$B$10000,MATCH($A2672,[5]OrigData!$A$11:$A$10000,0)),0)</f>
        <v>613219240</v>
      </c>
      <c r="G2672" s="12">
        <f t="shared" si="209"/>
        <v>1.0119713126080736</v>
      </c>
      <c r="H2672" s="12">
        <v>1</v>
      </c>
      <c r="I2672" s="32">
        <f t="shared" si="206"/>
        <v>1.0119713126080736</v>
      </c>
    </row>
    <row r="2673" spans="1:9" x14ac:dyDescent="0.2">
      <c r="A2673" s="7">
        <v>35900</v>
      </c>
      <c r="B2673" s="7" t="str">
        <f t="shared" si="207"/>
        <v>Wed</v>
      </c>
      <c r="C2673" s="7">
        <f t="shared" si="208"/>
        <v>35898</v>
      </c>
      <c r="D2673" s="10">
        <f t="shared" si="205"/>
        <v>35886</v>
      </c>
      <c r="E2673" s="11">
        <f>IFERROR(INDEX([5]OrigData!$B$11:$B$10000,MATCH($A2673,[5]OrigData!$A$11:$A$10000,0)),0)</f>
        <v>684167506</v>
      </c>
      <c r="G2673" s="12">
        <f t="shared" si="209"/>
        <v>1.0520624237601655</v>
      </c>
      <c r="H2673" s="12">
        <v>1</v>
      </c>
      <c r="I2673" s="32">
        <f t="shared" si="206"/>
        <v>1.0520624237601655</v>
      </c>
    </row>
    <row r="2674" spans="1:9" x14ac:dyDescent="0.2">
      <c r="A2674" s="7">
        <v>35901</v>
      </c>
      <c r="B2674" s="7" t="str">
        <f t="shared" si="207"/>
        <v>Thu</v>
      </c>
      <c r="C2674" s="7">
        <f t="shared" si="208"/>
        <v>35898</v>
      </c>
      <c r="D2674" s="10">
        <f t="shared" si="205"/>
        <v>35886</v>
      </c>
      <c r="E2674" s="11">
        <f>IFERROR(INDEX([5]OrigData!$B$11:$B$10000,MATCH($A2674,[5]OrigData!$A$11:$A$10000,0)),0)</f>
        <v>698515975</v>
      </c>
      <c r="G2674" s="12">
        <f t="shared" si="209"/>
        <v>1.0392728042824362</v>
      </c>
      <c r="H2674" s="12">
        <v>1</v>
      </c>
      <c r="I2674" s="32">
        <f t="shared" si="206"/>
        <v>1.0392728042824362</v>
      </c>
    </row>
    <row r="2675" spans="1:9" x14ac:dyDescent="0.2">
      <c r="A2675" s="7">
        <v>35902</v>
      </c>
      <c r="B2675" s="7" t="str">
        <f t="shared" si="207"/>
        <v>Fri</v>
      </c>
      <c r="C2675" s="7">
        <f t="shared" si="208"/>
        <v>35898</v>
      </c>
      <c r="D2675" s="10">
        <f t="shared" si="205"/>
        <v>35886</v>
      </c>
      <c r="E2675" s="11">
        <f>IFERROR(INDEX([5]OrigData!$B$11:$B$10000,MATCH($A2675,[5]OrigData!$A$11:$A$10000,0)),0)</f>
        <v>671629579</v>
      </c>
      <c r="G2675" s="12">
        <f t="shared" si="209"/>
        <v>0.9944600614095549</v>
      </c>
      <c r="H2675" s="12">
        <v>1</v>
      </c>
      <c r="I2675" s="32">
        <f t="shared" si="206"/>
        <v>0.9944600614095549</v>
      </c>
    </row>
    <row r="2676" spans="1:9" x14ac:dyDescent="0.2">
      <c r="A2676" s="7">
        <v>35903</v>
      </c>
      <c r="B2676" s="7" t="str">
        <f t="shared" si="207"/>
        <v>Sat</v>
      </c>
      <c r="C2676" s="7">
        <f t="shared" si="208"/>
        <v>35898</v>
      </c>
      <c r="D2676" s="10">
        <f t="shared" si="205"/>
        <v>35886</v>
      </c>
      <c r="E2676" s="11">
        <f>IFERROR(INDEX([5]OrigData!$B$11:$B$10000,MATCH($A2676,[5]OrigData!$A$11:$A$10000,0)),0)</f>
        <v>0</v>
      </c>
      <c r="G2676" s="12">
        <f t="shared" si="209"/>
        <v>0</v>
      </c>
      <c r="H2676" s="12">
        <v>1</v>
      </c>
      <c r="I2676" s="32">
        <f t="shared" si="206"/>
        <v>0</v>
      </c>
    </row>
    <row r="2677" spans="1:9" x14ac:dyDescent="0.2">
      <c r="A2677" s="7">
        <v>35904</v>
      </c>
      <c r="B2677" s="7" t="str">
        <f t="shared" si="207"/>
        <v>Sun</v>
      </c>
      <c r="C2677" s="7">
        <f t="shared" si="208"/>
        <v>35898</v>
      </c>
      <c r="D2677" s="10">
        <f t="shared" si="205"/>
        <v>35886</v>
      </c>
      <c r="E2677" s="11">
        <f>IFERROR(INDEX([5]OrigData!$B$11:$B$10000,MATCH($A2677,[5]OrigData!$A$11:$A$10000,0)),0)</f>
        <v>0</v>
      </c>
      <c r="G2677" s="12">
        <f t="shared" si="209"/>
        <v>0</v>
      </c>
      <c r="H2677" s="12">
        <v>1</v>
      </c>
      <c r="I2677" s="32">
        <f t="shared" si="206"/>
        <v>0</v>
      </c>
    </row>
    <row r="2678" spans="1:9" x14ac:dyDescent="0.2">
      <c r="A2678" s="7">
        <v>35905</v>
      </c>
      <c r="B2678" s="7" t="str">
        <f t="shared" si="207"/>
        <v>Mon</v>
      </c>
      <c r="C2678" s="7">
        <f t="shared" si="208"/>
        <v>35905</v>
      </c>
      <c r="D2678" s="10">
        <f t="shared" si="205"/>
        <v>35886</v>
      </c>
      <c r="E2678" s="11">
        <f>IFERROR(INDEX([5]OrigData!$B$11:$B$10000,MATCH($A2678,[5]OrigData!$A$11:$A$10000,0)),0)</f>
        <v>596780822</v>
      </c>
      <c r="G2678" s="12">
        <f t="shared" si="209"/>
        <v>0.90223339793976953</v>
      </c>
      <c r="H2678" s="12">
        <v>1</v>
      </c>
      <c r="I2678" s="32">
        <f t="shared" si="206"/>
        <v>0.90223339793976953</v>
      </c>
    </row>
    <row r="2679" spans="1:9" x14ac:dyDescent="0.2">
      <c r="A2679" s="7">
        <v>35906</v>
      </c>
      <c r="B2679" s="7" t="str">
        <f t="shared" si="207"/>
        <v>Tue</v>
      </c>
      <c r="C2679" s="7">
        <f t="shared" si="208"/>
        <v>35905</v>
      </c>
      <c r="D2679" s="10">
        <f t="shared" si="205"/>
        <v>35886</v>
      </c>
      <c r="E2679" s="11">
        <f>IFERROR(INDEX([5]OrigData!$B$11:$B$10000,MATCH($A2679,[5]OrigData!$A$11:$A$10000,0)),0)</f>
        <v>674662965</v>
      </c>
      <c r="G2679" s="12">
        <f t="shared" si="209"/>
        <v>1.0119713126080736</v>
      </c>
      <c r="H2679" s="12">
        <v>1</v>
      </c>
      <c r="I2679" s="32">
        <f t="shared" si="206"/>
        <v>1.0119713126080736</v>
      </c>
    </row>
    <row r="2680" spans="1:9" x14ac:dyDescent="0.2">
      <c r="A2680" s="7">
        <v>35907</v>
      </c>
      <c r="B2680" s="7" t="str">
        <f t="shared" si="207"/>
        <v>Wed</v>
      </c>
      <c r="C2680" s="7">
        <f t="shared" si="208"/>
        <v>35905</v>
      </c>
      <c r="D2680" s="10">
        <f t="shared" si="205"/>
        <v>35886</v>
      </c>
      <c r="E2680" s="11">
        <f>IFERROR(INDEX([5]OrigData!$B$11:$B$10000,MATCH($A2680,[5]OrigData!$A$11:$A$10000,0)),0)</f>
        <v>694888234</v>
      </c>
      <c r="G2680" s="12">
        <f t="shared" si="209"/>
        <v>1.0520624237601655</v>
      </c>
      <c r="H2680" s="12">
        <v>1</v>
      </c>
      <c r="I2680" s="32">
        <f t="shared" si="206"/>
        <v>1.0520624237601655</v>
      </c>
    </row>
    <row r="2681" spans="1:9" x14ac:dyDescent="0.2">
      <c r="A2681" s="7">
        <v>35908</v>
      </c>
      <c r="B2681" s="7" t="str">
        <f t="shared" si="207"/>
        <v>Thu</v>
      </c>
      <c r="C2681" s="7">
        <f t="shared" si="208"/>
        <v>35905</v>
      </c>
      <c r="D2681" s="10">
        <f t="shared" si="205"/>
        <v>35886</v>
      </c>
      <c r="E2681" s="11">
        <f>IFERROR(INDEX([5]OrigData!$B$11:$B$10000,MATCH($A2681,[5]OrigData!$A$11:$A$10000,0)),0)</f>
        <v>649985071</v>
      </c>
      <c r="G2681" s="12">
        <f t="shared" si="209"/>
        <v>1.0392728042824362</v>
      </c>
      <c r="H2681" s="12">
        <v>1</v>
      </c>
      <c r="I2681" s="32">
        <f t="shared" si="206"/>
        <v>1.0392728042824362</v>
      </c>
    </row>
    <row r="2682" spans="1:9" x14ac:dyDescent="0.2">
      <c r="A2682" s="7">
        <v>35909</v>
      </c>
      <c r="B2682" s="7" t="str">
        <f t="shared" si="207"/>
        <v>Fri</v>
      </c>
      <c r="C2682" s="7">
        <f t="shared" si="208"/>
        <v>35905</v>
      </c>
      <c r="D2682" s="10">
        <f t="shared" si="205"/>
        <v>35886</v>
      </c>
      <c r="E2682" s="11">
        <f>IFERROR(INDEX([5]OrigData!$B$11:$B$10000,MATCH($A2682,[5]OrigData!$A$11:$A$10000,0)),0)</f>
        <v>630318031</v>
      </c>
      <c r="G2682" s="12">
        <f t="shared" si="209"/>
        <v>0.9944600614095549</v>
      </c>
      <c r="H2682" s="12">
        <v>1</v>
      </c>
      <c r="I2682" s="32">
        <f t="shared" si="206"/>
        <v>0.9944600614095549</v>
      </c>
    </row>
    <row r="2683" spans="1:9" x14ac:dyDescent="0.2">
      <c r="A2683" s="7">
        <v>35910</v>
      </c>
      <c r="B2683" s="7" t="str">
        <f t="shared" si="207"/>
        <v>Sat</v>
      </c>
      <c r="C2683" s="7">
        <f t="shared" si="208"/>
        <v>35905</v>
      </c>
      <c r="D2683" s="10">
        <f t="shared" si="205"/>
        <v>35886</v>
      </c>
      <c r="E2683" s="11">
        <f>IFERROR(INDEX([5]OrigData!$B$11:$B$10000,MATCH($A2683,[5]OrigData!$A$11:$A$10000,0)),0)</f>
        <v>0</v>
      </c>
      <c r="G2683" s="12">
        <f t="shared" si="209"/>
        <v>0</v>
      </c>
      <c r="H2683" s="12">
        <v>1</v>
      </c>
      <c r="I2683" s="32">
        <f t="shared" si="206"/>
        <v>0</v>
      </c>
    </row>
    <row r="2684" spans="1:9" x14ac:dyDescent="0.2">
      <c r="A2684" s="7">
        <v>35911</v>
      </c>
      <c r="B2684" s="7" t="str">
        <f t="shared" si="207"/>
        <v>Sun</v>
      </c>
      <c r="C2684" s="7">
        <f t="shared" si="208"/>
        <v>35905</v>
      </c>
      <c r="D2684" s="10">
        <f t="shared" si="205"/>
        <v>35886</v>
      </c>
      <c r="E2684" s="11">
        <f>IFERROR(INDEX([5]OrigData!$B$11:$B$10000,MATCH($A2684,[5]OrigData!$A$11:$A$10000,0)),0)</f>
        <v>0</v>
      </c>
      <c r="G2684" s="12">
        <f t="shared" si="209"/>
        <v>0</v>
      </c>
      <c r="H2684" s="12">
        <v>1</v>
      </c>
      <c r="I2684" s="32">
        <f t="shared" si="206"/>
        <v>0</v>
      </c>
    </row>
    <row r="2685" spans="1:9" x14ac:dyDescent="0.2">
      <c r="A2685" s="7">
        <v>35912</v>
      </c>
      <c r="B2685" s="7" t="str">
        <f t="shared" si="207"/>
        <v>Mon</v>
      </c>
      <c r="C2685" s="7">
        <f t="shared" si="208"/>
        <v>35912</v>
      </c>
      <c r="D2685" s="10">
        <f t="shared" si="205"/>
        <v>35886</v>
      </c>
      <c r="E2685" s="11">
        <f>IFERROR(INDEX([5]OrigData!$B$11:$B$10000,MATCH($A2685,[5]OrigData!$A$11:$A$10000,0)),0)</f>
        <v>691608874</v>
      </c>
      <c r="G2685" s="12">
        <f t="shared" si="209"/>
        <v>0.90223339793976953</v>
      </c>
      <c r="H2685" s="12">
        <v>1</v>
      </c>
      <c r="I2685" s="32">
        <f t="shared" si="206"/>
        <v>0.90223339793976953</v>
      </c>
    </row>
    <row r="2686" spans="1:9" x14ac:dyDescent="0.2">
      <c r="A2686" s="7">
        <v>35913</v>
      </c>
      <c r="B2686" s="7" t="str">
        <f t="shared" si="207"/>
        <v>Tue</v>
      </c>
      <c r="C2686" s="7">
        <f t="shared" si="208"/>
        <v>35912</v>
      </c>
      <c r="D2686" s="10">
        <f t="shared" si="205"/>
        <v>35886</v>
      </c>
      <c r="E2686" s="11">
        <f>IFERROR(INDEX([5]OrigData!$B$11:$B$10000,MATCH($A2686,[5]OrigData!$A$11:$A$10000,0)),0)</f>
        <v>691054734</v>
      </c>
      <c r="G2686" s="12">
        <f t="shared" si="209"/>
        <v>1.0119713126080736</v>
      </c>
      <c r="H2686" s="12">
        <v>1</v>
      </c>
      <c r="I2686" s="32">
        <f t="shared" si="206"/>
        <v>1.0119713126080736</v>
      </c>
    </row>
    <row r="2687" spans="1:9" x14ac:dyDescent="0.2">
      <c r="A2687" s="7">
        <v>35914</v>
      </c>
      <c r="B2687" s="7" t="str">
        <f t="shared" si="207"/>
        <v>Wed</v>
      </c>
      <c r="C2687" s="7">
        <f t="shared" si="208"/>
        <v>35912</v>
      </c>
      <c r="D2687" s="10">
        <f t="shared" si="205"/>
        <v>35886</v>
      </c>
      <c r="E2687" s="11">
        <f>IFERROR(INDEX([5]OrigData!$B$11:$B$10000,MATCH($A2687,[5]OrigData!$A$11:$A$10000,0)),0)</f>
        <v>653311084</v>
      </c>
      <c r="G2687" s="12">
        <f t="shared" si="209"/>
        <v>1.0520624237601655</v>
      </c>
      <c r="H2687" s="12">
        <v>1</v>
      </c>
      <c r="I2687" s="32">
        <f t="shared" si="206"/>
        <v>1.0520624237601655</v>
      </c>
    </row>
    <row r="2688" spans="1:9" x14ac:dyDescent="0.2">
      <c r="A2688" s="7">
        <v>35915</v>
      </c>
      <c r="B2688" s="7" t="str">
        <f t="shared" si="207"/>
        <v>Thu</v>
      </c>
      <c r="C2688" s="7">
        <f t="shared" si="208"/>
        <v>35912</v>
      </c>
      <c r="D2688" s="10">
        <f t="shared" si="205"/>
        <v>35886</v>
      </c>
      <c r="E2688" s="11">
        <f>IFERROR(INDEX([5]OrigData!$B$11:$B$10000,MATCH($A2688,[5]OrigData!$A$11:$A$10000,0)),0)</f>
        <v>704455156</v>
      </c>
      <c r="G2688" s="12">
        <f t="shared" si="209"/>
        <v>1.0392728042824362</v>
      </c>
      <c r="H2688" s="12">
        <v>1</v>
      </c>
      <c r="I2688" s="32">
        <f t="shared" si="206"/>
        <v>1.0392728042824362</v>
      </c>
    </row>
    <row r="2689" spans="1:9" x14ac:dyDescent="0.2">
      <c r="A2689" s="7">
        <v>35916</v>
      </c>
      <c r="B2689" s="7" t="str">
        <f t="shared" si="207"/>
        <v>Fri</v>
      </c>
      <c r="C2689" s="7">
        <f t="shared" si="208"/>
        <v>35912</v>
      </c>
      <c r="D2689" s="10">
        <f t="shared" si="205"/>
        <v>35916</v>
      </c>
      <c r="E2689" s="11">
        <f>IFERROR(INDEX([5]OrigData!$B$11:$B$10000,MATCH($A2689,[5]OrigData!$A$11:$A$10000,0)),0)</f>
        <v>581300624</v>
      </c>
      <c r="G2689" s="12">
        <f t="shared" si="209"/>
        <v>0.9944600614095549</v>
      </c>
      <c r="H2689" s="12">
        <v>1</v>
      </c>
      <c r="I2689" s="32">
        <f t="shared" si="206"/>
        <v>0.9944600614095549</v>
      </c>
    </row>
    <row r="2690" spans="1:9" x14ac:dyDescent="0.2">
      <c r="A2690" s="7">
        <v>35917</v>
      </c>
      <c r="B2690" s="7" t="str">
        <f t="shared" si="207"/>
        <v>Sat</v>
      </c>
      <c r="C2690" s="7">
        <f t="shared" si="208"/>
        <v>35912</v>
      </c>
      <c r="D2690" s="10">
        <f t="shared" si="205"/>
        <v>35916</v>
      </c>
      <c r="E2690" s="11">
        <f>IFERROR(INDEX([5]OrigData!$B$11:$B$10000,MATCH($A2690,[5]OrigData!$A$11:$A$10000,0)),0)</f>
        <v>0</v>
      </c>
      <c r="G2690" s="12">
        <f t="shared" si="209"/>
        <v>0</v>
      </c>
      <c r="H2690" s="12">
        <v>1</v>
      </c>
      <c r="I2690" s="32">
        <f t="shared" si="206"/>
        <v>0</v>
      </c>
    </row>
    <row r="2691" spans="1:9" x14ac:dyDescent="0.2">
      <c r="A2691" s="7">
        <v>35918</v>
      </c>
      <c r="B2691" s="7" t="str">
        <f t="shared" si="207"/>
        <v>Sun</v>
      </c>
      <c r="C2691" s="7">
        <f t="shared" si="208"/>
        <v>35912</v>
      </c>
      <c r="D2691" s="10">
        <f t="shared" si="205"/>
        <v>35916</v>
      </c>
      <c r="E2691" s="11">
        <f>IFERROR(INDEX([5]OrigData!$B$11:$B$10000,MATCH($A2691,[5]OrigData!$A$11:$A$10000,0)),0)</f>
        <v>0</v>
      </c>
      <c r="G2691" s="12">
        <f t="shared" si="209"/>
        <v>0</v>
      </c>
      <c r="H2691" s="12">
        <v>1</v>
      </c>
      <c r="I2691" s="32">
        <f t="shared" si="206"/>
        <v>0</v>
      </c>
    </row>
    <row r="2692" spans="1:9" x14ac:dyDescent="0.2">
      <c r="A2692" s="7">
        <v>35919</v>
      </c>
      <c r="B2692" s="7" t="str">
        <f t="shared" si="207"/>
        <v>Mon</v>
      </c>
      <c r="C2692" s="7">
        <f t="shared" si="208"/>
        <v>35919</v>
      </c>
      <c r="D2692" s="10">
        <f t="shared" si="205"/>
        <v>35916</v>
      </c>
      <c r="E2692" s="11">
        <f>IFERROR(INDEX([5]OrigData!$B$11:$B$10000,MATCH($A2692,[5]OrigData!$A$11:$A$10000,0)),0)</f>
        <v>551342071</v>
      </c>
      <c r="G2692" s="12">
        <f t="shared" si="209"/>
        <v>0.90223339793976953</v>
      </c>
      <c r="H2692" s="12">
        <v>1</v>
      </c>
      <c r="I2692" s="32">
        <f t="shared" si="206"/>
        <v>0.90223339793976953</v>
      </c>
    </row>
    <row r="2693" spans="1:9" x14ac:dyDescent="0.2">
      <c r="A2693" s="7">
        <v>35920</v>
      </c>
      <c r="B2693" s="7" t="str">
        <f t="shared" si="207"/>
        <v>Tue</v>
      </c>
      <c r="C2693" s="7">
        <f t="shared" si="208"/>
        <v>35919</v>
      </c>
      <c r="D2693" s="10">
        <f t="shared" si="205"/>
        <v>35916</v>
      </c>
      <c r="E2693" s="11">
        <f>IFERROR(INDEX([5]OrigData!$B$11:$B$10000,MATCH($A2693,[5]OrigData!$A$11:$A$10000,0)),0)</f>
        <v>583488782</v>
      </c>
      <c r="G2693" s="12">
        <f t="shared" si="209"/>
        <v>1.0119713126080736</v>
      </c>
      <c r="H2693" s="12">
        <v>1</v>
      </c>
      <c r="I2693" s="32">
        <f t="shared" si="206"/>
        <v>1.0119713126080736</v>
      </c>
    </row>
    <row r="2694" spans="1:9" x14ac:dyDescent="0.2">
      <c r="A2694" s="7">
        <v>35921</v>
      </c>
      <c r="B2694" s="7" t="str">
        <f t="shared" si="207"/>
        <v>Wed</v>
      </c>
      <c r="C2694" s="7">
        <f t="shared" si="208"/>
        <v>35919</v>
      </c>
      <c r="D2694" s="10">
        <f t="shared" si="205"/>
        <v>35916</v>
      </c>
      <c r="E2694" s="11">
        <f>IFERROR(INDEX([5]OrigData!$B$11:$B$10000,MATCH($A2694,[5]OrigData!$A$11:$A$10000,0)),0)</f>
        <v>608331245</v>
      </c>
      <c r="G2694" s="12">
        <f t="shared" si="209"/>
        <v>1.0520624237601655</v>
      </c>
      <c r="H2694" s="12">
        <v>1</v>
      </c>
      <c r="I2694" s="32">
        <f t="shared" si="206"/>
        <v>1.0520624237601655</v>
      </c>
    </row>
    <row r="2695" spans="1:9" x14ac:dyDescent="0.2">
      <c r="A2695" s="7">
        <v>35922</v>
      </c>
      <c r="B2695" s="7" t="str">
        <f t="shared" si="207"/>
        <v>Thu</v>
      </c>
      <c r="C2695" s="7">
        <f t="shared" si="208"/>
        <v>35919</v>
      </c>
      <c r="D2695" s="10">
        <f t="shared" si="205"/>
        <v>35916</v>
      </c>
      <c r="E2695" s="11">
        <f>IFERROR(INDEX([5]OrigData!$B$11:$B$10000,MATCH($A2695,[5]OrigData!$A$11:$A$10000,0)),0)</f>
        <v>591899234</v>
      </c>
      <c r="G2695" s="12">
        <f t="shared" si="209"/>
        <v>1.0392728042824362</v>
      </c>
      <c r="H2695" s="12">
        <v>1</v>
      </c>
      <c r="I2695" s="32">
        <f t="shared" si="206"/>
        <v>1.0392728042824362</v>
      </c>
    </row>
    <row r="2696" spans="1:9" x14ac:dyDescent="0.2">
      <c r="A2696" s="7">
        <v>35923</v>
      </c>
      <c r="B2696" s="7" t="str">
        <f t="shared" si="207"/>
        <v>Fri</v>
      </c>
      <c r="C2696" s="7">
        <f t="shared" si="208"/>
        <v>35919</v>
      </c>
      <c r="D2696" s="10">
        <f t="shared" si="205"/>
        <v>35916</v>
      </c>
      <c r="E2696" s="11">
        <f>IFERROR(INDEX([5]OrigData!$B$11:$B$10000,MATCH($A2696,[5]OrigData!$A$11:$A$10000,0)),0)</f>
        <v>567641793</v>
      </c>
      <c r="G2696" s="12">
        <f t="shared" si="209"/>
        <v>0.9944600614095549</v>
      </c>
      <c r="H2696" s="12">
        <v>1</v>
      </c>
      <c r="I2696" s="32">
        <f t="shared" si="206"/>
        <v>0.9944600614095549</v>
      </c>
    </row>
    <row r="2697" spans="1:9" x14ac:dyDescent="0.2">
      <c r="A2697" s="7">
        <v>35924</v>
      </c>
      <c r="B2697" s="7" t="str">
        <f t="shared" si="207"/>
        <v>Sat</v>
      </c>
      <c r="C2697" s="7">
        <f t="shared" si="208"/>
        <v>35919</v>
      </c>
      <c r="D2697" s="10">
        <f t="shared" si="205"/>
        <v>35916</v>
      </c>
      <c r="E2697" s="11">
        <f>IFERROR(INDEX([5]OrigData!$B$11:$B$10000,MATCH($A2697,[5]OrigData!$A$11:$A$10000,0)),0)</f>
        <v>0</v>
      </c>
      <c r="G2697" s="12">
        <f t="shared" si="209"/>
        <v>0</v>
      </c>
      <c r="H2697" s="12">
        <v>1</v>
      </c>
      <c r="I2697" s="32">
        <f t="shared" si="206"/>
        <v>0</v>
      </c>
    </row>
    <row r="2698" spans="1:9" x14ac:dyDescent="0.2">
      <c r="A2698" s="7">
        <v>35925</v>
      </c>
      <c r="B2698" s="7" t="str">
        <f t="shared" si="207"/>
        <v>Sun</v>
      </c>
      <c r="C2698" s="7">
        <f t="shared" si="208"/>
        <v>35919</v>
      </c>
      <c r="D2698" s="10">
        <f t="shared" si="205"/>
        <v>35916</v>
      </c>
      <c r="E2698" s="11">
        <f>IFERROR(INDEX([5]OrigData!$B$11:$B$10000,MATCH($A2698,[5]OrigData!$A$11:$A$10000,0)),0)</f>
        <v>0</v>
      </c>
      <c r="G2698" s="12">
        <f t="shared" si="209"/>
        <v>0</v>
      </c>
      <c r="H2698" s="12">
        <v>1</v>
      </c>
      <c r="I2698" s="32">
        <f t="shared" si="206"/>
        <v>0</v>
      </c>
    </row>
    <row r="2699" spans="1:9" x14ac:dyDescent="0.2">
      <c r="A2699" s="7">
        <v>35926</v>
      </c>
      <c r="B2699" s="7" t="str">
        <f t="shared" si="207"/>
        <v>Mon</v>
      </c>
      <c r="C2699" s="7">
        <f t="shared" si="208"/>
        <v>35926</v>
      </c>
      <c r="D2699" s="10">
        <f t="shared" ref="D2699:D2762" si="210">DATE(YEAR(A2699),MONTH(A2699),1)</f>
        <v>35916</v>
      </c>
      <c r="E2699" s="11">
        <f>IFERROR(INDEX([5]OrigData!$B$11:$B$10000,MATCH($A2699,[5]OrigData!$A$11:$A$10000,0)),0)</f>
        <v>560643170</v>
      </c>
      <c r="G2699" s="12">
        <f t="shared" si="209"/>
        <v>0.90223339793976953</v>
      </c>
      <c r="H2699" s="12">
        <v>1</v>
      </c>
      <c r="I2699" s="32">
        <f t="shared" ref="I2699:I2762" si="211">G2699*H2699</f>
        <v>0.90223339793976953</v>
      </c>
    </row>
    <row r="2700" spans="1:9" x14ac:dyDescent="0.2">
      <c r="A2700" s="7">
        <v>35927</v>
      </c>
      <c r="B2700" s="7" t="str">
        <f t="shared" si="207"/>
        <v>Tue</v>
      </c>
      <c r="C2700" s="7">
        <f t="shared" si="208"/>
        <v>35926</v>
      </c>
      <c r="D2700" s="10">
        <f t="shared" si="210"/>
        <v>35916</v>
      </c>
      <c r="E2700" s="11">
        <f>IFERROR(INDEX([5]OrigData!$B$11:$B$10000,MATCH($A2700,[5]OrigData!$A$11:$A$10000,0)),0)</f>
        <v>604254717</v>
      </c>
      <c r="G2700" s="12">
        <f t="shared" si="209"/>
        <v>1.0119713126080736</v>
      </c>
      <c r="H2700" s="12">
        <v>1</v>
      </c>
      <c r="I2700" s="32">
        <f t="shared" si="211"/>
        <v>1.0119713126080736</v>
      </c>
    </row>
    <row r="2701" spans="1:9" x14ac:dyDescent="0.2">
      <c r="A2701" s="7">
        <v>35928</v>
      </c>
      <c r="B2701" s="7" t="str">
        <f t="shared" si="207"/>
        <v>Wed</v>
      </c>
      <c r="C2701" s="7">
        <f t="shared" si="208"/>
        <v>35926</v>
      </c>
      <c r="D2701" s="10">
        <f t="shared" si="210"/>
        <v>35916</v>
      </c>
      <c r="E2701" s="11">
        <f>IFERROR(INDEX([5]OrigData!$B$11:$B$10000,MATCH($A2701,[5]OrigData!$A$11:$A$10000,0)),0)</f>
        <v>602222679</v>
      </c>
      <c r="G2701" s="12">
        <f t="shared" si="209"/>
        <v>1.0520624237601655</v>
      </c>
      <c r="H2701" s="12">
        <v>1</v>
      </c>
      <c r="I2701" s="32">
        <f t="shared" si="211"/>
        <v>1.0520624237601655</v>
      </c>
    </row>
    <row r="2702" spans="1:9" x14ac:dyDescent="0.2">
      <c r="A2702" s="7">
        <v>35929</v>
      </c>
      <c r="B2702" s="7" t="str">
        <f t="shared" si="207"/>
        <v>Thu</v>
      </c>
      <c r="C2702" s="7">
        <f t="shared" si="208"/>
        <v>35926</v>
      </c>
      <c r="D2702" s="10">
        <f t="shared" si="210"/>
        <v>35916</v>
      </c>
      <c r="E2702" s="11">
        <f>IFERROR(INDEX([5]OrigData!$B$11:$B$10000,MATCH($A2702,[5]OrigData!$A$11:$A$10000,0)),0)</f>
        <v>578191260</v>
      </c>
      <c r="G2702" s="12">
        <f t="shared" si="209"/>
        <v>1.0392728042824362</v>
      </c>
      <c r="H2702" s="12">
        <v>1</v>
      </c>
      <c r="I2702" s="32">
        <f t="shared" si="211"/>
        <v>1.0392728042824362</v>
      </c>
    </row>
    <row r="2703" spans="1:9" x14ac:dyDescent="0.2">
      <c r="A2703" s="7">
        <v>35930</v>
      </c>
      <c r="B2703" s="7" t="str">
        <f t="shared" si="207"/>
        <v>Fri</v>
      </c>
      <c r="C2703" s="7">
        <f t="shared" si="208"/>
        <v>35926</v>
      </c>
      <c r="D2703" s="10">
        <f t="shared" si="210"/>
        <v>35916</v>
      </c>
      <c r="E2703" s="11">
        <f>IFERROR(INDEX([5]OrigData!$B$11:$B$10000,MATCH($A2703,[5]OrigData!$A$11:$A$10000,0)),0)</f>
        <v>621765570</v>
      </c>
      <c r="G2703" s="12">
        <f t="shared" si="209"/>
        <v>0.9944600614095549</v>
      </c>
      <c r="H2703" s="12">
        <v>1</v>
      </c>
      <c r="I2703" s="32">
        <f t="shared" si="211"/>
        <v>0.9944600614095549</v>
      </c>
    </row>
    <row r="2704" spans="1:9" x14ac:dyDescent="0.2">
      <c r="A2704" s="7">
        <v>35931</v>
      </c>
      <c r="B2704" s="7" t="str">
        <f t="shared" si="207"/>
        <v>Sat</v>
      </c>
      <c r="C2704" s="7">
        <f t="shared" si="208"/>
        <v>35926</v>
      </c>
      <c r="D2704" s="10">
        <f t="shared" si="210"/>
        <v>35916</v>
      </c>
      <c r="E2704" s="11">
        <f>IFERROR(INDEX([5]OrigData!$B$11:$B$10000,MATCH($A2704,[5]OrigData!$A$11:$A$10000,0)),0)</f>
        <v>0</v>
      </c>
      <c r="G2704" s="12">
        <f t="shared" si="209"/>
        <v>0</v>
      </c>
      <c r="H2704" s="12">
        <v>1</v>
      </c>
      <c r="I2704" s="32">
        <f t="shared" si="211"/>
        <v>0</v>
      </c>
    </row>
    <row r="2705" spans="1:9" x14ac:dyDescent="0.2">
      <c r="A2705" s="7">
        <v>35932</v>
      </c>
      <c r="B2705" s="7" t="str">
        <f t="shared" si="207"/>
        <v>Sun</v>
      </c>
      <c r="C2705" s="7">
        <f t="shared" si="208"/>
        <v>35926</v>
      </c>
      <c r="D2705" s="10">
        <f t="shared" si="210"/>
        <v>35916</v>
      </c>
      <c r="E2705" s="11">
        <f>IFERROR(INDEX([5]OrigData!$B$11:$B$10000,MATCH($A2705,[5]OrigData!$A$11:$A$10000,0)),0)</f>
        <v>0</v>
      </c>
      <c r="G2705" s="12">
        <f t="shared" si="209"/>
        <v>0</v>
      </c>
      <c r="H2705" s="12">
        <v>1</v>
      </c>
      <c r="I2705" s="32">
        <f t="shared" si="211"/>
        <v>0</v>
      </c>
    </row>
    <row r="2706" spans="1:9" x14ac:dyDescent="0.2">
      <c r="A2706" s="7">
        <v>35933</v>
      </c>
      <c r="B2706" s="7" t="str">
        <f t="shared" ref="B2706:B2769" si="212">+B2699</f>
        <v>Mon</v>
      </c>
      <c r="C2706" s="7">
        <f t="shared" ref="C2706:C2769" si="213">+C2699+7</f>
        <v>35933</v>
      </c>
      <c r="D2706" s="10">
        <f t="shared" si="210"/>
        <v>35916</v>
      </c>
      <c r="E2706" s="11">
        <f>IFERROR(INDEX([5]OrigData!$B$11:$B$10000,MATCH($A2706,[5]OrigData!$A$11:$A$10000,0)),0)</f>
        <v>519867345</v>
      </c>
      <c r="G2706" s="12">
        <f t="shared" ref="G2706:G2769" si="214">G2699</f>
        <v>0.90223339793976953</v>
      </c>
      <c r="H2706" s="12">
        <v>1</v>
      </c>
      <c r="I2706" s="32">
        <f t="shared" si="211"/>
        <v>0.90223339793976953</v>
      </c>
    </row>
    <row r="2707" spans="1:9" x14ac:dyDescent="0.2">
      <c r="A2707" s="7">
        <v>35934</v>
      </c>
      <c r="B2707" s="7" t="str">
        <f t="shared" si="212"/>
        <v>Tue</v>
      </c>
      <c r="C2707" s="7">
        <f t="shared" si="213"/>
        <v>35933</v>
      </c>
      <c r="D2707" s="10">
        <f t="shared" si="210"/>
        <v>35916</v>
      </c>
      <c r="E2707" s="11">
        <f>IFERROR(INDEX([5]OrigData!$B$11:$B$10000,MATCH($A2707,[5]OrigData!$A$11:$A$10000,0)),0)</f>
        <v>570292026</v>
      </c>
      <c r="G2707" s="12">
        <f t="shared" si="214"/>
        <v>1.0119713126080736</v>
      </c>
      <c r="H2707" s="12">
        <v>1</v>
      </c>
      <c r="I2707" s="32">
        <f t="shared" si="211"/>
        <v>1.0119713126080736</v>
      </c>
    </row>
    <row r="2708" spans="1:9" x14ac:dyDescent="0.2">
      <c r="A2708" s="7">
        <v>35935</v>
      </c>
      <c r="B2708" s="7" t="str">
        <f t="shared" si="212"/>
        <v>Wed</v>
      </c>
      <c r="C2708" s="7">
        <f t="shared" si="213"/>
        <v>35933</v>
      </c>
      <c r="D2708" s="10">
        <f t="shared" si="210"/>
        <v>35916</v>
      </c>
      <c r="E2708" s="11">
        <f>IFERROR(INDEX([5]OrigData!$B$11:$B$10000,MATCH($A2708,[5]OrigData!$A$11:$A$10000,0)),0)</f>
        <v>597117798</v>
      </c>
      <c r="G2708" s="12">
        <f t="shared" si="214"/>
        <v>1.0520624237601655</v>
      </c>
      <c r="H2708" s="12">
        <v>1</v>
      </c>
      <c r="I2708" s="32">
        <f t="shared" si="211"/>
        <v>1.0520624237601655</v>
      </c>
    </row>
    <row r="2709" spans="1:9" x14ac:dyDescent="0.2">
      <c r="A2709" s="7">
        <v>35936</v>
      </c>
      <c r="B2709" s="7" t="str">
        <f t="shared" si="212"/>
        <v>Thu</v>
      </c>
      <c r="C2709" s="7">
        <f t="shared" si="213"/>
        <v>35933</v>
      </c>
      <c r="D2709" s="10">
        <f t="shared" si="210"/>
        <v>35916</v>
      </c>
      <c r="E2709" s="11">
        <f>IFERROR(INDEX([5]OrigData!$B$11:$B$10000,MATCH($A2709,[5]OrigData!$A$11:$A$10000,0)),0)</f>
        <v>551807261</v>
      </c>
      <c r="G2709" s="12">
        <f t="shared" si="214"/>
        <v>1.0392728042824362</v>
      </c>
      <c r="H2709" s="12">
        <v>1</v>
      </c>
      <c r="I2709" s="32">
        <f t="shared" si="211"/>
        <v>1.0392728042824362</v>
      </c>
    </row>
    <row r="2710" spans="1:9" x14ac:dyDescent="0.2">
      <c r="A2710" s="7">
        <v>35937</v>
      </c>
      <c r="B2710" s="7" t="str">
        <f t="shared" si="212"/>
        <v>Fri</v>
      </c>
      <c r="C2710" s="7">
        <f t="shared" si="213"/>
        <v>35933</v>
      </c>
      <c r="D2710" s="10">
        <f t="shared" si="210"/>
        <v>35916</v>
      </c>
      <c r="E2710" s="11">
        <f>IFERROR(INDEX([5]OrigData!$B$11:$B$10000,MATCH($A2710,[5]OrigData!$A$11:$A$10000,0)),0)</f>
        <v>444579338</v>
      </c>
      <c r="G2710" s="12">
        <f t="shared" si="214"/>
        <v>0.9944600614095549</v>
      </c>
      <c r="H2710" s="31">
        <f>Inputs!$F$21</f>
        <v>0.73969404851818221</v>
      </c>
      <c r="I2710" s="32">
        <f t="shared" si="211"/>
        <v>0.73559618891367373</v>
      </c>
    </row>
    <row r="2711" spans="1:9" x14ac:dyDescent="0.2">
      <c r="A2711" s="7">
        <v>35938</v>
      </c>
      <c r="B2711" s="7" t="str">
        <f t="shared" si="212"/>
        <v>Sat</v>
      </c>
      <c r="C2711" s="7">
        <f t="shared" si="213"/>
        <v>35933</v>
      </c>
      <c r="D2711" s="10">
        <f t="shared" si="210"/>
        <v>35916</v>
      </c>
      <c r="E2711" s="11">
        <f>IFERROR(INDEX([5]OrigData!$B$11:$B$10000,MATCH($A2711,[5]OrigData!$A$11:$A$10000,0)),0)</f>
        <v>0</v>
      </c>
      <c r="G2711" s="12">
        <f t="shared" si="214"/>
        <v>0</v>
      </c>
      <c r="H2711" s="31">
        <f>Inputs!$F$22</f>
        <v>0</v>
      </c>
      <c r="I2711" s="32">
        <f t="shared" si="211"/>
        <v>0</v>
      </c>
    </row>
    <row r="2712" spans="1:9" x14ac:dyDescent="0.2">
      <c r="A2712" s="7">
        <v>35939</v>
      </c>
      <c r="B2712" s="7" t="str">
        <f t="shared" si="212"/>
        <v>Sun</v>
      </c>
      <c r="C2712" s="7">
        <f t="shared" si="213"/>
        <v>35933</v>
      </c>
      <c r="D2712" s="10">
        <f t="shared" si="210"/>
        <v>35916</v>
      </c>
      <c r="E2712" s="11">
        <f>IFERROR(INDEX([5]OrigData!$B$11:$B$10000,MATCH($A2712,[5]OrigData!$A$11:$A$10000,0)),0)</f>
        <v>0</v>
      </c>
      <c r="G2712" s="12">
        <f t="shared" si="214"/>
        <v>0</v>
      </c>
      <c r="H2712" s="31">
        <f>Inputs!$F$23</f>
        <v>0</v>
      </c>
      <c r="I2712" s="32">
        <f t="shared" si="211"/>
        <v>0</v>
      </c>
    </row>
    <row r="2713" spans="1:9" x14ac:dyDescent="0.2">
      <c r="A2713" s="7">
        <v>35940</v>
      </c>
      <c r="B2713" s="7" t="str">
        <f t="shared" si="212"/>
        <v>Mon</v>
      </c>
      <c r="C2713" s="7">
        <f t="shared" si="213"/>
        <v>35940</v>
      </c>
      <c r="D2713" s="10">
        <f t="shared" si="210"/>
        <v>35916</v>
      </c>
      <c r="E2713" s="11">
        <f>IFERROR(INDEX([5]OrigData!$B$11:$B$10000,MATCH($A2713,[5]OrigData!$A$11:$A$10000,0)),0)</f>
        <v>0</v>
      </c>
      <c r="G2713" s="12">
        <f t="shared" si="214"/>
        <v>0.90223339793976953</v>
      </c>
      <c r="H2713" s="31">
        <f>Inputs!$F$24</f>
        <v>0</v>
      </c>
      <c r="I2713" s="32">
        <f t="shared" si="211"/>
        <v>0</v>
      </c>
    </row>
    <row r="2714" spans="1:9" x14ac:dyDescent="0.2">
      <c r="A2714" s="7">
        <v>35941</v>
      </c>
      <c r="B2714" s="7" t="str">
        <f t="shared" si="212"/>
        <v>Tue</v>
      </c>
      <c r="C2714" s="7">
        <f t="shared" si="213"/>
        <v>35940</v>
      </c>
      <c r="D2714" s="10">
        <f t="shared" si="210"/>
        <v>35916</v>
      </c>
      <c r="E2714" s="11">
        <f>IFERROR(INDEX([5]OrigData!$B$11:$B$10000,MATCH($A2714,[5]OrigData!$A$11:$A$10000,0)),0)</f>
        <v>541154433</v>
      </c>
      <c r="G2714" s="12">
        <f t="shared" si="214"/>
        <v>1.0119713126080736</v>
      </c>
      <c r="H2714" s="31">
        <f>Inputs!$F$25</f>
        <v>1.0430394152761853</v>
      </c>
      <c r="I2714" s="32">
        <f t="shared" si="211"/>
        <v>1.0555259661789989</v>
      </c>
    </row>
    <row r="2715" spans="1:9" x14ac:dyDescent="0.2">
      <c r="A2715" s="7">
        <v>35942</v>
      </c>
      <c r="B2715" s="7" t="str">
        <f t="shared" si="212"/>
        <v>Wed</v>
      </c>
      <c r="C2715" s="7">
        <f t="shared" si="213"/>
        <v>35940</v>
      </c>
      <c r="D2715" s="10">
        <f t="shared" si="210"/>
        <v>35916</v>
      </c>
      <c r="E2715" s="11">
        <f>IFERROR(INDEX([5]OrigData!$B$11:$B$10000,MATCH($A2715,[5]OrigData!$A$11:$A$10000,0)),0)</f>
        <v>703307615</v>
      </c>
      <c r="G2715" s="12">
        <f t="shared" si="214"/>
        <v>1.0520624237601655</v>
      </c>
      <c r="H2715" s="31">
        <f>Inputs!$F$26</f>
        <v>0.96055747856200535</v>
      </c>
      <c r="I2715" s="32">
        <f t="shared" si="211"/>
        <v>1.0105664290568965</v>
      </c>
    </row>
    <row r="2716" spans="1:9" x14ac:dyDescent="0.2">
      <c r="A2716" s="7">
        <v>35943</v>
      </c>
      <c r="B2716" s="7" t="str">
        <f t="shared" si="212"/>
        <v>Thu</v>
      </c>
      <c r="C2716" s="7">
        <f t="shared" si="213"/>
        <v>35940</v>
      </c>
      <c r="D2716" s="10">
        <f t="shared" si="210"/>
        <v>35916</v>
      </c>
      <c r="E2716" s="11">
        <f>IFERROR(INDEX([5]OrigData!$B$11:$B$10000,MATCH($A2716,[5]OrigData!$A$11:$A$10000,0)),0)</f>
        <v>588770372</v>
      </c>
      <c r="G2716" s="12">
        <f t="shared" si="214"/>
        <v>1.0392728042824362</v>
      </c>
      <c r="H2716" s="31">
        <f>Inputs!$F$27</f>
        <v>0.96219311559596343</v>
      </c>
      <c r="I2716" s="32">
        <f t="shared" si="211"/>
        <v>0.99998113750667117</v>
      </c>
    </row>
    <row r="2717" spans="1:9" x14ac:dyDescent="0.2">
      <c r="A2717" s="7">
        <v>35944</v>
      </c>
      <c r="B2717" s="7" t="str">
        <f t="shared" si="212"/>
        <v>Fri</v>
      </c>
      <c r="C2717" s="7">
        <f t="shared" si="213"/>
        <v>35940</v>
      </c>
      <c r="D2717" s="10">
        <f t="shared" si="210"/>
        <v>35916</v>
      </c>
      <c r="E2717" s="11">
        <f>IFERROR(INDEX([5]OrigData!$B$11:$B$10000,MATCH($A2717,[5]OrigData!$A$11:$A$10000,0)),0)</f>
        <v>556552883</v>
      </c>
      <c r="G2717" s="12">
        <f t="shared" si="214"/>
        <v>0.9944600614095549</v>
      </c>
      <c r="H2717" s="12">
        <v>1</v>
      </c>
      <c r="I2717" s="32">
        <f t="shared" si="211"/>
        <v>0.9944600614095549</v>
      </c>
    </row>
    <row r="2718" spans="1:9" x14ac:dyDescent="0.2">
      <c r="A2718" s="7">
        <v>35945</v>
      </c>
      <c r="B2718" s="7" t="str">
        <f t="shared" si="212"/>
        <v>Sat</v>
      </c>
      <c r="C2718" s="7">
        <f t="shared" si="213"/>
        <v>35940</v>
      </c>
      <c r="D2718" s="10">
        <f t="shared" si="210"/>
        <v>35916</v>
      </c>
      <c r="E2718" s="11">
        <f>IFERROR(INDEX([5]OrigData!$B$11:$B$10000,MATCH($A2718,[5]OrigData!$A$11:$A$10000,0)),0)</f>
        <v>0</v>
      </c>
      <c r="G2718" s="12">
        <f t="shared" si="214"/>
        <v>0</v>
      </c>
      <c r="H2718" s="12">
        <v>1</v>
      </c>
      <c r="I2718" s="32">
        <f t="shared" si="211"/>
        <v>0</v>
      </c>
    </row>
    <row r="2719" spans="1:9" x14ac:dyDescent="0.2">
      <c r="A2719" s="7">
        <v>35946</v>
      </c>
      <c r="B2719" s="7" t="str">
        <f t="shared" si="212"/>
        <v>Sun</v>
      </c>
      <c r="C2719" s="7">
        <f t="shared" si="213"/>
        <v>35940</v>
      </c>
      <c r="D2719" s="10">
        <f t="shared" si="210"/>
        <v>35916</v>
      </c>
      <c r="E2719" s="11">
        <f>IFERROR(INDEX([5]OrigData!$B$11:$B$10000,MATCH($A2719,[5]OrigData!$A$11:$A$10000,0)),0)</f>
        <v>0</v>
      </c>
      <c r="G2719" s="12">
        <f t="shared" si="214"/>
        <v>0</v>
      </c>
      <c r="H2719" s="12">
        <v>1</v>
      </c>
      <c r="I2719" s="32">
        <f t="shared" si="211"/>
        <v>0</v>
      </c>
    </row>
    <row r="2720" spans="1:9" x14ac:dyDescent="0.2">
      <c r="A2720" s="7">
        <v>35947</v>
      </c>
      <c r="B2720" s="7" t="str">
        <f t="shared" si="212"/>
        <v>Mon</v>
      </c>
      <c r="C2720" s="7">
        <f t="shared" si="213"/>
        <v>35947</v>
      </c>
      <c r="D2720" s="10">
        <f t="shared" si="210"/>
        <v>35947</v>
      </c>
      <c r="E2720" s="11">
        <f>IFERROR(INDEX([5]OrigData!$B$11:$B$10000,MATCH($A2720,[5]OrigData!$A$11:$A$10000,0)),0)</f>
        <v>542400465</v>
      </c>
      <c r="G2720" s="12">
        <f t="shared" si="214"/>
        <v>0.90223339793976953</v>
      </c>
      <c r="H2720" s="12">
        <v>1</v>
      </c>
      <c r="I2720" s="32">
        <f t="shared" si="211"/>
        <v>0.90223339793976953</v>
      </c>
    </row>
    <row r="2721" spans="1:9" x14ac:dyDescent="0.2">
      <c r="A2721" s="7">
        <v>35948</v>
      </c>
      <c r="B2721" s="7" t="str">
        <f t="shared" si="212"/>
        <v>Tue</v>
      </c>
      <c r="C2721" s="7">
        <f t="shared" si="213"/>
        <v>35947</v>
      </c>
      <c r="D2721" s="10">
        <f t="shared" si="210"/>
        <v>35947</v>
      </c>
      <c r="E2721" s="11">
        <f>IFERROR(INDEX([5]OrigData!$B$11:$B$10000,MATCH($A2721,[5]OrigData!$A$11:$A$10000,0)),0)</f>
        <v>594631470</v>
      </c>
      <c r="G2721" s="12">
        <f t="shared" si="214"/>
        <v>1.0119713126080736</v>
      </c>
      <c r="H2721" s="12">
        <v>1</v>
      </c>
      <c r="I2721" s="32">
        <f t="shared" si="211"/>
        <v>1.0119713126080736</v>
      </c>
    </row>
    <row r="2722" spans="1:9" x14ac:dyDescent="0.2">
      <c r="A2722" s="7">
        <v>35949</v>
      </c>
      <c r="B2722" s="7" t="str">
        <f t="shared" si="212"/>
        <v>Wed</v>
      </c>
      <c r="C2722" s="7">
        <f t="shared" si="213"/>
        <v>35947</v>
      </c>
      <c r="D2722" s="10">
        <f t="shared" si="210"/>
        <v>35947</v>
      </c>
      <c r="E2722" s="11">
        <f>IFERROR(INDEX([5]OrigData!$B$11:$B$10000,MATCH($A2722,[5]OrigData!$A$11:$A$10000,0)),0)</f>
        <v>584055450</v>
      </c>
      <c r="G2722" s="12">
        <f t="shared" si="214"/>
        <v>1.0520624237601655</v>
      </c>
      <c r="H2722" s="12">
        <v>1</v>
      </c>
      <c r="I2722" s="32">
        <f t="shared" si="211"/>
        <v>1.0520624237601655</v>
      </c>
    </row>
    <row r="2723" spans="1:9" x14ac:dyDescent="0.2">
      <c r="A2723" s="7">
        <v>35950</v>
      </c>
      <c r="B2723" s="7" t="str">
        <f t="shared" si="212"/>
        <v>Thu</v>
      </c>
      <c r="C2723" s="7">
        <f t="shared" si="213"/>
        <v>35947</v>
      </c>
      <c r="D2723" s="10">
        <f t="shared" si="210"/>
        <v>35947</v>
      </c>
      <c r="E2723" s="11">
        <f>IFERROR(INDEX([5]OrigData!$B$11:$B$10000,MATCH($A2723,[5]OrigData!$A$11:$A$10000,0)),0)</f>
        <v>577039952</v>
      </c>
      <c r="G2723" s="12">
        <f t="shared" si="214"/>
        <v>1.0392728042824362</v>
      </c>
      <c r="H2723" s="12">
        <v>1</v>
      </c>
      <c r="I2723" s="32">
        <f t="shared" si="211"/>
        <v>1.0392728042824362</v>
      </c>
    </row>
    <row r="2724" spans="1:9" x14ac:dyDescent="0.2">
      <c r="A2724" s="7">
        <v>35951</v>
      </c>
      <c r="B2724" s="7" t="str">
        <f t="shared" si="212"/>
        <v>Fri</v>
      </c>
      <c r="C2724" s="7">
        <f t="shared" si="213"/>
        <v>35947</v>
      </c>
      <c r="D2724" s="10">
        <f t="shared" si="210"/>
        <v>35947</v>
      </c>
      <c r="E2724" s="11">
        <f>IFERROR(INDEX([5]OrigData!$B$11:$B$10000,MATCH($A2724,[5]OrigData!$A$11:$A$10000,0)),0)</f>
        <v>558102504</v>
      </c>
      <c r="G2724" s="12">
        <f t="shared" si="214"/>
        <v>0.9944600614095549</v>
      </c>
      <c r="H2724" s="12">
        <v>1</v>
      </c>
      <c r="I2724" s="32">
        <f t="shared" si="211"/>
        <v>0.9944600614095549</v>
      </c>
    </row>
    <row r="2725" spans="1:9" x14ac:dyDescent="0.2">
      <c r="A2725" s="7">
        <v>35952</v>
      </c>
      <c r="B2725" s="7" t="str">
        <f t="shared" si="212"/>
        <v>Sat</v>
      </c>
      <c r="C2725" s="7">
        <f t="shared" si="213"/>
        <v>35947</v>
      </c>
      <c r="D2725" s="10">
        <f t="shared" si="210"/>
        <v>35947</v>
      </c>
      <c r="E2725" s="11">
        <f>IFERROR(INDEX([5]OrigData!$B$11:$B$10000,MATCH($A2725,[5]OrigData!$A$11:$A$10000,0)),0)</f>
        <v>0</v>
      </c>
      <c r="G2725" s="12">
        <f t="shared" si="214"/>
        <v>0</v>
      </c>
      <c r="H2725" s="12">
        <v>1</v>
      </c>
      <c r="I2725" s="32">
        <f t="shared" si="211"/>
        <v>0</v>
      </c>
    </row>
    <row r="2726" spans="1:9" x14ac:dyDescent="0.2">
      <c r="A2726" s="7">
        <v>35953</v>
      </c>
      <c r="B2726" s="7" t="str">
        <f t="shared" si="212"/>
        <v>Sun</v>
      </c>
      <c r="C2726" s="7">
        <f t="shared" si="213"/>
        <v>35947</v>
      </c>
      <c r="D2726" s="10">
        <f t="shared" si="210"/>
        <v>35947</v>
      </c>
      <c r="E2726" s="11">
        <f>IFERROR(INDEX([5]OrigData!$B$11:$B$10000,MATCH($A2726,[5]OrigData!$A$11:$A$10000,0)),0)</f>
        <v>0</v>
      </c>
      <c r="G2726" s="12">
        <f t="shared" si="214"/>
        <v>0</v>
      </c>
      <c r="H2726" s="12">
        <v>1</v>
      </c>
      <c r="I2726" s="32">
        <f t="shared" si="211"/>
        <v>0</v>
      </c>
    </row>
    <row r="2727" spans="1:9" x14ac:dyDescent="0.2">
      <c r="A2727" s="7">
        <v>35954</v>
      </c>
      <c r="B2727" s="7" t="str">
        <f t="shared" si="212"/>
        <v>Mon</v>
      </c>
      <c r="C2727" s="7">
        <f t="shared" si="213"/>
        <v>35954</v>
      </c>
      <c r="D2727" s="10">
        <f t="shared" si="210"/>
        <v>35947</v>
      </c>
      <c r="E2727" s="11">
        <f>IFERROR(INDEX([5]OrigData!$B$11:$B$10000,MATCH($A2727,[5]OrigData!$A$11:$A$10000,0)),0)</f>
        <v>543002738</v>
      </c>
      <c r="G2727" s="12">
        <f t="shared" si="214"/>
        <v>0.90223339793976953</v>
      </c>
      <c r="H2727" s="12">
        <v>1</v>
      </c>
      <c r="I2727" s="32">
        <f t="shared" si="211"/>
        <v>0.90223339793976953</v>
      </c>
    </row>
    <row r="2728" spans="1:9" x14ac:dyDescent="0.2">
      <c r="A2728" s="7">
        <v>35955</v>
      </c>
      <c r="B2728" s="7" t="str">
        <f t="shared" si="212"/>
        <v>Tue</v>
      </c>
      <c r="C2728" s="7">
        <f t="shared" si="213"/>
        <v>35954</v>
      </c>
      <c r="D2728" s="10">
        <f t="shared" si="210"/>
        <v>35947</v>
      </c>
      <c r="E2728" s="11">
        <f>IFERROR(INDEX([5]OrigData!$B$11:$B$10000,MATCH($A2728,[5]OrigData!$A$11:$A$10000,0)),0)</f>
        <v>563133755</v>
      </c>
      <c r="G2728" s="12">
        <f t="shared" si="214"/>
        <v>1.0119713126080736</v>
      </c>
      <c r="H2728" s="12">
        <v>1</v>
      </c>
      <c r="I2728" s="32">
        <f t="shared" si="211"/>
        <v>1.0119713126080736</v>
      </c>
    </row>
    <row r="2729" spans="1:9" x14ac:dyDescent="0.2">
      <c r="A2729" s="7">
        <v>35956</v>
      </c>
      <c r="B2729" s="7" t="str">
        <f t="shared" si="212"/>
        <v>Wed</v>
      </c>
      <c r="C2729" s="7">
        <f t="shared" si="213"/>
        <v>35954</v>
      </c>
      <c r="D2729" s="10">
        <f t="shared" si="210"/>
        <v>35947</v>
      </c>
      <c r="E2729" s="11">
        <f>IFERROR(INDEX([5]OrigData!$B$11:$B$10000,MATCH($A2729,[5]OrigData!$A$11:$A$10000,0)),0)</f>
        <v>608937770</v>
      </c>
      <c r="G2729" s="12">
        <f t="shared" si="214"/>
        <v>1.0520624237601655</v>
      </c>
      <c r="H2729" s="12">
        <v>1</v>
      </c>
      <c r="I2729" s="32">
        <f t="shared" si="211"/>
        <v>1.0520624237601655</v>
      </c>
    </row>
    <row r="2730" spans="1:9" x14ac:dyDescent="0.2">
      <c r="A2730" s="7">
        <v>35957</v>
      </c>
      <c r="B2730" s="7" t="str">
        <f t="shared" si="212"/>
        <v>Thu</v>
      </c>
      <c r="C2730" s="7">
        <f t="shared" si="213"/>
        <v>35954</v>
      </c>
      <c r="D2730" s="10">
        <f t="shared" si="210"/>
        <v>35947</v>
      </c>
      <c r="E2730" s="11">
        <f>IFERROR(INDEX([5]OrigData!$B$11:$B$10000,MATCH($A2730,[5]OrigData!$A$11:$A$10000,0)),0)</f>
        <v>626801554</v>
      </c>
      <c r="G2730" s="12">
        <f t="shared" si="214"/>
        <v>1.0392728042824362</v>
      </c>
      <c r="H2730" s="12">
        <v>1</v>
      </c>
      <c r="I2730" s="32">
        <f t="shared" si="211"/>
        <v>1.0392728042824362</v>
      </c>
    </row>
    <row r="2731" spans="1:9" x14ac:dyDescent="0.2">
      <c r="A2731" s="7">
        <v>35958</v>
      </c>
      <c r="B2731" s="7" t="str">
        <f t="shared" si="212"/>
        <v>Fri</v>
      </c>
      <c r="C2731" s="7">
        <f t="shared" si="213"/>
        <v>35954</v>
      </c>
      <c r="D2731" s="10">
        <f t="shared" si="210"/>
        <v>35947</v>
      </c>
      <c r="E2731" s="11">
        <f>IFERROR(INDEX([5]OrigData!$B$11:$B$10000,MATCH($A2731,[5]OrigData!$A$11:$A$10000,0)),0)</f>
        <v>632125206</v>
      </c>
      <c r="G2731" s="12">
        <f t="shared" si="214"/>
        <v>0.9944600614095549</v>
      </c>
      <c r="H2731" s="12">
        <v>1</v>
      </c>
      <c r="I2731" s="32">
        <f t="shared" si="211"/>
        <v>0.9944600614095549</v>
      </c>
    </row>
    <row r="2732" spans="1:9" x14ac:dyDescent="0.2">
      <c r="A2732" s="7">
        <v>35959</v>
      </c>
      <c r="B2732" s="7" t="str">
        <f t="shared" si="212"/>
        <v>Sat</v>
      </c>
      <c r="C2732" s="7">
        <f t="shared" si="213"/>
        <v>35954</v>
      </c>
      <c r="D2732" s="10">
        <f t="shared" si="210"/>
        <v>35947</v>
      </c>
      <c r="E2732" s="11">
        <f>IFERROR(INDEX([5]OrigData!$B$11:$B$10000,MATCH($A2732,[5]OrigData!$A$11:$A$10000,0)),0)</f>
        <v>0</v>
      </c>
      <c r="G2732" s="12">
        <f t="shared" si="214"/>
        <v>0</v>
      </c>
      <c r="H2732" s="12">
        <v>1</v>
      </c>
      <c r="I2732" s="32">
        <f t="shared" si="211"/>
        <v>0</v>
      </c>
    </row>
    <row r="2733" spans="1:9" x14ac:dyDescent="0.2">
      <c r="A2733" s="7">
        <v>35960</v>
      </c>
      <c r="B2733" s="7" t="str">
        <f t="shared" si="212"/>
        <v>Sun</v>
      </c>
      <c r="C2733" s="7">
        <f t="shared" si="213"/>
        <v>35954</v>
      </c>
      <c r="D2733" s="10">
        <f t="shared" si="210"/>
        <v>35947</v>
      </c>
      <c r="E2733" s="11">
        <f>IFERROR(INDEX([5]OrigData!$B$11:$B$10000,MATCH($A2733,[5]OrigData!$A$11:$A$10000,0)),0)</f>
        <v>0</v>
      </c>
      <c r="G2733" s="12">
        <f t="shared" si="214"/>
        <v>0</v>
      </c>
      <c r="H2733" s="12">
        <v>1</v>
      </c>
      <c r="I2733" s="32">
        <f t="shared" si="211"/>
        <v>0</v>
      </c>
    </row>
    <row r="2734" spans="1:9" x14ac:dyDescent="0.2">
      <c r="A2734" s="7">
        <v>35961</v>
      </c>
      <c r="B2734" s="7" t="str">
        <f t="shared" si="212"/>
        <v>Mon</v>
      </c>
      <c r="C2734" s="7">
        <f t="shared" si="213"/>
        <v>35961</v>
      </c>
      <c r="D2734" s="10">
        <f t="shared" si="210"/>
        <v>35947</v>
      </c>
      <c r="E2734" s="11">
        <f>IFERROR(INDEX([5]OrigData!$B$11:$B$10000,MATCH($A2734,[5]OrigData!$A$11:$A$10000,0)),0)</f>
        <v>594700885</v>
      </c>
      <c r="G2734" s="12">
        <f t="shared" si="214"/>
        <v>0.90223339793976953</v>
      </c>
      <c r="H2734" s="12">
        <v>1</v>
      </c>
      <c r="I2734" s="32">
        <f t="shared" si="211"/>
        <v>0.90223339793976953</v>
      </c>
    </row>
    <row r="2735" spans="1:9" x14ac:dyDescent="0.2">
      <c r="A2735" s="7">
        <v>35962</v>
      </c>
      <c r="B2735" s="7" t="str">
        <f t="shared" si="212"/>
        <v>Tue</v>
      </c>
      <c r="C2735" s="7">
        <f t="shared" si="213"/>
        <v>35961</v>
      </c>
      <c r="D2735" s="10">
        <f t="shared" si="210"/>
        <v>35947</v>
      </c>
      <c r="E2735" s="11">
        <f>IFERROR(INDEX([5]OrigData!$B$11:$B$10000,MATCH($A2735,[5]OrigData!$A$11:$A$10000,0)),0)</f>
        <v>663307550</v>
      </c>
      <c r="G2735" s="12">
        <f t="shared" si="214"/>
        <v>1.0119713126080736</v>
      </c>
      <c r="H2735" s="12">
        <v>1</v>
      </c>
      <c r="I2735" s="32">
        <f t="shared" si="211"/>
        <v>1.0119713126080736</v>
      </c>
    </row>
    <row r="2736" spans="1:9" x14ac:dyDescent="0.2">
      <c r="A2736" s="7">
        <v>35963</v>
      </c>
      <c r="B2736" s="7" t="str">
        <f t="shared" si="212"/>
        <v>Wed</v>
      </c>
      <c r="C2736" s="7">
        <f t="shared" si="213"/>
        <v>35961</v>
      </c>
      <c r="D2736" s="10">
        <f t="shared" si="210"/>
        <v>35947</v>
      </c>
      <c r="E2736" s="11">
        <f>IFERROR(INDEX([5]OrigData!$B$11:$B$10000,MATCH($A2736,[5]OrigData!$A$11:$A$10000,0)),0)</f>
        <v>741711506</v>
      </c>
      <c r="G2736" s="12">
        <f t="shared" si="214"/>
        <v>1.0520624237601655</v>
      </c>
      <c r="H2736" s="12">
        <v>1</v>
      </c>
      <c r="I2736" s="32">
        <f t="shared" si="211"/>
        <v>1.0520624237601655</v>
      </c>
    </row>
    <row r="2737" spans="1:9" x14ac:dyDescent="0.2">
      <c r="A2737" s="7">
        <v>35964</v>
      </c>
      <c r="B2737" s="7" t="str">
        <f t="shared" si="212"/>
        <v>Thu</v>
      </c>
      <c r="C2737" s="7">
        <f t="shared" si="213"/>
        <v>35961</v>
      </c>
      <c r="D2737" s="10">
        <f t="shared" si="210"/>
        <v>35947</v>
      </c>
      <c r="E2737" s="11">
        <f>IFERROR(INDEX([5]OrigData!$B$11:$B$10000,MATCH($A2737,[5]OrigData!$A$11:$A$10000,0)),0)</f>
        <v>599477457</v>
      </c>
      <c r="G2737" s="12">
        <f t="shared" si="214"/>
        <v>1.0392728042824362</v>
      </c>
      <c r="H2737" s="12">
        <v>1</v>
      </c>
      <c r="I2737" s="32">
        <f t="shared" si="211"/>
        <v>1.0392728042824362</v>
      </c>
    </row>
    <row r="2738" spans="1:9" x14ac:dyDescent="0.2">
      <c r="A2738" s="7">
        <v>35965</v>
      </c>
      <c r="B2738" s="7" t="str">
        <f t="shared" si="212"/>
        <v>Fri</v>
      </c>
      <c r="C2738" s="7">
        <f t="shared" si="213"/>
        <v>35961</v>
      </c>
      <c r="D2738" s="10">
        <f t="shared" si="210"/>
        <v>35947</v>
      </c>
      <c r="E2738" s="11">
        <f>IFERROR(INDEX([5]OrigData!$B$11:$B$10000,MATCH($A2738,[5]OrigData!$A$11:$A$10000,0)),0)</f>
        <v>713540737</v>
      </c>
      <c r="G2738" s="12">
        <f t="shared" si="214"/>
        <v>0.9944600614095549</v>
      </c>
      <c r="H2738" s="40">
        <f>Inputs!L$21</f>
        <v>1</v>
      </c>
      <c r="I2738" s="32">
        <f t="shared" si="211"/>
        <v>0.9944600614095549</v>
      </c>
    </row>
    <row r="2739" spans="1:9" x14ac:dyDescent="0.2">
      <c r="A2739" s="7">
        <v>35966</v>
      </c>
      <c r="B2739" s="7" t="str">
        <f t="shared" si="212"/>
        <v>Sat</v>
      </c>
      <c r="C2739" s="7">
        <f t="shared" si="213"/>
        <v>35961</v>
      </c>
      <c r="D2739" s="10">
        <f t="shared" si="210"/>
        <v>35947</v>
      </c>
      <c r="E2739" s="11">
        <f>IFERROR(INDEX([5]OrigData!$B$11:$B$10000,MATCH($A2739,[5]OrigData!$A$11:$A$10000,0)),0)</f>
        <v>0</v>
      </c>
      <c r="G2739" s="12">
        <f t="shared" si="214"/>
        <v>0</v>
      </c>
      <c r="H2739" s="12">
        <v>1</v>
      </c>
      <c r="I2739" s="32">
        <f t="shared" si="211"/>
        <v>0</v>
      </c>
    </row>
    <row r="2740" spans="1:9" x14ac:dyDescent="0.2">
      <c r="A2740" s="7">
        <v>35967</v>
      </c>
      <c r="B2740" s="7" t="str">
        <f t="shared" si="212"/>
        <v>Sun</v>
      </c>
      <c r="C2740" s="7">
        <f t="shared" si="213"/>
        <v>35961</v>
      </c>
      <c r="D2740" s="10">
        <f t="shared" si="210"/>
        <v>35947</v>
      </c>
      <c r="E2740" s="11">
        <f>IFERROR(INDEX([5]OrigData!$B$11:$B$10000,MATCH($A2740,[5]OrigData!$A$11:$A$10000,0)),0)</f>
        <v>0</v>
      </c>
      <c r="G2740" s="12">
        <f t="shared" si="214"/>
        <v>0</v>
      </c>
      <c r="H2740" s="12">
        <v>1</v>
      </c>
      <c r="I2740" s="32">
        <f t="shared" si="211"/>
        <v>0</v>
      </c>
    </row>
    <row r="2741" spans="1:9" x14ac:dyDescent="0.2">
      <c r="A2741" s="7">
        <v>35968</v>
      </c>
      <c r="B2741" s="7" t="str">
        <f t="shared" si="212"/>
        <v>Mon</v>
      </c>
      <c r="C2741" s="7">
        <f t="shared" si="213"/>
        <v>35968</v>
      </c>
      <c r="D2741" s="10">
        <f t="shared" si="210"/>
        <v>35947</v>
      </c>
      <c r="E2741" s="11">
        <f>IFERROR(INDEX([5]OrigData!$B$11:$B$10000,MATCH($A2741,[5]OrigData!$A$11:$A$10000,0)),0)</f>
        <v>530368220</v>
      </c>
      <c r="G2741" s="12">
        <f t="shared" si="214"/>
        <v>0.90223339793976953</v>
      </c>
      <c r="H2741" s="12">
        <v>1</v>
      </c>
      <c r="I2741" s="32">
        <f t="shared" si="211"/>
        <v>0.90223339793976953</v>
      </c>
    </row>
    <row r="2742" spans="1:9" x14ac:dyDescent="0.2">
      <c r="A2742" s="7">
        <v>35969</v>
      </c>
      <c r="B2742" s="7" t="str">
        <f t="shared" si="212"/>
        <v>Tue</v>
      </c>
      <c r="C2742" s="7">
        <f t="shared" si="213"/>
        <v>35968</v>
      </c>
      <c r="D2742" s="10">
        <f t="shared" si="210"/>
        <v>35947</v>
      </c>
      <c r="E2742" s="11">
        <f>IFERROR(INDEX([5]OrigData!$B$11:$B$10000,MATCH($A2742,[5]OrigData!$A$11:$A$10000,0)),0)</f>
        <v>655246048</v>
      </c>
      <c r="G2742" s="12">
        <f t="shared" si="214"/>
        <v>1.0119713126080736</v>
      </c>
      <c r="H2742" s="12">
        <v>1</v>
      </c>
      <c r="I2742" s="32">
        <f t="shared" si="211"/>
        <v>1.0119713126080736</v>
      </c>
    </row>
    <row r="2743" spans="1:9" x14ac:dyDescent="0.2">
      <c r="A2743" s="7">
        <v>35970</v>
      </c>
      <c r="B2743" s="7" t="str">
        <f t="shared" si="212"/>
        <v>Wed</v>
      </c>
      <c r="C2743" s="7">
        <f t="shared" si="213"/>
        <v>35968</v>
      </c>
      <c r="D2743" s="10">
        <f t="shared" si="210"/>
        <v>35947</v>
      </c>
      <c r="E2743" s="11">
        <f>IFERROR(INDEX([5]OrigData!$B$11:$B$10000,MATCH($A2743,[5]OrigData!$A$11:$A$10000,0)),0)</f>
        <v>714754027</v>
      </c>
      <c r="G2743" s="12">
        <f t="shared" si="214"/>
        <v>1.0520624237601655</v>
      </c>
      <c r="H2743" s="12">
        <v>1</v>
      </c>
      <c r="I2743" s="32">
        <f t="shared" si="211"/>
        <v>1.0520624237601655</v>
      </c>
    </row>
    <row r="2744" spans="1:9" x14ac:dyDescent="0.2">
      <c r="A2744" s="7">
        <v>35971</v>
      </c>
      <c r="B2744" s="7" t="str">
        <f t="shared" si="212"/>
        <v>Thu</v>
      </c>
      <c r="C2744" s="7">
        <f t="shared" si="213"/>
        <v>35968</v>
      </c>
      <c r="D2744" s="10">
        <f t="shared" si="210"/>
        <v>35947</v>
      </c>
      <c r="E2744" s="11">
        <f>IFERROR(INDEX([5]OrigData!$B$11:$B$10000,MATCH($A2744,[5]OrigData!$A$11:$A$10000,0)),0)</f>
        <v>669415571</v>
      </c>
      <c r="G2744" s="12">
        <f t="shared" si="214"/>
        <v>1.0392728042824362</v>
      </c>
      <c r="H2744" s="12">
        <v>1</v>
      </c>
      <c r="I2744" s="32">
        <f t="shared" si="211"/>
        <v>1.0392728042824362</v>
      </c>
    </row>
    <row r="2745" spans="1:9" x14ac:dyDescent="0.2">
      <c r="A2745" s="7">
        <v>35972</v>
      </c>
      <c r="B2745" s="7" t="str">
        <f t="shared" si="212"/>
        <v>Fri</v>
      </c>
      <c r="C2745" s="7">
        <f t="shared" si="213"/>
        <v>35968</v>
      </c>
      <c r="D2745" s="10">
        <f t="shared" si="210"/>
        <v>35947</v>
      </c>
      <c r="E2745" s="11">
        <f>IFERROR(INDEX([5]OrigData!$B$11:$B$10000,MATCH($A2745,[5]OrigData!$A$11:$A$10000,0)),0)</f>
        <v>519727535</v>
      </c>
      <c r="G2745" s="12">
        <f t="shared" si="214"/>
        <v>0.9944600614095549</v>
      </c>
      <c r="H2745" s="41">
        <f>Inputs!M$21</f>
        <v>1</v>
      </c>
      <c r="I2745" s="32">
        <f t="shared" si="211"/>
        <v>0.9944600614095549</v>
      </c>
    </row>
    <row r="2746" spans="1:9" x14ac:dyDescent="0.2">
      <c r="A2746" s="7">
        <v>35973</v>
      </c>
      <c r="B2746" s="7" t="str">
        <f t="shared" si="212"/>
        <v>Sat</v>
      </c>
      <c r="C2746" s="7">
        <f t="shared" si="213"/>
        <v>35968</v>
      </c>
      <c r="D2746" s="10">
        <f t="shared" si="210"/>
        <v>35947</v>
      </c>
      <c r="E2746" s="11">
        <f>IFERROR(INDEX([5]OrigData!$B$11:$B$10000,MATCH($A2746,[5]OrigData!$A$11:$A$10000,0)),0)</f>
        <v>0</v>
      </c>
      <c r="G2746" s="12">
        <f t="shared" si="214"/>
        <v>0</v>
      </c>
      <c r="H2746" s="12">
        <v>1</v>
      </c>
      <c r="I2746" s="32">
        <f t="shared" si="211"/>
        <v>0</v>
      </c>
    </row>
    <row r="2747" spans="1:9" x14ac:dyDescent="0.2">
      <c r="A2747" s="7">
        <v>35974</v>
      </c>
      <c r="B2747" s="7" t="str">
        <f t="shared" si="212"/>
        <v>Sun</v>
      </c>
      <c r="C2747" s="7">
        <f t="shared" si="213"/>
        <v>35968</v>
      </c>
      <c r="D2747" s="10">
        <f t="shared" si="210"/>
        <v>35947</v>
      </c>
      <c r="E2747" s="11">
        <f>IFERROR(INDEX([5]OrigData!$B$11:$B$10000,MATCH($A2747,[5]OrigData!$A$11:$A$10000,0)),0)</f>
        <v>0</v>
      </c>
      <c r="G2747" s="12">
        <f t="shared" si="214"/>
        <v>0</v>
      </c>
      <c r="H2747" s="12">
        <v>1</v>
      </c>
      <c r="I2747" s="32">
        <f t="shared" si="211"/>
        <v>0</v>
      </c>
    </row>
    <row r="2748" spans="1:9" x14ac:dyDescent="0.2">
      <c r="A2748" s="7">
        <v>35975</v>
      </c>
      <c r="B2748" s="7" t="str">
        <f t="shared" si="212"/>
        <v>Mon</v>
      </c>
      <c r="C2748" s="7">
        <f t="shared" si="213"/>
        <v>35975</v>
      </c>
      <c r="D2748" s="10">
        <f t="shared" si="210"/>
        <v>35947</v>
      </c>
      <c r="E2748" s="11">
        <f>IFERROR(INDEX([5]OrigData!$B$11:$B$10000,MATCH($A2748,[5]OrigData!$A$11:$A$10000,0)),0)</f>
        <v>564086161</v>
      </c>
      <c r="G2748" s="12">
        <f t="shared" si="214"/>
        <v>0.90223339793976953</v>
      </c>
      <c r="H2748" s="12">
        <v>1</v>
      </c>
      <c r="I2748" s="32">
        <f t="shared" si="211"/>
        <v>0.90223339793976953</v>
      </c>
    </row>
    <row r="2749" spans="1:9" x14ac:dyDescent="0.2">
      <c r="A2749" s="7">
        <v>35976</v>
      </c>
      <c r="B2749" s="7" t="str">
        <f t="shared" si="212"/>
        <v>Tue</v>
      </c>
      <c r="C2749" s="7">
        <f t="shared" si="213"/>
        <v>35975</v>
      </c>
      <c r="D2749" s="10">
        <f t="shared" si="210"/>
        <v>35947</v>
      </c>
      <c r="E2749" s="11">
        <f>IFERROR(INDEX([5]OrigData!$B$11:$B$10000,MATCH($A2749,[5]OrigData!$A$11:$A$10000,0)),0)</f>
        <v>789394481</v>
      </c>
      <c r="G2749" s="12">
        <f t="shared" si="214"/>
        <v>1.0119713126080736</v>
      </c>
      <c r="H2749" s="12">
        <v>1</v>
      </c>
      <c r="I2749" s="32">
        <f t="shared" si="211"/>
        <v>1.0119713126080736</v>
      </c>
    </row>
    <row r="2750" spans="1:9" x14ac:dyDescent="0.2">
      <c r="A2750" s="7">
        <v>35977</v>
      </c>
      <c r="B2750" s="7" t="str">
        <f t="shared" si="212"/>
        <v>Wed</v>
      </c>
      <c r="C2750" s="7">
        <f t="shared" si="213"/>
        <v>35975</v>
      </c>
      <c r="D2750" s="10">
        <f t="shared" si="210"/>
        <v>35977</v>
      </c>
      <c r="E2750" s="11">
        <f>IFERROR(INDEX([5]OrigData!$B$11:$B$10000,MATCH($A2750,[5]OrigData!$A$11:$A$10000,0)),0)</f>
        <v>701524748</v>
      </c>
      <c r="G2750" s="12">
        <f t="shared" si="214"/>
        <v>1.0520624237601655</v>
      </c>
      <c r="H2750" s="31">
        <f>Inputs!H$35</f>
        <v>1.0752466761832755</v>
      </c>
      <c r="I2750" s="32">
        <f t="shared" si="211"/>
        <v>1.1312266242854385</v>
      </c>
    </row>
    <row r="2751" spans="1:9" x14ac:dyDescent="0.2">
      <c r="A2751" s="7">
        <v>35978</v>
      </c>
      <c r="B2751" s="7" t="str">
        <f t="shared" si="212"/>
        <v>Thu</v>
      </c>
      <c r="C2751" s="7">
        <f t="shared" si="213"/>
        <v>35975</v>
      </c>
      <c r="D2751" s="10">
        <f t="shared" si="210"/>
        <v>35977</v>
      </c>
      <c r="E2751" s="11">
        <f>IFERROR(INDEX([5]OrigData!$B$11:$B$10000,MATCH($A2751,[5]OrigData!$A$11:$A$10000,0)),0)</f>
        <v>510109890</v>
      </c>
      <c r="G2751" s="12">
        <f t="shared" si="214"/>
        <v>1.0392728042824362</v>
      </c>
      <c r="H2751" s="31">
        <f>Inputs!H$36</f>
        <v>0.84399896767052407</v>
      </c>
      <c r="I2751" s="32">
        <f t="shared" si="211"/>
        <v>0.87714517394242675</v>
      </c>
    </row>
    <row r="2752" spans="1:9" x14ac:dyDescent="0.2">
      <c r="A2752" s="7">
        <v>35979</v>
      </c>
      <c r="B2752" s="7" t="str">
        <f t="shared" si="212"/>
        <v>Fri</v>
      </c>
      <c r="C2752" s="7">
        <f t="shared" si="213"/>
        <v>35975</v>
      </c>
      <c r="D2752" s="10">
        <f t="shared" si="210"/>
        <v>35977</v>
      </c>
      <c r="E2752" s="11">
        <f>IFERROR(INDEX([5]OrigData!$B$11:$B$10000,MATCH($A2752,[5]OrigData!$A$11:$A$10000,0)),0)</f>
        <v>0</v>
      </c>
      <c r="G2752" s="12">
        <f t="shared" si="214"/>
        <v>0.9944600614095549</v>
      </c>
      <c r="H2752" s="31">
        <f>Inputs!H$37</f>
        <v>0</v>
      </c>
      <c r="I2752" s="32">
        <f t="shared" si="211"/>
        <v>0</v>
      </c>
    </row>
    <row r="2753" spans="1:9" x14ac:dyDescent="0.2">
      <c r="A2753" s="7">
        <v>35980</v>
      </c>
      <c r="B2753" s="7" t="str">
        <f t="shared" si="212"/>
        <v>Sat</v>
      </c>
      <c r="C2753" s="7">
        <f t="shared" si="213"/>
        <v>35975</v>
      </c>
      <c r="D2753" s="10">
        <f t="shared" si="210"/>
        <v>35977</v>
      </c>
      <c r="E2753" s="11">
        <f>IFERROR(INDEX([5]OrigData!$B$11:$B$10000,MATCH($A2753,[5]OrigData!$A$11:$A$10000,0)),0)</f>
        <v>0</v>
      </c>
      <c r="G2753" s="12">
        <f t="shared" si="214"/>
        <v>0</v>
      </c>
      <c r="H2753" s="31">
        <f>Inputs!H$38</f>
        <v>0</v>
      </c>
      <c r="I2753" s="32">
        <f t="shared" si="211"/>
        <v>0</v>
      </c>
    </row>
    <row r="2754" spans="1:9" x14ac:dyDescent="0.2">
      <c r="A2754" s="7">
        <v>35981</v>
      </c>
      <c r="B2754" s="7" t="str">
        <f t="shared" si="212"/>
        <v>Sun</v>
      </c>
      <c r="C2754" s="7">
        <f t="shared" si="213"/>
        <v>35975</v>
      </c>
      <c r="D2754" s="10">
        <f t="shared" si="210"/>
        <v>35977</v>
      </c>
      <c r="E2754" s="11">
        <f>IFERROR(INDEX([5]OrigData!$B$11:$B$10000,MATCH($A2754,[5]OrigData!$A$11:$A$10000,0)),0)</f>
        <v>0</v>
      </c>
      <c r="G2754" s="12">
        <f t="shared" si="214"/>
        <v>0</v>
      </c>
      <c r="H2754" s="31">
        <f>Inputs!H$39</f>
        <v>0</v>
      </c>
      <c r="I2754" s="32">
        <f t="shared" si="211"/>
        <v>0</v>
      </c>
    </row>
    <row r="2755" spans="1:9" x14ac:dyDescent="0.2">
      <c r="A2755" s="7">
        <v>35982</v>
      </c>
      <c r="B2755" s="7" t="str">
        <f t="shared" si="212"/>
        <v>Mon</v>
      </c>
      <c r="C2755" s="7">
        <f t="shared" si="213"/>
        <v>35982</v>
      </c>
      <c r="D2755" s="10">
        <f t="shared" si="210"/>
        <v>35977</v>
      </c>
      <c r="E2755" s="11">
        <f>IFERROR(INDEX([5]OrigData!$B$11:$B$10000,MATCH($A2755,[5]OrigData!$A$11:$A$10000,0)),0)</f>
        <v>514553273</v>
      </c>
      <c r="G2755" s="12">
        <f t="shared" si="214"/>
        <v>0.90223339793976953</v>
      </c>
      <c r="H2755" s="31">
        <f>Inputs!H$40</f>
        <v>1.0619392469833984</v>
      </c>
      <c r="I2755" s="32">
        <f t="shared" si="211"/>
        <v>0.95811705521143165</v>
      </c>
    </row>
    <row r="2756" spans="1:9" x14ac:dyDescent="0.2">
      <c r="A2756" s="7">
        <v>35983</v>
      </c>
      <c r="B2756" s="7" t="str">
        <f t="shared" si="212"/>
        <v>Tue</v>
      </c>
      <c r="C2756" s="7">
        <f t="shared" si="213"/>
        <v>35982</v>
      </c>
      <c r="D2756" s="10">
        <f t="shared" si="210"/>
        <v>35977</v>
      </c>
      <c r="E2756" s="11">
        <f>IFERROR(INDEX([5]OrigData!$B$11:$B$10000,MATCH($A2756,[5]OrigData!$A$11:$A$10000,0)),0)</f>
        <v>629993946</v>
      </c>
      <c r="G2756" s="12">
        <f t="shared" si="214"/>
        <v>1.0119713126080736</v>
      </c>
      <c r="H2756" s="31">
        <f>Inputs!H$41</f>
        <v>1</v>
      </c>
      <c r="I2756" s="32">
        <f t="shared" si="211"/>
        <v>1.0119713126080736</v>
      </c>
    </row>
    <row r="2757" spans="1:9" x14ac:dyDescent="0.2">
      <c r="A2757" s="7">
        <v>35984</v>
      </c>
      <c r="B2757" s="7" t="str">
        <f t="shared" si="212"/>
        <v>Wed</v>
      </c>
      <c r="C2757" s="7">
        <f t="shared" si="213"/>
        <v>35982</v>
      </c>
      <c r="D2757" s="10">
        <f t="shared" si="210"/>
        <v>35977</v>
      </c>
      <c r="E2757" s="11">
        <f>IFERROR(INDEX([5]OrigData!$B$11:$B$10000,MATCH($A2757,[5]OrigData!$A$11:$A$10000,0)),0)</f>
        <v>606979980</v>
      </c>
      <c r="G2757" s="12">
        <f t="shared" si="214"/>
        <v>1.0520624237601655</v>
      </c>
      <c r="H2757" s="12">
        <v>1</v>
      </c>
      <c r="I2757" s="32">
        <f t="shared" si="211"/>
        <v>1.0520624237601655</v>
      </c>
    </row>
    <row r="2758" spans="1:9" x14ac:dyDescent="0.2">
      <c r="A2758" s="7">
        <v>35985</v>
      </c>
      <c r="B2758" s="7" t="str">
        <f t="shared" si="212"/>
        <v>Thu</v>
      </c>
      <c r="C2758" s="7">
        <f t="shared" si="213"/>
        <v>35982</v>
      </c>
      <c r="D2758" s="10">
        <f t="shared" si="210"/>
        <v>35977</v>
      </c>
      <c r="E2758" s="11">
        <f>IFERROR(INDEX([5]OrigData!$B$11:$B$10000,MATCH($A2758,[5]OrigData!$A$11:$A$10000,0)),0)</f>
        <v>663386538</v>
      </c>
      <c r="G2758" s="12">
        <f t="shared" si="214"/>
        <v>1.0392728042824362</v>
      </c>
      <c r="H2758" s="12">
        <v>1</v>
      </c>
      <c r="I2758" s="32">
        <f t="shared" si="211"/>
        <v>1.0392728042824362</v>
      </c>
    </row>
    <row r="2759" spans="1:9" x14ac:dyDescent="0.2">
      <c r="A2759" s="7">
        <v>35986</v>
      </c>
      <c r="B2759" s="7" t="str">
        <f t="shared" si="212"/>
        <v>Fri</v>
      </c>
      <c r="C2759" s="7">
        <f t="shared" si="213"/>
        <v>35982</v>
      </c>
      <c r="D2759" s="10">
        <f t="shared" si="210"/>
        <v>35977</v>
      </c>
      <c r="E2759" s="11">
        <f>IFERROR(INDEX([5]OrigData!$B$11:$B$10000,MATCH($A2759,[5]OrigData!$A$11:$A$10000,0)),0)</f>
        <v>575865493</v>
      </c>
      <c r="G2759" s="12">
        <f t="shared" si="214"/>
        <v>0.9944600614095549</v>
      </c>
      <c r="H2759" s="12">
        <v>1</v>
      </c>
      <c r="I2759" s="32">
        <f t="shared" si="211"/>
        <v>0.9944600614095549</v>
      </c>
    </row>
    <row r="2760" spans="1:9" x14ac:dyDescent="0.2">
      <c r="A2760" s="7">
        <v>35987</v>
      </c>
      <c r="B2760" s="7" t="str">
        <f t="shared" si="212"/>
        <v>Sat</v>
      </c>
      <c r="C2760" s="7">
        <f t="shared" si="213"/>
        <v>35982</v>
      </c>
      <c r="D2760" s="10">
        <f t="shared" si="210"/>
        <v>35977</v>
      </c>
      <c r="E2760" s="11">
        <f>IFERROR(INDEX([5]OrigData!$B$11:$B$10000,MATCH($A2760,[5]OrigData!$A$11:$A$10000,0)),0)</f>
        <v>0</v>
      </c>
      <c r="G2760" s="12">
        <f t="shared" si="214"/>
        <v>0</v>
      </c>
      <c r="H2760" s="12">
        <v>1</v>
      </c>
      <c r="I2760" s="32">
        <f t="shared" si="211"/>
        <v>0</v>
      </c>
    </row>
    <row r="2761" spans="1:9" x14ac:dyDescent="0.2">
      <c r="A2761" s="7">
        <v>35988</v>
      </c>
      <c r="B2761" s="7" t="str">
        <f t="shared" si="212"/>
        <v>Sun</v>
      </c>
      <c r="C2761" s="7">
        <f t="shared" si="213"/>
        <v>35982</v>
      </c>
      <c r="D2761" s="10">
        <f t="shared" si="210"/>
        <v>35977</v>
      </c>
      <c r="E2761" s="11">
        <f>IFERROR(INDEX([5]OrigData!$B$11:$B$10000,MATCH($A2761,[5]OrigData!$A$11:$A$10000,0)),0)</f>
        <v>0</v>
      </c>
      <c r="G2761" s="12">
        <f t="shared" si="214"/>
        <v>0</v>
      </c>
      <c r="H2761" s="12">
        <v>1</v>
      </c>
      <c r="I2761" s="32">
        <f t="shared" si="211"/>
        <v>0</v>
      </c>
    </row>
    <row r="2762" spans="1:9" x14ac:dyDescent="0.2">
      <c r="A2762" s="7">
        <v>35989</v>
      </c>
      <c r="B2762" s="7" t="str">
        <f t="shared" si="212"/>
        <v>Mon</v>
      </c>
      <c r="C2762" s="7">
        <f t="shared" si="213"/>
        <v>35989</v>
      </c>
      <c r="D2762" s="10">
        <f t="shared" si="210"/>
        <v>35977</v>
      </c>
      <c r="E2762" s="11">
        <f>IFERROR(INDEX([5]OrigData!$B$11:$B$10000,MATCH($A2762,[5]OrigData!$A$11:$A$10000,0)),0)</f>
        <v>574656664</v>
      </c>
      <c r="G2762" s="12">
        <f t="shared" si="214"/>
        <v>0.90223339793976953</v>
      </c>
      <c r="H2762" s="12">
        <v>1</v>
      </c>
      <c r="I2762" s="32">
        <f t="shared" si="211"/>
        <v>0.90223339793976953</v>
      </c>
    </row>
    <row r="2763" spans="1:9" x14ac:dyDescent="0.2">
      <c r="A2763" s="7">
        <v>35990</v>
      </c>
      <c r="B2763" s="7" t="str">
        <f t="shared" si="212"/>
        <v>Tue</v>
      </c>
      <c r="C2763" s="7">
        <f t="shared" si="213"/>
        <v>35989</v>
      </c>
      <c r="D2763" s="10">
        <f t="shared" ref="D2763:D2826" si="215">DATE(YEAR(A2763),MONTH(A2763),1)</f>
        <v>35977</v>
      </c>
      <c r="E2763" s="11">
        <f>IFERROR(INDEX([5]OrigData!$B$11:$B$10000,MATCH($A2763,[5]OrigData!$A$11:$A$10000,0)),0)</f>
        <v>700113246</v>
      </c>
      <c r="G2763" s="12">
        <f t="shared" si="214"/>
        <v>1.0119713126080736</v>
      </c>
      <c r="H2763" s="12">
        <v>1</v>
      </c>
      <c r="I2763" s="32">
        <f t="shared" ref="I2763:I2826" si="216">G2763*H2763</f>
        <v>1.0119713126080736</v>
      </c>
    </row>
    <row r="2764" spans="1:9" x14ac:dyDescent="0.2">
      <c r="A2764" s="7">
        <v>35991</v>
      </c>
      <c r="B2764" s="7" t="str">
        <f t="shared" si="212"/>
        <v>Wed</v>
      </c>
      <c r="C2764" s="7">
        <f t="shared" si="213"/>
        <v>35989</v>
      </c>
      <c r="D2764" s="10">
        <f t="shared" si="215"/>
        <v>35977</v>
      </c>
      <c r="E2764" s="11">
        <f>IFERROR(INDEX([5]OrigData!$B$11:$B$10000,MATCH($A2764,[5]OrigData!$A$11:$A$10000,0)),0)</f>
        <v>724597644</v>
      </c>
      <c r="G2764" s="12">
        <f t="shared" si="214"/>
        <v>1.0520624237601655</v>
      </c>
      <c r="H2764" s="12">
        <v>1</v>
      </c>
      <c r="I2764" s="32">
        <f t="shared" si="216"/>
        <v>1.0520624237601655</v>
      </c>
    </row>
    <row r="2765" spans="1:9" x14ac:dyDescent="0.2">
      <c r="A2765" s="7">
        <v>35992</v>
      </c>
      <c r="B2765" s="7" t="str">
        <f t="shared" si="212"/>
        <v>Thu</v>
      </c>
      <c r="C2765" s="7">
        <f t="shared" si="213"/>
        <v>35989</v>
      </c>
      <c r="D2765" s="10">
        <f t="shared" si="215"/>
        <v>35977</v>
      </c>
      <c r="E2765" s="11">
        <f>IFERROR(INDEX([5]OrigData!$B$11:$B$10000,MATCH($A2765,[5]OrigData!$A$11:$A$10000,0)),0)</f>
        <v>678597657</v>
      </c>
      <c r="G2765" s="12">
        <f t="shared" si="214"/>
        <v>1.0392728042824362</v>
      </c>
      <c r="H2765" s="12">
        <v>1</v>
      </c>
      <c r="I2765" s="32">
        <f t="shared" si="216"/>
        <v>1.0392728042824362</v>
      </c>
    </row>
    <row r="2766" spans="1:9" x14ac:dyDescent="0.2">
      <c r="A2766" s="7">
        <v>35993</v>
      </c>
      <c r="B2766" s="7" t="str">
        <f t="shared" si="212"/>
        <v>Fri</v>
      </c>
      <c r="C2766" s="7">
        <f t="shared" si="213"/>
        <v>35989</v>
      </c>
      <c r="D2766" s="10">
        <f t="shared" si="215"/>
        <v>35977</v>
      </c>
      <c r="E2766" s="11">
        <f>IFERROR(INDEX([5]OrigData!$B$11:$B$10000,MATCH($A2766,[5]OrigData!$A$11:$A$10000,0)),0)</f>
        <v>617791043</v>
      </c>
      <c r="G2766" s="12">
        <f t="shared" si="214"/>
        <v>0.9944600614095549</v>
      </c>
      <c r="H2766" s="12">
        <v>1</v>
      </c>
      <c r="I2766" s="32">
        <f t="shared" si="216"/>
        <v>0.9944600614095549</v>
      </c>
    </row>
    <row r="2767" spans="1:9" x14ac:dyDescent="0.2">
      <c r="A2767" s="7">
        <v>35994</v>
      </c>
      <c r="B2767" s="7" t="str">
        <f t="shared" si="212"/>
        <v>Sat</v>
      </c>
      <c r="C2767" s="7">
        <f t="shared" si="213"/>
        <v>35989</v>
      </c>
      <c r="D2767" s="10">
        <f t="shared" si="215"/>
        <v>35977</v>
      </c>
      <c r="E2767" s="11">
        <f>IFERROR(INDEX([5]OrigData!$B$11:$B$10000,MATCH($A2767,[5]OrigData!$A$11:$A$10000,0)),0)</f>
        <v>0</v>
      </c>
      <c r="G2767" s="12">
        <f t="shared" si="214"/>
        <v>0</v>
      </c>
      <c r="H2767" s="12">
        <v>1</v>
      </c>
      <c r="I2767" s="32">
        <f t="shared" si="216"/>
        <v>0</v>
      </c>
    </row>
    <row r="2768" spans="1:9" x14ac:dyDescent="0.2">
      <c r="A2768" s="7">
        <v>35995</v>
      </c>
      <c r="B2768" s="7" t="str">
        <f t="shared" si="212"/>
        <v>Sun</v>
      </c>
      <c r="C2768" s="7">
        <f t="shared" si="213"/>
        <v>35989</v>
      </c>
      <c r="D2768" s="10">
        <f t="shared" si="215"/>
        <v>35977</v>
      </c>
      <c r="E2768" s="11">
        <f>IFERROR(INDEX([5]OrigData!$B$11:$B$10000,MATCH($A2768,[5]OrigData!$A$11:$A$10000,0)),0)</f>
        <v>0</v>
      </c>
      <c r="G2768" s="12">
        <f t="shared" si="214"/>
        <v>0</v>
      </c>
      <c r="H2768" s="12">
        <v>1</v>
      </c>
      <c r="I2768" s="32">
        <f t="shared" si="216"/>
        <v>0</v>
      </c>
    </row>
    <row r="2769" spans="1:9" x14ac:dyDescent="0.2">
      <c r="A2769" s="7">
        <v>35996</v>
      </c>
      <c r="B2769" s="7" t="str">
        <f t="shared" si="212"/>
        <v>Mon</v>
      </c>
      <c r="C2769" s="7">
        <f t="shared" si="213"/>
        <v>35996</v>
      </c>
      <c r="D2769" s="10">
        <f t="shared" si="215"/>
        <v>35977</v>
      </c>
      <c r="E2769" s="11">
        <f>IFERROR(INDEX([5]OrigData!$B$11:$B$10000,MATCH($A2769,[5]OrigData!$A$11:$A$10000,0)),0)</f>
        <v>560381781</v>
      </c>
      <c r="G2769" s="12">
        <f t="shared" si="214"/>
        <v>0.90223339793976953</v>
      </c>
      <c r="H2769" s="12">
        <v>1</v>
      </c>
      <c r="I2769" s="32">
        <f t="shared" si="216"/>
        <v>0.90223339793976953</v>
      </c>
    </row>
    <row r="2770" spans="1:9" x14ac:dyDescent="0.2">
      <c r="A2770" s="7">
        <v>35997</v>
      </c>
      <c r="B2770" s="7" t="str">
        <f t="shared" ref="B2770:B2833" si="217">+B2763</f>
        <v>Tue</v>
      </c>
      <c r="C2770" s="7">
        <f t="shared" ref="C2770:C2833" si="218">+C2763+7</f>
        <v>35996</v>
      </c>
      <c r="D2770" s="10">
        <f t="shared" si="215"/>
        <v>35977</v>
      </c>
      <c r="E2770" s="11">
        <f>IFERROR(INDEX([5]OrigData!$B$11:$B$10000,MATCH($A2770,[5]OrigData!$A$11:$A$10000,0)),0)</f>
        <v>663422007</v>
      </c>
      <c r="G2770" s="12">
        <f t="shared" ref="G2770:G2833" si="219">G2763</f>
        <v>1.0119713126080736</v>
      </c>
      <c r="H2770" s="12">
        <v>1</v>
      </c>
      <c r="I2770" s="32">
        <f t="shared" si="216"/>
        <v>1.0119713126080736</v>
      </c>
    </row>
    <row r="2771" spans="1:9" x14ac:dyDescent="0.2">
      <c r="A2771" s="7">
        <v>35998</v>
      </c>
      <c r="B2771" s="7" t="str">
        <f t="shared" si="217"/>
        <v>Wed</v>
      </c>
      <c r="C2771" s="7">
        <f t="shared" si="218"/>
        <v>35996</v>
      </c>
      <c r="D2771" s="10">
        <f t="shared" si="215"/>
        <v>35977</v>
      </c>
      <c r="E2771" s="11">
        <f>IFERROR(INDEX([5]OrigData!$B$11:$B$10000,MATCH($A2771,[5]OrigData!$A$11:$A$10000,0)),0)</f>
        <v>739591654</v>
      </c>
      <c r="G2771" s="12">
        <f t="shared" si="219"/>
        <v>1.0520624237601655</v>
      </c>
      <c r="H2771" s="12">
        <v>1</v>
      </c>
      <c r="I2771" s="32">
        <f t="shared" si="216"/>
        <v>1.0520624237601655</v>
      </c>
    </row>
    <row r="2772" spans="1:9" x14ac:dyDescent="0.2">
      <c r="A2772" s="7">
        <v>35999</v>
      </c>
      <c r="B2772" s="7" t="str">
        <f t="shared" si="217"/>
        <v>Thu</v>
      </c>
      <c r="C2772" s="7">
        <f t="shared" si="218"/>
        <v>35996</v>
      </c>
      <c r="D2772" s="10">
        <f t="shared" si="215"/>
        <v>35977</v>
      </c>
      <c r="E2772" s="11">
        <f>IFERROR(INDEX([5]OrigData!$B$11:$B$10000,MATCH($A2772,[5]OrigData!$A$11:$A$10000,0)),0)</f>
        <v>741527366</v>
      </c>
      <c r="G2772" s="12">
        <f t="shared" si="219"/>
        <v>1.0392728042824362</v>
      </c>
      <c r="H2772" s="12">
        <v>1</v>
      </c>
      <c r="I2772" s="32">
        <f t="shared" si="216"/>
        <v>1.0392728042824362</v>
      </c>
    </row>
    <row r="2773" spans="1:9" x14ac:dyDescent="0.2">
      <c r="A2773" s="7">
        <v>36000</v>
      </c>
      <c r="B2773" s="7" t="str">
        <f t="shared" si="217"/>
        <v>Fri</v>
      </c>
      <c r="C2773" s="7">
        <f t="shared" si="218"/>
        <v>35996</v>
      </c>
      <c r="D2773" s="10">
        <f t="shared" si="215"/>
        <v>35977</v>
      </c>
      <c r="E2773" s="11">
        <f>IFERROR(INDEX([5]OrigData!$B$11:$B$10000,MATCH($A2773,[5]OrigData!$A$11:$A$10000,0)),0)</f>
        <v>684784194</v>
      </c>
      <c r="G2773" s="12">
        <f t="shared" si="219"/>
        <v>0.9944600614095549</v>
      </c>
      <c r="H2773" s="12">
        <v>1</v>
      </c>
      <c r="I2773" s="32">
        <f t="shared" si="216"/>
        <v>0.9944600614095549</v>
      </c>
    </row>
    <row r="2774" spans="1:9" x14ac:dyDescent="0.2">
      <c r="A2774" s="7">
        <v>36001</v>
      </c>
      <c r="B2774" s="7" t="str">
        <f t="shared" si="217"/>
        <v>Sat</v>
      </c>
      <c r="C2774" s="7">
        <f t="shared" si="218"/>
        <v>35996</v>
      </c>
      <c r="D2774" s="10">
        <f t="shared" si="215"/>
        <v>35977</v>
      </c>
      <c r="E2774" s="11">
        <f>IFERROR(INDEX([5]OrigData!$B$11:$B$10000,MATCH($A2774,[5]OrigData!$A$11:$A$10000,0)),0)</f>
        <v>0</v>
      </c>
      <c r="G2774" s="12">
        <f t="shared" si="219"/>
        <v>0</v>
      </c>
      <c r="H2774" s="12">
        <v>1</v>
      </c>
      <c r="I2774" s="32">
        <f t="shared" si="216"/>
        <v>0</v>
      </c>
    </row>
    <row r="2775" spans="1:9" x14ac:dyDescent="0.2">
      <c r="A2775" s="7">
        <v>36002</v>
      </c>
      <c r="B2775" s="7" t="str">
        <f t="shared" si="217"/>
        <v>Sun</v>
      </c>
      <c r="C2775" s="7">
        <f t="shared" si="218"/>
        <v>35996</v>
      </c>
      <c r="D2775" s="10">
        <f t="shared" si="215"/>
        <v>35977</v>
      </c>
      <c r="E2775" s="11">
        <f>IFERROR(INDEX([5]OrigData!$B$11:$B$10000,MATCH($A2775,[5]OrigData!$A$11:$A$10000,0)),0)</f>
        <v>0</v>
      </c>
      <c r="G2775" s="12">
        <f t="shared" si="219"/>
        <v>0</v>
      </c>
      <c r="H2775" s="12">
        <v>1</v>
      </c>
      <c r="I2775" s="32">
        <f t="shared" si="216"/>
        <v>0</v>
      </c>
    </row>
    <row r="2776" spans="1:9" x14ac:dyDescent="0.2">
      <c r="A2776" s="7">
        <v>36003</v>
      </c>
      <c r="B2776" s="7" t="str">
        <f t="shared" si="217"/>
        <v>Mon</v>
      </c>
      <c r="C2776" s="7">
        <f t="shared" si="218"/>
        <v>36003</v>
      </c>
      <c r="D2776" s="10">
        <f t="shared" si="215"/>
        <v>35977</v>
      </c>
      <c r="E2776" s="11">
        <f>IFERROR(INDEX([5]OrigData!$B$11:$B$10000,MATCH($A2776,[5]OrigData!$A$11:$A$10000,0)),0)</f>
        <v>619813461</v>
      </c>
      <c r="G2776" s="12">
        <f t="shared" si="219"/>
        <v>0.90223339793976953</v>
      </c>
      <c r="H2776" s="12">
        <v>1</v>
      </c>
      <c r="I2776" s="32">
        <f t="shared" si="216"/>
        <v>0.90223339793976953</v>
      </c>
    </row>
    <row r="2777" spans="1:9" x14ac:dyDescent="0.2">
      <c r="A2777" s="7">
        <v>36004</v>
      </c>
      <c r="B2777" s="7" t="str">
        <f t="shared" si="217"/>
        <v>Tue</v>
      </c>
      <c r="C2777" s="7">
        <f t="shared" si="218"/>
        <v>36003</v>
      </c>
      <c r="D2777" s="10">
        <f t="shared" si="215"/>
        <v>35977</v>
      </c>
      <c r="E2777" s="11">
        <f>IFERROR(INDEX([5]OrigData!$B$11:$B$10000,MATCH($A2777,[5]OrigData!$A$11:$A$10000,0)),0)</f>
        <v>703361097</v>
      </c>
      <c r="G2777" s="12">
        <f t="shared" si="219"/>
        <v>1.0119713126080736</v>
      </c>
      <c r="H2777" s="12">
        <v>1</v>
      </c>
      <c r="I2777" s="32">
        <f t="shared" si="216"/>
        <v>1.0119713126080736</v>
      </c>
    </row>
    <row r="2778" spans="1:9" x14ac:dyDescent="0.2">
      <c r="A2778" s="7">
        <v>36005</v>
      </c>
      <c r="B2778" s="7" t="str">
        <f t="shared" si="217"/>
        <v>Wed</v>
      </c>
      <c r="C2778" s="7">
        <f t="shared" si="218"/>
        <v>36003</v>
      </c>
      <c r="D2778" s="10">
        <f t="shared" si="215"/>
        <v>35977</v>
      </c>
      <c r="E2778" s="11">
        <f>IFERROR(INDEX([5]OrigData!$B$11:$B$10000,MATCH($A2778,[5]OrigData!$A$11:$A$10000,0)),0)</f>
        <v>644198049</v>
      </c>
      <c r="G2778" s="12">
        <f t="shared" si="219"/>
        <v>1.0520624237601655</v>
      </c>
      <c r="H2778" s="12">
        <v>1</v>
      </c>
      <c r="I2778" s="32">
        <f t="shared" si="216"/>
        <v>1.0520624237601655</v>
      </c>
    </row>
    <row r="2779" spans="1:9" x14ac:dyDescent="0.2">
      <c r="A2779" s="7">
        <v>36006</v>
      </c>
      <c r="B2779" s="7" t="str">
        <f t="shared" si="217"/>
        <v>Thu</v>
      </c>
      <c r="C2779" s="7">
        <f t="shared" si="218"/>
        <v>36003</v>
      </c>
      <c r="D2779" s="10">
        <f t="shared" si="215"/>
        <v>35977</v>
      </c>
      <c r="E2779" s="11">
        <f>IFERROR(INDEX([5]OrigData!$B$11:$B$10000,MATCH($A2779,[5]OrigData!$A$11:$A$10000,0)),0)</f>
        <v>687293434</v>
      </c>
      <c r="G2779" s="12">
        <f t="shared" si="219"/>
        <v>1.0392728042824362</v>
      </c>
      <c r="H2779" s="12">
        <v>1</v>
      </c>
      <c r="I2779" s="32">
        <f t="shared" si="216"/>
        <v>1.0392728042824362</v>
      </c>
    </row>
    <row r="2780" spans="1:9" x14ac:dyDescent="0.2">
      <c r="A2780" s="7">
        <v>36007</v>
      </c>
      <c r="B2780" s="7" t="str">
        <f t="shared" si="217"/>
        <v>Fri</v>
      </c>
      <c r="C2780" s="7">
        <f t="shared" si="218"/>
        <v>36003</v>
      </c>
      <c r="D2780" s="10">
        <f t="shared" si="215"/>
        <v>35977</v>
      </c>
      <c r="E2780" s="11">
        <f>IFERROR(INDEX([5]OrigData!$B$11:$B$10000,MATCH($A2780,[5]OrigData!$A$11:$A$10000,0)),0)</f>
        <v>645713094</v>
      </c>
      <c r="G2780" s="12">
        <f t="shared" si="219"/>
        <v>0.9944600614095549</v>
      </c>
      <c r="H2780" s="12">
        <v>1</v>
      </c>
      <c r="I2780" s="32">
        <f t="shared" si="216"/>
        <v>0.9944600614095549</v>
      </c>
    </row>
    <row r="2781" spans="1:9" x14ac:dyDescent="0.2">
      <c r="A2781" s="7">
        <v>36008</v>
      </c>
      <c r="B2781" s="7" t="str">
        <f t="shared" si="217"/>
        <v>Sat</v>
      </c>
      <c r="C2781" s="7">
        <f t="shared" si="218"/>
        <v>36003</v>
      </c>
      <c r="D2781" s="10">
        <f t="shared" si="215"/>
        <v>36008</v>
      </c>
      <c r="E2781" s="11">
        <f>IFERROR(INDEX([5]OrigData!$B$11:$B$10000,MATCH($A2781,[5]OrigData!$A$11:$A$10000,0)),0)</f>
        <v>0</v>
      </c>
      <c r="G2781" s="12">
        <f t="shared" si="219"/>
        <v>0</v>
      </c>
      <c r="H2781" s="12">
        <v>1</v>
      </c>
      <c r="I2781" s="32">
        <f t="shared" si="216"/>
        <v>0</v>
      </c>
    </row>
    <row r="2782" spans="1:9" x14ac:dyDescent="0.2">
      <c r="A2782" s="7">
        <v>36009</v>
      </c>
      <c r="B2782" s="7" t="str">
        <f t="shared" si="217"/>
        <v>Sun</v>
      </c>
      <c r="C2782" s="7">
        <f t="shared" si="218"/>
        <v>36003</v>
      </c>
      <c r="D2782" s="10">
        <f t="shared" si="215"/>
        <v>36008</v>
      </c>
      <c r="E2782" s="11">
        <f>IFERROR(INDEX([5]OrigData!$B$11:$B$10000,MATCH($A2782,[5]OrigData!$A$11:$A$10000,0)),0)</f>
        <v>0</v>
      </c>
      <c r="G2782" s="12">
        <f t="shared" si="219"/>
        <v>0</v>
      </c>
      <c r="H2782" s="12">
        <v>1</v>
      </c>
      <c r="I2782" s="32">
        <f t="shared" si="216"/>
        <v>0</v>
      </c>
    </row>
    <row r="2783" spans="1:9" x14ac:dyDescent="0.2">
      <c r="A2783" s="7">
        <v>36010</v>
      </c>
      <c r="B2783" s="7" t="str">
        <f t="shared" si="217"/>
        <v>Mon</v>
      </c>
      <c r="C2783" s="7">
        <f t="shared" si="218"/>
        <v>36010</v>
      </c>
      <c r="D2783" s="10">
        <f t="shared" si="215"/>
        <v>36008</v>
      </c>
      <c r="E2783" s="11">
        <f>IFERROR(INDEX([5]OrigData!$B$11:$B$10000,MATCH($A2783,[5]OrigData!$A$11:$A$10000,0)),0)</f>
        <v>620269608</v>
      </c>
      <c r="G2783" s="12">
        <f t="shared" si="219"/>
        <v>0.90223339793976953</v>
      </c>
      <c r="H2783" s="12">
        <v>1</v>
      </c>
      <c r="I2783" s="32">
        <f t="shared" si="216"/>
        <v>0.90223339793976953</v>
      </c>
    </row>
    <row r="2784" spans="1:9" x14ac:dyDescent="0.2">
      <c r="A2784" s="7">
        <v>36011</v>
      </c>
      <c r="B2784" s="7" t="str">
        <f t="shared" si="217"/>
        <v>Tue</v>
      </c>
      <c r="C2784" s="7">
        <f t="shared" si="218"/>
        <v>36010</v>
      </c>
      <c r="D2784" s="10">
        <f t="shared" si="215"/>
        <v>36008</v>
      </c>
      <c r="E2784" s="11">
        <f>IFERROR(INDEX([5]OrigData!$B$11:$B$10000,MATCH($A2784,[5]OrigData!$A$11:$A$10000,0)),0)</f>
        <v>852342558</v>
      </c>
      <c r="G2784" s="12">
        <f t="shared" si="219"/>
        <v>1.0119713126080736</v>
      </c>
      <c r="H2784" s="12">
        <v>1</v>
      </c>
      <c r="I2784" s="32">
        <f t="shared" si="216"/>
        <v>1.0119713126080736</v>
      </c>
    </row>
    <row r="2785" spans="1:9" x14ac:dyDescent="0.2">
      <c r="A2785" s="7">
        <v>36012</v>
      </c>
      <c r="B2785" s="7" t="str">
        <f t="shared" si="217"/>
        <v>Wed</v>
      </c>
      <c r="C2785" s="7">
        <f t="shared" si="218"/>
        <v>36010</v>
      </c>
      <c r="D2785" s="10">
        <f t="shared" si="215"/>
        <v>36008</v>
      </c>
      <c r="E2785" s="11">
        <f>IFERROR(INDEX([5]OrigData!$B$11:$B$10000,MATCH($A2785,[5]OrigData!$A$11:$A$10000,0)),0)</f>
        <v>858943783</v>
      </c>
      <c r="G2785" s="12">
        <f t="shared" si="219"/>
        <v>1.0520624237601655</v>
      </c>
      <c r="H2785" s="12">
        <v>1</v>
      </c>
      <c r="I2785" s="32">
        <f t="shared" si="216"/>
        <v>1.0520624237601655</v>
      </c>
    </row>
    <row r="2786" spans="1:9" x14ac:dyDescent="0.2">
      <c r="A2786" s="7">
        <v>36013</v>
      </c>
      <c r="B2786" s="7" t="str">
        <f t="shared" si="217"/>
        <v>Thu</v>
      </c>
      <c r="C2786" s="7">
        <f t="shared" si="218"/>
        <v>36010</v>
      </c>
      <c r="D2786" s="10">
        <f t="shared" si="215"/>
        <v>36008</v>
      </c>
      <c r="E2786" s="11">
        <f>IFERROR(INDEX([5]OrigData!$B$11:$B$10000,MATCH($A2786,[5]OrigData!$A$11:$A$10000,0)),0)</f>
        <v>768090837</v>
      </c>
      <c r="G2786" s="12">
        <f t="shared" si="219"/>
        <v>1.0392728042824362</v>
      </c>
      <c r="H2786" s="12">
        <v>1</v>
      </c>
      <c r="I2786" s="32">
        <f t="shared" si="216"/>
        <v>1.0392728042824362</v>
      </c>
    </row>
    <row r="2787" spans="1:9" x14ac:dyDescent="0.2">
      <c r="A2787" s="7">
        <v>36014</v>
      </c>
      <c r="B2787" s="7" t="str">
        <f t="shared" si="217"/>
        <v>Fri</v>
      </c>
      <c r="C2787" s="7">
        <f t="shared" si="218"/>
        <v>36010</v>
      </c>
      <c r="D2787" s="10">
        <f t="shared" si="215"/>
        <v>36008</v>
      </c>
      <c r="E2787" s="11">
        <f>IFERROR(INDEX([5]OrigData!$B$11:$B$10000,MATCH($A2787,[5]OrigData!$A$11:$A$10000,0)),0)</f>
        <v>758920666</v>
      </c>
      <c r="G2787" s="12">
        <f t="shared" si="219"/>
        <v>0.9944600614095549</v>
      </c>
      <c r="H2787" s="12">
        <v>1</v>
      </c>
      <c r="I2787" s="32">
        <f t="shared" si="216"/>
        <v>0.9944600614095549</v>
      </c>
    </row>
    <row r="2788" spans="1:9" x14ac:dyDescent="0.2">
      <c r="A2788" s="7">
        <v>36015</v>
      </c>
      <c r="B2788" s="7" t="str">
        <f t="shared" si="217"/>
        <v>Sat</v>
      </c>
      <c r="C2788" s="7">
        <f t="shared" si="218"/>
        <v>36010</v>
      </c>
      <c r="D2788" s="10">
        <f t="shared" si="215"/>
        <v>36008</v>
      </c>
      <c r="E2788" s="11">
        <f>IFERROR(INDEX([5]OrigData!$B$11:$B$10000,MATCH($A2788,[5]OrigData!$A$11:$A$10000,0)),0)</f>
        <v>0</v>
      </c>
      <c r="G2788" s="12">
        <f t="shared" si="219"/>
        <v>0</v>
      </c>
      <c r="H2788" s="12">
        <v>1</v>
      </c>
      <c r="I2788" s="32">
        <f t="shared" si="216"/>
        <v>0</v>
      </c>
    </row>
    <row r="2789" spans="1:9" x14ac:dyDescent="0.2">
      <c r="A2789" s="7">
        <v>36016</v>
      </c>
      <c r="B2789" s="7" t="str">
        <f t="shared" si="217"/>
        <v>Sun</v>
      </c>
      <c r="C2789" s="7">
        <f t="shared" si="218"/>
        <v>36010</v>
      </c>
      <c r="D2789" s="10">
        <f t="shared" si="215"/>
        <v>36008</v>
      </c>
      <c r="E2789" s="11">
        <f>IFERROR(INDEX([5]OrigData!$B$11:$B$10000,MATCH($A2789,[5]OrigData!$A$11:$A$10000,0)),0)</f>
        <v>0</v>
      </c>
      <c r="G2789" s="12">
        <f t="shared" si="219"/>
        <v>0</v>
      </c>
      <c r="H2789" s="12">
        <v>1</v>
      </c>
      <c r="I2789" s="32">
        <f t="shared" si="216"/>
        <v>0</v>
      </c>
    </row>
    <row r="2790" spans="1:9" x14ac:dyDescent="0.2">
      <c r="A2790" s="7">
        <v>36017</v>
      </c>
      <c r="B2790" s="7" t="str">
        <f t="shared" si="217"/>
        <v>Mon</v>
      </c>
      <c r="C2790" s="7">
        <f t="shared" si="218"/>
        <v>36017</v>
      </c>
      <c r="D2790" s="10">
        <f t="shared" si="215"/>
        <v>36008</v>
      </c>
      <c r="E2790" s="11">
        <f>IFERROR(INDEX([5]OrigData!$B$11:$B$10000,MATCH($A2790,[5]OrigData!$A$11:$A$10000,0)),0)</f>
        <v>579060654</v>
      </c>
      <c r="G2790" s="12">
        <f t="shared" si="219"/>
        <v>0.90223339793976953</v>
      </c>
      <c r="H2790" s="12">
        <v>1</v>
      </c>
      <c r="I2790" s="32">
        <f t="shared" si="216"/>
        <v>0.90223339793976953</v>
      </c>
    </row>
    <row r="2791" spans="1:9" x14ac:dyDescent="0.2">
      <c r="A2791" s="7">
        <v>36018</v>
      </c>
      <c r="B2791" s="7" t="str">
        <f t="shared" si="217"/>
        <v>Tue</v>
      </c>
      <c r="C2791" s="7">
        <f t="shared" si="218"/>
        <v>36017</v>
      </c>
      <c r="D2791" s="10">
        <f t="shared" si="215"/>
        <v>36008</v>
      </c>
      <c r="E2791" s="11">
        <f>IFERROR(INDEX([5]OrigData!$B$11:$B$10000,MATCH($A2791,[5]OrigData!$A$11:$A$10000,0)),0)</f>
        <v>774032574</v>
      </c>
      <c r="G2791" s="12">
        <f t="shared" si="219"/>
        <v>1.0119713126080736</v>
      </c>
      <c r="H2791" s="12">
        <v>1</v>
      </c>
      <c r="I2791" s="32">
        <f t="shared" si="216"/>
        <v>1.0119713126080736</v>
      </c>
    </row>
    <row r="2792" spans="1:9" x14ac:dyDescent="0.2">
      <c r="A2792" s="7">
        <v>36019</v>
      </c>
      <c r="B2792" s="7" t="str">
        <f t="shared" si="217"/>
        <v>Wed</v>
      </c>
      <c r="C2792" s="7">
        <f t="shared" si="218"/>
        <v>36017</v>
      </c>
      <c r="D2792" s="10">
        <f t="shared" si="215"/>
        <v>36008</v>
      </c>
      <c r="E2792" s="11">
        <f>IFERROR(INDEX([5]OrigData!$B$11:$B$10000,MATCH($A2792,[5]OrigData!$A$11:$A$10000,0)),0)</f>
        <v>711529650</v>
      </c>
      <c r="G2792" s="12">
        <f t="shared" si="219"/>
        <v>1.0520624237601655</v>
      </c>
      <c r="H2792" s="12">
        <v>1</v>
      </c>
      <c r="I2792" s="32">
        <f t="shared" si="216"/>
        <v>1.0520624237601655</v>
      </c>
    </row>
    <row r="2793" spans="1:9" x14ac:dyDescent="0.2">
      <c r="A2793" s="7">
        <v>36020</v>
      </c>
      <c r="B2793" s="7" t="str">
        <f t="shared" si="217"/>
        <v>Thu</v>
      </c>
      <c r="C2793" s="7">
        <f t="shared" si="218"/>
        <v>36017</v>
      </c>
      <c r="D2793" s="10">
        <f t="shared" si="215"/>
        <v>36008</v>
      </c>
      <c r="E2793" s="11">
        <f>IFERROR(INDEX([5]OrigData!$B$11:$B$10000,MATCH($A2793,[5]OrigData!$A$11:$A$10000,0)),0)</f>
        <v>660572541</v>
      </c>
      <c r="G2793" s="12">
        <f t="shared" si="219"/>
        <v>1.0392728042824362</v>
      </c>
      <c r="H2793" s="12">
        <v>1</v>
      </c>
      <c r="I2793" s="32">
        <f t="shared" si="216"/>
        <v>1.0392728042824362</v>
      </c>
    </row>
    <row r="2794" spans="1:9" x14ac:dyDescent="0.2">
      <c r="A2794" s="7">
        <v>36021</v>
      </c>
      <c r="B2794" s="7" t="str">
        <f t="shared" si="217"/>
        <v>Fri</v>
      </c>
      <c r="C2794" s="7">
        <f t="shared" si="218"/>
        <v>36017</v>
      </c>
      <c r="D2794" s="10">
        <f t="shared" si="215"/>
        <v>36008</v>
      </c>
      <c r="E2794" s="11">
        <f>IFERROR(INDEX([5]OrigData!$B$11:$B$10000,MATCH($A2794,[5]OrigData!$A$11:$A$10000,0)),0)</f>
        <v>643843061</v>
      </c>
      <c r="G2794" s="12">
        <f t="shared" si="219"/>
        <v>0.9944600614095549</v>
      </c>
      <c r="H2794" s="12">
        <v>1</v>
      </c>
      <c r="I2794" s="32">
        <f t="shared" si="216"/>
        <v>0.9944600614095549</v>
      </c>
    </row>
    <row r="2795" spans="1:9" x14ac:dyDescent="0.2">
      <c r="A2795" s="7">
        <v>36022</v>
      </c>
      <c r="B2795" s="7" t="str">
        <f t="shared" si="217"/>
        <v>Sat</v>
      </c>
      <c r="C2795" s="7">
        <f t="shared" si="218"/>
        <v>36017</v>
      </c>
      <c r="D2795" s="10">
        <f t="shared" si="215"/>
        <v>36008</v>
      </c>
      <c r="E2795" s="11">
        <f>IFERROR(INDEX([5]OrigData!$B$11:$B$10000,MATCH($A2795,[5]OrigData!$A$11:$A$10000,0)),0)</f>
        <v>0</v>
      </c>
      <c r="G2795" s="12">
        <f t="shared" si="219"/>
        <v>0</v>
      </c>
      <c r="H2795" s="12">
        <v>1</v>
      </c>
      <c r="I2795" s="32">
        <f t="shared" si="216"/>
        <v>0</v>
      </c>
    </row>
    <row r="2796" spans="1:9" x14ac:dyDescent="0.2">
      <c r="A2796" s="7">
        <v>36023</v>
      </c>
      <c r="B2796" s="7" t="str">
        <f t="shared" si="217"/>
        <v>Sun</v>
      </c>
      <c r="C2796" s="7">
        <f t="shared" si="218"/>
        <v>36017</v>
      </c>
      <c r="D2796" s="10">
        <f t="shared" si="215"/>
        <v>36008</v>
      </c>
      <c r="E2796" s="11">
        <f>IFERROR(INDEX([5]OrigData!$B$11:$B$10000,MATCH($A2796,[5]OrigData!$A$11:$A$10000,0)),0)</f>
        <v>0</v>
      </c>
      <c r="G2796" s="12">
        <f t="shared" si="219"/>
        <v>0</v>
      </c>
      <c r="H2796" s="12">
        <v>1</v>
      </c>
      <c r="I2796" s="32">
        <f t="shared" si="216"/>
        <v>0</v>
      </c>
    </row>
    <row r="2797" spans="1:9" x14ac:dyDescent="0.2">
      <c r="A2797" s="7">
        <v>36024</v>
      </c>
      <c r="B2797" s="7" t="str">
        <f t="shared" si="217"/>
        <v>Mon</v>
      </c>
      <c r="C2797" s="7">
        <f t="shared" si="218"/>
        <v>36024</v>
      </c>
      <c r="D2797" s="10">
        <f t="shared" si="215"/>
        <v>36008</v>
      </c>
      <c r="E2797" s="11">
        <f>IFERROR(INDEX([5]OrigData!$B$11:$B$10000,MATCH($A2797,[5]OrigData!$A$11:$A$10000,0)),0)</f>
        <v>584112245</v>
      </c>
      <c r="G2797" s="12">
        <f t="shared" si="219"/>
        <v>0.90223339793976953</v>
      </c>
      <c r="H2797" s="12">
        <v>1</v>
      </c>
      <c r="I2797" s="32">
        <f t="shared" si="216"/>
        <v>0.90223339793976953</v>
      </c>
    </row>
    <row r="2798" spans="1:9" x14ac:dyDescent="0.2">
      <c r="A2798" s="7">
        <v>36025</v>
      </c>
      <c r="B2798" s="7" t="str">
        <f t="shared" si="217"/>
        <v>Tue</v>
      </c>
      <c r="C2798" s="7">
        <f t="shared" si="218"/>
        <v>36024</v>
      </c>
      <c r="D2798" s="10">
        <f t="shared" si="215"/>
        <v>36008</v>
      </c>
      <c r="E2798" s="11">
        <f>IFERROR(INDEX([5]OrigData!$B$11:$B$10000,MATCH($A2798,[5]OrigData!$A$11:$A$10000,0)),0)</f>
        <v>690480227</v>
      </c>
      <c r="G2798" s="12">
        <f t="shared" si="219"/>
        <v>1.0119713126080736</v>
      </c>
      <c r="H2798" s="12">
        <v>1</v>
      </c>
      <c r="I2798" s="32">
        <f t="shared" si="216"/>
        <v>1.0119713126080736</v>
      </c>
    </row>
    <row r="2799" spans="1:9" x14ac:dyDescent="0.2">
      <c r="A2799" s="7">
        <v>36026</v>
      </c>
      <c r="B2799" s="7" t="str">
        <f t="shared" si="217"/>
        <v>Wed</v>
      </c>
      <c r="C2799" s="7">
        <f t="shared" si="218"/>
        <v>36024</v>
      </c>
      <c r="D2799" s="10">
        <f t="shared" si="215"/>
        <v>36008</v>
      </c>
      <c r="E2799" s="11">
        <f>IFERROR(INDEX([5]OrigData!$B$11:$B$10000,MATCH($A2799,[5]OrigData!$A$11:$A$10000,0)),0)</f>
        <v>633295352</v>
      </c>
      <c r="G2799" s="12">
        <f t="shared" si="219"/>
        <v>1.0520624237601655</v>
      </c>
      <c r="H2799" s="12">
        <v>1</v>
      </c>
      <c r="I2799" s="32">
        <f t="shared" si="216"/>
        <v>1.0520624237601655</v>
      </c>
    </row>
    <row r="2800" spans="1:9" x14ac:dyDescent="0.2">
      <c r="A2800" s="7">
        <v>36027</v>
      </c>
      <c r="B2800" s="7" t="str">
        <f t="shared" si="217"/>
        <v>Thu</v>
      </c>
      <c r="C2800" s="7">
        <f t="shared" si="218"/>
        <v>36024</v>
      </c>
      <c r="D2800" s="10">
        <f t="shared" si="215"/>
        <v>36008</v>
      </c>
      <c r="E2800" s="11">
        <f>IFERROR(INDEX([5]OrigData!$B$11:$B$10000,MATCH($A2800,[5]OrigData!$A$11:$A$10000,0)),0)</f>
        <v>621373896</v>
      </c>
      <c r="G2800" s="12">
        <f t="shared" si="219"/>
        <v>1.0392728042824362</v>
      </c>
      <c r="H2800" s="12">
        <v>1</v>
      </c>
      <c r="I2800" s="32">
        <f t="shared" si="216"/>
        <v>1.0392728042824362</v>
      </c>
    </row>
    <row r="2801" spans="1:9" x14ac:dyDescent="0.2">
      <c r="A2801" s="7">
        <v>36028</v>
      </c>
      <c r="B2801" s="7" t="str">
        <f t="shared" si="217"/>
        <v>Fri</v>
      </c>
      <c r="C2801" s="7">
        <f t="shared" si="218"/>
        <v>36024</v>
      </c>
      <c r="D2801" s="10">
        <f t="shared" si="215"/>
        <v>36008</v>
      </c>
      <c r="E2801" s="11">
        <f>IFERROR(INDEX([5]OrigData!$B$11:$B$10000,MATCH($A2801,[5]OrigData!$A$11:$A$10000,0)),0)</f>
        <v>725494766</v>
      </c>
      <c r="G2801" s="12">
        <f t="shared" si="219"/>
        <v>0.9944600614095549</v>
      </c>
      <c r="H2801" s="12">
        <v>1</v>
      </c>
      <c r="I2801" s="32">
        <f t="shared" si="216"/>
        <v>0.9944600614095549</v>
      </c>
    </row>
    <row r="2802" spans="1:9" x14ac:dyDescent="0.2">
      <c r="A2802" s="7">
        <v>36029</v>
      </c>
      <c r="B2802" s="7" t="str">
        <f t="shared" si="217"/>
        <v>Sat</v>
      </c>
      <c r="C2802" s="7">
        <f t="shared" si="218"/>
        <v>36024</v>
      </c>
      <c r="D2802" s="10">
        <f t="shared" si="215"/>
        <v>36008</v>
      </c>
      <c r="E2802" s="11">
        <f>IFERROR(INDEX([5]OrigData!$B$11:$B$10000,MATCH($A2802,[5]OrigData!$A$11:$A$10000,0)),0)</f>
        <v>0</v>
      </c>
      <c r="G2802" s="12">
        <f t="shared" si="219"/>
        <v>0</v>
      </c>
      <c r="H2802" s="12">
        <v>1</v>
      </c>
      <c r="I2802" s="32">
        <f t="shared" si="216"/>
        <v>0</v>
      </c>
    </row>
    <row r="2803" spans="1:9" x14ac:dyDescent="0.2">
      <c r="A2803" s="7">
        <v>36030</v>
      </c>
      <c r="B2803" s="7" t="str">
        <f t="shared" si="217"/>
        <v>Sun</v>
      </c>
      <c r="C2803" s="7">
        <f t="shared" si="218"/>
        <v>36024</v>
      </c>
      <c r="D2803" s="10">
        <f t="shared" si="215"/>
        <v>36008</v>
      </c>
      <c r="E2803" s="11">
        <f>IFERROR(INDEX([5]OrigData!$B$11:$B$10000,MATCH($A2803,[5]OrigData!$A$11:$A$10000,0)),0)</f>
        <v>0</v>
      </c>
      <c r="G2803" s="12">
        <f t="shared" si="219"/>
        <v>0</v>
      </c>
      <c r="H2803" s="12">
        <v>1</v>
      </c>
      <c r="I2803" s="32">
        <f t="shared" si="216"/>
        <v>0</v>
      </c>
    </row>
    <row r="2804" spans="1:9" x14ac:dyDescent="0.2">
      <c r="A2804" s="7">
        <v>36031</v>
      </c>
      <c r="B2804" s="7" t="str">
        <f t="shared" si="217"/>
        <v>Mon</v>
      </c>
      <c r="C2804" s="7">
        <f t="shared" si="218"/>
        <v>36031</v>
      </c>
      <c r="D2804" s="10">
        <f t="shared" si="215"/>
        <v>36008</v>
      </c>
      <c r="E2804" s="11">
        <f>IFERROR(INDEX([5]OrigData!$B$11:$B$10000,MATCH($A2804,[5]OrigData!$A$11:$A$10000,0)),0)</f>
        <v>563694943</v>
      </c>
      <c r="G2804" s="12">
        <f t="shared" si="219"/>
        <v>0.90223339793976953</v>
      </c>
      <c r="H2804" s="12">
        <v>1</v>
      </c>
      <c r="I2804" s="32">
        <f t="shared" si="216"/>
        <v>0.90223339793976953</v>
      </c>
    </row>
    <row r="2805" spans="1:9" x14ac:dyDescent="0.2">
      <c r="A2805" s="7">
        <v>36032</v>
      </c>
      <c r="B2805" s="7" t="str">
        <f t="shared" si="217"/>
        <v>Tue</v>
      </c>
      <c r="C2805" s="7">
        <f t="shared" si="218"/>
        <v>36031</v>
      </c>
      <c r="D2805" s="10">
        <f t="shared" si="215"/>
        <v>36008</v>
      </c>
      <c r="E2805" s="11">
        <f>IFERROR(INDEX([5]OrigData!$B$11:$B$10000,MATCH($A2805,[5]OrigData!$A$11:$A$10000,0)),0)</f>
        <v>682535705</v>
      </c>
      <c r="G2805" s="12">
        <f t="shared" si="219"/>
        <v>1.0119713126080736</v>
      </c>
      <c r="H2805" s="12">
        <v>1</v>
      </c>
      <c r="I2805" s="32">
        <f t="shared" si="216"/>
        <v>1.0119713126080736</v>
      </c>
    </row>
    <row r="2806" spans="1:9" x14ac:dyDescent="0.2">
      <c r="A2806" s="7">
        <v>36033</v>
      </c>
      <c r="B2806" s="7" t="str">
        <f t="shared" si="217"/>
        <v>Wed</v>
      </c>
      <c r="C2806" s="7">
        <f t="shared" si="218"/>
        <v>36031</v>
      </c>
      <c r="D2806" s="10">
        <f t="shared" si="215"/>
        <v>36008</v>
      </c>
      <c r="E2806" s="11">
        <f>IFERROR(INDEX([5]OrigData!$B$11:$B$10000,MATCH($A2806,[5]OrigData!$A$11:$A$10000,0)),0)</f>
        <v>673922203</v>
      </c>
      <c r="G2806" s="12">
        <f t="shared" si="219"/>
        <v>1.0520624237601655</v>
      </c>
      <c r="H2806" s="12">
        <v>1</v>
      </c>
      <c r="I2806" s="32">
        <f t="shared" si="216"/>
        <v>1.0520624237601655</v>
      </c>
    </row>
    <row r="2807" spans="1:9" x14ac:dyDescent="0.2">
      <c r="A2807" s="7">
        <v>36034</v>
      </c>
      <c r="B2807" s="7" t="str">
        <f t="shared" si="217"/>
        <v>Thu</v>
      </c>
      <c r="C2807" s="7">
        <f t="shared" si="218"/>
        <v>36031</v>
      </c>
      <c r="D2807" s="10">
        <f t="shared" si="215"/>
        <v>36008</v>
      </c>
      <c r="E2807" s="11">
        <f>IFERROR(INDEX([5]OrigData!$B$11:$B$10000,MATCH($A2807,[5]OrigData!$A$11:$A$10000,0)),0)</f>
        <v>938296360</v>
      </c>
      <c r="G2807" s="12">
        <f t="shared" si="219"/>
        <v>1.0392728042824362</v>
      </c>
      <c r="H2807" s="12">
        <v>1</v>
      </c>
      <c r="I2807" s="32">
        <f t="shared" si="216"/>
        <v>1.0392728042824362</v>
      </c>
    </row>
    <row r="2808" spans="1:9" x14ac:dyDescent="0.2">
      <c r="A2808" s="7">
        <v>36035</v>
      </c>
      <c r="B2808" s="7" t="str">
        <f t="shared" si="217"/>
        <v>Fri</v>
      </c>
      <c r="C2808" s="7">
        <f t="shared" si="218"/>
        <v>36031</v>
      </c>
      <c r="D2808" s="10">
        <f t="shared" si="215"/>
        <v>36008</v>
      </c>
      <c r="E2808" s="11">
        <f>IFERROR(INDEX([5]OrigData!$B$11:$B$10000,MATCH($A2808,[5]OrigData!$A$11:$A$10000,0)),0)</f>
        <v>841389836</v>
      </c>
      <c r="G2808" s="12">
        <f t="shared" si="219"/>
        <v>0.9944600614095549</v>
      </c>
      <c r="H2808" s="12">
        <v>1</v>
      </c>
      <c r="I2808" s="32">
        <f t="shared" si="216"/>
        <v>0.9944600614095549</v>
      </c>
    </row>
    <row r="2809" spans="1:9" x14ac:dyDescent="0.2">
      <c r="A2809" s="7">
        <v>36036</v>
      </c>
      <c r="B2809" s="7" t="str">
        <f t="shared" si="217"/>
        <v>Sat</v>
      </c>
      <c r="C2809" s="7">
        <f t="shared" si="218"/>
        <v>36031</v>
      </c>
      <c r="D2809" s="10">
        <f t="shared" si="215"/>
        <v>36008</v>
      </c>
      <c r="E2809" s="11">
        <f>IFERROR(INDEX([5]OrigData!$B$11:$B$10000,MATCH($A2809,[5]OrigData!$A$11:$A$10000,0)),0)</f>
        <v>0</v>
      </c>
      <c r="G2809" s="12">
        <f t="shared" si="219"/>
        <v>0</v>
      </c>
      <c r="H2809" s="12">
        <v>1</v>
      </c>
      <c r="I2809" s="32">
        <f t="shared" si="216"/>
        <v>0</v>
      </c>
    </row>
    <row r="2810" spans="1:9" x14ac:dyDescent="0.2">
      <c r="A2810" s="7">
        <v>36037</v>
      </c>
      <c r="B2810" s="7" t="str">
        <f t="shared" si="217"/>
        <v>Sun</v>
      </c>
      <c r="C2810" s="7">
        <f t="shared" si="218"/>
        <v>36031</v>
      </c>
      <c r="D2810" s="10">
        <f t="shared" si="215"/>
        <v>36008</v>
      </c>
      <c r="E2810" s="11">
        <f>IFERROR(INDEX([5]OrigData!$B$11:$B$10000,MATCH($A2810,[5]OrigData!$A$11:$A$10000,0)),0)</f>
        <v>0</v>
      </c>
      <c r="G2810" s="12">
        <f t="shared" si="219"/>
        <v>0</v>
      </c>
      <c r="H2810" s="12">
        <v>1</v>
      </c>
      <c r="I2810" s="32">
        <f t="shared" si="216"/>
        <v>0</v>
      </c>
    </row>
    <row r="2811" spans="1:9" x14ac:dyDescent="0.2">
      <c r="A2811" s="7">
        <v>36038</v>
      </c>
      <c r="B2811" s="7" t="str">
        <f t="shared" si="217"/>
        <v>Mon</v>
      </c>
      <c r="C2811" s="7">
        <f t="shared" si="218"/>
        <v>36038</v>
      </c>
      <c r="D2811" s="10">
        <f t="shared" si="215"/>
        <v>36008</v>
      </c>
      <c r="E2811" s="11">
        <f>IFERROR(INDEX([5]OrigData!$B$11:$B$10000,MATCH($A2811,[5]OrigData!$A$11:$A$10000,0)),0)</f>
        <v>917250286</v>
      </c>
      <c r="G2811" s="12">
        <f t="shared" si="219"/>
        <v>0.90223339793976953</v>
      </c>
      <c r="H2811" s="12">
        <v>1</v>
      </c>
      <c r="I2811" s="32">
        <f t="shared" si="216"/>
        <v>0.90223339793976953</v>
      </c>
    </row>
    <row r="2812" spans="1:9" x14ac:dyDescent="0.2">
      <c r="A2812" s="7">
        <v>36039</v>
      </c>
      <c r="B2812" s="7" t="str">
        <f t="shared" si="217"/>
        <v>Tue</v>
      </c>
      <c r="C2812" s="7">
        <f t="shared" si="218"/>
        <v>36038</v>
      </c>
      <c r="D2812" s="10">
        <f t="shared" si="215"/>
        <v>36039</v>
      </c>
      <c r="E2812" s="11">
        <f>IFERROR(INDEX([5]OrigData!$B$11:$B$10000,MATCH($A2812,[5]OrigData!$A$11:$A$10000,0)),0)</f>
        <v>1216324513</v>
      </c>
      <c r="G2812" s="12">
        <f t="shared" si="219"/>
        <v>1.0119713126080736</v>
      </c>
      <c r="H2812" s="12">
        <v>1</v>
      </c>
      <c r="I2812" s="32">
        <f t="shared" si="216"/>
        <v>1.0119713126080736</v>
      </c>
    </row>
    <row r="2813" spans="1:9" x14ac:dyDescent="0.2">
      <c r="A2813" s="7">
        <v>36040</v>
      </c>
      <c r="B2813" s="7" t="str">
        <f t="shared" si="217"/>
        <v>Wed</v>
      </c>
      <c r="C2813" s="7">
        <f t="shared" si="218"/>
        <v>36038</v>
      </c>
      <c r="D2813" s="10">
        <f t="shared" si="215"/>
        <v>36039</v>
      </c>
      <c r="E2813" s="11">
        <f>IFERROR(INDEX([5]OrigData!$B$11:$B$10000,MATCH($A2813,[5]OrigData!$A$11:$A$10000,0)),0)</f>
        <v>894357531</v>
      </c>
      <c r="G2813" s="12">
        <f t="shared" si="219"/>
        <v>1.0520624237601655</v>
      </c>
      <c r="H2813" s="12">
        <v>1</v>
      </c>
      <c r="I2813" s="32">
        <f t="shared" si="216"/>
        <v>1.0520624237601655</v>
      </c>
    </row>
    <row r="2814" spans="1:9" x14ac:dyDescent="0.2">
      <c r="A2814" s="7">
        <v>36041</v>
      </c>
      <c r="B2814" s="7" t="str">
        <f t="shared" si="217"/>
        <v>Thu</v>
      </c>
      <c r="C2814" s="7">
        <f t="shared" si="218"/>
        <v>36038</v>
      </c>
      <c r="D2814" s="10">
        <f t="shared" si="215"/>
        <v>36039</v>
      </c>
      <c r="E2814" s="11">
        <f>IFERROR(INDEX([5]OrigData!$B$11:$B$10000,MATCH($A2814,[5]OrigData!$A$11:$A$10000,0)),0)</f>
        <v>879736676</v>
      </c>
      <c r="G2814" s="12">
        <f t="shared" si="219"/>
        <v>1.0392728042824362</v>
      </c>
      <c r="H2814" s="12">
        <v>1</v>
      </c>
      <c r="I2814" s="32">
        <f t="shared" si="216"/>
        <v>1.0392728042824362</v>
      </c>
    </row>
    <row r="2815" spans="1:9" x14ac:dyDescent="0.2">
      <c r="A2815" s="7">
        <v>36042</v>
      </c>
      <c r="B2815" s="7" t="str">
        <f t="shared" si="217"/>
        <v>Fri</v>
      </c>
      <c r="C2815" s="7">
        <f t="shared" si="218"/>
        <v>36038</v>
      </c>
      <c r="D2815" s="10">
        <f t="shared" si="215"/>
        <v>36039</v>
      </c>
      <c r="E2815" s="11">
        <f>IFERROR(INDEX([5]OrigData!$B$11:$B$10000,MATCH($A2815,[5]OrigData!$A$11:$A$10000,0)),0)</f>
        <v>779735963</v>
      </c>
      <c r="G2815" s="12">
        <f t="shared" si="219"/>
        <v>0.9944600614095549</v>
      </c>
      <c r="H2815" s="31">
        <f>Inputs!$G$21</f>
        <v>0.90014684515832477</v>
      </c>
      <c r="I2815" s="32">
        <f t="shared" si="216"/>
        <v>0.89516008691376481</v>
      </c>
    </row>
    <row r="2816" spans="1:9" x14ac:dyDescent="0.2">
      <c r="A2816" s="7">
        <v>36043</v>
      </c>
      <c r="B2816" s="7" t="str">
        <f t="shared" si="217"/>
        <v>Sat</v>
      </c>
      <c r="C2816" s="7">
        <f t="shared" si="218"/>
        <v>36038</v>
      </c>
      <c r="D2816" s="10">
        <f t="shared" si="215"/>
        <v>36039</v>
      </c>
      <c r="E2816" s="11">
        <f>IFERROR(INDEX([5]OrigData!$B$11:$B$10000,MATCH($A2816,[5]OrigData!$A$11:$A$10000,0)),0)</f>
        <v>0</v>
      </c>
      <c r="G2816" s="12">
        <f t="shared" si="219"/>
        <v>0</v>
      </c>
      <c r="H2816" s="31">
        <f>Inputs!$G$22</f>
        <v>0</v>
      </c>
      <c r="I2816" s="32">
        <f t="shared" si="216"/>
        <v>0</v>
      </c>
    </row>
    <row r="2817" spans="1:9" x14ac:dyDescent="0.2">
      <c r="A2817" s="7">
        <v>36044</v>
      </c>
      <c r="B2817" s="7" t="str">
        <f t="shared" si="217"/>
        <v>Sun</v>
      </c>
      <c r="C2817" s="7">
        <f t="shared" si="218"/>
        <v>36038</v>
      </c>
      <c r="D2817" s="10">
        <f t="shared" si="215"/>
        <v>36039</v>
      </c>
      <c r="E2817" s="11">
        <f>IFERROR(INDEX([5]OrigData!$B$11:$B$10000,MATCH($A2817,[5]OrigData!$A$11:$A$10000,0)),0)</f>
        <v>0</v>
      </c>
      <c r="G2817" s="12">
        <f t="shared" si="219"/>
        <v>0</v>
      </c>
      <c r="H2817" s="31">
        <f>Inputs!$G$23</f>
        <v>0</v>
      </c>
      <c r="I2817" s="32">
        <f t="shared" si="216"/>
        <v>0</v>
      </c>
    </row>
    <row r="2818" spans="1:9" x14ac:dyDescent="0.2">
      <c r="A2818" s="7">
        <v>36045</v>
      </c>
      <c r="B2818" s="7" t="str">
        <f t="shared" si="217"/>
        <v>Mon</v>
      </c>
      <c r="C2818" s="7">
        <f t="shared" si="218"/>
        <v>36045</v>
      </c>
      <c r="D2818" s="10">
        <f t="shared" si="215"/>
        <v>36039</v>
      </c>
      <c r="E2818" s="11">
        <f>IFERROR(INDEX([5]OrigData!$B$11:$B$10000,MATCH($A2818,[5]OrigData!$A$11:$A$10000,0)),0)</f>
        <v>0</v>
      </c>
      <c r="G2818" s="12">
        <f t="shared" si="219"/>
        <v>0.90223339793976953</v>
      </c>
      <c r="H2818" s="31">
        <f>Inputs!$G$24</f>
        <v>0</v>
      </c>
      <c r="I2818" s="32">
        <f t="shared" si="216"/>
        <v>0</v>
      </c>
    </row>
    <row r="2819" spans="1:9" x14ac:dyDescent="0.2">
      <c r="A2819" s="7">
        <v>36046</v>
      </c>
      <c r="B2819" s="7" t="str">
        <f t="shared" si="217"/>
        <v>Tue</v>
      </c>
      <c r="C2819" s="7">
        <f t="shared" si="218"/>
        <v>36045</v>
      </c>
      <c r="D2819" s="10">
        <f t="shared" si="215"/>
        <v>36039</v>
      </c>
      <c r="E2819" s="11">
        <f>IFERROR(INDEX([5]OrigData!$B$11:$B$10000,MATCH($A2819,[5]OrigData!$A$11:$A$10000,0)),0)</f>
        <v>814552440</v>
      </c>
      <c r="G2819" s="12">
        <f t="shared" si="219"/>
        <v>1.0119713126080736</v>
      </c>
      <c r="H2819" s="31">
        <f>Inputs!$G$25</f>
        <v>0.99631770368066941</v>
      </c>
      <c r="I2819" s="32">
        <f t="shared" si="216"/>
        <v>1.0082449343683888</v>
      </c>
    </row>
    <row r="2820" spans="1:9" x14ac:dyDescent="0.2">
      <c r="A2820" s="7">
        <v>36047</v>
      </c>
      <c r="B2820" s="7" t="str">
        <f t="shared" si="217"/>
        <v>Wed</v>
      </c>
      <c r="C2820" s="7">
        <f t="shared" si="218"/>
        <v>36045</v>
      </c>
      <c r="D2820" s="10">
        <f t="shared" si="215"/>
        <v>36039</v>
      </c>
      <c r="E2820" s="11">
        <f>IFERROR(INDEX([5]OrigData!$B$11:$B$10000,MATCH($A2820,[5]OrigData!$A$11:$A$10000,0)),0)</f>
        <v>704053980</v>
      </c>
      <c r="G2820" s="12">
        <f t="shared" si="219"/>
        <v>1.0520624237601655</v>
      </c>
      <c r="H2820" s="31">
        <f>Inputs!$G$26</f>
        <v>0.94519019474239263</v>
      </c>
      <c r="I2820" s="32">
        <f t="shared" si="216"/>
        <v>0.99439908719502434</v>
      </c>
    </row>
    <row r="2821" spans="1:9" x14ac:dyDescent="0.2">
      <c r="A2821" s="7">
        <v>36048</v>
      </c>
      <c r="B2821" s="7" t="str">
        <f t="shared" si="217"/>
        <v>Thu</v>
      </c>
      <c r="C2821" s="7">
        <f t="shared" si="218"/>
        <v>36045</v>
      </c>
      <c r="D2821" s="10">
        <f t="shared" si="215"/>
        <v>36039</v>
      </c>
      <c r="E2821" s="11">
        <f>IFERROR(INDEX([5]OrigData!$B$11:$B$10000,MATCH($A2821,[5]OrigData!$A$11:$A$10000,0)),0)</f>
        <v>879754275</v>
      </c>
      <c r="G2821" s="12">
        <f t="shared" si="219"/>
        <v>1.0392728042824362</v>
      </c>
      <c r="H2821" s="31">
        <f>Inputs!$G$27</f>
        <v>1</v>
      </c>
      <c r="I2821" s="32">
        <f t="shared" si="216"/>
        <v>1.0392728042824362</v>
      </c>
    </row>
    <row r="2822" spans="1:9" x14ac:dyDescent="0.2">
      <c r="A2822" s="7">
        <v>36049</v>
      </c>
      <c r="B2822" s="7" t="str">
        <f t="shared" si="217"/>
        <v>Fri</v>
      </c>
      <c r="C2822" s="7">
        <f t="shared" si="218"/>
        <v>36045</v>
      </c>
      <c r="D2822" s="10">
        <f t="shared" si="215"/>
        <v>36039</v>
      </c>
      <c r="E2822" s="11">
        <f>IFERROR(INDEX([5]OrigData!$B$11:$B$10000,MATCH($A2822,[5]OrigData!$A$11:$A$10000,0)),0)</f>
        <v>818893539</v>
      </c>
      <c r="G2822" s="12">
        <f t="shared" si="219"/>
        <v>0.9944600614095549</v>
      </c>
      <c r="H2822" s="12">
        <v>1</v>
      </c>
      <c r="I2822" s="32">
        <f t="shared" si="216"/>
        <v>0.9944600614095549</v>
      </c>
    </row>
    <row r="2823" spans="1:9" x14ac:dyDescent="0.2">
      <c r="A2823" s="7">
        <v>36050</v>
      </c>
      <c r="B2823" s="7" t="str">
        <f t="shared" si="217"/>
        <v>Sat</v>
      </c>
      <c r="C2823" s="7">
        <f t="shared" si="218"/>
        <v>36045</v>
      </c>
      <c r="D2823" s="10">
        <f t="shared" si="215"/>
        <v>36039</v>
      </c>
      <c r="E2823" s="11">
        <f>IFERROR(INDEX([5]OrigData!$B$11:$B$10000,MATCH($A2823,[5]OrigData!$A$11:$A$10000,0)),0)</f>
        <v>0</v>
      </c>
      <c r="G2823" s="12">
        <f t="shared" si="219"/>
        <v>0</v>
      </c>
      <c r="H2823" s="12">
        <v>1</v>
      </c>
      <c r="I2823" s="32">
        <f t="shared" si="216"/>
        <v>0</v>
      </c>
    </row>
    <row r="2824" spans="1:9" x14ac:dyDescent="0.2">
      <c r="A2824" s="7">
        <v>36051</v>
      </c>
      <c r="B2824" s="7" t="str">
        <f t="shared" si="217"/>
        <v>Sun</v>
      </c>
      <c r="C2824" s="7">
        <f t="shared" si="218"/>
        <v>36045</v>
      </c>
      <c r="D2824" s="10">
        <f t="shared" si="215"/>
        <v>36039</v>
      </c>
      <c r="E2824" s="11">
        <f>IFERROR(INDEX([5]OrigData!$B$11:$B$10000,MATCH($A2824,[5]OrigData!$A$11:$A$10000,0)),0)</f>
        <v>0</v>
      </c>
      <c r="G2824" s="12">
        <f t="shared" si="219"/>
        <v>0</v>
      </c>
      <c r="H2824" s="12">
        <v>1</v>
      </c>
      <c r="I2824" s="32">
        <f t="shared" si="216"/>
        <v>0</v>
      </c>
    </row>
    <row r="2825" spans="1:9" x14ac:dyDescent="0.2">
      <c r="A2825" s="7">
        <v>36052</v>
      </c>
      <c r="B2825" s="7" t="str">
        <f t="shared" si="217"/>
        <v>Mon</v>
      </c>
      <c r="C2825" s="7">
        <f t="shared" si="218"/>
        <v>36052</v>
      </c>
      <c r="D2825" s="10">
        <f t="shared" si="215"/>
        <v>36039</v>
      </c>
      <c r="E2825" s="11">
        <f>IFERROR(INDEX([5]OrigData!$B$11:$B$10000,MATCH($A2825,[5]OrigData!$A$11:$A$10000,0)),0)</f>
        <v>714110638</v>
      </c>
      <c r="G2825" s="12">
        <f t="shared" si="219"/>
        <v>0.90223339793976953</v>
      </c>
      <c r="H2825" s="12">
        <v>1</v>
      </c>
      <c r="I2825" s="32">
        <f t="shared" si="216"/>
        <v>0.90223339793976953</v>
      </c>
    </row>
    <row r="2826" spans="1:9" x14ac:dyDescent="0.2">
      <c r="A2826" s="7">
        <v>36053</v>
      </c>
      <c r="B2826" s="7" t="str">
        <f t="shared" si="217"/>
        <v>Tue</v>
      </c>
      <c r="C2826" s="7">
        <f t="shared" si="218"/>
        <v>36052</v>
      </c>
      <c r="D2826" s="10">
        <f t="shared" si="215"/>
        <v>36039</v>
      </c>
      <c r="E2826" s="11">
        <f>IFERROR(INDEX([5]OrigData!$B$11:$B$10000,MATCH($A2826,[5]OrigData!$A$11:$A$10000,0)),0)</f>
        <v>724337332</v>
      </c>
      <c r="G2826" s="12">
        <f t="shared" si="219"/>
        <v>1.0119713126080736</v>
      </c>
      <c r="H2826" s="12">
        <v>1</v>
      </c>
      <c r="I2826" s="32">
        <f t="shared" si="216"/>
        <v>1.0119713126080736</v>
      </c>
    </row>
    <row r="2827" spans="1:9" x14ac:dyDescent="0.2">
      <c r="A2827" s="7">
        <v>36054</v>
      </c>
      <c r="B2827" s="7" t="str">
        <f t="shared" si="217"/>
        <v>Wed</v>
      </c>
      <c r="C2827" s="7">
        <f t="shared" si="218"/>
        <v>36052</v>
      </c>
      <c r="D2827" s="10">
        <f t="shared" ref="D2827:D2890" si="220">DATE(YEAR(A2827),MONTH(A2827),1)</f>
        <v>36039</v>
      </c>
      <c r="E2827" s="11">
        <f>IFERROR(INDEX([5]OrigData!$B$11:$B$10000,MATCH($A2827,[5]OrigData!$A$11:$A$10000,0)),0)</f>
        <v>797280511</v>
      </c>
      <c r="G2827" s="12">
        <f t="shared" si="219"/>
        <v>1.0520624237601655</v>
      </c>
      <c r="H2827" s="12">
        <v>1</v>
      </c>
      <c r="I2827" s="32">
        <f t="shared" ref="I2827:I2890" si="221">G2827*H2827</f>
        <v>1.0520624237601655</v>
      </c>
    </row>
    <row r="2828" spans="1:9" x14ac:dyDescent="0.2">
      <c r="A2828" s="7">
        <v>36055</v>
      </c>
      <c r="B2828" s="7" t="str">
        <f t="shared" si="217"/>
        <v>Thu</v>
      </c>
      <c r="C2828" s="7">
        <f t="shared" si="218"/>
        <v>36052</v>
      </c>
      <c r="D2828" s="10">
        <f t="shared" si="220"/>
        <v>36039</v>
      </c>
      <c r="E2828" s="11">
        <f>IFERROR(INDEX([5]OrigData!$B$11:$B$10000,MATCH($A2828,[5]OrigData!$A$11:$A$10000,0)),0)</f>
        <v>694415672</v>
      </c>
      <c r="G2828" s="12">
        <f t="shared" si="219"/>
        <v>1.0392728042824362</v>
      </c>
      <c r="H2828" s="12">
        <v>1</v>
      </c>
      <c r="I2828" s="32">
        <f t="shared" si="221"/>
        <v>1.0392728042824362</v>
      </c>
    </row>
    <row r="2829" spans="1:9" x14ac:dyDescent="0.2">
      <c r="A2829" s="7">
        <v>36056</v>
      </c>
      <c r="B2829" s="7" t="str">
        <f t="shared" si="217"/>
        <v>Fri</v>
      </c>
      <c r="C2829" s="7">
        <f t="shared" si="218"/>
        <v>36052</v>
      </c>
      <c r="D2829" s="10">
        <f t="shared" si="220"/>
        <v>36039</v>
      </c>
      <c r="E2829" s="11">
        <f>IFERROR(INDEX([5]OrigData!$B$11:$B$10000,MATCH($A2829,[5]OrigData!$A$11:$A$10000,0)),0)</f>
        <v>795386440</v>
      </c>
      <c r="G2829" s="12">
        <f t="shared" si="219"/>
        <v>0.9944600614095549</v>
      </c>
      <c r="H2829" s="40">
        <f>Inputs!L$21</f>
        <v>1</v>
      </c>
      <c r="I2829" s="32">
        <f t="shared" si="221"/>
        <v>0.9944600614095549</v>
      </c>
    </row>
    <row r="2830" spans="1:9" x14ac:dyDescent="0.2">
      <c r="A2830" s="7">
        <v>36057</v>
      </c>
      <c r="B2830" s="7" t="str">
        <f t="shared" si="217"/>
        <v>Sat</v>
      </c>
      <c r="C2830" s="7">
        <f t="shared" si="218"/>
        <v>36052</v>
      </c>
      <c r="D2830" s="10">
        <f t="shared" si="220"/>
        <v>36039</v>
      </c>
      <c r="E2830" s="11">
        <f>IFERROR(INDEX([5]OrigData!$B$11:$B$10000,MATCH($A2830,[5]OrigData!$A$11:$A$10000,0)),0)</f>
        <v>0</v>
      </c>
      <c r="G2830" s="12">
        <f t="shared" si="219"/>
        <v>0</v>
      </c>
      <c r="H2830" s="12">
        <v>1</v>
      </c>
      <c r="I2830" s="32">
        <f t="shared" si="221"/>
        <v>0</v>
      </c>
    </row>
    <row r="2831" spans="1:9" x14ac:dyDescent="0.2">
      <c r="A2831" s="7">
        <v>36058</v>
      </c>
      <c r="B2831" s="7" t="str">
        <f t="shared" si="217"/>
        <v>Sun</v>
      </c>
      <c r="C2831" s="7">
        <f t="shared" si="218"/>
        <v>36052</v>
      </c>
      <c r="D2831" s="10">
        <f t="shared" si="220"/>
        <v>36039</v>
      </c>
      <c r="E2831" s="11">
        <f>IFERROR(INDEX([5]OrigData!$B$11:$B$10000,MATCH($A2831,[5]OrigData!$A$11:$A$10000,0)),0)</f>
        <v>0</v>
      </c>
      <c r="G2831" s="12">
        <f t="shared" si="219"/>
        <v>0</v>
      </c>
      <c r="H2831" s="12">
        <v>1</v>
      </c>
      <c r="I2831" s="32">
        <f t="shared" si="221"/>
        <v>0</v>
      </c>
    </row>
    <row r="2832" spans="1:9" x14ac:dyDescent="0.2">
      <c r="A2832" s="7">
        <v>36059</v>
      </c>
      <c r="B2832" s="7" t="str">
        <f t="shared" si="217"/>
        <v>Mon</v>
      </c>
      <c r="C2832" s="7">
        <f t="shared" si="218"/>
        <v>36059</v>
      </c>
      <c r="D2832" s="10">
        <f t="shared" si="220"/>
        <v>36039</v>
      </c>
      <c r="E2832" s="11">
        <f>IFERROR(INDEX([5]OrigData!$B$11:$B$10000,MATCH($A2832,[5]OrigData!$A$11:$A$10000,0)),0)</f>
        <v>609810960</v>
      </c>
      <c r="G2832" s="12">
        <f t="shared" si="219"/>
        <v>0.90223339793976953</v>
      </c>
      <c r="H2832" s="12">
        <v>1</v>
      </c>
      <c r="I2832" s="32">
        <f t="shared" si="221"/>
        <v>0.90223339793976953</v>
      </c>
    </row>
    <row r="2833" spans="1:9" x14ac:dyDescent="0.2">
      <c r="A2833" s="7">
        <v>36060</v>
      </c>
      <c r="B2833" s="7" t="str">
        <f t="shared" si="217"/>
        <v>Tue</v>
      </c>
      <c r="C2833" s="7">
        <f t="shared" si="218"/>
        <v>36059</v>
      </c>
      <c r="D2833" s="10">
        <f t="shared" si="220"/>
        <v>36039</v>
      </c>
      <c r="E2833" s="11">
        <f>IFERROR(INDEX([5]OrigData!$B$11:$B$10000,MATCH($A2833,[5]OrigData!$A$11:$A$10000,0)),0)</f>
        <v>694717590</v>
      </c>
      <c r="G2833" s="12">
        <f t="shared" si="219"/>
        <v>1.0119713126080736</v>
      </c>
      <c r="H2833" s="12">
        <v>1</v>
      </c>
      <c r="I2833" s="32">
        <f t="shared" si="221"/>
        <v>1.0119713126080736</v>
      </c>
    </row>
    <row r="2834" spans="1:9" x14ac:dyDescent="0.2">
      <c r="A2834" s="7">
        <v>36061</v>
      </c>
      <c r="B2834" s="7" t="str">
        <f t="shared" ref="B2834:B2897" si="222">+B2827</f>
        <v>Wed</v>
      </c>
      <c r="C2834" s="7">
        <f t="shared" ref="C2834:C2897" si="223">+C2827+7</f>
        <v>36059</v>
      </c>
      <c r="D2834" s="10">
        <f t="shared" si="220"/>
        <v>36039</v>
      </c>
      <c r="E2834" s="11">
        <f>IFERROR(INDEX([5]OrigData!$B$11:$B$10000,MATCH($A2834,[5]OrigData!$A$11:$A$10000,0)),0)</f>
        <v>900002556</v>
      </c>
      <c r="G2834" s="12">
        <f t="shared" ref="G2834:G2897" si="224">G2827</f>
        <v>1.0520624237601655</v>
      </c>
      <c r="H2834" s="12">
        <v>1</v>
      </c>
      <c r="I2834" s="32">
        <f t="shared" si="221"/>
        <v>1.0520624237601655</v>
      </c>
    </row>
    <row r="2835" spans="1:9" x14ac:dyDescent="0.2">
      <c r="A2835" s="7">
        <v>36062</v>
      </c>
      <c r="B2835" s="7" t="str">
        <f t="shared" si="222"/>
        <v>Thu</v>
      </c>
      <c r="C2835" s="7">
        <f t="shared" si="223"/>
        <v>36059</v>
      </c>
      <c r="D2835" s="10">
        <f t="shared" si="220"/>
        <v>36039</v>
      </c>
      <c r="E2835" s="11">
        <f>IFERROR(INDEX([5]OrigData!$B$11:$B$10000,MATCH($A2835,[5]OrigData!$A$11:$A$10000,0)),0)</f>
        <v>805738466</v>
      </c>
      <c r="G2835" s="12">
        <f t="shared" si="224"/>
        <v>1.0392728042824362</v>
      </c>
      <c r="H2835" s="12">
        <v>1</v>
      </c>
      <c r="I2835" s="32">
        <f t="shared" si="221"/>
        <v>1.0392728042824362</v>
      </c>
    </row>
    <row r="2836" spans="1:9" x14ac:dyDescent="0.2">
      <c r="A2836" s="7">
        <v>36063</v>
      </c>
      <c r="B2836" s="7" t="str">
        <f t="shared" si="222"/>
        <v>Fri</v>
      </c>
      <c r="C2836" s="7">
        <f t="shared" si="223"/>
        <v>36059</v>
      </c>
      <c r="D2836" s="10">
        <f t="shared" si="220"/>
        <v>36039</v>
      </c>
      <c r="E2836" s="11">
        <f>IFERROR(INDEX([5]OrigData!$B$11:$B$10000,MATCH($A2836,[5]OrigData!$A$11:$A$10000,0)),0)</f>
        <v>736382246</v>
      </c>
      <c r="G2836" s="12">
        <f t="shared" si="224"/>
        <v>0.9944600614095549</v>
      </c>
      <c r="H2836" s="12">
        <v>1</v>
      </c>
      <c r="I2836" s="32">
        <f t="shared" si="221"/>
        <v>0.9944600614095549</v>
      </c>
    </row>
    <row r="2837" spans="1:9" x14ac:dyDescent="0.2">
      <c r="A2837" s="7">
        <v>36064</v>
      </c>
      <c r="B2837" s="7" t="str">
        <f t="shared" si="222"/>
        <v>Sat</v>
      </c>
      <c r="C2837" s="7">
        <f t="shared" si="223"/>
        <v>36059</v>
      </c>
      <c r="D2837" s="10">
        <f t="shared" si="220"/>
        <v>36039</v>
      </c>
      <c r="E2837" s="11">
        <f>IFERROR(INDEX([5]OrigData!$B$11:$B$10000,MATCH($A2837,[5]OrigData!$A$11:$A$10000,0)),0)</f>
        <v>0</v>
      </c>
      <c r="G2837" s="12">
        <f t="shared" si="224"/>
        <v>0</v>
      </c>
      <c r="H2837" s="12">
        <v>1</v>
      </c>
      <c r="I2837" s="32">
        <f t="shared" si="221"/>
        <v>0</v>
      </c>
    </row>
    <row r="2838" spans="1:9" x14ac:dyDescent="0.2">
      <c r="A2838" s="7">
        <v>36065</v>
      </c>
      <c r="B2838" s="7" t="str">
        <f t="shared" si="222"/>
        <v>Sun</v>
      </c>
      <c r="C2838" s="7">
        <f t="shared" si="223"/>
        <v>36059</v>
      </c>
      <c r="D2838" s="10">
        <f t="shared" si="220"/>
        <v>36039</v>
      </c>
      <c r="E2838" s="11">
        <f>IFERROR(INDEX([5]OrigData!$B$11:$B$10000,MATCH($A2838,[5]OrigData!$A$11:$A$10000,0)),0)</f>
        <v>0</v>
      </c>
      <c r="G2838" s="12">
        <f t="shared" si="224"/>
        <v>0</v>
      </c>
      <c r="H2838" s="12">
        <v>1</v>
      </c>
      <c r="I2838" s="32">
        <f t="shared" si="221"/>
        <v>0</v>
      </c>
    </row>
    <row r="2839" spans="1:9" x14ac:dyDescent="0.2">
      <c r="A2839" s="7">
        <v>36066</v>
      </c>
      <c r="B2839" s="7" t="str">
        <f t="shared" si="222"/>
        <v>Mon</v>
      </c>
      <c r="C2839" s="7">
        <f t="shared" si="223"/>
        <v>36066</v>
      </c>
      <c r="D2839" s="10">
        <f t="shared" si="220"/>
        <v>36039</v>
      </c>
      <c r="E2839" s="11">
        <f>IFERROR(INDEX([5]OrigData!$B$11:$B$10000,MATCH($A2839,[5]OrigData!$A$11:$A$10000,0)),0)</f>
        <v>690300771</v>
      </c>
      <c r="G2839" s="12">
        <f t="shared" si="224"/>
        <v>0.90223339793976953</v>
      </c>
      <c r="H2839" s="12">
        <v>1</v>
      </c>
      <c r="I2839" s="32">
        <f t="shared" si="221"/>
        <v>0.90223339793976953</v>
      </c>
    </row>
    <row r="2840" spans="1:9" x14ac:dyDescent="0.2">
      <c r="A2840" s="7">
        <v>36067</v>
      </c>
      <c r="B2840" s="7" t="str">
        <f t="shared" si="222"/>
        <v>Tue</v>
      </c>
      <c r="C2840" s="7">
        <f t="shared" si="223"/>
        <v>36066</v>
      </c>
      <c r="D2840" s="10">
        <f t="shared" si="220"/>
        <v>36039</v>
      </c>
      <c r="E2840" s="11">
        <f>IFERROR(INDEX([5]OrigData!$B$11:$B$10000,MATCH($A2840,[5]OrigData!$A$11:$A$10000,0)),0)</f>
        <v>758902152</v>
      </c>
      <c r="G2840" s="12">
        <f t="shared" si="224"/>
        <v>1.0119713126080736</v>
      </c>
      <c r="H2840" s="12">
        <v>1</v>
      </c>
      <c r="I2840" s="32">
        <f t="shared" si="221"/>
        <v>1.0119713126080736</v>
      </c>
    </row>
    <row r="2841" spans="1:9" x14ac:dyDescent="0.2">
      <c r="A2841" s="7">
        <v>36068</v>
      </c>
      <c r="B2841" s="7" t="str">
        <f t="shared" si="222"/>
        <v>Wed</v>
      </c>
      <c r="C2841" s="7">
        <f t="shared" si="223"/>
        <v>36066</v>
      </c>
      <c r="D2841" s="10">
        <f t="shared" si="220"/>
        <v>36039</v>
      </c>
      <c r="E2841" s="11">
        <f>IFERROR(INDEX([5]OrigData!$B$11:$B$10000,MATCH($A2841,[5]OrigData!$A$11:$A$10000,0)),0)</f>
        <v>818202607</v>
      </c>
      <c r="G2841" s="12">
        <f t="shared" si="224"/>
        <v>1.0520624237601655</v>
      </c>
      <c r="H2841" s="12">
        <v>1</v>
      </c>
      <c r="I2841" s="32">
        <f t="shared" si="221"/>
        <v>1.0520624237601655</v>
      </c>
    </row>
    <row r="2842" spans="1:9" x14ac:dyDescent="0.2">
      <c r="A2842" s="7">
        <v>36069</v>
      </c>
      <c r="B2842" s="7" t="str">
        <f t="shared" si="222"/>
        <v>Thu</v>
      </c>
      <c r="C2842" s="7">
        <f t="shared" si="223"/>
        <v>36066</v>
      </c>
      <c r="D2842" s="10">
        <f t="shared" si="220"/>
        <v>36069</v>
      </c>
      <c r="E2842" s="11">
        <f>IFERROR(INDEX([5]OrigData!$B$11:$B$10000,MATCH($A2842,[5]OrigData!$A$11:$A$10000,0)),0)</f>
        <v>899560365</v>
      </c>
      <c r="G2842" s="12">
        <f t="shared" si="224"/>
        <v>1.0392728042824362</v>
      </c>
      <c r="H2842" s="12">
        <v>1</v>
      </c>
      <c r="I2842" s="32">
        <f t="shared" si="221"/>
        <v>1.0392728042824362</v>
      </c>
    </row>
    <row r="2843" spans="1:9" x14ac:dyDescent="0.2">
      <c r="A2843" s="7">
        <v>36070</v>
      </c>
      <c r="B2843" s="7" t="str">
        <f t="shared" si="222"/>
        <v>Fri</v>
      </c>
      <c r="C2843" s="7">
        <f t="shared" si="223"/>
        <v>36066</v>
      </c>
      <c r="D2843" s="10">
        <f t="shared" si="220"/>
        <v>36069</v>
      </c>
      <c r="E2843" s="11">
        <f>IFERROR(INDEX([5]OrigData!$B$11:$B$10000,MATCH($A2843,[5]OrigData!$A$11:$A$10000,0)),0)</f>
        <v>902729428</v>
      </c>
      <c r="G2843" s="12">
        <f t="shared" si="224"/>
        <v>0.9944600614095549</v>
      </c>
      <c r="H2843" s="12">
        <v>1</v>
      </c>
      <c r="I2843" s="32">
        <f t="shared" si="221"/>
        <v>0.9944600614095549</v>
      </c>
    </row>
    <row r="2844" spans="1:9" x14ac:dyDescent="0.2">
      <c r="A2844" s="7">
        <v>36071</v>
      </c>
      <c r="B2844" s="7" t="str">
        <f t="shared" si="222"/>
        <v>Sat</v>
      </c>
      <c r="C2844" s="7">
        <f t="shared" si="223"/>
        <v>36066</v>
      </c>
      <c r="D2844" s="10">
        <f t="shared" si="220"/>
        <v>36069</v>
      </c>
      <c r="E2844" s="11">
        <f>IFERROR(INDEX([5]OrigData!$B$11:$B$10000,MATCH($A2844,[5]OrigData!$A$11:$A$10000,0)),0)</f>
        <v>0</v>
      </c>
      <c r="G2844" s="12">
        <f t="shared" si="224"/>
        <v>0</v>
      </c>
      <c r="H2844" s="12">
        <v>1</v>
      </c>
      <c r="I2844" s="32">
        <f t="shared" si="221"/>
        <v>0</v>
      </c>
    </row>
    <row r="2845" spans="1:9" x14ac:dyDescent="0.2">
      <c r="A2845" s="7">
        <v>36072</v>
      </c>
      <c r="B2845" s="7" t="str">
        <f t="shared" si="222"/>
        <v>Sun</v>
      </c>
      <c r="C2845" s="7">
        <f t="shared" si="223"/>
        <v>36066</v>
      </c>
      <c r="D2845" s="10">
        <f t="shared" si="220"/>
        <v>36069</v>
      </c>
      <c r="E2845" s="11">
        <f>IFERROR(INDEX([5]OrigData!$B$11:$B$10000,MATCH($A2845,[5]OrigData!$A$11:$A$10000,0)),0)</f>
        <v>0</v>
      </c>
      <c r="G2845" s="12">
        <f t="shared" si="224"/>
        <v>0</v>
      </c>
      <c r="H2845" s="12">
        <v>1</v>
      </c>
      <c r="I2845" s="32">
        <f t="shared" si="221"/>
        <v>0</v>
      </c>
    </row>
    <row r="2846" spans="1:9" x14ac:dyDescent="0.2">
      <c r="A2846" s="7">
        <v>36073</v>
      </c>
      <c r="B2846" s="7" t="str">
        <f t="shared" si="222"/>
        <v>Mon</v>
      </c>
      <c r="C2846" s="7">
        <f t="shared" si="223"/>
        <v>36073</v>
      </c>
      <c r="D2846" s="10">
        <f t="shared" si="220"/>
        <v>36069</v>
      </c>
      <c r="E2846" s="11">
        <f>IFERROR(INDEX([5]OrigData!$B$11:$B$10000,MATCH($A2846,[5]OrigData!$A$11:$A$10000,0)),0)</f>
        <v>817165312</v>
      </c>
      <c r="G2846" s="12">
        <f t="shared" si="224"/>
        <v>0.90223339793976953</v>
      </c>
      <c r="H2846" s="12">
        <v>1</v>
      </c>
      <c r="I2846" s="32">
        <f t="shared" si="221"/>
        <v>0.90223339793976953</v>
      </c>
    </row>
    <row r="2847" spans="1:9" x14ac:dyDescent="0.2">
      <c r="A2847" s="7">
        <v>36074</v>
      </c>
      <c r="B2847" s="7" t="str">
        <f t="shared" si="222"/>
        <v>Tue</v>
      </c>
      <c r="C2847" s="7">
        <f t="shared" si="223"/>
        <v>36073</v>
      </c>
      <c r="D2847" s="10">
        <f t="shared" si="220"/>
        <v>36069</v>
      </c>
      <c r="E2847" s="11">
        <f>IFERROR(INDEX([5]OrigData!$B$11:$B$10000,MATCH($A2847,[5]OrigData!$A$11:$A$10000,0)),0)</f>
        <v>845614067</v>
      </c>
      <c r="G2847" s="12">
        <f t="shared" si="224"/>
        <v>1.0119713126080736</v>
      </c>
      <c r="H2847" s="12">
        <v>1</v>
      </c>
      <c r="I2847" s="32">
        <f t="shared" si="221"/>
        <v>1.0119713126080736</v>
      </c>
    </row>
    <row r="2848" spans="1:9" x14ac:dyDescent="0.2">
      <c r="A2848" s="7">
        <v>36075</v>
      </c>
      <c r="B2848" s="7" t="str">
        <f t="shared" si="222"/>
        <v>Wed</v>
      </c>
      <c r="C2848" s="7">
        <f t="shared" si="223"/>
        <v>36073</v>
      </c>
      <c r="D2848" s="10">
        <f t="shared" si="220"/>
        <v>36069</v>
      </c>
      <c r="E2848" s="11">
        <f>IFERROR(INDEX([5]OrigData!$B$11:$B$10000,MATCH($A2848,[5]OrigData!$A$11:$A$10000,0)),0)</f>
        <v>976815661</v>
      </c>
      <c r="G2848" s="12">
        <f t="shared" si="224"/>
        <v>1.0520624237601655</v>
      </c>
      <c r="H2848" s="12">
        <v>1</v>
      </c>
      <c r="I2848" s="32">
        <f t="shared" si="221"/>
        <v>1.0520624237601655</v>
      </c>
    </row>
    <row r="2849" spans="1:9" x14ac:dyDescent="0.2">
      <c r="A2849" s="7">
        <v>36076</v>
      </c>
      <c r="B2849" s="7" t="str">
        <f t="shared" si="222"/>
        <v>Thu</v>
      </c>
      <c r="C2849" s="7">
        <f t="shared" si="223"/>
        <v>36073</v>
      </c>
      <c r="D2849" s="10">
        <f t="shared" si="220"/>
        <v>36069</v>
      </c>
      <c r="E2849" s="11">
        <f>IFERROR(INDEX([5]OrigData!$B$11:$B$10000,MATCH($A2849,[5]OrigData!$A$11:$A$10000,0)),0)</f>
        <v>1114368220</v>
      </c>
      <c r="G2849" s="12">
        <f t="shared" si="224"/>
        <v>1.0392728042824362</v>
      </c>
      <c r="H2849" s="12">
        <v>1</v>
      </c>
      <c r="I2849" s="32">
        <f t="shared" si="221"/>
        <v>1.0392728042824362</v>
      </c>
    </row>
    <row r="2850" spans="1:9" x14ac:dyDescent="0.2">
      <c r="A2850" s="7">
        <v>36077</v>
      </c>
      <c r="B2850" s="7" t="str">
        <f t="shared" si="222"/>
        <v>Fri</v>
      </c>
      <c r="C2850" s="7">
        <f t="shared" si="223"/>
        <v>36073</v>
      </c>
      <c r="D2850" s="10">
        <f t="shared" si="220"/>
        <v>36069</v>
      </c>
      <c r="E2850" s="11">
        <f>IFERROR(INDEX([5]OrigData!$B$11:$B$10000,MATCH($A2850,[5]OrigData!$A$11:$A$10000,0)),0)</f>
        <v>877940613</v>
      </c>
      <c r="G2850" s="12">
        <f t="shared" si="224"/>
        <v>0.9944600614095549</v>
      </c>
      <c r="H2850" s="31">
        <f>Inputs!$H$21</f>
        <v>0.87335331958910267</v>
      </c>
      <c r="I2850" s="32">
        <f t="shared" si="221"/>
        <v>0.8685149958308177</v>
      </c>
    </row>
    <row r="2851" spans="1:9" x14ac:dyDescent="0.2">
      <c r="A2851" s="7">
        <v>36078</v>
      </c>
      <c r="B2851" s="7" t="str">
        <f t="shared" si="222"/>
        <v>Sat</v>
      </c>
      <c r="C2851" s="7">
        <f t="shared" si="223"/>
        <v>36073</v>
      </c>
      <c r="D2851" s="10">
        <f t="shared" si="220"/>
        <v>36069</v>
      </c>
      <c r="E2851" s="11">
        <f>IFERROR(INDEX([5]OrigData!$B$11:$B$10000,MATCH($A2851,[5]OrigData!$A$11:$A$10000,0)),0)</f>
        <v>0</v>
      </c>
      <c r="G2851" s="12">
        <f t="shared" si="224"/>
        <v>0</v>
      </c>
      <c r="H2851" s="31">
        <f>Inputs!$H$22</f>
        <v>0</v>
      </c>
      <c r="I2851" s="32">
        <f t="shared" si="221"/>
        <v>0</v>
      </c>
    </row>
    <row r="2852" spans="1:9" x14ac:dyDescent="0.2">
      <c r="A2852" s="7">
        <v>36079</v>
      </c>
      <c r="B2852" s="7" t="str">
        <f t="shared" si="222"/>
        <v>Sun</v>
      </c>
      <c r="C2852" s="7">
        <f t="shared" si="223"/>
        <v>36073</v>
      </c>
      <c r="D2852" s="10">
        <f t="shared" si="220"/>
        <v>36069</v>
      </c>
      <c r="E2852" s="11">
        <f>IFERROR(INDEX([5]OrigData!$B$11:$B$10000,MATCH($A2852,[5]OrigData!$A$11:$A$10000,0)),0)</f>
        <v>0</v>
      </c>
      <c r="G2852" s="12">
        <f t="shared" si="224"/>
        <v>0</v>
      </c>
      <c r="H2852" s="31">
        <f>Inputs!$H$23</f>
        <v>0</v>
      </c>
      <c r="I2852" s="32">
        <f t="shared" si="221"/>
        <v>0</v>
      </c>
    </row>
    <row r="2853" spans="1:9" x14ac:dyDescent="0.2">
      <c r="A2853" s="7">
        <v>36080</v>
      </c>
      <c r="B2853" s="7" t="str">
        <f t="shared" si="222"/>
        <v>Mon</v>
      </c>
      <c r="C2853" s="7">
        <f t="shared" si="223"/>
        <v>36080</v>
      </c>
      <c r="D2853" s="10">
        <f t="shared" si="220"/>
        <v>36069</v>
      </c>
      <c r="E2853" s="11">
        <f>IFERROR(INDEX([5]OrigData!$B$11:$B$10000,MATCH($A2853,[5]OrigData!$A$11:$A$10000,0)),0)</f>
        <v>690953215</v>
      </c>
      <c r="G2853" s="12">
        <f t="shared" si="224"/>
        <v>0.90223339793976953</v>
      </c>
      <c r="H2853" s="31">
        <f>Inputs!$H$24</f>
        <v>0.81292501459362321</v>
      </c>
      <c r="I2853" s="32">
        <f t="shared" si="221"/>
        <v>0.73344809818704138</v>
      </c>
    </row>
    <row r="2854" spans="1:9" x14ac:dyDescent="0.2">
      <c r="A2854" s="7">
        <v>36081</v>
      </c>
      <c r="B2854" s="7" t="str">
        <f t="shared" si="222"/>
        <v>Tue</v>
      </c>
      <c r="C2854" s="7">
        <f t="shared" si="223"/>
        <v>36080</v>
      </c>
      <c r="D2854" s="10">
        <f t="shared" si="220"/>
        <v>36069</v>
      </c>
      <c r="E2854" s="11">
        <f>IFERROR(INDEX([5]OrigData!$B$11:$B$10000,MATCH($A2854,[5]OrigData!$A$11:$A$10000,0)),0)</f>
        <v>732719835</v>
      </c>
      <c r="G2854" s="12">
        <f t="shared" si="224"/>
        <v>1.0119713126080736</v>
      </c>
      <c r="H2854" s="31">
        <f>Inputs!$H$25</f>
        <v>0.90011669503748815</v>
      </c>
      <c r="I2854" s="32">
        <f t="shared" si="221"/>
        <v>0.91089227337752798</v>
      </c>
    </row>
    <row r="2855" spans="1:9" x14ac:dyDescent="0.2">
      <c r="A2855" s="7">
        <v>36082</v>
      </c>
      <c r="B2855" s="7" t="str">
        <f t="shared" si="222"/>
        <v>Wed</v>
      </c>
      <c r="C2855" s="7">
        <f t="shared" si="223"/>
        <v>36080</v>
      </c>
      <c r="D2855" s="10">
        <f t="shared" si="220"/>
        <v>36069</v>
      </c>
      <c r="E2855" s="11">
        <f>IFERROR(INDEX([5]OrigData!$B$11:$B$10000,MATCH($A2855,[5]OrigData!$A$11:$A$10000,0)),0)</f>
        <v>791026322</v>
      </c>
      <c r="G2855" s="12">
        <f t="shared" si="224"/>
        <v>1.0520624237601655</v>
      </c>
      <c r="H2855" s="31">
        <f>Inputs!$H$26</f>
        <v>0.98533923851851724</v>
      </c>
      <c r="I2855" s="32">
        <f t="shared" si="221"/>
        <v>1.0366383875017871</v>
      </c>
    </row>
    <row r="2856" spans="1:9" x14ac:dyDescent="0.2">
      <c r="A2856" s="7">
        <v>36083</v>
      </c>
      <c r="B2856" s="7" t="str">
        <f t="shared" si="222"/>
        <v>Thu</v>
      </c>
      <c r="C2856" s="7">
        <f t="shared" si="223"/>
        <v>36080</v>
      </c>
      <c r="D2856" s="10">
        <f t="shared" si="220"/>
        <v>36069</v>
      </c>
      <c r="E2856" s="11">
        <f>IFERROR(INDEX([5]OrigData!$B$11:$B$10000,MATCH($A2856,[5]OrigData!$A$11:$A$10000,0)),0)</f>
        <v>937417038</v>
      </c>
      <c r="G2856" s="12">
        <f t="shared" si="224"/>
        <v>1.0392728042824362</v>
      </c>
      <c r="H2856" s="31">
        <f>Inputs!$H$27</f>
        <v>1</v>
      </c>
      <c r="I2856" s="32">
        <f t="shared" si="221"/>
        <v>1.0392728042824362</v>
      </c>
    </row>
    <row r="2857" spans="1:9" x14ac:dyDescent="0.2">
      <c r="A2857" s="7">
        <v>36084</v>
      </c>
      <c r="B2857" s="7" t="str">
        <f t="shared" si="222"/>
        <v>Fri</v>
      </c>
      <c r="C2857" s="7">
        <f t="shared" si="223"/>
        <v>36080</v>
      </c>
      <c r="D2857" s="10">
        <f t="shared" si="220"/>
        <v>36069</v>
      </c>
      <c r="E2857" s="11">
        <f>IFERROR(INDEX([5]OrigData!$B$11:$B$10000,MATCH($A2857,[5]OrigData!$A$11:$A$10000,0)),0)</f>
        <v>1022181062</v>
      </c>
      <c r="G2857" s="12">
        <f t="shared" si="224"/>
        <v>0.9944600614095549</v>
      </c>
      <c r="H2857" s="12">
        <v>1</v>
      </c>
      <c r="I2857" s="32">
        <f t="shared" si="221"/>
        <v>0.9944600614095549</v>
      </c>
    </row>
    <row r="2858" spans="1:9" x14ac:dyDescent="0.2">
      <c r="A2858" s="7">
        <v>36085</v>
      </c>
      <c r="B2858" s="7" t="str">
        <f t="shared" si="222"/>
        <v>Sat</v>
      </c>
      <c r="C2858" s="7">
        <f t="shared" si="223"/>
        <v>36080</v>
      </c>
      <c r="D2858" s="10">
        <f t="shared" si="220"/>
        <v>36069</v>
      </c>
      <c r="E2858" s="11">
        <f>IFERROR(INDEX([5]OrigData!$B$11:$B$10000,MATCH($A2858,[5]OrigData!$A$11:$A$10000,0)),0)</f>
        <v>0</v>
      </c>
      <c r="G2858" s="12">
        <f t="shared" si="224"/>
        <v>0</v>
      </c>
      <c r="H2858" s="12">
        <v>1</v>
      </c>
      <c r="I2858" s="32">
        <f t="shared" si="221"/>
        <v>0</v>
      </c>
    </row>
    <row r="2859" spans="1:9" x14ac:dyDescent="0.2">
      <c r="A2859" s="7">
        <v>36086</v>
      </c>
      <c r="B2859" s="7" t="str">
        <f t="shared" si="222"/>
        <v>Sun</v>
      </c>
      <c r="C2859" s="7">
        <f t="shared" si="223"/>
        <v>36080</v>
      </c>
      <c r="D2859" s="10">
        <f t="shared" si="220"/>
        <v>36069</v>
      </c>
      <c r="E2859" s="11">
        <f>IFERROR(INDEX([5]OrigData!$B$11:$B$10000,MATCH($A2859,[5]OrigData!$A$11:$A$10000,0)),0)</f>
        <v>0</v>
      </c>
      <c r="G2859" s="12">
        <f t="shared" si="224"/>
        <v>0</v>
      </c>
      <c r="H2859" s="12">
        <v>1</v>
      </c>
      <c r="I2859" s="32">
        <f t="shared" si="221"/>
        <v>0</v>
      </c>
    </row>
    <row r="2860" spans="1:9" x14ac:dyDescent="0.2">
      <c r="A2860" s="7">
        <v>36087</v>
      </c>
      <c r="B2860" s="7" t="str">
        <f t="shared" si="222"/>
        <v>Mon</v>
      </c>
      <c r="C2860" s="7">
        <f t="shared" si="223"/>
        <v>36087</v>
      </c>
      <c r="D2860" s="10">
        <f t="shared" si="220"/>
        <v>36069</v>
      </c>
      <c r="E2860" s="11">
        <f>IFERROR(INDEX([5]OrigData!$B$11:$B$10000,MATCH($A2860,[5]OrigData!$A$11:$A$10000,0)),0)</f>
        <v>738448291</v>
      </c>
      <c r="G2860" s="12">
        <f t="shared" si="224"/>
        <v>0.90223339793976953</v>
      </c>
      <c r="H2860" s="12">
        <v>1</v>
      </c>
      <c r="I2860" s="32">
        <f t="shared" si="221"/>
        <v>0.90223339793976953</v>
      </c>
    </row>
    <row r="2861" spans="1:9" x14ac:dyDescent="0.2">
      <c r="A2861" s="7">
        <v>36088</v>
      </c>
      <c r="B2861" s="7" t="str">
        <f t="shared" si="222"/>
        <v>Tue</v>
      </c>
      <c r="C2861" s="7">
        <f t="shared" si="223"/>
        <v>36087</v>
      </c>
      <c r="D2861" s="10">
        <f t="shared" si="220"/>
        <v>36069</v>
      </c>
      <c r="E2861" s="11">
        <f>IFERROR(INDEX([5]OrigData!$B$11:$B$10000,MATCH($A2861,[5]OrigData!$A$11:$A$10000,0)),0)</f>
        <v>958064932</v>
      </c>
      <c r="G2861" s="12">
        <f t="shared" si="224"/>
        <v>1.0119713126080736</v>
      </c>
      <c r="H2861" s="12">
        <v>1</v>
      </c>
      <c r="I2861" s="32">
        <f t="shared" si="221"/>
        <v>1.0119713126080736</v>
      </c>
    </row>
    <row r="2862" spans="1:9" x14ac:dyDescent="0.2">
      <c r="A2862" s="7">
        <v>36089</v>
      </c>
      <c r="B2862" s="7" t="str">
        <f t="shared" si="222"/>
        <v>Wed</v>
      </c>
      <c r="C2862" s="7">
        <f t="shared" si="223"/>
        <v>36087</v>
      </c>
      <c r="D2862" s="10">
        <f t="shared" si="220"/>
        <v>36069</v>
      </c>
      <c r="E2862" s="11">
        <f>IFERROR(INDEX([5]OrigData!$B$11:$B$10000,MATCH($A2862,[5]OrigData!$A$11:$A$10000,0)),0)</f>
        <v>744981990</v>
      </c>
      <c r="G2862" s="12">
        <f t="shared" si="224"/>
        <v>1.0520624237601655</v>
      </c>
      <c r="H2862" s="12">
        <v>1</v>
      </c>
      <c r="I2862" s="32">
        <f t="shared" si="221"/>
        <v>1.0520624237601655</v>
      </c>
    </row>
    <row r="2863" spans="1:9" x14ac:dyDescent="0.2">
      <c r="A2863" s="7">
        <v>36090</v>
      </c>
      <c r="B2863" s="7" t="str">
        <f t="shared" si="222"/>
        <v>Thu</v>
      </c>
      <c r="C2863" s="7">
        <f t="shared" si="223"/>
        <v>36087</v>
      </c>
      <c r="D2863" s="10">
        <f t="shared" si="220"/>
        <v>36069</v>
      </c>
      <c r="E2863" s="11">
        <f>IFERROR(INDEX([5]OrigData!$B$11:$B$10000,MATCH($A2863,[5]OrigData!$A$11:$A$10000,0)),0)</f>
        <v>754790888</v>
      </c>
      <c r="G2863" s="12">
        <f t="shared" si="224"/>
        <v>1.0392728042824362</v>
      </c>
      <c r="H2863" s="12">
        <v>1</v>
      </c>
      <c r="I2863" s="32">
        <f t="shared" si="221"/>
        <v>1.0392728042824362</v>
      </c>
    </row>
    <row r="2864" spans="1:9" x14ac:dyDescent="0.2">
      <c r="A2864" s="7">
        <v>36091</v>
      </c>
      <c r="B2864" s="7" t="str">
        <f t="shared" si="222"/>
        <v>Fri</v>
      </c>
      <c r="C2864" s="7">
        <f t="shared" si="223"/>
        <v>36087</v>
      </c>
      <c r="D2864" s="10">
        <f t="shared" si="220"/>
        <v>36069</v>
      </c>
      <c r="E2864" s="11">
        <f>IFERROR(INDEX([5]OrigData!$B$11:$B$10000,MATCH($A2864,[5]OrigData!$A$11:$A$10000,0)),0)</f>
        <v>637461889</v>
      </c>
      <c r="G2864" s="12">
        <f t="shared" si="224"/>
        <v>0.9944600614095549</v>
      </c>
      <c r="H2864" s="12">
        <v>1</v>
      </c>
      <c r="I2864" s="32">
        <f t="shared" si="221"/>
        <v>0.9944600614095549</v>
      </c>
    </row>
    <row r="2865" spans="1:9" x14ac:dyDescent="0.2">
      <c r="A2865" s="7">
        <v>36092</v>
      </c>
      <c r="B2865" s="7" t="str">
        <f t="shared" si="222"/>
        <v>Sat</v>
      </c>
      <c r="C2865" s="7">
        <f t="shared" si="223"/>
        <v>36087</v>
      </c>
      <c r="D2865" s="10">
        <f t="shared" si="220"/>
        <v>36069</v>
      </c>
      <c r="E2865" s="11">
        <f>IFERROR(INDEX([5]OrigData!$B$11:$B$10000,MATCH($A2865,[5]OrigData!$A$11:$A$10000,0)),0)</f>
        <v>0</v>
      </c>
      <c r="G2865" s="12">
        <f t="shared" si="224"/>
        <v>0</v>
      </c>
      <c r="H2865" s="12">
        <v>1</v>
      </c>
      <c r="I2865" s="32">
        <f t="shared" si="221"/>
        <v>0</v>
      </c>
    </row>
    <row r="2866" spans="1:9" x14ac:dyDescent="0.2">
      <c r="A2866" s="7">
        <v>36093</v>
      </c>
      <c r="B2866" s="7" t="str">
        <f t="shared" si="222"/>
        <v>Sun</v>
      </c>
      <c r="C2866" s="7">
        <f t="shared" si="223"/>
        <v>36087</v>
      </c>
      <c r="D2866" s="10">
        <f t="shared" si="220"/>
        <v>36069</v>
      </c>
      <c r="E2866" s="11">
        <f>IFERROR(INDEX([5]OrigData!$B$11:$B$10000,MATCH($A2866,[5]OrigData!$A$11:$A$10000,0)),0)</f>
        <v>0</v>
      </c>
      <c r="G2866" s="12">
        <f t="shared" si="224"/>
        <v>0</v>
      </c>
      <c r="H2866" s="12">
        <v>1</v>
      </c>
      <c r="I2866" s="32">
        <f t="shared" si="221"/>
        <v>0</v>
      </c>
    </row>
    <row r="2867" spans="1:9" x14ac:dyDescent="0.2">
      <c r="A2867" s="7">
        <v>36094</v>
      </c>
      <c r="B2867" s="7" t="str">
        <f t="shared" si="222"/>
        <v>Mon</v>
      </c>
      <c r="C2867" s="7">
        <f t="shared" si="223"/>
        <v>36094</v>
      </c>
      <c r="D2867" s="10">
        <f t="shared" si="220"/>
        <v>36069</v>
      </c>
      <c r="E2867" s="11">
        <f>IFERROR(INDEX([5]OrigData!$B$11:$B$10000,MATCH($A2867,[5]OrigData!$A$11:$A$10000,0)),0)</f>
        <v>609594652</v>
      </c>
      <c r="G2867" s="12">
        <f t="shared" si="224"/>
        <v>0.90223339793976953</v>
      </c>
      <c r="H2867" s="12">
        <v>1</v>
      </c>
      <c r="I2867" s="32">
        <f t="shared" si="221"/>
        <v>0.90223339793976953</v>
      </c>
    </row>
    <row r="2868" spans="1:9" x14ac:dyDescent="0.2">
      <c r="A2868" s="7">
        <v>36095</v>
      </c>
      <c r="B2868" s="7" t="str">
        <f t="shared" si="222"/>
        <v>Tue</v>
      </c>
      <c r="C2868" s="7">
        <f t="shared" si="223"/>
        <v>36094</v>
      </c>
      <c r="D2868" s="10">
        <f t="shared" si="220"/>
        <v>36069</v>
      </c>
      <c r="E2868" s="11">
        <f>IFERROR(INDEX([5]OrigData!$B$11:$B$10000,MATCH($A2868,[5]OrigData!$A$11:$A$10000,0)),0)</f>
        <v>764293041</v>
      </c>
      <c r="G2868" s="12">
        <f t="shared" si="224"/>
        <v>1.0119713126080736</v>
      </c>
      <c r="H2868" s="12">
        <v>1</v>
      </c>
      <c r="I2868" s="32">
        <f t="shared" si="221"/>
        <v>1.0119713126080736</v>
      </c>
    </row>
    <row r="2869" spans="1:9" x14ac:dyDescent="0.2">
      <c r="A2869" s="7">
        <v>36096</v>
      </c>
      <c r="B2869" s="7" t="str">
        <f t="shared" si="222"/>
        <v>Wed</v>
      </c>
      <c r="C2869" s="7">
        <f t="shared" si="223"/>
        <v>36094</v>
      </c>
      <c r="D2869" s="10">
        <f t="shared" si="220"/>
        <v>36069</v>
      </c>
      <c r="E2869" s="11">
        <f>IFERROR(INDEX([5]OrigData!$B$11:$B$10000,MATCH($A2869,[5]OrigData!$A$11:$A$10000,0)),0)</f>
        <v>677216200</v>
      </c>
      <c r="G2869" s="12">
        <f t="shared" si="224"/>
        <v>1.0520624237601655</v>
      </c>
      <c r="H2869" s="12">
        <v>1</v>
      </c>
      <c r="I2869" s="32">
        <f t="shared" si="221"/>
        <v>1.0520624237601655</v>
      </c>
    </row>
    <row r="2870" spans="1:9" x14ac:dyDescent="0.2">
      <c r="A2870" s="7">
        <v>36097</v>
      </c>
      <c r="B2870" s="7" t="str">
        <f t="shared" si="222"/>
        <v>Thu</v>
      </c>
      <c r="C2870" s="7">
        <f t="shared" si="223"/>
        <v>36094</v>
      </c>
      <c r="D2870" s="10">
        <f t="shared" si="220"/>
        <v>36069</v>
      </c>
      <c r="E2870" s="11">
        <f>IFERROR(INDEX([5]OrigData!$B$11:$B$10000,MATCH($A2870,[5]OrigData!$A$11:$A$10000,0)),0)</f>
        <v>699054119</v>
      </c>
      <c r="G2870" s="12">
        <f t="shared" si="224"/>
        <v>1.0392728042824362</v>
      </c>
      <c r="H2870" s="12">
        <v>1</v>
      </c>
      <c r="I2870" s="32">
        <f t="shared" si="221"/>
        <v>1.0392728042824362</v>
      </c>
    </row>
    <row r="2871" spans="1:9" x14ac:dyDescent="0.2">
      <c r="A2871" s="7">
        <v>36098</v>
      </c>
      <c r="B2871" s="7" t="str">
        <f t="shared" si="222"/>
        <v>Fri</v>
      </c>
      <c r="C2871" s="7">
        <f t="shared" si="223"/>
        <v>36094</v>
      </c>
      <c r="D2871" s="10">
        <f t="shared" si="220"/>
        <v>36069</v>
      </c>
      <c r="E2871" s="11">
        <f>IFERROR(INDEX([5]OrigData!$B$11:$B$10000,MATCH($A2871,[5]OrigData!$A$11:$A$10000,0)),0)</f>
        <v>784758566</v>
      </c>
      <c r="G2871" s="12">
        <f t="shared" si="224"/>
        <v>0.9944600614095549</v>
      </c>
      <c r="H2871" s="12">
        <v>1</v>
      </c>
      <c r="I2871" s="32">
        <f t="shared" si="221"/>
        <v>0.9944600614095549</v>
      </c>
    </row>
    <row r="2872" spans="1:9" x14ac:dyDescent="0.2">
      <c r="A2872" s="7">
        <v>36099</v>
      </c>
      <c r="B2872" s="7" t="str">
        <f t="shared" si="222"/>
        <v>Sat</v>
      </c>
      <c r="C2872" s="7">
        <f t="shared" si="223"/>
        <v>36094</v>
      </c>
      <c r="D2872" s="10">
        <f t="shared" si="220"/>
        <v>36069</v>
      </c>
      <c r="E2872" s="11">
        <f>IFERROR(INDEX([5]OrigData!$B$11:$B$10000,MATCH($A2872,[5]OrigData!$A$11:$A$10000,0)),0)</f>
        <v>0</v>
      </c>
      <c r="G2872" s="12">
        <f t="shared" si="224"/>
        <v>0</v>
      </c>
      <c r="H2872" s="12">
        <v>1</v>
      </c>
      <c r="I2872" s="32">
        <f t="shared" si="221"/>
        <v>0</v>
      </c>
    </row>
    <row r="2873" spans="1:9" x14ac:dyDescent="0.2">
      <c r="A2873" s="7">
        <v>36100</v>
      </c>
      <c r="B2873" s="7" t="str">
        <f t="shared" si="222"/>
        <v>Sun</v>
      </c>
      <c r="C2873" s="7">
        <f t="shared" si="223"/>
        <v>36094</v>
      </c>
      <c r="D2873" s="10">
        <f t="shared" si="220"/>
        <v>36100</v>
      </c>
      <c r="E2873" s="11">
        <f>IFERROR(INDEX([5]OrigData!$B$11:$B$10000,MATCH($A2873,[5]OrigData!$A$11:$A$10000,0)),0)</f>
        <v>0</v>
      </c>
      <c r="G2873" s="12">
        <f t="shared" si="224"/>
        <v>0</v>
      </c>
      <c r="H2873" s="12">
        <v>1</v>
      </c>
      <c r="I2873" s="32">
        <f t="shared" si="221"/>
        <v>0</v>
      </c>
    </row>
    <row r="2874" spans="1:9" x14ac:dyDescent="0.2">
      <c r="A2874" s="7">
        <v>36101</v>
      </c>
      <c r="B2874" s="7" t="str">
        <f t="shared" si="222"/>
        <v>Mon</v>
      </c>
      <c r="C2874" s="7">
        <f t="shared" si="223"/>
        <v>36101</v>
      </c>
      <c r="D2874" s="10">
        <f t="shared" si="220"/>
        <v>36100</v>
      </c>
      <c r="E2874" s="11">
        <f>IFERROR(INDEX([5]OrigData!$B$11:$B$10000,MATCH($A2874,[5]OrigData!$A$11:$A$10000,0)),0)</f>
        <v>760267858</v>
      </c>
      <c r="G2874" s="12">
        <f t="shared" si="224"/>
        <v>0.90223339793976953</v>
      </c>
      <c r="H2874" s="12">
        <v>1</v>
      </c>
      <c r="I2874" s="32">
        <f t="shared" si="221"/>
        <v>0.90223339793976953</v>
      </c>
    </row>
    <row r="2875" spans="1:9" x14ac:dyDescent="0.2">
      <c r="A2875" s="7">
        <v>36102</v>
      </c>
      <c r="B2875" s="7" t="str">
        <f t="shared" si="222"/>
        <v>Tue</v>
      </c>
      <c r="C2875" s="7">
        <f t="shared" si="223"/>
        <v>36101</v>
      </c>
      <c r="D2875" s="10">
        <f t="shared" si="220"/>
        <v>36100</v>
      </c>
      <c r="E2875" s="11">
        <f>IFERROR(INDEX([5]OrigData!$B$11:$B$10000,MATCH($A2875,[5]OrigData!$A$11:$A$10000,0)),0)</f>
        <v>703924525</v>
      </c>
      <c r="G2875" s="12">
        <f t="shared" si="224"/>
        <v>1.0119713126080736</v>
      </c>
      <c r="H2875" s="12">
        <v>1</v>
      </c>
      <c r="I2875" s="32">
        <f t="shared" si="221"/>
        <v>1.0119713126080736</v>
      </c>
    </row>
    <row r="2876" spans="1:9" x14ac:dyDescent="0.2">
      <c r="A2876" s="7">
        <v>36103</v>
      </c>
      <c r="B2876" s="7" t="str">
        <f t="shared" si="222"/>
        <v>Wed</v>
      </c>
      <c r="C2876" s="7">
        <f t="shared" si="223"/>
        <v>36101</v>
      </c>
      <c r="D2876" s="10">
        <f t="shared" si="220"/>
        <v>36100</v>
      </c>
      <c r="E2876" s="11">
        <f>IFERROR(INDEX([5]OrigData!$B$11:$B$10000,MATCH($A2876,[5]OrigData!$A$11:$A$10000,0)),0)</f>
        <v>860779370</v>
      </c>
      <c r="G2876" s="12">
        <f t="shared" si="224"/>
        <v>1.0520624237601655</v>
      </c>
      <c r="H2876" s="12">
        <v>1</v>
      </c>
      <c r="I2876" s="32">
        <f t="shared" si="221"/>
        <v>1.0520624237601655</v>
      </c>
    </row>
    <row r="2877" spans="1:9" x14ac:dyDescent="0.2">
      <c r="A2877" s="7">
        <v>36104</v>
      </c>
      <c r="B2877" s="7" t="str">
        <f t="shared" si="222"/>
        <v>Thu</v>
      </c>
      <c r="C2877" s="7">
        <f t="shared" si="223"/>
        <v>36101</v>
      </c>
      <c r="D2877" s="10">
        <f t="shared" si="220"/>
        <v>36100</v>
      </c>
      <c r="E2877" s="11">
        <f>IFERROR(INDEX([5]OrigData!$B$11:$B$10000,MATCH($A2877,[5]OrigData!$A$11:$A$10000,0)),0)</f>
        <v>769689429</v>
      </c>
      <c r="G2877" s="12">
        <f t="shared" si="224"/>
        <v>1.0392728042824362</v>
      </c>
      <c r="H2877" s="12">
        <v>1</v>
      </c>
      <c r="I2877" s="32">
        <f t="shared" si="221"/>
        <v>1.0392728042824362</v>
      </c>
    </row>
    <row r="2878" spans="1:9" x14ac:dyDescent="0.2">
      <c r="A2878" s="7">
        <v>36105</v>
      </c>
      <c r="B2878" s="7" t="str">
        <f t="shared" si="222"/>
        <v>Fri</v>
      </c>
      <c r="C2878" s="7">
        <f t="shared" si="223"/>
        <v>36101</v>
      </c>
      <c r="D2878" s="10">
        <f t="shared" si="220"/>
        <v>36100</v>
      </c>
      <c r="E2878" s="11">
        <f>IFERROR(INDEX([5]OrigData!$B$11:$B$10000,MATCH($A2878,[5]OrigData!$A$11:$A$10000,0)),0)</f>
        <v>682727142</v>
      </c>
      <c r="G2878" s="12">
        <f t="shared" si="224"/>
        <v>0.9944600614095549</v>
      </c>
      <c r="H2878" s="12">
        <v>1</v>
      </c>
      <c r="I2878" s="32">
        <f t="shared" si="221"/>
        <v>0.9944600614095549</v>
      </c>
    </row>
    <row r="2879" spans="1:9" x14ac:dyDescent="0.2">
      <c r="A2879" s="7">
        <v>36106</v>
      </c>
      <c r="B2879" s="7" t="str">
        <f t="shared" si="222"/>
        <v>Sat</v>
      </c>
      <c r="C2879" s="7">
        <f t="shared" si="223"/>
        <v>36101</v>
      </c>
      <c r="D2879" s="10">
        <f t="shared" si="220"/>
        <v>36100</v>
      </c>
      <c r="E2879" s="11">
        <f>IFERROR(INDEX([5]OrigData!$B$11:$B$10000,MATCH($A2879,[5]OrigData!$A$11:$A$10000,0)),0)</f>
        <v>0</v>
      </c>
      <c r="G2879" s="12">
        <f t="shared" si="224"/>
        <v>0</v>
      </c>
      <c r="H2879" s="12">
        <v>1</v>
      </c>
      <c r="I2879" s="32">
        <f t="shared" si="221"/>
        <v>0</v>
      </c>
    </row>
    <row r="2880" spans="1:9" x14ac:dyDescent="0.2">
      <c r="A2880" s="7">
        <v>36107</v>
      </c>
      <c r="B2880" s="7" t="str">
        <f t="shared" si="222"/>
        <v>Sun</v>
      </c>
      <c r="C2880" s="7">
        <f t="shared" si="223"/>
        <v>36101</v>
      </c>
      <c r="D2880" s="10">
        <f t="shared" si="220"/>
        <v>36100</v>
      </c>
      <c r="E2880" s="11">
        <f>IFERROR(INDEX([5]OrigData!$B$11:$B$10000,MATCH($A2880,[5]OrigData!$A$11:$A$10000,0)),0)</f>
        <v>0</v>
      </c>
      <c r="G2880" s="12">
        <f t="shared" si="224"/>
        <v>0</v>
      </c>
      <c r="H2880" s="12">
        <v>1</v>
      </c>
      <c r="I2880" s="32">
        <f t="shared" si="221"/>
        <v>0</v>
      </c>
    </row>
    <row r="2881" spans="1:9" x14ac:dyDescent="0.2">
      <c r="A2881" s="7">
        <v>36108</v>
      </c>
      <c r="B2881" s="7" t="str">
        <f t="shared" si="222"/>
        <v>Mon</v>
      </c>
      <c r="C2881" s="7">
        <f t="shared" si="223"/>
        <v>36108</v>
      </c>
      <c r="D2881" s="10">
        <f t="shared" si="220"/>
        <v>36100</v>
      </c>
      <c r="E2881" s="11">
        <f>IFERROR(INDEX([5]OrigData!$B$11:$B$10000,MATCH($A2881,[5]OrigData!$A$11:$A$10000,0)),0)</f>
        <v>592388890</v>
      </c>
      <c r="G2881" s="12">
        <f t="shared" si="224"/>
        <v>0.90223339793976953</v>
      </c>
      <c r="H2881" s="12">
        <v>1</v>
      </c>
      <c r="I2881" s="32">
        <f t="shared" si="221"/>
        <v>0.90223339793976953</v>
      </c>
    </row>
    <row r="2882" spans="1:9" x14ac:dyDescent="0.2">
      <c r="A2882" s="7">
        <v>36109</v>
      </c>
      <c r="B2882" s="7" t="str">
        <f t="shared" si="222"/>
        <v>Tue</v>
      </c>
      <c r="C2882" s="7">
        <f t="shared" si="223"/>
        <v>36108</v>
      </c>
      <c r="D2882" s="10">
        <f t="shared" si="220"/>
        <v>36100</v>
      </c>
      <c r="E2882" s="11">
        <f>IFERROR(INDEX([5]OrigData!$B$11:$B$10000,MATCH($A2882,[5]OrigData!$A$11:$A$10000,0)),0)</f>
        <v>679140300</v>
      </c>
      <c r="G2882" s="12">
        <f t="shared" si="224"/>
        <v>1.0119713126080736</v>
      </c>
      <c r="H2882" s="12">
        <v>1</v>
      </c>
      <c r="I2882" s="32">
        <f t="shared" si="221"/>
        <v>1.0119713126080736</v>
      </c>
    </row>
    <row r="2883" spans="1:9" x14ac:dyDescent="0.2">
      <c r="A2883" s="7">
        <v>36110</v>
      </c>
      <c r="B2883" s="7" t="str">
        <f t="shared" si="222"/>
        <v>Wed</v>
      </c>
      <c r="C2883" s="7">
        <f t="shared" si="223"/>
        <v>36108</v>
      </c>
      <c r="D2883" s="10">
        <f t="shared" si="220"/>
        <v>36100</v>
      </c>
      <c r="E2883" s="11">
        <f>IFERROR(INDEX([5]OrigData!$B$11:$B$10000,MATCH($A2883,[5]OrigData!$A$11:$A$10000,0)),0)</f>
        <v>715068480</v>
      </c>
      <c r="G2883" s="12">
        <f t="shared" si="224"/>
        <v>1.0520624237601655</v>
      </c>
      <c r="H2883" s="12">
        <v>1</v>
      </c>
      <c r="I2883" s="32">
        <f t="shared" si="221"/>
        <v>1.0520624237601655</v>
      </c>
    </row>
    <row r="2884" spans="1:9" x14ac:dyDescent="0.2">
      <c r="A2884" s="7">
        <v>36111</v>
      </c>
      <c r="B2884" s="7" t="str">
        <f t="shared" si="222"/>
        <v>Thu</v>
      </c>
      <c r="C2884" s="7">
        <f t="shared" si="223"/>
        <v>36108</v>
      </c>
      <c r="D2884" s="10">
        <f t="shared" si="220"/>
        <v>36100</v>
      </c>
      <c r="E2884" s="11">
        <f>IFERROR(INDEX([5]OrigData!$B$11:$B$10000,MATCH($A2884,[5]OrigData!$A$11:$A$10000,0)),0)</f>
        <v>691678691</v>
      </c>
      <c r="G2884" s="12">
        <f t="shared" si="224"/>
        <v>1.0392728042824362</v>
      </c>
      <c r="H2884" s="12">
        <v>1</v>
      </c>
      <c r="I2884" s="32">
        <f t="shared" si="221"/>
        <v>1.0392728042824362</v>
      </c>
    </row>
    <row r="2885" spans="1:9" x14ac:dyDescent="0.2">
      <c r="A2885" s="7">
        <v>36112</v>
      </c>
      <c r="B2885" s="7" t="str">
        <f t="shared" si="222"/>
        <v>Fri</v>
      </c>
      <c r="C2885" s="7">
        <f t="shared" si="223"/>
        <v>36108</v>
      </c>
      <c r="D2885" s="10">
        <f t="shared" si="220"/>
        <v>36100</v>
      </c>
      <c r="E2885" s="11">
        <f>IFERROR(INDEX([5]OrigData!$B$11:$B$10000,MATCH($A2885,[5]OrigData!$A$11:$A$10000,0)),0)</f>
        <v>601908776</v>
      </c>
      <c r="G2885" s="12">
        <f t="shared" si="224"/>
        <v>0.9944600614095549</v>
      </c>
      <c r="H2885" s="12">
        <v>1</v>
      </c>
      <c r="I2885" s="32">
        <f t="shared" si="221"/>
        <v>0.9944600614095549</v>
      </c>
    </row>
    <row r="2886" spans="1:9" x14ac:dyDescent="0.2">
      <c r="A2886" s="7">
        <v>36113</v>
      </c>
      <c r="B2886" s="7" t="str">
        <f t="shared" si="222"/>
        <v>Sat</v>
      </c>
      <c r="C2886" s="7">
        <f t="shared" si="223"/>
        <v>36108</v>
      </c>
      <c r="D2886" s="10">
        <f t="shared" si="220"/>
        <v>36100</v>
      </c>
      <c r="E2886" s="11">
        <f>IFERROR(INDEX([5]OrigData!$B$11:$B$10000,MATCH($A2886,[5]OrigData!$A$11:$A$10000,0)),0)</f>
        <v>0</v>
      </c>
      <c r="G2886" s="12">
        <f t="shared" si="224"/>
        <v>0</v>
      </c>
      <c r="H2886" s="12">
        <v>1</v>
      </c>
      <c r="I2886" s="32">
        <f t="shared" si="221"/>
        <v>0</v>
      </c>
    </row>
    <row r="2887" spans="1:9" x14ac:dyDescent="0.2">
      <c r="A2887" s="7">
        <v>36114</v>
      </c>
      <c r="B2887" s="7" t="str">
        <f t="shared" si="222"/>
        <v>Sun</v>
      </c>
      <c r="C2887" s="7">
        <f t="shared" si="223"/>
        <v>36108</v>
      </c>
      <c r="D2887" s="10">
        <f t="shared" si="220"/>
        <v>36100</v>
      </c>
      <c r="E2887" s="11">
        <f>IFERROR(INDEX([5]OrigData!$B$11:$B$10000,MATCH($A2887,[5]OrigData!$A$11:$A$10000,0)),0)</f>
        <v>0</v>
      </c>
      <c r="G2887" s="12">
        <f t="shared" si="224"/>
        <v>0</v>
      </c>
      <c r="H2887" s="12">
        <v>1</v>
      </c>
      <c r="I2887" s="32">
        <f t="shared" si="221"/>
        <v>0</v>
      </c>
    </row>
    <row r="2888" spans="1:9" x14ac:dyDescent="0.2">
      <c r="A2888" s="7">
        <v>36115</v>
      </c>
      <c r="B2888" s="7" t="str">
        <f t="shared" si="222"/>
        <v>Mon</v>
      </c>
      <c r="C2888" s="7">
        <f t="shared" si="223"/>
        <v>36115</v>
      </c>
      <c r="D2888" s="10">
        <f t="shared" si="220"/>
        <v>36100</v>
      </c>
      <c r="E2888" s="11">
        <f>IFERROR(INDEX([5]OrigData!$B$11:$B$10000,MATCH($A2888,[5]OrigData!$A$11:$A$10000,0)),0)</f>
        <v>616158294</v>
      </c>
      <c r="G2888" s="12">
        <f t="shared" si="224"/>
        <v>0.90223339793976953</v>
      </c>
      <c r="H2888" s="12">
        <v>1</v>
      </c>
      <c r="I2888" s="32">
        <f t="shared" si="221"/>
        <v>0.90223339793976953</v>
      </c>
    </row>
    <row r="2889" spans="1:9" x14ac:dyDescent="0.2">
      <c r="A2889" s="7">
        <v>36116</v>
      </c>
      <c r="B2889" s="7" t="str">
        <f t="shared" si="222"/>
        <v>Tue</v>
      </c>
      <c r="C2889" s="7">
        <f t="shared" si="223"/>
        <v>36115</v>
      </c>
      <c r="D2889" s="10">
        <f t="shared" si="220"/>
        <v>36100</v>
      </c>
      <c r="E2889" s="11">
        <f>IFERROR(INDEX([5]OrigData!$B$11:$B$10000,MATCH($A2889,[5]OrigData!$A$11:$A$10000,0)),0)</f>
        <v>700961490</v>
      </c>
      <c r="G2889" s="12">
        <f t="shared" si="224"/>
        <v>1.0119713126080736</v>
      </c>
      <c r="H2889" s="12">
        <v>1</v>
      </c>
      <c r="I2889" s="32">
        <f t="shared" si="221"/>
        <v>1.0119713126080736</v>
      </c>
    </row>
    <row r="2890" spans="1:9" x14ac:dyDescent="0.2">
      <c r="A2890" s="7">
        <v>36117</v>
      </c>
      <c r="B2890" s="7" t="str">
        <f t="shared" si="222"/>
        <v>Wed</v>
      </c>
      <c r="C2890" s="7">
        <f t="shared" si="223"/>
        <v>36115</v>
      </c>
      <c r="D2890" s="10">
        <f t="shared" si="220"/>
        <v>36100</v>
      </c>
      <c r="E2890" s="11">
        <f>IFERROR(INDEX([5]OrigData!$B$11:$B$10000,MATCH($A2890,[5]OrigData!$A$11:$A$10000,0)),0)</f>
        <v>652315568</v>
      </c>
      <c r="G2890" s="12">
        <f t="shared" si="224"/>
        <v>1.0520624237601655</v>
      </c>
      <c r="H2890" s="12">
        <v>1</v>
      </c>
      <c r="I2890" s="32">
        <f t="shared" si="221"/>
        <v>1.0520624237601655</v>
      </c>
    </row>
    <row r="2891" spans="1:9" x14ac:dyDescent="0.2">
      <c r="A2891" s="7">
        <v>36118</v>
      </c>
      <c r="B2891" s="7" t="str">
        <f t="shared" si="222"/>
        <v>Thu</v>
      </c>
      <c r="C2891" s="7">
        <f t="shared" si="223"/>
        <v>36115</v>
      </c>
      <c r="D2891" s="10">
        <f t="shared" ref="D2891:D2954" si="225">DATE(YEAR(A2891),MONTH(A2891),1)</f>
        <v>36100</v>
      </c>
      <c r="E2891" s="11">
        <f>IFERROR(INDEX([5]OrigData!$B$11:$B$10000,MATCH($A2891,[5]OrigData!$A$11:$A$10000,0)),0)</f>
        <v>684377650</v>
      </c>
      <c r="G2891" s="12">
        <f t="shared" si="224"/>
        <v>1.0392728042824362</v>
      </c>
      <c r="H2891" s="12">
        <v>1</v>
      </c>
      <c r="I2891" s="32">
        <f t="shared" ref="I2891:I2954" si="226">G2891*H2891</f>
        <v>1.0392728042824362</v>
      </c>
    </row>
    <row r="2892" spans="1:9" x14ac:dyDescent="0.2">
      <c r="A2892" s="7">
        <v>36119</v>
      </c>
      <c r="B2892" s="7" t="str">
        <f t="shared" si="222"/>
        <v>Fri</v>
      </c>
      <c r="C2892" s="7">
        <f t="shared" si="223"/>
        <v>36115</v>
      </c>
      <c r="D2892" s="10">
        <f t="shared" si="225"/>
        <v>36100</v>
      </c>
      <c r="E2892" s="11">
        <f>IFERROR(INDEX([5]OrigData!$B$11:$B$10000,MATCH($A2892,[5]OrigData!$A$11:$A$10000,0)),0)</f>
        <v>720852493</v>
      </c>
      <c r="G2892" s="12">
        <f t="shared" si="224"/>
        <v>0.9944600614095549</v>
      </c>
      <c r="H2892" s="12">
        <v>1</v>
      </c>
      <c r="I2892" s="32">
        <f t="shared" si="226"/>
        <v>0.9944600614095549</v>
      </c>
    </row>
    <row r="2893" spans="1:9" x14ac:dyDescent="0.2">
      <c r="A2893" s="7">
        <v>36120</v>
      </c>
      <c r="B2893" s="7" t="str">
        <f t="shared" si="222"/>
        <v>Sat</v>
      </c>
      <c r="C2893" s="7">
        <f t="shared" si="223"/>
        <v>36115</v>
      </c>
      <c r="D2893" s="10">
        <f t="shared" si="225"/>
        <v>36100</v>
      </c>
      <c r="E2893" s="11">
        <f>IFERROR(INDEX([5]OrigData!$B$11:$B$10000,MATCH($A2893,[5]OrigData!$A$11:$A$10000,0)),0)</f>
        <v>0</v>
      </c>
      <c r="G2893" s="12">
        <f t="shared" si="224"/>
        <v>0</v>
      </c>
      <c r="H2893" s="12">
        <v>1</v>
      </c>
      <c r="I2893" s="32">
        <f t="shared" si="226"/>
        <v>0</v>
      </c>
    </row>
    <row r="2894" spans="1:9" x14ac:dyDescent="0.2">
      <c r="A2894" s="7">
        <v>36121</v>
      </c>
      <c r="B2894" s="7" t="str">
        <f t="shared" si="222"/>
        <v>Sun</v>
      </c>
      <c r="C2894" s="7">
        <f t="shared" si="223"/>
        <v>36115</v>
      </c>
      <c r="D2894" s="10">
        <f t="shared" si="225"/>
        <v>36100</v>
      </c>
      <c r="E2894" s="11">
        <f>IFERROR(INDEX([5]OrigData!$B$11:$B$10000,MATCH($A2894,[5]OrigData!$A$11:$A$10000,0)),0)</f>
        <v>0</v>
      </c>
      <c r="G2894" s="12">
        <f t="shared" si="224"/>
        <v>0</v>
      </c>
      <c r="H2894" s="12">
        <v>1</v>
      </c>
      <c r="I2894" s="32">
        <f t="shared" si="226"/>
        <v>0</v>
      </c>
    </row>
    <row r="2895" spans="1:9" x14ac:dyDescent="0.2">
      <c r="A2895" s="7">
        <v>36122</v>
      </c>
      <c r="B2895" s="7" t="str">
        <f t="shared" si="222"/>
        <v>Mon</v>
      </c>
      <c r="C2895" s="7">
        <f t="shared" si="223"/>
        <v>36122</v>
      </c>
      <c r="D2895" s="10">
        <f t="shared" si="225"/>
        <v>36100</v>
      </c>
      <c r="E2895" s="11">
        <f>IFERROR(INDEX([5]OrigData!$B$11:$B$10000,MATCH($A2895,[5]OrigData!$A$11:$A$10000,0)),0)</f>
        <v>774012182</v>
      </c>
      <c r="G2895" s="12">
        <f t="shared" si="224"/>
        <v>0.90223339793976953</v>
      </c>
      <c r="H2895" s="12">
        <v>1</v>
      </c>
      <c r="I2895" s="32">
        <f t="shared" si="226"/>
        <v>0.90223339793976953</v>
      </c>
    </row>
    <row r="2896" spans="1:9" x14ac:dyDescent="0.2">
      <c r="A2896" s="7">
        <v>36123</v>
      </c>
      <c r="B2896" s="7" t="str">
        <f t="shared" si="222"/>
        <v>Tue</v>
      </c>
      <c r="C2896" s="7">
        <f t="shared" si="223"/>
        <v>36122</v>
      </c>
      <c r="D2896" s="10">
        <f t="shared" si="225"/>
        <v>36100</v>
      </c>
      <c r="E2896" s="11">
        <f>IFERROR(INDEX([5]OrigData!$B$11:$B$10000,MATCH($A2896,[5]OrigData!$A$11:$A$10000,0)),0)</f>
        <v>765983715</v>
      </c>
      <c r="G2896" s="12">
        <f t="shared" si="224"/>
        <v>1.0119713126080736</v>
      </c>
      <c r="H2896" s="31">
        <f>Inputs!$I$21</f>
        <v>1.0337644667320847</v>
      </c>
      <c r="I2896" s="32">
        <f t="shared" si="226"/>
        <v>1.0461399843264529</v>
      </c>
    </row>
    <row r="2897" spans="1:9" x14ac:dyDescent="0.2">
      <c r="A2897" s="7">
        <v>36124</v>
      </c>
      <c r="B2897" s="7" t="str">
        <f t="shared" si="222"/>
        <v>Wed</v>
      </c>
      <c r="C2897" s="7">
        <f t="shared" si="223"/>
        <v>36122</v>
      </c>
      <c r="D2897" s="10">
        <f t="shared" si="225"/>
        <v>36100</v>
      </c>
      <c r="E2897" s="11">
        <f>IFERROR(INDEX([5]OrigData!$B$11:$B$10000,MATCH($A2897,[5]OrigData!$A$11:$A$10000,0)),0)</f>
        <v>583407070</v>
      </c>
      <c r="G2897" s="12">
        <f t="shared" si="224"/>
        <v>1.0520624237601655</v>
      </c>
      <c r="H2897" s="31">
        <f>Inputs!$I$22</f>
        <v>0.78741848949637661</v>
      </c>
      <c r="I2897" s="32">
        <f t="shared" si="226"/>
        <v>0.8284134045731264</v>
      </c>
    </row>
    <row r="2898" spans="1:9" x14ac:dyDescent="0.2">
      <c r="A2898" s="7">
        <v>36125</v>
      </c>
      <c r="B2898" s="7" t="str">
        <f t="shared" ref="B2898:B2961" si="227">+B2891</f>
        <v>Thu</v>
      </c>
      <c r="C2898" s="7">
        <f t="shared" ref="C2898:C2961" si="228">+C2891+7</f>
        <v>36122</v>
      </c>
      <c r="D2898" s="10">
        <f t="shared" si="225"/>
        <v>36100</v>
      </c>
      <c r="E2898" s="11">
        <f>IFERROR(INDEX([5]OrigData!$B$11:$B$10000,MATCH($A2898,[5]OrigData!$A$11:$A$10000,0)),0)</f>
        <v>0</v>
      </c>
      <c r="G2898" s="12">
        <f t="shared" ref="G2898:G2961" si="229">G2891</f>
        <v>1.0392728042824362</v>
      </c>
      <c r="H2898" s="31">
        <f>Inputs!$I$23</f>
        <v>0</v>
      </c>
      <c r="I2898" s="32">
        <f t="shared" si="226"/>
        <v>0</v>
      </c>
    </row>
    <row r="2899" spans="1:9" x14ac:dyDescent="0.2">
      <c r="A2899" s="7">
        <v>36126</v>
      </c>
      <c r="B2899" s="7" t="str">
        <f t="shared" si="227"/>
        <v>Fri</v>
      </c>
      <c r="C2899" s="7">
        <f t="shared" si="228"/>
        <v>36122</v>
      </c>
      <c r="D2899" s="10">
        <f t="shared" si="225"/>
        <v>36100</v>
      </c>
      <c r="E2899" s="11">
        <f>IFERROR(INDEX([5]OrigData!$B$11:$B$10000,MATCH($A2899,[5]OrigData!$A$11:$A$10000,0)),0)</f>
        <v>256853500</v>
      </c>
      <c r="G2899" s="12">
        <f t="shared" si="229"/>
        <v>0.9944600614095549</v>
      </c>
      <c r="H2899" s="31">
        <f>Inputs!$I$24</f>
        <v>0.46692532447231816</v>
      </c>
      <c r="I2899" s="32">
        <f t="shared" si="226"/>
        <v>0.46433858684841789</v>
      </c>
    </row>
    <row r="2900" spans="1:9" x14ac:dyDescent="0.2">
      <c r="A2900" s="7">
        <v>36127</v>
      </c>
      <c r="B2900" s="7" t="str">
        <f t="shared" si="227"/>
        <v>Sat</v>
      </c>
      <c r="C2900" s="7">
        <f t="shared" si="228"/>
        <v>36122</v>
      </c>
      <c r="D2900" s="10">
        <f t="shared" si="225"/>
        <v>36100</v>
      </c>
      <c r="E2900" s="11">
        <f>IFERROR(INDEX([5]OrigData!$B$11:$B$10000,MATCH($A2900,[5]OrigData!$A$11:$A$10000,0)),0)</f>
        <v>0</v>
      </c>
      <c r="G2900" s="12">
        <f t="shared" si="229"/>
        <v>0</v>
      </c>
      <c r="H2900" s="31">
        <f>Inputs!$I$25</f>
        <v>0</v>
      </c>
      <c r="I2900" s="32">
        <f t="shared" si="226"/>
        <v>0</v>
      </c>
    </row>
    <row r="2901" spans="1:9" x14ac:dyDescent="0.2">
      <c r="A2901" s="7">
        <v>36128</v>
      </c>
      <c r="B2901" s="7" t="str">
        <f t="shared" si="227"/>
        <v>Sun</v>
      </c>
      <c r="C2901" s="7">
        <f t="shared" si="228"/>
        <v>36122</v>
      </c>
      <c r="D2901" s="10">
        <f t="shared" si="225"/>
        <v>36100</v>
      </c>
      <c r="E2901" s="11">
        <f>IFERROR(INDEX([5]OrigData!$B$11:$B$10000,MATCH($A2901,[5]OrigData!$A$11:$A$10000,0)),0)</f>
        <v>0</v>
      </c>
      <c r="G2901" s="12">
        <f t="shared" si="229"/>
        <v>0</v>
      </c>
      <c r="H2901" s="31">
        <f>Inputs!$I$26</f>
        <v>0</v>
      </c>
      <c r="I2901" s="32">
        <f t="shared" si="226"/>
        <v>0</v>
      </c>
    </row>
    <row r="2902" spans="1:9" x14ac:dyDescent="0.2">
      <c r="A2902" s="7">
        <v>36129</v>
      </c>
      <c r="B2902" s="7" t="str">
        <f t="shared" si="227"/>
        <v>Mon</v>
      </c>
      <c r="C2902" s="7">
        <f t="shared" si="228"/>
        <v>36129</v>
      </c>
      <c r="D2902" s="10">
        <f t="shared" si="225"/>
        <v>36100</v>
      </c>
      <c r="E2902" s="11">
        <f>IFERROR(INDEX([5]OrigData!$B$11:$B$10000,MATCH($A2902,[5]OrigData!$A$11:$A$10000,0)),0)</f>
        <v>689006259</v>
      </c>
      <c r="G2902" s="12">
        <f t="shared" si="229"/>
        <v>0.90223339793976953</v>
      </c>
      <c r="H2902" s="31">
        <f>Inputs!$I$27</f>
        <v>1.1063677597016981</v>
      </c>
      <c r="I2902" s="32">
        <f t="shared" si="226"/>
        <v>0.99820194320667344</v>
      </c>
    </row>
    <row r="2903" spans="1:9" x14ac:dyDescent="0.2">
      <c r="A2903" s="7">
        <v>36130</v>
      </c>
      <c r="B2903" s="7" t="str">
        <f t="shared" si="227"/>
        <v>Tue</v>
      </c>
      <c r="C2903" s="7">
        <f t="shared" si="228"/>
        <v>36129</v>
      </c>
      <c r="D2903" s="10">
        <f t="shared" si="225"/>
        <v>36130</v>
      </c>
      <c r="E2903" s="11">
        <f>IFERROR(INDEX([5]OrigData!$B$11:$B$10000,MATCH($A2903,[5]OrigData!$A$11:$A$10000,0)),0)</f>
        <v>788333605</v>
      </c>
      <c r="G2903" s="12">
        <f t="shared" si="229"/>
        <v>1.0119713126080736</v>
      </c>
      <c r="H2903" s="12">
        <v>1</v>
      </c>
      <c r="I2903" s="32">
        <f t="shared" si="226"/>
        <v>1.0119713126080736</v>
      </c>
    </row>
    <row r="2904" spans="1:9" x14ac:dyDescent="0.2">
      <c r="A2904" s="7">
        <v>36131</v>
      </c>
      <c r="B2904" s="7" t="str">
        <f t="shared" si="227"/>
        <v>Wed</v>
      </c>
      <c r="C2904" s="7">
        <f t="shared" si="228"/>
        <v>36129</v>
      </c>
      <c r="D2904" s="10">
        <f t="shared" si="225"/>
        <v>36130</v>
      </c>
      <c r="E2904" s="11">
        <f>IFERROR(INDEX([5]OrigData!$B$11:$B$10000,MATCH($A2904,[5]OrigData!$A$11:$A$10000,0)),0)</f>
        <v>726951115</v>
      </c>
      <c r="G2904" s="12">
        <f t="shared" si="229"/>
        <v>1.0520624237601655</v>
      </c>
      <c r="H2904" s="12">
        <v>1</v>
      </c>
      <c r="I2904" s="32">
        <f t="shared" si="226"/>
        <v>1.0520624237601655</v>
      </c>
    </row>
    <row r="2905" spans="1:9" x14ac:dyDescent="0.2">
      <c r="A2905" s="7">
        <v>36132</v>
      </c>
      <c r="B2905" s="7" t="str">
        <f t="shared" si="227"/>
        <v>Thu</v>
      </c>
      <c r="C2905" s="7">
        <f t="shared" si="228"/>
        <v>36129</v>
      </c>
      <c r="D2905" s="10">
        <f t="shared" si="225"/>
        <v>36130</v>
      </c>
      <c r="E2905" s="11">
        <f>IFERROR(INDEX([5]OrigData!$B$11:$B$10000,MATCH($A2905,[5]OrigData!$A$11:$A$10000,0)),0)</f>
        <v>799667777</v>
      </c>
      <c r="G2905" s="12">
        <f t="shared" si="229"/>
        <v>1.0392728042824362</v>
      </c>
      <c r="H2905" s="12">
        <v>1</v>
      </c>
      <c r="I2905" s="32">
        <f t="shared" si="226"/>
        <v>1.0392728042824362</v>
      </c>
    </row>
    <row r="2906" spans="1:9" x14ac:dyDescent="0.2">
      <c r="A2906" s="7">
        <v>36133</v>
      </c>
      <c r="B2906" s="7" t="str">
        <f t="shared" si="227"/>
        <v>Fri</v>
      </c>
      <c r="C2906" s="7">
        <f t="shared" si="228"/>
        <v>36129</v>
      </c>
      <c r="D2906" s="10">
        <f t="shared" si="225"/>
        <v>36130</v>
      </c>
      <c r="E2906" s="11">
        <f>IFERROR(INDEX([5]OrigData!$B$11:$B$10000,MATCH($A2906,[5]OrigData!$A$11:$A$10000,0)),0)</f>
        <v>709388606</v>
      </c>
      <c r="G2906" s="12">
        <f t="shared" si="229"/>
        <v>0.9944600614095549</v>
      </c>
      <c r="H2906" s="12">
        <v>1</v>
      </c>
      <c r="I2906" s="32">
        <f t="shared" si="226"/>
        <v>0.9944600614095549</v>
      </c>
    </row>
    <row r="2907" spans="1:9" x14ac:dyDescent="0.2">
      <c r="A2907" s="7">
        <v>36134</v>
      </c>
      <c r="B2907" s="7" t="str">
        <f t="shared" si="227"/>
        <v>Sat</v>
      </c>
      <c r="C2907" s="7">
        <f t="shared" si="228"/>
        <v>36129</v>
      </c>
      <c r="D2907" s="10">
        <f t="shared" si="225"/>
        <v>36130</v>
      </c>
      <c r="E2907" s="11">
        <f>IFERROR(INDEX([5]OrigData!$B$11:$B$10000,MATCH($A2907,[5]OrigData!$A$11:$A$10000,0)),0)</f>
        <v>0</v>
      </c>
      <c r="G2907" s="12">
        <f t="shared" si="229"/>
        <v>0</v>
      </c>
      <c r="H2907" s="12">
        <v>1</v>
      </c>
      <c r="I2907" s="32">
        <f t="shared" si="226"/>
        <v>0</v>
      </c>
    </row>
    <row r="2908" spans="1:9" x14ac:dyDescent="0.2">
      <c r="A2908" s="7">
        <v>36135</v>
      </c>
      <c r="B2908" s="7" t="str">
        <f t="shared" si="227"/>
        <v>Sun</v>
      </c>
      <c r="C2908" s="7">
        <f t="shared" si="228"/>
        <v>36129</v>
      </c>
      <c r="D2908" s="10">
        <f t="shared" si="225"/>
        <v>36130</v>
      </c>
      <c r="E2908" s="11">
        <f>IFERROR(INDEX([5]OrigData!$B$11:$B$10000,MATCH($A2908,[5]OrigData!$A$11:$A$10000,0)),0)</f>
        <v>0</v>
      </c>
      <c r="G2908" s="12">
        <f t="shared" si="229"/>
        <v>0</v>
      </c>
      <c r="H2908" s="12">
        <v>1</v>
      </c>
      <c r="I2908" s="32">
        <f t="shared" si="226"/>
        <v>0</v>
      </c>
    </row>
    <row r="2909" spans="1:9" x14ac:dyDescent="0.2">
      <c r="A2909" s="7">
        <v>36136</v>
      </c>
      <c r="B2909" s="7" t="str">
        <f t="shared" si="227"/>
        <v>Mon</v>
      </c>
      <c r="C2909" s="7">
        <f t="shared" si="228"/>
        <v>36136</v>
      </c>
      <c r="D2909" s="10">
        <f t="shared" si="225"/>
        <v>36130</v>
      </c>
      <c r="E2909" s="11">
        <f>IFERROR(INDEX([5]OrigData!$B$11:$B$10000,MATCH($A2909,[5]OrigData!$A$11:$A$10000,0)),0)</f>
        <v>671023917</v>
      </c>
      <c r="G2909" s="12">
        <f t="shared" si="229"/>
        <v>0.90223339793976953</v>
      </c>
      <c r="H2909" s="12">
        <v>1</v>
      </c>
      <c r="I2909" s="32">
        <f t="shared" si="226"/>
        <v>0.90223339793976953</v>
      </c>
    </row>
    <row r="2910" spans="1:9" x14ac:dyDescent="0.2">
      <c r="A2910" s="7">
        <v>36137</v>
      </c>
      <c r="B2910" s="7" t="str">
        <f t="shared" si="227"/>
        <v>Tue</v>
      </c>
      <c r="C2910" s="7">
        <f t="shared" si="228"/>
        <v>36136</v>
      </c>
      <c r="D2910" s="10">
        <f t="shared" si="225"/>
        <v>36130</v>
      </c>
      <c r="E2910" s="11">
        <f>IFERROR(INDEX([5]OrigData!$B$11:$B$10000,MATCH($A2910,[5]OrigData!$A$11:$A$10000,0)),0)</f>
        <v>727442366</v>
      </c>
      <c r="G2910" s="12">
        <f t="shared" si="229"/>
        <v>1.0119713126080736</v>
      </c>
      <c r="H2910" s="12">
        <v>1</v>
      </c>
      <c r="I2910" s="32">
        <f t="shared" si="226"/>
        <v>1.0119713126080736</v>
      </c>
    </row>
    <row r="2911" spans="1:9" x14ac:dyDescent="0.2">
      <c r="A2911" s="7">
        <v>36138</v>
      </c>
      <c r="B2911" s="7" t="str">
        <f t="shared" si="227"/>
        <v>Wed</v>
      </c>
      <c r="C2911" s="7">
        <f t="shared" si="228"/>
        <v>36136</v>
      </c>
      <c r="D2911" s="10">
        <f t="shared" si="225"/>
        <v>36130</v>
      </c>
      <c r="E2911" s="11">
        <f>IFERROR(INDEX([5]OrigData!$B$11:$B$10000,MATCH($A2911,[5]OrigData!$A$11:$A$10000,0)),0)</f>
        <v>700265894</v>
      </c>
      <c r="G2911" s="12">
        <f t="shared" si="229"/>
        <v>1.0520624237601655</v>
      </c>
      <c r="H2911" s="12">
        <v>1</v>
      </c>
      <c r="I2911" s="32">
        <f t="shared" si="226"/>
        <v>1.0520624237601655</v>
      </c>
    </row>
    <row r="2912" spans="1:9" x14ac:dyDescent="0.2">
      <c r="A2912" s="7">
        <v>36139</v>
      </c>
      <c r="B2912" s="7" t="str">
        <f t="shared" si="227"/>
        <v>Thu</v>
      </c>
      <c r="C2912" s="7">
        <f t="shared" si="228"/>
        <v>36136</v>
      </c>
      <c r="D2912" s="10">
        <f t="shared" si="225"/>
        <v>36130</v>
      </c>
      <c r="E2912" s="11">
        <f>IFERROR(INDEX([5]OrigData!$B$11:$B$10000,MATCH($A2912,[5]OrigData!$A$11:$A$10000,0)),0)</f>
        <v>760754093</v>
      </c>
      <c r="G2912" s="12">
        <f t="shared" si="229"/>
        <v>1.0392728042824362</v>
      </c>
      <c r="H2912" s="12">
        <v>1</v>
      </c>
      <c r="I2912" s="32">
        <f t="shared" si="226"/>
        <v>1.0392728042824362</v>
      </c>
    </row>
    <row r="2913" spans="1:9" x14ac:dyDescent="0.2">
      <c r="A2913" s="7">
        <v>36140</v>
      </c>
      <c r="B2913" s="7" t="str">
        <f t="shared" si="227"/>
        <v>Fri</v>
      </c>
      <c r="C2913" s="7">
        <f t="shared" si="228"/>
        <v>36136</v>
      </c>
      <c r="D2913" s="10">
        <f t="shared" si="225"/>
        <v>36130</v>
      </c>
      <c r="E2913" s="11">
        <f>IFERROR(INDEX([5]OrigData!$B$11:$B$10000,MATCH($A2913,[5]OrigData!$A$11:$A$10000,0)),0)</f>
        <v>688638774</v>
      </c>
      <c r="G2913" s="12">
        <f t="shared" si="229"/>
        <v>0.9944600614095549</v>
      </c>
      <c r="H2913" s="12">
        <v>1</v>
      </c>
      <c r="I2913" s="32">
        <f t="shared" si="226"/>
        <v>0.9944600614095549</v>
      </c>
    </row>
    <row r="2914" spans="1:9" x14ac:dyDescent="0.2">
      <c r="A2914" s="7">
        <v>36141</v>
      </c>
      <c r="B2914" s="7" t="str">
        <f t="shared" si="227"/>
        <v>Sat</v>
      </c>
      <c r="C2914" s="7">
        <f t="shared" si="228"/>
        <v>36136</v>
      </c>
      <c r="D2914" s="10">
        <f t="shared" si="225"/>
        <v>36130</v>
      </c>
      <c r="E2914" s="11">
        <f>IFERROR(INDEX([5]OrigData!$B$11:$B$10000,MATCH($A2914,[5]OrigData!$A$11:$A$10000,0)),0)</f>
        <v>0</v>
      </c>
      <c r="G2914" s="12">
        <f t="shared" si="229"/>
        <v>0</v>
      </c>
      <c r="H2914" s="12">
        <v>1</v>
      </c>
      <c r="I2914" s="32">
        <f t="shared" si="226"/>
        <v>0</v>
      </c>
    </row>
    <row r="2915" spans="1:9" x14ac:dyDescent="0.2">
      <c r="A2915" s="7">
        <v>36142</v>
      </c>
      <c r="B2915" s="7" t="str">
        <f t="shared" si="227"/>
        <v>Sun</v>
      </c>
      <c r="C2915" s="7">
        <f t="shared" si="228"/>
        <v>36136</v>
      </c>
      <c r="D2915" s="10">
        <f t="shared" si="225"/>
        <v>36130</v>
      </c>
      <c r="E2915" s="11">
        <f>IFERROR(INDEX([5]OrigData!$B$11:$B$10000,MATCH($A2915,[5]OrigData!$A$11:$A$10000,0)),0)</f>
        <v>0</v>
      </c>
      <c r="G2915" s="12">
        <f t="shared" si="229"/>
        <v>0</v>
      </c>
      <c r="H2915" s="12">
        <v>1</v>
      </c>
      <c r="I2915" s="32">
        <f t="shared" si="226"/>
        <v>0</v>
      </c>
    </row>
    <row r="2916" spans="1:9" x14ac:dyDescent="0.2">
      <c r="A2916" s="7">
        <v>36143</v>
      </c>
      <c r="B2916" s="7" t="str">
        <f t="shared" si="227"/>
        <v>Mon</v>
      </c>
      <c r="C2916" s="7">
        <f t="shared" si="228"/>
        <v>36143</v>
      </c>
      <c r="D2916" s="10">
        <f t="shared" si="225"/>
        <v>36130</v>
      </c>
      <c r="E2916" s="11">
        <f>IFERROR(INDEX([5]OrigData!$B$11:$B$10000,MATCH($A2916,[5]OrigData!$A$11:$A$10000,0)),0)</f>
        <v>741618407</v>
      </c>
      <c r="G2916" s="12">
        <f t="shared" si="229"/>
        <v>0.90223339793976953</v>
      </c>
      <c r="H2916" s="12">
        <v>1</v>
      </c>
      <c r="I2916" s="32">
        <f t="shared" si="226"/>
        <v>0.90223339793976953</v>
      </c>
    </row>
    <row r="2917" spans="1:9" x14ac:dyDescent="0.2">
      <c r="A2917" s="7">
        <v>36144</v>
      </c>
      <c r="B2917" s="7" t="str">
        <f t="shared" si="227"/>
        <v>Tue</v>
      </c>
      <c r="C2917" s="7">
        <f t="shared" si="228"/>
        <v>36143</v>
      </c>
      <c r="D2917" s="10">
        <f t="shared" si="225"/>
        <v>36130</v>
      </c>
      <c r="E2917" s="11">
        <f>IFERROR(INDEX([5]OrigData!$B$11:$B$10000,MATCH($A2917,[5]OrigData!$A$11:$A$10000,0)),0)</f>
        <v>777514975</v>
      </c>
      <c r="G2917" s="12">
        <f t="shared" si="229"/>
        <v>1.0119713126080736</v>
      </c>
      <c r="H2917" s="31">
        <f>Inputs!G$45</f>
        <v>0.98934108920170027</v>
      </c>
      <c r="I2917" s="32">
        <f t="shared" si="226"/>
        <v>1.0011848006565458</v>
      </c>
    </row>
    <row r="2918" spans="1:9" x14ac:dyDescent="0.2">
      <c r="A2918" s="7">
        <v>36145</v>
      </c>
      <c r="B2918" s="7" t="str">
        <f t="shared" si="227"/>
        <v>Wed</v>
      </c>
      <c r="C2918" s="7">
        <f t="shared" si="228"/>
        <v>36143</v>
      </c>
      <c r="D2918" s="10">
        <f t="shared" si="225"/>
        <v>36130</v>
      </c>
      <c r="E2918" s="11">
        <f>IFERROR(INDEX([5]OrigData!$B$11:$B$10000,MATCH($A2918,[5]OrigData!$A$11:$A$10000,0)),0)</f>
        <v>725297905</v>
      </c>
      <c r="G2918" s="12">
        <f t="shared" si="229"/>
        <v>1.0520624237601655</v>
      </c>
      <c r="H2918" s="31">
        <f>Inputs!G$46</f>
        <v>0.93675968653915631</v>
      </c>
      <c r="I2918" s="32">
        <f t="shared" si="226"/>
        <v>0.98552966630119765</v>
      </c>
    </row>
    <row r="2919" spans="1:9" x14ac:dyDescent="0.2">
      <c r="A2919" s="7">
        <v>36146</v>
      </c>
      <c r="B2919" s="7" t="str">
        <f t="shared" si="227"/>
        <v>Thu</v>
      </c>
      <c r="C2919" s="7">
        <f t="shared" si="228"/>
        <v>36143</v>
      </c>
      <c r="D2919" s="10">
        <f t="shared" si="225"/>
        <v>36130</v>
      </c>
      <c r="E2919" s="11">
        <f>IFERROR(INDEX([5]OrigData!$B$11:$B$10000,MATCH($A2919,[5]OrigData!$A$11:$A$10000,0)),0)</f>
        <v>739222650</v>
      </c>
      <c r="G2919" s="12">
        <f t="shared" si="229"/>
        <v>1.0392728042824362</v>
      </c>
      <c r="H2919" s="31">
        <f>Inputs!G$47</f>
        <v>0.91854749018504089</v>
      </c>
      <c r="I2919" s="32">
        <f t="shared" si="226"/>
        <v>0.95462142599120092</v>
      </c>
    </row>
    <row r="2920" spans="1:9" x14ac:dyDescent="0.2">
      <c r="A2920" s="7">
        <v>36147</v>
      </c>
      <c r="B2920" s="7" t="str">
        <f t="shared" si="227"/>
        <v>Fri</v>
      </c>
      <c r="C2920" s="7">
        <f t="shared" si="228"/>
        <v>36143</v>
      </c>
      <c r="D2920" s="10">
        <f t="shared" si="225"/>
        <v>36130</v>
      </c>
      <c r="E2920" s="11">
        <f>IFERROR(INDEX([5]OrigData!$B$11:$B$10000,MATCH($A2920,[5]OrigData!$A$11:$A$10000,0)),0)</f>
        <v>839467986</v>
      </c>
      <c r="G2920" s="12">
        <f t="shared" si="229"/>
        <v>0.9944600614095549</v>
      </c>
      <c r="H2920" s="40">
        <f>Inputs!L$21</f>
        <v>1</v>
      </c>
      <c r="I2920" s="32">
        <f t="shared" si="226"/>
        <v>0.9944600614095549</v>
      </c>
    </row>
    <row r="2921" spans="1:9" x14ac:dyDescent="0.2">
      <c r="A2921" s="7">
        <v>36148</v>
      </c>
      <c r="B2921" s="7" t="str">
        <f t="shared" si="227"/>
        <v>Sat</v>
      </c>
      <c r="C2921" s="7">
        <f t="shared" si="228"/>
        <v>36143</v>
      </c>
      <c r="D2921" s="10">
        <f t="shared" si="225"/>
        <v>36130</v>
      </c>
      <c r="E2921" s="11">
        <f>IFERROR(INDEX([5]OrigData!$B$11:$B$10000,MATCH($A2921,[5]OrigData!$A$11:$A$10000,0)),0)</f>
        <v>0</v>
      </c>
      <c r="G2921" s="12">
        <f t="shared" si="229"/>
        <v>0</v>
      </c>
      <c r="H2921" s="31">
        <f>Inputs!G$49</f>
        <v>0</v>
      </c>
      <c r="I2921" s="32">
        <f t="shared" si="226"/>
        <v>0</v>
      </c>
    </row>
    <row r="2922" spans="1:9" x14ac:dyDescent="0.2">
      <c r="A2922" s="7">
        <v>36149</v>
      </c>
      <c r="B2922" s="7" t="str">
        <f t="shared" si="227"/>
        <v>Sun</v>
      </c>
      <c r="C2922" s="7">
        <f t="shared" si="228"/>
        <v>36143</v>
      </c>
      <c r="D2922" s="10">
        <f t="shared" si="225"/>
        <v>36130</v>
      </c>
      <c r="E2922" s="11">
        <f>IFERROR(INDEX([5]OrigData!$B$11:$B$10000,MATCH($A2922,[5]OrigData!$A$11:$A$10000,0)),0)</f>
        <v>0</v>
      </c>
      <c r="G2922" s="12">
        <f t="shared" si="229"/>
        <v>0</v>
      </c>
      <c r="H2922" s="31">
        <f>Inputs!G$50</f>
        <v>0</v>
      </c>
      <c r="I2922" s="32">
        <f t="shared" si="226"/>
        <v>0</v>
      </c>
    </row>
    <row r="2923" spans="1:9" x14ac:dyDescent="0.2">
      <c r="A2923" s="7">
        <v>36150</v>
      </c>
      <c r="B2923" s="7" t="str">
        <f t="shared" si="227"/>
        <v>Mon</v>
      </c>
      <c r="C2923" s="7">
        <f t="shared" si="228"/>
        <v>36150</v>
      </c>
      <c r="D2923" s="10">
        <f t="shared" si="225"/>
        <v>36130</v>
      </c>
      <c r="E2923" s="11">
        <f>IFERROR(INDEX([5]OrigData!$B$11:$B$10000,MATCH($A2923,[5]OrigData!$A$11:$A$10000,0)),0)</f>
        <v>744543440</v>
      </c>
      <c r="G2923" s="12">
        <f t="shared" si="229"/>
        <v>0.90223339793976953</v>
      </c>
      <c r="H2923" s="31">
        <f>Inputs!G$51</f>
        <v>0.94666983586879538</v>
      </c>
      <c r="I2923" s="32">
        <f t="shared" si="226"/>
        <v>0.85411714274298722</v>
      </c>
    </row>
    <row r="2924" spans="1:9" x14ac:dyDescent="0.2">
      <c r="A2924" s="7">
        <v>36151</v>
      </c>
      <c r="B2924" s="7" t="str">
        <f t="shared" si="227"/>
        <v>Tue</v>
      </c>
      <c r="C2924" s="7">
        <f t="shared" si="228"/>
        <v>36150</v>
      </c>
      <c r="D2924" s="10">
        <f t="shared" si="225"/>
        <v>36130</v>
      </c>
      <c r="E2924" s="11">
        <f>IFERROR(INDEX([5]OrigData!$B$11:$B$10000,MATCH($A2924,[5]OrigData!$A$11:$A$10000,0)),0)</f>
        <v>680262629</v>
      </c>
      <c r="G2924" s="12">
        <f t="shared" si="229"/>
        <v>1.0119713126080736</v>
      </c>
      <c r="H2924" s="31">
        <f>Inputs!G$52</f>
        <v>0.8532729517260873</v>
      </c>
      <c r="I2924" s="32">
        <f t="shared" si="226"/>
        <v>0.86348774897121394</v>
      </c>
    </row>
    <row r="2925" spans="1:9" x14ac:dyDescent="0.2">
      <c r="A2925" s="7">
        <v>36152</v>
      </c>
      <c r="B2925" s="7" t="str">
        <f t="shared" si="227"/>
        <v>Wed</v>
      </c>
      <c r="C2925" s="7">
        <f t="shared" si="228"/>
        <v>36150</v>
      </c>
      <c r="D2925" s="10">
        <f t="shared" si="225"/>
        <v>36130</v>
      </c>
      <c r="E2925" s="11">
        <f>IFERROR(INDEX([5]OrigData!$B$11:$B$10000,MATCH($A2925,[5]OrigData!$A$11:$A$10000,0)),0)</f>
        <v>697263936</v>
      </c>
      <c r="G2925" s="12">
        <f t="shared" si="229"/>
        <v>1.0520624237601655</v>
      </c>
      <c r="H2925" s="31">
        <f>Inputs!G$53</f>
        <v>0.80630081477494953</v>
      </c>
      <c r="I2925" s="32">
        <f t="shared" si="226"/>
        <v>0.84827878947192958</v>
      </c>
    </row>
    <row r="2926" spans="1:9" x14ac:dyDescent="0.2">
      <c r="A2926" s="7">
        <v>36153</v>
      </c>
      <c r="B2926" s="7" t="str">
        <f t="shared" si="227"/>
        <v>Thu</v>
      </c>
      <c r="C2926" s="7">
        <f t="shared" si="228"/>
        <v>36150</v>
      </c>
      <c r="D2926" s="10">
        <f t="shared" si="225"/>
        <v>36130</v>
      </c>
      <c r="E2926" s="11">
        <f>IFERROR(INDEX([5]OrigData!$B$11:$B$10000,MATCH($A2926,[5]OrigData!$A$11:$A$10000,0)),0)</f>
        <v>246927700</v>
      </c>
      <c r="G2926" s="12">
        <f t="shared" si="229"/>
        <v>1.0392728042824362</v>
      </c>
      <c r="H2926" s="31">
        <f>Inputs!G$54</f>
        <v>0.33788210162899113</v>
      </c>
      <c r="I2926" s="32">
        <f t="shared" si="226"/>
        <v>0.35115167927680468</v>
      </c>
    </row>
    <row r="2927" spans="1:9" x14ac:dyDescent="0.2">
      <c r="A2927" s="7">
        <v>36154</v>
      </c>
      <c r="B2927" s="7" t="str">
        <f t="shared" si="227"/>
        <v>Fri</v>
      </c>
      <c r="C2927" s="7">
        <f t="shared" si="228"/>
        <v>36150</v>
      </c>
      <c r="D2927" s="10">
        <f t="shared" si="225"/>
        <v>36130</v>
      </c>
      <c r="E2927" s="11">
        <f>IFERROR(INDEX([5]OrigData!$B$11:$B$10000,MATCH($A2927,[5]OrigData!$A$11:$A$10000,0)),0)</f>
        <v>0</v>
      </c>
      <c r="G2927" s="12">
        <f t="shared" si="229"/>
        <v>0.9944600614095549</v>
      </c>
      <c r="H2927" s="31">
        <f>Inputs!G$55</f>
        <v>0</v>
      </c>
      <c r="I2927" s="32">
        <f t="shared" si="226"/>
        <v>0</v>
      </c>
    </row>
    <row r="2928" spans="1:9" x14ac:dyDescent="0.2">
      <c r="A2928" s="7">
        <v>36155</v>
      </c>
      <c r="B2928" s="7" t="str">
        <f t="shared" si="227"/>
        <v>Sat</v>
      </c>
      <c r="C2928" s="7">
        <f t="shared" si="228"/>
        <v>36150</v>
      </c>
      <c r="D2928" s="10">
        <f t="shared" si="225"/>
        <v>36130</v>
      </c>
      <c r="E2928" s="11">
        <f>IFERROR(INDEX([5]OrigData!$B$11:$B$10000,MATCH($A2928,[5]OrigData!$A$11:$A$10000,0)),0)</f>
        <v>0</v>
      </c>
      <c r="G2928" s="12">
        <f t="shared" si="229"/>
        <v>0</v>
      </c>
      <c r="H2928" s="31">
        <f>Inputs!G$56</f>
        <v>0</v>
      </c>
      <c r="I2928" s="32">
        <f t="shared" si="226"/>
        <v>0</v>
      </c>
    </row>
    <row r="2929" spans="1:9" x14ac:dyDescent="0.2">
      <c r="A2929" s="7">
        <v>36156</v>
      </c>
      <c r="B2929" s="7" t="str">
        <f t="shared" si="227"/>
        <v>Sun</v>
      </c>
      <c r="C2929" s="7">
        <f t="shared" si="228"/>
        <v>36150</v>
      </c>
      <c r="D2929" s="10">
        <f t="shared" si="225"/>
        <v>36130</v>
      </c>
      <c r="E2929" s="11">
        <f>IFERROR(INDEX([5]OrigData!$B$11:$B$10000,MATCH($A2929,[5]OrigData!$A$11:$A$10000,0)),0)</f>
        <v>0</v>
      </c>
      <c r="G2929" s="12">
        <f t="shared" si="229"/>
        <v>0</v>
      </c>
      <c r="H2929" s="31">
        <f>Inputs!G$57</f>
        <v>0</v>
      </c>
      <c r="I2929" s="32">
        <f t="shared" si="226"/>
        <v>0</v>
      </c>
    </row>
    <row r="2930" spans="1:9" x14ac:dyDescent="0.2">
      <c r="A2930" s="7">
        <v>36157</v>
      </c>
      <c r="B2930" s="7" t="str">
        <f t="shared" si="227"/>
        <v>Mon</v>
      </c>
      <c r="C2930" s="7">
        <f t="shared" si="228"/>
        <v>36157</v>
      </c>
      <c r="D2930" s="10">
        <f t="shared" si="225"/>
        <v>36130</v>
      </c>
      <c r="E2930" s="11">
        <f>IFERROR(INDEX([5]OrigData!$B$11:$B$10000,MATCH($A2930,[5]OrigData!$A$11:$A$10000,0)),0)</f>
        <v>531252575</v>
      </c>
      <c r="G2930" s="12">
        <f t="shared" si="229"/>
        <v>0.90223339793976953</v>
      </c>
      <c r="H2930" s="31">
        <f>Inputs!G$58</f>
        <v>0.61389252738322109</v>
      </c>
      <c r="I2930" s="32">
        <f t="shared" si="226"/>
        <v>0.55387434095079657</v>
      </c>
    </row>
    <row r="2931" spans="1:9" x14ac:dyDescent="0.2">
      <c r="A2931" s="7">
        <v>36158</v>
      </c>
      <c r="B2931" s="7" t="str">
        <f t="shared" si="227"/>
        <v>Tue</v>
      </c>
      <c r="C2931" s="7">
        <f t="shared" si="228"/>
        <v>36157</v>
      </c>
      <c r="D2931" s="10">
        <f t="shared" si="225"/>
        <v>36130</v>
      </c>
      <c r="E2931" s="11">
        <f>IFERROR(INDEX([5]OrigData!$B$11:$B$10000,MATCH($A2931,[5]OrigData!$A$11:$A$10000,0)),0)</f>
        <v>586256290</v>
      </c>
      <c r="G2931" s="12">
        <f t="shared" si="229"/>
        <v>1.0119713126080736</v>
      </c>
      <c r="H2931" s="31">
        <f>Inputs!G$59</f>
        <v>0.62976883446784271</v>
      </c>
      <c r="I2931" s="32">
        <f t="shared" si="226"/>
        <v>0.63730799405607941</v>
      </c>
    </row>
    <row r="2932" spans="1:9" x14ac:dyDescent="0.2">
      <c r="A2932" s="7">
        <v>36159</v>
      </c>
      <c r="B2932" s="7" t="str">
        <f t="shared" si="227"/>
        <v>Wed</v>
      </c>
      <c r="C2932" s="7">
        <f t="shared" si="228"/>
        <v>36157</v>
      </c>
      <c r="D2932" s="10">
        <f t="shared" si="225"/>
        <v>36130</v>
      </c>
      <c r="E2932" s="11">
        <f>IFERROR(INDEX([5]OrigData!$B$11:$B$10000,MATCH($A2932,[5]OrigData!$A$11:$A$10000,0)),0)</f>
        <v>604647397</v>
      </c>
      <c r="G2932" s="12">
        <f t="shared" si="229"/>
        <v>1.0520624237601655</v>
      </c>
      <c r="H2932" s="31">
        <f>Inputs!G$60</f>
        <v>0.67163183380280667</v>
      </c>
      <c r="I2932" s="32">
        <f t="shared" si="226"/>
        <v>0.70659861494506537</v>
      </c>
    </row>
    <row r="2933" spans="1:9" x14ac:dyDescent="0.2">
      <c r="A2933" s="7">
        <v>36160</v>
      </c>
      <c r="B2933" s="7" t="str">
        <f t="shared" si="227"/>
        <v>Thu</v>
      </c>
      <c r="C2933" s="7">
        <f t="shared" si="228"/>
        <v>36157</v>
      </c>
      <c r="D2933" s="10">
        <f t="shared" si="225"/>
        <v>36130</v>
      </c>
      <c r="E2933" s="11">
        <f>IFERROR(INDEX([5]OrigData!$B$11:$B$10000,MATCH($A2933,[5]OrigData!$A$11:$A$10000,0)),0)</f>
        <v>754612260</v>
      </c>
      <c r="G2933" s="12">
        <f t="shared" si="229"/>
        <v>1.0392728042824362</v>
      </c>
      <c r="H2933" s="31">
        <f>Inputs!G$61</f>
        <v>0.59946286833946938</v>
      </c>
      <c r="I2933" s="32">
        <f t="shared" si="226"/>
        <v>0.62300545624235315</v>
      </c>
    </row>
    <row r="2934" spans="1:9" x14ac:dyDescent="0.2">
      <c r="A2934" s="7">
        <v>36161</v>
      </c>
      <c r="B2934" s="7" t="str">
        <f t="shared" si="227"/>
        <v>Fri</v>
      </c>
      <c r="C2934" s="7">
        <f t="shared" si="228"/>
        <v>36157</v>
      </c>
      <c r="D2934" s="10">
        <f t="shared" si="225"/>
        <v>36161</v>
      </c>
      <c r="E2934" s="11">
        <f>IFERROR(INDEX([5]OrigData!$B$11:$B$10000,MATCH($A2934,[5]OrigData!$A$11:$A$10000,0)),0)</f>
        <v>0</v>
      </c>
      <c r="G2934" s="12">
        <f t="shared" si="229"/>
        <v>0.9944600614095549</v>
      </c>
      <c r="H2934" s="31">
        <f>Inputs!G$62</f>
        <v>0</v>
      </c>
      <c r="I2934" s="32">
        <f t="shared" si="226"/>
        <v>0</v>
      </c>
    </row>
    <row r="2935" spans="1:9" x14ac:dyDescent="0.2">
      <c r="A2935" s="7">
        <v>36162</v>
      </c>
      <c r="B2935" s="7" t="str">
        <f t="shared" si="227"/>
        <v>Sat</v>
      </c>
      <c r="C2935" s="7">
        <f t="shared" si="228"/>
        <v>36157</v>
      </c>
      <c r="D2935" s="10">
        <f t="shared" si="225"/>
        <v>36161</v>
      </c>
      <c r="E2935" s="11">
        <f>IFERROR(INDEX([5]OrigData!$B$11:$B$10000,MATCH($A2935,[5]OrigData!$A$11:$A$10000,0)),0)</f>
        <v>0</v>
      </c>
      <c r="G2935" s="12">
        <f t="shared" si="229"/>
        <v>0</v>
      </c>
      <c r="H2935" s="31">
        <f>Inputs!G$63</f>
        <v>0</v>
      </c>
      <c r="I2935" s="32">
        <f t="shared" si="226"/>
        <v>0</v>
      </c>
    </row>
    <row r="2936" spans="1:9" x14ac:dyDescent="0.2">
      <c r="A2936" s="7">
        <v>36163</v>
      </c>
      <c r="B2936" s="7" t="str">
        <f t="shared" si="227"/>
        <v>Sun</v>
      </c>
      <c r="C2936" s="7">
        <f t="shared" si="228"/>
        <v>36157</v>
      </c>
      <c r="D2936" s="10">
        <f t="shared" si="225"/>
        <v>36161</v>
      </c>
      <c r="E2936" s="11">
        <f>IFERROR(INDEX([5]OrigData!$B$11:$B$10000,MATCH($A2936,[5]OrigData!$A$11:$A$10000,0)),0)</f>
        <v>0</v>
      </c>
      <c r="G2936" s="12">
        <f t="shared" si="229"/>
        <v>0</v>
      </c>
      <c r="H2936" s="31">
        <f>Inputs!G$64</f>
        <v>0</v>
      </c>
      <c r="I2936" s="32">
        <f t="shared" si="226"/>
        <v>0</v>
      </c>
    </row>
    <row r="2937" spans="1:9" x14ac:dyDescent="0.2">
      <c r="A2937" s="7">
        <v>36164</v>
      </c>
      <c r="B2937" s="7" t="str">
        <f t="shared" si="227"/>
        <v>Mon</v>
      </c>
      <c r="C2937" s="7">
        <f t="shared" si="228"/>
        <v>36164</v>
      </c>
      <c r="D2937" s="10">
        <f t="shared" si="225"/>
        <v>36161</v>
      </c>
      <c r="E2937" s="11">
        <f>IFERROR(INDEX([5]OrigData!$B$11:$B$10000,MATCH($A2937,[5]OrigData!$A$11:$A$10000,0)),0)</f>
        <v>892319766</v>
      </c>
      <c r="G2937" s="12">
        <f t="shared" si="229"/>
        <v>0.90223339793976953</v>
      </c>
      <c r="H2937" s="31">
        <f>Inputs!G$65</f>
        <v>0.97879995946719744</v>
      </c>
      <c r="I2937" s="32">
        <f t="shared" si="226"/>
        <v>0.88310601333339822</v>
      </c>
    </row>
    <row r="2938" spans="1:9" x14ac:dyDescent="0.2">
      <c r="A2938" s="7">
        <v>36165</v>
      </c>
      <c r="B2938" s="7" t="str">
        <f t="shared" si="227"/>
        <v>Tue</v>
      </c>
      <c r="C2938" s="7">
        <f t="shared" si="228"/>
        <v>36164</v>
      </c>
      <c r="D2938" s="10">
        <f t="shared" si="225"/>
        <v>36161</v>
      </c>
      <c r="E2938" s="11">
        <f>IFERROR(INDEX([5]OrigData!$B$11:$B$10000,MATCH($A2938,[5]OrigData!$A$11:$A$10000,0)),0)</f>
        <v>784078330</v>
      </c>
      <c r="G2938" s="12">
        <f t="shared" si="229"/>
        <v>1.0119713126080736</v>
      </c>
      <c r="H2938" s="12">
        <v>1</v>
      </c>
      <c r="I2938" s="32">
        <f t="shared" si="226"/>
        <v>1.0119713126080736</v>
      </c>
    </row>
    <row r="2939" spans="1:9" x14ac:dyDescent="0.2">
      <c r="A2939" s="7">
        <v>36166</v>
      </c>
      <c r="B2939" s="7" t="str">
        <f t="shared" si="227"/>
        <v>Wed</v>
      </c>
      <c r="C2939" s="7">
        <f t="shared" si="228"/>
        <v>36164</v>
      </c>
      <c r="D2939" s="10">
        <f t="shared" si="225"/>
        <v>36161</v>
      </c>
      <c r="E2939" s="11">
        <f>IFERROR(INDEX([5]OrigData!$B$11:$B$10000,MATCH($A2939,[5]OrigData!$A$11:$A$10000,0)),0)</f>
        <v>986639888</v>
      </c>
      <c r="G2939" s="12">
        <f t="shared" si="229"/>
        <v>1.0520624237601655</v>
      </c>
      <c r="H2939" s="12">
        <v>1</v>
      </c>
      <c r="I2939" s="32">
        <f t="shared" si="226"/>
        <v>1.0520624237601655</v>
      </c>
    </row>
    <row r="2940" spans="1:9" x14ac:dyDescent="0.2">
      <c r="A2940" s="7">
        <v>36167</v>
      </c>
      <c r="B2940" s="7" t="str">
        <f t="shared" si="227"/>
        <v>Thu</v>
      </c>
      <c r="C2940" s="7">
        <f t="shared" si="228"/>
        <v>36164</v>
      </c>
      <c r="D2940" s="10">
        <f t="shared" si="225"/>
        <v>36161</v>
      </c>
      <c r="E2940" s="11">
        <f>IFERROR(INDEX([5]OrigData!$B$11:$B$10000,MATCH($A2940,[5]OrigData!$A$11:$A$10000,0)),0)</f>
        <v>862753038</v>
      </c>
      <c r="G2940" s="12">
        <f t="shared" si="229"/>
        <v>1.0392728042824362</v>
      </c>
      <c r="H2940" s="12">
        <v>1</v>
      </c>
      <c r="I2940" s="32">
        <f t="shared" si="226"/>
        <v>1.0392728042824362</v>
      </c>
    </row>
    <row r="2941" spans="1:9" x14ac:dyDescent="0.2">
      <c r="A2941" s="7">
        <v>36168</v>
      </c>
      <c r="B2941" s="7" t="str">
        <f t="shared" si="227"/>
        <v>Fri</v>
      </c>
      <c r="C2941" s="7">
        <f t="shared" si="228"/>
        <v>36164</v>
      </c>
      <c r="D2941" s="10">
        <f t="shared" si="225"/>
        <v>36161</v>
      </c>
      <c r="E2941" s="11">
        <f>IFERROR(INDEX([5]OrigData!$B$11:$B$10000,MATCH($A2941,[5]OrigData!$A$11:$A$10000,0)),0)</f>
        <v>937417104</v>
      </c>
      <c r="G2941" s="12">
        <f t="shared" si="229"/>
        <v>0.9944600614095549</v>
      </c>
      <c r="H2941" s="12">
        <v>1</v>
      </c>
      <c r="I2941" s="32">
        <f t="shared" si="226"/>
        <v>0.9944600614095549</v>
      </c>
    </row>
    <row r="2942" spans="1:9" x14ac:dyDescent="0.2">
      <c r="A2942" s="7">
        <v>36169</v>
      </c>
      <c r="B2942" s="7" t="str">
        <f t="shared" si="227"/>
        <v>Sat</v>
      </c>
      <c r="C2942" s="7">
        <f t="shared" si="228"/>
        <v>36164</v>
      </c>
      <c r="D2942" s="10">
        <f t="shared" si="225"/>
        <v>36161</v>
      </c>
      <c r="E2942" s="11">
        <f>IFERROR(INDEX([5]OrigData!$B$11:$B$10000,MATCH($A2942,[5]OrigData!$A$11:$A$10000,0)),0)</f>
        <v>0</v>
      </c>
      <c r="G2942" s="12">
        <f t="shared" si="229"/>
        <v>0</v>
      </c>
      <c r="H2942" s="12">
        <v>1</v>
      </c>
      <c r="I2942" s="32">
        <f t="shared" si="226"/>
        <v>0</v>
      </c>
    </row>
    <row r="2943" spans="1:9" x14ac:dyDescent="0.2">
      <c r="A2943" s="7">
        <v>36170</v>
      </c>
      <c r="B2943" s="7" t="str">
        <f t="shared" si="227"/>
        <v>Sun</v>
      </c>
      <c r="C2943" s="7">
        <f t="shared" si="228"/>
        <v>36164</v>
      </c>
      <c r="D2943" s="10">
        <f t="shared" si="225"/>
        <v>36161</v>
      </c>
      <c r="E2943" s="11">
        <f>IFERROR(INDEX([5]OrigData!$B$11:$B$10000,MATCH($A2943,[5]OrigData!$A$11:$A$10000,0)),0)</f>
        <v>0</v>
      </c>
      <c r="G2943" s="12">
        <f t="shared" si="229"/>
        <v>0</v>
      </c>
      <c r="H2943" s="12">
        <v>1</v>
      </c>
      <c r="I2943" s="32">
        <f t="shared" si="226"/>
        <v>0</v>
      </c>
    </row>
    <row r="2944" spans="1:9" x14ac:dyDescent="0.2">
      <c r="A2944" s="7">
        <v>36171</v>
      </c>
      <c r="B2944" s="7" t="str">
        <f t="shared" si="227"/>
        <v>Mon</v>
      </c>
      <c r="C2944" s="7">
        <f t="shared" si="228"/>
        <v>36171</v>
      </c>
      <c r="D2944" s="10">
        <f t="shared" si="225"/>
        <v>36161</v>
      </c>
      <c r="E2944" s="11">
        <f>IFERROR(INDEX([5]OrigData!$B$11:$B$10000,MATCH($A2944,[5]OrigData!$A$11:$A$10000,0)),0)</f>
        <v>817816409</v>
      </c>
      <c r="G2944" s="12">
        <f t="shared" si="229"/>
        <v>0.90223339793976953</v>
      </c>
      <c r="H2944" s="12">
        <v>1</v>
      </c>
      <c r="I2944" s="32">
        <f t="shared" si="226"/>
        <v>0.90223339793976953</v>
      </c>
    </row>
    <row r="2945" spans="1:9" x14ac:dyDescent="0.2">
      <c r="A2945" s="7">
        <v>36172</v>
      </c>
      <c r="B2945" s="7" t="str">
        <f t="shared" si="227"/>
        <v>Tue</v>
      </c>
      <c r="C2945" s="7">
        <f t="shared" si="228"/>
        <v>36171</v>
      </c>
      <c r="D2945" s="10">
        <f t="shared" si="225"/>
        <v>36161</v>
      </c>
      <c r="E2945" s="11">
        <f>IFERROR(INDEX([5]OrigData!$B$11:$B$10000,MATCH($A2945,[5]OrigData!$A$11:$A$10000,0)),0)</f>
        <v>799922946</v>
      </c>
      <c r="G2945" s="12">
        <f t="shared" si="229"/>
        <v>1.0119713126080736</v>
      </c>
      <c r="H2945" s="12">
        <v>1</v>
      </c>
      <c r="I2945" s="32">
        <f t="shared" si="226"/>
        <v>1.0119713126080736</v>
      </c>
    </row>
    <row r="2946" spans="1:9" x14ac:dyDescent="0.2">
      <c r="A2946" s="7">
        <v>36173</v>
      </c>
      <c r="B2946" s="7" t="str">
        <f t="shared" si="227"/>
        <v>Wed</v>
      </c>
      <c r="C2946" s="7">
        <f t="shared" si="228"/>
        <v>36171</v>
      </c>
      <c r="D2946" s="10">
        <f t="shared" si="225"/>
        <v>36161</v>
      </c>
      <c r="E2946" s="11">
        <f>IFERROR(INDEX([5]OrigData!$B$11:$B$10000,MATCH($A2946,[5]OrigData!$A$11:$A$10000,0)),0)</f>
        <v>934046102</v>
      </c>
      <c r="G2946" s="12">
        <f t="shared" si="229"/>
        <v>1.0520624237601655</v>
      </c>
      <c r="H2946" s="12">
        <v>1</v>
      </c>
      <c r="I2946" s="32">
        <f t="shared" si="226"/>
        <v>1.0520624237601655</v>
      </c>
    </row>
    <row r="2947" spans="1:9" x14ac:dyDescent="0.2">
      <c r="A2947" s="7">
        <v>36174</v>
      </c>
      <c r="B2947" s="7" t="str">
        <f t="shared" si="227"/>
        <v>Thu</v>
      </c>
      <c r="C2947" s="7">
        <f t="shared" si="228"/>
        <v>36171</v>
      </c>
      <c r="D2947" s="10">
        <f t="shared" si="225"/>
        <v>36161</v>
      </c>
      <c r="E2947" s="11">
        <f>IFERROR(INDEX([5]OrigData!$B$11:$B$10000,MATCH($A2947,[5]OrigData!$A$11:$A$10000,0)),0)</f>
        <v>796998042</v>
      </c>
      <c r="G2947" s="12">
        <f t="shared" si="229"/>
        <v>1.0392728042824362</v>
      </c>
      <c r="H2947" s="12">
        <v>1</v>
      </c>
      <c r="I2947" s="32">
        <f t="shared" si="226"/>
        <v>1.0392728042824362</v>
      </c>
    </row>
    <row r="2948" spans="1:9" x14ac:dyDescent="0.2">
      <c r="A2948" s="7">
        <v>36175</v>
      </c>
      <c r="B2948" s="7" t="str">
        <f t="shared" si="227"/>
        <v>Fri</v>
      </c>
      <c r="C2948" s="7">
        <f t="shared" si="228"/>
        <v>36171</v>
      </c>
      <c r="D2948" s="10">
        <f t="shared" si="225"/>
        <v>36161</v>
      </c>
      <c r="E2948" s="11">
        <f>IFERROR(INDEX([5]OrigData!$B$11:$B$10000,MATCH($A2948,[5]OrigData!$A$11:$A$10000,0)),0)</f>
        <v>789000965</v>
      </c>
      <c r="G2948" s="12">
        <f t="shared" si="229"/>
        <v>0.9944600614095549</v>
      </c>
      <c r="H2948" s="31">
        <f>Inputs!$C$21</f>
        <v>1.1802244768982457</v>
      </c>
      <c r="I2948" s="32">
        <f t="shared" si="226"/>
        <v>1.1736861057732892</v>
      </c>
    </row>
    <row r="2949" spans="1:9" x14ac:dyDescent="0.2">
      <c r="A2949" s="7">
        <v>36176</v>
      </c>
      <c r="B2949" s="7" t="str">
        <f t="shared" si="227"/>
        <v>Sat</v>
      </c>
      <c r="C2949" s="7">
        <f t="shared" si="228"/>
        <v>36171</v>
      </c>
      <c r="D2949" s="10">
        <f t="shared" si="225"/>
        <v>36161</v>
      </c>
      <c r="E2949" s="11">
        <f>IFERROR(INDEX([5]OrigData!$B$11:$B$10000,MATCH($A2949,[5]OrigData!$A$11:$A$10000,0)),0)</f>
        <v>0</v>
      </c>
      <c r="G2949" s="12">
        <f t="shared" si="229"/>
        <v>0</v>
      </c>
      <c r="H2949" s="31">
        <f>Inputs!$C$22</f>
        <v>0</v>
      </c>
      <c r="I2949" s="32">
        <f t="shared" si="226"/>
        <v>0</v>
      </c>
    </row>
    <row r="2950" spans="1:9" x14ac:dyDescent="0.2">
      <c r="A2950" s="7">
        <v>36177</v>
      </c>
      <c r="B2950" s="7" t="str">
        <f t="shared" si="227"/>
        <v>Sun</v>
      </c>
      <c r="C2950" s="7">
        <f t="shared" si="228"/>
        <v>36171</v>
      </c>
      <c r="D2950" s="10">
        <f t="shared" si="225"/>
        <v>36161</v>
      </c>
      <c r="E2950" s="11">
        <f>IFERROR(INDEX([5]OrigData!$B$11:$B$10000,MATCH($A2950,[5]OrigData!$A$11:$A$10000,0)),0)</f>
        <v>0</v>
      </c>
      <c r="G2950" s="12">
        <f t="shared" si="229"/>
        <v>0</v>
      </c>
      <c r="H2950" s="31">
        <f>Inputs!$C$23</f>
        <v>0</v>
      </c>
      <c r="I2950" s="32">
        <f t="shared" si="226"/>
        <v>0</v>
      </c>
    </row>
    <row r="2951" spans="1:9" x14ac:dyDescent="0.2">
      <c r="A2951" s="7">
        <v>36178</v>
      </c>
      <c r="B2951" s="7" t="str">
        <f t="shared" si="227"/>
        <v>Mon</v>
      </c>
      <c r="C2951" s="7">
        <f t="shared" si="228"/>
        <v>36178</v>
      </c>
      <c r="D2951" s="10">
        <f t="shared" si="225"/>
        <v>36161</v>
      </c>
      <c r="E2951" s="11">
        <f>IFERROR(INDEX([5]OrigData!$B$11:$B$10000,MATCH($A2951,[5]OrigData!$A$11:$A$10000,0)),0)</f>
        <v>0</v>
      </c>
      <c r="G2951" s="12">
        <f t="shared" si="229"/>
        <v>0.90223339793976953</v>
      </c>
      <c r="H2951" s="31">
        <f>Inputs!$C$24</f>
        <v>0</v>
      </c>
      <c r="I2951" s="32">
        <f t="shared" si="226"/>
        <v>0</v>
      </c>
    </row>
    <row r="2952" spans="1:9" x14ac:dyDescent="0.2">
      <c r="A2952" s="7">
        <v>36179</v>
      </c>
      <c r="B2952" s="7" t="str">
        <f t="shared" si="227"/>
        <v>Tue</v>
      </c>
      <c r="C2952" s="7">
        <f t="shared" si="228"/>
        <v>36178</v>
      </c>
      <c r="D2952" s="10">
        <f t="shared" si="225"/>
        <v>36161</v>
      </c>
      <c r="E2952" s="11">
        <f>IFERROR(INDEX([5]OrigData!$B$11:$B$10000,MATCH($A2952,[5]OrigData!$A$11:$A$10000,0)),0)</f>
        <v>785405489</v>
      </c>
      <c r="G2952" s="12">
        <f t="shared" si="229"/>
        <v>1.0119713126080736</v>
      </c>
      <c r="H2952" s="31">
        <f>Inputs!$C$25</f>
        <v>1.0893368596722943</v>
      </c>
      <c r="I2952" s="32">
        <f t="shared" si="226"/>
        <v>1.1023776517549286</v>
      </c>
    </row>
    <row r="2953" spans="1:9" x14ac:dyDescent="0.2">
      <c r="A2953" s="7">
        <v>36180</v>
      </c>
      <c r="B2953" s="7" t="str">
        <f t="shared" si="227"/>
        <v>Wed</v>
      </c>
      <c r="C2953" s="7">
        <f t="shared" si="228"/>
        <v>36178</v>
      </c>
      <c r="D2953" s="10">
        <f t="shared" si="225"/>
        <v>36161</v>
      </c>
      <c r="E2953" s="11">
        <f>IFERROR(INDEX([5]OrigData!$B$11:$B$10000,MATCH($A2953,[5]OrigData!$A$11:$A$10000,0)),0)</f>
        <v>905405826</v>
      </c>
      <c r="G2953" s="12">
        <f t="shared" si="229"/>
        <v>1.0520624237601655</v>
      </c>
      <c r="H2953" s="31">
        <f>Inputs!$C$26</f>
        <v>1.0548725065712998</v>
      </c>
      <c r="I2953" s="32">
        <f t="shared" si="226"/>
        <v>1.1097917260213628</v>
      </c>
    </row>
    <row r="2954" spans="1:9" x14ac:dyDescent="0.2">
      <c r="A2954" s="7">
        <v>36181</v>
      </c>
      <c r="B2954" s="7" t="str">
        <f t="shared" si="227"/>
        <v>Thu</v>
      </c>
      <c r="C2954" s="7">
        <f t="shared" si="228"/>
        <v>36178</v>
      </c>
      <c r="D2954" s="10">
        <f t="shared" si="225"/>
        <v>36161</v>
      </c>
      <c r="E2954" s="11">
        <f>IFERROR(INDEX([5]OrigData!$B$11:$B$10000,MATCH($A2954,[5]OrigData!$A$11:$A$10000,0)),0)</f>
        <v>871058670</v>
      </c>
      <c r="G2954" s="12">
        <f t="shared" si="229"/>
        <v>1.0392728042824362</v>
      </c>
      <c r="H2954" s="31">
        <f>Inputs!$C$27</f>
        <v>1.0712697519849119</v>
      </c>
      <c r="I2954" s="32">
        <f t="shared" si="226"/>
        <v>1.1133415192883094</v>
      </c>
    </row>
    <row r="2955" spans="1:9" x14ac:dyDescent="0.2">
      <c r="A2955" s="7">
        <v>36182</v>
      </c>
      <c r="B2955" s="7" t="str">
        <f t="shared" si="227"/>
        <v>Fri</v>
      </c>
      <c r="C2955" s="7">
        <f t="shared" si="228"/>
        <v>36178</v>
      </c>
      <c r="D2955" s="10">
        <f t="shared" ref="D2955:D3018" si="230">DATE(YEAR(A2955),MONTH(A2955),1)</f>
        <v>36161</v>
      </c>
      <c r="E2955" s="11">
        <f>IFERROR(INDEX([5]OrigData!$B$11:$B$10000,MATCH($A2955,[5]OrigData!$A$11:$A$10000,0)),0)</f>
        <v>785634647</v>
      </c>
      <c r="G2955" s="12">
        <f t="shared" si="229"/>
        <v>0.9944600614095549</v>
      </c>
      <c r="H2955" s="12">
        <v>1</v>
      </c>
      <c r="I2955" s="32">
        <f t="shared" ref="I2955:I3018" si="231">G2955*H2955</f>
        <v>0.9944600614095549</v>
      </c>
    </row>
    <row r="2956" spans="1:9" x14ac:dyDescent="0.2">
      <c r="A2956" s="7">
        <v>36183</v>
      </c>
      <c r="B2956" s="7" t="str">
        <f t="shared" si="227"/>
        <v>Sat</v>
      </c>
      <c r="C2956" s="7">
        <f t="shared" si="228"/>
        <v>36178</v>
      </c>
      <c r="D2956" s="10">
        <f t="shared" si="230"/>
        <v>36161</v>
      </c>
      <c r="E2956" s="11">
        <f>IFERROR(INDEX([5]OrigData!$B$11:$B$10000,MATCH($A2956,[5]OrigData!$A$11:$A$10000,0)),0)</f>
        <v>0</v>
      </c>
      <c r="G2956" s="12">
        <f t="shared" si="229"/>
        <v>0</v>
      </c>
      <c r="H2956" s="12">
        <v>1</v>
      </c>
      <c r="I2956" s="32">
        <f t="shared" si="231"/>
        <v>0</v>
      </c>
    </row>
    <row r="2957" spans="1:9" x14ac:dyDescent="0.2">
      <c r="A2957" s="7">
        <v>36184</v>
      </c>
      <c r="B2957" s="7" t="str">
        <f t="shared" si="227"/>
        <v>Sun</v>
      </c>
      <c r="C2957" s="7">
        <f t="shared" si="228"/>
        <v>36178</v>
      </c>
      <c r="D2957" s="10">
        <f t="shared" si="230"/>
        <v>36161</v>
      </c>
      <c r="E2957" s="11">
        <f>IFERROR(INDEX([5]OrigData!$B$11:$B$10000,MATCH($A2957,[5]OrigData!$A$11:$A$10000,0)),0)</f>
        <v>0</v>
      </c>
      <c r="G2957" s="12">
        <f t="shared" si="229"/>
        <v>0</v>
      </c>
      <c r="H2957" s="12">
        <v>1</v>
      </c>
      <c r="I2957" s="32">
        <f t="shared" si="231"/>
        <v>0</v>
      </c>
    </row>
    <row r="2958" spans="1:9" x14ac:dyDescent="0.2">
      <c r="A2958" s="7">
        <v>36185</v>
      </c>
      <c r="B2958" s="7" t="str">
        <f t="shared" si="227"/>
        <v>Mon</v>
      </c>
      <c r="C2958" s="7">
        <f t="shared" si="228"/>
        <v>36185</v>
      </c>
      <c r="D2958" s="10">
        <f t="shared" si="230"/>
        <v>36161</v>
      </c>
      <c r="E2958" s="11">
        <f>IFERROR(INDEX([5]OrigData!$B$11:$B$10000,MATCH($A2958,[5]OrigData!$A$11:$A$10000,0)),0)</f>
        <v>727759630</v>
      </c>
      <c r="G2958" s="12">
        <f t="shared" si="229"/>
        <v>0.90223339793976953</v>
      </c>
      <c r="H2958" s="12">
        <v>1</v>
      </c>
      <c r="I2958" s="32">
        <f t="shared" si="231"/>
        <v>0.90223339793976953</v>
      </c>
    </row>
    <row r="2959" spans="1:9" x14ac:dyDescent="0.2">
      <c r="A2959" s="7">
        <v>36186</v>
      </c>
      <c r="B2959" s="7" t="str">
        <f t="shared" si="227"/>
        <v>Tue</v>
      </c>
      <c r="C2959" s="7">
        <f t="shared" si="228"/>
        <v>36185</v>
      </c>
      <c r="D2959" s="10">
        <f t="shared" si="230"/>
        <v>36161</v>
      </c>
      <c r="E2959" s="11">
        <f>IFERROR(INDEX([5]OrigData!$B$11:$B$10000,MATCH($A2959,[5]OrigData!$A$11:$A$10000,0)),0)</f>
        <v>896092984</v>
      </c>
      <c r="G2959" s="12">
        <f t="shared" si="229"/>
        <v>1.0119713126080736</v>
      </c>
      <c r="H2959" s="12">
        <v>1</v>
      </c>
      <c r="I2959" s="32">
        <f t="shared" si="231"/>
        <v>1.0119713126080736</v>
      </c>
    </row>
    <row r="2960" spans="1:9" x14ac:dyDescent="0.2">
      <c r="A2960" s="7">
        <v>36187</v>
      </c>
      <c r="B2960" s="7" t="str">
        <f t="shared" si="227"/>
        <v>Wed</v>
      </c>
      <c r="C2960" s="7">
        <f t="shared" si="228"/>
        <v>36185</v>
      </c>
      <c r="D2960" s="10">
        <f t="shared" si="230"/>
        <v>36161</v>
      </c>
      <c r="E2960" s="11">
        <f>IFERROR(INDEX([5]OrigData!$B$11:$B$10000,MATCH($A2960,[5]OrigData!$A$11:$A$10000,0)),0)</f>
        <v>893245649</v>
      </c>
      <c r="G2960" s="12">
        <f t="shared" si="229"/>
        <v>1.0520624237601655</v>
      </c>
      <c r="H2960" s="12">
        <v>1</v>
      </c>
      <c r="I2960" s="32">
        <f t="shared" si="231"/>
        <v>1.0520624237601655</v>
      </c>
    </row>
    <row r="2961" spans="1:9" x14ac:dyDescent="0.2">
      <c r="A2961" s="7">
        <v>36188</v>
      </c>
      <c r="B2961" s="7" t="str">
        <f t="shared" si="227"/>
        <v>Thu</v>
      </c>
      <c r="C2961" s="7">
        <f t="shared" si="228"/>
        <v>36185</v>
      </c>
      <c r="D2961" s="10">
        <f t="shared" si="230"/>
        <v>36161</v>
      </c>
      <c r="E2961" s="11">
        <f>IFERROR(INDEX([5]OrigData!$B$11:$B$10000,MATCH($A2961,[5]OrigData!$A$11:$A$10000,0)),0)</f>
        <v>852046023</v>
      </c>
      <c r="G2961" s="12">
        <f t="shared" si="229"/>
        <v>1.0392728042824362</v>
      </c>
      <c r="H2961" s="12">
        <v>1</v>
      </c>
      <c r="I2961" s="32">
        <f t="shared" si="231"/>
        <v>1.0392728042824362</v>
      </c>
    </row>
    <row r="2962" spans="1:9" x14ac:dyDescent="0.2">
      <c r="A2962" s="7">
        <v>36189</v>
      </c>
      <c r="B2962" s="7" t="str">
        <f t="shared" ref="B2962:B3025" si="232">+B2955</f>
        <v>Fri</v>
      </c>
      <c r="C2962" s="7">
        <f t="shared" ref="C2962:C3025" si="233">+C2955+7</f>
        <v>36185</v>
      </c>
      <c r="D2962" s="10">
        <f t="shared" si="230"/>
        <v>36161</v>
      </c>
      <c r="E2962" s="11">
        <f>IFERROR(INDEX([5]OrigData!$B$11:$B$10000,MATCH($A2962,[5]OrigData!$A$11:$A$10000,0)),0)</f>
        <v>916408874</v>
      </c>
      <c r="G2962" s="12">
        <f t="shared" ref="G2962:G3025" si="234">G2955</f>
        <v>0.9944600614095549</v>
      </c>
      <c r="H2962" s="12">
        <v>1</v>
      </c>
      <c r="I2962" s="32">
        <f t="shared" si="231"/>
        <v>0.9944600614095549</v>
      </c>
    </row>
    <row r="2963" spans="1:9" x14ac:dyDescent="0.2">
      <c r="A2963" s="7">
        <v>36190</v>
      </c>
      <c r="B2963" s="7" t="str">
        <f t="shared" si="232"/>
        <v>Sat</v>
      </c>
      <c r="C2963" s="7">
        <f t="shared" si="233"/>
        <v>36185</v>
      </c>
      <c r="D2963" s="10">
        <f t="shared" si="230"/>
        <v>36161</v>
      </c>
      <c r="E2963" s="11">
        <f>IFERROR(INDEX([5]OrigData!$B$11:$B$10000,MATCH($A2963,[5]OrigData!$A$11:$A$10000,0)),0)</f>
        <v>0</v>
      </c>
      <c r="G2963" s="12">
        <f t="shared" si="234"/>
        <v>0</v>
      </c>
      <c r="H2963" s="12">
        <v>1</v>
      </c>
      <c r="I2963" s="32">
        <f t="shared" si="231"/>
        <v>0</v>
      </c>
    </row>
    <row r="2964" spans="1:9" x14ac:dyDescent="0.2">
      <c r="A2964" s="7">
        <v>36191</v>
      </c>
      <c r="B2964" s="7" t="str">
        <f t="shared" si="232"/>
        <v>Sun</v>
      </c>
      <c r="C2964" s="7">
        <f t="shared" si="233"/>
        <v>36185</v>
      </c>
      <c r="D2964" s="10">
        <f t="shared" si="230"/>
        <v>36161</v>
      </c>
      <c r="E2964" s="11">
        <f>IFERROR(INDEX([5]OrigData!$B$11:$B$10000,MATCH($A2964,[5]OrigData!$A$11:$A$10000,0)),0)</f>
        <v>0</v>
      </c>
      <c r="G2964" s="12">
        <f t="shared" si="234"/>
        <v>0</v>
      </c>
      <c r="H2964" s="12">
        <v>1</v>
      </c>
      <c r="I2964" s="32">
        <f t="shared" si="231"/>
        <v>0</v>
      </c>
    </row>
    <row r="2965" spans="1:9" x14ac:dyDescent="0.2">
      <c r="A2965" s="7">
        <v>36192</v>
      </c>
      <c r="B2965" s="7" t="str">
        <f t="shared" si="232"/>
        <v>Mon</v>
      </c>
      <c r="C2965" s="7">
        <f t="shared" si="233"/>
        <v>36192</v>
      </c>
      <c r="D2965" s="10">
        <f t="shared" si="230"/>
        <v>36192</v>
      </c>
      <c r="E2965" s="11">
        <f>IFERROR(INDEX([5]OrigData!$B$11:$B$10000,MATCH($A2965,[5]OrigData!$A$11:$A$10000,0)),0)</f>
        <v>798819539</v>
      </c>
      <c r="G2965" s="12">
        <f t="shared" si="234"/>
        <v>0.90223339793976953</v>
      </c>
      <c r="H2965" s="12">
        <v>1</v>
      </c>
      <c r="I2965" s="32">
        <f t="shared" si="231"/>
        <v>0.90223339793976953</v>
      </c>
    </row>
    <row r="2966" spans="1:9" x14ac:dyDescent="0.2">
      <c r="A2966" s="7">
        <v>36193</v>
      </c>
      <c r="B2966" s="7" t="str">
        <f t="shared" si="232"/>
        <v>Tue</v>
      </c>
      <c r="C2966" s="7">
        <f t="shared" si="233"/>
        <v>36192</v>
      </c>
      <c r="D2966" s="10">
        <f t="shared" si="230"/>
        <v>36192</v>
      </c>
      <c r="E2966" s="11">
        <f>IFERROR(INDEX([5]OrigData!$B$11:$B$10000,MATCH($A2966,[5]OrigData!$A$11:$A$10000,0)),0)</f>
        <v>844864981</v>
      </c>
      <c r="G2966" s="12">
        <f t="shared" si="234"/>
        <v>1.0119713126080736</v>
      </c>
      <c r="H2966" s="12">
        <v>1</v>
      </c>
      <c r="I2966" s="32">
        <f t="shared" si="231"/>
        <v>1.0119713126080736</v>
      </c>
    </row>
    <row r="2967" spans="1:9" x14ac:dyDescent="0.2">
      <c r="A2967" s="7">
        <v>36194</v>
      </c>
      <c r="B2967" s="7" t="str">
        <f t="shared" si="232"/>
        <v>Wed</v>
      </c>
      <c r="C2967" s="7">
        <f t="shared" si="233"/>
        <v>36192</v>
      </c>
      <c r="D2967" s="10">
        <f t="shared" si="230"/>
        <v>36192</v>
      </c>
      <c r="E2967" s="11">
        <f>IFERROR(INDEX([5]OrigData!$B$11:$B$10000,MATCH($A2967,[5]OrigData!$A$11:$A$10000,0)),0)</f>
        <v>875875998</v>
      </c>
      <c r="G2967" s="12">
        <f t="shared" si="234"/>
        <v>1.0520624237601655</v>
      </c>
      <c r="H2967" s="12">
        <v>1</v>
      </c>
      <c r="I2967" s="32">
        <f t="shared" si="231"/>
        <v>1.0520624237601655</v>
      </c>
    </row>
    <row r="2968" spans="1:9" x14ac:dyDescent="0.2">
      <c r="A2968" s="7">
        <v>36195</v>
      </c>
      <c r="B2968" s="7" t="str">
        <f t="shared" si="232"/>
        <v>Thu</v>
      </c>
      <c r="C2968" s="7">
        <f t="shared" si="233"/>
        <v>36192</v>
      </c>
      <c r="D2968" s="10">
        <f t="shared" si="230"/>
        <v>36192</v>
      </c>
      <c r="E2968" s="11">
        <f>IFERROR(INDEX([5]OrigData!$B$11:$B$10000,MATCH($A2968,[5]OrigData!$A$11:$A$10000,0)),0)</f>
        <v>856038755</v>
      </c>
      <c r="G2968" s="12">
        <f t="shared" si="234"/>
        <v>1.0392728042824362</v>
      </c>
      <c r="H2968" s="12">
        <v>1</v>
      </c>
      <c r="I2968" s="32">
        <f t="shared" si="231"/>
        <v>1.0392728042824362</v>
      </c>
    </row>
    <row r="2969" spans="1:9" x14ac:dyDescent="0.2">
      <c r="A2969" s="7">
        <v>36196</v>
      </c>
      <c r="B2969" s="7" t="str">
        <f t="shared" si="232"/>
        <v>Fri</v>
      </c>
      <c r="C2969" s="7">
        <f t="shared" si="233"/>
        <v>36192</v>
      </c>
      <c r="D2969" s="10">
        <f t="shared" si="230"/>
        <v>36192</v>
      </c>
      <c r="E2969" s="11">
        <f>IFERROR(INDEX([5]OrigData!$B$11:$B$10000,MATCH($A2969,[5]OrigData!$A$11:$A$10000,0)),0)</f>
        <v>871253409</v>
      </c>
      <c r="G2969" s="12">
        <f t="shared" si="234"/>
        <v>0.9944600614095549</v>
      </c>
      <c r="H2969" s="12">
        <v>1</v>
      </c>
      <c r="I2969" s="32">
        <f t="shared" si="231"/>
        <v>0.9944600614095549</v>
      </c>
    </row>
    <row r="2970" spans="1:9" x14ac:dyDescent="0.2">
      <c r="A2970" s="7">
        <v>36197</v>
      </c>
      <c r="B2970" s="7" t="str">
        <f t="shared" si="232"/>
        <v>Sat</v>
      </c>
      <c r="C2970" s="7">
        <f t="shared" si="233"/>
        <v>36192</v>
      </c>
      <c r="D2970" s="10">
        <f t="shared" si="230"/>
        <v>36192</v>
      </c>
      <c r="E2970" s="11">
        <f>IFERROR(INDEX([5]OrigData!$B$11:$B$10000,MATCH($A2970,[5]OrigData!$A$11:$A$10000,0)),0)</f>
        <v>0</v>
      </c>
      <c r="G2970" s="12">
        <f t="shared" si="234"/>
        <v>0</v>
      </c>
      <c r="H2970" s="12">
        <v>1</v>
      </c>
      <c r="I2970" s="32">
        <f t="shared" si="231"/>
        <v>0</v>
      </c>
    </row>
    <row r="2971" spans="1:9" x14ac:dyDescent="0.2">
      <c r="A2971" s="7">
        <v>36198</v>
      </c>
      <c r="B2971" s="7" t="str">
        <f t="shared" si="232"/>
        <v>Sun</v>
      </c>
      <c r="C2971" s="7">
        <f t="shared" si="233"/>
        <v>36192</v>
      </c>
      <c r="D2971" s="10">
        <f t="shared" si="230"/>
        <v>36192</v>
      </c>
      <c r="E2971" s="11">
        <f>IFERROR(INDEX([5]OrigData!$B$11:$B$10000,MATCH($A2971,[5]OrigData!$A$11:$A$10000,0)),0)</f>
        <v>0</v>
      </c>
      <c r="G2971" s="12">
        <f t="shared" si="234"/>
        <v>0</v>
      </c>
      <c r="H2971" s="12">
        <v>1</v>
      </c>
      <c r="I2971" s="32">
        <f t="shared" si="231"/>
        <v>0</v>
      </c>
    </row>
    <row r="2972" spans="1:9" x14ac:dyDescent="0.2">
      <c r="A2972" s="7">
        <v>36199</v>
      </c>
      <c r="B2972" s="7" t="str">
        <f t="shared" si="232"/>
        <v>Mon</v>
      </c>
      <c r="C2972" s="7">
        <f t="shared" si="233"/>
        <v>36199</v>
      </c>
      <c r="D2972" s="10">
        <f t="shared" si="230"/>
        <v>36192</v>
      </c>
      <c r="E2972" s="11">
        <f>IFERROR(INDEX([5]OrigData!$B$11:$B$10000,MATCH($A2972,[5]OrigData!$A$11:$A$10000,0)),0)</f>
        <v>704541618</v>
      </c>
      <c r="G2972" s="12">
        <f t="shared" si="234"/>
        <v>0.90223339793976953</v>
      </c>
      <c r="H2972" s="12">
        <v>1</v>
      </c>
      <c r="I2972" s="32">
        <f t="shared" si="231"/>
        <v>0.90223339793976953</v>
      </c>
    </row>
    <row r="2973" spans="1:9" x14ac:dyDescent="0.2">
      <c r="A2973" s="7">
        <v>36200</v>
      </c>
      <c r="B2973" s="7" t="str">
        <f t="shared" si="232"/>
        <v>Tue</v>
      </c>
      <c r="C2973" s="7">
        <f t="shared" si="233"/>
        <v>36199</v>
      </c>
      <c r="D2973" s="10">
        <f t="shared" si="230"/>
        <v>36192</v>
      </c>
      <c r="E2973" s="11">
        <f>IFERROR(INDEX([5]OrigData!$B$11:$B$10000,MATCH($A2973,[5]OrigData!$A$11:$A$10000,0)),0)</f>
        <v>735083712</v>
      </c>
      <c r="G2973" s="12">
        <f t="shared" si="234"/>
        <v>1.0119713126080736</v>
      </c>
      <c r="H2973" s="12">
        <v>1</v>
      </c>
      <c r="I2973" s="32">
        <f t="shared" si="231"/>
        <v>1.0119713126080736</v>
      </c>
    </row>
    <row r="2974" spans="1:9" x14ac:dyDescent="0.2">
      <c r="A2974" s="7">
        <v>36201</v>
      </c>
      <c r="B2974" s="7" t="str">
        <f t="shared" si="232"/>
        <v>Wed</v>
      </c>
      <c r="C2974" s="7">
        <f t="shared" si="233"/>
        <v>36199</v>
      </c>
      <c r="D2974" s="10">
        <f t="shared" si="230"/>
        <v>36192</v>
      </c>
      <c r="E2974" s="11">
        <f>IFERROR(INDEX([5]OrigData!$B$11:$B$10000,MATCH($A2974,[5]OrigData!$A$11:$A$10000,0)),0)</f>
        <v>721117040</v>
      </c>
      <c r="G2974" s="12">
        <f t="shared" si="234"/>
        <v>1.0520624237601655</v>
      </c>
      <c r="H2974" s="12">
        <v>1</v>
      </c>
      <c r="I2974" s="32">
        <f t="shared" si="231"/>
        <v>1.0520624237601655</v>
      </c>
    </row>
    <row r="2975" spans="1:9" x14ac:dyDescent="0.2">
      <c r="A2975" s="7">
        <v>36202</v>
      </c>
      <c r="B2975" s="7" t="str">
        <f t="shared" si="232"/>
        <v>Thu</v>
      </c>
      <c r="C2975" s="7">
        <f t="shared" si="233"/>
        <v>36199</v>
      </c>
      <c r="D2975" s="10">
        <f t="shared" si="230"/>
        <v>36192</v>
      </c>
      <c r="E2975" s="11">
        <f>IFERROR(INDEX([5]OrigData!$B$11:$B$10000,MATCH($A2975,[5]OrigData!$A$11:$A$10000,0)),0)</f>
        <v>815324315</v>
      </c>
      <c r="G2975" s="12">
        <f t="shared" si="234"/>
        <v>1.0392728042824362</v>
      </c>
      <c r="H2975" s="12">
        <v>1</v>
      </c>
      <c r="I2975" s="32">
        <f t="shared" si="231"/>
        <v>1.0392728042824362</v>
      </c>
    </row>
    <row r="2976" spans="1:9" x14ac:dyDescent="0.2">
      <c r="A2976" s="7">
        <v>36203</v>
      </c>
      <c r="B2976" s="7" t="str">
        <f t="shared" si="232"/>
        <v>Fri</v>
      </c>
      <c r="C2976" s="7">
        <f t="shared" si="233"/>
        <v>36199</v>
      </c>
      <c r="D2976" s="10">
        <f t="shared" si="230"/>
        <v>36192</v>
      </c>
      <c r="E2976" s="11">
        <f>IFERROR(INDEX([5]OrigData!$B$11:$B$10000,MATCH($A2976,[5]OrigData!$A$11:$A$10000,0)),0)</f>
        <v>690906316</v>
      </c>
      <c r="G2976" s="12">
        <f t="shared" si="234"/>
        <v>0.9944600614095549</v>
      </c>
      <c r="H2976" s="31">
        <f>Inputs!$D$21</f>
        <v>0.95424744384315918</v>
      </c>
      <c r="I2976" s="32">
        <f t="shared" si="231"/>
        <v>0.94896097160417892</v>
      </c>
    </row>
    <row r="2977" spans="1:9" x14ac:dyDescent="0.2">
      <c r="A2977" s="7">
        <v>36204</v>
      </c>
      <c r="B2977" s="7" t="str">
        <f t="shared" si="232"/>
        <v>Sat</v>
      </c>
      <c r="C2977" s="7">
        <f t="shared" si="233"/>
        <v>36199</v>
      </c>
      <c r="D2977" s="10">
        <f t="shared" si="230"/>
        <v>36192</v>
      </c>
      <c r="E2977" s="11">
        <f>IFERROR(INDEX([5]OrigData!$B$11:$B$10000,MATCH($A2977,[5]OrigData!$A$11:$A$10000,0)),0)</f>
        <v>0</v>
      </c>
      <c r="G2977" s="12">
        <f t="shared" si="234"/>
        <v>0</v>
      </c>
      <c r="H2977" s="31">
        <f>Inputs!$D$22</f>
        <v>0</v>
      </c>
      <c r="I2977" s="32">
        <f t="shared" si="231"/>
        <v>0</v>
      </c>
    </row>
    <row r="2978" spans="1:9" x14ac:dyDescent="0.2">
      <c r="A2978" s="7">
        <v>36205</v>
      </c>
      <c r="B2978" s="7" t="str">
        <f t="shared" si="232"/>
        <v>Sun</v>
      </c>
      <c r="C2978" s="7">
        <f t="shared" si="233"/>
        <v>36199</v>
      </c>
      <c r="D2978" s="10">
        <f t="shared" si="230"/>
        <v>36192</v>
      </c>
      <c r="E2978" s="11">
        <f>IFERROR(INDEX([5]OrigData!$B$11:$B$10000,MATCH($A2978,[5]OrigData!$A$11:$A$10000,0)),0)</f>
        <v>0</v>
      </c>
      <c r="G2978" s="12">
        <f t="shared" si="234"/>
        <v>0</v>
      </c>
      <c r="H2978" s="31">
        <f>Inputs!$D$23</f>
        <v>0</v>
      </c>
      <c r="I2978" s="32">
        <f t="shared" si="231"/>
        <v>0</v>
      </c>
    </row>
    <row r="2979" spans="1:9" x14ac:dyDescent="0.2">
      <c r="A2979" s="7">
        <v>36206</v>
      </c>
      <c r="B2979" s="7" t="str">
        <f t="shared" si="232"/>
        <v>Mon</v>
      </c>
      <c r="C2979" s="7">
        <f t="shared" si="233"/>
        <v>36206</v>
      </c>
      <c r="D2979" s="10">
        <f t="shared" si="230"/>
        <v>36192</v>
      </c>
      <c r="E2979" s="11">
        <f>IFERROR(INDEX([5]OrigData!$B$11:$B$10000,MATCH($A2979,[5]OrigData!$A$11:$A$10000,0)),0)</f>
        <v>0</v>
      </c>
      <c r="G2979" s="12">
        <f t="shared" si="234"/>
        <v>0.90223339793976953</v>
      </c>
      <c r="H2979" s="31">
        <f>Inputs!$D$24</f>
        <v>0</v>
      </c>
      <c r="I2979" s="32">
        <f t="shared" si="231"/>
        <v>0</v>
      </c>
    </row>
    <row r="2980" spans="1:9" x14ac:dyDescent="0.2">
      <c r="A2980" s="7">
        <v>36207</v>
      </c>
      <c r="B2980" s="7" t="str">
        <f t="shared" si="232"/>
        <v>Tue</v>
      </c>
      <c r="C2980" s="7">
        <f t="shared" si="233"/>
        <v>36206</v>
      </c>
      <c r="D2980" s="10">
        <f t="shared" si="230"/>
        <v>36192</v>
      </c>
      <c r="E2980" s="11">
        <f>IFERROR(INDEX([5]OrigData!$B$11:$B$10000,MATCH($A2980,[5]OrigData!$A$11:$A$10000,0)),0)</f>
        <v>653150573</v>
      </c>
      <c r="G2980" s="12">
        <f t="shared" si="234"/>
        <v>1.0119713126080736</v>
      </c>
      <c r="H2980" s="31">
        <f>Inputs!$D$25</f>
        <v>1</v>
      </c>
      <c r="I2980" s="32">
        <f t="shared" si="231"/>
        <v>1.0119713126080736</v>
      </c>
    </row>
    <row r="2981" spans="1:9" x14ac:dyDescent="0.2">
      <c r="A2981" s="7">
        <v>36208</v>
      </c>
      <c r="B2981" s="7" t="str">
        <f t="shared" si="232"/>
        <v>Wed</v>
      </c>
      <c r="C2981" s="7">
        <f t="shared" si="233"/>
        <v>36206</v>
      </c>
      <c r="D2981" s="10">
        <f t="shared" si="230"/>
        <v>36192</v>
      </c>
      <c r="E2981" s="11">
        <f>IFERROR(INDEX([5]OrigData!$B$11:$B$10000,MATCH($A2981,[5]OrigData!$A$11:$A$10000,0)),0)</f>
        <v>734517437</v>
      </c>
      <c r="G2981" s="12">
        <f t="shared" si="234"/>
        <v>1.0520624237601655</v>
      </c>
      <c r="H2981" s="31">
        <f>Inputs!$D$26</f>
        <v>1</v>
      </c>
      <c r="I2981" s="32">
        <f t="shared" si="231"/>
        <v>1.0520624237601655</v>
      </c>
    </row>
    <row r="2982" spans="1:9" x14ac:dyDescent="0.2">
      <c r="A2982" s="7">
        <v>36209</v>
      </c>
      <c r="B2982" s="7" t="str">
        <f t="shared" si="232"/>
        <v>Thu</v>
      </c>
      <c r="C2982" s="7">
        <f t="shared" si="233"/>
        <v>36206</v>
      </c>
      <c r="D2982" s="10">
        <f t="shared" si="230"/>
        <v>36192</v>
      </c>
      <c r="E2982" s="11">
        <f>IFERROR(INDEX([5]OrigData!$B$11:$B$10000,MATCH($A2982,[5]OrigData!$A$11:$A$10000,0)),0)</f>
        <v>741972922</v>
      </c>
      <c r="G2982" s="12">
        <f t="shared" si="234"/>
        <v>1.0392728042824362</v>
      </c>
      <c r="H2982" s="31">
        <f>Inputs!$D$27</f>
        <v>1</v>
      </c>
      <c r="I2982" s="32">
        <f t="shared" si="231"/>
        <v>1.0392728042824362</v>
      </c>
    </row>
    <row r="2983" spans="1:9" x14ac:dyDescent="0.2">
      <c r="A2983" s="7">
        <v>36210</v>
      </c>
      <c r="B2983" s="7" t="str">
        <f t="shared" si="232"/>
        <v>Fri</v>
      </c>
      <c r="C2983" s="7">
        <f t="shared" si="233"/>
        <v>36206</v>
      </c>
      <c r="D2983" s="10">
        <f t="shared" si="230"/>
        <v>36192</v>
      </c>
      <c r="E2983" s="11">
        <f>IFERROR(INDEX([5]OrigData!$B$11:$B$10000,MATCH($A2983,[5]OrigData!$A$11:$A$10000,0)),0)</f>
        <v>699723824</v>
      </c>
      <c r="G2983" s="12">
        <f t="shared" si="234"/>
        <v>0.9944600614095549</v>
      </c>
      <c r="H2983" s="12">
        <v>1</v>
      </c>
      <c r="I2983" s="32">
        <f t="shared" si="231"/>
        <v>0.9944600614095549</v>
      </c>
    </row>
    <row r="2984" spans="1:9" x14ac:dyDescent="0.2">
      <c r="A2984" s="7">
        <v>36211</v>
      </c>
      <c r="B2984" s="7" t="str">
        <f t="shared" si="232"/>
        <v>Sat</v>
      </c>
      <c r="C2984" s="7">
        <f t="shared" si="233"/>
        <v>36206</v>
      </c>
      <c r="D2984" s="10">
        <f t="shared" si="230"/>
        <v>36192</v>
      </c>
      <c r="E2984" s="11">
        <f>IFERROR(INDEX([5]OrigData!$B$11:$B$10000,MATCH($A2984,[5]OrigData!$A$11:$A$10000,0)),0)</f>
        <v>0</v>
      </c>
      <c r="G2984" s="12">
        <f t="shared" si="234"/>
        <v>0</v>
      </c>
      <c r="H2984" s="12">
        <v>1</v>
      </c>
      <c r="I2984" s="32">
        <f t="shared" si="231"/>
        <v>0</v>
      </c>
    </row>
    <row r="2985" spans="1:9" x14ac:dyDescent="0.2">
      <c r="A2985" s="7">
        <v>36212</v>
      </c>
      <c r="B2985" s="7" t="str">
        <f t="shared" si="232"/>
        <v>Sun</v>
      </c>
      <c r="C2985" s="7">
        <f t="shared" si="233"/>
        <v>36206</v>
      </c>
      <c r="D2985" s="10">
        <f t="shared" si="230"/>
        <v>36192</v>
      </c>
      <c r="E2985" s="11">
        <f>IFERROR(INDEX([5]OrigData!$B$11:$B$10000,MATCH($A2985,[5]OrigData!$A$11:$A$10000,0)),0)</f>
        <v>0</v>
      </c>
      <c r="G2985" s="12">
        <f t="shared" si="234"/>
        <v>0</v>
      </c>
      <c r="H2985" s="12">
        <v>1</v>
      </c>
      <c r="I2985" s="32">
        <f t="shared" si="231"/>
        <v>0</v>
      </c>
    </row>
    <row r="2986" spans="1:9" x14ac:dyDescent="0.2">
      <c r="A2986" s="7">
        <v>36213</v>
      </c>
      <c r="B2986" s="7" t="str">
        <f t="shared" si="232"/>
        <v>Mon</v>
      </c>
      <c r="C2986" s="7">
        <f t="shared" si="233"/>
        <v>36213</v>
      </c>
      <c r="D2986" s="10">
        <f t="shared" si="230"/>
        <v>36192</v>
      </c>
      <c r="E2986" s="11">
        <f>IFERROR(INDEX([5]OrigData!$B$11:$B$10000,MATCH($A2986,[5]OrigData!$A$11:$A$10000,0)),0)</f>
        <v>718405877</v>
      </c>
      <c r="G2986" s="12">
        <f t="shared" si="234"/>
        <v>0.90223339793976953</v>
      </c>
      <c r="H2986" s="12">
        <v>1</v>
      </c>
      <c r="I2986" s="32">
        <f t="shared" si="231"/>
        <v>0.90223339793976953</v>
      </c>
    </row>
    <row r="2987" spans="1:9" x14ac:dyDescent="0.2">
      <c r="A2987" s="7">
        <v>36214</v>
      </c>
      <c r="B2987" s="7" t="str">
        <f t="shared" si="232"/>
        <v>Tue</v>
      </c>
      <c r="C2987" s="7">
        <f t="shared" si="233"/>
        <v>36213</v>
      </c>
      <c r="D2987" s="10">
        <f t="shared" si="230"/>
        <v>36192</v>
      </c>
      <c r="E2987" s="11">
        <f>IFERROR(INDEX([5]OrigData!$B$11:$B$10000,MATCH($A2987,[5]OrigData!$A$11:$A$10000,0)),0)</f>
        <v>780963538</v>
      </c>
      <c r="G2987" s="12">
        <f t="shared" si="234"/>
        <v>1.0119713126080736</v>
      </c>
      <c r="H2987" s="12">
        <v>1</v>
      </c>
      <c r="I2987" s="32">
        <f t="shared" si="231"/>
        <v>1.0119713126080736</v>
      </c>
    </row>
    <row r="2988" spans="1:9" x14ac:dyDescent="0.2">
      <c r="A2988" s="7">
        <v>36215</v>
      </c>
      <c r="B2988" s="7" t="str">
        <f t="shared" si="232"/>
        <v>Wed</v>
      </c>
      <c r="C2988" s="7">
        <f t="shared" si="233"/>
        <v>36213</v>
      </c>
      <c r="D2988" s="10">
        <f t="shared" si="230"/>
        <v>36192</v>
      </c>
      <c r="E2988" s="11">
        <f>IFERROR(INDEX([5]OrigData!$B$11:$B$10000,MATCH($A2988,[5]OrigData!$A$11:$A$10000,0)),0)</f>
        <v>781976486</v>
      </c>
      <c r="G2988" s="12">
        <f t="shared" si="234"/>
        <v>1.0520624237601655</v>
      </c>
      <c r="H2988" s="12">
        <v>1</v>
      </c>
      <c r="I2988" s="32">
        <f t="shared" si="231"/>
        <v>1.0520624237601655</v>
      </c>
    </row>
    <row r="2989" spans="1:9" x14ac:dyDescent="0.2">
      <c r="A2989" s="7">
        <v>36216</v>
      </c>
      <c r="B2989" s="7" t="str">
        <f t="shared" si="232"/>
        <v>Thu</v>
      </c>
      <c r="C2989" s="7">
        <f t="shared" si="233"/>
        <v>36213</v>
      </c>
      <c r="D2989" s="10">
        <f t="shared" si="230"/>
        <v>36192</v>
      </c>
      <c r="E2989" s="11">
        <f>IFERROR(INDEX([5]OrigData!$B$11:$B$10000,MATCH($A2989,[5]OrigData!$A$11:$A$10000,0)),0)</f>
        <v>740398573</v>
      </c>
      <c r="G2989" s="12">
        <f t="shared" si="234"/>
        <v>1.0392728042824362</v>
      </c>
      <c r="H2989" s="12">
        <v>1</v>
      </c>
      <c r="I2989" s="32">
        <f t="shared" si="231"/>
        <v>1.0392728042824362</v>
      </c>
    </row>
    <row r="2990" spans="1:9" x14ac:dyDescent="0.2">
      <c r="A2990" s="7">
        <v>36217</v>
      </c>
      <c r="B2990" s="7" t="str">
        <f t="shared" si="232"/>
        <v>Fri</v>
      </c>
      <c r="C2990" s="7">
        <f t="shared" si="233"/>
        <v>36213</v>
      </c>
      <c r="D2990" s="10">
        <f t="shared" si="230"/>
        <v>36192</v>
      </c>
      <c r="E2990" s="11">
        <f>IFERROR(INDEX([5]OrigData!$B$11:$B$10000,MATCH($A2990,[5]OrigData!$A$11:$A$10000,0)),0)</f>
        <v>784585531</v>
      </c>
      <c r="G2990" s="12">
        <f t="shared" si="234"/>
        <v>0.9944600614095549</v>
      </c>
      <c r="H2990" s="12">
        <v>1</v>
      </c>
      <c r="I2990" s="32">
        <f t="shared" si="231"/>
        <v>0.9944600614095549</v>
      </c>
    </row>
    <row r="2991" spans="1:9" x14ac:dyDescent="0.2">
      <c r="A2991" s="7">
        <v>36218</v>
      </c>
      <c r="B2991" s="7" t="str">
        <f t="shared" si="232"/>
        <v>Sat</v>
      </c>
      <c r="C2991" s="7">
        <f t="shared" si="233"/>
        <v>36213</v>
      </c>
      <c r="D2991" s="10">
        <f t="shared" si="230"/>
        <v>36192</v>
      </c>
      <c r="E2991" s="11">
        <f>IFERROR(INDEX([5]OrigData!$B$11:$B$10000,MATCH($A2991,[5]OrigData!$A$11:$A$10000,0)),0)</f>
        <v>0</v>
      </c>
      <c r="G2991" s="12">
        <f t="shared" si="234"/>
        <v>0</v>
      </c>
      <c r="H2991" s="12">
        <v>1</v>
      </c>
      <c r="I2991" s="32">
        <f t="shared" si="231"/>
        <v>0</v>
      </c>
    </row>
    <row r="2992" spans="1:9" x14ac:dyDescent="0.2">
      <c r="A2992" s="7">
        <v>36219</v>
      </c>
      <c r="B2992" s="7" t="str">
        <f t="shared" si="232"/>
        <v>Sun</v>
      </c>
      <c r="C2992" s="7">
        <f t="shared" si="233"/>
        <v>36213</v>
      </c>
      <c r="D2992" s="10">
        <f t="shared" si="230"/>
        <v>36192</v>
      </c>
      <c r="E2992" s="11">
        <f>IFERROR(INDEX([5]OrigData!$B$11:$B$10000,MATCH($A2992,[5]OrigData!$A$11:$A$10000,0)),0)</f>
        <v>0</v>
      </c>
      <c r="G2992" s="12">
        <f t="shared" si="234"/>
        <v>0</v>
      </c>
      <c r="H2992" s="12">
        <v>1</v>
      </c>
      <c r="I2992" s="32">
        <f t="shared" si="231"/>
        <v>0</v>
      </c>
    </row>
    <row r="2993" spans="1:9" x14ac:dyDescent="0.2">
      <c r="A2993" s="7">
        <v>36220</v>
      </c>
      <c r="B2993" s="7" t="str">
        <f t="shared" si="232"/>
        <v>Mon</v>
      </c>
      <c r="C2993" s="7">
        <f t="shared" si="233"/>
        <v>36220</v>
      </c>
      <c r="D2993" s="10">
        <f t="shared" si="230"/>
        <v>36220</v>
      </c>
      <c r="E2993" s="11">
        <f>IFERROR(INDEX([5]OrigData!$B$11:$B$10000,MATCH($A2993,[5]OrigData!$A$11:$A$10000,0)),0)</f>
        <v>669432449</v>
      </c>
      <c r="G2993" s="12">
        <f t="shared" si="234"/>
        <v>0.90223339793976953</v>
      </c>
      <c r="H2993" s="12">
        <v>1</v>
      </c>
      <c r="I2993" s="32">
        <f t="shared" si="231"/>
        <v>0.90223339793976953</v>
      </c>
    </row>
    <row r="2994" spans="1:9" x14ac:dyDescent="0.2">
      <c r="A2994" s="7">
        <v>36221</v>
      </c>
      <c r="B2994" s="7" t="str">
        <f t="shared" si="232"/>
        <v>Tue</v>
      </c>
      <c r="C2994" s="7">
        <f t="shared" si="233"/>
        <v>36220</v>
      </c>
      <c r="D2994" s="10">
        <f t="shared" si="230"/>
        <v>36220</v>
      </c>
      <c r="E2994" s="11">
        <f>IFERROR(INDEX([5]OrigData!$B$11:$B$10000,MATCH($A2994,[5]OrigData!$A$11:$A$10000,0)),0)</f>
        <v>753555424</v>
      </c>
      <c r="G2994" s="12">
        <f t="shared" si="234"/>
        <v>1.0119713126080736</v>
      </c>
      <c r="H2994" s="12">
        <v>1</v>
      </c>
      <c r="I2994" s="32">
        <f t="shared" si="231"/>
        <v>1.0119713126080736</v>
      </c>
    </row>
    <row r="2995" spans="1:9" x14ac:dyDescent="0.2">
      <c r="A2995" s="7">
        <v>36222</v>
      </c>
      <c r="B2995" s="7" t="str">
        <f t="shared" si="232"/>
        <v>Wed</v>
      </c>
      <c r="C2995" s="7">
        <f t="shared" si="233"/>
        <v>36220</v>
      </c>
      <c r="D2995" s="10">
        <f t="shared" si="230"/>
        <v>36220</v>
      </c>
      <c r="E2995" s="11">
        <f>IFERROR(INDEX([5]OrigData!$B$11:$B$10000,MATCH($A2995,[5]OrigData!$A$11:$A$10000,0)),0)</f>
        <v>751564799</v>
      </c>
      <c r="G2995" s="12">
        <f t="shared" si="234"/>
        <v>1.0520624237601655</v>
      </c>
      <c r="H2995" s="12">
        <v>1</v>
      </c>
      <c r="I2995" s="32">
        <f t="shared" si="231"/>
        <v>1.0520624237601655</v>
      </c>
    </row>
    <row r="2996" spans="1:9" x14ac:dyDescent="0.2">
      <c r="A2996" s="7">
        <v>36223</v>
      </c>
      <c r="B2996" s="7" t="str">
        <f t="shared" si="232"/>
        <v>Thu</v>
      </c>
      <c r="C2996" s="7">
        <f t="shared" si="233"/>
        <v>36220</v>
      </c>
      <c r="D2996" s="10">
        <f t="shared" si="230"/>
        <v>36220</v>
      </c>
      <c r="E2996" s="11">
        <f>IFERROR(INDEX([5]OrigData!$B$11:$B$10000,MATCH($A2996,[5]OrigData!$A$11:$A$10000,0)),0)</f>
        <v>770726470</v>
      </c>
      <c r="G2996" s="12">
        <f t="shared" si="234"/>
        <v>1.0392728042824362</v>
      </c>
      <c r="H2996" s="12">
        <v>1</v>
      </c>
      <c r="I2996" s="32">
        <f t="shared" si="231"/>
        <v>1.0392728042824362</v>
      </c>
    </row>
    <row r="2997" spans="1:9" x14ac:dyDescent="0.2">
      <c r="A2997" s="7">
        <v>36224</v>
      </c>
      <c r="B2997" s="7" t="str">
        <f t="shared" si="232"/>
        <v>Fri</v>
      </c>
      <c r="C2997" s="7">
        <f t="shared" si="233"/>
        <v>36220</v>
      </c>
      <c r="D2997" s="10">
        <f t="shared" si="230"/>
        <v>36220</v>
      </c>
      <c r="E2997" s="11">
        <f>IFERROR(INDEX([5]OrigData!$B$11:$B$10000,MATCH($A2997,[5]OrigData!$A$11:$A$10000,0)),0)</f>
        <v>834736760</v>
      </c>
      <c r="G2997" s="12">
        <f t="shared" si="234"/>
        <v>0.9944600614095549</v>
      </c>
      <c r="H2997" s="12">
        <v>1</v>
      </c>
      <c r="I2997" s="32">
        <f t="shared" si="231"/>
        <v>0.9944600614095549</v>
      </c>
    </row>
    <row r="2998" spans="1:9" x14ac:dyDescent="0.2">
      <c r="A2998" s="7">
        <v>36225</v>
      </c>
      <c r="B2998" s="7" t="str">
        <f t="shared" si="232"/>
        <v>Sat</v>
      </c>
      <c r="C2998" s="7">
        <f t="shared" si="233"/>
        <v>36220</v>
      </c>
      <c r="D2998" s="10">
        <f t="shared" si="230"/>
        <v>36220</v>
      </c>
      <c r="E2998" s="11">
        <f>IFERROR(INDEX([5]OrigData!$B$11:$B$10000,MATCH($A2998,[5]OrigData!$A$11:$A$10000,0)),0)</f>
        <v>0</v>
      </c>
      <c r="G2998" s="12">
        <f t="shared" si="234"/>
        <v>0</v>
      </c>
      <c r="H2998" s="12">
        <v>1</v>
      </c>
      <c r="I2998" s="32">
        <f t="shared" si="231"/>
        <v>0</v>
      </c>
    </row>
    <row r="2999" spans="1:9" x14ac:dyDescent="0.2">
      <c r="A2999" s="7">
        <v>36226</v>
      </c>
      <c r="B2999" s="7" t="str">
        <f t="shared" si="232"/>
        <v>Sun</v>
      </c>
      <c r="C2999" s="7">
        <f t="shared" si="233"/>
        <v>36220</v>
      </c>
      <c r="D2999" s="10">
        <f t="shared" si="230"/>
        <v>36220</v>
      </c>
      <c r="E2999" s="11">
        <f>IFERROR(INDEX([5]OrigData!$B$11:$B$10000,MATCH($A2999,[5]OrigData!$A$11:$A$10000,0)),0)</f>
        <v>0</v>
      </c>
      <c r="G2999" s="12">
        <f t="shared" si="234"/>
        <v>0</v>
      </c>
      <c r="H2999" s="12">
        <v>1</v>
      </c>
      <c r="I2999" s="32">
        <f t="shared" si="231"/>
        <v>0</v>
      </c>
    </row>
    <row r="3000" spans="1:9" x14ac:dyDescent="0.2">
      <c r="A3000" s="7">
        <v>36227</v>
      </c>
      <c r="B3000" s="7" t="str">
        <f t="shared" si="232"/>
        <v>Mon</v>
      </c>
      <c r="C3000" s="7">
        <f t="shared" si="233"/>
        <v>36227</v>
      </c>
      <c r="D3000" s="10">
        <f t="shared" si="230"/>
        <v>36220</v>
      </c>
      <c r="E3000" s="11">
        <f>IFERROR(INDEX([5]OrigData!$B$11:$B$10000,MATCH($A3000,[5]OrigData!$A$11:$A$10000,0)),0)</f>
        <v>714467082</v>
      </c>
      <c r="G3000" s="12">
        <f t="shared" si="234"/>
        <v>0.90223339793976953</v>
      </c>
      <c r="H3000" s="12">
        <v>1</v>
      </c>
      <c r="I3000" s="32">
        <f t="shared" si="231"/>
        <v>0.90223339793976953</v>
      </c>
    </row>
    <row r="3001" spans="1:9" x14ac:dyDescent="0.2">
      <c r="A3001" s="7">
        <v>36228</v>
      </c>
      <c r="B3001" s="7" t="str">
        <f t="shared" si="232"/>
        <v>Tue</v>
      </c>
      <c r="C3001" s="7">
        <f t="shared" si="233"/>
        <v>36227</v>
      </c>
      <c r="D3001" s="10">
        <f t="shared" si="230"/>
        <v>36220</v>
      </c>
      <c r="E3001" s="11">
        <f>IFERROR(INDEX([5]OrigData!$B$11:$B$10000,MATCH($A3001,[5]OrigData!$A$11:$A$10000,0)),0)</f>
        <v>803669066</v>
      </c>
      <c r="G3001" s="12">
        <f t="shared" si="234"/>
        <v>1.0119713126080736</v>
      </c>
      <c r="H3001" s="12">
        <v>1</v>
      </c>
      <c r="I3001" s="32">
        <f t="shared" si="231"/>
        <v>1.0119713126080736</v>
      </c>
    </row>
    <row r="3002" spans="1:9" x14ac:dyDescent="0.2">
      <c r="A3002" s="7">
        <v>36229</v>
      </c>
      <c r="B3002" s="7" t="str">
        <f t="shared" si="232"/>
        <v>Wed</v>
      </c>
      <c r="C3002" s="7">
        <f t="shared" si="233"/>
        <v>36227</v>
      </c>
      <c r="D3002" s="10">
        <f t="shared" si="230"/>
        <v>36220</v>
      </c>
      <c r="E3002" s="11">
        <f>IFERROR(INDEX([5]OrigData!$B$11:$B$10000,MATCH($A3002,[5]OrigData!$A$11:$A$10000,0)),0)</f>
        <v>844908640</v>
      </c>
      <c r="G3002" s="12">
        <f t="shared" si="234"/>
        <v>1.0520624237601655</v>
      </c>
      <c r="H3002" s="12">
        <v>1</v>
      </c>
      <c r="I3002" s="32">
        <f t="shared" si="231"/>
        <v>1.0520624237601655</v>
      </c>
    </row>
    <row r="3003" spans="1:9" x14ac:dyDescent="0.2">
      <c r="A3003" s="7">
        <v>36230</v>
      </c>
      <c r="B3003" s="7" t="str">
        <f t="shared" si="232"/>
        <v>Thu</v>
      </c>
      <c r="C3003" s="7">
        <f t="shared" si="233"/>
        <v>36227</v>
      </c>
      <c r="D3003" s="10">
        <f t="shared" si="230"/>
        <v>36220</v>
      </c>
      <c r="E3003" s="11">
        <f>IFERROR(INDEX([5]OrigData!$B$11:$B$10000,MATCH($A3003,[5]OrigData!$A$11:$A$10000,0)),0)</f>
        <v>909346907</v>
      </c>
      <c r="G3003" s="12">
        <f t="shared" si="234"/>
        <v>1.0392728042824362</v>
      </c>
      <c r="H3003" s="12">
        <v>1</v>
      </c>
      <c r="I3003" s="32">
        <f t="shared" si="231"/>
        <v>1.0392728042824362</v>
      </c>
    </row>
    <row r="3004" spans="1:9" x14ac:dyDescent="0.2">
      <c r="A3004" s="7">
        <v>36231</v>
      </c>
      <c r="B3004" s="7" t="str">
        <f t="shared" si="232"/>
        <v>Fri</v>
      </c>
      <c r="C3004" s="7">
        <f t="shared" si="233"/>
        <v>36227</v>
      </c>
      <c r="D3004" s="10">
        <f t="shared" si="230"/>
        <v>36220</v>
      </c>
      <c r="E3004" s="11">
        <f>IFERROR(INDEX([5]OrigData!$B$11:$B$10000,MATCH($A3004,[5]OrigData!$A$11:$A$10000,0)),0)</f>
        <v>825581590</v>
      </c>
      <c r="G3004" s="12">
        <f t="shared" si="234"/>
        <v>0.9944600614095549</v>
      </c>
      <c r="H3004" s="12">
        <v>1</v>
      </c>
      <c r="I3004" s="32">
        <f t="shared" si="231"/>
        <v>0.9944600614095549</v>
      </c>
    </row>
    <row r="3005" spans="1:9" x14ac:dyDescent="0.2">
      <c r="A3005" s="7">
        <v>36232</v>
      </c>
      <c r="B3005" s="7" t="str">
        <f t="shared" si="232"/>
        <v>Sat</v>
      </c>
      <c r="C3005" s="7">
        <f t="shared" si="233"/>
        <v>36227</v>
      </c>
      <c r="D3005" s="10">
        <f t="shared" si="230"/>
        <v>36220</v>
      </c>
      <c r="E3005" s="11">
        <f>IFERROR(INDEX([5]OrigData!$B$11:$B$10000,MATCH($A3005,[5]OrigData!$A$11:$A$10000,0)),0)</f>
        <v>0</v>
      </c>
      <c r="G3005" s="12">
        <f t="shared" si="234"/>
        <v>0</v>
      </c>
      <c r="H3005" s="12">
        <v>1</v>
      </c>
      <c r="I3005" s="32">
        <f t="shared" si="231"/>
        <v>0</v>
      </c>
    </row>
    <row r="3006" spans="1:9" x14ac:dyDescent="0.2">
      <c r="A3006" s="7">
        <v>36233</v>
      </c>
      <c r="B3006" s="7" t="str">
        <f t="shared" si="232"/>
        <v>Sun</v>
      </c>
      <c r="C3006" s="7">
        <f t="shared" si="233"/>
        <v>36227</v>
      </c>
      <c r="D3006" s="10">
        <f t="shared" si="230"/>
        <v>36220</v>
      </c>
      <c r="E3006" s="11">
        <f>IFERROR(INDEX([5]OrigData!$B$11:$B$10000,MATCH($A3006,[5]OrigData!$A$11:$A$10000,0)),0)</f>
        <v>0</v>
      </c>
      <c r="G3006" s="12">
        <f t="shared" si="234"/>
        <v>0</v>
      </c>
      <c r="H3006" s="12">
        <v>1</v>
      </c>
      <c r="I3006" s="32">
        <f t="shared" si="231"/>
        <v>0</v>
      </c>
    </row>
    <row r="3007" spans="1:9" x14ac:dyDescent="0.2">
      <c r="A3007" s="7">
        <v>36234</v>
      </c>
      <c r="B3007" s="7" t="str">
        <f t="shared" si="232"/>
        <v>Mon</v>
      </c>
      <c r="C3007" s="7">
        <f t="shared" si="233"/>
        <v>36234</v>
      </c>
      <c r="D3007" s="10">
        <f t="shared" si="230"/>
        <v>36220</v>
      </c>
      <c r="E3007" s="11">
        <f>IFERROR(INDEX([5]OrigData!$B$11:$B$10000,MATCH($A3007,[5]OrigData!$A$11:$A$10000,0)),0)</f>
        <v>727146836</v>
      </c>
      <c r="G3007" s="12">
        <f t="shared" si="234"/>
        <v>0.90223339793976953</v>
      </c>
      <c r="H3007" s="12">
        <v>1</v>
      </c>
      <c r="I3007" s="32">
        <f t="shared" si="231"/>
        <v>0.90223339793976953</v>
      </c>
    </row>
    <row r="3008" spans="1:9" x14ac:dyDescent="0.2">
      <c r="A3008" s="7">
        <v>36235</v>
      </c>
      <c r="B3008" s="7" t="str">
        <f t="shared" si="232"/>
        <v>Tue</v>
      </c>
      <c r="C3008" s="7">
        <f t="shared" si="233"/>
        <v>36234</v>
      </c>
      <c r="D3008" s="10">
        <f t="shared" si="230"/>
        <v>36220</v>
      </c>
      <c r="E3008" s="11">
        <f>IFERROR(INDEX([5]OrigData!$B$11:$B$10000,MATCH($A3008,[5]OrigData!$A$11:$A$10000,0)),0)</f>
        <v>751837389</v>
      </c>
      <c r="G3008" s="12">
        <f t="shared" si="234"/>
        <v>1.0119713126080736</v>
      </c>
      <c r="H3008" s="12">
        <v>1</v>
      </c>
      <c r="I3008" s="32">
        <f t="shared" si="231"/>
        <v>1.0119713126080736</v>
      </c>
    </row>
    <row r="3009" spans="1:9" x14ac:dyDescent="0.2">
      <c r="A3009" s="7">
        <v>36236</v>
      </c>
      <c r="B3009" s="7" t="str">
        <f t="shared" si="232"/>
        <v>Wed</v>
      </c>
      <c r="C3009" s="7">
        <f t="shared" si="233"/>
        <v>36234</v>
      </c>
      <c r="D3009" s="10">
        <f t="shared" si="230"/>
        <v>36220</v>
      </c>
      <c r="E3009" s="11">
        <f>IFERROR(INDEX([5]OrigData!$B$11:$B$10000,MATCH($A3009,[5]OrigData!$A$11:$A$10000,0)),0)</f>
        <v>752061781</v>
      </c>
      <c r="G3009" s="12">
        <f t="shared" si="234"/>
        <v>1.0520624237601655</v>
      </c>
      <c r="H3009" s="12">
        <v>1</v>
      </c>
      <c r="I3009" s="32">
        <f t="shared" si="231"/>
        <v>1.0520624237601655</v>
      </c>
    </row>
    <row r="3010" spans="1:9" x14ac:dyDescent="0.2">
      <c r="A3010" s="7">
        <v>36237</v>
      </c>
      <c r="B3010" s="7" t="str">
        <f t="shared" si="232"/>
        <v>Thu</v>
      </c>
      <c r="C3010" s="7">
        <f t="shared" si="233"/>
        <v>36234</v>
      </c>
      <c r="D3010" s="10">
        <f t="shared" si="230"/>
        <v>36220</v>
      </c>
      <c r="E3010" s="11">
        <f>IFERROR(INDEX([5]OrigData!$B$11:$B$10000,MATCH($A3010,[5]OrigData!$A$11:$A$10000,0)),0)</f>
        <v>830719760</v>
      </c>
      <c r="G3010" s="12">
        <f t="shared" si="234"/>
        <v>1.0392728042824362</v>
      </c>
      <c r="H3010" s="12">
        <v>1</v>
      </c>
      <c r="I3010" s="32">
        <f t="shared" si="231"/>
        <v>1.0392728042824362</v>
      </c>
    </row>
    <row r="3011" spans="1:9" x14ac:dyDescent="0.2">
      <c r="A3011" s="7">
        <v>36238</v>
      </c>
      <c r="B3011" s="7" t="str">
        <f t="shared" si="232"/>
        <v>Fri</v>
      </c>
      <c r="C3011" s="7">
        <f t="shared" si="233"/>
        <v>36234</v>
      </c>
      <c r="D3011" s="10">
        <f t="shared" si="230"/>
        <v>36220</v>
      </c>
      <c r="E3011" s="11">
        <f>IFERROR(INDEX([5]OrigData!$B$11:$B$10000,MATCH($A3011,[5]OrigData!$A$11:$A$10000,0)),0)</f>
        <v>922006240</v>
      </c>
      <c r="G3011" s="12">
        <f t="shared" si="234"/>
        <v>0.9944600614095549</v>
      </c>
      <c r="H3011" s="40">
        <f>Inputs!L$21</f>
        <v>1</v>
      </c>
      <c r="I3011" s="32">
        <f t="shared" si="231"/>
        <v>0.9944600614095549</v>
      </c>
    </row>
    <row r="3012" spans="1:9" x14ac:dyDescent="0.2">
      <c r="A3012" s="7">
        <v>36239</v>
      </c>
      <c r="B3012" s="7" t="str">
        <f t="shared" si="232"/>
        <v>Sat</v>
      </c>
      <c r="C3012" s="7">
        <f t="shared" si="233"/>
        <v>36234</v>
      </c>
      <c r="D3012" s="10">
        <f t="shared" si="230"/>
        <v>36220</v>
      </c>
      <c r="E3012" s="11">
        <f>IFERROR(INDEX([5]OrigData!$B$11:$B$10000,MATCH($A3012,[5]OrigData!$A$11:$A$10000,0)),0)</f>
        <v>0</v>
      </c>
      <c r="G3012" s="12">
        <f t="shared" si="234"/>
        <v>0</v>
      </c>
      <c r="H3012" s="12">
        <v>1</v>
      </c>
      <c r="I3012" s="32">
        <f t="shared" si="231"/>
        <v>0</v>
      </c>
    </row>
    <row r="3013" spans="1:9" x14ac:dyDescent="0.2">
      <c r="A3013" s="7">
        <v>36240</v>
      </c>
      <c r="B3013" s="7" t="str">
        <f t="shared" si="232"/>
        <v>Sun</v>
      </c>
      <c r="C3013" s="7">
        <f t="shared" si="233"/>
        <v>36234</v>
      </c>
      <c r="D3013" s="10">
        <f t="shared" si="230"/>
        <v>36220</v>
      </c>
      <c r="E3013" s="11">
        <f>IFERROR(INDEX([5]OrigData!$B$11:$B$10000,MATCH($A3013,[5]OrigData!$A$11:$A$10000,0)),0)</f>
        <v>0</v>
      </c>
      <c r="G3013" s="12">
        <f t="shared" si="234"/>
        <v>0</v>
      </c>
      <c r="H3013" s="12">
        <v>1</v>
      </c>
      <c r="I3013" s="32">
        <f t="shared" si="231"/>
        <v>0</v>
      </c>
    </row>
    <row r="3014" spans="1:9" x14ac:dyDescent="0.2">
      <c r="A3014" s="7">
        <v>36241</v>
      </c>
      <c r="B3014" s="7" t="str">
        <f t="shared" si="232"/>
        <v>Mon</v>
      </c>
      <c r="C3014" s="7">
        <f t="shared" si="233"/>
        <v>36241</v>
      </c>
      <c r="D3014" s="10">
        <f t="shared" si="230"/>
        <v>36220</v>
      </c>
      <c r="E3014" s="11">
        <f>IFERROR(INDEX([5]OrigData!$B$11:$B$10000,MATCH($A3014,[5]OrigData!$A$11:$A$10000,0)),0)</f>
        <v>662208131</v>
      </c>
      <c r="G3014" s="12">
        <f t="shared" si="234"/>
        <v>0.90223339793976953</v>
      </c>
      <c r="H3014" s="12">
        <v>1</v>
      </c>
      <c r="I3014" s="32">
        <f t="shared" si="231"/>
        <v>0.90223339793976953</v>
      </c>
    </row>
    <row r="3015" spans="1:9" x14ac:dyDescent="0.2">
      <c r="A3015" s="7">
        <v>36242</v>
      </c>
      <c r="B3015" s="7" t="str">
        <f t="shared" si="232"/>
        <v>Tue</v>
      </c>
      <c r="C3015" s="7">
        <f t="shared" si="233"/>
        <v>36241</v>
      </c>
      <c r="D3015" s="10">
        <f t="shared" si="230"/>
        <v>36220</v>
      </c>
      <c r="E3015" s="11">
        <f>IFERROR(INDEX([5]OrigData!$B$11:$B$10000,MATCH($A3015,[5]OrigData!$A$11:$A$10000,0)),0)</f>
        <v>818759056</v>
      </c>
      <c r="G3015" s="12">
        <f t="shared" si="234"/>
        <v>1.0119713126080736</v>
      </c>
      <c r="H3015" s="12">
        <v>1</v>
      </c>
      <c r="I3015" s="32">
        <f t="shared" si="231"/>
        <v>1.0119713126080736</v>
      </c>
    </row>
    <row r="3016" spans="1:9" x14ac:dyDescent="0.2">
      <c r="A3016" s="7">
        <v>36243</v>
      </c>
      <c r="B3016" s="7" t="str">
        <f t="shared" si="232"/>
        <v>Wed</v>
      </c>
      <c r="C3016" s="7">
        <f t="shared" si="233"/>
        <v>36241</v>
      </c>
      <c r="D3016" s="10">
        <f t="shared" si="230"/>
        <v>36220</v>
      </c>
      <c r="E3016" s="11">
        <f>IFERROR(INDEX([5]OrigData!$B$11:$B$10000,MATCH($A3016,[5]OrigData!$A$11:$A$10000,0)),0)</f>
        <v>762429920</v>
      </c>
      <c r="G3016" s="12">
        <f t="shared" si="234"/>
        <v>1.0520624237601655</v>
      </c>
      <c r="H3016" s="12">
        <v>1</v>
      </c>
      <c r="I3016" s="32">
        <f t="shared" si="231"/>
        <v>1.0520624237601655</v>
      </c>
    </row>
    <row r="3017" spans="1:9" x14ac:dyDescent="0.2">
      <c r="A3017" s="7">
        <v>36244</v>
      </c>
      <c r="B3017" s="7" t="str">
        <f t="shared" si="232"/>
        <v>Thu</v>
      </c>
      <c r="C3017" s="7">
        <f t="shared" si="233"/>
        <v>36241</v>
      </c>
      <c r="D3017" s="10">
        <f t="shared" si="230"/>
        <v>36220</v>
      </c>
      <c r="E3017" s="11">
        <f>IFERROR(INDEX([5]OrigData!$B$11:$B$10000,MATCH($A3017,[5]OrigData!$A$11:$A$10000,0)),0)</f>
        <v>783915298</v>
      </c>
      <c r="G3017" s="12">
        <f t="shared" si="234"/>
        <v>1.0392728042824362</v>
      </c>
      <c r="H3017" s="12">
        <v>1</v>
      </c>
      <c r="I3017" s="32">
        <f t="shared" si="231"/>
        <v>1.0392728042824362</v>
      </c>
    </row>
    <row r="3018" spans="1:9" x14ac:dyDescent="0.2">
      <c r="A3018" s="7">
        <v>36245</v>
      </c>
      <c r="B3018" s="7" t="str">
        <f t="shared" si="232"/>
        <v>Fri</v>
      </c>
      <c r="C3018" s="7">
        <f t="shared" si="233"/>
        <v>36241</v>
      </c>
      <c r="D3018" s="10">
        <f t="shared" si="230"/>
        <v>36220</v>
      </c>
      <c r="E3018" s="11">
        <f>IFERROR(INDEX([5]OrigData!$B$11:$B$10000,MATCH($A3018,[5]OrigData!$A$11:$A$10000,0)),0)</f>
        <v>706813701</v>
      </c>
      <c r="G3018" s="12">
        <f t="shared" si="234"/>
        <v>0.9944600614095549</v>
      </c>
      <c r="H3018" s="12">
        <v>1</v>
      </c>
      <c r="I3018" s="32">
        <f t="shared" si="231"/>
        <v>0.9944600614095549</v>
      </c>
    </row>
    <row r="3019" spans="1:9" x14ac:dyDescent="0.2">
      <c r="A3019" s="7">
        <v>36246</v>
      </c>
      <c r="B3019" s="7" t="str">
        <f t="shared" si="232"/>
        <v>Sat</v>
      </c>
      <c r="C3019" s="7">
        <f t="shared" si="233"/>
        <v>36241</v>
      </c>
      <c r="D3019" s="10">
        <f t="shared" ref="D3019:D3082" si="235">DATE(YEAR(A3019),MONTH(A3019),1)</f>
        <v>36220</v>
      </c>
      <c r="E3019" s="11">
        <f>IFERROR(INDEX([5]OrigData!$B$11:$B$10000,MATCH($A3019,[5]OrigData!$A$11:$A$10000,0)),0)</f>
        <v>0</v>
      </c>
      <c r="G3019" s="12">
        <f t="shared" si="234"/>
        <v>0</v>
      </c>
      <c r="H3019" s="12">
        <v>1</v>
      </c>
      <c r="I3019" s="32">
        <f t="shared" ref="I3019:I3082" si="236">G3019*H3019</f>
        <v>0</v>
      </c>
    </row>
    <row r="3020" spans="1:9" x14ac:dyDescent="0.2">
      <c r="A3020" s="7">
        <v>36247</v>
      </c>
      <c r="B3020" s="7" t="str">
        <f t="shared" si="232"/>
        <v>Sun</v>
      </c>
      <c r="C3020" s="7">
        <f t="shared" si="233"/>
        <v>36241</v>
      </c>
      <c r="D3020" s="10">
        <f t="shared" si="235"/>
        <v>36220</v>
      </c>
      <c r="E3020" s="11">
        <f>IFERROR(INDEX([5]OrigData!$B$11:$B$10000,MATCH($A3020,[5]OrigData!$A$11:$A$10000,0)),0)</f>
        <v>0</v>
      </c>
      <c r="G3020" s="12">
        <f t="shared" si="234"/>
        <v>0</v>
      </c>
      <c r="H3020" s="12">
        <v>1</v>
      </c>
      <c r="I3020" s="32">
        <f t="shared" si="236"/>
        <v>0</v>
      </c>
    </row>
    <row r="3021" spans="1:9" x14ac:dyDescent="0.2">
      <c r="A3021" s="7">
        <v>36248</v>
      </c>
      <c r="B3021" s="7" t="str">
        <f t="shared" si="232"/>
        <v>Mon</v>
      </c>
      <c r="C3021" s="7">
        <f t="shared" si="233"/>
        <v>36248</v>
      </c>
      <c r="D3021" s="10">
        <f t="shared" si="235"/>
        <v>36220</v>
      </c>
      <c r="E3021" s="11">
        <f>IFERROR(INDEX([5]OrigData!$B$11:$B$10000,MATCH($A3021,[5]OrigData!$A$11:$A$10000,0)),0)</f>
        <v>747626857</v>
      </c>
      <c r="G3021" s="12">
        <f t="shared" si="234"/>
        <v>0.90223339793976953</v>
      </c>
      <c r="H3021" s="12">
        <v>1</v>
      </c>
      <c r="I3021" s="32">
        <f t="shared" si="236"/>
        <v>0.90223339793976953</v>
      </c>
    </row>
    <row r="3022" spans="1:9" x14ac:dyDescent="0.2">
      <c r="A3022" s="7">
        <v>36249</v>
      </c>
      <c r="B3022" s="7" t="str">
        <f t="shared" si="232"/>
        <v>Tue</v>
      </c>
      <c r="C3022" s="7">
        <f t="shared" si="233"/>
        <v>36248</v>
      </c>
      <c r="D3022" s="10">
        <f t="shared" si="235"/>
        <v>36220</v>
      </c>
      <c r="E3022" s="11">
        <f>IFERROR(INDEX([5]OrigData!$B$11:$B$10000,MATCH($A3022,[5]OrigData!$A$11:$A$10000,0)),0)</f>
        <v>728795146</v>
      </c>
      <c r="G3022" s="12">
        <f t="shared" si="234"/>
        <v>1.0119713126080736</v>
      </c>
      <c r="H3022" s="31">
        <f>Inputs!$E$21</f>
        <v>0.96349045293740998</v>
      </c>
      <c r="I3022" s="32">
        <f t="shared" si="236"/>
        <v>0.97502469834441818</v>
      </c>
    </row>
    <row r="3023" spans="1:9" x14ac:dyDescent="0.2">
      <c r="A3023" s="7">
        <v>36250</v>
      </c>
      <c r="B3023" s="7" t="str">
        <f t="shared" si="232"/>
        <v>Wed</v>
      </c>
      <c r="C3023" s="7">
        <f t="shared" si="233"/>
        <v>36248</v>
      </c>
      <c r="D3023" s="10">
        <f t="shared" si="235"/>
        <v>36220</v>
      </c>
      <c r="E3023" s="11">
        <f>IFERROR(INDEX([5]OrigData!$B$11:$B$10000,MATCH($A3023,[5]OrigData!$A$11:$A$10000,0)),0)</f>
        <v>930156856</v>
      </c>
      <c r="G3023" s="12">
        <f t="shared" si="234"/>
        <v>1.0520624237601655</v>
      </c>
      <c r="H3023" s="31">
        <f>Inputs!$E$22</f>
        <v>0.94211858090637624</v>
      </c>
      <c r="I3023" s="32">
        <f t="shared" si="236"/>
        <v>0.9911675576978497</v>
      </c>
    </row>
    <row r="3024" spans="1:9" x14ac:dyDescent="0.2">
      <c r="A3024" s="7">
        <v>36251</v>
      </c>
      <c r="B3024" s="7" t="str">
        <f t="shared" si="232"/>
        <v>Thu</v>
      </c>
      <c r="C3024" s="7">
        <f t="shared" si="233"/>
        <v>36248</v>
      </c>
      <c r="D3024" s="10">
        <f t="shared" si="235"/>
        <v>36251</v>
      </c>
      <c r="E3024" s="11">
        <f>IFERROR(INDEX([5]OrigData!$B$11:$B$10000,MATCH($A3024,[5]OrigData!$A$11:$A$10000,0)),0)</f>
        <v>705299017</v>
      </c>
      <c r="G3024" s="12">
        <f t="shared" si="234"/>
        <v>1.0392728042824362</v>
      </c>
      <c r="H3024" s="31">
        <f>Inputs!$E$23</f>
        <v>0.97166930458954437</v>
      </c>
      <c r="I3024" s="32">
        <f t="shared" si="236"/>
        <v>1.0098294830159404</v>
      </c>
    </row>
    <row r="3025" spans="1:9" x14ac:dyDescent="0.2">
      <c r="A3025" s="7">
        <v>36252</v>
      </c>
      <c r="B3025" s="7" t="str">
        <f t="shared" si="232"/>
        <v>Fri</v>
      </c>
      <c r="C3025" s="7">
        <f t="shared" si="233"/>
        <v>36248</v>
      </c>
      <c r="D3025" s="10">
        <f t="shared" si="235"/>
        <v>36251</v>
      </c>
      <c r="E3025" s="11">
        <f>IFERROR(INDEX([5]OrigData!$B$11:$B$10000,MATCH($A3025,[5]OrigData!$A$11:$A$10000,0)),0)</f>
        <v>0</v>
      </c>
      <c r="G3025" s="12">
        <f t="shared" si="234"/>
        <v>0.9944600614095549</v>
      </c>
      <c r="H3025" s="31">
        <f>Inputs!$E$24</f>
        <v>0</v>
      </c>
      <c r="I3025" s="32">
        <f t="shared" si="236"/>
        <v>0</v>
      </c>
    </row>
    <row r="3026" spans="1:9" x14ac:dyDescent="0.2">
      <c r="A3026" s="7">
        <v>36253</v>
      </c>
      <c r="B3026" s="7" t="str">
        <f t="shared" ref="B3026:B3089" si="237">+B3019</f>
        <v>Sat</v>
      </c>
      <c r="C3026" s="7">
        <f t="shared" ref="C3026:C3089" si="238">+C3019+7</f>
        <v>36248</v>
      </c>
      <c r="D3026" s="10">
        <f t="shared" si="235"/>
        <v>36251</v>
      </c>
      <c r="E3026" s="11">
        <f>IFERROR(INDEX([5]OrigData!$B$11:$B$10000,MATCH($A3026,[5]OrigData!$A$11:$A$10000,0)),0)</f>
        <v>0</v>
      </c>
      <c r="G3026" s="12">
        <f t="shared" ref="G3026:G3089" si="239">G3019</f>
        <v>0</v>
      </c>
      <c r="H3026" s="31">
        <f>Inputs!$E$25</f>
        <v>0</v>
      </c>
      <c r="I3026" s="32">
        <f t="shared" si="236"/>
        <v>0</v>
      </c>
    </row>
    <row r="3027" spans="1:9" x14ac:dyDescent="0.2">
      <c r="A3027" s="7">
        <v>36254</v>
      </c>
      <c r="B3027" s="7" t="str">
        <f t="shared" si="237"/>
        <v>Sun</v>
      </c>
      <c r="C3027" s="7">
        <f t="shared" si="238"/>
        <v>36248</v>
      </c>
      <c r="D3027" s="10">
        <f t="shared" si="235"/>
        <v>36251</v>
      </c>
      <c r="E3027" s="11">
        <f>IFERROR(INDEX([5]OrigData!$B$11:$B$10000,MATCH($A3027,[5]OrigData!$A$11:$A$10000,0)),0)</f>
        <v>0</v>
      </c>
      <c r="G3027" s="12">
        <f t="shared" si="239"/>
        <v>0</v>
      </c>
      <c r="H3027" s="31">
        <f>Inputs!$E$26</f>
        <v>0</v>
      </c>
      <c r="I3027" s="32">
        <f t="shared" si="236"/>
        <v>0</v>
      </c>
    </row>
    <row r="3028" spans="1:9" x14ac:dyDescent="0.2">
      <c r="A3028" s="7">
        <v>36255</v>
      </c>
      <c r="B3028" s="7" t="str">
        <f t="shared" si="237"/>
        <v>Mon</v>
      </c>
      <c r="C3028" s="7">
        <f t="shared" si="238"/>
        <v>36255</v>
      </c>
      <c r="D3028" s="10">
        <f t="shared" si="235"/>
        <v>36251</v>
      </c>
      <c r="E3028" s="11">
        <f>IFERROR(INDEX([5]OrigData!$B$11:$B$10000,MATCH($A3028,[5]OrigData!$A$11:$A$10000,0)),0)</f>
        <v>695345560</v>
      </c>
      <c r="G3028" s="12">
        <f t="shared" si="239"/>
        <v>0.90223339793976953</v>
      </c>
      <c r="H3028" s="31">
        <f>Inputs!$E$27</f>
        <v>0.89229365371795466</v>
      </c>
      <c r="I3028" s="32">
        <f t="shared" si="236"/>
        <v>0.80505713515404231</v>
      </c>
    </row>
    <row r="3029" spans="1:9" x14ac:dyDescent="0.2">
      <c r="A3029" s="7">
        <v>36256</v>
      </c>
      <c r="B3029" s="7" t="str">
        <f t="shared" si="237"/>
        <v>Tue</v>
      </c>
      <c r="C3029" s="7">
        <f t="shared" si="238"/>
        <v>36255</v>
      </c>
      <c r="D3029" s="10">
        <f t="shared" si="235"/>
        <v>36251</v>
      </c>
      <c r="E3029" s="11">
        <f>IFERROR(INDEX([5]OrigData!$B$11:$B$10000,MATCH($A3029,[5]OrigData!$A$11:$A$10000,0)),0)</f>
        <v>786948590</v>
      </c>
      <c r="G3029" s="12">
        <f t="shared" si="239"/>
        <v>1.0119713126080736</v>
      </c>
      <c r="H3029" s="12">
        <v>1</v>
      </c>
      <c r="I3029" s="32">
        <f t="shared" si="236"/>
        <v>1.0119713126080736</v>
      </c>
    </row>
    <row r="3030" spans="1:9" x14ac:dyDescent="0.2">
      <c r="A3030" s="7">
        <v>36257</v>
      </c>
      <c r="B3030" s="7" t="str">
        <f t="shared" si="237"/>
        <v>Wed</v>
      </c>
      <c r="C3030" s="7">
        <f t="shared" si="238"/>
        <v>36255</v>
      </c>
      <c r="D3030" s="10">
        <f t="shared" si="235"/>
        <v>36251</v>
      </c>
      <c r="E3030" s="11">
        <f>IFERROR(INDEX([5]OrigData!$B$11:$B$10000,MATCH($A3030,[5]OrigData!$A$11:$A$10000,0)),0)</f>
        <v>815846498</v>
      </c>
      <c r="G3030" s="12">
        <f t="shared" si="239"/>
        <v>1.0520624237601655</v>
      </c>
      <c r="H3030" s="12">
        <v>1</v>
      </c>
      <c r="I3030" s="32">
        <f t="shared" si="236"/>
        <v>1.0520624237601655</v>
      </c>
    </row>
    <row r="3031" spans="1:9" x14ac:dyDescent="0.2">
      <c r="A3031" s="7">
        <v>36258</v>
      </c>
      <c r="B3031" s="7" t="str">
        <f t="shared" si="237"/>
        <v>Thu</v>
      </c>
      <c r="C3031" s="7">
        <f t="shared" si="238"/>
        <v>36255</v>
      </c>
      <c r="D3031" s="10">
        <f t="shared" si="235"/>
        <v>36251</v>
      </c>
      <c r="E3031" s="11">
        <f>IFERROR(INDEX([5]OrigData!$B$11:$B$10000,MATCH($A3031,[5]OrigData!$A$11:$A$10000,0)),0)</f>
        <v>849922740</v>
      </c>
      <c r="G3031" s="12">
        <f t="shared" si="239"/>
        <v>1.0392728042824362</v>
      </c>
      <c r="H3031" s="12">
        <v>1</v>
      </c>
      <c r="I3031" s="32">
        <f t="shared" si="236"/>
        <v>1.0392728042824362</v>
      </c>
    </row>
    <row r="3032" spans="1:9" x14ac:dyDescent="0.2">
      <c r="A3032" s="7">
        <v>36259</v>
      </c>
      <c r="B3032" s="7" t="str">
        <f t="shared" si="237"/>
        <v>Fri</v>
      </c>
      <c r="C3032" s="7">
        <f t="shared" si="238"/>
        <v>36255</v>
      </c>
      <c r="D3032" s="10">
        <f t="shared" si="235"/>
        <v>36251</v>
      </c>
      <c r="E3032" s="11">
        <f>IFERROR(INDEX([5]OrigData!$B$11:$B$10000,MATCH($A3032,[5]OrigData!$A$11:$A$10000,0)),0)</f>
        <v>715669500</v>
      </c>
      <c r="G3032" s="12">
        <f t="shared" si="239"/>
        <v>0.9944600614095549</v>
      </c>
      <c r="H3032" s="12">
        <v>1</v>
      </c>
      <c r="I3032" s="32">
        <f t="shared" si="236"/>
        <v>0.9944600614095549</v>
      </c>
    </row>
    <row r="3033" spans="1:9" x14ac:dyDescent="0.2">
      <c r="A3033" s="7">
        <v>36260</v>
      </c>
      <c r="B3033" s="7" t="str">
        <f t="shared" si="237"/>
        <v>Sat</v>
      </c>
      <c r="C3033" s="7">
        <f t="shared" si="238"/>
        <v>36255</v>
      </c>
      <c r="D3033" s="10">
        <f t="shared" si="235"/>
        <v>36251</v>
      </c>
      <c r="E3033" s="11">
        <f>IFERROR(INDEX([5]OrigData!$B$11:$B$10000,MATCH($A3033,[5]OrigData!$A$11:$A$10000,0)),0)</f>
        <v>0</v>
      </c>
      <c r="G3033" s="12">
        <f t="shared" si="239"/>
        <v>0</v>
      </c>
      <c r="H3033" s="12">
        <v>1</v>
      </c>
      <c r="I3033" s="32">
        <f t="shared" si="236"/>
        <v>0</v>
      </c>
    </row>
    <row r="3034" spans="1:9" x14ac:dyDescent="0.2">
      <c r="A3034" s="7">
        <v>36261</v>
      </c>
      <c r="B3034" s="7" t="str">
        <f t="shared" si="237"/>
        <v>Sun</v>
      </c>
      <c r="C3034" s="7">
        <f t="shared" si="238"/>
        <v>36255</v>
      </c>
      <c r="D3034" s="10">
        <f t="shared" si="235"/>
        <v>36251</v>
      </c>
      <c r="E3034" s="11">
        <f>IFERROR(INDEX([5]OrigData!$B$11:$B$10000,MATCH($A3034,[5]OrigData!$A$11:$A$10000,0)),0)</f>
        <v>0</v>
      </c>
      <c r="G3034" s="12">
        <f t="shared" si="239"/>
        <v>0</v>
      </c>
      <c r="H3034" s="12">
        <v>1</v>
      </c>
      <c r="I3034" s="32">
        <f t="shared" si="236"/>
        <v>0</v>
      </c>
    </row>
    <row r="3035" spans="1:9" x14ac:dyDescent="0.2">
      <c r="A3035" s="7">
        <v>36262</v>
      </c>
      <c r="B3035" s="7" t="str">
        <f t="shared" si="237"/>
        <v>Mon</v>
      </c>
      <c r="C3035" s="7">
        <f t="shared" si="238"/>
        <v>36262</v>
      </c>
      <c r="D3035" s="10">
        <f t="shared" si="235"/>
        <v>36251</v>
      </c>
      <c r="E3035" s="11">
        <f>IFERROR(INDEX([5]OrigData!$B$11:$B$10000,MATCH($A3035,[5]OrigData!$A$11:$A$10000,0)),0)</f>
        <v>808500534</v>
      </c>
      <c r="G3035" s="12">
        <f t="shared" si="239"/>
        <v>0.90223339793976953</v>
      </c>
      <c r="H3035" s="12">
        <v>1</v>
      </c>
      <c r="I3035" s="32">
        <f t="shared" si="236"/>
        <v>0.90223339793976953</v>
      </c>
    </row>
    <row r="3036" spans="1:9" x14ac:dyDescent="0.2">
      <c r="A3036" s="7">
        <v>36263</v>
      </c>
      <c r="B3036" s="7" t="str">
        <f t="shared" si="237"/>
        <v>Tue</v>
      </c>
      <c r="C3036" s="7">
        <f t="shared" si="238"/>
        <v>36262</v>
      </c>
      <c r="D3036" s="10">
        <f t="shared" si="235"/>
        <v>36251</v>
      </c>
      <c r="E3036" s="11">
        <f>IFERROR(INDEX([5]OrigData!$B$11:$B$10000,MATCH($A3036,[5]OrigData!$A$11:$A$10000,0)),0)</f>
        <v>810385350</v>
      </c>
      <c r="G3036" s="12">
        <f t="shared" si="239"/>
        <v>1.0119713126080736</v>
      </c>
      <c r="H3036" s="12">
        <v>1</v>
      </c>
      <c r="I3036" s="32">
        <f t="shared" si="236"/>
        <v>1.0119713126080736</v>
      </c>
    </row>
    <row r="3037" spans="1:9" x14ac:dyDescent="0.2">
      <c r="A3037" s="7">
        <v>36264</v>
      </c>
      <c r="B3037" s="7" t="str">
        <f t="shared" si="237"/>
        <v>Wed</v>
      </c>
      <c r="C3037" s="7">
        <f t="shared" si="238"/>
        <v>36262</v>
      </c>
      <c r="D3037" s="10">
        <f t="shared" si="235"/>
        <v>36251</v>
      </c>
      <c r="E3037" s="11">
        <f>IFERROR(INDEX([5]OrigData!$B$11:$B$10000,MATCH($A3037,[5]OrigData!$A$11:$A$10000,0)),0)</f>
        <v>950806640</v>
      </c>
      <c r="G3037" s="12">
        <f t="shared" si="239"/>
        <v>1.0520624237601655</v>
      </c>
      <c r="H3037" s="12">
        <v>1</v>
      </c>
      <c r="I3037" s="32">
        <f t="shared" si="236"/>
        <v>1.0520624237601655</v>
      </c>
    </row>
    <row r="3038" spans="1:9" x14ac:dyDescent="0.2">
      <c r="A3038" s="7">
        <v>36265</v>
      </c>
      <c r="B3038" s="7" t="str">
        <f t="shared" si="237"/>
        <v>Thu</v>
      </c>
      <c r="C3038" s="7">
        <f t="shared" si="238"/>
        <v>36262</v>
      </c>
      <c r="D3038" s="10">
        <f t="shared" si="235"/>
        <v>36251</v>
      </c>
      <c r="E3038" s="11">
        <f>IFERROR(INDEX([5]OrigData!$B$11:$B$10000,MATCH($A3038,[5]OrigData!$A$11:$A$10000,0)),0)</f>
        <v>1088805633</v>
      </c>
      <c r="G3038" s="12">
        <f t="shared" si="239"/>
        <v>1.0392728042824362</v>
      </c>
      <c r="H3038" s="12">
        <v>1</v>
      </c>
      <c r="I3038" s="32">
        <f t="shared" si="236"/>
        <v>1.0392728042824362</v>
      </c>
    </row>
    <row r="3039" spans="1:9" x14ac:dyDescent="0.2">
      <c r="A3039" s="7">
        <v>36266</v>
      </c>
      <c r="B3039" s="7" t="str">
        <f t="shared" si="237"/>
        <v>Fri</v>
      </c>
      <c r="C3039" s="7">
        <f t="shared" si="238"/>
        <v>36262</v>
      </c>
      <c r="D3039" s="10">
        <f t="shared" si="235"/>
        <v>36251</v>
      </c>
      <c r="E3039" s="11">
        <f>IFERROR(INDEX([5]OrigData!$B$11:$B$10000,MATCH($A3039,[5]OrigData!$A$11:$A$10000,0)),0)</f>
        <v>1001752155</v>
      </c>
      <c r="G3039" s="12">
        <f t="shared" si="239"/>
        <v>0.9944600614095549</v>
      </c>
      <c r="H3039" s="12">
        <v>1</v>
      </c>
      <c r="I3039" s="32">
        <f t="shared" si="236"/>
        <v>0.9944600614095549</v>
      </c>
    </row>
    <row r="3040" spans="1:9" x14ac:dyDescent="0.2">
      <c r="A3040" s="7">
        <v>36267</v>
      </c>
      <c r="B3040" s="7" t="str">
        <f t="shared" si="237"/>
        <v>Sat</v>
      </c>
      <c r="C3040" s="7">
        <f t="shared" si="238"/>
        <v>36262</v>
      </c>
      <c r="D3040" s="10">
        <f t="shared" si="235"/>
        <v>36251</v>
      </c>
      <c r="E3040" s="11">
        <f>IFERROR(INDEX([5]OrigData!$B$11:$B$10000,MATCH($A3040,[5]OrigData!$A$11:$A$10000,0)),0)</f>
        <v>0</v>
      </c>
      <c r="G3040" s="12">
        <f t="shared" si="239"/>
        <v>0</v>
      </c>
      <c r="H3040" s="12">
        <v>1</v>
      </c>
      <c r="I3040" s="32">
        <f t="shared" si="236"/>
        <v>0</v>
      </c>
    </row>
    <row r="3041" spans="1:9" x14ac:dyDescent="0.2">
      <c r="A3041" s="7">
        <v>36268</v>
      </c>
      <c r="B3041" s="7" t="str">
        <f t="shared" si="237"/>
        <v>Sun</v>
      </c>
      <c r="C3041" s="7">
        <f t="shared" si="238"/>
        <v>36262</v>
      </c>
      <c r="D3041" s="10">
        <f t="shared" si="235"/>
        <v>36251</v>
      </c>
      <c r="E3041" s="11">
        <f>IFERROR(INDEX([5]OrigData!$B$11:$B$10000,MATCH($A3041,[5]OrigData!$A$11:$A$10000,0)),0)</f>
        <v>0</v>
      </c>
      <c r="G3041" s="12">
        <f t="shared" si="239"/>
        <v>0</v>
      </c>
      <c r="H3041" s="12">
        <v>1</v>
      </c>
      <c r="I3041" s="32">
        <f t="shared" si="236"/>
        <v>0</v>
      </c>
    </row>
    <row r="3042" spans="1:9" x14ac:dyDescent="0.2">
      <c r="A3042" s="7">
        <v>36269</v>
      </c>
      <c r="B3042" s="7" t="str">
        <f t="shared" si="237"/>
        <v>Mon</v>
      </c>
      <c r="C3042" s="7">
        <f t="shared" si="238"/>
        <v>36269</v>
      </c>
      <c r="D3042" s="10">
        <f t="shared" si="235"/>
        <v>36251</v>
      </c>
      <c r="E3042" s="11">
        <f>IFERROR(INDEX([5]OrigData!$B$11:$B$10000,MATCH($A3042,[5]OrigData!$A$11:$A$10000,0)),0)</f>
        <v>1213762779</v>
      </c>
      <c r="G3042" s="12">
        <f t="shared" si="239"/>
        <v>0.90223339793976953</v>
      </c>
      <c r="H3042" s="12">
        <v>1</v>
      </c>
      <c r="I3042" s="32">
        <f t="shared" si="236"/>
        <v>0.90223339793976953</v>
      </c>
    </row>
    <row r="3043" spans="1:9" x14ac:dyDescent="0.2">
      <c r="A3043" s="7">
        <v>36270</v>
      </c>
      <c r="B3043" s="7" t="str">
        <f t="shared" si="237"/>
        <v>Tue</v>
      </c>
      <c r="C3043" s="7">
        <f t="shared" si="238"/>
        <v>36269</v>
      </c>
      <c r="D3043" s="10">
        <f t="shared" si="235"/>
        <v>36251</v>
      </c>
      <c r="E3043" s="11">
        <f>IFERROR(INDEX([5]OrigData!$B$11:$B$10000,MATCH($A3043,[5]OrigData!$A$11:$A$10000,0)),0)</f>
        <v>984934402</v>
      </c>
      <c r="G3043" s="12">
        <f t="shared" si="239"/>
        <v>1.0119713126080736</v>
      </c>
      <c r="H3043" s="12">
        <v>1</v>
      </c>
      <c r="I3043" s="32">
        <f t="shared" si="236"/>
        <v>1.0119713126080736</v>
      </c>
    </row>
    <row r="3044" spans="1:9" x14ac:dyDescent="0.2">
      <c r="A3044" s="7">
        <v>36271</v>
      </c>
      <c r="B3044" s="7" t="str">
        <f t="shared" si="237"/>
        <v>Wed</v>
      </c>
      <c r="C3044" s="7">
        <f t="shared" si="238"/>
        <v>36269</v>
      </c>
      <c r="D3044" s="10">
        <f t="shared" si="235"/>
        <v>36251</v>
      </c>
      <c r="E3044" s="11">
        <f>IFERROR(INDEX([5]OrigData!$B$11:$B$10000,MATCH($A3044,[5]OrigData!$A$11:$A$10000,0)),0)</f>
        <v>919893596</v>
      </c>
      <c r="G3044" s="12">
        <f t="shared" si="239"/>
        <v>1.0520624237601655</v>
      </c>
      <c r="H3044" s="12">
        <v>1</v>
      </c>
      <c r="I3044" s="32">
        <f t="shared" si="236"/>
        <v>1.0520624237601655</v>
      </c>
    </row>
    <row r="3045" spans="1:9" x14ac:dyDescent="0.2">
      <c r="A3045" s="7">
        <v>36272</v>
      </c>
      <c r="B3045" s="7" t="str">
        <f t="shared" si="237"/>
        <v>Thu</v>
      </c>
      <c r="C3045" s="7">
        <f t="shared" si="238"/>
        <v>36269</v>
      </c>
      <c r="D3045" s="10">
        <f t="shared" si="235"/>
        <v>36251</v>
      </c>
      <c r="E3045" s="11">
        <f>IFERROR(INDEX([5]OrigData!$B$11:$B$10000,MATCH($A3045,[5]OrigData!$A$11:$A$10000,0)),0)</f>
        <v>927671750</v>
      </c>
      <c r="G3045" s="12">
        <f t="shared" si="239"/>
        <v>1.0392728042824362</v>
      </c>
      <c r="H3045" s="12">
        <v>1</v>
      </c>
      <c r="I3045" s="32">
        <f t="shared" si="236"/>
        <v>1.0392728042824362</v>
      </c>
    </row>
    <row r="3046" spans="1:9" x14ac:dyDescent="0.2">
      <c r="A3046" s="7">
        <v>36273</v>
      </c>
      <c r="B3046" s="7" t="str">
        <f t="shared" si="237"/>
        <v>Fri</v>
      </c>
      <c r="C3046" s="7">
        <f t="shared" si="238"/>
        <v>36269</v>
      </c>
      <c r="D3046" s="10">
        <f t="shared" si="235"/>
        <v>36251</v>
      </c>
      <c r="E3046" s="11">
        <f>IFERROR(INDEX([5]OrigData!$B$11:$B$10000,MATCH($A3046,[5]OrigData!$A$11:$A$10000,0)),0)</f>
        <v>744763198</v>
      </c>
      <c r="G3046" s="12">
        <f t="shared" si="239"/>
        <v>0.9944600614095549</v>
      </c>
      <c r="H3046" s="12">
        <v>1</v>
      </c>
      <c r="I3046" s="32">
        <f t="shared" si="236"/>
        <v>0.9944600614095549</v>
      </c>
    </row>
    <row r="3047" spans="1:9" x14ac:dyDescent="0.2">
      <c r="A3047" s="7">
        <v>36274</v>
      </c>
      <c r="B3047" s="7" t="str">
        <f t="shared" si="237"/>
        <v>Sat</v>
      </c>
      <c r="C3047" s="7">
        <f t="shared" si="238"/>
        <v>36269</v>
      </c>
      <c r="D3047" s="10">
        <f t="shared" si="235"/>
        <v>36251</v>
      </c>
      <c r="E3047" s="11">
        <f>IFERROR(INDEX([5]OrigData!$B$11:$B$10000,MATCH($A3047,[5]OrigData!$A$11:$A$10000,0)),0)</f>
        <v>0</v>
      </c>
      <c r="G3047" s="12">
        <f t="shared" si="239"/>
        <v>0</v>
      </c>
      <c r="H3047" s="12">
        <v>1</v>
      </c>
      <c r="I3047" s="32">
        <f t="shared" si="236"/>
        <v>0</v>
      </c>
    </row>
    <row r="3048" spans="1:9" x14ac:dyDescent="0.2">
      <c r="A3048" s="7">
        <v>36275</v>
      </c>
      <c r="B3048" s="7" t="str">
        <f t="shared" si="237"/>
        <v>Sun</v>
      </c>
      <c r="C3048" s="7">
        <f t="shared" si="238"/>
        <v>36269</v>
      </c>
      <c r="D3048" s="10">
        <f t="shared" si="235"/>
        <v>36251</v>
      </c>
      <c r="E3048" s="11">
        <f>IFERROR(INDEX([5]OrigData!$B$11:$B$10000,MATCH($A3048,[5]OrigData!$A$11:$A$10000,0)),0)</f>
        <v>0</v>
      </c>
      <c r="G3048" s="12">
        <f t="shared" si="239"/>
        <v>0</v>
      </c>
      <c r="H3048" s="12">
        <v>1</v>
      </c>
      <c r="I3048" s="32">
        <f t="shared" si="236"/>
        <v>0</v>
      </c>
    </row>
    <row r="3049" spans="1:9" x14ac:dyDescent="0.2">
      <c r="A3049" s="7">
        <v>36276</v>
      </c>
      <c r="B3049" s="7" t="str">
        <f t="shared" si="237"/>
        <v>Mon</v>
      </c>
      <c r="C3049" s="7">
        <f t="shared" si="238"/>
        <v>36276</v>
      </c>
      <c r="D3049" s="10">
        <f t="shared" si="235"/>
        <v>36251</v>
      </c>
      <c r="E3049" s="11">
        <f>IFERROR(INDEX([5]OrigData!$B$11:$B$10000,MATCH($A3049,[5]OrigData!$A$11:$A$10000,0)),0)</f>
        <v>711849217</v>
      </c>
      <c r="G3049" s="12">
        <f t="shared" si="239"/>
        <v>0.90223339793976953</v>
      </c>
      <c r="H3049" s="12">
        <v>1</v>
      </c>
      <c r="I3049" s="32">
        <f t="shared" si="236"/>
        <v>0.90223339793976953</v>
      </c>
    </row>
    <row r="3050" spans="1:9" x14ac:dyDescent="0.2">
      <c r="A3050" s="7">
        <v>36277</v>
      </c>
      <c r="B3050" s="7" t="str">
        <f t="shared" si="237"/>
        <v>Tue</v>
      </c>
      <c r="C3050" s="7">
        <f t="shared" si="238"/>
        <v>36276</v>
      </c>
      <c r="D3050" s="10">
        <f t="shared" si="235"/>
        <v>36251</v>
      </c>
      <c r="E3050" s="11">
        <f>IFERROR(INDEX([5]OrigData!$B$11:$B$10000,MATCH($A3050,[5]OrigData!$A$11:$A$10000,0)),0)</f>
        <v>891644330</v>
      </c>
      <c r="G3050" s="12">
        <f t="shared" si="239"/>
        <v>1.0119713126080736</v>
      </c>
      <c r="H3050" s="12">
        <v>1</v>
      </c>
      <c r="I3050" s="32">
        <f t="shared" si="236"/>
        <v>1.0119713126080736</v>
      </c>
    </row>
    <row r="3051" spans="1:9" x14ac:dyDescent="0.2">
      <c r="A3051" s="7">
        <v>36278</v>
      </c>
      <c r="B3051" s="7" t="str">
        <f t="shared" si="237"/>
        <v>Wed</v>
      </c>
      <c r="C3051" s="7">
        <f t="shared" si="238"/>
        <v>36276</v>
      </c>
      <c r="D3051" s="10">
        <f t="shared" si="235"/>
        <v>36251</v>
      </c>
      <c r="E3051" s="11">
        <f>IFERROR(INDEX([5]OrigData!$B$11:$B$10000,MATCH($A3051,[5]OrigData!$A$11:$A$10000,0)),0)</f>
        <v>950613026</v>
      </c>
      <c r="G3051" s="12">
        <f t="shared" si="239"/>
        <v>1.0520624237601655</v>
      </c>
      <c r="H3051" s="12">
        <v>1</v>
      </c>
      <c r="I3051" s="32">
        <f t="shared" si="236"/>
        <v>1.0520624237601655</v>
      </c>
    </row>
    <row r="3052" spans="1:9" x14ac:dyDescent="0.2">
      <c r="A3052" s="7">
        <v>36279</v>
      </c>
      <c r="B3052" s="7" t="str">
        <f t="shared" si="237"/>
        <v>Thu</v>
      </c>
      <c r="C3052" s="7">
        <f t="shared" si="238"/>
        <v>36276</v>
      </c>
      <c r="D3052" s="10">
        <f t="shared" si="235"/>
        <v>36251</v>
      </c>
      <c r="E3052" s="11">
        <f>IFERROR(INDEX([5]OrigData!$B$11:$B$10000,MATCH($A3052,[5]OrigData!$A$11:$A$10000,0)),0)</f>
        <v>1001926077</v>
      </c>
      <c r="G3052" s="12">
        <f t="shared" si="239"/>
        <v>1.0392728042824362</v>
      </c>
      <c r="H3052" s="12">
        <v>1</v>
      </c>
      <c r="I3052" s="32">
        <f t="shared" si="236"/>
        <v>1.0392728042824362</v>
      </c>
    </row>
    <row r="3053" spans="1:9" x14ac:dyDescent="0.2">
      <c r="A3053" s="7">
        <v>36280</v>
      </c>
      <c r="B3053" s="7" t="str">
        <f t="shared" si="237"/>
        <v>Fri</v>
      </c>
      <c r="C3053" s="7">
        <f t="shared" si="238"/>
        <v>36276</v>
      </c>
      <c r="D3053" s="10">
        <f t="shared" si="235"/>
        <v>36251</v>
      </c>
      <c r="E3053" s="11">
        <f>IFERROR(INDEX([5]OrigData!$B$11:$B$10000,MATCH($A3053,[5]OrigData!$A$11:$A$10000,0)),0)</f>
        <v>942645684</v>
      </c>
      <c r="G3053" s="12">
        <f t="shared" si="239"/>
        <v>0.9944600614095549</v>
      </c>
      <c r="H3053" s="12">
        <v>1</v>
      </c>
      <c r="I3053" s="32">
        <f t="shared" si="236"/>
        <v>0.9944600614095549</v>
      </c>
    </row>
    <row r="3054" spans="1:9" x14ac:dyDescent="0.2">
      <c r="A3054" s="7">
        <v>36281</v>
      </c>
      <c r="B3054" s="7" t="str">
        <f t="shared" si="237"/>
        <v>Sat</v>
      </c>
      <c r="C3054" s="7">
        <f t="shared" si="238"/>
        <v>36276</v>
      </c>
      <c r="D3054" s="10">
        <f t="shared" si="235"/>
        <v>36281</v>
      </c>
      <c r="E3054" s="11">
        <f>IFERROR(INDEX([5]OrigData!$B$11:$B$10000,MATCH($A3054,[5]OrigData!$A$11:$A$10000,0)),0)</f>
        <v>0</v>
      </c>
      <c r="G3054" s="12">
        <f t="shared" si="239"/>
        <v>0</v>
      </c>
      <c r="H3054" s="12">
        <v>1</v>
      </c>
      <c r="I3054" s="32">
        <f t="shared" si="236"/>
        <v>0</v>
      </c>
    </row>
    <row r="3055" spans="1:9" x14ac:dyDescent="0.2">
      <c r="A3055" s="7">
        <v>36282</v>
      </c>
      <c r="B3055" s="7" t="str">
        <f t="shared" si="237"/>
        <v>Sun</v>
      </c>
      <c r="C3055" s="7">
        <f t="shared" si="238"/>
        <v>36276</v>
      </c>
      <c r="D3055" s="10">
        <f t="shared" si="235"/>
        <v>36281</v>
      </c>
      <c r="E3055" s="11">
        <f>IFERROR(INDEX([5]OrigData!$B$11:$B$10000,MATCH($A3055,[5]OrigData!$A$11:$A$10000,0)),0)</f>
        <v>0</v>
      </c>
      <c r="G3055" s="12">
        <f t="shared" si="239"/>
        <v>0</v>
      </c>
      <c r="H3055" s="12">
        <v>1</v>
      </c>
      <c r="I3055" s="32">
        <f t="shared" si="236"/>
        <v>0</v>
      </c>
    </row>
    <row r="3056" spans="1:9" x14ac:dyDescent="0.2">
      <c r="A3056" s="7">
        <v>36283</v>
      </c>
      <c r="B3056" s="7" t="str">
        <f t="shared" si="237"/>
        <v>Mon</v>
      </c>
      <c r="C3056" s="7">
        <f t="shared" si="238"/>
        <v>36283</v>
      </c>
      <c r="D3056" s="10">
        <f t="shared" si="235"/>
        <v>36281</v>
      </c>
      <c r="E3056" s="11">
        <f>IFERROR(INDEX([5]OrigData!$B$11:$B$10000,MATCH($A3056,[5]OrigData!$A$11:$A$10000,0)),0)</f>
        <v>810175802</v>
      </c>
      <c r="G3056" s="12">
        <f t="shared" si="239"/>
        <v>0.90223339793976953</v>
      </c>
      <c r="H3056" s="12">
        <v>1</v>
      </c>
      <c r="I3056" s="32">
        <f t="shared" si="236"/>
        <v>0.90223339793976953</v>
      </c>
    </row>
    <row r="3057" spans="1:9" x14ac:dyDescent="0.2">
      <c r="A3057" s="7">
        <v>36284</v>
      </c>
      <c r="B3057" s="7" t="str">
        <f t="shared" si="237"/>
        <v>Tue</v>
      </c>
      <c r="C3057" s="7">
        <f t="shared" si="238"/>
        <v>36283</v>
      </c>
      <c r="D3057" s="10">
        <f t="shared" si="235"/>
        <v>36281</v>
      </c>
      <c r="E3057" s="11">
        <f>IFERROR(INDEX([5]OrigData!$B$11:$B$10000,MATCH($A3057,[5]OrigData!$A$11:$A$10000,0)),0)</f>
        <v>931913400</v>
      </c>
      <c r="G3057" s="12">
        <f t="shared" si="239"/>
        <v>1.0119713126080736</v>
      </c>
      <c r="H3057" s="12">
        <v>1</v>
      </c>
      <c r="I3057" s="32">
        <f t="shared" si="236"/>
        <v>1.0119713126080736</v>
      </c>
    </row>
    <row r="3058" spans="1:9" x14ac:dyDescent="0.2">
      <c r="A3058" s="7">
        <v>36285</v>
      </c>
      <c r="B3058" s="7" t="str">
        <f t="shared" si="237"/>
        <v>Wed</v>
      </c>
      <c r="C3058" s="7">
        <f t="shared" si="238"/>
        <v>36283</v>
      </c>
      <c r="D3058" s="10">
        <f t="shared" si="235"/>
        <v>36281</v>
      </c>
      <c r="E3058" s="11">
        <f>IFERROR(INDEX([5]OrigData!$B$11:$B$10000,MATCH($A3058,[5]OrigData!$A$11:$A$10000,0)),0)</f>
        <v>913098887</v>
      </c>
      <c r="G3058" s="12">
        <f t="shared" si="239"/>
        <v>1.0520624237601655</v>
      </c>
      <c r="H3058" s="12">
        <v>1</v>
      </c>
      <c r="I3058" s="32">
        <f t="shared" si="236"/>
        <v>1.0520624237601655</v>
      </c>
    </row>
    <row r="3059" spans="1:9" x14ac:dyDescent="0.2">
      <c r="A3059" s="7">
        <v>36286</v>
      </c>
      <c r="B3059" s="7" t="str">
        <f t="shared" si="237"/>
        <v>Thu</v>
      </c>
      <c r="C3059" s="7">
        <f t="shared" si="238"/>
        <v>36283</v>
      </c>
      <c r="D3059" s="10">
        <f t="shared" si="235"/>
        <v>36281</v>
      </c>
      <c r="E3059" s="11">
        <f>IFERROR(INDEX([5]OrigData!$B$11:$B$10000,MATCH($A3059,[5]OrigData!$A$11:$A$10000,0)),0)</f>
        <v>878869820</v>
      </c>
      <c r="G3059" s="12">
        <f t="shared" si="239"/>
        <v>1.0392728042824362</v>
      </c>
      <c r="H3059" s="12">
        <v>1</v>
      </c>
      <c r="I3059" s="32">
        <f t="shared" si="236"/>
        <v>1.0392728042824362</v>
      </c>
    </row>
    <row r="3060" spans="1:9" x14ac:dyDescent="0.2">
      <c r="A3060" s="7">
        <v>36287</v>
      </c>
      <c r="B3060" s="7" t="str">
        <f t="shared" si="237"/>
        <v>Fri</v>
      </c>
      <c r="C3060" s="7">
        <f t="shared" si="238"/>
        <v>36283</v>
      </c>
      <c r="D3060" s="10">
        <f t="shared" si="235"/>
        <v>36281</v>
      </c>
      <c r="E3060" s="11">
        <f>IFERROR(INDEX([5]OrigData!$B$11:$B$10000,MATCH($A3060,[5]OrigData!$A$11:$A$10000,0)),0)</f>
        <v>818747933</v>
      </c>
      <c r="G3060" s="12">
        <f t="shared" si="239"/>
        <v>0.9944600614095549</v>
      </c>
      <c r="H3060" s="12">
        <v>1</v>
      </c>
      <c r="I3060" s="32">
        <f t="shared" si="236"/>
        <v>0.9944600614095549</v>
      </c>
    </row>
    <row r="3061" spans="1:9" x14ac:dyDescent="0.2">
      <c r="A3061" s="7">
        <v>36288</v>
      </c>
      <c r="B3061" s="7" t="str">
        <f t="shared" si="237"/>
        <v>Sat</v>
      </c>
      <c r="C3061" s="7">
        <f t="shared" si="238"/>
        <v>36283</v>
      </c>
      <c r="D3061" s="10">
        <f t="shared" si="235"/>
        <v>36281</v>
      </c>
      <c r="E3061" s="11">
        <f>IFERROR(INDEX([5]OrigData!$B$11:$B$10000,MATCH($A3061,[5]OrigData!$A$11:$A$10000,0)),0)</f>
        <v>0</v>
      </c>
      <c r="G3061" s="12">
        <f t="shared" si="239"/>
        <v>0</v>
      </c>
      <c r="H3061" s="12">
        <v>1</v>
      </c>
      <c r="I3061" s="32">
        <f t="shared" si="236"/>
        <v>0</v>
      </c>
    </row>
    <row r="3062" spans="1:9" x14ac:dyDescent="0.2">
      <c r="A3062" s="7">
        <v>36289</v>
      </c>
      <c r="B3062" s="7" t="str">
        <f t="shared" si="237"/>
        <v>Sun</v>
      </c>
      <c r="C3062" s="7">
        <f t="shared" si="238"/>
        <v>36283</v>
      </c>
      <c r="D3062" s="10">
        <f t="shared" si="235"/>
        <v>36281</v>
      </c>
      <c r="E3062" s="11">
        <f>IFERROR(INDEX([5]OrigData!$B$11:$B$10000,MATCH($A3062,[5]OrigData!$A$11:$A$10000,0)),0)</f>
        <v>0</v>
      </c>
      <c r="G3062" s="12">
        <f t="shared" si="239"/>
        <v>0</v>
      </c>
      <c r="H3062" s="12">
        <v>1</v>
      </c>
      <c r="I3062" s="32">
        <f t="shared" si="236"/>
        <v>0</v>
      </c>
    </row>
    <row r="3063" spans="1:9" x14ac:dyDescent="0.2">
      <c r="A3063" s="7">
        <v>36290</v>
      </c>
      <c r="B3063" s="7" t="str">
        <f t="shared" si="237"/>
        <v>Mon</v>
      </c>
      <c r="C3063" s="7">
        <f t="shared" si="238"/>
        <v>36290</v>
      </c>
      <c r="D3063" s="10">
        <f t="shared" si="235"/>
        <v>36281</v>
      </c>
      <c r="E3063" s="11">
        <f>IFERROR(INDEX([5]OrigData!$B$11:$B$10000,MATCH($A3063,[5]OrigData!$A$11:$A$10000,0)),0)</f>
        <v>772837009</v>
      </c>
      <c r="G3063" s="12">
        <f t="shared" si="239"/>
        <v>0.90223339793976953</v>
      </c>
      <c r="H3063" s="12">
        <v>1</v>
      </c>
      <c r="I3063" s="32">
        <f t="shared" si="236"/>
        <v>0.90223339793976953</v>
      </c>
    </row>
    <row r="3064" spans="1:9" x14ac:dyDescent="0.2">
      <c r="A3064" s="7">
        <v>36291</v>
      </c>
      <c r="B3064" s="7" t="str">
        <f t="shared" si="237"/>
        <v>Tue</v>
      </c>
      <c r="C3064" s="7">
        <f t="shared" si="238"/>
        <v>36290</v>
      </c>
      <c r="D3064" s="10">
        <f t="shared" si="235"/>
        <v>36281</v>
      </c>
      <c r="E3064" s="11">
        <f>IFERROR(INDEX([5]OrigData!$B$11:$B$10000,MATCH($A3064,[5]OrigData!$A$11:$A$10000,0)),0)</f>
        <v>838523180</v>
      </c>
      <c r="G3064" s="12">
        <f t="shared" si="239"/>
        <v>1.0119713126080736</v>
      </c>
      <c r="H3064" s="12">
        <v>1</v>
      </c>
      <c r="I3064" s="32">
        <f t="shared" si="236"/>
        <v>1.0119713126080736</v>
      </c>
    </row>
    <row r="3065" spans="1:9" x14ac:dyDescent="0.2">
      <c r="A3065" s="7">
        <v>36292</v>
      </c>
      <c r="B3065" s="7" t="str">
        <f t="shared" si="237"/>
        <v>Wed</v>
      </c>
      <c r="C3065" s="7">
        <f t="shared" si="238"/>
        <v>36290</v>
      </c>
      <c r="D3065" s="10">
        <f t="shared" si="235"/>
        <v>36281</v>
      </c>
      <c r="E3065" s="11">
        <f>IFERROR(INDEX([5]OrigData!$B$11:$B$10000,MATCH($A3065,[5]OrigData!$A$11:$A$10000,0)),0)</f>
        <v>833038339</v>
      </c>
      <c r="G3065" s="12">
        <f t="shared" si="239"/>
        <v>1.0520624237601655</v>
      </c>
      <c r="H3065" s="12">
        <v>1</v>
      </c>
      <c r="I3065" s="32">
        <f t="shared" si="236"/>
        <v>1.0520624237601655</v>
      </c>
    </row>
    <row r="3066" spans="1:9" x14ac:dyDescent="0.2">
      <c r="A3066" s="7">
        <v>36293</v>
      </c>
      <c r="B3066" s="7" t="str">
        <f t="shared" si="237"/>
        <v>Thu</v>
      </c>
      <c r="C3066" s="7">
        <f t="shared" si="238"/>
        <v>36290</v>
      </c>
      <c r="D3066" s="10">
        <f t="shared" si="235"/>
        <v>36281</v>
      </c>
      <c r="E3066" s="11">
        <f>IFERROR(INDEX([5]OrigData!$B$11:$B$10000,MATCH($A3066,[5]OrigData!$A$11:$A$10000,0)),0)</f>
        <v>796564700</v>
      </c>
      <c r="G3066" s="12">
        <f t="shared" si="239"/>
        <v>1.0392728042824362</v>
      </c>
      <c r="H3066" s="12">
        <v>1</v>
      </c>
      <c r="I3066" s="32">
        <f t="shared" si="236"/>
        <v>1.0392728042824362</v>
      </c>
    </row>
    <row r="3067" spans="1:9" x14ac:dyDescent="0.2">
      <c r="A3067" s="7">
        <v>36294</v>
      </c>
      <c r="B3067" s="7" t="str">
        <f t="shared" si="237"/>
        <v>Fri</v>
      </c>
      <c r="C3067" s="7">
        <f t="shared" si="238"/>
        <v>36290</v>
      </c>
      <c r="D3067" s="10">
        <f t="shared" si="235"/>
        <v>36281</v>
      </c>
      <c r="E3067" s="11">
        <f>IFERROR(INDEX([5]OrigData!$B$11:$B$10000,MATCH($A3067,[5]OrigData!$A$11:$A$10000,0)),0)</f>
        <v>726636875</v>
      </c>
      <c r="G3067" s="12">
        <f t="shared" si="239"/>
        <v>0.9944600614095549</v>
      </c>
      <c r="H3067" s="12">
        <v>1</v>
      </c>
      <c r="I3067" s="32">
        <f t="shared" si="236"/>
        <v>0.9944600614095549</v>
      </c>
    </row>
    <row r="3068" spans="1:9" x14ac:dyDescent="0.2">
      <c r="A3068" s="7">
        <v>36295</v>
      </c>
      <c r="B3068" s="7" t="str">
        <f t="shared" si="237"/>
        <v>Sat</v>
      </c>
      <c r="C3068" s="7">
        <f t="shared" si="238"/>
        <v>36290</v>
      </c>
      <c r="D3068" s="10">
        <f t="shared" si="235"/>
        <v>36281</v>
      </c>
      <c r="E3068" s="11">
        <f>IFERROR(INDEX([5]OrigData!$B$11:$B$10000,MATCH($A3068,[5]OrigData!$A$11:$A$10000,0)),0)</f>
        <v>0</v>
      </c>
      <c r="G3068" s="12">
        <f t="shared" si="239"/>
        <v>0</v>
      </c>
      <c r="H3068" s="12">
        <v>1</v>
      </c>
      <c r="I3068" s="32">
        <f t="shared" si="236"/>
        <v>0</v>
      </c>
    </row>
    <row r="3069" spans="1:9" x14ac:dyDescent="0.2">
      <c r="A3069" s="7">
        <v>36296</v>
      </c>
      <c r="B3069" s="7" t="str">
        <f t="shared" si="237"/>
        <v>Sun</v>
      </c>
      <c r="C3069" s="7">
        <f t="shared" si="238"/>
        <v>36290</v>
      </c>
      <c r="D3069" s="10">
        <f t="shared" si="235"/>
        <v>36281</v>
      </c>
      <c r="E3069" s="11">
        <f>IFERROR(INDEX([5]OrigData!$B$11:$B$10000,MATCH($A3069,[5]OrigData!$A$11:$A$10000,0)),0)</f>
        <v>0</v>
      </c>
      <c r="G3069" s="12">
        <f t="shared" si="239"/>
        <v>0</v>
      </c>
      <c r="H3069" s="12">
        <v>1</v>
      </c>
      <c r="I3069" s="32">
        <f t="shared" si="236"/>
        <v>0</v>
      </c>
    </row>
    <row r="3070" spans="1:9" x14ac:dyDescent="0.2">
      <c r="A3070" s="7">
        <v>36297</v>
      </c>
      <c r="B3070" s="7" t="str">
        <f t="shared" si="237"/>
        <v>Mon</v>
      </c>
      <c r="C3070" s="7">
        <f t="shared" si="238"/>
        <v>36297</v>
      </c>
      <c r="D3070" s="10">
        <f t="shared" si="235"/>
        <v>36281</v>
      </c>
      <c r="E3070" s="11">
        <f>IFERROR(INDEX([5]OrigData!$B$11:$B$10000,MATCH($A3070,[5]OrigData!$A$11:$A$10000,0)),0)</f>
        <v>679179701</v>
      </c>
      <c r="G3070" s="12">
        <f t="shared" si="239"/>
        <v>0.90223339793976953</v>
      </c>
      <c r="H3070" s="12">
        <v>1</v>
      </c>
      <c r="I3070" s="32">
        <f t="shared" si="236"/>
        <v>0.90223339793976953</v>
      </c>
    </row>
    <row r="3071" spans="1:9" x14ac:dyDescent="0.2">
      <c r="A3071" s="7">
        <v>36298</v>
      </c>
      <c r="B3071" s="7" t="str">
        <f t="shared" si="237"/>
        <v>Tue</v>
      </c>
      <c r="C3071" s="7">
        <f t="shared" si="238"/>
        <v>36297</v>
      </c>
      <c r="D3071" s="10">
        <f t="shared" si="235"/>
        <v>36281</v>
      </c>
      <c r="E3071" s="11">
        <f>IFERROR(INDEX([5]OrigData!$B$11:$B$10000,MATCH($A3071,[5]OrigData!$A$11:$A$10000,0)),0)</f>
        <v>752895421</v>
      </c>
      <c r="G3071" s="12">
        <f t="shared" si="239"/>
        <v>1.0119713126080736</v>
      </c>
      <c r="H3071" s="12">
        <v>1</v>
      </c>
      <c r="I3071" s="32">
        <f t="shared" si="236"/>
        <v>1.0119713126080736</v>
      </c>
    </row>
    <row r="3072" spans="1:9" x14ac:dyDescent="0.2">
      <c r="A3072" s="7">
        <v>36299</v>
      </c>
      <c r="B3072" s="7" t="str">
        <f t="shared" si="237"/>
        <v>Wed</v>
      </c>
      <c r="C3072" s="7">
        <f t="shared" si="238"/>
        <v>36297</v>
      </c>
      <c r="D3072" s="10">
        <f t="shared" si="235"/>
        <v>36281</v>
      </c>
      <c r="E3072" s="11">
        <f>IFERROR(INDEX([5]OrigData!$B$11:$B$10000,MATCH($A3072,[5]OrigData!$A$11:$A$10000,0)),0)</f>
        <v>800936096</v>
      </c>
      <c r="G3072" s="12">
        <f t="shared" si="239"/>
        <v>1.0520624237601655</v>
      </c>
      <c r="H3072" s="12">
        <v>1</v>
      </c>
      <c r="I3072" s="32">
        <f t="shared" si="236"/>
        <v>1.0520624237601655</v>
      </c>
    </row>
    <row r="3073" spans="1:9" x14ac:dyDescent="0.2">
      <c r="A3073" s="7">
        <v>36300</v>
      </c>
      <c r="B3073" s="7" t="str">
        <f t="shared" si="237"/>
        <v>Thu</v>
      </c>
      <c r="C3073" s="7">
        <f t="shared" si="238"/>
        <v>36297</v>
      </c>
      <c r="D3073" s="10">
        <f t="shared" si="235"/>
        <v>36281</v>
      </c>
      <c r="E3073" s="11">
        <f>IFERROR(INDEX([5]OrigData!$B$11:$B$10000,MATCH($A3073,[5]OrigData!$A$11:$A$10000,0)),0)</f>
        <v>752049060</v>
      </c>
      <c r="G3073" s="12">
        <f t="shared" si="239"/>
        <v>1.0392728042824362</v>
      </c>
      <c r="H3073" s="12">
        <v>1</v>
      </c>
      <c r="I3073" s="32">
        <f t="shared" si="236"/>
        <v>1.0392728042824362</v>
      </c>
    </row>
    <row r="3074" spans="1:9" x14ac:dyDescent="0.2">
      <c r="A3074" s="7">
        <v>36301</v>
      </c>
      <c r="B3074" s="7" t="str">
        <f t="shared" si="237"/>
        <v>Fri</v>
      </c>
      <c r="C3074" s="7">
        <f t="shared" si="238"/>
        <v>36297</v>
      </c>
      <c r="D3074" s="10">
        <f t="shared" si="235"/>
        <v>36281</v>
      </c>
      <c r="E3074" s="11">
        <f>IFERROR(INDEX([5]OrigData!$B$11:$B$10000,MATCH($A3074,[5]OrigData!$A$11:$A$10000,0)),0)</f>
        <v>691283660</v>
      </c>
      <c r="G3074" s="12">
        <f t="shared" si="239"/>
        <v>0.9944600614095549</v>
      </c>
      <c r="H3074" s="12">
        <v>1</v>
      </c>
      <c r="I3074" s="32">
        <f t="shared" si="236"/>
        <v>0.9944600614095549</v>
      </c>
    </row>
    <row r="3075" spans="1:9" x14ac:dyDescent="0.2">
      <c r="A3075" s="7">
        <v>36302</v>
      </c>
      <c r="B3075" s="7" t="str">
        <f t="shared" si="237"/>
        <v>Sat</v>
      </c>
      <c r="C3075" s="7">
        <f t="shared" si="238"/>
        <v>36297</v>
      </c>
      <c r="D3075" s="10">
        <f t="shared" si="235"/>
        <v>36281</v>
      </c>
      <c r="E3075" s="11">
        <f>IFERROR(INDEX([5]OrigData!$B$11:$B$10000,MATCH($A3075,[5]OrigData!$A$11:$A$10000,0)),0)</f>
        <v>0</v>
      </c>
      <c r="G3075" s="12">
        <f t="shared" si="239"/>
        <v>0</v>
      </c>
      <c r="H3075" s="12">
        <v>1</v>
      </c>
      <c r="I3075" s="32">
        <f t="shared" si="236"/>
        <v>0</v>
      </c>
    </row>
    <row r="3076" spans="1:9" x14ac:dyDescent="0.2">
      <c r="A3076" s="7">
        <v>36303</v>
      </c>
      <c r="B3076" s="7" t="str">
        <f t="shared" si="237"/>
        <v>Sun</v>
      </c>
      <c r="C3076" s="7">
        <f t="shared" si="238"/>
        <v>36297</v>
      </c>
      <c r="D3076" s="10">
        <f t="shared" si="235"/>
        <v>36281</v>
      </c>
      <c r="E3076" s="11">
        <f>IFERROR(INDEX([5]OrigData!$B$11:$B$10000,MATCH($A3076,[5]OrigData!$A$11:$A$10000,0)),0)</f>
        <v>0</v>
      </c>
      <c r="G3076" s="12">
        <f t="shared" si="239"/>
        <v>0</v>
      </c>
      <c r="H3076" s="12">
        <v>1</v>
      </c>
      <c r="I3076" s="32">
        <f t="shared" si="236"/>
        <v>0</v>
      </c>
    </row>
    <row r="3077" spans="1:9" x14ac:dyDescent="0.2">
      <c r="A3077" s="7">
        <v>36304</v>
      </c>
      <c r="B3077" s="7" t="str">
        <f t="shared" si="237"/>
        <v>Mon</v>
      </c>
      <c r="C3077" s="7">
        <f t="shared" si="238"/>
        <v>36304</v>
      </c>
      <c r="D3077" s="10">
        <f t="shared" si="235"/>
        <v>36281</v>
      </c>
      <c r="E3077" s="11">
        <f>IFERROR(INDEX([5]OrigData!$B$11:$B$10000,MATCH($A3077,[5]OrigData!$A$11:$A$10000,0)),0)</f>
        <v>754424035</v>
      </c>
      <c r="G3077" s="12">
        <f t="shared" si="239"/>
        <v>0.90223339793976953</v>
      </c>
      <c r="H3077" s="12">
        <v>1</v>
      </c>
      <c r="I3077" s="32">
        <f t="shared" si="236"/>
        <v>0.90223339793976953</v>
      </c>
    </row>
    <row r="3078" spans="1:9" x14ac:dyDescent="0.2">
      <c r="A3078" s="7">
        <v>36305</v>
      </c>
      <c r="B3078" s="7" t="str">
        <f t="shared" si="237"/>
        <v>Tue</v>
      </c>
      <c r="C3078" s="7">
        <f t="shared" si="238"/>
        <v>36304</v>
      </c>
      <c r="D3078" s="10">
        <f t="shared" si="235"/>
        <v>36281</v>
      </c>
      <c r="E3078" s="11">
        <f>IFERROR(INDEX([5]OrigData!$B$11:$B$10000,MATCH($A3078,[5]OrigData!$A$11:$A$10000,0)),0)</f>
        <v>826311470</v>
      </c>
      <c r="G3078" s="12">
        <f t="shared" si="239"/>
        <v>1.0119713126080736</v>
      </c>
      <c r="H3078" s="12">
        <v>1</v>
      </c>
      <c r="I3078" s="32">
        <f t="shared" si="236"/>
        <v>1.0119713126080736</v>
      </c>
    </row>
    <row r="3079" spans="1:9" x14ac:dyDescent="0.2">
      <c r="A3079" s="7">
        <v>36306</v>
      </c>
      <c r="B3079" s="7" t="str">
        <f t="shared" si="237"/>
        <v>Wed</v>
      </c>
      <c r="C3079" s="7">
        <f t="shared" si="238"/>
        <v>36304</v>
      </c>
      <c r="D3079" s="10">
        <f t="shared" si="235"/>
        <v>36281</v>
      </c>
      <c r="E3079" s="11">
        <f>IFERROR(INDEX([5]OrigData!$B$11:$B$10000,MATCH($A3079,[5]OrigData!$A$11:$A$10000,0)),0)</f>
        <v>885976840</v>
      </c>
      <c r="G3079" s="12">
        <f t="shared" si="239"/>
        <v>1.0520624237601655</v>
      </c>
      <c r="H3079" s="12">
        <v>1</v>
      </c>
      <c r="I3079" s="32">
        <f t="shared" si="236"/>
        <v>1.0520624237601655</v>
      </c>
    </row>
    <row r="3080" spans="1:9" x14ac:dyDescent="0.2">
      <c r="A3080" s="7">
        <v>36307</v>
      </c>
      <c r="B3080" s="7" t="str">
        <f t="shared" si="237"/>
        <v>Thu</v>
      </c>
      <c r="C3080" s="7">
        <f t="shared" si="238"/>
        <v>36304</v>
      </c>
      <c r="D3080" s="10">
        <f t="shared" si="235"/>
        <v>36281</v>
      </c>
      <c r="E3080" s="11">
        <f>IFERROR(INDEX([5]OrigData!$B$11:$B$10000,MATCH($A3080,[5]OrigData!$A$11:$A$10000,0)),0)</f>
        <v>829226255</v>
      </c>
      <c r="G3080" s="12">
        <f t="shared" si="239"/>
        <v>1.0392728042824362</v>
      </c>
      <c r="H3080" s="12">
        <v>1</v>
      </c>
      <c r="I3080" s="32">
        <f t="shared" si="236"/>
        <v>1.0392728042824362</v>
      </c>
    </row>
    <row r="3081" spans="1:9" x14ac:dyDescent="0.2">
      <c r="A3081" s="7">
        <v>36308</v>
      </c>
      <c r="B3081" s="7" t="str">
        <f t="shared" si="237"/>
        <v>Fri</v>
      </c>
      <c r="C3081" s="7">
        <f t="shared" si="238"/>
        <v>36304</v>
      </c>
      <c r="D3081" s="10">
        <f t="shared" si="235"/>
        <v>36281</v>
      </c>
      <c r="E3081" s="11">
        <f>IFERROR(INDEX([5]OrigData!$B$11:$B$10000,MATCH($A3081,[5]OrigData!$A$11:$A$10000,0)),0)</f>
        <v>656837076</v>
      </c>
      <c r="G3081" s="12">
        <f t="shared" si="239"/>
        <v>0.9944600614095549</v>
      </c>
      <c r="H3081" s="31">
        <f>Inputs!$F$21</f>
        <v>0.73969404851818221</v>
      </c>
      <c r="I3081" s="32">
        <f t="shared" si="236"/>
        <v>0.73559618891367373</v>
      </c>
    </row>
    <row r="3082" spans="1:9" x14ac:dyDescent="0.2">
      <c r="A3082" s="7">
        <v>36309</v>
      </c>
      <c r="B3082" s="7" t="str">
        <f t="shared" si="237"/>
        <v>Sat</v>
      </c>
      <c r="C3082" s="7">
        <f t="shared" si="238"/>
        <v>36304</v>
      </c>
      <c r="D3082" s="10">
        <f t="shared" si="235"/>
        <v>36281</v>
      </c>
      <c r="E3082" s="11">
        <f>IFERROR(INDEX([5]OrigData!$B$11:$B$10000,MATCH($A3082,[5]OrigData!$A$11:$A$10000,0)),0)</f>
        <v>0</v>
      </c>
      <c r="G3082" s="12">
        <f t="shared" si="239"/>
        <v>0</v>
      </c>
      <c r="H3082" s="31">
        <f>Inputs!$F$22</f>
        <v>0</v>
      </c>
      <c r="I3082" s="32">
        <f t="shared" si="236"/>
        <v>0</v>
      </c>
    </row>
    <row r="3083" spans="1:9" x14ac:dyDescent="0.2">
      <c r="A3083" s="7">
        <v>36310</v>
      </c>
      <c r="B3083" s="7" t="str">
        <f t="shared" si="237"/>
        <v>Sun</v>
      </c>
      <c r="C3083" s="7">
        <f t="shared" si="238"/>
        <v>36304</v>
      </c>
      <c r="D3083" s="10">
        <f t="shared" ref="D3083:D3146" si="240">DATE(YEAR(A3083),MONTH(A3083),1)</f>
        <v>36281</v>
      </c>
      <c r="E3083" s="11">
        <f>IFERROR(INDEX([5]OrigData!$B$11:$B$10000,MATCH($A3083,[5]OrigData!$A$11:$A$10000,0)),0)</f>
        <v>0</v>
      </c>
      <c r="G3083" s="12">
        <f t="shared" si="239"/>
        <v>0</v>
      </c>
      <c r="H3083" s="31">
        <f>Inputs!$F$23</f>
        <v>0</v>
      </c>
      <c r="I3083" s="32">
        <f t="shared" ref="I3083:I3146" si="241">G3083*H3083</f>
        <v>0</v>
      </c>
    </row>
    <row r="3084" spans="1:9" x14ac:dyDescent="0.2">
      <c r="A3084" s="7">
        <v>36311</v>
      </c>
      <c r="B3084" s="7" t="str">
        <f t="shared" si="237"/>
        <v>Mon</v>
      </c>
      <c r="C3084" s="7">
        <f t="shared" si="238"/>
        <v>36311</v>
      </c>
      <c r="D3084" s="10">
        <f t="shared" si="240"/>
        <v>36281</v>
      </c>
      <c r="E3084" s="11">
        <f>IFERROR(INDEX([5]OrigData!$B$11:$B$10000,MATCH($A3084,[5]OrigData!$A$11:$A$10000,0)),0)</f>
        <v>0</v>
      </c>
      <c r="G3084" s="12">
        <f t="shared" si="239"/>
        <v>0.90223339793976953</v>
      </c>
      <c r="H3084" s="31">
        <f>Inputs!$F$24</f>
        <v>0</v>
      </c>
      <c r="I3084" s="32">
        <f t="shared" si="241"/>
        <v>0</v>
      </c>
    </row>
    <row r="3085" spans="1:9" x14ac:dyDescent="0.2">
      <c r="A3085" s="7">
        <v>36312</v>
      </c>
      <c r="B3085" s="7" t="str">
        <f t="shared" si="237"/>
        <v>Tue</v>
      </c>
      <c r="C3085" s="7">
        <f t="shared" si="238"/>
        <v>36311</v>
      </c>
      <c r="D3085" s="10">
        <f t="shared" si="240"/>
        <v>36312</v>
      </c>
      <c r="E3085" s="11">
        <f>IFERROR(INDEX([5]OrigData!$B$11:$B$10000,MATCH($A3085,[5]OrigData!$A$11:$A$10000,0)),0)</f>
        <v>698257273</v>
      </c>
      <c r="G3085" s="12">
        <f t="shared" si="239"/>
        <v>1.0119713126080736</v>
      </c>
      <c r="H3085" s="31">
        <f>Inputs!$F$25</f>
        <v>1.0430394152761853</v>
      </c>
      <c r="I3085" s="32">
        <f t="shared" si="241"/>
        <v>1.0555259661789989</v>
      </c>
    </row>
    <row r="3086" spans="1:9" x14ac:dyDescent="0.2">
      <c r="A3086" s="7">
        <v>36313</v>
      </c>
      <c r="B3086" s="7" t="str">
        <f t="shared" si="237"/>
        <v>Wed</v>
      </c>
      <c r="C3086" s="7">
        <f t="shared" si="238"/>
        <v>36311</v>
      </c>
      <c r="D3086" s="10">
        <f t="shared" si="240"/>
        <v>36312</v>
      </c>
      <c r="E3086" s="11">
        <f>IFERROR(INDEX([5]OrigData!$B$11:$B$10000,MATCH($A3086,[5]OrigData!$A$11:$A$10000,0)),0)</f>
        <v>730021309</v>
      </c>
      <c r="G3086" s="12">
        <f t="shared" si="239"/>
        <v>1.0520624237601655</v>
      </c>
      <c r="H3086" s="31">
        <f>Inputs!$F$26</f>
        <v>0.96055747856200535</v>
      </c>
      <c r="I3086" s="32">
        <f t="shared" si="241"/>
        <v>1.0105664290568965</v>
      </c>
    </row>
    <row r="3087" spans="1:9" x14ac:dyDescent="0.2">
      <c r="A3087" s="7">
        <v>36314</v>
      </c>
      <c r="B3087" s="7" t="str">
        <f t="shared" si="237"/>
        <v>Thu</v>
      </c>
      <c r="C3087" s="7">
        <f t="shared" si="238"/>
        <v>36311</v>
      </c>
      <c r="D3087" s="10">
        <f t="shared" si="240"/>
        <v>36312</v>
      </c>
      <c r="E3087" s="11">
        <f>IFERROR(INDEX([5]OrigData!$B$11:$B$10000,MATCH($A3087,[5]OrigData!$A$11:$A$10000,0)),0)</f>
        <v>732830167</v>
      </c>
      <c r="G3087" s="12">
        <f t="shared" si="239"/>
        <v>1.0392728042824362</v>
      </c>
      <c r="H3087" s="31">
        <f>Inputs!$F$27</f>
        <v>0.96219311559596343</v>
      </c>
      <c r="I3087" s="32">
        <f t="shared" si="241"/>
        <v>0.99998113750667117</v>
      </c>
    </row>
    <row r="3088" spans="1:9" x14ac:dyDescent="0.2">
      <c r="A3088" s="7">
        <v>36315</v>
      </c>
      <c r="B3088" s="7" t="str">
        <f t="shared" si="237"/>
        <v>Fri</v>
      </c>
      <c r="C3088" s="7">
        <f t="shared" si="238"/>
        <v>36311</v>
      </c>
      <c r="D3088" s="10">
        <f t="shared" si="240"/>
        <v>36312</v>
      </c>
      <c r="E3088" s="11">
        <f>IFERROR(INDEX([5]OrigData!$B$11:$B$10000,MATCH($A3088,[5]OrigData!$A$11:$A$10000,0)),0)</f>
        <v>694326672</v>
      </c>
      <c r="G3088" s="12">
        <f t="shared" si="239"/>
        <v>0.9944600614095549</v>
      </c>
      <c r="H3088" s="12">
        <v>1</v>
      </c>
      <c r="I3088" s="32">
        <f t="shared" si="241"/>
        <v>0.9944600614095549</v>
      </c>
    </row>
    <row r="3089" spans="1:9" x14ac:dyDescent="0.2">
      <c r="A3089" s="7">
        <v>36316</v>
      </c>
      <c r="B3089" s="7" t="str">
        <f t="shared" si="237"/>
        <v>Sat</v>
      </c>
      <c r="C3089" s="7">
        <f t="shared" si="238"/>
        <v>36311</v>
      </c>
      <c r="D3089" s="10">
        <f t="shared" si="240"/>
        <v>36312</v>
      </c>
      <c r="E3089" s="11">
        <f>IFERROR(INDEX([5]OrigData!$B$11:$B$10000,MATCH($A3089,[5]OrigData!$A$11:$A$10000,0)),0)</f>
        <v>0</v>
      </c>
      <c r="G3089" s="12">
        <f t="shared" si="239"/>
        <v>0</v>
      </c>
      <c r="H3089" s="12">
        <v>1</v>
      </c>
      <c r="I3089" s="32">
        <f t="shared" si="241"/>
        <v>0</v>
      </c>
    </row>
    <row r="3090" spans="1:9" x14ac:dyDescent="0.2">
      <c r="A3090" s="7">
        <v>36317</v>
      </c>
      <c r="B3090" s="7" t="str">
        <f t="shared" ref="B3090:B3153" si="242">+B3083</f>
        <v>Sun</v>
      </c>
      <c r="C3090" s="7">
        <f t="shared" ref="C3090:C3153" si="243">+C3083+7</f>
        <v>36311</v>
      </c>
      <c r="D3090" s="10">
        <f t="shared" si="240"/>
        <v>36312</v>
      </c>
      <c r="E3090" s="11">
        <f>IFERROR(INDEX([5]OrigData!$B$11:$B$10000,MATCH($A3090,[5]OrigData!$A$11:$A$10000,0)),0)</f>
        <v>0</v>
      </c>
      <c r="G3090" s="12">
        <f t="shared" ref="G3090:G3153" si="244">G3083</f>
        <v>0</v>
      </c>
      <c r="H3090" s="12">
        <v>1</v>
      </c>
      <c r="I3090" s="32">
        <f t="shared" si="241"/>
        <v>0</v>
      </c>
    </row>
    <row r="3091" spans="1:9" x14ac:dyDescent="0.2">
      <c r="A3091" s="7">
        <v>36318</v>
      </c>
      <c r="B3091" s="7" t="str">
        <f t="shared" si="242"/>
        <v>Mon</v>
      </c>
      <c r="C3091" s="7">
        <f t="shared" si="243"/>
        <v>36318</v>
      </c>
      <c r="D3091" s="10">
        <f t="shared" si="240"/>
        <v>36312</v>
      </c>
      <c r="E3091" s="11">
        <f>IFERROR(INDEX([5]OrigData!$B$11:$B$10000,MATCH($A3091,[5]OrigData!$A$11:$A$10000,0)),0)</f>
        <v>664182780</v>
      </c>
      <c r="G3091" s="12">
        <f t="shared" si="244"/>
        <v>0.90223339793976953</v>
      </c>
      <c r="H3091" s="12">
        <v>1</v>
      </c>
      <c r="I3091" s="32">
        <f t="shared" si="241"/>
        <v>0.90223339793976953</v>
      </c>
    </row>
    <row r="3092" spans="1:9" x14ac:dyDescent="0.2">
      <c r="A3092" s="7">
        <v>36319</v>
      </c>
      <c r="B3092" s="7" t="str">
        <f t="shared" si="242"/>
        <v>Tue</v>
      </c>
      <c r="C3092" s="7">
        <f t="shared" si="243"/>
        <v>36318</v>
      </c>
      <c r="D3092" s="10">
        <f t="shared" si="240"/>
        <v>36312</v>
      </c>
      <c r="E3092" s="11">
        <f>IFERROR(INDEX([5]OrigData!$B$11:$B$10000,MATCH($A3092,[5]OrigData!$A$11:$A$10000,0)),0)</f>
        <v>685793315</v>
      </c>
      <c r="G3092" s="12">
        <f t="shared" si="244"/>
        <v>1.0119713126080736</v>
      </c>
      <c r="H3092" s="12">
        <v>1</v>
      </c>
      <c r="I3092" s="32">
        <f t="shared" si="241"/>
        <v>1.0119713126080736</v>
      </c>
    </row>
    <row r="3093" spans="1:9" x14ac:dyDescent="0.2">
      <c r="A3093" s="7">
        <v>36320</v>
      </c>
      <c r="B3093" s="7" t="str">
        <f t="shared" si="242"/>
        <v>Wed</v>
      </c>
      <c r="C3093" s="7">
        <f t="shared" si="243"/>
        <v>36318</v>
      </c>
      <c r="D3093" s="10">
        <f t="shared" si="240"/>
        <v>36312</v>
      </c>
      <c r="E3093" s="11">
        <f>IFERROR(INDEX([5]OrigData!$B$11:$B$10000,MATCH($A3093,[5]OrigData!$A$11:$A$10000,0)),0)</f>
        <v>661830649</v>
      </c>
      <c r="G3093" s="12">
        <f t="shared" si="244"/>
        <v>1.0520624237601655</v>
      </c>
      <c r="H3093" s="12">
        <v>1</v>
      </c>
      <c r="I3093" s="32">
        <f t="shared" si="241"/>
        <v>1.0520624237601655</v>
      </c>
    </row>
    <row r="3094" spans="1:9" x14ac:dyDescent="0.2">
      <c r="A3094" s="7">
        <v>36321</v>
      </c>
      <c r="B3094" s="7" t="str">
        <f t="shared" si="242"/>
        <v>Thu</v>
      </c>
      <c r="C3094" s="7">
        <f t="shared" si="243"/>
        <v>36318</v>
      </c>
      <c r="D3094" s="10">
        <f t="shared" si="240"/>
        <v>36312</v>
      </c>
      <c r="E3094" s="11">
        <f>IFERROR(INDEX([5]OrigData!$B$11:$B$10000,MATCH($A3094,[5]OrigData!$A$11:$A$10000,0)),0)</f>
        <v>714989085</v>
      </c>
      <c r="G3094" s="12">
        <f t="shared" si="244"/>
        <v>1.0392728042824362</v>
      </c>
      <c r="H3094" s="12">
        <v>1</v>
      </c>
      <c r="I3094" s="32">
        <f t="shared" si="241"/>
        <v>1.0392728042824362</v>
      </c>
    </row>
    <row r="3095" spans="1:9" x14ac:dyDescent="0.2">
      <c r="A3095" s="7">
        <v>36322</v>
      </c>
      <c r="B3095" s="7" t="str">
        <f t="shared" si="242"/>
        <v>Fri</v>
      </c>
      <c r="C3095" s="7">
        <f t="shared" si="243"/>
        <v>36318</v>
      </c>
      <c r="D3095" s="10">
        <f t="shared" si="240"/>
        <v>36312</v>
      </c>
      <c r="E3095" s="11">
        <f>IFERROR(INDEX([5]OrigData!$B$11:$B$10000,MATCH($A3095,[5]OrigData!$A$11:$A$10000,0)),0)</f>
        <v>698035270</v>
      </c>
      <c r="G3095" s="12">
        <f t="shared" si="244"/>
        <v>0.9944600614095549</v>
      </c>
      <c r="H3095" s="12">
        <v>1</v>
      </c>
      <c r="I3095" s="32">
        <f t="shared" si="241"/>
        <v>0.9944600614095549</v>
      </c>
    </row>
    <row r="3096" spans="1:9" x14ac:dyDescent="0.2">
      <c r="A3096" s="7">
        <v>36323</v>
      </c>
      <c r="B3096" s="7" t="str">
        <f t="shared" si="242"/>
        <v>Sat</v>
      </c>
      <c r="C3096" s="7">
        <f t="shared" si="243"/>
        <v>36318</v>
      </c>
      <c r="D3096" s="10">
        <f t="shared" si="240"/>
        <v>36312</v>
      </c>
      <c r="E3096" s="11">
        <f>IFERROR(INDEX([5]OrigData!$B$11:$B$10000,MATCH($A3096,[5]OrigData!$A$11:$A$10000,0)),0)</f>
        <v>0</v>
      </c>
      <c r="G3096" s="12">
        <f t="shared" si="244"/>
        <v>0</v>
      </c>
      <c r="H3096" s="12">
        <v>1</v>
      </c>
      <c r="I3096" s="32">
        <f t="shared" si="241"/>
        <v>0</v>
      </c>
    </row>
    <row r="3097" spans="1:9" x14ac:dyDescent="0.2">
      <c r="A3097" s="7">
        <v>36324</v>
      </c>
      <c r="B3097" s="7" t="str">
        <f t="shared" si="242"/>
        <v>Sun</v>
      </c>
      <c r="C3097" s="7">
        <f t="shared" si="243"/>
        <v>36318</v>
      </c>
      <c r="D3097" s="10">
        <f t="shared" si="240"/>
        <v>36312</v>
      </c>
      <c r="E3097" s="11">
        <f>IFERROR(INDEX([5]OrigData!$B$11:$B$10000,MATCH($A3097,[5]OrigData!$A$11:$A$10000,0)),0)</f>
        <v>0</v>
      </c>
      <c r="G3097" s="12">
        <f t="shared" si="244"/>
        <v>0</v>
      </c>
      <c r="H3097" s="12">
        <v>1</v>
      </c>
      <c r="I3097" s="32">
        <f t="shared" si="241"/>
        <v>0</v>
      </c>
    </row>
    <row r="3098" spans="1:9" x14ac:dyDescent="0.2">
      <c r="A3098" s="7">
        <v>36325</v>
      </c>
      <c r="B3098" s="7" t="str">
        <f t="shared" si="242"/>
        <v>Mon</v>
      </c>
      <c r="C3098" s="7">
        <f t="shared" si="243"/>
        <v>36325</v>
      </c>
      <c r="D3098" s="10">
        <f t="shared" si="240"/>
        <v>36312</v>
      </c>
      <c r="E3098" s="11">
        <f>IFERROR(INDEX([5]OrigData!$B$11:$B$10000,MATCH($A3098,[5]OrigData!$A$11:$A$10000,0)),0)</f>
        <v>667860040</v>
      </c>
      <c r="G3098" s="12">
        <f t="shared" si="244"/>
        <v>0.90223339793976953</v>
      </c>
      <c r="H3098" s="12">
        <v>1</v>
      </c>
      <c r="I3098" s="32">
        <f t="shared" si="241"/>
        <v>0.90223339793976953</v>
      </c>
    </row>
    <row r="3099" spans="1:9" x14ac:dyDescent="0.2">
      <c r="A3099" s="7">
        <v>36326</v>
      </c>
      <c r="B3099" s="7" t="str">
        <f t="shared" si="242"/>
        <v>Tue</v>
      </c>
      <c r="C3099" s="7">
        <f t="shared" si="243"/>
        <v>36325</v>
      </c>
      <c r="D3099" s="10">
        <f t="shared" si="240"/>
        <v>36312</v>
      </c>
      <c r="E3099" s="11">
        <f>IFERROR(INDEX([5]OrigData!$B$11:$B$10000,MATCH($A3099,[5]OrigData!$A$11:$A$10000,0)),0)</f>
        <v>695284948</v>
      </c>
      <c r="G3099" s="12">
        <f t="shared" si="244"/>
        <v>1.0119713126080736</v>
      </c>
      <c r="H3099" s="12">
        <v>1</v>
      </c>
      <c r="I3099" s="32">
        <f t="shared" si="241"/>
        <v>1.0119713126080736</v>
      </c>
    </row>
    <row r="3100" spans="1:9" x14ac:dyDescent="0.2">
      <c r="A3100" s="7">
        <v>36327</v>
      </c>
      <c r="B3100" s="7" t="str">
        <f t="shared" si="242"/>
        <v>Wed</v>
      </c>
      <c r="C3100" s="7">
        <f t="shared" si="243"/>
        <v>36325</v>
      </c>
      <c r="D3100" s="10">
        <f t="shared" si="240"/>
        <v>36312</v>
      </c>
      <c r="E3100" s="11">
        <f>IFERROR(INDEX([5]OrigData!$B$11:$B$10000,MATCH($A3100,[5]OrigData!$A$11:$A$10000,0)),0)</f>
        <v>806239028</v>
      </c>
      <c r="G3100" s="12">
        <f t="shared" si="244"/>
        <v>1.0520624237601655</v>
      </c>
      <c r="H3100" s="12">
        <v>1</v>
      </c>
      <c r="I3100" s="32">
        <f t="shared" si="241"/>
        <v>1.0520624237601655</v>
      </c>
    </row>
    <row r="3101" spans="1:9" x14ac:dyDescent="0.2">
      <c r="A3101" s="7">
        <v>36328</v>
      </c>
      <c r="B3101" s="7" t="str">
        <f t="shared" si="242"/>
        <v>Thu</v>
      </c>
      <c r="C3101" s="7">
        <f t="shared" si="243"/>
        <v>36325</v>
      </c>
      <c r="D3101" s="10">
        <f t="shared" si="240"/>
        <v>36312</v>
      </c>
      <c r="E3101" s="11">
        <f>IFERROR(INDEX([5]OrigData!$B$11:$B$10000,MATCH($A3101,[5]OrigData!$A$11:$A$10000,0)),0)</f>
        <v>697772209</v>
      </c>
      <c r="G3101" s="12">
        <f t="shared" si="244"/>
        <v>1.0392728042824362</v>
      </c>
      <c r="H3101" s="12">
        <v>1</v>
      </c>
      <c r="I3101" s="32">
        <f t="shared" si="241"/>
        <v>1.0392728042824362</v>
      </c>
    </row>
    <row r="3102" spans="1:9" x14ac:dyDescent="0.2">
      <c r="A3102" s="7">
        <v>36329</v>
      </c>
      <c r="B3102" s="7" t="str">
        <f t="shared" si="242"/>
        <v>Fri</v>
      </c>
      <c r="C3102" s="7">
        <f t="shared" si="243"/>
        <v>36325</v>
      </c>
      <c r="D3102" s="10">
        <f t="shared" si="240"/>
        <v>36312</v>
      </c>
      <c r="E3102" s="11">
        <f>IFERROR(INDEX([5]OrigData!$B$11:$B$10000,MATCH($A3102,[5]OrigData!$A$11:$A$10000,0)),0)</f>
        <v>910325726</v>
      </c>
      <c r="G3102" s="12">
        <f t="shared" si="244"/>
        <v>0.9944600614095549</v>
      </c>
      <c r="H3102" s="40">
        <f>Inputs!L$21</f>
        <v>1</v>
      </c>
      <c r="I3102" s="32">
        <f t="shared" si="241"/>
        <v>0.9944600614095549</v>
      </c>
    </row>
    <row r="3103" spans="1:9" x14ac:dyDescent="0.2">
      <c r="A3103" s="7">
        <v>36330</v>
      </c>
      <c r="B3103" s="7" t="str">
        <f t="shared" si="242"/>
        <v>Sat</v>
      </c>
      <c r="C3103" s="7">
        <f t="shared" si="243"/>
        <v>36325</v>
      </c>
      <c r="D3103" s="10">
        <f t="shared" si="240"/>
        <v>36312</v>
      </c>
      <c r="E3103" s="11">
        <f>IFERROR(INDEX([5]OrigData!$B$11:$B$10000,MATCH($A3103,[5]OrigData!$A$11:$A$10000,0)),0)</f>
        <v>0</v>
      </c>
      <c r="G3103" s="12">
        <f t="shared" si="244"/>
        <v>0</v>
      </c>
      <c r="H3103" s="12">
        <v>1</v>
      </c>
      <c r="I3103" s="32">
        <f t="shared" si="241"/>
        <v>0</v>
      </c>
    </row>
    <row r="3104" spans="1:9" x14ac:dyDescent="0.2">
      <c r="A3104" s="7">
        <v>36331</v>
      </c>
      <c r="B3104" s="7" t="str">
        <f t="shared" si="242"/>
        <v>Sun</v>
      </c>
      <c r="C3104" s="7">
        <f t="shared" si="243"/>
        <v>36325</v>
      </c>
      <c r="D3104" s="10">
        <f t="shared" si="240"/>
        <v>36312</v>
      </c>
      <c r="E3104" s="11">
        <f>IFERROR(INDEX([5]OrigData!$B$11:$B$10000,MATCH($A3104,[5]OrigData!$A$11:$A$10000,0)),0)</f>
        <v>0</v>
      </c>
      <c r="G3104" s="12">
        <f t="shared" si="244"/>
        <v>0</v>
      </c>
      <c r="H3104" s="12">
        <v>1</v>
      </c>
      <c r="I3104" s="32">
        <f t="shared" si="241"/>
        <v>0</v>
      </c>
    </row>
    <row r="3105" spans="1:9" x14ac:dyDescent="0.2">
      <c r="A3105" s="7">
        <v>36332</v>
      </c>
      <c r="B3105" s="7" t="str">
        <f t="shared" si="242"/>
        <v>Mon</v>
      </c>
      <c r="C3105" s="7">
        <f t="shared" si="243"/>
        <v>36332</v>
      </c>
      <c r="D3105" s="10">
        <f t="shared" si="240"/>
        <v>36312</v>
      </c>
      <c r="E3105" s="11">
        <f>IFERROR(INDEX([5]OrigData!$B$11:$B$10000,MATCH($A3105,[5]OrigData!$A$11:$A$10000,0)),0)</f>
        <v>684390317</v>
      </c>
      <c r="G3105" s="12">
        <f t="shared" si="244"/>
        <v>0.90223339793976953</v>
      </c>
      <c r="H3105" s="12">
        <v>1</v>
      </c>
      <c r="I3105" s="32">
        <f t="shared" si="241"/>
        <v>0.90223339793976953</v>
      </c>
    </row>
    <row r="3106" spans="1:9" x14ac:dyDescent="0.2">
      <c r="A3106" s="7">
        <v>36333</v>
      </c>
      <c r="B3106" s="7" t="str">
        <f t="shared" si="242"/>
        <v>Tue</v>
      </c>
      <c r="C3106" s="7">
        <f t="shared" si="243"/>
        <v>36332</v>
      </c>
      <c r="D3106" s="10">
        <f t="shared" si="240"/>
        <v>36312</v>
      </c>
      <c r="E3106" s="11">
        <f>IFERROR(INDEX([5]OrigData!$B$11:$B$10000,MATCH($A3106,[5]OrigData!$A$11:$A$10000,0)),0)</f>
        <v>710371547</v>
      </c>
      <c r="G3106" s="12">
        <f t="shared" si="244"/>
        <v>1.0119713126080736</v>
      </c>
      <c r="H3106" s="12">
        <v>1</v>
      </c>
      <c r="I3106" s="32">
        <f t="shared" si="241"/>
        <v>1.0119713126080736</v>
      </c>
    </row>
    <row r="3107" spans="1:9" x14ac:dyDescent="0.2">
      <c r="A3107" s="7">
        <v>36334</v>
      </c>
      <c r="B3107" s="7" t="str">
        <f t="shared" si="242"/>
        <v>Wed</v>
      </c>
      <c r="C3107" s="7">
        <f t="shared" si="243"/>
        <v>36332</v>
      </c>
      <c r="D3107" s="10">
        <f t="shared" si="240"/>
        <v>36312</v>
      </c>
      <c r="E3107" s="11">
        <f>IFERROR(INDEX([5]OrigData!$B$11:$B$10000,MATCH($A3107,[5]OrigData!$A$11:$A$10000,0)),0)</f>
        <v>731693790</v>
      </c>
      <c r="G3107" s="12">
        <f t="shared" si="244"/>
        <v>1.0520624237601655</v>
      </c>
      <c r="H3107" s="12">
        <v>1</v>
      </c>
      <c r="I3107" s="32">
        <f t="shared" si="241"/>
        <v>1.0520624237601655</v>
      </c>
    </row>
    <row r="3108" spans="1:9" x14ac:dyDescent="0.2">
      <c r="A3108" s="7">
        <v>36335</v>
      </c>
      <c r="B3108" s="7" t="str">
        <f t="shared" si="242"/>
        <v>Thu</v>
      </c>
      <c r="C3108" s="7">
        <f t="shared" si="243"/>
        <v>36332</v>
      </c>
      <c r="D3108" s="10">
        <f t="shared" si="240"/>
        <v>36312</v>
      </c>
      <c r="E3108" s="11">
        <f>IFERROR(INDEX([5]OrigData!$B$11:$B$10000,MATCH($A3108,[5]OrigData!$A$11:$A$10000,0)),0)</f>
        <v>696032440</v>
      </c>
      <c r="G3108" s="12">
        <f t="shared" si="244"/>
        <v>1.0392728042824362</v>
      </c>
      <c r="H3108" s="12">
        <v>1</v>
      </c>
      <c r="I3108" s="32">
        <f t="shared" si="241"/>
        <v>1.0392728042824362</v>
      </c>
    </row>
    <row r="3109" spans="1:9" x14ac:dyDescent="0.2">
      <c r="A3109" s="7">
        <v>36336</v>
      </c>
      <c r="B3109" s="7" t="str">
        <f t="shared" si="242"/>
        <v>Fri</v>
      </c>
      <c r="C3109" s="7">
        <f t="shared" si="243"/>
        <v>36332</v>
      </c>
      <c r="D3109" s="10">
        <f t="shared" si="240"/>
        <v>36312</v>
      </c>
      <c r="E3109" s="11">
        <f>IFERROR(INDEX([5]OrigData!$B$11:$B$10000,MATCH($A3109,[5]OrigData!$A$11:$A$10000,0)),0)</f>
        <v>623206897</v>
      </c>
      <c r="G3109" s="12">
        <f t="shared" si="244"/>
        <v>0.9944600614095549</v>
      </c>
      <c r="H3109" s="41">
        <f>Inputs!M$21</f>
        <v>1</v>
      </c>
      <c r="I3109" s="32">
        <f t="shared" si="241"/>
        <v>0.9944600614095549</v>
      </c>
    </row>
    <row r="3110" spans="1:9" x14ac:dyDescent="0.2">
      <c r="A3110" s="7">
        <v>36337</v>
      </c>
      <c r="B3110" s="7" t="str">
        <f t="shared" si="242"/>
        <v>Sat</v>
      </c>
      <c r="C3110" s="7">
        <f t="shared" si="243"/>
        <v>36332</v>
      </c>
      <c r="D3110" s="10">
        <f t="shared" si="240"/>
        <v>36312</v>
      </c>
      <c r="E3110" s="11">
        <f>IFERROR(INDEX([5]OrigData!$B$11:$B$10000,MATCH($A3110,[5]OrigData!$A$11:$A$10000,0)),0)</f>
        <v>0</v>
      </c>
      <c r="G3110" s="12">
        <f t="shared" si="244"/>
        <v>0</v>
      </c>
      <c r="H3110" s="12">
        <v>1</v>
      </c>
      <c r="I3110" s="32">
        <f t="shared" si="241"/>
        <v>0</v>
      </c>
    </row>
    <row r="3111" spans="1:9" x14ac:dyDescent="0.2">
      <c r="A3111" s="7">
        <v>36338</v>
      </c>
      <c r="B3111" s="7" t="str">
        <f t="shared" si="242"/>
        <v>Sun</v>
      </c>
      <c r="C3111" s="7">
        <f t="shared" si="243"/>
        <v>36332</v>
      </c>
      <c r="D3111" s="10">
        <f t="shared" si="240"/>
        <v>36312</v>
      </c>
      <c r="E3111" s="11">
        <f>IFERROR(INDEX([5]OrigData!$B$11:$B$10000,MATCH($A3111,[5]OrigData!$A$11:$A$10000,0)),0)</f>
        <v>0</v>
      </c>
      <c r="G3111" s="12">
        <f t="shared" si="244"/>
        <v>0</v>
      </c>
      <c r="H3111" s="12">
        <v>1</v>
      </c>
      <c r="I3111" s="32">
        <f t="shared" si="241"/>
        <v>0</v>
      </c>
    </row>
    <row r="3112" spans="1:9" x14ac:dyDescent="0.2">
      <c r="A3112" s="7">
        <v>36339</v>
      </c>
      <c r="B3112" s="7" t="str">
        <f t="shared" si="242"/>
        <v>Mon</v>
      </c>
      <c r="C3112" s="7">
        <f t="shared" si="243"/>
        <v>36339</v>
      </c>
      <c r="D3112" s="10">
        <f t="shared" si="240"/>
        <v>36312</v>
      </c>
      <c r="E3112" s="11">
        <f>IFERROR(INDEX([5]OrigData!$B$11:$B$10000,MATCH($A3112,[5]OrigData!$A$11:$A$10000,0)),0)</f>
        <v>652765792</v>
      </c>
      <c r="G3112" s="12">
        <f t="shared" si="244"/>
        <v>0.90223339793976953</v>
      </c>
      <c r="H3112" s="12">
        <v>1</v>
      </c>
      <c r="I3112" s="32">
        <f t="shared" si="241"/>
        <v>0.90223339793976953</v>
      </c>
    </row>
    <row r="3113" spans="1:9" x14ac:dyDescent="0.2">
      <c r="A3113" s="7">
        <v>36340</v>
      </c>
      <c r="B3113" s="7" t="str">
        <f t="shared" si="242"/>
        <v>Tue</v>
      </c>
      <c r="C3113" s="7">
        <f t="shared" si="243"/>
        <v>36339</v>
      </c>
      <c r="D3113" s="10">
        <f t="shared" si="240"/>
        <v>36312</v>
      </c>
      <c r="E3113" s="11">
        <f>IFERROR(INDEX([5]OrigData!$B$11:$B$10000,MATCH($A3113,[5]OrigData!$A$11:$A$10000,0)),0)</f>
        <v>820039494</v>
      </c>
      <c r="G3113" s="12">
        <f t="shared" si="244"/>
        <v>1.0119713126080736</v>
      </c>
      <c r="H3113" s="12">
        <v>1</v>
      </c>
      <c r="I3113" s="32">
        <f t="shared" si="241"/>
        <v>1.0119713126080736</v>
      </c>
    </row>
    <row r="3114" spans="1:9" x14ac:dyDescent="0.2">
      <c r="A3114" s="7">
        <v>36341</v>
      </c>
      <c r="B3114" s="7" t="str">
        <f t="shared" si="242"/>
        <v>Wed</v>
      </c>
      <c r="C3114" s="7">
        <f t="shared" si="243"/>
        <v>36339</v>
      </c>
      <c r="D3114" s="10">
        <f t="shared" si="240"/>
        <v>36312</v>
      </c>
      <c r="E3114" s="11">
        <f>IFERROR(INDEX([5]OrigData!$B$11:$B$10000,MATCH($A3114,[5]OrigData!$A$11:$A$10000,0)),0)</f>
        <v>1150172158</v>
      </c>
      <c r="G3114" s="12">
        <f t="shared" si="244"/>
        <v>1.0520624237601655</v>
      </c>
      <c r="H3114" s="12">
        <v>1</v>
      </c>
      <c r="I3114" s="32">
        <f t="shared" si="241"/>
        <v>1.0520624237601655</v>
      </c>
    </row>
    <row r="3115" spans="1:9" x14ac:dyDescent="0.2">
      <c r="A3115" s="7">
        <v>36342</v>
      </c>
      <c r="B3115" s="7" t="str">
        <f t="shared" si="242"/>
        <v>Thu</v>
      </c>
      <c r="C3115" s="7">
        <f t="shared" si="243"/>
        <v>36339</v>
      </c>
      <c r="D3115" s="10">
        <f t="shared" si="240"/>
        <v>36342</v>
      </c>
      <c r="E3115" s="11">
        <f>IFERROR(INDEX([5]OrigData!$B$11:$B$10000,MATCH($A3115,[5]OrigData!$A$11:$A$10000,0)),0)</f>
        <v>843357145</v>
      </c>
      <c r="G3115" s="12">
        <f t="shared" si="244"/>
        <v>1.0392728042824362</v>
      </c>
      <c r="H3115" s="31">
        <f>Inputs!I$35</f>
        <v>1.1095238655113613</v>
      </c>
      <c r="I3115" s="32">
        <f t="shared" si="241"/>
        <v>1.1530979791282809</v>
      </c>
    </row>
    <row r="3116" spans="1:9" x14ac:dyDescent="0.2">
      <c r="A3116" s="7">
        <v>36343</v>
      </c>
      <c r="B3116" s="7" t="str">
        <f t="shared" si="242"/>
        <v>Fri</v>
      </c>
      <c r="C3116" s="7">
        <f t="shared" si="243"/>
        <v>36339</v>
      </c>
      <c r="D3116" s="10">
        <f t="shared" si="240"/>
        <v>36342</v>
      </c>
      <c r="E3116" s="11">
        <f>IFERROR(INDEX([5]OrigData!$B$11:$B$10000,MATCH($A3116,[5]OrigData!$A$11:$A$10000,0)),0)</f>
        <v>613451916</v>
      </c>
      <c r="G3116" s="12">
        <f t="shared" si="244"/>
        <v>0.9944600614095549</v>
      </c>
      <c r="H3116" s="31">
        <f>Inputs!I$36</f>
        <v>0.84764615250523923</v>
      </c>
      <c r="I3116" s="32">
        <f t="shared" si="241"/>
        <v>0.84295024487393311</v>
      </c>
    </row>
    <row r="3117" spans="1:9" x14ac:dyDescent="0.2">
      <c r="A3117" s="7">
        <v>36344</v>
      </c>
      <c r="B3117" s="7" t="str">
        <f t="shared" si="242"/>
        <v>Sat</v>
      </c>
      <c r="C3117" s="7">
        <f t="shared" si="243"/>
        <v>36339</v>
      </c>
      <c r="D3117" s="10">
        <f t="shared" si="240"/>
        <v>36342</v>
      </c>
      <c r="E3117" s="11">
        <f>IFERROR(INDEX([5]OrigData!$B$11:$B$10000,MATCH($A3117,[5]OrigData!$A$11:$A$10000,0)),0)</f>
        <v>0</v>
      </c>
      <c r="G3117" s="12">
        <f t="shared" si="244"/>
        <v>0</v>
      </c>
      <c r="H3117" s="31">
        <f>Inputs!I$37</f>
        <v>0</v>
      </c>
      <c r="I3117" s="32">
        <f t="shared" si="241"/>
        <v>0</v>
      </c>
    </row>
    <row r="3118" spans="1:9" x14ac:dyDescent="0.2">
      <c r="A3118" s="7">
        <v>36345</v>
      </c>
      <c r="B3118" s="7" t="str">
        <f t="shared" si="242"/>
        <v>Sun</v>
      </c>
      <c r="C3118" s="7">
        <f t="shared" si="243"/>
        <v>36339</v>
      </c>
      <c r="D3118" s="10">
        <f t="shared" si="240"/>
        <v>36342</v>
      </c>
      <c r="E3118" s="11">
        <f>IFERROR(INDEX([5]OrigData!$B$11:$B$10000,MATCH($A3118,[5]OrigData!$A$11:$A$10000,0)),0)</f>
        <v>0</v>
      </c>
      <c r="G3118" s="12">
        <f t="shared" si="244"/>
        <v>0</v>
      </c>
      <c r="H3118" s="31">
        <f>Inputs!I$38</f>
        <v>0</v>
      </c>
      <c r="I3118" s="32">
        <f t="shared" si="241"/>
        <v>0</v>
      </c>
    </row>
    <row r="3119" spans="1:9" x14ac:dyDescent="0.2">
      <c r="A3119" s="7">
        <v>36346</v>
      </c>
      <c r="B3119" s="7" t="str">
        <f t="shared" si="242"/>
        <v>Mon</v>
      </c>
      <c r="C3119" s="7">
        <f t="shared" si="243"/>
        <v>36346</v>
      </c>
      <c r="D3119" s="10">
        <f t="shared" si="240"/>
        <v>36342</v>
      </c>
      <c r="E3119" s="11">
        <f>IFERROR(INDEX([5]OrigData!$B$11:$B$10000,MATCH($A3119,[5]OrigData!$A$11:$A$10000,0)),0)</f>
        <v>0</v>
      </c>
      <c r="G3119" s="12">
        <f t="shared" si="244"/>
        <v>0.90223339793976953</v>
      </c>
      <c r="H3119" s="31">
        <f>Inputs!I$39</f>
        <v>0</v>
      </c>
      <c r="I3119" s="32">
        <f t="shared" si="241"/>
        <v>0</v>
      </c>
    </row>
    <row r="3120" spans="1:9" x14ac:dyDescent="0.2">
      <c r="A3120" s="7">
        <v>36347</v>
      </c>
      <c r="B3120" s="7" t="str">
        <f t="shared" si="242"/>
        <v>Tue</v>
      </c>
      <c r="C3120" s="7">
        <f t="shared" si="243"/>
        <v>36346</v>
      </c>
      <c r="D3120" s="10">
        <f t="shared" si="240"/>
        <v>36342</v>
      </c>
      <c r="E3120" s="11">
        <f>IFERROR(INDEX([5]OrigData!$B$11:$B$10000,MATCH($A3120,[5]OrigData!$A$11:$A$10000,0)),0)</f>
        <v>722602447</v>
      </c>
      <c r="G3120" s="12">
        <f t="shared" si="244"/>
        <v>1.0119713126080736</v>
      </c>
      <c r="H3120" s="31">
        <f>Inputs!I$40</f>
        <v>0.99439300106581219</v>
      </c>
      <c r="I3120" s="32">
        <f t="shared" si="241"/>
        <v>1.0062971905368514</v>
      </c>
    </row>
    <row r="3121" spans="1:9" x14ac:dyDescent="0.2">
      <c r="A3121" s="7">
        <v>36348</v>
      </c>
      <c r="B3121" s="7" t="str">
        <f t="shared" si="242"/>
        <v>Wed</v>
      </c>
      <c r="C3121" s="7">
        <f t="shared" si="243"/>
        <v>36346</v>
      </c>
      <c r="D3121" s="10">
        <f t="shared" si="240"/>
        <v>36342</v>
      </c>
      <c r="E3121" s="11">
        <f>IFERROR(INDEX([5]OrigData!$B$11:$B$10000,MATCH($A3121,[5]OrigData!$A$11:$A$10000,0)),0)</f>
        <v>791015854</v>
      </c>
      <c r="G3121" s="12">
        <f t="shared" si="244"/>
        <v>1.0520624237601655</v>
      </c>
      <c r="H3121" s="31">
        <f>Inputs!I$41</f>
        <v>1</v>
      </c>
      <c r="I3121" s="32">
        <f t="shared" si="241"/>
        <v>1.0520624237601655</v>
      </c>
    </row>
    <row r="3122" spans="1:9" x14ac:dyDescent="0.2">
      <c r="A3122" s="7">
        <v>36349</v>
      </c>
      <c r="B3122" s="7" t="str">
        <f t="shared" si="242"/>
        <v>Thu</v>
      </c>
      <c r="C3122" s="7">
        <f t="shared" si="243"/>
        <v>36346</v>
      </c>
      <c r="D3122" s="10">
        <f t="shared" si="240"/>
        <v>36342</v>
      </c>
      <c r="E3122" s="11">
        <f>IFERROR(INDEX([5]OrigData!$B$11:$B$10000,MATCH($A3122,[5]OrigData!$A$11:$A$10000,0)),0)</f>
        <v>830298266</v>
      </c>
      <c r="G3122" s="12">
        <f t="shared" si="244"/>
        <v>1.0392728042824362</v>
      </c>
      <c r="H3122" s="12">
        <v>1</v>
      </c>
      <c r="I3122" s="32">
        <f t="shared" si="241"/>
        <v>1.0392728042824362</v>
      </c>
    </row>
    <row r="3123" spans="1:9" x14ac:dyDescent="0.2">
      <c r="A3123" s="7">
        <v>36350</v>
      </c>
      <c r="B3123" s="7" t="str">
        <f t="shared" si="242"/>
        <v>Fri</v>
      </c>
      <c r="C3123" s="7">
        <f t="shared" si="243"/>
        <v>36346</v>
      </c>
      <c r="D3123" s="10">
        <f t="shared" si="240"/>
        <v>36342</v>
      </c>
      <c r="E3123" s="11">
        <f>IFERROR(INDEX([5]OrigData!$B$11:$B$10000,MATCH($A3123,[5]OrigData!$A$11:$A$10000,0)),0)</f>
        <v>700773900</v>
      </c>
      <c r="G3123" s="12">
        <f t="shared" si="244"/>
        <v>0.9944600614095549</v>
      </c>
      <c r="H3123" s="12">
        <v>1</v>
      </c>
      <c r="I3123" s="32">
        <f t="shared" si="241"/>
        <v>0.9944600614095549</v>
      </c>
    </row>
    <row r="3124" spans="1:9" x14ac:dyDescent="0.2">
      <c r="A3124" s="7">
        <v>36351</v>
      </c>
      <c r="B3124" s="7" t="str">
        <f t="shared" si="242"/>
        <v>Sat</v>
      </c>
      <c r="C3124" s="7">
        <f t="shared" si="243"/>
        <v>36346</v>
      </c>
      <c r="D3124" s="10">
        <f t="shared" si="240"/>
        <v>36342</v>
      </c>
      <c r="E3124" s="11">
        <f>IFERROR(INDEX([5]OrigData!$B$11:$B$10000,MATCH($A3124,[5]OrigData!$A$11:$A$10000,0)),0)</f>
        <v>0</v>
      </c>
      <c r="G3124" s="12">
        <f t="shared" si="244"/>
        <v>0</v>
      </c>
      <c r="H3124" s="12">
        <v>1</v>
      </c>
      <c r="I3124" s="32">
        <f t="shared" si="241"/>
        <v>0</v>
      </c>
    </row>
    <row r="3125" spans="1:9" x14ac:dyDescent="0.2">
      <c r="A3125" s="7">
        <v>36352</v>
      </c>
      <c r="B3125" s="7" t="str">
        <f t="shared" si="242"/>
        <v>Sun</v>
      </c>
      <c r="C3125" s="7">
        <f t="shared" si="243"/>
        <v>36346</v>
      </c>
      <c r="D3125" s="10">
        <f t="shared" si="240"/>
        <v>36342</v>
      </c>
      <c r="E3125" s="11">
        <f>IFERROR(INDEX([5]OrigData!$B$11:$B$10000,MATCH($A3125,[5]OrigData!$A$11:$A$10000,0)),0)</f>
        <v>0</v>
      </c>
      <c r="G3125" s="12">
        <f t="shared" si="244"/>
        <v>0</v>
      </c>
      <c r="H3125" s="12">
        <v>1</v>
      </c>
      <c r="I3125" s="32">
        <f t="shared" si="241"/>
        <v>0</v>
      </c>
    </row>
    <row r="3126" spans="1:9" x14ac:dyDescent="0.2">
      <c r="A3126" s="7">
        <v>36353</v>
      </c>
      <c r="B3126" s="7" t="str">
        <f t="shared" si="242"/>
        <v>Mon</v>
      </c>
      <c r="C3126" s="7">
        <f t="shared" si="243"/>
        <v>36353</v>
      </c>
      <c r="D3126" s="10">
        <f t="shared" si="240"/>
        <v>36342</v>
      </c>
      <c r="E3126" s="11">
        <f>IFERROR(INDEX([5]OrigData!$B$11:$B$10000,MATCH($A3126,[5]OrigData!$A$11:$A$10000,0)),0)</f>
        <v>685213577</v>
      </c>
      <c r="G3126" s="12">
        <f t="shared" si="244"/>
        <v>0.90223339793976953</v>
      </c>
      <c r="H3126" s="12">
        <v>1</v>
      </c>
      <c r="I3126" s="32">
        <f t="shared" si="241"/>
        <v>0.90223339793976953</v>
      </c>
    </row>
    <row r="3127" spans="1:9" x14ac:dyDescent="0.2">
      <c r="A3127" s="7">
        <v>36354</v>
      </c>
      <c r="B3127" s="7" t="str">
        <f t="shared" si="242"/>
        <v>Tue</v>
      </c>
      <c r="C3127" s="7">
        <f t="shared" si="243"/>
        <v>36353</v>
      </c>
      <c r="D3127" s="10">
        <f t="shared" si="240"/>
        <v>36342</v>
      </c>
      <c r="E3127" s="11">
        <f>IFERROR(INDEX([5]OrigData!$B$11:$B$10000,MATCH($A3127,[5]OrigData!$A$11:$A$10000,0)),0)</f>
        <v>740116367</v>
      </c>
      <c r="G3127" s="12">
        <f t="shared" si="244"/>
        <v>1.0119713126080736</v>
      </c>
      <c r="H3127" s="12">
        <v>1</v>
      </c>
      <c r="I3127" s="32">
        <f t="shared" si="241"/>
        <v>1.0119713126080736</v>
      </c>
    </row>
    <row r="3128" spans="1:9" x14ac:dyDescent="0.2">
      <c r="A3128" s="7">
        <v>36355</v>
      </c>
      <c r="B3128" s="7" t="str">
        <f t="shared" si="242"/>
        <v>Wed</v>
      </c>
      <c r="C3128" s="7">
        <f t="shared" si="243"/>
        <v>36353</v>
      </c>
      <c r="D3128" s="10">
        <f t="shared" si="240"/>
        <v>36342</v>
      </c>
      <c r="E3128" s="11">
        <f>IFERROR(INDEX([5]OrigData!$B$11:$B$10000,MATCH($A3128,[5]OrigData!$A$11:$A$10000,0)),0)</f>
        <v>755848719</v>
      </c>
      <c r="G3128" s="12">
        <f t="shared" si="244"/>
        <v>1.0520624237601655</v>
      </c>
      <c r="H3128" s="12">
        <v>1</v>
      </c>
      <c r="I3128" s="32">
        <f t="shared" si="241"/>
        <v>1.0520624237601655</v>
      </c>
    </row>
    <row r="3129" spans="1:9" x14ac:dyDescent="0.2">
      <c r="A3129" s="7">
        <v>36356</v>
      </c>
      <c r="B3129" s="7" t="str">
        <f t="shared" si="242"/>
        <v>Thu</v>
      </c>
      <c r="C3129" s="7">
        <f t="shared" si="243"/>
        <v>36353</v>
      </c>
      <c r="D3129" s="10">
        <f t="shared" si="240"/>
        <v>36342</v>
      </c>
      <c r="E3129" s="11">
        <f>IFERROR(INDEX([5]OrigData!$B$11:$B$10000,MATCH($A3129,[5]OrigData!$A$11:$A$10000,0)),0)</f>
        <v>818491454</v>
      </c>
      <c r="G3129" s="12">
        <f t="shared" si="244"/>
        <v>1.0392728042824362</v>
      </c>
      <c r="H3129" s="12">
        <v>1</v>
      </c>
      <c r="I3129" s="32">
        <f t="shared" si="241"/>
        <v>1.0392728042824362</v>
      </c>
    </row>
    <row r="3130" spans="1:9" x14ac:dyDescent="0.2">
      <c r="A3130" s="7">
        <v>36357</v>
      </c>
      <c r="B3130" s="7" t="str">
        <f t="shared" si="242"/>
        <v>Fri</v>
      </c>
      <c r="C3130" s="7">
        <f t="shared" si="243"/>
        <v>36353</v>
      </c>
      <c r="D3130" s="10">
        <f t="shared" si="240"/>
        <v>36342</v>
      </c>
      <c r="E3130" s="11">
        <f>IFERROR(INDEX([5]OrigData!$B$11:$B$10000,MATCH($A3130,[5]OrigData!$A$11:$A$10000,0)),0)</f>
        <v>713727927</v>
      </c>
      <c r="G3130" s="12">
        <f t="shared" si="244"/>
        <v>0.9944600614095549</v>
      </c>
      <c r="H3130" s="12">
        <v>1</v>
      </c>
      <c r="I3130" s="32">
        <f t="shared" si="241"/>
        <v>0.9944600614095549</v>
      </c>
    </row>
    <row r="3131" spans="1:9" x14ac:dyDescent="0.2">
      <c r="A3131" s="7">
        <v>36358</v>
      </c>
      <c r="B3131" s="7" t="str">
        <f t="shared" si="242"/>
        <v>Sat</v>
      </c>
      <c r="C3131" s="7">
        <f t="shared" si="243"/>
        <v>36353</v>
      </c>
      <c r="D3131" s="10">
        <f t="shared" si="240"/>
        <v>36342</v>
      </c>
      <c r="E3131" s="11">
        <f>IFERROR(INDEX([5]OrigData!$B$11:$B$10000,MATCH($A3131,[5]OrigData!$A$11:$A$10000,0)),0)</f>
        <v>0</v>
      </c>
      <c r="G3131" s="12">
        <f t="shared" si="244"/>
        <v>0</v>
      </c>
      <c r="H3131" s="12">
        <v>1</v>
      </c>
      <c r="I3131" s="32">
        <f t="shared" si="241"/>
        <v>0</v>
      </c>
    </row>
    <row r="3132" spans="1:9" x14ac:dyDescent="0.2">
      <c r="A3132" s="7">
        <v>36359</v>
      </c>
      <c r="B3132" s="7" t="str">
        <f t="shared" si="242"/>
        <v>Sun</v>
      </c>
      <c r="C3132" s="7">
        <f t="shared" si="243"/>
        <v>36353</v>
      </c>
      <c r="D3132" s="10">
        <f t="shared" si="240"/>
        <v>36342</v>
      </c>
      <c r="E3132" s="11">
        <f>IFERROR(INDEX([5]OrigData!$B$11:$B$10000,MATCH($A3132,[5]OrigData!$A$11:$A$10000,0)),0)</f>
        <v>0</v>
      </c>
      <c r="G3132" s="12">
        <f t="shared" si="244"/>
        <v>0</v>
      </c>
      <c r="H3132" s="12">
        <v>1</v>
      </c>
      <c r="I3132" s="32">
        <f t="shared" si="241"/>
        <v>0</v>
      </c>
    </row>
    <row r="3133" spans="1:9" x14ac:dyDescent="0.2">
      <c r="A3133" s="7">
        <v>36360</v>
      </c>
      <c r="B3133" s="7" t="str">
        <f t="shared" si="242"/>
        <v>Mon</v>
      </c>
      <c r="C3133" s="7">
        <f t="shared" si="243"/>
        <v>36360</v>
      </c>
      <c r="D3133" s="10">
        <f t="shared" si="240"/>
        <v>36342</v>
      </c>
      <c r="E3133" s="11">
        <f>IFERROR(INDEX([5]OrigData!$B$11:$B$10000,MATCH($A3133,[5]OrigData!$A$11:$A$10000,0)),0)</f>
        <v>644124081</v>
      </c>
      <c r="G3133" s="12">
        <f t="shared" si="244"/>
        <v>0.90223339793976953</v>
      </c>
      <c r="H3133" s="12">
        <v>1</v>
      </c>
      <c r="I3133" s="32">
        <f t="shared" si="241"/>
        <v>0.90223339793976953</v>
      </c>
    </row>
    <row r="3134" spans="1:9" x14ac:dyDescent="0.2">
      <c r="A3134" s="7">
        <v>36361</v>
      </c>
      <c r="B3134" s="7" t="str">
        <f t="shared" si="242"/>
        <v>Tue</v>
      </c>
      <c r="C3134" s="7">
        <f t="shared" si="243"/>
        <v>36360</v>
      </c>
      <c r="D3134" s="10">
        <f t="shared" si="240"/>
        <v>36342</v>
      </c>
      <c r="E3134" s="11">
        <f>IFERROR(INDEX([5]OrigData!$B$11:$B$10000,MATCH($A3134,[5]OrigData!$A$11:$A$10000,0)),0)</f>
        <v>757901304</v>
      </c>
      <c r="G3134" s="12">
        <f t="shared" si="244"/>
        <v>1.0119713126080736</v>
      </c>
      <c r="H3134" s="12">
        <v>1</v>
      </c>
      <c r="I3134" s="32">
        <f t="shared" si="241"/>
        <v>1.0119713126080736</v>
      </c>
    </row>
    <row r="3135" spans="1:9" x14ac:dyDescent="0.2">
      <c r="A3135" s="7">
        <v>36362</v>
      </c>
      <c r="B3135" s="7" t="str">
        <f t="shared" si="242"/>
        <v>Wed</v>
      </c>
      <c r="C3135" s="7">
        <f t="shared" si="243"/>
        <v>36360</v>
      </c>
      <c r="D3135" s="10">
        <f t="shared" si="240"/>
        <v>36342</v>
      </c>
      <c r="E3135" s="11">
        <f>IFERROR(INDEX([5]OrigData!$B$11:$B$10000,MATCH($A3135,[5]OrigData!$A$11:$A$10000,0)),0)</f>
        <v>789208565</v>
      </c>
      <c r="G3135" s="12">
        <f t="shared" si="244"/>
        <v>1.0520624237601655</v>
      </c>
      <c r="H3135" s="12">
        <v>1</v>
      </c>
      <c r="I3135" s="32">
        <f t="shared" si="241"/>
        <v>1.0520624237601655</v>
      </c>
    </row>
    <row r="3136" spans="1:9" x14ac:dyDescent="0.2">
      <c r="A3136" s="7">
        <v>36363</v>
      </c>
      <c r="B3136" s="7" t="str">
        <f t="shared" si="242"/>
        <v>Thu</v>
      </c>
      <c r="C3136" s="7">
        <f t="shared" si="243"/>
        <v>36360</v>
      </c>
      <c r="D3136" s="10">
        <f t="shared" si="240"/>
        <v>36342</v>
      </c>
      <c r="E3136" s="11">
        <f>IFERROR(INDEX([5]OrigData!$B$11:$B$10000,MATCH($A3136,[5]OrigData!$A$11:$A$10000,0)),0)</f>
        <v>783478204</v>
      </c>
      <c r="G3136" s="12">
        <f t="shared" si="244"/>
        <v>1.0392728042824362</v>
      </c>
      <c r="H3136" s="12">
        <v>1</v>
      </c>
      <c r="I3136" s="32">
        <f t="shared" si="241"/>
        <v>1.0392728042824362</v>
      </c>
    </row>
    <row r="3137" spans="1:9" x14ac:dyDescent="0.2">
      <c r="A3137" s="7">
        <v>36364</v>
      </c>
      <c r="B3137" s="7" t="str">
        <f t="shared" si="242"/>
        <v>Fri</v>
      </c>
      <c r="C3137" s="7">
        <f t="shared" si="243"/>
        <v>36360</v>
      </c>
      <c r="D3137" s="10">
        <f t="shared" si="240"/>
        <v>36342</v>
      </c>
      <c r="E3137" s="11">
        <f>IFERROR(INDEX([5]OrigData!$B$11:$B$10000,MATCH($A3137,[5]OrigData!$A$11:$A$10000,0)),0)</f>
        <v>633243871</v>
      </c>
      <c r="G3137" s="12">
        <f t="shared" si="244"/>
        <v>0.9944600614095549</v>
      </c>
      <c r="H3137" s="12">
        <v>1</v>
      </c>
      <c r="I3137" s="32">
        <f t="shared" si="241"/>
        <v>0.9944600614095549</v>
      </c>
    </row>
    <row r="3138" spans="1:9" x14ac:dyDescent="0.2">
      <c r="A3138" s="7">
        <v>36365</v>
      </c>
      <c r="B3138" s="7" t="str">
        <f t="shared" si="242"/>
        <v>Sat</v>
      </c>
      <c r="C3138" s="7">
        <f t="shared" si="243"/>
        <v>36360</v>
      </c>
      <c r="D3138" s="10">
        <f t="shared" si="240"/>
        <v>36342</v>
      </c>
      <c r="E3138" s="11">
        <f>IFERROR(INDEX([5]OrigData!$B$11:$B$10000,MATCH($A3138,[5]OrigData!$A$11:$A$10000,0)),0)</f>
        <v>0</v>
      </c>
      <c r="G3138" s="12">
        <f t="shared" si="244"/>
        <v>0</v>
      </c>
      <c r="H3138" s="12">
        <v>1</v>
      </c>
      <c r="I3138" s="32">
        <f t="shared" si="241"/>
        <v>0</v>
      </c>
    </row>
    <row r="3139" spans="1:9" x14ac:dyDescent="0.2">
      <c r="A3139" s="7">
        <v>36366</v>
      </c>
      <c r="B3139" s="7" t="str">
        <f t="shared" si="242"/>
        <v>Sun</v>
      </c>
      <c r="C3139" s="7">
        <f t="shared" si="243"/>
        <v>36360</v>
      </c>
      <c r="D3139" s="10">
        <f t="shared" si="240"/>
        <v>36342</v>
      </c>
      <c r="E3139" s="11">
        <f>IFERROR(INDEX([5]OrigData!$B$11:$B$10000,MATCH($A3139,[5]OrigData!$A$11:$A$10000,0)),0)</f>
        <v>0</v>
      </c>
      <c r="G3139" s="12">
        <f t="shared" si="244"/>
        <v>0</v>
      </c>
      <c r="H3139" s="12">
        <v>1</v>
      </c>
      <c r="I3139" s="32">
        <f t="shared" si="241"/>
        <v>0</v>
      </c>
    </row>
    <row r="3140" spans="1:9" x14ac:dyDescent="0.2">
      <c r="A3140" s="7">
        <v>36367</v>
      </c>
      <c r="B3140" s="7" t="str">
        <f t="shared" si="242"/>
        <v>Mon</v>
      </c>
      <c r="C3140" s="7">
        <f t="shared" si="243"/>
        <v>36367</v>
      </c>
      <c r="D3140" s="10">
        <f t="shared" si="240"/>
        <v>36342</v>
      </c>
      <c r="E3140" s="11">
        <f>IFERROR(INDEX([5]OrigData!$B$11:$B$10000,MATCH($A3140,[5]OrigData!$A$11:$A$10000,0)),0)</f>
        <v>615826895</v>
      </c>
      <c r="G3140" s="12">
        <f t="shared" si="244"/>
        <v>0.90223339793976953</v>
      </c>
      <c r="H3140" s="12">
        <v>1</v>
      </c>
      <c r="I3140" s="32">
        <f t="shared" si="241"/>
        <v>0.90223339793976953</v>
      </c>
    </row>
    <row r="3141" spans="1:9" x14ac:dyDescent="0.2">
      <c r="A3141" s="7">
        <v>36368</v>
      </c>
      <c r="B3141" s="7" t="str">
        <f t="shared" si="242"/>
        <v>Tue</v>
      </c>
      <c r="C3141" s="7">
        <f t="shared" si="243"/>
        <v>36367</v>
      </c>
      <c r="D3141" s="10">
        <f t="shared" si="240"/>
        <v>36342</v>
      </c>
      <c r="E3141" s="11">
        <f>IFERROR(INDEX([5]OrigData!$B$11:$B$10000,MATCH($A3141,[5]OrigData!$A$11:$A$10000,0)),0)</f>
        <v>723821642</v>
      </c>
      <c r="G3141" s="12">
        <f t="shared" si="244"/>
        <v>1.0119713126080736</v>
      </c>
      <c r="H3141" s="12">
        <v>1</v>
      </c>
      <c r="I3141" s="32">
        <f t="shared" si="241"/>
        <v>1.0119713126080736</v>
      </c>
    </row>
    <row r="3142" spans="1:9" x14ac:dyDescent="0.2">
      <c r="A3142" s="7">
        <v>36369</v>
      </c>
      <c r="B3142" s="7" t="str">
        <f t="shared" si="242"/>
        <v>Wed</v>
      </c>
      <c r="C3142" s="7">
        <f t="shared" si="243"/>
        <v>36367</v>
      </c>
      <c r="D3142" s="10">
        <f t="shared" si="240"/>
        <v>36342</v>
      </c>
      <c r="E3142" s="11">
        <f>IFERROR(INDEX([5]OrigData!$B$11:$B$10000,MATCH($A3142,[5]OrigData!$A$11:$A$10000,0)),0)</f>
        <v>690748550</v>
      </c>
      <c r="G3142" s="12">
        <f t="shared" si="244"/>
        <v>1.0520624237601655</v>
      </c>
      <c r="H3142" s="12">
        <v>1</v>
      </c>
      <c r="I3142" s="32">
        <f t="shared" si="241"/>
        <v>1.0520624237601655</v>
      </c>
    </row>
    <row r="3143" spans="1:9" x14ac:dyDescent="0.2">
      <c r="A3143" s="7">
        <v>36370</v>
      </c>
      <c r="B3143" s="7" t="str">
        <f t="shared" si="242"/>
        <v>Thu</v>
      </c>
      <c r="C3143" s="7">
        <f t="shared" si="243"/>
        <v>36367</v>
      </c>
      <c r="D3143" s="10">
        <f t="shared" si="240"/>
        <v>36342</v>
      </c>
      <c r="E3143" s="11">
        <f>IFERROR(INDEX([5]OrigData!$B$11:$B$10000,MATCH($A3143,[5]OrigData!$A$11:$A$10000,0)),0)</f>
        <v>770083148</v>
      </c>
      <c r="G3143" s="12">
        <f t="shared" si="244"/>
        <v>1.0392728042824362</v>
      </c>
      <c r="H3143" s="12">
        <v>1</v>
      </c>
      <c r="I3143" s="32">
        <f t="shared" si="241"/>
        <v>1.0392728042824362</v>
      </c>
    </row>
    <row r="3144" spans="1:9" x14ac:dyDescent="0.2">
      <c r="A3144" s="7">
        <v>36371</v>
      </c>
      <c r="B3144" s="7" t="str">
        <f t="shared" si="242"/>
        <v>Fri</v>
      </c>
      <c r="C3144" s="7">
        <f t="shared" si="243"/>
        <v>36367</v>
      </c>
      <c r="D3144" s="10">
        <f t="shared" si="240"/>
        <v>36342</v>
      </c>
      <c r="E3144" s="11">
        <f>IFERROR(INDEX([5]OrigData!$B$11:$B$10000,MATCH($A3144,[5]OrigData!$A$11:$A$10000,0)),0)</f>
        <v>736627257</v>
      </c>
      <c r="G3144" s="12">
        <f t="shared" si="244"/>
        <v>0.9944600614095549</v>
      </c>
      <c r="H3144" s="12">
        <v>1</v>
      </c>
      <c r="I3144" s="32">
        <f t="shared" si="241"/>
        <v>0.9944600614095549</v>
      </c>
    </row>
    <row r="3145" spans="1:9" x14ac:dyDescent="0.2">
      <c r="A3145" s="7">
        <v>36372</v>
      </c>
      <c r="B3145" s="7" t="str">
        <f t="shared" si="242"/>
        <v>Sat</v>
      </c>
      <c r="C3145" s="7">
        <f t="shared" si="243"/>
        <v>36367</v>
      </c>
      <c r="D3145" s="10">
        <f t="shared" si="240"/>
        <v>36342</v>
      </c>
      <c r="E3145" s="11">
        <f>IFERROR(INDEX([5]OrigData!$B$11:$B$10000,MATCH($A3145,[5]OrigData!$A$11:$A$10000,0)),0)</f>
        <v>0</v>
      </c>
      <c r="G3145" s="12">
        <f t="shared" si="244"/>
        <v>0</v>
      </c>
      <c r="H3145" s="12">
        <v>1</v>
      </c>
      <c r="I3145" s="32">
        <f t="shared" si="241"/>
        <v>0</v>
      </c>
    </row>
    <row r="3146" spans="1:9" x14ac:dyDescent="0.2">
      <c r="A3146" s="7">
        <v>36373</v>
      </c>
      <c r="B3146" s="7" t="str">
        <f t="shared" si="242"/>
        <v>Sun</v>
      </c>
      <c r="C3146" s="7">
        <f t="shared" si="243"/>
        <v>36367</v>
      </c>
      <c r="D3146" s="10">
        <f t="shared" si="240"/>
        <v>36373</v>
      </c>
      <c r="E3146" s="11">
        <f>IFERROR(INDEX([5]OrigData!$B$11:$B$10000,MATCH($A3146,[5]OrigData!$A$11:$A$10000,0)),0)</f>
        <v>0</v>
      </c>
      <c r="G3146" s="12">
        <f t="shared" si="244"/>
        <v>0</v>
      </c>
      <c r="H3146" s="12">
        <v>1</v>
      </c>
      <c r="I3146" s="32">
        <f t="shared" si="241"/>
        <v>0</v>
      </c>
    </row>
    <row r="3147" spans="1:9" x14ac:dyDescent="0.2">
      <c r="A3147" s="7">
        <v>36374</v>
      </c>
      <c r="B3147" s="7" t="str">
        <f t="shared" si="242"/>
        <v>Mon</v>
      </c>
      <c r="C3147" s="7">
        <f t="shared" si="243"/>
        <v>36374</v>
      </c>
      <c r="D3147" s="10">
        <f t="shared" ref="D3147:D3210" si="245">DATE(YEAR(A3147),MONTH(A3147),1)</f>
        <v>36373</v>
      </c>
      <c r="E3147" s="11">
        <f>IFERROR(INDEX([5]OrigData!$B$11:$B$10000,MATCH($A3147,[5]OrigData!$A$11:$A$10000,0)),0)</f>
        <v>649404705</v>
      </c>
      <c r="G3147" s="12">
        <f t="shared" si="244"/>
        <v>0.90223339793976953</v>
      </c>
      <c r="H3147" s="12">
        <v>1</v>
      </c>
      <c r="I3147" s="32">
        <f t="shared" ref="I3147:I3210" si="246">G3147*H3147</f>
        <v>0.90223339793976953</v>
      </c>
    </row>
    <row r="3148" spans="1:9" x14ac:dyDescent="0.2">
      <c r="A3148" s="7">
        <v>36375</v>
      </c>
      <c r="B3148" s="7" t="str">
        <f t="shared" si="242"/>
        <v>Tue</v>
      </c>
      <c r="C3148" s="7">
        <f t="shared" si="243"/>
        <v>36374</v>
      </c>
      <c r="D3148" s="10">
        <f t="shared" si="245"/>
        <v>36373</v>
      </c>
      <c r="E3148" s="11">
        <f>IFERROR(INDEX([5]OrigData!$B$11:$B$10000,MATCH($A3148,[5]OrigData!$A$11:$A$10000,0)),0)</f>
        <v>739365236</v>
      </c>
      <c r="G3148" s="12">
        <f t="shared" si="244"/>
        <v>1.0119713126080736</v>
      </c>
      <c r="H3148" s="12">
        <v>1</v>
      </c>
      <c r="I3148" s="32">
        <f t="shared" si="246"/>
        <v>1.0119713126080736</v>
      </c>
    </row>
    <row r="3149" spans="1:9" x14ac:dyDescent="0.2">
      <c r="A3149" s="7">
        <v>36376</v>
      </c>
      <c r="B3149" s="7" t="str">
        <f t="shared" si="242"/>
        <v>Wed</v>
      </c>
      <c r="C3149" s="7">
        <f t="shared" si="243"/>
        <v>36374</v>
      </c>
      <c r="D3149" s="10">
        <f t="shared" si="245"/>
        <v>36373</v>
      </c>
      <c r="E3149" s="11">
        <f>IFERROR(INDEX([5]OrigData!$B$11:$B$10000,MATCH($A3149,[5]OrigData!$A$11:$A$10000,0)),0)</f>
        <v>788886872</v>
      </c>
      <c r="G3149" s="12">
        <f t="shared" si="244"/>
        <v>1.0520624237601655</v>
      </c>
      <c r="H3149" s="12">
        <v>1</v>
      </c>
      <c r="I3149" s="32">
        <f t="shared" si="246"/>
        <v>1.0520624237601655</v>
      </c>
    </row>
    <row r="3150" spans="1:9" x14ac:dyDescent="0.2">
      <c r="A3150" s="7">
        <v>36377</v>
      </c>
      <c r="B3150" s="7" t="str">
        <f t="shared" si="242"/>
        <v>Thu</v>
      </c>
      <c r="C3150" s="7">
        <f t="shared" si="243"/>
        <v>36374</v>
      </c>
      <c r="D3150" s="10">
        <f t="shared" si="245"/>
        <v>36373</v>
      </c>
      <c r="E3150" s="11">
        <f>IFERROR(INDEX([5]OrigData!$B$11:$B$10000,MATCH($A3150,[5]OrigData!$A$11:$A$10000,0)),0)</f>
        <v>858938852</v>
      </c>
      <c r="G3150" s="12">
        <f t="shared" si="244"/>
        <v>1.0392728042824362</v>
      </c>
      <c r="H3150" s="12">
        <v>1</v>
      </c>
      <c r="I3150" s="32">
        <f t="shared" si="246"/>
        <v>1.0392728042824362</v>
      </c>
    </row>
    <row r="3151" spans="1:9" x14ac:dyDescent="0.2">
      <c r="A3151" s="7">
        <v>36378</v>
      </c>
      <c r="B3151" s="7" t="str">
        <f t="shared" si="242"/>
        <v>Fri</v>
      </c>
      <c r="C3151" s="7">
        <f t="shared" si="243"/>
        <v>36374</v>
      </c>
      <c r="D3151" s="10">
        <f t="shared" si="245"/>
        <v>36373</v>
      </c>
      <c r="E3151" s="11">
        <f>IFERROR(INDEX([5]OrigData!$B$11:$B$10000,MATCH($A3151,[5]OrigData!$A$11:$A$10000,0)),0)</f>
        <v>698727562</v>
      </c>
      <c r="G3151" s="12">
        <f t="shared" si="244"/>
        <v>0.9944600614095549</v>
      </c>
      <c r="H3151" s="12">
        <v>1</v>
      </c>
      <c r="I3151" s="32">
        <f t="shared" si="246"/>
        <v>0.9944600614095549</v>
      </c>
    </row>
    <row r="3152" spans="1:9" x14ac:dyDescent="0.2">
      <c r="A3152" s="7">
        <v>36379</v>
      </c>
      <c r="B3152" s="7" t="str">
        <f t="shared" si="242"/>
        <v>Sat</v>
      </c>
      <c r="C3152" s="7">
        <f t="shared" si="243"/>
        <v>36374</v>
      </c>
      <c r="D3152" s="10">
        <f t="shared" si="245"/>
        <v>36373</v>
      </c>
      <c r="E3152" s="11">
        <f>IFERROR(INDEX([5]OrigData!$B$11:$B$10000,MATCH($A3152,[5]OrigData!$A$11:$A$10000,0)),0)</f>
        <v>0</v>
      </c>
      <c r="G3152" s="12">
        <f t="shared" si="244"/>
        <v>0</v>
      </c>
      <c r="H3152" s="12">
        <v>1</v>
      </c>
      <c r="I3152" s="32">
        <f t="shared" si="246"/>
        <v>0</v>
      </c>
    </row>
    <row r="3153" spans="1:9" x14ac:dyDescent="0.2">
      <c r="A3153" s="7">
        <v>36380</v>
      </c>
      <c r="B3153" s="7" t="str">
        <f t="shared" si="242"/>
        <v>Sun</v>
      </c>
      <c r="C3153" s="7">
        <f t="shared" si="243"/>
        <v>36374</v>
      </c>
      <c r="D3153" s="10">
        <f t="shared" si="245"/>
        <v>36373</v>
      </c>
      <c r="E3153" s="11">
        <f>IFERROR(INDEX([5]OrigData!$B$11:$B$10000,MATCH($A3153,[5]OrigData!$A$11:$A$10000,0)),0)</f>
        <v>0</v>
      </c>
      <c r="G3153" s="12">
        <f t="shared" si="244"/>
        <v>0</v>
      </c>
      <c r="H3153" s="12">
        <v>1</v>
      </c>
      <c r="I3153" s="32">
        <f t="shared" si="246"/>
        <v>0</v>
      </c>
    </row>
    <row r="3154" spans="1:9" x14ac:dyDescent="0.2">
      <c r="A3154" s="7">
        <v>36381</v>
      </c>
      <c r="B3154" s="7" t="str">
        <f t="shared" ref="B3154:B3217" si="247">+B3147</f>
        <v>Mon</v>
      </c>
      <c r="C3154" s="7">
        <f t="shared" ref="C3154:C3217" si="248">+C3147+7</f>
        <v>36381</v>
      </c>
      <c r="D3154" s="10">
        <f t="shared" si="245"/>
        <v>36373</v>
      </c>
      <c r="E3154" s="11">
        <f>IFERROR(INDEX([5]OrigData!$B$11:$B$10000,MATCH($A3154,[5]OrigData!$A$11:$A$10000,0)),0)</f>
        <v>684211919</v>
      </c>
      <c r="G3154" s="12">
        <f t="shared" ref="G3154:G3217" si="249">G3147</f>
        <v>0.90223339793976953</v>
      </c>
      <c r="H3154" s="12">
        <v>1</v>
      </c>
      <c r="I3154" s="32">
        <f t="shared" si="246"/>
        <v>0.90223339793976953</v>
      </c>
    </row>
    <row r="3155" spans="1:9" x14ac:dyDescent="0.2">
      <c r="A3155" s="7">
        <v>36382</v>
      </c>
      <c r="B3155" s="7" t="str">
        <f t="shared" si="247"/>
        <v>Tue</v>
      </c>
      <c r="C3155" s="7">
        <f t="shared" si="248"/>
        <v>36381</v>
      </c>
      <c r="D3155" s="10">
        <f t="shared" si="245"/>
        <v>36373</v>
      </c>
      <c r="E3155" s="11">
        <f>IFERROR(INDEX([5]OrigData!$B$11:$B$10000,MATCH($A3155,[5]OrigData!$A$11:$A$10000,0)),0)</f>
        <v>836070543</v>
      </c>
      <c r="G3155" s="12">
        <f t="shared" si="249"/>
        <v>1.0119713126080736</v>
      </c>
      <c r="H3155" s="12">
        <v>1</v>
      </c>
      <c r="I3155" s="32">
        <f t="shared" si="246"/>
        <v>1.0119713126080736</v>
      </c>
    </row>
    <row r="3156" spans="1:9" x14ac:dyDescent="0.2">
      <c r="A3156" s="7">
        <v>36383</v>
      </c>
      <c r="B3156" s="7" t="str">
        <f t="shared" si="247"/>
        <v>Wed</v>
      </c>
      <c r="C3156" s="7">
        <f t="shared" si="248"/>
        <v>36381</v>
      </c>
      <c r="D3156" s="10">
        <f t="shared" si="245"/>
        <v>36373</v>
      </c>
      <c r="E3156" s="11">
        <f>IFERROR(INDEX([5]OrigData!$B$11:$B$10000,MATCH($A3156,[5]OrigData!$A$11:$A$10000,0)),0)</f>
        <v>792738963</v>
      </c>
      <c r="G3156" s="12">
        <f t="shared" si="249"/>
        <v>1.0520624237601655</v>
      </c>
      <c r="H3156" s="12">
        <v>1</v>
      </c>
      <c r="I3156" s="32">
        <f t="shared" si="246"/>
        <v>1.0520624237601655</v>
      </c>
    </row>
    <row r="3157" spans="1:9" x14ac:dyDescent="0.2">
      <c r="A3157" s="7">
        <v>36384</v>
      </c>
      <c r="B3157" s="7" t="str">
        <f t="shared" si="247"/>
        <v>Thu</v>
      </c>
      <c r="C3157" s="7">
        <f t="shared" si="248"/>
        <v>36381</v>
      </c>
      <c r="D3157" s="10">
        <f t="shared" si="245"/>
        <v>36373</v>
      </c>
      <c r="E3157" s="11">
        <f>IFERROR(INDEX([5]OrigData!$B$11:$B$10000,MATCH($A3157,[5]OrigData!$A$11:$A$10000,0)),0)</f>
        <v>745290933</v>
      </c>
      <c r="G3157" s="12">
        <f t="shared" si="249"/>
        <v>1.0392728042824362</v>
      </c>
      <c r="H3157" s="12">
        <v>1</v>
      </c>
      <c r="I3157" s="32">
        <f t="shared" si="246"/>
        <v>1.0392728042824362</v>
      </c>
    </row>
    <row r="3158" spans="1:9" x14ac:dyDescent="0.2">
      <c r="A3158" s="7">
        <v>36385</v>
      </c>
      <c r="B3158" s="7" t="str">
        <f t="shared" si="247"/>
        <v>Fri</v>
      </c>
      <c r="C3158" s="7">
        <f t="shared" si="248"/>
        <v>36381</v>
      </c>
      <c r="D3158" s="10">
        <f t="shared" si="245"/>
        <v>36373</v>
      </c>
      <c r="E3158" s="11">
        <f>IFERROR(INDEX([5]OrigData!$B$11:$B$10000,MATCH($A3158,[5]OrigData!$A$11:$A$10000,0)),0)</f>
        <v>691607790</v>
      </c>
      <c r="G3158" s="12">
        <f t="shared" si="249"/>
        <v>0.9944600614095549</v>
      </c>
      <c r="H3158" s="12">
        <v>1</v>
      </c>
      <c r="I3158" s="32">
        <f t="shared" si="246"/>
        <v>0.9944600614095549</v>
      </c>
    </row>
    <row r="3159" spans="1:9" x14ac:dyDescent="0.2">
      <c r="A3159" s="7">
        <v>36386</v>
      </c>
      <c r="B3159" s="7" t="str">
        <f t="shared" si="247"/>
        <v>Sat</v>
      </c>
      <c r="C3159" s="7">
        <f t="shared" si="248"/>
        <v>36381</v>
      </c>
      <c r="D3159" s="10">
        <f t="shared" si="245"/>
        <v>36373</v>
      </c>
      <c r="E3159" s="11">
        <f>IFERROR(INDEX([5]OrigData!$B$11:$B$10000,MATCH($A3159,[5]OrigData!$A$11:$A$10000,0)),0)</f>
        <v>0</v>
      </c>
      <c r="G3159" s="12">
        <f t="shared" si="249"/>
        <v>0</v>
      </c>
      <c r="H3159" s="12">
        <v>1</v>
      </c>
      <c r="I3159" s="32">
        <f t="shared" si="246"/>
        <v>0</v>
      </c>
    </row>
    <row r="3160" spans="1:9" x14ac:dyDescent="0.2">
      <c r="A3160" s="7">
        <v>36387</v>
      </c>
      <c r="B3160" s="7" t="str">
        <f t="shared" si="247"/>
        <v>Sun</v>
      </c>
      <c r="C3160" s="7">
        <f t="shared" si="248"/>
        <v>36381</v>
      </c>
      <c r="D3160" s="10">
        <f t="shared" si="245"/>
        <v>36373</v>
      </c>
      <c r="E3160" s="11">
        <f>IFERROR(INDEX([5]OrigData!$B$11:$B$10000,MATCH($A3160,[5]OrigData!$A$11:$A$10000,0)),0)</f>
        <v>0</v>
      </c>
      <c r="G3160" s="12">
        <f t="shared" si="249"/>
        <v>0</v>
      </c>
      <c r="H3160" s="12">
        <v>1</v>
      </c>
      <c r="I3160" s="32">
        <f t="shared" si="246"/>
        <v>0</v>
      </c>
    </row>
    <row r="3161" spans="1:9" x14ac:dyDescent="0.2">
      <c r="A3161" s="7">
        <v>36388</v>
      </c>
      <c r="B3161" s="7" t="str">
        <f t="shared" si="247"/>
        <v>Mon</v>
      </c>
      <c r="C3161" s="7">
        <f t="shared" si="248"/>
        <v>36388</v>
      </c>
      <c r="D3161" s="10">
        <f t="shared" si="245"/>
        <v>36373</v>
      </c>
      <c r="E3161" s="11">
        <f>IFERROR(INDEX([5]OrigData!$B$11:$B$10000,MATCH($A3161,[5]OrigData!$A$11:$A$10000,0)),0)</f>
        <v>583441596</v>
      </c>
      <c r="G3161" s="12">
        <f t="shared" si="249"/>
        <v>0.90223339793976953</v>
      </c>
      <c r="H3161" s="12">
        <v>1</v>
      </c>
      <c r="I3161" s="32">
        <f t="shared" si="246"/>
        <v>0.90223339793976953</v>
      </c>
    </row>
    <row r="3162" spans="1:9" x14ac:dyDescent="0.2">
      <c r="A3162" s="7">
        <v>36389</v>
      </c>
      <c r="B3162" s="7" t="str">
        <f t="shared" si="247"/>
        <v>Tue</v>
      </c>
      <c r="C3162" s="7">
        <f t="shared" si="248"/>
        <v>36388</v>
      </c>
      <c r="D3162" s="10">
        <f t="shared" si="245"/>
        <v>36373</v>
      </c>
      <c r="E3162" s="11">
        <f>IFERROR(INDEX([5]OrigData!$B$11:$B$10000,MATCH($A3162,[5]OrigData!$A$11:$A$10000,0)),0)</f>
        <v>691296060</v>
      </c>
      <c r="G3162" s="12">
        <f t="shared" si="249"/>
        <v>1.0119713126080736</v>
      </c>
      <c r="H3162" s="12">
        <v>1</v>
      </c>
      <c r="I3162" s="32">
        <f t="shared" si="246"/>
        <v>1.0119713126080736</v>
      </c>
    </row>
    <row r="3163" spans="1:9" x14ac:dyDescent="0.2">
      <c r="A3163" s="7">
        <v>36390</v>
      </c>
      <c r="B3163" s="7" t="str">
        <f t="shared" si="247"/>
        <v>Wed</v>
      </c>
      <c r="C3163" s="7">
        <f t="shared" si="248"/>
        <v>36388</v>
      </c>
      <c r="D3163" s="10">
        <f t="shared" si="245"/>
        <v>36373</v>
      </c>
      <c r="E3163" s="11">
        <f>IFERROR(INDEX([5]OrigData!$B$11:$B$10000,MATCH($A3163,[5]OrigData!$A$11:$A$10000,0)),0)</f>
        <v>682623080</v>
      </c>
      <c r="G3163" s="12">
        <f t="shared" si="249"/>
        <v>1.0520624237601655</v>
      </c>
      <c r="H3163" s="12">
        <v>1</v>
      </c>
      <c r="I3163" s="32">
        <f t="shared" si="246"/>
        <v>1.0520624237601655</v>
      </c>
    </row>
    <row r="3164" spans="1:9" x14ac:dyDescent="0.2">
      <c r="A3164" s="7">
        <v>36391</v>
      </c>
      <c r="B3164" s="7" t="str">
        <f t="shared" si="247"/>
        <v>Thu</v>
      </c>
      <c r="C3164" s="7">
        <f t="shared" si="248"/>
        <v>36388</v>
      </c>
      <c r="D3164" s="10">
        <f t="shared" si="245"/>
        <v>36373</v>
      </c>
      <c r="E3164" s="11">
        <f>IFERROR(INDEX([5]OrigData!$B$11:$B$10000,MATCH($A3164,[5]OrigData!$A$11:$A$10000,0)),0)</f>
        <v>684012380</v>
      </c>
      <c r="G3164" s="12">
        <f t="shared" si="249"/>
        <v>1.0392728042824362</v>
      </c>
      <c r="H3164" s="12">
        <v>1</v>
      </c>
      <c r="I3164" s="32">
        <f t="shared" si="246"/>
        <v>1.0392728042824362</v>
      </c>
    </row>
    <row r="3165" spans="1:9" x14ac:dyDescent="0.2">
      <c r="A3165" s="7">
        <v>36392</v>
      </c>
      <c r="B3165" s="7" t="str">
        <f t="shared" si="247"/>
        <v>Fri</v>
      </c>
      <c r="C3165" s="7">
        <f t="shared" si="248"/>
        <v>36388</v>
      </c>
      <c r="D3165" s="10">
        <f t="shared" si="245"/>
        <v>36373</v>
      </c>
      <c r="E3165" s="11">
        <f>IFERROR(INDEX([5]OrigData!$B$11:$B$10000,MATCH($A3165,[5]OrigData!$A$11:$A$10000,0)),0)</f>
        <v>660981670</v>
      </c>
      <c r="G3165" s="12">
        <f t="shared" si="249"/>
        <v>0.9944600614095549</v>
      </c>
      <c r="H3165" s="12">
        <v>1</v>
      </c>
      <c r="I3165" s="32">
        <f t="shared" si="246"/>
        <v>0.9944600614095549</v>
      </c>
    </row>
    <row r="3166" spans="1:9" x14ac:dyDescent="0.2">
      <c r="A3166" s="7">
        <v>36393</v>
      </c>
      <c r="B3166" s="7" t="str">
        <f t="shared" si="247"/>
        <v>Sat</v>
      </c>
      <c r="C3166" s="7">
        <f t="shared" si="248"/>
        <v>36388</v>
      </c>
      <c r="D3166" s="10">
        <f t="shared" si="245"/>
        <v>36373</v>
      </c>
      <c r="E3166" s="11">
        <f>IFERROR(INDEX([5]OrigData!$B$11:$B$10000,MATCH($A3166,[5]OrigData!$A$11:$A$10000,0)),0)</f>
        <v>0</v>
      </c>
      <c r="G3166" s="12">
        <f t="shared" si="249"/>
        <v>0</v>
      </c>
      <c r="H3166" s="12">
        <v>1</v>
      </c>
      <c r="I3166" s="32">
        <f t="shared" si="246"/>
        <v>0</v>
      </c>
    </row>
    <row r="3167" spans="1:9" x14ac:dyDescent="0.2">
      <c r="A3167" s="7">
        <v>36394</v>
      </c>
      <c r="B3167" s="7" t="str">
        <f t="shared" si="247"/>
        <v>Sun</v>
      </c>
      <c r="C3167" s="7">
        <f t="shared" si="248"/>
        <v>36388</v>
      </c>
      <c r="D3167" s="10">
        <f t="shared" si="245"/>
        <v>36373</v>
      </c>
      <c r="E3167" s="11">
        <f>IFERROR(INDEX([5]OrigData!$B$11:$B$10000,MATCH($A3167,[5]OrigData!$A$11:$A$10000,0)),0)</f>
        <v>0</v>
      </c>
      <c r="G3167" s="12">
        <f t="shared" si="249"/>
        <v>0</v>
      </c>
      <c r="H3167" s="12">
        <v>1</v>
      </c>
      <c r="I3167" s="32">
        <f t="shared" si="246"/>
        <v>0</v>
      </c>
    </row>
    <row r="3168" spans="1:9" x14ac:dyDescent="0.2">
      <c r="A3168" s="7">
        <v>36395</v>
      </c>
      <c r="B3168" s="7" t="str">
        <f t="shared" si="247"/>
        <v>Mon</v>
      </c>
      <c r="C3168" s="7">
        <f t="shared" si="248"/>
        <v>36395</v>
      </c>
      <c r="D3168" s="10">
        <f t="shared" si="245"/>
        <v>36373</v>
      </c>
      <c r="E3168" s="11">
        <f>IFERROR(INDEX([5]OrigData!$B$11:$B$10000,MATCH($A3168,[5]OrigData!$A$11:$A$10000,0)),0)</f>
        <v>682320540</v>
      </c>
      <c r="G3168" s="12">
        <f t="shared" si="249"/>
        <v>0.90223339793976953</v>
      </c>
      <c r="H3168" s="12">
        <v>1</v>
      </c>
      <c r="I3168" s="32">
        <f t="shared" si="246"/>
        <v>0.90223339793976953</v>
      </c>
    </row>
    <row r="3169" spans="1:9" x14ac:dyDescent="0.2">
      <c r="A3169" s="7">
        <v>36396</v>
      </c>
      <c r="B3169" s="7" t="str">
        <f t="shared" si="247"/>
        <v>Tue</v>
      </c>
      <c r="C3169" s="7">
        <f t="shared" si="248"/>
        <v>36395</v>
      </c>
      <c r="D3169" s="10">
        <f t="shared" si="245"/>
        <v>36373</v>
      </c>
      <c r="E3169" s="11">
        <f>IFERROR(INDEX([5]OrigData!$B$11:$B$10000,MATCH($A3169,[5]OrigData!$A$11:$A$10000,0)),0)</f>
        <v>732406661</v>
      </c>
      <c r="G3169" s="12">
        <f t="shared" si="249"/>
        <v>1.0119713126080736</v>
      </c>
      <c r="H3169" s="12">
        <v>1</v>
      </c>
      <c r="I3169" s="32">
        <f t="shared" si="246"/>
        <v>1.0119713126080736</v>
      </c>
    </row>
    <row r="3170" spans="1:9" x14ac:dyDescent="0.2">
      <c r="A3170" s="7">
        <v>36397</v>
      </c>
      <c r="B3170" s="7" t="str">
        <f t="shared" si="247"/>
        <v>Wed</v>
      </c>
      <c r="C3170" s="7">
        <f t="shared" si="248"/>
        <v>36395</v>
      </c>
      <c r="D3170" s="10">
        <f t="shared" si="245"/>
        <v>36373</v>
      </c>
      <c r="E3170" s="11">
        <f>IFERROR(INDEX([5]OrigData!$B$11:$B$10000,MATCH($A3170,[5]OrigData!$A$11:$A$10000,0)),0)</f>
        <v>864143929</v>
      </c>
      <c r="G3170" s="12">
        <f t="shared" si="249"/>
        <v>1.0520624237601655</v>
      </c>
      <c r="H3170" s="12">
        <v>1</v>
      </c>
      <c r="I3170" s="32">
        <f t="shared" si="246"/>
        <v>1.0520624237601655</v>
      </c>
    </row>
    <row r="3171" spans="1:9" x14ac:dyDescent="0.2">
      <c r="A3171" s="7">
        <v>36398</v>
      </c>
      <c r="B3171" s="7" t="str">
        <f t="shared" si="247"/>
        <v>Thu</v>
      </c>
      <c r="C3171" s="7">
        <f t="shared" si="248"/>
        <v>36395</v>
      </c>
      <c r="D3171" s="10">
        <f t="shared" si="245"/>
        <v>36373</v>
      </c>
      <c r="E3171" s="11">
        <f>IFERROR(INDEX([5]OrigData!$B$11:$B$10000,MATCH($A3171,[5]OrigData!$A$11:$A$10000,0)),0)</f>
        <v>718517126</v>
      </c>
      <c r="G3171" s="12">
        <f t="shared" si="249"/>
        <v>1.0392728042824362</v>
      </c>
      <c r="H3171" s="12">
        <v>1</v>
      </c>
      <c r="I3171" s="32">
        <f t="shared" si="246"/>
        <v>1.0392728042824362</v>
      </c>
    </row>
    <row r="3172" spans="1:9" x14ac:dyDescent="0.2">
      <c r="A3172" s="7">
        <v>36399</v>
      </c>
      <c r="B3172" s="7" t="str">
        <f t="shared" si="247"/>
        <v>Fri</v>
      </c>
      <c r="C3172" s="7">
        <f t="shared" si="248"/>
        <v>36395</v>
      </c>
      <c r="D3172" s="10">
        <f t="shared" si="245"/>
        <v>36373</v>
      </c>
      <c r="E3172" s="11">
        <f>IFERROR(INDEX([5]OrigData!$B$11:$B$10000,MATCH($A3172,[5]OrigData!$A$11:$A$10000,0)),0)</f>
        <v>568955235</v>
      </c>
      <c r="G3172" s="12">
        <f t="shared" si="249"/>
        <v>0.9944600614095549</v>
      </c>
      <c r="H3172" s="12">
        <v>1</v>
      </c>
      <c r="I3172" s="32">
        <f t="shared" si="246"/>
        <v>0.9944600614095549</v>
      </c>
    </row>
    <row r="3173" spans="1:9" x14ac:dyDescent="0.2">
      <c r="A3173" s="7">
        <v>36400</v>
      </c>
      <c r="B3173" s="7" t="str">
        <f t="shared" si="247"/>
        <v>Sat</v>
      </c>
      <c r="C3173" s="7">
        <f t="shared" si="248"/>
        <v>36395</v>
      </c>
      <c r="D3173" s="10">
        <f t="shared" si="245"/>
        <v>36373</v>
      </c>
      <c r="E3173" s="11">
        <f>IFERROR(INDEX([5]OrigData!$B$11:$B$10000,MATCH($A3173,[5]OrigData!$A$11:$A$10000,0)),0)</f>
        <v>0</v>
      </c>
      <c r="G3173" s="12">
        <f t="shared" si="249"/>
        <v>0</v>
      </c>
      <c r="H3173" s="12">
        <v>1</v>
      </c>
      <c r="I3173" s="32">
        <f t="shared" si="246"/>
        <v>0</v>
      </c>
    </row>
    <row r="3174" spans="1:9" x14ac:dyDescent="0.2">
      <c r="A3174" s="7">
        <v>36401</v>
      </c>
      <c r="B3174" s="7" t="str">
        <f t="shared" si="247"/>
        <v>Sun</v>
      </c>
      <c r="C3174" s="7">
        <f t="shared" si="248"/>
        <v>36395</v>
      </c>
      <c r="D3174" s="10">
        <f t="shared" si="245"/>
        <v>36373</v>
      </c>
      <c r="E3174" s="11">
        <f>IFERROR(INDEX([5]OrigData!$B$11:$B$10000,MATCH($A3174,[5]OrigData!$A$11:$A$10000,0)),0)</f>
        <v>0</v>
      </c>
      <c r="G3174" s="12">
        <f t="shared" si="249"/>
        <v>0</v>
      </c>
      <c r="H3174" s="12">
        <v>1</v>
      </c>
      <c r="I3174" s="32">
        <f t="shared" si="246"/>
        <v>0</v>
      </c>
    </row>
    <row r="3175" spans="1:9" x14ac:dyDescent="0.2">
      <c r="A3175" s="7">
        <v>36402</v>
      </c>
      <c r="B3175" s="7" t="str">
        <f t="shared" si="247"/>
        <v>Mon</v>
      </c>
      <c r="C3175" s="7">
        <f t="shared" si="248"/>
        <v>36402</v>
      </c>
      <c r="D3175" s="10">
        <f t="shared" si="245"/>
        <v>36373</v>
      </c>
      <c r="E3175" s="11">
        <f>IFERROR(INDEX([5]OrigData!$B$11:$B$10000,MATCH($A3175,[5]OrigData!$A$11:$A$10000,0)),0)</f>
        <v>604507147</v>
      </c>
      <c r="G3175" s="12">
        <f t="shared" si="249"/>
        <v>0.90223339793976953</v>
      </c>
      <c r="H3175" s="12">
        <v>1</v>
      </c>
      <c r="I3175" s="32">
        <f t="shared" si="246"/>
        <v>0.90223339793976953</v>
      </c>
    </row>
    <row r="3176" spans="1:9" x14ac:dyDescent="0.2">
      <c r="A3176" s="7">
        <v>36403</v>
      </c>
      <c r="B3176" s="7" t="str">
        <f t="shared" si="247"/>
        <v>Tue</v>
      </c>
      <c r="C3176" s="7">
        <f t="shared" si="248"/>
        <v>36402</v>
      </c>
      <c r="D3176" s="10">
        <f t="shared" si="245"/>
        <v>36373</v>
      </c>
      <c r="E3176" s="11">
        <f>IFERROR(INDEX([5]OrigData!$B$11:$B$10000,MATCH($A3176,[5]OrigData!$A$11:$A$10000,0)),0)</f>
        <v>860040526</v>
      </c>
      <c r="G3176" s="12">
        <f t="shared" si="249"/>
        <v>1.0119713126080736</v>
      </c>
      <c r="H3176" s="12">
        <v>1</v>
      </c>
      <c r="I3176" s="32">
        <f t="shared" si="246"/>
        <v>1.0119713126080736</v>
      </c>
    </row>
    <row r="3177" spans="1:9" x14ac:dyDescent="0.2">
      <c r="A3177" s="7">
        <v>36404</v>
      </c>
      <c r="B3177" s="7" t="str">
        <f t="shared" si="247"/>
        <v>Wed</v>
      </c>
      <c r="C3177" s="7">
        <f t="shared" si="248"/>
        <v>36402</v>
      </c>
      <c r="D3177" s="10">
        <f t="shared" si="245"/>
        <v>36404</v>
      </c>
      <c r="E3177" s="11">
        <f>IFERROR(INDEX([5]OrigData!$B$11:$B$10000,MATCH($A3177,[5]OrigData!$A$11:$A$10000,0)),0)</f>
        <v>707350411</v>
      </c>
      <c r="G3177" s="12">
        <f t="shared" si="249"/>
        <v>1.0520624237601655</v>
      </c>
      <c r="H3177" s="12">
        <v>1</v>
      </c>
      <c r="I3177" s="32">
        <f t="shared" si="246"/>
        <v>1.0520624237601655</v>
      </c>
    </row>
    <row r="3178" spans="1:9" x14ac:dyDescent="0.2">
      <c r="A3178" s="7">
        <v>36405</v>
      </c>
      <c r="B3178" s="7" t="str">
        <f t="shared" si="247"/>
        <v>Thu</v>
      </c>
      <c r="C3178" s="7">
        <f t="shared" si="248"/>
        <v>36402</v>
      </c>
      <c r="D3178" s="10">
        <f t="shared" si="245"/>
        <v>36404</v>
      </c>
      <c r="E3178" s="11">
        <f>IFERROR(INDEX([5]OrigData!$B$11:$B$10000,MATCH($A3178,[5]OrigData!$A$11:$A$10000,0)),0)</f>
        <v>686897940</v>
      </c>
      <c r="G3178" s="12">
        <f t="shared" si="249"/>
        <v>1.0392728042824362</v>
      </c>
      <c r="H3178" s="12">
        <v>1</v>
      </c>
      <c r="I3178" s="32">
        <f t="shared" si="246"/>
        <v>1.0392728042824362</v>
      </c>
    </row>
    <row r="3179" spans="1:9" x14ac:dyDescent="0.2">
      <c r="A3179" s="7">
        <v>36406</v>
      </c>
      <c r="B3179" s="7" t="str">
        <f t="shared" si="247"/>
        <v>Fri</v>
      </c>
      <c r="C3179" s="7">
        <f t="shared" si="248"/>
        <v>36402</v>
      </c>
      <c r="D3179" s="10">
        <f t="shared" si="245"/>
        <v>36404</v>
      </c>
      <c r="E3179" s="11">
        <f>IFERROR(INDEX([5]OrigData!$B$11:$B$10000,MATCH($A3179,[5]OrigData!$A$11:$A$10000,0)),0)</f>
        <v>663065831</v>
      </c>
      <c r="G3179" s="12">
        <f t="shared" si="249"/>
        <v>0.9944600614095549</v>
      </c>
      <c r="H3179" s="31">
        <f>Inputs!$G$21</f>
        <v>0.90014684515832477</v>
      </c>
      <c r="I3179" s="32">
        <f t="shared" si="246"/>
        <v>0.89516008691376481</v>
      </c>
    </row>
    <row r="3180" spans="1:9" x14ac:dyDescent="0.2">
      <c r="A3180" s="7">
        <v>36407</v>
      </c>
      <c r="B3180" s="7" t="str">
        <f t="shared" si="247"/>
        <v>Sat</v>
      </c>
      <c r="C3180" s="7">
        <f t="shared" si="248"/>
        <v>36402</v>
      </c>
      <c r="D3180" s="10">
        <f t="shared" si="245"/>
        <v>36404</v>
      </c>
      <c r="E3180" s="11">
        <f>IFERROR(INDEX([5]OrigData!$B$11:$B$10000,MATCH($A3180,[5]OrigData!$A$11:$A$10000,0)),0)</f>
        <v>0</v>
      </c>
      <c r="G3180" s="12">
        <f t="shared" si="249"/>
        <v>0</v>
      </c>
      <c r="H3180" s="31">
        <f>Inputs!$G$22</f>
        <v>0</v>
      </c>
      <c r="I3180" s="32">
        <f t="shared" si="246"/>
        <v>0</v>
      </c>
    </row>
    <row r="3181" spans="1:9" x14ac:dyDescent="0.2">
      <c r="A3181" s="7">
        <v>36408</v>
      </c>
      <c r="B3181" s="7" t="str">
        <f t="shared" si="247"/>
        <v>Sun</v>
      </c>
      <c r="C3181" s="7">
        <f t="shared" si="248"/>
        <v>36402</v>
      </c>
      <c r="D3181" s="10">
        <f t="shared" si="245"/>
        <v>36404</v>
      </c>
      <c r="E3181" s="11">
        <f>IFERROR(INDEX([5]OrigData!$B$11:$B$10000,MATCH($A3181,[5]OrigData!$A$11:$A$10000,0)),0)</f>
        <v>0</v>
      </c>
      <c r="G3181" s="12">
        <f t="shared" si="249"/>
        <v>0</v>
      </c>
      <c r="H3181" s="31">
        <f>Inputs!$G$23</f>
        <v>0</v>
      </c>
      <c r="I3181" s="32">
        <f t="shared" si="246"/>
        <v>0</v>
      </c>
    </row>
    <row r="3182" spans="1:9" x14ac:dyDescent="0.2">
      <c r="A3182" s="7">
        <v>36409</v>
      </c>
      <c r="B3182" s="7" t="str">
        <f t="shared" si="247"/>
        <v>Mon</v>
      </c>
      <c r="C3182" s="7">
        <f t="shared" si="248"/>
        <v>36409</v>
      </c>
      <c r="D3182" s="10">
        <f t="shared" si="245"/>
        <v>36404</v>
      </c>
      <c r="E3182" s="11">
        <f>IFERROR(INDEX([5]OrigData!$B$11:$B$10000,MATCH($A3182,[5]OrigData!$A$11:$A$10000,0)),0)</f>
        <v>0</v>
      </c>
      <c r="G3182" s="12">
        <f t="shared" si="249"/>
        <v>0.90223339793976953</v>
      </c>
      <c r="H3182" s="31">
        <f>Inputs!$G$24</f>
        <v>0</v>
      </c>
      <c r="I3182" s="32">
        <f t="shared" si="246"/>
        <v>0</v>
      </c>
    </row>
    <row r="3183" spans="1:9" x14ac:dyDescent="0.2">
      <c r="A3183" s="7">
        <v>36410</v>
      </c>
      <c r="B3183" s="7" t="str">
        <f t="shared" si="247"/>
        <v>Tue</v>
      </c>
      <c r="C3183" s="7">
        <f t="shared" si="248"/>
        <v>36409</v>
      </c>
      <c r="D3183" s="10">
        <f t="shared" si="245"/>
        <v>36404</v>
      </c>
      <c r="E3183" s="11">
        <f>IFERROR(INDEX([5]OrigData!$B$11:$B$10000,MATCH($A3183,[5]OrigData!$A$11:$A$10000,0)),0)</f>
        <v>715164206</v>
      </c>
      <c r="G3183" s="12">
        <f t="shared" si="249"/>
        <v>1.0119713126080736</v>
      </c>
      <c r="H3183" s="31">
        <f>Inputs!$G$25</f>
        <v>0.99631770368066941</v>
      </c>
      <c r="I3183" s="32">
        <f t="shared" si="246"/>
        <v>1.0082449343683888</v>
      </c>
    </row>
    <row r="3184" spans="1:9" x14ac:dyDescent="0.2">
      <c r="A3184" s="7">
        <v>36411</v>
      </c>
      <c r="B3184" s="7" t="str">
        <f t="shared" si="247"/>
        <v>Wed</v>
      </c>
      <c r="C3184" s="7">
        <f t="shared" si="248"/>
        <v>36409</v>
      </c>
      <c r="D3184" s="10">
        <f t="shared" si="245"/>
        <v>36404</v>
      </c>
      <c r="E3184" s="11">
        <f>IFERROR(INDEX([5]OrigData!$B$11:$B$10000,MATCH($A3184,[5]OrigData!$A$11:$A$10000,0)),0)</f>
        <v>791155049</v>
      </c>
      <c r="G3184" s="12">
        <f t="shared" si="249"/>
        <v>1.0520624237601655</v>
      </c>
      <c r="H3184" s="31">
        <f>Inputs!$G$26</f>
        <v>0.94519019474239263</v>
      </c>
      <c r="I3184" s="32">
        <f t="shared" si="246"/>
        <v>0.99439908719502434</v>
      </c>
    </row>
    <row r="3185" spans="1:9" x14ac:dyDescent="0.2">
      <c r="A3185" s="7">
        <v>36412</v>
      </c>
      <c r="B3185" s="7" t="str">
        <f t="shared" si="247"/>
        <v>Thu</v>
      </c>
      <c r="C3185" s="7">
        <f t="shared" si="248"/>
        <v>36409</v>
      </c>
      <c r="D3185" s="10">
        <f t="shared" si="245"/>
        <v>36404</v>
      </c>
      <c r="E3185" s="11">
        <f>IFERROR(INDEX([5]OrigData!$B$11:$B$10000,MATCH($A3185,[5]OrigData!$A$11:$A$10000,0)),0)</f>
        <v>773761770</v>
      </c>
      <c r="G3185" s="12">
        <f t="shared" si="249"/>
        <v>1.0392728042824362</v>
      </c>
      <c r="H3185" s="31">
        <f>Inputs!$G$27</f>
        <v>1</v>
      </c>
      <c r="I3185" s="32">
        <f t="shared" si="246"/>
        <v>1.0392728042824362</v>
      </c>
    </row>
    <row r="3186" spans="1:9" x14ac:dyDescent="0.2">
      <c r="A3186" s="7">
        <v>36413</v>
      </c>
      <c r="B3186" s="7" t="str">
        <f t="shared" si="247"/>
        <v>Fri</v>
      </c>
      <c r="C3186" s="7">
        <f t="shared" si="248"/>
        <v>36409</v>
      </c>
      <c r="D3186" s="10">
        <f t="shared" si="245"/>
        <v>36404</v>
      </c>
      <c r="E3186" s="11">
        <f>IFERROR(INDEX([5]OrigData!$B$11:$B$10000,MATCH($A3186,[5]OrigData!$A$11:$A$10000,0)),0)</f>
        <v>808374742</v>
      </c>
      <c r="G3186" s="12">
        <f t="shared" si="249"/>
        <v>0.9944600614095549</v>
      </c>
      <c r="H3186" s="12">
        <v>1</v>
      </c>
      <c r="I3186" s="32">
        <f t="shared" si="246"/>
        <v>0.9944600614095549</v>
      </c>
    </row>
    <row r="3187" spans="1:9" x14ac:dyDescent="0.2">
      <c r="A3187" s="7">
        <v>36414</v>
      </c>
      <c r="B3187" s="7" t="str">
        <f t="shared" si="247"/>
        <v>Sat</v>
      </c>
      <c r="C3187" s="7">
        <f t="shared" si="248"/>
        <v>36409</v>
      </c>
      <c r="D3187" s="10">
        <f t="shared" si="245"/>
        <v>36404</v>
      </c>
      <c r="E3187" s="11">
        <f>IFERROR(INDEX([5]OrigData!$B$11:$B$10000,MATCH($A3187,[5]OrigData!$A$11:$A$10000,0)),0)</f>
        <v>0</v>
      </c>
      <c r="G3187" s="12">
        <f t="shared" si="249"/>
        <v>0</v>
      </c>
      <c r="H3187" s="12">
        <v>1</v>
      </c>
      <c r="I3187" s="32">
        <f t="shared" si="246"/>
        <v>0</v>
      </c>
    </row>
    <row r="3188" spans="1:9" x14ac:dyDescent="0.2">
      <c r="A3188" s="7">
        <v>36415</v>
      </c>
      <c r="B3188" s="7" t="str">
        <f t="shared" si="247"/>
        <v>Sun</v>
      </c>
      <c r="C3188" s="7">
        <f t="shared" si="248"/>
        <v>36409</v>
      </c>
      <c r="D3188" s="10">
        <f t="shared" si="245"/>
        <v>36404</v>
      </c>
      <c r="E3188" s="11">
        <f>IFERROR(INDEX([5]OrigData!$B$11:$B$10000,MATCH($A3188,[5]OrigData!$A$11:$A$10000,0)),0)</f>
        <v>0</v>
      </c>
      <c r="G3188" s="12">
        <f t="shared" si="249"/>
        <v>0</v>
      </c>
      <c r="H3188" s="12">
        <v>1</v>
      </c>
      <c r="I3188" s="32">
        <f t="shared" si="246"/>
        <v>0</v>
      </c>
    </row>
    <row r="3189" spans="1:9" x14ac:dyDescent="0.2">
      <c r="A3189" s="7">
        <v>36416</v>
      </c>
      <c r="B3189" s="7" t="str">
        <f t="shared" si="247"/>
        <v>Mon</v>
      </c>
      <c r="C3189" s="7">
        <f t="shared" si="248"/>
        <v>36416</v>
      </c>
      <c r="D3189" s="10">
        <f t="shared" si="245"/>
        <v>36404</v>
      </c>
      <c r="E3189" s="11">
        <f>IFERROR(INDEX([5]OrigData!$B$11:$B$10000,MATCH($A3189,[5]OrigData!$A$11:$A$10000,0)),0)</f>
        <v>657754891</v>
      </c>
      <c r="G3189" s="12">
        <f t="shared" si="249"/>
        <v>0.90223339793976953</v>
      </c>
      <c r="H3189" s="12">
        <v>1</v>
      </c>
      <c r="I3189" s="32">
        <f t="shared" si="246"/>
        <v>0.90223339793976953</v>
      </c>
    </row>
    <row r="3190" spans="1:9" x14ac:dyDescent="0.2">
      <c r="A3190" s="7">
        <v>36417</v>
      </c>
      <c r="B3190" s="7" t="str">
        <f t="shared" si="247"/>
        <v>Tue</v>
      </c>
      <c r="C3190" s="7">
        <f t="shared" si="248"/>
        <v>36416</v>
      </c>
      <c r="D3190" s="10">
        <f t="shared" si="245"/>
        <v>36404</v>
      </c>
      <c r="E3190" s="11">
        <f>IFERROR(INDEX([5]OrigData!$B$11:$B$10000,MATCH($A3190,[5]OrigData!$A$11:$A$10000,0)),0)</f>
        <v>734458618</v>
      </c>
      <c r="G3190" s="12">
        <f t="shared" si="249"/>
        <v>1.0119713126080736</v>
      </c>
      <c r="H3190" s="12">
        <v>1</v>
      </c>
      <c r="I3190" s="32">
        <f t="shared" si="246"/>
        <v>1.0119713126080736</v>
      </c>
    </row>
    <row r="3191" spans="1:9" x14ac:dyDescent="0.2">
      <c r="A3191" s="7">
        <v>36418</v>
      </c>
      <c r="B3191" s="7" t="str">
        <f t="shared" si="247"/>
        <v>Wed</v>
      </c>
      <c r="C3191" s="7">
        <f t="shared" si="248"/>
        <v>36416</v>
      </c>
      <c r="D3191" s="10">
        <f t="shared" si="245"/>
        <v>36404</v>
      </c>
      <c r="E3191" s="11">
        <f>IFERROR(INDEX([5]OrigData!$B$11:$B$10000,MATCH($A3191,[5]OrigData!$A$11:$A$10000,0)),0)</f>
        <v>787158768</v>
      </c>
      <c r="G3191" s="12">
        <f t="shared" si="249"/>
        <v>1.0520624237601655</v>
      </c>
      <c r="H3191" s="12">
        <v>1</v>
      </c>
      <c r="I3191" s="32">
        <f t="shared" si="246"/>
        <v>1.0520624237601655</v>
      </c>
    </row>
    <row r="3192" spans="1:9" x14ac:dyDescent="0.2">
      <c r="A3192" s="7">
        <v>36419</v>
      </c>
      <c r="B3192" s="7" t="str">
        <f t="shared" si="247"/>
        <v>Thu</v>
      </c>
      <c r="C3192" s="7">
        <f t="shared" si="248"/>
        <v>36416</v>
      </c>
      <c r="D3192" s="10">
        <f t="shared" si="245"/>
        <v>36404</v>
      </c>
      <c r="E3192" s="11">
        <f>IFERROR(INDEX([5]OrigData!$B$11:$B$10000,MATCH($A3192,[5]OrigData!$A$11:$A$10000,0)),0)</f>
        <v>738936136</v>
      </c>
      <c r="G3192" s="12">
        <f t="shared" si="249"/>
        <v>1.0392728042824362</v>
      </c>
      <c r="H3192" s="12">
        <v>1</v>
      </c>
      <c r="I3192" s="32">
        <f t="shared" si="246"/>
        <v>1.0392728042824362</v>
      </c>
    </row>
    <row r="3193" spans="1:9" x14ac:dyDescent="0.2">
      <c r="A3193" s="7">
        <v>36420</v>
      </c>
      <c r="B3193" s="7" t="str">
        <f t="shared" si="247"/>
        <v>Fri</v>
      </c>
      <c r="C3193" s="7">
        <f t="shared" si="248"/>
        <v>36416</v>
      </c>
      <c r="D3193" s="10">
        <f t="shared" si="245"/>
        <v>36404</v>
      </c>
      <c r="E3193" s="11">
        <f>IFERROR(INDEX([5]OrigData!$B$11:$B$10000,MATCH($A3193,[5]OrigData!$A$11:$A$10000,0)),0)</f>
        <v>861898206</v>
      </c>
      <c r="G3193" s="12">
        <f t="shared" si="249"/>
        <v>0.9944600614095549</v>
      </c>
      <c r="H3193" s="40">
        <f>Inputs!L$21</f>
        <v>1</v>
      </c>
      <c r="I3193" s="32">
        <f t="shared" si="246"/>
        <v>0.9944600614095549</v>
      </c>
    </row>
    <row r="3194" spans="1:9" x14ac:dyDescent="0.2">
      <c r="A3194" s="7">
        <v>36421</v>
      </c>
      <c r="B3194" s="7" t="str">
        <f t="shared" si="247"/>
        <v>Sat</v>
      </c>
      <c r="C3194" s="7">
        <f t="shared" si="248"/>
        <v>36416</v>
      </c>
      <c r="D3194" s="10">
        <f t="shared" si="245"/>
        <v>36404</v>
      </c>
      <c r="E3194" s="11">
        <f>IFERROR(INDEX([5]OrigData!$B$11:$B$10000,MATCH($A3194,[5]OrigData!$A$11:$A$10000,0)),0)</f>
        <v>0</v>
      </c>
      <c r="G3194" s="12">
        <f t="shared" si="249"/>
        <v>0</v>
      </c>
      <c r="H3194" s="12">
        <v>1</v>
      </c>
      <c r="I3194" s="32">
        <f t="shared" si="246"/>
        <v>0</v>
      </c>
    </row>
    <row r="3195" spans="1:9" x14ac:dyDescent="0.2">
      <c r="A3195" s="7">
        <v>36422</v>
      </c>
      <c r="B3195" s="7" t="str">
        <f t="shared" si="247"/>
        <v>Sun</v>
      </c>
      <c r="C3195" s="7">
        <f t="shared" si="248"/>
        <v>36416</v>
      </c>
      <c r="D3195" s="10">
        <f t="shared" si="245"/>
        <v>36404</v>
      </c>
      <c r="E3195" s="11">
        <f>IFERROR(INDEX([5]OrigData!$B$11:$B$10000,MATCH($A3195,[5]OrigData!$A$11:$A$10000,0)),0)</f>
        <v>0</v>
      </c>
      <c r="G3195" s="12">
        <f t="shared" si="249"/>
        <v>0</v>
      </c>
      <c r="H3195" s="12">
        <v>1</v>
      </c>
      <c r="I3195" s="32">
        <f t="shared" si="246"/>
        <v>0</v>
      </c>
    </row>
    <row r="3196" spans="1:9" x14ac:dyDescent="0.2">
      <c r="A3196" s="7">
        <v>36423</v>
      </c>
      <c r="B3196" s="7" t="str">
        <f t="shared" si="247"/>
        <v>Mon</v>
      </c>
      <c r="C3196" s="7">
        <f t="shared" si="248"/>
        <v>36423</v>
      </c>
      <c r="D3196" s="10">
        <f t="shared" si="245"/>
        <v>36404</v>
      </c>
      <c r="E3196" s="11">
        <f>IFERROR(INDEX([5]OrigData!$B$11:$B$10000,MATCH($A3196,[5]OrigData!$A$11:$A$10000,0)),0)</f>
        <v>567945835</v>
      </c>
      <c r="G3196" s="12">
        <f t="shared" si="249"/>
        <v>0.90223339793976953</v>
      </c>
      <c r="H3196" s="12">
        <v>1</v>
      </c>
      <c r="I3196" s="32">
        <f t="shared" si="246"/>
        <v>0.90223339793976953</v>
      </c>
    </row>
    <row r="3197" spans="1:9" x14ac:dyDescent="0.2">
      <c r="A3197" s="7">
        <v>36424</v>
      </c>
      <c r="B3197" s="7" t="str">
        <f t="shared" si="247"/>
        <v>Tue</v>
      </c>
      <c r="C3197" s="7">
        <f t="shared" si="248"/>
        <v>36423</v>
      </c>
      <c r="D3197" s="10">
        <f t="shared" si="245"/>
        <v>36404</v>
      </c>
      <c r="E3197" s="11">
        <f>IFERROR(INDEX([5]OrigData!$B$11:$B$10000,MATCH($A3197,[5]OrigData!$A$11:$A$10000,0)),0)</f>
        <v>817258300</v>
      </c>
      <c r="G3197" s="12">
        <f t="shared" si="249"/>
        <v>1.0119713126080736</v>
      </c>
      <c r="H3197" s="12">
        <v>1</v>
      </c>
      <c r="I3197" s="32">
        <f t="shared" si="246"/>
        <v>1.0119713126080736</v>
      </c>
    </row>
    <row r="3198" spans="1:9" x14ac:dyDescent="0.2">
      <c r="A3198" s="7">
        <v>36425</v>
      </c>
      <c r="B3198" s="7" t="str">
        <f t="shared" si="247"/>
        <v>Wed</v>
      </c>
      <c r="C3198" s="7">
        <f t="shared" si="248"/>
        <v>36423</v>
      </c>
      <c r="D3198" s="10">
        <f t="shared" si="245"/>
        <v>36404</v>
      </c>
      <c r="E3198" s="11">
        <f>IFERROR(INDEX([5]OrigData!$B$11:$B$10000,MATCH($A3198,[5]OrigData!$A$11:$A$10000,0)),0)</f>
        <v>822055325</v>
      </c>
      <c r="G3198" s="12">
        <f t="shared" si="249"/>
        <v>1.0520624237601655</v>
      </c>
      <c r="H3198" s="12">
        <v>1</v>
      </c>
      <c r="I3198" s="32">
        <f t="shared" si="246"/>
        <v>1.0520624237601655</v>
      </c>
    </row>
    <row r="3199" spans="1:9" x14ac:dyDescent="0.2">
      <c r="A3199" s="7">
        <v>36426</v>
      </c>
      <c r="B3199" s="7" t="str">
        <f t="shared" si="247"/>
        <v>Thu</v>
      </c>
      <c r="C3199" s="7">
        <f t="shared" si="248"/>
        <v>36423</v>
      </c>
      <c r="D3199" s="10">
        <f t="shared" si="245"/>
        <v>36404</v>
      </c>
      <c r="E3199" s="11">
        <f>IFERROR(INDEX([5]OrigData!$B$11:$B$10000,MATCH($A3199,[5]OrigData!$A$11:$A$10000,0)),0)</f>
        <v>890795815</v>
      </c>
      <c r="G3199" s="12">
        <f t="shared" si="249"/>
        <v>1.0392728042824362</v>
      </c>
      <c r="H3199" s="12">
        <v>1</v>
      </c>
      <c r="I3199" s="32">
        <f t="shared" si="246"/>
        <v>1.0392728042824362</v>
      </c>
    </row>
    <row r="3200" spans="1:9" x14ac:dyDescent="0.2">
      <c r="A3200" s="7">
        <v>36427</v>
      </c>
      <c r="B3200" s="7" t="str">
        <f t="shared" si="247"/>
        <v>Fri</v>
      </c>
      <c r="C3200" s="7">
        <f t="shared" si="248"/>
        <v>36423</v>
      </c>
      <c r="D3200" s="10">
        <f t="shared" si="245"/>
        <v>36404</v>
      </c>
      <c r="E3200" s="11">
        <f>IFERROR(INDEX([5]OrigData!$B$11:$B$10000,MATCH($A3200,[5]OrigData!$A$11:$A$10000,0)),0)</f>
        <v>877607952</v>
      </c>
      <c r="G3200" s="12">
        <f t="shared" si="249"/>
        <v>0.9944600614095549</v>
      </c>
      <c r="H3200" s="12">
        <v>1</v>
      </c>
      <c r="I3200" s="32">
        <f t="shared" si="246"/>
        <v>0.9944600614095549</v>
      </c>
    </row>
    <row r="3201" spans="1:9" x14ac:dyDescent="0.2">
      <c r="A3201" s="7">
        <v>36428</v>
      </c>
      <c r="B3201" s="7" t="str">
        <f t="shared" si="247"/>
        <v>Sat</v>
      </c>
      <c r="C3201" s="7">
        <f t="shared" si="248"/>
        <v>36423</v>
      </c>
      <c r="D3201" s="10">
        <f t="shared" si="245"/>
        <v>36404</v>
      </c>
      <c r="E3201" s="11">
        <f>IFERROR(INDEX([5]OrigData!$B$11:$B$10000,MATCH($A3201,[5]OrigData!$A$11:$A$10000,0)),0)</f>
        <v>0</v>
      </c>
      <c r="G3201" s="12">
        <f t="shared" si="249"/>
        <v>0</v>
      </c>
      <c r="H3201" s="12">
        <v>1</v>
      </c>
      <c r="I3201" s="32">
        <f t="shared" si="246"/>
        <v>0</v>
      </c>
    </row>
    <row r="3202" spans="1:9" x14ac:dyDescent="0.2">
      <c r="A3202" s="7">
        <v>36429</v>
      </c>
      <c r="B3202" s="7" t="str">
        <f t="shared" si="247"/>
        <v>Sun</v>
      </c>
      <c r="C3202" s="7">
        <f t="shared" si="248"/>
        <v>36423</v>
      </c>
      <c r="D3202" s="10">
        <f t="shared" si="245"/>
        <v>36404</v>
      </c>
      <c r="E3202" s="11">
        <f>IFERROR(INDEX([5]OrigData!$B$11:$B$10000,MATCH($A3202,[5]OrigData!$A$11:$A$10000,0)),0)</f>
        <v>0</v>
      </c>
      <c r="G3202" s="12">
        <f t="shared" si="249"/>
        <v>0</v>
      </c>
      <c r="H3202" s="12">
        <v>1</v>
      </c>
      <c r="I3202" s="32">
        <f t="shared" si="246"/>
        <v>0</v>
      </c>
    </row>
    <row r="3203" spans="1:9" x14ac:dyDescent="0.2">
      <c r="A3203" s="7">
        <v>36430</v>
      </c>
      <c r="B3203" s="7" t="str">
        <f t="shared" si="247"/>
        <v>Mon</v>
      </c>
      <c r="C3203" s="7">
        <f t="shared" si="248"/>
        <v>36430</v>
      </c>
      <c r="D3203" s="10">
        <f t="shared" si="245"/>
        <v>36404</v>
      </c>
      <c r="E3203" s="11">
        <f>IFERROR(INDEX([5]OrigData!$B$11:$B$10000,MATCH($A3203,[5]OrigData!$A$11:$A$10000,0)),0)</f>
        <v>780520649</v>
      </c>
      <c r="G3203" s="12">
        <f t="shared" si="249"/>
        <v>0.90223339793976953</v>
      </c>
      <c r="H3203" s="12">
        <v>1</v>
      </c>
      <c r="I3203" s="32">
        <f t="shared" si="246"/>
        <v>0.90223339793976953</v>
      </c>
    </row>
    <row r="3204" spans="1:9" x14ac:dyDescent="0.2">
      <c r="A3204" s="7">
        <v>36431</v>
      </c>
      <c r="B3204" s="7" t="str">
        <f t="shared" si="247"/>
        <v>Tue</v>
      </c>
      <c r="C3204" s="7">
        <f t="shared" si="248"/>
        <v>36430</v>
      </c>
      <c r="D3204" s="10">
        <f t="shared" si="245"/>
        <v>36404</v>
      </c>
      <c r="E3204" s="11">
        <f>IFERROR(INDEX([5]OrigData!$B$11:$B$10000,MATCH($A3204,[5]OrigData!$A$11:$A$10000,0)),0)</f>
        <v>885342856</v>
      </c>
      <c r="G3204" s="12">
        <f t="shared" si="249"/>
        <v>1.0119713126080736</v>
      </c>
      <c r="H3204" s="12">
        <v>1</v>
      </c>
      <c r="I3204" s="32">
        <f t="shared" si="246"/>
        <v>1.0119713126080736</v>
      </c>
    </row>
    <row r="3205" spans="1:9" x14ac:dyDescent="0.2">
      <c r="A3205" s="7">
        <v>36432</v>
      </c>
      <c r="B3205" s="7" t="str">
        <f t="shared" si="247"/>
        <v>Wed</v>
      </c>
      <c r="C3205" s="7">
        <f t="shared" si="248"/>
        <v>36430</v>
      </c>
      <c r="D3205" s="10">
        <f t="shared" si="245"/>
        <v>36404</v>
      </c>
      <c r="E3205" s="11">
        <f>IFERROR(INDEX([5]OrigData!$B$11:$B$10000,MATCH($A3205,[5]OrigData!$A$11:$A$10000,0)),0)</f>
        <v>855792450</v>
      </c>
      <c r="G3205" s="12">
        <f t="shared" si="249"/>
        <v>1.0520624237601655</v>
      </c>
      <c r="H3205" s="12">
        <v>1</v>
      </c>
      <c r="I3205" s="32">
        <f t="shared" si="246"/>
        <v>1.0520624237601655</v>
      </c>
    </row>
    <row r="3206" spans="1:9" x14ac:dyDescent="0.2">
      <c r="A3206" s="7">
        <v>36433</v>
      </c>
      <c r="B3206" s="7" t="str">
        <f t="shared" si="247"/>
        <v>Thu</v>
      </c>
      <c r="C3206" s="7">
        <f t="shared" si="248"/>
        <v>36430</v>
      </c>
      <c r="D3206" s="10">
        <f t="shared" si="245"/>
        <v>36404</v>
      </c>
      <c r="E3206" s="11">
        <f>IFERROR(INDEX([5]OrigData!$B$11:$B$10000,MATCH($A3206,[5]OrigData!$A$11:$A$10000,0)),0)</f>
        <v>1024161664</v>
      </c>
      <c r="G3206" s="12">
        <f t="shared" si="249"/>
        <v>1.0392728042824362</v>
      </c>
      <c r="H3206" s="12">
        <v>1</v>
      </c>
      <c r="I3206" s="32">
        <f t="shared" si="246"/>
        <v>1.0392728042824362</v>
      </c>
    </row>
    <row r="3207" spans="1:9" x14ac:dyDescent="0.2">
      <c r="A3207" s="7">
        <v>36434</v>
      </c>
      <c r="B3207" s="7" t="str">
        <f t="shared" si="247"/>
        <v>Fri</v>
      </c>
      <c r="C3207" s="7">
        <f t="shared" si="248"/>
        <v>36430</v>
      </c>
      <c r="D3207" s="10">
        <f t="shared" si="245"/>
        <v>36434</v>
      </c>
      <c r="E3207" s="11">
        <f>IFERROR(INDEX([5]OrigData!$B$11:$B$10000,MATCH($A3207,[5]OrigData!$A$11:$A$10000,0)),0)</f>
        <v>895971809</v>
      </c>
      <c r="G3207" s="12">
        <f t="shared" si="249"/>
        <v>0.9944600614095549</v>
      </c>
      <c r="H3207" s="12">
        <v>1</v>
      </c>
      <c r="I3207" s="32">
        <f t="shared" si="246"/>
        <v>0.9944600614095549</v>
      </c>
    </row>
    <row r="3208" spans="1:9" x14ac:dyDescent="0.2">
      <c r="A3208" s="7">
        <v>36435</v>
      </c>
      <c r="B3208" s="7" t="str">
        <f t="shared" si="247"/>
        <v>Sat</v>
      </c>
      <c r="C3208" s="7">
        <f t="shared" si="248"/>
        <v>36430</v>
      </c>
      <c r="D3208" s="10">
        <f t="shared" si="245"/>
        <v>36434</v>
      </c>
      <c r="E3208" s="11">
        <f>IFERROR(INDEX([5]OrigData!$B$11:$B$10000,MATCH($A3208,[5]OrigData!$A$11:$A$10000,0)),0)</f>
        <v>0</v>
      </c>
      <c r="G3208" s="12">
        <f t="shared" si="249"/>
        <v>0</v>
      </c>
      <c r="H3208" s="12">
        <v>1</v>
      </c>
      <c r="I3208" s="32">
        <f t="shared" si="246"/>
        <v>0</v>
      </c>
    </row>
    <row r="3209" spans="1:9" x14ac:dyDescent="0.2">
      <c r="A3209" s="7">
        <v>36436</v>
      </c>
      <c r="B3209" s="7" t="str">
        <f t="shared" si="247"/>
        <v>Sun</v>
      </c>
      <c r="C3209" s="7">
        <f t="shared" si="248"/>
        <v>36430</v>
      </c>
      <c r="D3209" s="10">
        <f t="shared" si="245"/>
        <v>36434</v>
      </c>
      <c r="E3209" s="11">
        <f>IFERROR(INDEX([5]OrigData!$B$11:$B$10000,MATCH($A3209,[5]OrigData!$A$11:$A$10000,0)),0)</f>
        <v>0</v>
      </c>
      <c r="G3209" s="12">
        <f t="shared" si="249"/>
        <v>0</v>
      </c>
      <c r="H3209" s="12">
        <v>1</v>
      </c>
      <c r="I3209" s="32">
        <f t="shared" si="246"/>
        <v>0</v>
      </c>
    </row>
    <row r="3210" spans="1:9" x14ac:dyDescent="0.2">
      <c r="A3210" s="7">
        <v>36437</v>
      </c>
      <c r="B3210" s="7" t="str">
        <f t="shared" si="247"/>
        <v>Mon</v>
      </c>
      <c r="C3210" s="7">
        <f t="shared" si="248"/>
        <v>36437</v>
      </c>
      <c r="D3210" s="10">
        <f t="shared" si="245"/>
        <v>36434</v>
      </c>
      <c r="E3210" s="11">
        <f>IFERROR(INDEX([5]OrigData!$B$11:$B$10000,MATCH($A3210,[5]OrigData!$A$11:$A$10000,0)),0)</f>
        <v>803190597</v>
      </c>
      <c r="G3210" s="12">
        <f t="shared" si="249"/>
        <v>0.90223339793976953</v>
      </c>
      <c r="H3210" s="12">
        <v>1</v>
      </c>
      <c r="I3210" s="32">
        <f t="shared" si="246"/>
        <v>0.90223339793976953</v>
      </c>
    </row>
    <row r="3211" spans="1:9" x14ac:dyDescent="0.2">
      <c r="A3211" s="7">
        <v>36438</v>
      </c>
      <c r="B3211" s="7" t="str">
        <f t="shared" si="247"/>
        <v>Tue</v>
      </c>
      <c r="C3211" s="7">
        <f t="shared" si="248"/>
        <v>36437</v>
      </c>
      <c r="D3211" s="10">
        <f t="shared" ref="D3211:D3274" si="250">DATE(YEAR(A3211),MONTH(A3211),1)</f>
        <v>36434</v>
      </c>
      <c r="E3211" s="11">
        <f>IFERROR(INDEX([5]OrigData!$B$11:$B$10000,MATCH($A3211,[5]OrigData!$A$11:$A$10000,0)),0)</f>
        <v>965500802</v>
      </c>
      <c r="G3211" s="12">
        <f t="shared" si="249"/>
        <v>1.0119713126080736</v>
      </c>
      <c r="H3211" s="12">
        <v>1</v>
      </c>
      <c r="I3211" s="32">
        <f t="shared" ref="I3211:I3274" si="251">G3211*H3211</f>
        <v>1.0119713126080736</v>
      </c>
    </row>
    <row r="3212" spans="1:9" x14ac:dyDescent="0.2">
      <c r="A3212" s="7">
        <v>36439</v>
      </c>
      <c r="B3212" s="7" t="str">
        <f t="shared" si="247"/>
        <v>Wed</v>
      </c>
      <c r="C3212" s="7">
        <f t="shared" si="248"/>
        <v>36437</v>
      </c>
      <c r="D3212" s="10">
        <f t="shared" si="250"/>
        <v>36434</v>
      </c>
      <c r="E3212" s="11">
        <f>IFERROR(INDEX([5]OrigData!$B$11:$B$10000,MATCH($A3212,[5]OrigData!$A$11:$A$10000,0)),0)</f>
        <v>895114900</v>
      </c>
      <c r="G3212" s="12">
        <f t="shared" si="249"/>
        <v>1.0520624237601655</v>
      </c>
      <c r="H3212" s="12">
        <v>1</v>
      </c>
      <c r="I3212" s="32">
        <f t="shared" si="251"/>
        <v>1.0520624237601655</v>
      </c>
    </row>
    <row r="3213" spans="1:9" x14ac:dyDescent="0.2">
      <c r="A3213" s="7">
        <v>36440</v>
      </c>
      <c r="B3213" s="7" t="str">
        <f t="shared" si="247"/>
        <v>Thu</v>
      </c>
      <c r="C3213" s="7">
        <f t="shared" si="248"/>
        <v>36437</v>
      </c>
      <c r="D3213" s="10">
        <f t="shared" si="250"/>
        <v>36434</v>
      </c>
      <c r="E3213" s="11">
        <f>IFERROR(INDEX([5]OrigData!$B$11:$B$10000,MATCH($A3213,[5]OrigData!$A$11:$A$10000,0)),0)</f>
        <v>807720344</v>
      </c>
      <c r="G3213" s="12">
        <f t="shared" si="249"/>
        <v>1.0392728042824362</v>
      </c>
      <c r="H3213" s="12">
        <v>1</v>
      </c>
      <c r="I3213" s="32">
        <f t="shared" si="251"/>
        <v>1.0392728042824362</v>
      </c>
    </row>
    <row r="3214" spans="1:9" x14ac:dyDescent="0.2">
      <c r="A3214" s="7">
        <v>36441</v>
      </c>
      <c r="B3214" s="7" t="str">
        <f t="shared" si="247"/>
        <v>Fri</v>
      </c>
      <c r="C3214" s="7">
        <f t="shared" si="248"/>
        <v>36437</v>
      </c>
      <c r="D3214" s="10">
        <f t="shared" si="250"/>
        <v>36434</v>
      </c>
      <c r="E3214" s="11">
        <f>IFERROR(INDEX([5]OrigData!$B$11:$B$10000,MATCH($A3214,[5]OrigData!$A$11:$A$10000,0)),0)</f>
        <v>897074680</v>
      </c>
      <c r="G3214" s="12">
        <f t="shared" si="249"/>
        <v>0.9944600614095549</v>
      </c>
      <c r="H3214" s="31">
        <f>Inputs!$H$21</f>
        <v>0.87335331958910267</v>
      </c>
      <c r="I3214" s="32">
        <f t="shared" si="251"/>
        <v>0.8685149958308177</v>
      </c>
    </row>
    <row r="3215" spans="1:9" x14ac:dyDescent="0.2">
      <c r="A3215" s="7">
        <v>36442</v>
      </c>
      <c r="B3215" s="7" t="str">
        <f t="shared" si="247"/>
        <v>Sat</v>
      </c>
      <c r="C3215" s="7">
        <f t="shared" si="248"/>
        <v>36437</v>
      </c>
      <c r="D3215" s="10">
        <f t="shared" si="250"/>
        <v>36434</v>
      </c>
      <c r="E3215" s="11">
        <f>IFERROR(INDEX([5]OrigData!$B$11:$B$10000,MATCH($A3215,[5]OrigData!$A$11:$A$10000,0)),0)</f>
        <v>0</v>
      </c>
      <c r="G3215" s="12">
        <f t="shared" si="249"/>
        <v>0</v>
      </c>
      <c r="H3215" s="31">
        <f>Inputs!$H$22</f>
        <v>0</v>
      </c>
      <c r="I3215" s="32">
        <f t="shared" si="251"/>
        <v>0</v>
      </c>
    </row>
    <row r="3216" spans="1:9" x14ac:dyDescent="0.2">
      <c r="A3216" s="7">
        <v>36443</v>
      </c>
      <c r="B3216" s="7" t="str">
        <f t="shared" si="247"/>
        <v>Sun</v>
      </c>
      <c r="C3216" s="7">
        <f t="shared" si="248"/>
        <v>36437</v>
      </c>
      <c r="D3216" s="10">
        <f t="shared" si="250"/>
        <v>36434</v>
      </c>
      <c r="E3216" s="11">
        <f>IFERROR(INDEX([5]OrigData!$B$11:$B$10000,MATCH($A3216,[5]OrigData!$A$11:$A$10000,0)),0)</f>
        <v>0</v>
      </c>
      <c r="G3216" s="12">
        <f t="shared" si="249"/>
        <v>0</v>
      </c>
      <c r="H3216" s="31">
        <f>Inputs!$H$23</f>
        <v>0</v>
      </c>
      <c r="I3216" s="32">
        <f t="shared" si="251"/>
        <v>0</v>
      </c>
    </row>
    <row r="3217" spans="1:9" x14ac:dyDescent="0.2">
      <c r="A3217" s="7">
        <v>36444</v>
      </c>
      <c r="B3217" s="7" t="str">
        <f t="shared" si="247"/>
        <v>Mon</v>
      </c>
      <c r="C3217" s="7">
        <f t="shared" si="248"/>
        <v>36444</v>
      </c>
      <c r="D3217" s="10">
        <f t="shared" si="250"/>
        <v>36434</v>
      </c>
      <c r="E3217" s="11">
        <f>IFERROR(INDEX([5]OrigData!$B$11:$B$10000,MATCH($A3217,[5]OrigData!$A$11:$A$10000,0)),0)</f>
        <v>655825570</v>
      </c>
      <c r="G3217" s="12">
        <f t="shared" si="249"/>
        <v>0.90223339793976953</v>
      </c>
      <c r="H3217" s="31">
        <f>Inputs!$H$24</f>
        <v>0.81292501459362321</v>
      </c>
      <c r="I3217" s="32">
        <f t="shared" si="251"/>
        <v>0.73344809818704138</v>
      </c>
    </row>
    <row r="3218" spans="1:9" x14ac:dyDescent="0.2">
      <c r="A3218" s="7">
        <v>36445</v>
      </c>
      <c r="B3218" s="7" t="str">
        <f t="shared" ref="B3218:B3281" si="252">+B3211</f>
        <v>Tue</v>
      </c>
      <c r="C3218" s="7">
        <f t="shared" ref="C3218:C3281" si="253">+C3211+7</f>
        <v>36444</v>
      </c>
      <c r="D3218" s="10">
        <f t="shared" si="250"/>
        <v>36434</v>
      </c>
      <c r="E3218" s="11">
        <f>IFERROR(INDEX([5]OrigData!$B$11:$B$10000,MATCH($A3218,[5]OrigData!$A$11:$A$10000,0)),0)</f>
        <v>778187555</v>
      </c>
      <c r="G3218" s="12">
        <f t="shared" ref="G3218:G3281" si="254">G3211</f>
        <v>1.0119713126080736</v>
      </c>
      <c r="H3218" s="31">
        <f>Inputs!$H$25</f>
        <v>0.90011669503748815</v>
      </c>
      <c r="I3218" s="32">
        <f t="shared" si="251"/>
        <v>0.91089227337752798</v>
      </c>
    </row>
    <row r="3219" spans="1:9" x14ac:dyDescent="0.2">
      <c r="A3219" s="7">
        <v>36446</v>
      </c>
      <c r="B3219" s="7" t="str">
        <f t="shared" si="252"/>
        <v>Wed</v>
      </c>
      <c r="C3219" s="7">
        <f t="shared" si="253"/>
        <v>36444</v>
      </c>
      <c r="D3219" s="10">
        <f t="shared" si="250"/>
        <v>36434</v>
      </c>
      <c r="E3219" s="11">
        <f>IFERROR(INDEX([5]OrigData!$B$11:$B$10000,MATCH($A3219,[5]OrigData!$A$11:$A$10000,0)),0)</f>
        <v>821463230</v>
      </c>
      <c r="G3219" s="12">
        <f t="shared" si="254"/>
        <v>1.0520624237601655</v>
      </c>
      <c r="H3219" s="31">
        <f>Inputs!$H$26</f>
        <v>0.98533923851851724</v>
      </c>
      <c r="I3219" s="32">
        <f t="shared" si="251"/>
        <v>1.0366383875017871</v>
      </c>
    </row>
    <row r="3220" spans="1:9" x14ac:dyDescent="0.2">
      <c r="A3220" s="7">
        <v>36447</v>
      </c>
      <c r="B3220" s="7" t="str">
        <f t="shared" si="252"/>
        <v>Thu</v>
      </c>
      <c r="C3220" s="7">
        <f t="shared" si="253"/>
        <v>36444</v>
      </c>
      <c r="D3220" s="10">
        <f t="shared" si="250"/>
        <v>36434</v>
      </c>
      <c r="E3220" s="11">
        <f>IFERROR(INDEX([5]OrigData!$B$11:$B$10000,MATCH($A3220,[5]OrigData!$A$11:$A$10000,0)),0)</f>
        <v>892127365</v>
      </c>
      <c r="G3220" s="12">
        <f t="shared" si="254"/>
        <v>1.0392728042824362</v>
      </c>
      <c r="H3220" s="31">
        <f>Inputs!$H$27</f>
        <v>1</v>
      </c>
      <c r="I3220" s="32">
        <f t="shared" si="251"/>
        <v>1.0392728042824362</v>
      </c>
    </row>
    <row r="3221" spans="1:9" x14ac:dyDescent="0.2">
      <c r="A3221" s="7">
        <v>36448</v>
      </c>
      <c r="B3221" s="7" t="str">
        <f t="shared" si="252"/>
        <v>Fri</v>
      </c>
      <c r="C3221" s="7">
        <f t="shared" si="253"/>
        <v>36444</v>
      </c>
      <c r="D3221" s="10">
        <f t="shared" si="250"/>
        <v>36434</v>
      </c>
      <c r="E3221" s="11">
        <f>IFERROR(INDEX([5]OrigData!$B$11:$B$10000,MATCH($A3221,[5]OrigData!$A$11:$A$10000,0)),0)</f>
        <v>912610910</v>
      </c>
      <c r="G3221" s="12">
        <f t="shared" si="254"/>
        <v>0.9944600614095549</v>
      </c>
      <c r="H3221" s="12">
        <v>1</v>
      </c>
      <c r="I3221" s="32">
        <f t="shared" si="251"/>
        <v>0.9944600614095549</v>
      </c>
    </row>
    <row r="3222" spans="1:9" x14ac:dyDescent="0.2">
      <c r="A3222" s="7">
        <v>36449</v>
      </c>
      <c r="B3222" s="7" t="str">
        <f t="shared" si="252"/>
        <v>Sat</v>
      </c>
      <c r="C3222" s="7">
        <f t="shared" si="253"/>
        <v>36444</v>
      </c>
      <c r="D3222" s="10">
        <f t="shared" si="250"/>
        <v>36434</v>
      </c>
      <c r="E3222" s="11">
        <f>IFERROR(INDEX([5]OrigData!$B$11:$B$10000,MATCH($A3222,[5]OrigData!$A$11:$A$10000,0)),0)</f>
        <v>0</v>
      </c>
      <c r="G3222" s="12">
        <f t="shared" si="254"/>
        <v>0</v>
      </c>
      <c r="H3222" s="12">
        <v>1</v>
      </c>
      <c r="I3222" s="32">
        <f t="shared" si="251"/>
        <v>0</v>
      </c>
    </row>
    <row r="3223" spans="1:9" x14ac:dyDescent="0.2">
      <c r="A3223" s="7">
        <v>36450</v>
      </c>
      <c r="B3223" s="7" t="str">
        <f t="shared" si="252"/>
        <v>Sun</v>
      </c>
      <c r="C3223" s="7">
        <f t="shared" si="253"/>
        <v>36444</v>
      </c>
      <c r="D3223" s="10">
        <f t="shared" si="250"/>
        <v>36434</v>
      </c>
      <c r="E3223" s="11">
        <f>IFERROR(INDEX([5]OrigData!$B$11:$B$10000,MATCH($A3223,[5]OrigData!$A$11:$A$10000,0)),0)</f>
        <v>0</v>
      </c>
      <c r="G3223" s="12">
        <f t="shared" si="254"/>
        <v>0</v>
      </c>
      <c r="H3223" s="12">
        <v>1</v>
      </c>
      <c r="I3223" s="32">
        <f t="shared" si="251"/>
        <v>0</v>
      </c>
    </row>
    <row r="3224" spans="1:9" x14ac:dyDescent="0.2">
      <c r="A3224" s="7">
        <v>36451</v>
      </c>
      <c r="B3224" s="7" t="str">
        <f t="shared" si="252"/>
        <v>Mon</v>
      </c>
      <c r="C3224" s="7">
        <f t="shared" si="253"/>
        <v>36451</v>
      </c>
      <c r="D3224" s="10">
        <f t="shared" si="250"/>
        <v>36434</v>
      </c>
      <c r="E3224" s="11">
        <f>IFERROR(INDEX([5]OrigData!$B$11:$B$10000,MATCH($A3224,[5]OrigData!$A$11:$A$10000,0)),0)</f>
        <v>818676813</v>
      </c>
      <c r="G3224" s="12">
        <f t="shared" si="254"/>
        <v>0.90223339793976953</v>
      </c>
      <c r="H3224" s="12">
        <v>1</v>
      </c>
      <c r="I3224" s="32">
        <f t="shared" si="251"/>
        <v>0.90223339793976953</v>
      </c>
    </row>
    <row r="3225" spans="1:9" x14ac:dyDescent="0.2">
      <c r="A3225" s="7">
        <v>36452</v>
      </c>
      <c r="B3225" s="7" t="str">
        <f t="shared" si="252"/>
        <v>Tue</v>
      </c>
      <c r="C3225" s="7">
        <f t="shared" si="253"/>
        <v>36451</v>
      </c>
      <c r="D3225" s="10">
        <f t="shared" si="250"/>
        <v>36434</v>
      </c>
      <c r="E3225" s="11">
        <f>IFERROR(INDEX([5]OrigData!$B$11:$B$10000,MATCH($A3225,[5]OrigData!$A$11:$A$10000,0)),0)</f>
        <v>905630530</v>
      </c>
      <c r="G3225" s="12">
        <f t="shared" si="254"/>
        <v>1.0119713126080736</v>
      </c>
      <c r="H3225" s="12">
        <v>1</v>
      </c>
      <c r="I3225" s="32">
        <f t="shared" si="251"/>
        <v>1.0119713126080736</v>
      </c>
    </row>
    <row r="3226" spans="1:9" x14ac:dyDescent="0.2">
      <c r="A3226" s="7">
        <v>36453</v>
      </c>
      <c r="B3226" s="7" t="str">
        <f t="shared" si="252"/>
        <v>Wed</v>
      </c>
      <c r="C3226" s="7">
        <f t="shared" si="253"/>
        <v>36451</v>
      </c>
      <c r="D3226" s="10">
        <f t="shared" si="250"/>
        <v>36434</v>
      </c>
      <c r="E3226" s="11">
        <f>IFERROR(INDEX([5]OrigData!$B$11:$B$10000,MATCH($A3226,[5]OrigData!$A$11:$A$10000,0)),0)</f>
        <v>928699028</v>
      </c>
      <c r="G3226" s="12">
        <f t="shared" si="254"/>
        <v>1.0520624237601655</v>
      </c>
      <c r="H3226" s="12">
        <v>1</v>
      </c>
      <c r="I3226" s="32">
        <f t="shared" si="251"/>
        <v>1.0520624237601655</v>
      </c>
    </row>
    <row r="3227" spans="1:9" x14ac:dyDescent="0.2">
      <c r="A3227" s="7">
        <v>36454</v>
      </c>
      <c r="B3227" s="7" t="str">
        <f t="shared" si="252"/>
        <v>Thu</v>
      </c>
      <c r="C3227" s="7">
        <f t="shared" si="253"/>
        <v>36451</v>
      </c>
      <c r="D3227" s="10">
        <f t="shared" si="250"/>
        <v>36434</v>
      </c>
      <c r="E3227" s="11">
        <f>IFERROR(INDEX([5]OrigData!$B$11:$B$10000,MATCH($A3227,[5]OrigData!$A$11:$A$10000,0)),0)</f>
        <v>1012450550</v>
      </c>
      <c r="G3227" s="12">
        <f t="shared" si="254"/>
        <v>1.0392728042824362</v>
      </c>
      <c r="H3227" s="12">
        <v>1</v>
      </c>
      <c r="I3227" s="32">
        <f t="shared" si="251"/>
        <v>1.0392728042824362</v>
      </c>
    </row>
    <row r="3228" spans="1:9" x14ac:dyDescent="0.2">
      <c r="A3228" s="7">
        <v>36455</v>
      </c>
      <c r="B3228" s="7" t="str">
        <f t="shared" si="252"/>
        <v>Fri</v>
      </c>
      <c r="C3228" s="7">
        <f t="shared" si="253"/>
        <v>36451</v>
      </c>
      <c r="D3228" s="10">
        <f t="shared" si="250"/>
        <v>36434</v>
      </c>
      <c r="E3228" s="11">
        <f>IFERROR(INDEX([5]OrigData!$B$11:$B$10000,MATCH($A3228,[5]OrigData!$A$11:$A$10000,0)),0)</f>
        <v>958755202</v>
      </c>
      <c r="G3228" s="12">
        <f t="shared" si="254"/>
        <v>0.9944600614095549</v>
      </c>
      <c r="H3228" s="12">
        <v>1</v>
      </c>
      <c r="I3228" s="32">
        <f t="shared" si="251"/>
        <v>0.9944600614095549</v>
      </c>
    </row>
    <row r="3229" spans="1:9" x14ac:dyDescent="0.2">
      <c r="A3229" s="7">
        <v>36456</v>
      </c>
      <c r="B3229" s="7" t="str">
        <f t="shared" si="252"/>
        <v>Sat</v>
      </c>
      <c r="C3229" s="7">
        <f t="shared" si="253"/>
        <v>36451</v>
      </c>
      <c r="D3229" s="10">
        <f t="shared" si="250"/>
        <v>36434</v>
      </c>
      <c r="E3229" s="11">
        <f>IFERROR(INDEX([5]OrigData!$B$11:$B$10000,MATCH($A3229,[5]OrigData!$A$11:$A$10000,0)),0)</f>
        <v>0</v>
      </c>
      <c r="G3229" s="12">
        <f t="shared" si="254"/>
        <v>0</v>
      </c>
      <c r="H3229" s="12">
        <v>1</v>
      </c>
      <c r="I3229" s="32">
        <f t="shared" si="251"/>
        <v>0</v>
      </c>
    </row>
    <row r="3230" spans="1:9" x14ac:dyDescent="0.2">
      <c r="A3230" s="7">
        <v>36457</v>
      </c>
      <c r="B3230" s="7" t="str">
        <f t="shared" si="252"/>
        <v>Sun</v>
      </c>
      <c r="C3230" s="7">
        <f t="shared" si="253"/>
        <v>36451</v>
      </c>
      <c r="D3230" s="10">
        <f t="shared" si="250"/>
        <v>36434</v>
      </c>
      <c r="E3230" s="11">
        <f>IFERROR(INDEX([5]OrigData!$B$11:$B$10000,MATCH($A3230,[5]OrigData!$A$11:$A$10000,0)),0)</f>
        <v>0</v>
      </c>
      <c r="G3230" s="12">
        <f t="shared" si="254"/>
        <v>0</v>
      </c>
      <c r="H3230" s="12">
        <v>1</v>
      </c>
      <c r="I3230" s="32">
        <f t="shared" si="251"/>
        <v>0</v>
      </c>
    </row>
    <row r="3231" spans="1:9" x14ac:dyDescent="0.2">
      <c r="A3231" s="7">
        <v>36458</v>
      </c>
      <c r="B3231" s="7" t="str">
        <f t="shared" si="252"/>
        <v>Mon</v>
      </c>
      <c r="C3231" s="7">
        <f t="shared" si="253"/>
        <v>36458</v>
      </c>
      <c r="D3231" s="10">
        <f t="shared" si="250"/>
        <v>36434</v>
      </c>
      <c r="E3231" s="11">
        <f>IFERROR(INDEX([5]OrigData!$B$11:$B$10000,MATCH($A3231,[5]OrigData!$A$11:$A$10000,0)),0)</f>
        <v>776874302</v>
      </c>
      <c r="G3231" s="12">
        <f t="shared" si="254"/>
        <v>0.90223339793976953</v>
      </c>
      <c r="H3231" s="12">
        <v>1</v>
      </c>
      <c r="I3231" s="32">
        <f t="shared" si="251"/>
        <v>0.90223339793976953</v>
      </c>
    </row>
    <row r="3232" spans="1:9" x14ac:dyDescent="0.2">
      <c r="A3232" s="7">
        <v>36459</v>
      </c>
      <c r="B3232" s="7" t="str">
        <f t="shared" si="252"/>
        <v>Tue</v>
      </c>
      <c r="C3232" s="7">
        <f t="shared" si="253"/>
        <v>36458</v>
      </c>
      <c r="D3232" s="10">
        <f t="shared" si="250"/>
        <v>36434</v>
      </c>
      <c r="E3232" s="11">
        <f>IFERROR(INDEX([5]OrigData!$B$11:$B$10000,MATCH($A3232,[5]OrigData!$A$11:$A$10000,0)),0)</f>
        <v>878044383</v>
      </c>
      <c r="G3232" s="12">
        <f t="shared" si="254"/>
        <v>1.0119713126080736</v>
      </c>
      <c r="H3232" s="12">
        <v>1</v>
      </c>
      <c r="I3232" s="32">
        <f t="shared" si="251"/>
        <v>1.0119713126080736</v>
      </c>
    </row>
    <row r="3233" spans="1:9" x14ac:dyDescent="0.2">
      <c r="A3233" s="7">
        <v>36460</v>
      </c>
      <c r="B3233" s="7" t="str">
        <f t="shared" si="252"/>
        <v>Wed</v>
      </c>
      <c r="C3233" s="7">
        <f t="shared" si="253"/>
        <v>36458</v>
      </c>
      <c r="D3233" s="10">
        <f t="shared" si="250"/>
        <v>36434</v>
      </c>
      <c r="E3233" s="11">
        <f>IFERROR(INDEX([5]OrigData!$B$11:$B$10000,MATCH($A3233,[5]OrigData!$A$11:$A$10000,0)),0)</f>
        <v>949753003</v>
      </c>
      <c r="G3233" s="12">
        <f t="shared" si="254"/>
        <v>1.0520624237601655</v>
      </c>
      <c r="H3233" s="12">
        <v>1</v>
      </c>
      <c r="I3233" s="32">
        <f t="shared" si="251"/>
        <v>1.0520624237601655</v>
      </c>
    </row>
    <row r="3234" spans="1:9" x14ac:dyDescent="0.2">
      <c r="A3234" s="7">
        <v>36461</v>
      </c>
      <c r="B3234" s="7" t="str">
        <f t="shared" si="252"/>
        <v>Thu</v>
      </c>
      <c r="C3234" s="7">
        <f t="shared" si="253"/>
        <v>36458</v>
      </c>
      <c r="D3234" s="10">
        <f t="shared" si="250"/>
        <v>36434</v>
      </c>
      <c r="E3234" s="11">
        <f>IFERROR(INDEX([5]OrigData!$B$11:$B$10000,MATCH($A3234,[5]OrigData!$A$11:$A$10000,0)),0)</f>
        <v>1134657113</v>
      </c>
      <c r="G3234" s="12">
        <f t="shared" si="254"/>
        <v>1.0392728042824362</v>
      </c>
      <c r="H3234" s="12">
        <v>1</v>
      </c>
      <c r="I3234" s="32">
        <f t="shared" si="251"/>
        <v>1.0392728042824362</v>
      </c>
    </row>
    <row r="3235" spans="1:9" x14ac:dyDescent="0.2">
      <c r="A3235" s="7">
        <v>36462</v>
      </c>
      <c r="B3235" s="7" t="str">
        <f t="shared" si="252"/>
        <v>Fri</v>
      </c>
      <c r="C3235" s="7">
        <f t="shared" si="253"/>
        <v>36458</v>
      </c>
      <c r="D3235" s="10">
        <f t="shared" si="250"/>
        <v>36434</v>
      </c>
      <c r="E3235" s="11">
        <f>IFERROR(INDEX([5]OrigData!$B$11:$B$10000,MATCH($A3235,[5]OrigData!$A$11:$A$10000,0)),0)</f>
        <v>1143115350</v>
      </c>
      <c r="G3235" s="12">
        <f t="shared" si="254"/>
        <v>0.9944600614095549</v>
      </c>
      <c r="H3235" s="12">
        <v>1</v>
      </c>
      <c r="I3235" s="32">
        <f t="shared" si="251"/>
        <v>0.9944600614095549</v>
      </c>
    </row>
    <row r="3236" spans="1:9" x14ac:dyDescent="0.2">
      <c r="A3236" s="7">
        <v>36463</v>
      </c>
      <c r="B3236" s="7" t="str">
        <f t="shared" si="252"/>
        <v>Sat</v>
      </c>
      <c r="C3236" s="7">
        <f t="shared" si="253"/>
        <v>36458</v>
      </c>
      <c r="D3236" s="10">
        <f t="shared" si="250"/>
        <v>36434</v>
      </c>
      <c r="E3236" s="11">
        <f>IFERROR(INDEX([5]OrigData!$B$11:$B$10000,MATCH($A3236,[5]OrigData!$A$11:$A$10000,0)),0)</f>
        <v>0</v>
      </c>
      <c r="G3236" s="12">
        <f t="shared" si="254"/>
        <v>0</v>
      </c>
      <c r="H3236" s="12">
        <v>1</v>
      </c>
      <c r="I3236" s="32">
        <f t="shared" si="251"/>
        <v>0</v>
      </c>
    </row>
    <row r="3237" spans="1:9" x14ac:dyDescent="0.2">
      <c r="A3237" s="7">
        <v>36464</v>
      </c>
      <c r="B3237" s="7" t="str">
        <f t="shared" si="252"/>
        <v>Sun</v>
      </c>
      <c r="C3237" s="7">
        <f t="shared" si="253"/>
        <v>36458</v>
      </c>
      <c r="D3237" s="10">
        <f t="shared" si="250"/>
        <v>36434</v>
      </c>
      <c r="E3237" s="11">
        <f>IFERROR(INDEX([5]OrigData!$B$11:$B$10000,MATCH($A3237,[5]OrigData!$A$11:$A$10000,0)),0)</f>
        <v>0</v>
      </c>
      <c r="G3237" s="12">
        <f t="shared" si="254"/>
        <v>0</v>
      </c>
      <c r="H3237" s="12">
        <v>1</v>
      </c>
      <c r="I3237" s="32">
        <f t="shared" si="251"/>
        <v>0</v>
      </c>
    </row>
    <row r="3238" spans="1:9" x14ac:dyDescent="0.2">
      <c r="A3238" s="7">
        <v>36465</v>
      </c>
      <c r="B3238" s="7" t="str">
        <f t="shared" si="252"/>
        <v>Mon</v>
      </c>
      <c r="C3238" s="7">
        <f t="shared" si="253"/>
        <v>36465</v>
      </c>
      <c r="D3238" s="10">
        <f t="shared" si="250"/>
        <v>36465</v>
      </c>
      <c r="E3238" s="11">
        <f>IFERROR(INDEX([5]OrigData!$B$11:$B$10000,MATCH($A3238,[5]OrigData!$A$11:$A$10000,0)),0)</f>
        <v>860571956</v>
      </c>
      <c r="G3238" s="12">
        <f t="shared" si="254"/>
        <v>0.90223339793976953</v>
      </c>
      <c r="H3238" s="12">
        <v>1</v>
      </c>
      <c r="I3238" s="32">
        <f t="shared" si="251"/>
        <v>0.90223339793976953</v>
      </c>
    </row>
    <row r="3239" spans="1:9" x14ac:dyDescent="0.2">
      <c r="A3239" s="7">
        <v>36466</v>
      </c>
      <c r="B3239" s="7" t="str">
        <f t="shared" si="252"/>
        <v>Tue</v>
      </c>
      <c r="C3239" s="7">
        <f t="shared" si="253"/>
        <v>36465</v>
      </c>
      <c r="D3239" s="10">
        <f t="shared" si="250"/>
        <v>36465</v>
      </c>
      <c r="E3239" s="11">
        <f>IFERROR(INDEX([5]OrigData!$B$11:$B$10000,MATCH($A3239,[5]OrigData!$A$11:$A$10000,0)),0)</f>
        <v>904279388</v>
      </c>
      <c r="G3239" s="12">
        <f t="shared" si="254"/>
        <v>1.0119713126080736</v>
      </c>
      <c r="H3239" s="12">
        <v>1</v>
      </c>
      <c r="I3239" s="32">
        <f t="shared" si="251"/>
        <v>1.0119713126080736</v>
      </c>
    </row>
    <row r="3240" spans="1:9" x14ac:dyDescent="0.2">
      <c r="A3240" s="7">
        <v>36467</v>
      </c>
      <c r="B3240" s="7" t="str">
        <f t="shared" si="252"/>
        <v>Wed</v>
      </c>
      <c r="C3240" s="7">
        <f t="shared" si="253"/>
        <v>36465</v>
      </c>
      <c r="D3240" s="10">
        <f t="shared" si="250"/>
        <v>36465</v>
      </c>
      <c r="E3240" s="11">
        <f>IFERROR(INDEX([5]OrigData!$B$11:$B$10000,MATCH($A3240,[5]OrigData!$A$11:$A$10000,0)),0)</f>
        <v>914043261</v>
      </c>
      <c r="G3240" s="12">
        <f t="shared" si="254"/>
        <v>1.0520624237601655</v>
      </c>
      <c r="H3240" s="12">
        <v>1</v>
      </c>
      <c r="I3240" s="32">
        <f t="shared" si="251"/>
        <v>1.0520624237601655</v>
      </c>
    </row>
    <row r="3241" spans="1:9" x14ac:dyDescent="0.2">
      <c r="A3241" s="7">
        <v>36468</v>
      </c>
      <c r="B3241" s="7" t="str">
        <f t="shared" si="252"/>
        <v>Thu</v>
      </c>
      <c r="C3241" s="7">
        <f t="shared" si="253"/>
        <v>36465</v>
      </c>
      <c r="D3241" s="10">
        <f t="shared" si="250"/>
        <v>36465</v>
      </c>
      <c r="E3241" s="11">
        <f>IFERROR(INDEX([5]OrigData!$B$11:$B$10000,MATCH($A3241,[5]OrigData!$A$11:$A$10000,0)),0)</f>
        <v>981250328</v>
      </c>
      <c r="G3241" s="12">
        <f t="shared" si="254"/>
        <v>1.0392728042824362</v>
      </c>
      <c r="H3241" s="12">
        <v>1</v>
      </c>
      <c r="I3241" s="32">
        <f t="shared" si="251"/>
        <v>1.0392728042824362</v>
      </c>
    </row>
    <row r="3242" spans="1:9" x14ac:dyDescent="0.2">
      <c r="A3242" s="7">
        <v>36469</v>
      </c>
      <c r="B3242" s="7" t="str">
        <f t="shared" si="252"/>
        <v>Fri</v>
      </c>
      <c r="C3242" s="7">
        <f t="shared" si="253"/>
        <v>36465</v>
      </c>
      <c r="D3242" s="10">
        <f t="shared" si="250"/>
        <v>36465</v>
      </c>
      <c r="E3242" s="11">
        <f>IFERROR(INDEX([5]OrigData!$B$11:$B$10000,MATCH($A3242,[5]OrigData!$A$11:$A$10000,0)),0)</f>
        <v>1007112735</v>
      </c>
      <c r="G3242" s="12">
        <f t="shared" si="254"/>
        <v>0.9944600614095549</v>
      </c>
      <c r="H3242" s="12">
        <v>1</v>
      </c>
      <c r="I3242" s="32">
        <f t="shared" si="251"/>
        <v>0.9944600614095549</v>
      </c>
    </row>
    <row r="3243" spans="1:9" x14ac:dyDescent="0.2">
      <c r="A3243" s="7">
        <v>36470</v>
      </c>
      <c r="B3243" s="7" t="str">
        <f t="shared" si="252"/>
        <v>Sat</v>
      </c>
      <c r="C3243" s="7">
        <f t="shared" si="253"/>
        <v>36465</v>
      </c>
      <c r="D3243" s="10">
        <f t="shared" si="250"/>
        <v>36465</v>
      </c>
      <c r="E3243" s="11">
        <f>IFERROR(INDEX([5]OrigData!$B$11:$B$10000,MATCH($A3243,[5]OrigData!$A$11:$A$10000,0)),0)</f>
        <v>0</v>
      </c>
      <c r="G3243" s="12">
        <f t="shared" si="254"/>
        <v>0</v>
      </c>
      <c r="H3243" s="12">
        <v>1</v>
      </c>
      <c r="I3243" s="32">
        <f t="shared" si="251"/>
        <v>0</v>
      </c>
    </row>
    <row r="3244" spans="1:9" x14ac:dyDescent="0.2">
      <c r="A3244" s="7">
        <v>36471</v>
      </c>
      <c r="B3244" s="7" t="str">
        <f t="shared" si="252"/>
        <v>Sun</v>
      </c>
      <c r="C3244" s="7">
        <f t="shared" si="253"/>
        <v>36465</v>
      </c>
      <c r="D3244" s="10">
        <f t="shared" si="250"/>
        <v>36465</v>
      </c>
      <c r="E3244" s="11">
        <f>IFERROR(INDEX([5]OrigData!$B$11:$B$10000,MATCH($A3244,[5]OrigData!$A$11:$A$10000,0)),0)</f>
        <v>0</v>
      </c>
      <c r="G3244" s="12">
        <f t="shared" si="254"/>
        <v>0</v>
      </c>
      <c r="H3244" s="12">
        <v>1</v>
      </c>
      <c r="I3244" s="32">
        <f t="shared" si="251"/>
        <v>0</v>
      </c>
    </row>
    <row r="3245" spans="1:9" x14ac:dyDescent="0.2">
      <c r="A3245" s="7">
        <v>36472</v>
      </c>
      <c r="B3245" s="7" t="str">
        <f t="shared" si="252"/>
        <v>Mon</v>
      </c>
      <c r="C3245" s="7">
        <f t="shared" si="253"/>
        <v>36472</v>
      </c>
      <c r="D3245" s="10">
        <f t="shared" si="250"/>
        <v>36465</v>
      </c>
      <c r="E3245" s="11">
        <f>IFERROR(INDEX([5]OrigData!$B$11:$B$10000,MATCH($A3245,[5]OrigData!$A$11:$A$10000,0)),0)</f>
        <v>806716660</v>
      </c>
      <c r="G3245" s="12">
        <f t="shared" si="254"/>
        <v>0.90223339793976953</v>
      </c>
      <c r="H3245" s="12">
        <v>1</v>
      </c>
      <c r="I3245" s="32">
        <f t="shared" si="251"/>
        <v>0.90223339793976953</v>
      </c>
    </row>
    <row r="3246" spans="1:9" x14ac:dyDescent="0.2">
      <c r="A3246" s="7">
        <v>36473</v>
      </c>
      <c r="B3246" s="7" t="str">
        <f t="shared" si="252"/>
        <v>Tue</v>
      </c>
      <c r="C3246" s="7">
        <f t="shared" si="253"/>
        <v>36472</v>
      </c>
      <c r="D3246" s="10">
        <f t="shared" si="250"/>
        <v>36465</v>
      </c>
      <c r="E3246" s="11">
        <f>IFERROR(INDEX([5]OrigData!$B$11:$B$10000,MATCH($A3246,[5]OrigData!$A$11:$A$10000,0)),0)</f>
        <v>854175116</v>
      </c>
      <c r="G3246" s="12">
        <f t="shared" si="254"/>
        <v>1.0119713126080736</v>
      </c>
      <c r="H3246" s="12">
        <v>1</v>
      </c>
      <c r="I3246" s="32">
        <f t="shared" si="251"/>
        <v>1.0119713126080736</v>
      </c>
    </row>
    <row r="3247" spans="1:9" x14ac:dyDescent="0.2">
      <c r="A3247" s="7">
        <v>36474</v>
      </c>
      <c r="B3247" s="7" t="str">
        <f t="shared" si="252"/>
        <v>Wed</v>
      </c>
      <c r="C3247" s="7">
        <f t="shared" si="253"/>
        <v>36472</v>
      </c>
      <c r="D3247" s="10">
        <f t="shared" si="250"/>
        <v>36465</v>
      </c>
      <c r="E3247" s="11">
        <f>IFERROR(INDEX([5]OrigData!$B$11:$B$10000,MATCH($A3247,[5]OrigData!$A$11:$A$10000,0)),0)</f>
        <v>984565470</v>
      </c>
      <c r="G3247" s="12">
        <f t="shared" si="254"/>
        <v>1.0520624237601655</v>
      </c>
      <c r="H3247" s="12">
        <v>1</v>
      </c>
      <c r="I3247" s="32">
        <f t="shared" si="251"/>
        <v>1.0520624237601655</v>
      </c>
    </row>
    <row r="3248" spans="1:9" x14ac:dyDescent="0.2">
      <c r="A3248" s="7">
        <v>36475</v>
      </c>
      <c r="B3248" s="7" t="str">
        <f t="shared" si="252"/>
        <v>Thu</v>
      </c>
      <c r="C3248" s="7">
        <f t="shared" si="253"/>
        <v>36472</v>
      </c>
      <c r="D3248" s="10">
        <f t="shared" si="250"/>
        <v>36465</v>
      </c>
      <c r="E3248" s="11">
        <f>IFERROR(INDEX([5]OrigData!$B$11:$B$10000,MATCH($A3248,[5]OrigData!$A$11:$A$10000,0)),0)</f>
        <v>891169171</v>
      </c>
      <c r="G3248" s="12">
        <f t="shared" si="254"/>
        <v>1.0392728042824362</v>
      </c>
      <c r="H3248" s="12">
        <v>1</v>
      </c>
      <c r="I3248" s="32">
        <f t="shared" si="251"/>
        <v>1.0392728042824362</v>
      </c>
    </row>
    <row r="3249" spans="1:9" x14ac:dyDescent="0.2">
      <c r="A3249" s="7">
        <v>36476</v>
      </c>
      <c r="B3249" s="7" t="str">
        <f t="shared" si="252"/>
        <v>Fri</v>
      </c>
      <c r="C3249" s="7">
        <f t="shared" si="253"/>
        <v>36472</v>
      </c>
      <c r="D3249" s="10">
        <f t="shared" si="250"/>
        <v>36465</v>
      </c>
      <c r="E3249" s="11">
        <f>IFERROR(INDEX([5]OrigData!$B$11:$B$10000,MATCH($A3249,[5]OrigData!$A$11:$A$10000,0)),0)</f>
        <v>900126795</v>
      </c>
      <c r="G3249" s="12">
        <f t="shared" si="254"/>
        <v>0.9944600614095549</v>
      </c>
      <c r="H3249" s="12">
        <v>1</v>
      </c>
      <c r="I3249" s="32">
        <f t="shared" si="251"/>
        <v>0.9944600614095549</v>
      </c>
    </row>
    <row r="3250" spans="1:9" x14ac:dyDescent="0.2">
      <c r="A3250" s="7">
        <v>36477</v>
      </c>
      <c r="B3250" s="7" t="str">
        <f t="shared" si="252"/>
        <v>Sat</v>
      </c>
      <c r="C3250" s="7">
        <f t="shared" si="253"/>
        <v>36472</v>
      </c>
      <c r="D3250" s="10">
        <f t="shared" si="250"/>
        <v>36465</v>
      </c>
      <c r="E3250" s="11">
        <f>IFERROR(INDEX([5]OrigData!$B$11:$B$10000,MATCH($A3250,[5]OrigData!$A$11:$A$10000,0)),0)</f>
        <v>0</v>
      </c>
      <c r="G3250" s="12">
        <f t="shared" si="254"/>
        <v>0</v>
      </c>
      <c r="H3250" s="12">
        <v>1</v>
      </c>
      <c r="I3250" s="32">
        <f t="shared" si="251"/>
        <v>0</v>
      </c>
    </row>
    <row r="3251" spans="1:9" x14ac:dyDescent="0.2">
      <c r="A3251" s="7">
        <v>36478</v>
      </c>
      <c r="B3251" s="7" t="str">
        <f t="shared" si="252"/>
        <v>Sun</v>
      </c>
      <c r="C3251" s="7">
        <f t="shared" si="253"/>
        <v>36472</v>
      </c>
      <c r="D3251" s="10">
        <f t="shared" si="250"/>
        <v>36465</v>
      </c>
      <c r="E3251" s="11">
        <f>IFERROR(INDEX([5]OrigData!$B$11:$B$10000,MATCH($A3251,[5]OrigData!$A$11:$A$10000,0)),0)</f>
        <v>0</v>
      </c>
      <c r="G3251" s="12">
        <f t="shared" si="254"/>
        <v>0</v>
      </c>
      <c r="H3251" s="12">
        <v>1</v>
      </c>
      <c r="I3251" s="32">
        <f t="shared" si="251"/>
        <v>0</v>
      </c>
    </row>
    <row r="3252" spans="1:9" x14ac:dyDescent="0.2">
      <c r="A3252" s="7">
        <v>36479</v>
      </c>
      <c r="B3252" s="7" t="str">
        <f t="shared" si="252"/>
        <v>Mon</v>
      </c>
      <c r="C3252" s="7">
        <f t="shared" si="253"/>
        <v>36479</v>
      </c>
      <c r="D3252" s="10">
        <f t="shared" si="250"/>
        <v>36465</v>
      </c>
      <c r="E3252" s="11">
        <f>IFERROR(INDEX([5]OrigData!$B$11:$B$10000,MATCH($A3252,[5]OrigData!$A$11:$A$10000,0)),0)</f>
        <v>802786918</v>
      </c>
      <c r="G3252" s="12">
        <f t="shared" si="254"/>
        <v>0.90223339793976953</v>
      </c>
      <c r="H3252" s="12">
        <v>1</v>
      </c>
      <c r="I3252" s="32">
        <f t="shared" si="251"/>
        <v>0.90223339793976953</v>
      </c>
    </row>
    <row r="3253" spans="1:9" x14ac:dyDescent="0.2">
      <c r="A3253" s="7">
        <v>36480</v>
      </c>
      <c r="B3253" s="7" t="str">
        <f t="shared" si="252"/>
        <v>Tue</v>
      </c>
      <c r="C3253" s="7">
        <f t="shared" si="253"/>
        <v>36479</v>
      </c>
      <c r="D3253" s="10">
        <f t="shared" si="250"/>
        <v>36465</v>
      </c>
      <c r="E3253" s="11">
        <f>IFERROR(INDEX([5]OrigData!$B$11:$B$10000,MATCH($A3253,[5]OrigData!$A$11:$A$10000,0)),0)</f>
        <v>942079543</v>
      </c>
      <c r="G3253" s="12">
        <f t="shared" si="254"/>
        <v>1.0119713126080736</v>
      </c>
      <c r="H3253" s="12">
        <v>1</v>
      </c>
      <c r="I3253" s="32">
        <f t="shared" si="251"/>
        <v>1.0119713126080736</v>
      </c>
    </row>
    <row r="3254" spans="1:9" x14ac:dyDescent="0.2">
      <c r="A3254" s="7">
        <v>36481</v>
      </c>
      <c r="B3254" s="7" t="str">
        <f t="shared" si="252"/>
        <v>Wed</v>
      </c>
      <c r="C3254" s="7">
        <f t="shared" si="253"/>
        <v>36479</v>
      </c>
      <c r="D3254" s="10">
        <f t="shared" si="250"/>
        <v>36465</v>
      </c>
      <c r="E3254" s="11">
        <f>IFERROR(INDEX([5]OrigData!$B$11:$B$10000,MATCH($A3254,[5]OrigData!$A$11:$A$10000,0)),0)</f>
        <v>959780412</v>
      </c>
      <c r="G3254" s="12">
        <f t="shared" si="254"/>
        <v>1.0520624237601655</v>
      </c>
      <c r="H3254" s="12">
        <v>1</v>
      </c>
      <c r="I3254" s="32">
        <f t="shared" si="251"/>
        <v>1.0520624237601655</v>
      </c>
    </row>
    <row r="3255" spans="1:9" x14ac:dyDescent="0.2">
      <c r="A3255" s="7">
        <v>36482</v>
      </c>
      <c r="B3255" s="7" t="str">
        <f t="shared" si="252"/>
        <v>Thu</v>
      </c>
      <c r="C3255" s="7">
        <f t="shared" si="253"/>
        <v>36479</v>
      </c>
      <c r="D3255" s="10">
        <f t="shared" si="250"/>
        <v>36465</v>
      </c>
      <c r="E3255" s="11">
        <f>IFERROR(INDEX([5]OrigData!$B$11:$B$10000,MATCH($A3255,[5]OrigData!$A$11:$A$10000,0)),0)</f>
        <v>1022639277</v>
      </c>
      <c r="G3255" s="12">
        <f t="shared" si="254"/>
        <v>1.0392728042824362</v>
      </c>
      <c r="H3255" s="12">
        <v>1</v>
      </c>
      <c r="I3255" s="32">
        <f t="shared" si="251"/>
        <v>1.0392728042824362</v>
      </c>
    </row>
    <row r="3256" spans="1:9" x14ac:dyDescent="0.2">
      <c r="A3256" s="7">
        <v>36483</v>
      </c>
      <c r="B3256" s="7" t="str">
        <f t="shared" si="252"/>
        <v>Fri</v>
      </c>
      <c r="C3256" s="7">
        <f t="shared" si="253"/>
        <v>36479</v>
      </c>
      <c r="D3256" s="10">
        <f t="shared" si="250"/>
        <v>36465</v>
      </c>
      <c r="E3256" s="11">
        <f>IFERROR(INDEX([5]OrigData!$B$11:$B$10000,MATCH($A3256,[5]OrigData!$A$11:$A$10000,0)),0)</f>
        <v>893782694</v>
      </c>
      <c r="G3256" s="12">
        <f t="shared" si="254"/>
        <v>0.9944600614095549</v>
      </c>
      <c r="H3256" s="12">
        <v>1</v>
      </c>
      <c r="I3256" s="32">
        <f t="shared" si="251"/>
        <v>0.9944600614095549</v>
      </c>
    </row>
    <row r="3257" spans="1:9" x14ac:dyDescent="0.2">
      <c r="A3257" s="7">
        <v>36484</v>
      </c>
      <c r="B3257" s="7" t="str">
        <f t="shared" si="252"/>
        <v>Sat</v>
      </c>
      <c r="C3257" s="7">
        <f t="shared" si="253"/>
        <v>36479</v>
      </c>
      <c r="D3257" s="10">
        <f t="shared" si="250"/>
        <v>36465</v>
      </c>
      <c r="E3257" s="11">
        <f>IFERROR(INDEX([5]OrigData!$B$11:$B$10000,MATCH($A3257,[5]OrigData!$A$11:$A$10000,0)),0)</f>
        <v>0</v>
      </c>
      <c r="G3257" s="12">
        <f t="shared" si="254"/>
        <v>0</v>
      </c>
      <c r="H3257" s="12">
        <v>1</v>
      </c>
      <c r="I3257" s="32">
        <f t="shared" si="251"/>
        <v>0</v>
      </c>
    </row>
    <row r="3258" spans="1:9" x14ac:dyDescent="0.2">
      <c r="A3258" s="7">
        <v>36485</v>
      </c>
      <c r="B3258" s="7" t="str">
        <f t="shared" si="252"/>
        <v>Sun</v>
      </c>
      <c r="C3258" s="7">
        <f t="shared" si="253"/>
        <v>36479</v>
      </c>
      <c r="D3258" s="10">
        <f t="shared" si="250"/>
        <v>36465</v>
      </c>
      <c r="E3258" s="11">
        <f>IFERROR(INDEX([5]OrigData!$B$11:$B$10000,MATCH($A3258,[5]OrigData!$A$11:$A$10000,0)),0)</f>
        <v>0</v>
      </c>
      <c r="G3258" s="12">
        <f t="shared" si="254"/>
        <v>0</v>
      </c>
      <c r="H3258" s="12">
        <v>1</v>
      </c>
      <c r="I3258" s="32">
        <f t="shared" si="251"/>
        <v>0</v>
      </c>
    </row>
    <row r="3259" spans="1:9" x14ac:dyDescent="0.2">
      <c r="A3259" s="7">
        <v>36486</v>
      </c>
      <c r="B3259" s="7" t="str">
        <f t="shared" si="252"/>
        <v>Mon</v>
      </c>
      <c r="C3259" s="7">
        <f t="shared" si="253"/>
        <v>36486</v>
      </c>
      <c r="D3259" s="10">
        <f t="shared" si="250"/>
        <v>36465</v>
      </c>
      <c r="E3259" s="11">
        <f>IFERROR(INDEX([5]OrigData!$B$11:$B$10000,MATCH($A3259,[5]OrigData!$A$11:$A$10000,0)),0)</f>
        <v>873432811</v>
      </c>
      <c r="G3259" s="12">
        <f t="shared" si="254"/>
        <v>0.90223339793976953</v>
      </c>
      <c r="H3259" s="12">
        <v>1</v>
      </c>
      <c r="I3259" s="32">
        <f t="shared" si="251"/>
        <v>0.90223339793976953</v>
      </c>
    </row>
    <row r="3260" spans="1:9" x14ac:dyDescent="0.2">
      <c r="A3260" s="7">
        <v>36487</v>
      </c>
      <c r="B3260" s="7" t="str">
        <f t="shared" si="252"/>
        <v>Tue</v>
      </c>
      <c r="C3260" s="7">
        <f t="shared" si="253"/>
        <v>36486</v>
      </c>
      <c r="D3260" s="10">
        <f t="shared" si="250"/>
        <v>36465</v>
      </c>
      <c r="E3260" s="11">
        <f>IFERROR(INDEX([5]OrigData!$B$11:$B$10000,MATCH($A3260,[5]OrigData!$A$11:$A$10000,0)),0)</f>
        <v>925938745</v>
      </c>
      <c r="G3260" s="12">
        <f t="shared" si="254"/>
        <v>1.0119713126080736</v>
      </c>
      <c r="H3260" s="31">
        <f>Inputs!$I$21</f>
        <v>1.0337644667320847</v>
      </c>
      <c r="I3260" s="32">
        <f t="shared" si="251"/>
        <v>1.0461399843264529</v>
      </c>
    </row>
    <row r="3261" spans="1:9" x14ac:dyDescent="0.2">
      <c r="A3261" s="7">
        <v>36488</v>
      </c>
      <c r="B3261" s="7" t="str">
        <f t="shared" si="252"/>
        <v>Wed</v>
      </c>
      <c r="C3261" s="7">
        <f t="shared" si="253"/>
        <v>36486</v>
      </c>
      <c r="D3261" s="10">
        <f t="shared" si="250"/>
        <v>36465</v>
      </c>
      <c r="E3261" s="11">
        <f>IFERROR(INDEX([5]OrigData!$B$11:$B$10000,MATCH($A3261,[5]OrigData!$A$11:$A$10000,0)),0)</f>
        <v>737239121</v>
      </c>
      <c r="G3261" s="12">
        <f t="shared" si="254"/>
        <v>1.0520624237601655</v>
      </c>
      <c r="H3261" s="31">
        <f>Inputs!$I$22</f>
        <v>0.78741848949637661</v>
      </c>
      <c r="I3261" s="32">
        <f t="shared" si="251"/>
        <v>0.8284134045731264</v>
      </c>
    </row>
    <row r="3262" spans="1:9" x14ac:dyDescent="0.2">
      <c r="A3262" s="7">
        <v>36489</v>
      </c>
      <c r="B3262" s="7" t="str">
        <f t="shared" si="252"/>
        <v>Thu</v>
      </c>
      <c r="C3262" s="7">
        <f t="shared" si="253"/>
        <v>36486</v>
      </c>
      <c r="D3262" s="10">
        <f t="shared" si="250"/>
        <v>36465</v>
      </c>
      <c r="E3262" s="11">
        <f>IFERROR(INDEX([5]OrigData!$B$11:$B$10000,MATCH($A3262,[5]OrigData!$A$11:$A$10000,0)),0)</f>
        <v>0</v>
      </c>
      <c r="G3262" s="12">
        <f t="shared" si="254"/>
        <v>1.0392728042824362</v>
      </c>
      <c r="H3262" s="31">
        <f>Inputs!$I$23</f>
        <v>0</v>
      </c>
      <c r="I3262" s="32">
        <f t="shared" si="251"/>
        <v>0</v>
      </c>
    </row>
    <row r="3263" spans="1:9" x14ac:dyDescent="0.2">
      <c r="A3263" s="7">
        <v>36490</v>
      </c>
      <c r="B3263" s="7" t="str">
        <f t="shared" si="252"/>
        <v>Fri</v>
      </c>
      <c r="C3263" s="7">
        <f t="shared" si="253"/>
        <v>36486</v>
      </c>
      <c r="D3263" s="10">
        <f t="shared" si="250"/>
        <v>36465</v>
      </c>
      <c r="E3263" s="11">
        <f>IFERROR(INDEX([5]OrigData!$B$11:$B$10000,MATCH($A3263,[5]OrigData!$A$11:$A$10000,0)),0)</f>
        <v>312092928</v>
      </c>
      <c r="G3263" s="12">
        <f t="shared" si="254"/>
        <v>0.9944600614095549</v>
      </c>
      <c r="H3263" s="31">
        <f>Inputs!$I$24</f>
        <v>0.46692532447231816</v>
      </c>
      <c r="I3263" s="32">
        <f t="shared" si="251"/>
        <v>0.46433858684841789</v>
      </c>
    </row>
    <row r="3264" spans="1:9" x14ac:dyDescent="0.2">
      <c r="A3264" s="7">
        <v>36491</v>
      </c>
      <c r="B3264" s="7" t="str">
        <f t="shared" si="252"/>
        <v>Sat</v>
      </c>
      <c r="C3264" s="7">
        <f t="shared" si="253"/>
        <v>36486</v>
      </c>
      <c r="D3264" s="10">
        <f t="shared" si="250"/>
        <v>36465</v>
      </c>
      <c r="E3264" s="11">
        <f>IFERROR(INDEX([5]OrigData!$B$11:$B$10000,MATCH($A3264,[5]OrigData!$A$11:$A$10000,0)),0)</f>
        <v>0</v>
      </c>
      <c r="G3264" s="12">
        <f t="shared" si="254"/>
        <v>0</v>
      </c>
      <c r="H3264" s="31">
        <f>Inputs!$I$25</f>
        <v>0</v>
      </c>
      <c r="I3264" s="32">
        <f t="shared" si="251"/>
        <v>0</v>
      </c>
    </row>
    <row r="3265" spans="1:9" x14ac:dyDescent="0.2">
      <c r="A3265" s="7">
        <v>36492</v>
      </c>
      <c r="B3265" s="7" t="str">
        <f t="shared" si="252"/>
        <v>Sun</v>
      </c>
      <c r="C3265" s="7">
        <f t="shared" si="253"/>
        <v>36486</v>
      </c>
      <c r="D3265" s="10">
        <f t="shared" si="250"/>
        <v>36465</v>
      </c>
      <c r="E3265" s="11">
        <f>IFERROR(INDEX([5]OrigData!$B$11:$B$10000,MATCH($A3265,[5]OrigData!$A$11:$A$10000,0)),0)</f>
        <v>0</v>
      </c>
      <c r="G3265" s="12">
        <f t="shared" si="254"/>
        <v>0</v>
      </c>
      <c r="H3265" s="31">
        <f>Inputs!$I$26</f>
        <v>0</v>
      </c>
      <c r="I3265" s="32">
        <f t="shared" si="251"/>
        <v>0</v>
      </c>
    </row>
    <row r="3266" spans="1:9" x14ac:dyDescent="0.2">
      <c r="A3266" s="7">
        <v>36493</v>
      </c>
      <c r="B3266" s="7" t="str">
        <f t="shared" si="252"/>
        <v>Mon</v>
      </c>
      <c r="C3266" s="7">
        <f t="shared" si="253"/>
        <v>36493</v>
      </c>
      <c r="D3266" s="10">
        <f t="shared" si="250"/>
        <v>36465</v>
      </c>
      <c r="E3266" s="11">
        <f>IFERROR(INDEX([5]OrigData!$B$11:$B$10000,MATCH($A3266,[5]OrigData!$A$11:$A$10000,0)),0)</f>
        <v>866011050</v>
      </c>
      <c r="G3266" s="12">
        <f t="shared" si="254"/>
        <v>0.90223339793976953</v>
      </c>
      <c r="H3266" s="31">
        <f>Inputs!$I$27</f>
        <v>1.1063677597016981</v>
      </c>
      <c r="I3266" s="32">
        <f t="shared" si="251"/>
        <v>0.99820194320667344</v>
      </c>
    </row>
    <row r="3267" spans="1:9" x14ac:dyDescent="0.2">
      <c r="A3267" s="7">
        <v>36494</v>
      </c>
      <c r="B3267" s="7" t="str">
        <f t="shared" si="252"/>
        <v>Tue</v>
      </c>
      <c r="C3267" s="7">
        <f t="shared" si="253"/>
        <v>36493</v>
      </c>
      <c r="D3267" s="10">
        <f t="shared" si="250"/>
        <v>36465</v>
      </c>
      <c r="E3267" s="11">
        <f>IFERROR(INDEX([5]OrigData!$B$11:$B$10000,MATCH($A3267,[5]OrigData!$A$11:$A$10000,0)),0)</f>
        <v>966353030</v>
      </c>
      <c r="G3267" s="12">
        <f t="shared" si="254"/>
        <v>1.0119713126080736</v>
      </c>
      <c r="H3267" s="12">
        <v>1</v>
      </c>
      <c r="I3267" s="32">
        <f t="shared" si="251"/>
        <v>1.0119713126080736</v>
      </c>
    </row>
    <row r="3268" spans="1:9" x14ac:dyDescent="0.2">
      <c r="A3268" s="7">
        <v>36495</v>
      </c>
      <c r="B3268" s="7" t="str">
        <f t="shared" si="252"/>
        <v>Wed</v>
      </c>
      <c r="C3268" s="7">
        <f t="shared" si="253"/>
        <v>36493</v>
      </c>
      <c r="D3268" s="10">
        <f t="shared" si="250"/>
        <v>36495</v>
      </c>
      <c r="E3268" s="11">
        <f>IFERROR(INDEX([5]OrigData!$B$11:$B$10000,MATCH($A3268,[5]OrigData!$A$11:$A$10000,0)),0)</f>
        <v>906522640</v>
      </c>
      <c r="G3268" s="12">
        <f t="shared" si="254"/>
        <v>1.0520624237601655</v>
      </c>
      <c r="H3268" s="12">
        <v>1</v>
      </c>
      <c r="I3268" s="32">
        <f t="shared" si="251"/>
        <v>1.0520624237601655</v>
      </c>
    </row>
    <row r="3269" spans="1:9" x14ac:dyDescent="0.2">
      <c r="A3269" s="7">
        <v>36496</v>
      </c>
      <c r="B3269" s="7" t="str">
        <f t="shared" si="252"/>
        <v>Thu</v>
      </c>
      <c r="C3269" s="7">
        <f t="shared" si="253"/>
        <v>36493</v>
      </c>
      <c r="D3269" s="10">
        <f t="shared" si="250"/>
        <v>36495</v>
      </c>
      <c r="E3269" s="11">
        <f>IFERROR(INDEX([5]OrigData!$B$11:$B$10000,MATCH($A3269,[5]OrigData!$A$11:$A$10000,0)),0)</f>
        <v>900333148</v>
      </c>
      <c r="G3269" s="12">
        <f t="shared" si="254"/>
        <v>1.0392728042824362</v>
      </c>
      <c r="H3269" s="12">
        <v>1</v>
      </c>
      <c r="I3269" s="32">
        <f t="shared" si="251"/>
        <v>1.0392728042824362</v>
      </c>
    </row>
    <row r="3270" spans="1:9" x14ac:dyDescent="0.2">
      <c r="A3270" s="7">
        <v>36497</v>
      </c>
      <c r="B3270" s="7" t="str">
        <f t="shared" si="252"/>
        <v>Fri</v>
      </c>
      <c r="C3270" s="7">
        <f t="shared" si="253"/>
        <v>36493</v>
      </c>
      <c r="D3270" s="10">
        <f t="shared" si="250"/>
        <v>36495</v>
      </c>
      <c r="E3270" s="11">
        <f>IFERROR(INDEX([5]OrigData!$B$11:$B$10000,MATCH($A3270,[5]OrigData!$A$11:$A$10000,0)),0)</f>
        <v>1006227418</v>
      </c>
      <c r="G3270" s="12">
        <f t="shared" si="254"/>
        <v>0.9944600614095549</v>
      </c>
      <c r="H3270" s="12">
        <v>1</v>
      </c>
      <c r="I3270" s="32">
        <f t="shared" si="251"/>
        <v>0.9944600614095549</v>
      </c>
    </row>
    <row r="3271" spans="1:9" x14ac:dyDescent="0.2">
      <c r="A3271" s="7">
        <v>36498</v>
      </c>
      <c r="B3271" s="7" t="str">
        <f t="shared" si="252"/>
        <v>Sat</v>
      </c>
      <c r="C3271" s="7">
        <f t="shared" si="253"/>
        <v>36493</v>
      </c>
      <c r="D3271" s="10">
        <f t="shared" si="250"/>
        <v>36495</v>
      </c>
      <c r="E3271" s="11">
        <f>IFERROR(INDEX([5]OrigData!$B$11:$B$10000,MATCH($A3271,[5]OrigData!$A$11:$A$10000,0)),0)</f>
        <v>0</v>
      </c>
      <c r="G3271" s="12">
        <f t="shared" si="254"/>
        <v>0</v>
      </c>
      <c r="H3271" s="12">
        <v>1</v>
      </c>
      <c r="I3271" s="32">
        <f t="shared" si="251"/>
        <v>0</v>
      </c>
    </row>
    <row r="3272" spans="1:9" x14ac:dyDescent="0.2">
      <c r="A3272" s="7">
        <v>36499</v>
      </c>
      <c r="B3272" s="7" t="str">
        <f t="shared" si="252"/>
        <v>Sun</v>
      </c>
      <c r="C3272" s="7">
        <f t="shared" si="253"/>
        <v>36493</v>
      </c>
      <c r="D3272" s="10">
        <f t="shared" si="250"/>
        <v>36495</v>
      </c>
      <c r="E3272" s="11">
        <f>IFERROR(INDEX([5]OrigData!$B$11:$B$10000,MATCH($A3272,[5]OrigData!$A$11:$A$10000,0)),0)</f>
        <v>0</v>
      </c>
      <c r="G3272" s="12">
        <f t="shared" si="254"/>
        <v>0</v>
      </c>
      <c r="H3272" s="12">
        <v>1</v>
      </c>
      <c r="I3272" s="32">
        <f t="shared" si="251"/>
        <v>0</v>
      </c>
    </row>
    <row r="3273" spans="1:9" x14ac:dyDescent="0.2">
      <c r="A3273" s="7">
        <v>36500</v>
      </c>
      <c r="B3273" s="7" t="str">
        <f t="shared" si="252"/>
        <v>Mon</v>
      </c>
      <c r="C3273" s="7">
        <f t="shared" si="253"/>
        <v>36500</v>
      </c>
      <c r="D3273" s="10">
        <f t="shared" si="250"/>
        <v>36495</v>
      </c>
      <c r="E3273" s="11">
        <f>IFERROR(INDEX([5]OrigData!$B$11:$B$10000,MATCH($A3273,[5]OrigData!$A$11:$A$10000,0)),0)</f>
        <v>916686291</v>
      </c>
      <c r="G3273" s="12">
        <f t="shared" si="254"/>
        <v>0.90223339793976953</v>
      </c>
      <c r="H3273" s="12">
        <v>1</v>
      </c>
      <c r="I3273" s="32">
        <f t="shared" si="251"/>
        <v>0.90223339793976953</v>
      </c>
    </row>
    <row r="3274" spans="1:9" x14ac:dyDescent="0.2">
      <c r="A3274" s="7">
        <v>36501</v>
      </c>
      <c r="B3274" s="7" t="str">
        <f t="shared" si="252"/>
        <v>Tue</v>
      </c>
      <c r="C3274" s="7">
        <f t="shared" si="253"/>
        <v>36500</v>
      </c>
      <c r="D3274" s="10">
        <f t="shared" si="250"/>
        <v>36495</v>
      </c>
      <c r="E3274" s="11">
        <f>IFERROR(INDEX([5]OrigData!$B$11:$B$10000,MATCH($A3274,[5]OrigData!$A$11:$A$10000,0)),0)</f>
        <v>1085716538</v>
      </c>
      <c r="G3274" s="12">
        <f t="shared" si="254"/>
        <v>1.0119713126080736</v>
      </c>
      <c r="H3274" s="12">
        <v>1</v>
      </c>
      <c r="I3274" s="32">
        <f t="shared" si="251"/>
        <v>1.0119713126080736</v>
      </c>
    </row>
    <row r="3275" spans="1:9" x14ac:dyDescent="0.2">
      <c r="A3275" s="7">
        <v>36502</v>
      </c>
      <c r="B3275" s="7" t="str">
        <f t="shared" si="252"/>
        <v>Wed</v>
      </c>
      <c r="C3275" s="7">
        <f t="shared" si="253"/>
        <v>36500</v>
      </c>
      <c r="D3275" s="10">
        <f t="shared" ref="D3275:D3338" si="255">DATE(YEAR(A3275),MONTH(A3275),1)</f>
        <v>36495</v>
      </c>
      <c r="E3275" s="11">
        <f>IFERROR(INDEX([5]OrigData!$B$11:$B$10000,MATCH($A3275,[5]OrigData!$A$11:$A$10000,0)),0)</f>
        <v>956883309</v>
      </c>
      <c r="G3275" s="12">
        <f t="shared" si="254"/>
        <v>1.0520624237601655</v>
      </c>
      <c r="H3275" s="12">
        <v>1</v>
      </c>
      <c r="I3275" s="32">
        <f t="shared" ref="I3275:I3338" si="256">G3275*H3275</f>
        <v>1.0520624237601655</v>
      </c>
    </row>
    <row r="3276" spans="1:9" x14ac:dyDescent="0.2">
      <c r="A3276" s="7">
        <v>36503</v>
      </c>
      <c r="B3276" s="7" t="str">
        <f t="shared" si="252"/>
        <v>Thu</v>
      </c>
      <c r="C3276" s="7">
        <f t="shared" si="253"/>
        <v>36500</v>
      </c>
      <c r="D3276" s="10">
        <f t="shared" si="255"/>
        <v>36495</v>
      </c>
      <c r="E3276" s="11">
        <f>IFERROR(INDEX([5]OrigData!$B$11:$B$10000,MATCH($A3276,[5]OrigData!$A$11:$A$10000,0)),0)</f>
        <v>1122007235</v>
      </c>
      <c r="G3276" s="12">
        <f t="shared" si="254"/>
        <v>1.0392728042824362</v>
      </c>
      <c r="H3276" s="12">
        <v>1</v>
      </c>
      <c r="I3276" s="32">
        <f t="shared" si="256"/>
        <v>1.0392728042824362</v>
      </c>
    </row>
    <row r="3277" spans="1:9" x14ac:dyDescent="0.2">
      <c r="A3277" s="7">
        <v>36504</v>
      </c>
      <c r="B3277" s="7" t="str">
        <f t="shared" si="252"/>
        <v>Fri</v>
      </c>
      <c r="C3277" s="7">
        <f t="shared" si="253"/>
        <v>36500</v>
      </c>
      <c r="D3277" s="10">
        <f t="shared" si="255"/>
        <v>36495</v>
      </c>
      <c r="E3277" s="11">
        <f>IFERROR(INDEX([5]OrigData!$B$11:$B$10000,MATCH($A3277,[5]OrigData!$A$11:$A$10000,0)),0)</f>
        <v>986596246</v>
      </c>
      <c r="G3277" s="12">
        <f t="shared" si="254"/>
        <v>0.9944600614095549</v>
      </c>
      <c r="H3277" s="12">
        <v>1</v>
      </c>
      <c r="I3277" s="32">
        <f t="shared" si="256"/>
        <v>0.9944600614095549</v>
      </c>
    </row>
    <row r="3278" spans="1:9" x14ac:dyDescent="0.2">
      <c r="A3278" s="7">
        <v>36505</v>
      </c>
      <c r="B3278" s="7" t="str">
        <f t="shared" si="252"/>
        <v>Sat</v>
      </c>
      <c r="C3278" s="7">
        <f t="shared" si="253"/>
        <v>36500</v>
      </c>
      <c r="D3278" s="10">
        <f t="shared" si="255"/>
        <v>36495</v>
      </c>
      <c r="E3278" s="11">
        <f>IFERROR(INDEX([5]OrigData!$B$11:$B$10000,MATCH($A3278,[5]OrigData!$A$11:$A$10000,0)),0)</f>
        <v>0</v>
      </c>
      <c r="G3278" s="12">
        <f t="shared" si="254"/>
        <v>0</v>
      </c>
      <c r="H3278" s="12">
        <v>1</v>
      </c>
      <c r="I3278" s="32">
        <f t="shared" si="256"/>
        <v>0</v>
      </c>
    </row>
    <row r="3279" spans="1:9" x14ac:dyDescent="0.2">
      <c r="A3279" s="7">
        <v>36506</v>
      </c>
      <c r="B3279" s="7" t="str">
        <f t="shared" si="252"/>
        <v>Sun</v>
      </c>
      <c r="C3279" s="7">
        <f t="shared" si="253"/>
        <v>36500</v>
      </c>
      <c r="D3279" s="10">
        <f t="shared" si="255"/>
        <v>36495</v>
      </c>
      <c r="E3279" s="11">
        <f>IFERROR(INDEX([5]OrigData!$B$11:$B$10000,MATCH($A3279,[5]OrigData!$A$11:$A$10000,0)),0)</f>
        <v>0</v>
      </c>
      <c r="G3279" s="12">
        <f t="shared" si="254"/>
        <v>0</v>
      </c>
      <c r="H3279" s="12">
        <v>1</v>
      </c>
      <c r="I3279" s="32">
        <f t="shared" si="256"/>
        <v>0</v>
      </c>
    </row>
    <row r="3280" spans="1:9" x14ac:dyDescent="0.2">
      <c r="A3280" s="7">
        <v>36507</v>
      </c>
      <c r="B3280" s="7" t="str">
        <f t="shared" si="252"/>
        <v>Mon</v>
      </c>
      <c r="C3280" s="7">
        <f t="shared" si="253"/>
        <v>36507</v>
      </c>
      <c r="D3280" s="10">
        <f t="shared" si="255"/>
        <v>36495</v>
      </c>
      <c r="E3280" s="11">
        <f>IFERROR(INDEX([5]OrigData!$B$11:$B$10000,MATCH($A3280,[5]OrigData!$A$11:$A$10000,0)),0)</f>
        <v>976480885</v>
      </c>
      <c r="G3280" s="12">
        <f t="shared" si="254"/>
        <v>0.90223339793976953</v>
      </c>
      <c r="H3280" s="12">
        <v>1</v>
      </c>
      <c r="I3280" s="32">
        <f t="shared" si="256"/>
        <v>0.90223339793976953</v>
      </c>
    </row>
    <row r="3281" spans="1:9" x14ac:dyDescent="0.2">
      <c r="A3281" s="7">
        <v>36508</v>
      </c>
      <c r="B3281" s="7" t="str">
        <f t="shared" si="252"/>
        <v>Tue</v>
      </c>
      <c r="C3281" s="7">
        <f t="shared" si="253"/>
        <v>36507</v>
      </c>
      <c r="D3281" s="10">
        <f t="shared" si="255"/>
        <v>36495</v>
      </c>
      <c r="E3281" s="11">
        <f>IFERROR(INDEX([5]OrigData!$B$11:$B$10000,MATCH($A3281,[5]OrigData!$A$11:$A$10000,0)),0)</f>
        <v>1027614472</v>
      </c>
      <c r="G3281" s="12">
        <f t="shared" si="254"/>
        <v>1.0119713126080736</v>
      </c>
      <c r="H3281" s="12">
        <v>1</v>
      </c>
      <c r="I3281" s="32">
        <f t="shared" si="256"/>
        <v>1.0119713126080736</v>
      </c>
    </row>
    <row r="3282" spans="1:9" x14ac:dyDescent="0.2">
      <c r="A3282" s="7">
        <v>36509</v>
      </c>
      <c r="B3282" s="7" t="str">
        <f t="shared" ref="B3282:B3345" si="257">+B3275</f>
        <v>Wed</v>
      </c>
      <c r="C3282" s="7">
        <f t="shared" ref="C3282:C3345" si="258">+C3275+7</f>
        <v>36507</v>
      </c>
      <c r="D3282" s="10">
        <f t="shared" si="255"/>
        <v>36495</v>
      </c>
      <c r="E3282" s="11">
        <f>IFERROR(INDEX([5]OrigData!$B$11:$B$10000,MATCH($A3282,[5]OrigData!$A$11:$A$10000,0)),0)</f>
        <v>1033426568</v>
      </c>
      <c r="G3282" s="12">
        <f t="shared" ref="G3282:G3345" si="259">G3275</f>
        <v>1.0520624237601655</v>
      </c>
      <c r="H3282" s="31">
        <f>Inputs!H$45</f>
        <v>1.0337363529266124</v>
      </c>
      <c r="I3282" s="32">
        <f t="shared" si="256"/>
        <v>1.0875551729889656</v>
      </c>
    </row>
    <row r="3283" spans="1:9" x14ac:dyDescent="0.2">
      <c r="A3283" s="7">
        <v>36510</v>
      </c>
      <c r="B3283" s="7" t="str">
        <f t="shared" si="257"/>
        <v>Thu</v>
      </c>
      <c r="C3283" s="7">
        <f t="shared" si="258"/>
        <v>36507</v>
      </c>
      <c r="D3283" s="10">
        <f t="shared" si="255"/>
        <v>36495</v>
      </c>
      <c r="E3283" s="11">
        <f>IFERROR(INDEX([5]OrigData!$B$11:$B$10000,MATCH($A3283,[5]OrigData!$A$11:$A$10000,0)),0)</f>
        <v>1070168519</v>
      </c>
      <c r="G3283" s="12">
        <f t="shared" si="259"/>
        <v>1.0392728042824362</v>
      </c>
      <c r="H3283" s="31">
        <f>Inputs!H$46</f>
        <v>0.97712682623936087</v>
      </c>
      <c r="I3283" s="32">
        <f t="shared" si="256"/>
        <v>1.0155013368453774</v>
      </c>
    </row>
    <row r="3284" spans="1:9" x14ac:dyDescent="0.2">
      <c r="A3284" s="7">
        <v>36511</v>
      </c>
      <c r="B3284" s="7" t="str">
        <f t="shared" si="257"/>
        <v>Fri</v>
      </c>
      <c r="C3284" s="7">
        <f t="shared" si="258"/>
        <v>36507</v>
      </c>
      <c r="D3284" s="10">
        <f t="shared" si="255"/>
        <v>36495</v>
      </c>
      <c r="E3284" s="11">
        <f>IFERROR(INDEX([5]OrigData!$B$11:$B$10000,MATCH($A3284,[5]OrigData!$A$11:$A$10000,0)),0)</f>
        <v>1349710995</v>
      </c>
      <c r="G3284" s="12">
        <f t="shared" si="259"/>
        <v>0.9944600614095549</v>
      </c>
      <c r="H3284" s="40">
        <f>Inputs!L$21</f>
        <v>1</v>
      </c>
      <c r="I3284" s="32">
        <f t="shared" si="256"/>
        <v>0.9944600614095549</v>
      </c>
    </row>
    <row r="3285" spans="1:9" x14ac:dyDescent="0.2">
      <c r="A3285" s="7">
        <v>36512</v>
      </c>
      <c r="B3285" s="7" t="str">
        <f t="shared" si="257"/>
        <v>Sat</v>
      </c>
      <c r="C3285" s="7">
        <f t="shared" si="258"/>
        <v>36507</v>
      </c>
      <c r="D3285" s="10">
        <f t="shared" si="255"/>
        <v>36495</v>
      </c>
      <c r="E3285" s="11">
        <f>IFERROR(INDEX([5]OrigData!$B$11:$B$10000,MATCH($A3285,[5]OrigData!$A$11:$A$10000,0)),0)</f>
        <v>0</v>
      </c>
      <c r="G3285" s="12">
        <f t="shared" si="259"/>
        <v>0</v>
      </c>
      <c r="H3285" s="31">
        <f>Inputs!H$48</f>
        <v>0</v>
      </c>
      <c r="I3285" s="32">
        <f t="shared" si="256"/>
        <v>0</v>
      </c>
    </row>
    <row r="3286" spans="1:9" x14ac:dyDescent="0.2">
      <c r="A3286" s="7">
        <v>36513</v>
      </c>
      <c r="B3286" s="7" t="str">
        <f t="shared" si="257"/>
        <v>Sun</v>
      </c>
      <c r="C3286" s="7">
        <f t="shared" si="258"/>
        <v>36507</v>
      </c>
      <c r="D3286" s="10">
        <f t="shared" si="255"/>
        <v>36495</v>
      </c>
      <c r="E3286" s="11">
        <f>IFERROR(INDEX([5]OrigData!$B$11:$B$10000,MATCH($A3286,[5]OrigData!$A$11:$A$10000,0)),0)</f>
        <v>0</v>
      </c>
      <c r="G3286" s="12">
        <f t="shared" si="259"/>
        <v>0</v>
      </c>
      <c r="H3286" s="31">
        <f>Inputs!H$49</f>
        <v>0</v>
      </c>
      <c r="I3286" s="32">
        <f t="shared" si="256"/>
        <v>0</v>
      </c>
    </row>
    <row r="3287" spans="1:9" x14ac:dyDescent="0.2">
      <c r="A3287" s="7">
        <v>36514</v>
      </c>
      <c r="B3287" s="7" t="str">
        <f t="shared" si="257"/>
        <v>Mon</v>
      </c>
      <c r="C3287" s="7">
        <f t="shared" si="258"/>
        <v>36514</v>
      </c>
      <c r="D3287" s="10">
        <f t="shared" si="255"/>
        <v>36495</v>
      </c>
      <c r="E3287" s="11">
        <f>IFERROR(INDEX([5]OrigData!$B$11:$B$10000,MATCH($A3287,[5]OrigData!$A$11:$A$10000,0)),0)</f>
        <v>904385616</v>
      </c>
      <c r="G3287" s="12">
        <f t="shared" si="259"/>
        <v>0.90223339793976953</v>
      </c>
      <c r="H3287" s="31">
        <f>Inputs!H$50</f>
        <v>0.89446279113255334</v>
      </c>
      <c r="I3287" s="32">
        <f t="shared" si="256"/>
        <v>0.80701420337421392</v>
      </c>
    </row>
    <row r="3288" spans="1:9" x14ac:dyDescent="0.2">
      <c r="A3288" s="7">
        <v>36515</v>
      </c>
      <c r="B3288" s="7" t="str">
        <f t="shared" si="257"/>
        <v>Tue</v>
      </c>
      <c r="C3288" s="7">
        <f t="shared" si="258"/>
        <v>36514</v>
      </c>
      <c r="D3288" s="10">
        <f t="shared" si="255"/>
        <v>36495</v>
      </c>
      <c r="E3288" s="11">
        <f>IFERROR(INDEX([5]OrigData!$B$11:$B$10000,MATCH($A3288,[5]OrigData!$A$11:$A$10000,0)),0)</f>
        <v>963406521</v>
      </c>
      <c r="G3288" s="12">
        <f t="shared" si="259"/>
        <v>1.0119713126080736</v>
      </c>
      <c r="H3288" s="31">
        <f>Inputs!H$51</f>
        <v>0.92880725053221225</v>
      </c>
      <c r="I3288" s="32">
        <f t="shared" si="256"/>
        <v>0.9399262924809787</v>
      </c>
    </row>
    <row r="3289" spans="1:9" x14ac:dyDescent="0.2">
      <c r="A3289" s="7">
        <v>36516</v>
      </c>
      <c r="B3289" s="7" t="str">
        <f t="shared" si="257"/>
        <v>Wed</v>
      </c>
      <c r="C3289" s="7">
        <f t="shared" si="258"/>
        <v>36514</v>
      </c>
      <c r="D3289" s="10">
        <f t="shared" si="255"/>
        <v>36495</v>
      </c>
      <c r="E3289" s="11">
        <f>IFERROR(INDEX([5]OrigData!$B$11:$B$10000,MATCH($A3289,[5]OrigData!$A$11:$A$10000,0)),0)</f>
        <v>849933741</v>
      </c>
      <c r="G3289" s="12">
        <f t="shared" si="259"/>
        <v>1.0520624237601655</v>
      </c>
      <c r="H3289" s="31">
        <f>Inputs!H$52</f>
        <v>0.84353973150491079</v>
      </c>
      <c r="I3289" s="32">
        <f t="shared" si="256"/>
        <v>0.88745645446505561</v>
      </c>
    </row>
    <row r="3290" spans="1:9" x14ac:dyDescent="0.2">
      <c r="A3290" s="7">
        <v>36517</v>
      </c>
      <c r="B3290" s="7" t="str">
        <f t="shared" si="257"/>
        <v>Thu</v>
      </c>
      <c r="C3290" s="7">
        <f t="shared" si="258"/>
        <v>36514</v>
      </c>
      <c r="D3290" s="10">
        <f t="shared" si="255"/>
        <v>36495</v>
      </c>
      <c r="E3290" s="11">
        <f>IFERROR(INDEX([5]OrigData!$B$11:$B$10000,MATCH($A3290,[5]OrigData!$A$11:$A$10000,0)),0)</f>
        <v>728410890</v>
      </c>
      <c r="G3290" s="12">
        <f t="shared" si="259"/>
        <v>1.0392728042824362</v>
      </c>
      <c r="H3290" s="31">
        <f>Inputs!H$53</f>
        <v>0.60965999599178466</v>
      </c>
      <c r="I3290" s="32">
        <f t="shared" si="256"/>
        <v>0.6336030536932008</v>
      </c>
    </row>
    <row r="3291" spans="1:9" x14ac:dyDescent="0.2">
      <c r="A3291" s="7">
        <v>36518</v>
      </c>
      <c r="B3291" s="7" t="str">
        <f t="shared" si="257"/>
        <v>Fri</v>
      </c>
      <c r="C3291" s="7">
        <f t="shared" si="258"/>
        <v>36514</v>
      </c>
      <c r="D3291" s="10">
        <f t="shared" si="255"/>
        <v>36495</v>
      </c>
      <c r="E3291" s="11">
        <f>IFERROR(INDEX([5]OrigData!$B$11:$B$10000,MATCH($A3291,[5]OrigData!$A$11:$A$10000,0)),0)</f>
        <v>0</v>
      </c>
      <c r="G3291" s="12">
        <f t="shared" si="259"/>
        <v>0.9944600614095549</v>
      </c>
      <c r="H3291" s="31">
        <f>Inputs!H$54</f>
        <v>0</v>
      </c>
      <c r="I3291" s="32">
        <f t="shared" si="256"/>
        <v>0</v>
      </c>
    </row>
    <row r="3292" spans="1:9" x14ac:dyDescent="0.2">
      <c r="A3292" s="7">
        <v>36519</v>
      </c>
      <c r="B3292" s="7" t="str">
        <f t="shared" si="257"/>
        <v>Sat</v>
      </c>
      <c r="C3292" s="7">
        <f t="shared" si="258"/>
        <v>36514</v>
      </c>
      <c r="D3292" s="10">
        <f t="shared" si="255"/>
        <v>36495</v>
      </c>
      <c r="E3292" s="11">
        <f>IFERROR(INDEX([5]OrigData!$B$11:$B$10000,MATCH($A3292,[5]OrigData!$A$11:$A$10000,0)),0)</f>
        <v>0</v>
      </c>
      <c r="G3292" s="12">
        <f t="shared" si="259"/>
        <v>0</v>
      </c>
      <c r="H3292" s="31">
        <f>Inputs!H$55</f>
        <v>0</v>
      </c>
      <c r="I3292" s="32">
        <f t="shared" si="256"/>
        <v>0</v>
      </c>
    </row>
    <row r="3293" spans="1:9" x14ac:dyDescent="0.2">
      <c r="A3293" s="7">
        <v>36520</v>
      </c>
      <c r="B3293" s="7" t="str">
        <f t="shared" si="257"/>
        <v>Sun</v>
      </c>
      <c r="C3293" s="7">
        <f t="shared" si="258"/>
        <v>36514</v>
      </c>
      <c r="D3293" s="10">
        <f t="shared" si="255"/>
        <v>36495</v>
      </c>
      <c r="E3293" s="11">
        <f>IFERROR(INDEX([5]OrigData!$B$11:$B$10000,MATCH($A3293,[5]OrigData!$A$11:$A$10000,0)),0)</f>
        <v>0</v>
      </c>
      <c r="G3293" s="12">
        <f t="shared" si="259"/>
        <v>0</v>
      </c>
      <c r="H3293" s="31">
        <f>Inputs!H$56</f>
        <v>0</v>
      </c>
      <c r="I3293" s="32">
        <f t="shared" si="256"/>
        <v>0</v>
      </c>
    </row>
    <row r="3294" spans="1:9" x14ac:dyDescent="0.2">
      <c r="A3294" s="7">
        <v>36521</v>
      </c>
      <c r="B3294" s="7" t="str">
        <f t="shared" si="257"/>
        <v>Mon</v>
      </c>
      <c r="C3294" s="7">
        <f t="shared" si="258"/>
        <v>36521</v>
      </c>
      <c r="D3294" s="10">
        <f t="shared" si="255"/>
        <v>36495</v>
      </c>
      <c r="E3294" s="11">
        <f>IFERROR(INDEX([5]OrigData!$B$11:$B$10000,MATCH($A3294,[5]OrigData!$A$11:$A$10000,0)),0)</f>
        <v>722441383</v>
      </c>
      <c r="G3294" s="12">
        <f t="shared" si="259"/>
        <v>0.90223339793976953</v>
      </c>
      <c r="H3294" s="31">
        <f>Inputs!H$57</f>
        <v>0.61356280444694722</v>
      </c>
      <c r="I3294" s="32">
        <f t="shared" si="256"/>
        <v>0.5535768539056235</v>
      </c>
    </row>
    <row r="3295" spans="1:9" x14ac:dyDescent="0.2">
      <c r="A3295" s="7">
        <v>36522</v>
      </c>
      <c r="B3295" s="7" t="str">
        <f t="shared" si="257"/>
        <v>Tue</v>
      </c>
      <c r="C3295" s="7">
        <f t="shared" si="258"/>
        <v>36521</v>
      </c>
      <c r="D3295" s="10">
        <f t="shared" si="255"/>
        <v>36495</v>
      </c>
      <c r="E3295" s="11">
        <f>IFERROR(INDEX([5]OrigData!$B$11:$B$10000,MATCH($A3295,[5]OrigData!$A$11:$A$10000,0)),0)</f>
        <v>663702920</v>
      </c>
      <c r="G3295" s="12">
        <f t="shared" si="259"/>
        <v>1.0119713126080736</v>
      </c>
      <c r="H3295" s="31">
        <f>Inputs!H$58</f>
        <v>0.64530886935994192</v>
      </c>
      <c r="I3295" s="32">
        <f t="shared" si="256"/>
        <v>0.65303406356381233</v>
      </c>
    </row>
    <row r="3296" spans="1:9" x14ac:dyDescent="0.2">
      <c r="A3296" s="7">
        <v>36523</v>
      </c>
      <c r="B3296" s="7" t="str">
        <f t="shared" si="257"/>
        <v>Wed</v>
      </c>
      <c r="C3296" s="7">
        <f t="shared" si="258"/>
        <v>36521</v>
      </c>
      <c r="D3296" s="10">
        <f t="shared" si="255"/>
        <v>36495</v>
      </c>
      <c r="E3296" s="11">
        <f>IFERROR(INDEX([5]OrigData!$B$11:$B$10000,MATCH($A3296,[5]OrigData!$A$11:$A$10000,0)),0)</f>
        <v>567685898</v>
      </c>
      <c r="G3296" s="12">
        <f t="shared" si="259"/>
        <v>1.0520624237601655</v>
      </c>
      <c r="H3296" s="31">
        <f>Inputs!H$59</f>
        <v>0.52253644276348121</v>
      </c>
      <c r="I3296" s="32">
        <f t="shared" si="256"/>
        <v>0.54974095647676302</v>
      </c>
    </row>
    <row r="3297" spans="1:9" x14ac:dyDescent="0.2">
      <c r="A3297" s="7">
        <v>36524</v>
      </c>
      <c r="B3297" s="7" t="str">
        <f t="shared" si="257"/>
        <v>Thu</v>
      </c>
      <c r="C3297" s="7">
        <f t="shared" si="258"/>
        <v>36521</v>
      </c>
      <c r="D3297" s="10">
        <f t="shared" si="255"/>
        <v>36495</v>
      </c>
      <c r="E3297" s="11">
        <f>IFERROR(INDEX([5]OrigData!$B$11:$B$10000,MATCH($A3297,[5]OrigData!$A$11:$A$10000,0)),0)</f>
        <v>557463862</v>
      </c>
      <c r="G3297" s="12">
        <f t="shared" si="259"/>
        <v>1.0392728042824362</v>
      </c>
      <c r="H3297" s="31">
        <f>Inputs!H$60</f>
        <v>0.49384416021793415</v>
      </c>
      <c r="I3297" s="32">
        <f t="shared" si="256"/>
        <v>0.5132388052681971</v>
      </c>
    </row>
    <row r="3298" spans="1:9" x14ac:dyDescent="0.2">
      <c r="A3298" s="7">
        <v>36525</v>
      </c>
      <c r="B3298" s="7" t="str">
        <f t="shared" si="257"/>
        <v>Fri</v>
      </c>
      <c r="C3298" s="7">
        <f t="shared" si="258"/>
        <v>36521</v>
      </c>
      <c r="D3298" s="10">
        <f t="shared" si="255"/>
        <v>36495</v>
      </c>
      <c r="E3298" s="11">
        <f>IFERROR(INDEX([5]OrigData!$B$11:$B$10000,MATCH($A3298,[5]OrigData!$A$11:$A$10000,0)),0)</f>
        <v>373899141</v>
      </c>
      <c r="G3298" s="12">
        <f t="shared" si="259"/>
        <v>0.9944600614095549</v>
      </c>
      <c r="H3298" s="31">
        <f>Inputs!H$61</f>
        <v>0.53581258254803643</v>
      </c>
      <c r="I3298" s="32">
        <f t="shared" si="256"/>
        <v>0.53284421374473256</v>
      </c>
    </row>
    <row r="3299" spans="1:9" x14ac:dyDescent="0.2">
      <c r="A3299" s="7">
        <v>36526</v>
      </c>
      <c r="B3299" s="7" t="str">
        <f t="shared" si="257"/>
        <v>Sat</v>
      </c>
      <c r="C3299" s="7">
        <f t="shared" si="258"/>
        <v>36521</v>
      </c>
      <c r="D3299" s="10">
        <f t="shared" si="255"/>
        <v>36526</v>
      </c>
      <c r="E3299" s="11">
        <f>IFERROR(INDEX([5]OrigData!$B$11:$B$10000,MATCH($A3299,[5]OrigData!$A$11:$A$10000,0)),0)</f>
        <v>0</v>
      </c>
      <c r="G3299" s="12">
        <f t="shared" si="259"/>
        <v>0</v>
      </c>
      <c r="H3299" s="31">
        <f>Inputs!H$62</f>
        <v>0</v>
      </c>
      <c r="I3299" s="32">
        <f t="shared" si="256"/>
        <v>0</v>
      </c>
    </row>
    <row r="3300" spans="1:9" x14ac:dyDescent="0.2">
      <c r="A3300" s="7">
        <v>36527</v>
      </c>
      <c r="B3300" s="7" t="str">
        <f t="shared" si="257"/>
        <v>Sun</v>
      </c>
      <c r="C3300" s="7">
        <f t="shared" si="258"/>
        <v>36521</v>
      </c>
      <c r="D3300" s="10">
        <f t="shared" si="255"/>
        <v>36526</v>
      </c>
      <c r="E3300" s="11">
        <f>IFERROR(INDEX([5]OrigData!$B$11:$B$10000,MATCH($A3300,[5]OrigData!$A$11:$A$10000,0)),0)</f>
        <v>0</v>
      </c>
      <c r="G3300" s="12">
        <f t="shared" si="259"/>
        <v>0</v>
      </c>
      <c r="H3300" s="31">
        <f>Inputs!H$63</f>
        <v>0</v>
      </c>
      <c r="I3300" s="32">
        <f t="shared" si="256"/>
        <v>0</v>
      </c>
    </row>
    <row r="3301" spans="1:9" x14ac:dyDescent="0.2">
      <c r="A3301" s="7">
        <v>36528</v>
      </c>
      <c r="B3301" s="7" t="str">
        <f t="shared" si="257"/>
        <v>Mon</v>
      </c>
      <c r="C3301" s="7">
        <f t="shared" si="258"/>
        <v>36528</v>
      </c>
      <c r="D3301" s="10">
        <f t="shared" si="255"/>
        <v>36526</v>
      </c>
      <c r="E3301" s="11">
        <f>IFERROR(INDEX([5]OrigData!$B$11:$B$10000,MATCH($A3301,[5]OrigData!$A$11:$A$10000,0)),0)</f>
        <v>931732833</v>
      </c>
      <c r="G3301" s="12">
        <f t="shared" si="259"/>
        <v>0.90223339793976953</v>
      </c>
      <c r="H3301" s="31">
        <f>Inputs!H$64</f>
        <v>1.0006382125261604</v>
      </c>
      <c r="I3301" s="32">
        <f t="shared" si="256"/>
        <v>0.90280921459585495</v>
      </c>
    </row>
    <row r="3302" spans="1:9" x14ac:dyDescent="0.2">
      <c r="A3302" s="7">
        <v>36529</v>
      </c>
      <c r="B3302" s="7" t="str">
        <f t="shared" si="257"/>
        <v>Tue</v>
      </c>
      <c r="C3302" s="7">
        <f t="shared" si="258"/>
        <v>36528</v>
      </c>
      <c r="D3302" s="10">
        <f t="shared" si="255"/>
        <v>36526</v>
      </c>
      <c r="E3302" s="11">
        <f>IFERROR(INDEX([5]OrigData!$B$11:$B$10000,MATCH($A3302,[5]OrigData!$A$11:$A$10000,0)),0)</f>
        <v>1008963898</v>
      </c>
      <c r="G3302" s="12">
        <f t="shared" si="259"/>
        <v>1.0119713126080736</v>
      </c>
      <c r="H3302" s="31">
        <f>Inputs!H$65</f>
        <v>1.085014095342548</v>
      </c>
      <c r="I3302" s="32">
        <f t="shared" si="256"/>
        <v>1.0980031382620599</v>
      </c>
    </row>
    <row r="3303" spans="1:9" x14ac:dyDescent="0.2">
      <c r="A3303" s="7">
        <v>36530</v>
      </c>
      <c r="B3303" s="7" t="str">
        <f t="shared" si="257"/>
        <v>Wed</v>
      </c>
      <c r="C3303" s="7">
        <f t="shared" si="258"/>
        <v>36528</v>
      </c>
      <c r="D3303" s="10">
        <f t="shared" si="255"/>
        <v>36526</v>
      </c>
      <c r="E3303" s="11">
        <f>IFERROR(INDEX([5]OrigData!$B$11:$B$10000,MATCH($A3303,[5]OrigData!$A$11:$A$10000,0)),0)</f>
        <v>1085474786</v>
      </c>
      <c r="G3303" s="12">
        <f t="shared" si="259"/>
        <v>1.0520624237601655</v>
      </c>
      <c r="H3303" s="12">
        <v>1</v>
      </c>
      <c r="I3303" s="32">
        <f t="shared" si="256"/>
        <v>1.0520624237601655</v>
      </c>
    </row>
    <row r="3304" spans="1:9" x14ac:dyDescent="0.2">
      <c r="A3304" s="7">
        <v>36531</v>
      </c>
      <c r="B3304" s="7" t="str">
        <f t="shared" si="257"/>
        <v>Thu</v>
      </c>
      <c r="C3304" s="7">
        <f t="shared" si="258"/>
        <v>36528</v>
      </c>
      <c r="D3304" s="10">
        <f t="shared" si="255"/>
        <v>36526</v>
      </c>
      <c r="E3304" s="11">
        <f>IFERROR(INDEX([5]OrigData!$B$11:$B$10000,MATCH($A3304,[5]OrigData!$A$11:$A$10000,0)),0)</f>
        <v>1092208627</v>
      </c>
      <c r="G3304" s="12">
        <f t="shared" si="259"/>
        <v>1.0392728042824362</v>
      </c>
      <c r="H3304" s="12">
        <v>1</v>
      </c>
      <c r="I3304" s="32">
        <f t="shared" si="256"/>
        <v>1.0392728042824362</v>
      </c>
    </row>
    <row r="3305" spans="1:9" x14ac:dyDescent="0.2">
      <c r="A3305" s="7">
        <v>36532</v>
      </c>
      <c r="B3305" s="7" t="str">
        <f t="shared" si="257"/>
        <v>Fri</v>
      </c>
      <c r="C3305" s="7">
        <f t="shared" si="258"/>
        <v>36528</v>
      </c>
      <c r="D3305" s="10">
        <f t="shared" si="255"/>
        <v>36526</v>
      </c>
      <c r="E3305" s="11">
        <f>IFERROR(INDEX([5]OrigData!$B$11:$B$10000,MATCH($A3305,[5]OrigData!$A$11:$A$10000,0)),0)</f>
        <v>1225061345</v>
      </c>
      <c r="G3305" s="12">
        <f t="shared" si="259"/>
        <v>0.9944600614095549</v>
      </c>
      <c r="H3305" s="12">
        <v>1</v>
      </c>
      <c r="I3305" s="32">
        <f t="shared" si="256"/>
        <v>0.9944600614095549</v>
      </c>
    </row>
    <row r="3306" spans="1:9" x14ac:dyDescent="0.2">
      <c r="A3306" s="7">
        <v>36533</v>
      </c>
      <c r="B3306" s="7" t="str">
        <f t="shared" si="257"/>
        <v>Sat</v>
      </c>
      <c r="C3306" s="7">
        <f t="shared" si="258"/>
        <v>36528</v>
      </c>
      <c r="D3306" s="10">
        <f t="shared" si="255"/>
        <v>36526</v>
      </c>
      <c r="E3306" s="11">
        <f>IFERROR(INDEX([5]OrigData!$B$11:$B$10000,MATCH($A3306,[5]OrigData!$A$11:$A$10000,0)),0)</f>
        <v>0</v>
      </c>
      <c r="G3306" s="12">
        <f t="shared" si="259"/>
        <v>0</v>
      </c>
      <c r="H3306" s="12">
        <v>1</v>
      </c>
      <c r="I3306" s="32">
        <f t="shared" si="256"/>
        <v>0</v>
      </c>
    </row>
    <row r="3307" spans="1:9" x14ac:dyDescent="0.2">
      <c r="A3307" s="7">
        <v>36534</v>
      </c>
      <c r="B3307" s="7" t="str">
        <f t="shared" si="257"/>
        <v>Sun</v>
      </c>
      <c r="C3307" s="7">
        <f t="shared" si="258"/>
        <v>36528</v>
      </c>
      <c r="D3307" s="10">
        <f t="shared" si="255"/>
        <v>36526</v>
      </c>
      <c r="E3307" s="11">
        <f>IFERROR(INDEX([5]OrigData!$B$11:$B$10000,MATCH($A3307,[5]OrigData!$A$11:$A$10000,0)),0)</f>
        <v>0</v>
      </c>
      <c r="G3307" s="12">
        <f t="shared" si="259"/>
        <v>0</v>
      </c>
      <c r="H3307" s="12">
        <v>1</v>
      </c>
      <c r="I3307" s="32">
        <f t="shared" si="256"/>
        <v>0</v>
      </c>
    </row>
    <row r="3308" spans="1:9" x14ac:dyDescent="0.2">
      <c r="A3308" s="7">
        <v>36535</v>
      </c>
      <c r="B3308" s="7" t="str">
        <f t="shared" si="257"/>
        <v>Mon</v>
      </c>
      <c r="C3308" s="7">
        <f t="shared" si="258"/>
        <v>36535</v>
      </c>
      <c r="D3308" s="10">
        <f t="shared" si="255"/>
        <v>36526</v>
      </c>
      <c r="E3308" s="11">
        <f>IFERROR(INDEX([5]OrigData!$B$11:$B$10000,MATCH($A3308,[5]OrigData!$A$11:$A$10000,0)),0)</f>
        <v>1064605720</v>
      </c>
      <c r="G3308" s="12">
        <f t="shared" si="259"/>
        <v>0.90223339793976953</v>
      </c>
      <c r="H3308" s="12">
        <v>1</v>
      </c>
      <c r="I3308" s="32">
        <f t="shared" si="256"/>
        <v>0.90223339793976953</v>
      </c>
    </row>
    <row r="3309" spans="1:9" x14ac:dyDescent="0.2">
      <c r="A3309" s="7">
        <v>36536</v>
      </c>
      <c r="B3309" s="7" t="str">
        <f t="shared" si="257"/>
        <v>Tue</v>
      </c>
      <c r="C3309" s="7">
        <f t="shared" si="258"/>
        <v>36535</v>
      </c>
      <c r="D3309" s="10">
        <f t="shared" si="255"/>
        <v>36526</v>
      </c>
      <c r="E3309" s="11">
        <f>IFERROR(INDEX([5]OrigData!$B$11:$B$10000,MATCH($A3309,[5]OrigData!$A$11:$A$10000,0)),0)</f>
        <v>1013968742</v>
      </c>
      <c r="G3309" s="12">
        <f t="shared" si="259"/>
        <v>1.0119713126080736</v>
      </c>
      <c r="H3309" s="12">
        <v>1</v>
      </c>
      <c r="I3309" s="32">
        <f t="shared" si="256"/>
        <v>1.0119713126080736</v>
      </c>
    </row>
    <row r="3310" spans="1:9" x14ac:dyDescent="0.2">
      <c r="A3310" s="7">
        <v>36537</v>
      </c>
      <c r="B3310" s="7" t="str">
        <f t="shared" si="257"/>
        <v>Wed</v>
      </c>
      <c r="C3310" s="7">
        <f t="shared" si="258"/>
        <v>36535</v>
      </c>
      <c r="D3310" s="10">
        <f t="shared" si="255"/>
        <v>36526</v>
      </c>
      <c r="E3310" s="11">
        <f>IFERROR(INDEX([5]OrigData!$B$11:$B$10000,MATCH($A3310,[5]OrigData!$A$11:$A$10000,0)),0)</f>
        <v>974520118</v>
      </c>
      <c r="G3310" s="12">
        <f t="shared" si="259"/>
        <v>1.0520624237601655</v>
      </c>
      <c r="H3310" s="12">
        <v>1</v>
      </c>
      <c r="I3310" s="32">
        <f t="shared" si="256"/>
        <v>1.0520624237601655</v>
      </c>
    </row>
    <row r="3311" spans="1:9" x14ac:dyDescent="0.2">
      <c r="A3311" s="7">
        <v>36538</v>
      </c>
      <c r="B3311" s="7" t="str">
        <f t="shared" si="257"/>
        <v>Thu</v>
      </c>
      <c r="C3311" s="7">
        <f t="shared" si="258"/>
        <v>36535</v>
      </c>
      <c r="D3311" s="10">
        <f t="shared" si="255"/>
        <v>36526</v>
      </c>
      <c r="E3311" s="11">
        <f>IFERROR(INDEX([5]OrigData!$B$11:$B$10000,MATCH($A3311,[5]OrigData!$A$11:$A$10000,0)),0)</f>
        <v>1030385813</v>
      </c>
      <c r="G3311" s="12">
        <f t="shared" si="259"/>
        <v>1.0392728042824362</v>
      </c>
      <c r="H3311" s="12">
        <v>1</v>
      </c>
      <c r="I3311" s="32">
        <f t="shared" si="256"/>
        <v>1.0392728042824362</v>
      </c>
    </row>
    <row r="3312" spans="1:9" x14ac:dyDescent="0.2">
      <c r="A3312" s="7">
        <v>36539</v>
      </c>
      <c r="B3312" s="7" t="str">
        <f t="shared" si="257"/>
        <v>Fri</v>
      </c>
      <c r="C3312" s="7">
        <f t="shared" si="258"/>
        <v>36535</v>
      </c>
      <c r="D3312" s="10">
        <f t="shared" si="255"/>
        <v>36526</v>
      </c>
      <c r="E3312" s="11">
        <f>IFERROR(INDEX([5]OrigData!$B$11:$B$10000,MATCH($A3312,[5]OrigData!$A$11:$A$10000,0)),0)</f>
        <v>1085745298</v>
      </c>
      <c r="G3312" s="12">
        <f t="shared" si="259"/>
        <v>0.9944600614095549</v>
      </c>
      <c r="H3312" s="31">
        <f>Inputs!$C$21</f>
        <v>1.1802244768982457</v>
      </c>
      <c r="I3312" s="32">
        <f t="shared" si="256"/>
        <v>1.1736861057732892</v>
      </c>
    </row>
    <row r="3313" spans="1:9" x14ac:dyDescent="0.2">
      <c r="A3313" s="7">
        <v>36540</v>
      </c>
      <c r="B3313" s="7" t="str">
        <f t="shared" si="257"/>
        <v>Sat</v>
      </c>
      <c r="C3313" s="7">
        <f t="shared" si="258"/>
        <v>36535</v>
      </c>
      <c r="D3313" s="10">
        <f t="shared" si="255"/>
        <v>36526</v>
      </c>
      <c r="E3313" s="11">
        <f>IFERROR(INDEX([5]OrigData!$B$11:$B$10000,MATCH($A3313,[5]OrigData!$A$11:$A$10000,0)),0)</f>
        <v>0</v>
      </c>
      <c r="G3313" s="12">
        <f t="shared" si="259"/>
        <v>0</v>
      </c>
      <c r="H3313" s="31">
        <f>Inputs!$C$22</f>
        <v>0</v>
      </c>
      <c r="I3313" s="32">
        <f t="shared" si="256"/>
        <v>0</v>
      </c>
    </row>
    <row r="3314" spans="1:9" x14ac:dyDescent="0.2">
      <c r="A3314" s="7">
        <v>36541</v>
      </c>
      <c r="B3314" s="7" t="str">
        <f t="shared" si="257"/>
        <v>Sun</v>
      </c>
      <c r="C3314" s="7">
        <f t="shared" si="258"/>
        <v>36535</v>
      </c>
      <c r="D3314" s="10">
        <f t="shared" si="255"/>
        <v>36526</v>
      </c>
      <c r="E3314" s="11">
        <f>IFERROR(INDEX([5]OrigData!$B$11:$B$10000,MATCH($A3314,[5]OrigData!$A$11:$A$10000,0)),0)</f>
        <v>0</v>
      </c>
      <c r="G3314" s="12">
        <f t="shared" si="259"/>
        <v>0</v>
      </c>
      <c r="H3314" s="31">
        <f>Inputs!$C$23</f>
        <v>0</v>
      </c>
      <c r="I3314" s="32">
        <f t="shared" si="256"/>
        <v>0</v>
      </c>
    </row>
    <row r="3315" spans="1:9" x14ac:dyDescent="0.2">
      <c r="A3315" s="7">
        <v>36542</v>
      </c>
      <c r="B3315" s="7" t="str">
        <f t="shared" si="257"/>
        <v>Mon</v>
      </c>
      <c r="C3315" s="7">
        <f t="shared" si="258"/>
        <v>36542</v>
      </c>
      <c r="D3315" s="10">
        <f t="shared" si="255"/>
        <v>36526</v>
      </c>
      <c r="E3315" s="11">
        <f>IFERROR(INDEX([5]OrigData!$B$11:$B$10000,MATCH($A3315,[5]OrigData!$A$11:$A$10000,0)),0)</f>
        <v>0</v>
      </c>
      <c r="G3315" s="12">
        <f t="shared" si="259"/>
        <v>0.90223339793976953</v>
      </c>
      <c r="H3315" s="31">
        <f>Inputs!$C$24</f>
        <v>0</v>
      </c>
      <c r="I3315" s="32">
        <f t="shared" si="256"/>
        <v>0</v>
      </c>
    </row>
    <row r="3316" spans="1:9" x14ac:dyDescent="0.2">
      <c r="A3316" s="7">
        <v>36543</v>
      </c>
      <c r="B3316" s="7" t="str">
        <f t="shared" si="257"/>
        <v>Tue</v>
      </c>
      <c r="C3316" s="7">
        <f t="shared" si="258"/>
        <v>36542</v>
      </c>
      <c r="D3316" s="10">
        <f t="shared" si="255"/>
        <v>36526</v>
      </c>
      <c r="E3316" s="11">
        <f>IFERROR(INDEX([5]OrigData!$B$11:$B$10000,MATCH($A3316,[5]OrigData!$A$11:$A$10000,0)),0)</f>
        <v>1051575171</v>
      </c>
      <c r="G3316" s="12">
        <f t="shared" si="259"/>
        <v>1.0119713126080736</v>
      </c>
      <c r="H3316" s="31">
        <f>Inputs!$C$25</f>
        <v>1.0893368596722943</v>
      </c>
      <c r="I3316" s="32">
        <f t="shared" si="256"/>
        <v>1.1023776517549286</v>
      </c>
    </row>
    <row r="3317" spans="1:9" x14ac:dyDescent="0.2">
      <c r="A3317" s="7">
        <v>36544</v>
      </c>
      <c r="B3317" s="7" t="str">
        <f t="shared" si="257"/>
        <v>Wed</v>
      </c>
      <c r="C3317" s="7">
        <f t="shared" si="258"/>
        <v>36542</v>
      </c>
      <c r="D3317" s="10">
        <f t="shared" si="255"/>
        <v>36526</v>
      </c>
      <c r="E3317" s="11">
        <f>IFERROR(INDEX([5]OrigData!$B$11:$B$10000,MATCH($A3317,[5]OrigData!$A$11:$A$10000,0)),0)</f>
        <v>1063620732</v>
      </c>
      <c r="G3317" s="12">
        <f t="shared" si="259"/>
        <v>1.0520624237601655</v>
      </c>
      <c r="H3317" s="31">
        <f>Inputs!$C$26</f>
        <v>1.0548725065712998</v>
      </c>
      <c r="I3317" s="32">
        <f t="shared" si="256"/>
        <v>1.1097917260213628</v>
      </c>
    </row>
    <row r="3318" spans="1:9" x14ac:dyDescent="0.2">
      <c r="A3318" s="7">
        <v>36545</v>
      </c>
      <c r="B3318" s="7" t="str">
        <f t="shared" si="257"/>
        <v>Thu</v>
      </c>
      <c r="C3318" s="7">
        <f t="shared" si="258"/>
        <v>36542</v>
      </c>
      <c r="D3318" s="10">
        <f t="shared" si="255"/>
        <v>36526</v>
      </c>
      <c r="E3318" s="11">
        <f>IFERROR(INDEX([5]OrigData!$B$11:$B$10000,MATCH($A3318,[5]OrigData!$A$11:$A$10000,0)),0)</f>
        <v>1105282784</v>
      </c>
      <c r="G3318" s="12">
        <f t="shared" si="259"/>
        <v>1.0392728042824362</v>
      </c>
      <c r="H3318" s="31">
        <f>Inputs!$C$27</f>
        <v>1.0712697519849119</v>
      </c>
      <c r="I3318" s="32">
        <f t="shared" si="256"/>
        <v>1.1133415192883094</v>
      </c>
    </row>
    <row r="3319" spans="1:9" x14ac:dyDescent="0.2">
      <c r="A3319" s="7">
        <v>36546</v>
      </c>
      <c r="B3319" s="7" t="str">
        <f t="shared" si="257"/>
        <v>Fri</v>
      </c>
      <c r="C3319" s="7">
        <f t="shared" si="258"/>
        <v>36542</v>
      </c>
      <c r="D3319" s="10">
        <f t="shared" si="255"/>
        <v>36526</v>
      </c>
      <c r="E3319" s="11">
        <f>IFERROR(INDEX([5]OrigData!$B$11:$B$10000,MATCH($A3319,[5]OrigData!$A$11:$A$10000,0)),0)</f>
        <v>1225708645</v>
      </c>
      <c r="G3319" s="12">
        <f t="shared" si="259"/>
        <v>0.9944600614095549</v>
      </c>
      <c r="H3319" s="12">
        <v>1</v>
      </c>
      <c r="I3319" s="32">
        <f t="shared" si="256"/>
        <v>0.9944600614095549</v>
      </c>
    </row>
    <row r="3320" spans="1:9" x14ac:dyDescent="0.2">
      <c r="A3320" s="7">
        <v>36547</v>
      </c>
      <c r="B3320" s="7" t="str">
        <f t="shared" si="257"/>
        <v>Sat</v>
      </c>
      <c r="C3320" s="7">
        <f t="shared" si="258"/>
        <v>36542</v>
      </c>
      <c r="D3320" s="10">
        <f t="shared" si="255"/>
        <v>36526</v>
      </c>
      <c r="E3320" s="11">
        <f>IFERROR(INDEX([5]OrigData!$B$11:$B$10000,MATCH($A3320,[5]OrigData!$A$11:$A$10000,0)),0)</f>
        <v>0</v>
      </c>
      <c r="G3320" s="12">
        <f t="shared" si="259"/>
        <v>0</v>
      </c>
      <c r="H3320" s="12">
        <v>1</v>
      </c>
      <c r="I3320" s="32">
        <f t="shared" si="256"/>
        <v>0</v>
      </c>
    </row>
    <row r="3321" spans="1:9" x14ac:dyDescent="0.2">
      <c r="A3321" s="7">
        <v>36548</v>
      </c>
      <c r="B3321" s="7" t="str">
        <f t="shared" si="257"/>
        <v>Sun</v>
      </c>
      <c r="C3321" s="7">
        <f t="shared" si="258"/>
        <v>36542</v>
      </c>
      <c r="D3321" s="10">
        <f t="shared" si="255"/>
        <v>36526</v>
      </c>
      <c r="E3321" s="11">
        <f>IFERROR(INDEX([5]OrigData!$B$11:$B$10000,MATCH($A3321,[5]OrigData!$A$11:$A$10000,0)),0)</f>
        <v>0</v>
      </c>
      <c r="G3321" s="12">
        <f t="shared" si="259"/>
        <v>0</v>
      </c>
      <c r="H3321" s="12">
        <v>1</v>
      </c>
      <c r="I3321" s="32">
        <f t="shared" si="256"/>
        <v>0</v>
      </c>
    </row>
    <row r="3322" spans="1:9" x14ac:dyDescent="0.2">
      <c r="A3322" s="7">
        <v>36549</v>
      </c>
      <c r="B3322" s="7" t="str">
        <f t="shared" si="257"/>
        <v>Mon</v>
      </c>
      <c r="C3322" s="7">
        <f t="shared" si="258"/>
        <v>36549</v>
      </c>
      <c r="D3322" s="10">
        <f t="shared" si="255"/>
        <v>36526</v>
      </c>
      <c r="E3322" s="11">
        <f>IFERROR(INDEX([5]OrigData!$B$11:$B$10000,MATCH($A3322,[5]OrigData!$A$11:$A$10000,0)),0)</f>
        <v>1115780993</v>
      </c>
      <c r="G3322" s="12">
        <f t="shared" si="259"/>
        <v>0.90223339793976953</v>
      </c>
      <c r="H3322" s="12">
        <v>1</v>
      </c>
      <c r="I3322" s="32">
        <f t="shared" si="256"/>
        <v>0.90223339793976953</v>
      </c>
    </row>
    <row r="3323" spans="1:9" x14ac:dyDescent="0.2">
      <c r="A3323" s="7">
        <v>36550</v>
      </c>
      <c r="B3323" s="7" t="str">
        <f t="shared" si="257"/>
        <v>Tue</v>
      </c>
      <c r="C3323" s="7">
        <f t="shared" si="258"/>
        <v>36549</v>
      </c>
      <c r="D3323" s="10">
        <f t="shared" si="255"/>
        <v>36526</v>
      </c>
      <c r="E3323" s="11">
        <f>IFERROR(INDEX([5]OrigData!$B$11:$B$10000,MATCH($A3323,[5]OrigData!$A$11:$A$10000,0)),0)</f>
        <v>1073669854</v>
      </c>
      <c r="G3323" s="12">
        <f t="shared" si="259"/>
        <v>1.0119713126080736</v>
      </c>
      <c r="H3323" s="12">
        <v>1</v>
      </c>
      <c r="I3323" s="32">
        <f t="shared" si="256"/>
        <v>1.0119713126080736</v>
      </c>
    </row>
    <row r="3324" spans="1:9" x14ac:dyDescent="0.2">
      <c r="A3324" s="7">
        <v>36551</v>
      </c>
      <c r="B3324" s="7" t="str">
        <f t="shared" si="257"/>
        <v>Wed</v>
      </c>
      <c r="C3324" s="7">
        <f t="shared" si="258"/>
        <v>36549</v>
      </c>
      <c r="D3324" s="10">
        <f t="shared" si="255"/>
        <v>36526</v>
      </c>
      <c r="E3324" s="11">
        <f>IFERROR(INDEX([5]OrigData!$B$11:$B$10000,MATCH($A3324,[5]OrigData!$A$11:$A$10000,0)),0)</f>
        <v>1117016876</v>
      </c>
      <c r="G3324" s="12">
        <f t="shared" si="259"/>
        <v>1.0520624237601655</v>
      </c>
      <c r="H3324" s="12">
        <v>1</v>
      </c>
      <c r="I3324" s="32">
        <f t="shared" si="256"/>
        <v>1.0520624237601655</v>
      </c>
    </row>
    <row r="3325" spans="1:9" x14ac:dyDescent="0.2">
      <c r="A3325" s="7">
        <v>36552</v>
      </c>
      <c r="B3325" s="7" t="str">
        <f t="shared" si="257"/>
        <v>Thu</v>
      </c>
      <c r="C3325" s="7">
        <f t="shared" si="258"/>
        <v>36549</v>
      </c>
      <c r="D3325" s="10">
        <f t="shared" si="255"/>
        <v>36526</v>
      </c>
      <c r="E3325" s="11">
        <f>IFERROR(INDEX([5]OrigData!$B$11:$B$10000,MATCH($A3325,[5]OrigData!$A$11:$A$10000,0)),0)</f>
        <v>1129479904</v>
      </c>
      <c r="G3325" s="12">
        <f t="shared" si="259"/>
        <v>1.0392728042824362</v>
      </c>
      <c r="H3325" s="12">
        <v>1</v>
      </c>
      <c r="I3325" s="32">
        <f t="shared" si="256"/>
        <v>1.0392728042824362</v>
      </c>
    </row>
    <row r="3326" spans="1:9" x14ac:dyDescent="0.2">
      <c r="A3326" s="7">
        <v>36553</v>
      </c>
      <c r="B3326" s="7" t="str">
        <f t="shared" si="257"/>
        <v>Fri</v>
      </c>
      <c r="C3326" s="7">
        <f t="shared" si="258"/>
        <v>36549</v>
      </c>
      <c r="D3326" s="10">
        <f t="shared" si="255"/>
        <v>36526</v>
      </c>
      <c r="E3326" s="11">
        <f>IFERROR(INDEX([5]OrigData!$B$11:$B$10000,MATCH($A3326,[5]OrigData!$A$11:$A$10000,0)),0)</f>
        <v>1095748077</v>
      </c>
      <c r="G3326" s="12">
        <f t="shared" si="259"/>
        <v>0.9944600614095549</v>
      </c>
      <c r="H3326" s="12">
        <v>1</v>
      </c>
      <c r="I3326" s="32">
        <f t="shared" si="256"/>
        <v>0.9944600614095549</v>
      </c>
    </row>
    <row r="3327" spans="1:9" x14ac:dyDescent="0.2">
      <c r="A3327" s="7">
        <v>36554</v>
      </c>
      <c r="B3327" s="7" t="str">
        <f t="shared" si="257"/>
        <v>Sat</v>
      </c>
      <c r="C3327" s="7">
        <f t="shared" si="258"/>
        <v>36549</v>
      </c>
      <c r="D3327" s="10">
        <f t="shared" si="255"/>
        <v>36526</v>
      </c>
      <c r="E3327" s="11">
        <f>IFERROR(INDEX([5]OrigData!$B$11:$B$10000,MATCH($A3327,[5]OrigData!$A$11:$A$10000,0)),0)</f>
        <v>0</v>
      </c>
      <c r="G3327" s="12">
        <f t="shared" si="259"/>
        <v>0</v>
      </c>
      <c r="H3327" s="12">
        <v>1</v>
      </c>
      <c r="I3327" s="32">
        <f t="shared" si="256"/>
        <v>0</v>
      </c>
    </row>
    <row r="3328" spans="1:9" x14ac:dyDescent="0.2">
      <c r="A3328" s="7">
        <v>36555</v>
      </c>
      <c r="B3328" s="7" t="str">
        <f t="shared" si="257"/>
        <v>Sun</v>
      </c>
      <c r="C3328" s="7">
        <f t="shared" si="258"/>
        <v>36549</v>
      </c>
      <c r="D3328" s="10">
        <f t="shared" si="255"/>
        <v>36526</v>
      </c>
      <c r="E3328" s="11">
        <f>IFERROR(INDEX([5]OrigData!$B$11:$B$10000,MATCH($A3328,[5]OrigData!$A$11:$A$10000,0)),0)</f>
        <v>0</v>
      </c>
      <c r="G3328" s="12">
        <f t="shared" si="259"/>
        <v>0</v>
      </c>
      <c r="H3328" s="12">
        <v>1</v>
      </c>
      <c r="I3328" s="32">
        <f t="shared" si="256"/>
        <v>0</v>
      </c>
    </row>
    <row r="3329" spans="1:9" x14ac:dyDescent="0.2">
      <c r="A3329" s="7">
        <v>36556</v>
      </c>
      <c r="B3329" s="7" t="str">
        <f t="shared" si="257"/>
        <v>Mon</v>
      </c>
      <c r="C3329" s="7">
        <f t="shared" si="258"/>
        <v>36556</v>
      </c>
      <c r="D3329" s="10">
        <f t="shared" si="255"/>
        <v>36526</v>
      </c>
      <c r="E3329" s="11">
        <f>IFERROR(INDEX([5]OrigData!$B$11:$B$10000,MATCH($A3329,[5]OrigData!$A$11:$A$10000,0)),0)</f>
        <v>993704402</v>
      </c>
      <c r="G3329" s="12">
        <f t="shared" si="259"/>
        <v>0.90223339793976953</v>
      </c>
      <c r="H3329" s="12">
        <v>1</v>
      </c>
      <c r="I3329" s="32">
        <f t="shared" si="256"/>
        <v>0.90223339793976953</v>
      </c>
    </row>
    <row r="3330" spans="1:9" x14ac:dyDescent="0.2">
      <c r="A3330" s="7">
        <v>36557</v>
      </c>
      <c r="B3330" s="7" t="str">
        <f t="shared" si="257"/>
        <v>Tue</v>
      </c>
      <c r="C3330" s="7">
        <f t="shared" si="258"/>
        <v>36556</v>
      </c>
      <c r="D3330" s="10">
        <f t="shared" si="255"/>
        <v>36557</v>
      </c>
      <c r="E3330" s="11">
        <f>IFERROR(INDEX([5]OrigData!$B$11:$B$10000,MATCH($A3330,[5]OrigData!$A$11:$A$10000,0)),0)</f>
        <v>980791962</v>
      </c>
      <c r="G3330" s="12">
        <f t="shared" si="259"/>
        <v>1.0119713126080736</v>
      </c>
      <c r="H3330" s="12">
        <v>1</v>
      </c>
      <c r="I3330" s="32">
        <f t="shared" si="256"/>
        <v>1.0119713126080736</v>
      </c>
    </row>
    <row r="3331" spans="1:9" x14ac:dyDescent="0.2">
      <c r="A3331" s="7">
        <v>36558</v>
      </c>
      <c r="B3331" s="7" t="str">
        <f t="shared" si="257"/>
        <v>Wed</v>
      </c>
      <c r="C3331" s="7">
        <f t="shared" si="258"/>
        <v>36556</v>
      </c>
      <c r="D3331" s="10">
        <f t="shared" si="255"/>
        <v>36557</v>
      </c>
      <c r="E3331" s="11">
        <f>IFERROR(INDEX([5]OrigData!$B$11:$B$10000,MATCH($A3331,[5]OrigData!$A$11:$A$10000,0)),0)</f>
        <v>1038567263</v>
      </c>
      <c r="G3331" s="12">
        <f t="shared" si="259"/>
        <v>1.0520624237601655</v>
      </c>
      <c r="H3331" s="12">
        <v>1</v>
      </c>
      <c r="I3331" s="32">
        <f t="shared" si="256"/>
        <v>1.0520624237601655</v>
      </c>
    </row>
    <row r="3332" spans="1:9" x14ac:dyDescent="0.2">
      <c r="A3332" s="7">
        <v>36559</v>
      </c>
      <c r="B3332" s="7" t="str">
        <f t="shared" si="257"/>
        <v>Thu</v>
      </c>
      <c r="C3332" s="7">
        <f t="shared" si="258"/>
        <v>36556</v>
      </c>
      <c r="D3332" s="10">
        <f t="shared" si="255"/>
        <v>36557</v>
      </c>
      <c r="E3332" s="11">
        <f>IFERROR(INDEX([5]OrigData!$B$11:$B$10000,MATCH($A3332,[5]OrigData!$A$11:$A$10000,0)),0)</f>
        <v>1124233458</v>
      </c>
      <c r="G3332" s="12">
        <f t="shared" si="259"/>
        <v>1.0392728042824362</v>
      </c>
      <c r="H3332" s="12">
        <v>1</v>
      </c>
      <c r="I3332" s="32">
        <f t="shared" si="256"/>
        <v>1.0392728042824362</v>
      </c>
    </row>
    <row r="3333" spans="1:9" x14ac:dyDescent="0.2">
      <c r="A3333" s="7">
        <v>36560</v>
      </c>
      <c r="B3333" s="7" t="str">
        <f t="shared" si="257"/>
        <v>Fri</v>
      </c>
      <c r="C3333" s="7">
        <f t="shared" si="258"/>
        <v>36556</v>
      </c>
      <c r="D3333" s="10">
        <f t="shared" si="255"/>
        <v>36557</v>
      </c>
      <c r="E3333" s="11">
        <f>IFERROR(INDEX([5]OrigData!$B$11:$B$10000,MATCH($A3333,[5]OrigData!$A$11:$A$10000,0)),0)</f>
        <v>1045017310</v>
      </c>
      <c r="G3333" s="12">
        <f t="shared" si="259"/>
        <v>0.9944600614095549</v>
      </c>
      <c r="H3333" s="12">
        <v>1</v>
      </c>
      <c r="I3333" s="32">
        <f t="shared" si="256"/>
        <v>0.9944600614095549</v>
      </c>
    </row>
    <row r="3334" spans="1:9" x14ac:dyDescent="0.2">
      <c r="A3334" s="7">
        <v>36561</v>
      </c>
      <c r="B3334" s="7" t="str">
        <f t="shared" si="257"/>
        <v>Sat</v>
      </c>
      <c r="C3334" s="7">
        <f t="shared" si="258"/>
        <v>36556</v>
      </c>
      <c r="D3334" s="10">
        <f t="shared" si="255"/>
        <v>36557</v>
      </c>
      <c r="E3334" s="11">
        <f>IFERROR(INDEX([5]OrigData!$B$11:$B$10000,MATCH($A3334,[5]OrigData!$A$11:$A$10000,0)),0)</f>
        <v>0</v>
      </c>
      <c r="G3334" s="12">
        <f t="shared" si="259"/>
        <v>0</v>
      </c>
      <c r="H3334" s="12">
        <v>1</v>
      </c>
      <c r="I3334" s="32">
        <f t="shared" si="256"/>
        <v>0</v>
      </c>
    </row>
    <row r="3335" spans="1:9" x14ac:dyDescent="0.2">
      <c r="A3335" s="7">
        <v>36562</v>
      </c>
      <c r="B3335" s="7" t="str">
        <f t="shared" si="257"/>
        <v>Sun</v>
      </c>
      <c r="C3335" s="7">
        <f t="shared" si="258"/>
        <v>36556</v>
      </c>
      <c r="D3335" s="10">
        <f t="shared" si="255"/>
        <v>36557</v>
      </c>
      <c r="E3335" s="11">
        <f>IFERROR(INDEX([5]OrigData!$B$11:$B$10000,MATCH($A3335,[5]OrigData!$A$11:$A$10000,0)),0)</f>
        <v>0</v>
      </c>
      <c r="G3335" s="12">
        <f t="shared" si="259"/>
        <v>0</v>
      </c>
      <c r="H3335" s="12">
        <v>1</v>
      </c>
      <c r="I3335" s="32">
        <f t="shared" si="256"/>
        <v>0</v>
      </c>
    </row>
    <row r="3336" spans="1:9" x14ac:dyDescent="0.2">
      <c r="A3336" s="7">
        <v>36563</v>
      </c>
      <c r="B3336" s="7" t="str">
        <f t="shared" si="257"/>
        <v>Mon</v>
      </c>
      <c r="C3336" s="7">
        <f t="shared" si="258"/>
        <v>36563</v>
      </c>
      <c r="D3336" s="10">
        <f t="shared" si="255"/>
        <v>36557</v>
      </c>
      <c r="E3336" s="11">
        <f>IFERROR(INDEX([5]OrigData!$B$11:$B$10000,MATCH($A3336,[5]OrigData!$A$11:$A$10000,0)),0)</f>
        <v>932023060</v>
      </c>
      <c r="G3336" s="12">
        <f t="shared" si="259"/>
        <v>0.90223339793976953</v>
      </c>
      <c r="H3336" s="12">
        <v>1</v>
      </c>
      <c r="I3336" s="32">
        <f t="shared" si="256"/>
        <v>0.90223339793976953</v>
      </c>
    </row>
    <row r="3337" spans="1:9" x14ac:dyDescent="0.2">
      <c r="A3337" s="7">
        <v>36564</v>
      </c>
      <c r="B3337" s="7" t="str">
        <f t="shared" si="257"/>
        <v>Tue</v>
      </c>
      <c r="C3337" s="7">
        <f t="shared" si="258"/>
        <v>36563</v>
      </c>
      <c r="D3337" s="10">
        <f t="shared" si="255"/>
        <v>36557</v>
      </c>
      <c r="E3337" s="11">
        <f>IFERROR(INDEX([5]OrigData!$B$11:$B$10000,MATCH($A3337,[5]OrigData!$A$11:$A$10000,0)),0)</f>
        <v>1059022416</v>
      </c>
      <c r="G3337" s="12">
        <f t="shared" si="259"/>
        <v>1.0119713126080736</v>
      </c>
      <c r="H3337" s="12">
        <v>1</v>
      </c>
      <c r="I3337" s="32">
        <f t="shared" si="256"/>
        <v>1.0119713126080736</v>
      </c>
    </row>
    <row r="3338" spans="1:9" x14ac:dyDescent="0.2">
      <c r="A3338" s="7">
        <v>36565</v>
      </c>
      <c r="B3338" s="7" t="str">
        <f t="shared" si="257"/>
        <v>Wed</v>
      </c>
      <c r="C3338" s="7">
        <f t="shared" si="258"/>
        <v>36563</v>
      </c>
      <c r="D3338" s="10">
        <f t="shared" si="255"/>
        <v>36557</v>
      </c>
      <c r="E3338" s="11">
        <f>IFERROR(INDEX([5]OrigData!$B$11:$B$10000,MATCH($A3338,[5]OrigData!$A$11:$A$10000,0)),0)</f>
        <v>1050308964</v>
      </c>
      <c r="G3338" s="12">
        <f t="shared" si="259"/>
        <v>1.0520624237601655</v>
      </c>
      <c r="H3338" s="12">
        <v>1</v>
      </c>
      <c r="I3338" s="32">
        <f t="shared" si="256"/>
        <v>1.0520624237601655</v>
      </c>
    </row>
    <row r="3339" spans="1:9" x14ac:dyDescent="0.2">
      <c r="A3339" s="7">
        <v>36566</v>
      </c>
      <c r="B3339" s="7" t="str">
        <f t="shared" si="257"/>
        <v>Thu</v>
      </c>
      <c r="C3339" s="7">
        <f t="shared" si="258"/>
        <v>36563</v>
      </c>
      <c r="D3339" s="10">
        <f t="shared" ref="D3339:D3402" si="260">DATE(YEAR(A3339),MONTH(A3339),1)</f>
        <v>36557</v>
      </c>
      <c r="E3339" s="11">
        <f>IFERROR(INDEX([5]OrigData!$B$11:$B$10000,MATCH($A3339,[5]OrigData!$A$11:$A$10000,0)),0)</f>
        <v>1058732245</v>
      </c>
      <c r="G3339" s="12">
        <f t="shared" si="259"/>
        <v>1.0392728042824362</v>
      </c>
      <c r="H3339" s="12">
        <v>1</v>
      </c>
      <c r="I3339" s="32">
        <f t="shared" ref="I3339:I3402" si="261">G3339*H3339</f>
        <v>1.0392728042824362</v>
      </c>
    </row>
    <row r="3340" spans="1:9" x14ac:dyDescent="0.2">
      <c r="A3340" s="7">
        <v>36567</v>
      </c>
      <c r="B3340" s="7" t="str">
        <f t="shared" si="257"/>
        <v>Fri</v>
      </c>
      <c r="C3340" s="7">
        <f t="shared" si="258"/>
        <v>36563</v>
      </c>
      <c r="D3340" s="10">
        <f t="shared" si="260"/>
        <v>36557</v>
      </c>
      <c r="E3340" s="11">
        <f>IFERROR(INDEX([5]OrigData!$B$11:$B$10000,MATCH($A3340,[5]OrigData!$A$11:$A$10000,0)),0)</f>
        <v>1029855080</v>
      </c>
      <c r="G3340" s="12">
        <f t="shared" si="259"/>
        <v>0.9944600614095549</v>
      </c>
      <c r="H3340" s="12">
        <v>1</v>
      </c>
      <c r="I3340" s="32">
        <f t="shared" si="261"/>
        <v>0.9944600614095549</v>
      </c>
    </row>
    <row r="3341" spans="1:9" x14ac:dyDescent="0.2">
      <c r="A3341" s="7">
        <v>36568</v>
      </c>
      <c r="B3341" s="7" t="str">
        <f t="shared" si="257"/>
        <v>Sat</v>
      </c>
      <c r="C3341" s="7">
        <f t="shared" si="258"/>
        <v>36563</v>
      </c>
      <c r="D3341" s="10">
        <f t="shared" si="260"/>
        <v>36557</v>
      </c>
      <c r="E3341" s="11">
        <f>IFERROR(INDEX([5]OrigData!$B$11:$B$10000,MATCH($A3341,[5]OrigData!$A$11:$A$10000,0)),0)</f>
        <v>0</v>
      </c>
      <c r="G3341" s="12">
        <f t="shared" si="259"/>
        <v>0</v>
      </c>
      <c r="H3341" s="12">
        <v>1</v>
      </c>
      <c r="I3341" s="32">
        <f t="shared" si="261"/>
        <v>0</v>
      </c>
    </row>
    <row r="3342" spans="1:9" x14ac:dyDescent="0.2">
      <c r="A3342" s="7">
        <v>36569</v>
      </c>
      <c r="B3342" s="7" t="str">
        <f t="shared" si="257"/>
        <v>Sun</v>
      </c>
      <c r="C3342" s="7">
        <f t="shared" si="258"/>
        <v>36563</v>
      </c>
      <c r="D3342" s="10">
        <f t="shared" si="260"/>
        <v>36557</v>
      </c>
      <c r="E3342" s="11">
        <f>IFERROR(INDEX([5]OrigData!$B$11:$B$10000,MATCH($A3342,[5]OrigData!$A$11:$A$10000,0)),0)</f>
        <v>0</v>
      </c>
      <c r="G3342" s="12">
        <f t="shared" si="259"/>
        <v>0</v>
      </c>
      <c r="H3342" s="12">
        <v>1</v>
      </c>
      <c r="I3342" s="32">
        <f t="shared" si="261"/>
        <v>0</v>
      </c>
    </row>
    <row r="3343" spans="1:9" x14ac:dyDescent="0.2">
      <c r="A3343" s="7">
        <v>36570</v>
      </c>
      <c r="B3343" s="7" t="str">
        <f t="shared" si="257"/>
        <v>Mon</v>
      </c>
      <c r="C3343" s="7">
        <f t="shared" si="258"/>
        <v>36570</v>
      </c>
      <c r="D3343" s="10">
        <f t="shared" si="260"/>
        <v>36557</v>
      </c>
      <c r="E3343" s="11">
        <f>IFERROR(INDEX([5]OrigData!$B$11:$B$10000,MATCH($A3343,[5]OrigData!$A$11:$A$10000,0)),0)</f>
        <v>927207096</v>
      </c>
      <c r="G3343" s="12">
        <f t="shared" si="259"/>
        <v>0.90223339793976953</v>
      </c>
      <c r="H3343" s="12">
        <v>1</v>
      </c>
      <c r="I3343" s="32">
        <f t="shared" si="261"/>
        <v>0.90223339793976953</v>
      </c>
    </row>
    <row r="3344" spans="1:9" x14ac:dyDescent="0.2">
      <c r="A3344" s="7">
        <v>36571</v>
      </c>
      <c r="B3344" s="7" t="str">
        <f t="shared" si="257"/>
        <v>Tue</v>
      </c>
      <c r="C3344" s="7">
        <f t="shared" si="258"/>
        <v>36570</v>
      </c>
      <c r="D3344" s="10">
        <f t="shared" si="260"/>
        <v>36557</v>
      </c>
      <c r="E3344" s="11">
        <f>IFERROR(INDEX([5]OrigData!$B$11:$B$10000,MATCH($A3344,[5]OrigData!$A$11:$A$10000,0)),0)</f>
        <v>1092024218</v>
      </c>
      <c r="G3344" s="12">
        <f t="shared" si="259"/>
        <v>1.0119713126080736</v>
      </c>
      <c r="H3344" s="12">
        <v>1</v>
      </c>
      <c r="I3344" s="32">
        <f t="shared" si="261"/>
        <v>1.0119713126080736</v>
      </c>
    </row>
    <row r="3345" spans="1:9" x14ac:dyDescent="0.2">
      <c r="A3345" s="7">
        <v>36572</v>
      </c>
      <c r="B3345" s="7" t="str">
        <f t="shared" si="257"/>
        <v>Wed</v>
      </c>
      <c r="C3345" s="7">
        <f t="shared" si="258"/>
        <v>36570</v>
      </c>
      <c r="D3345" s="10">
        <f t="shared" si="260"/>
        <v>36557</v>
      </c>
      <c r="E3345" s="11">
        <f>IFERROR(INDEX([5]OrigData!$B$11:$B$10000,MATCH($A3345,[5]OrigData!$A$11:$A$10000,0)),0)</f>
        <v>1018707003</v>
      </c>
      <c r="G3345" s="12">
        <f t="shared" si="259"/>
        <v>1.0520624237601655</v>
      </c>
      <c r="H3345" s="12">
        <v>1</v>
      </c>
      <c r="I3345" s="32">
        <f t="shared" si="261"/>
        <v>1.0520624237601655</v>
      </c>
    </row>
    <row r="3346" spans="1:9" x14ac:dyDescent="0.2">
      <c r="A3346" s="7">
        <v>36573</v>
      </c>
      <c r="B3346" s="7" t="str">
        <f t="shared" ref="B3346:B3409" si="262">+B3339</f>
        <v>Thu</v>
      </c>
      <c r="C3346" s="7">
        <f t="shared" ref="C3346:C3409" si="263">+C3339+7</f>
        <v>36570</v>
      </c>
      <c r="D3346" s="10">
        <f t="shared" si="260"/>
        <v>36557</v>
      </c>
      <c r="E3346" s="11">
        <f>IFERROR(INDEX([5]OrigData!$B$11:$B$10000,MATCH($A3346,[5]OrigData!$A$11:$A$10000,0)),0)</f>
        <v>1034660297</v>
      </c>
      <c r="G3346" s="12">
        <f t="shared" ref="G3346:G3409" si="264">G3339</f>
        <v>1.0392728042824362</v>
      </c>
      <c r="H3346" s="12">
        <v>1</v>
      </c>
      <c r="I3346" s="32">
        <f t="shared" si="261"/>
        <v>1.0392728042824362</v>
      </c>
    </row>
    <row r="3347" spans="1:9" x14ac:dyDescent="0.2">
      <c r="A3347" s="7">
        <v>36574</v>
      </c>
      <c r="B3347" s="7" t="str">
        <f t="shared" si="262"/>
        <v>Fri</v>
      </c>
      <c r="C3347" s="7">
        <f t="shared" si="263"/>
        <v>36570</v>
      </c>
      <c r="D3347" s="10">
        <f t="shared" si="260"/>
        <v>36557</v>
      </c>
      <c r="E3347" s="11">
        <f>IFERROR(INDEX([5]OrigData!$B$11:$B$10000,MATCH($A3347,[5]OrigData!$A$11:$A$10000,0)),0)</f>
        <v>1042269190</v>
      </c>
      <c r="G3347" s="12">
        <f t="shared" si="264"/>
        <v>0.9944600614095549</v>
      </c>
      <c r="H3347" s="31">
        <f>Inputs!$D$21</f>
        <v>0.95424744384315918</v>
      </c>
      <c r="I3347" s="32">
        <f t="shared" si="261"/>
        <v>0.94896097160417892</v>
      </c>
    </row>
    <row r="3348" spans="1:9" x14ac:dyDescent="0.2">
      <c r="A3348" s="7">
        <v>36575</v>
      </c>
      <c r="B3348" s="7" t="str">
        <f t="shared" si="262"/>
        <v>Sat</v>
      </c>
      <c r="C3348" s="7">
        <f t="shared" si="263"/>
        <v>36570</v>
      </c>
      <c r="D3348" s="10">
        <f t="shared" si="260"/>
        <v>36557</v>
      </c>
      <c r="E3348" s="11">
        <f>IFERROR(INDEX([5]OrigData!$B$11:$B$10000,MATCH($A3348,[5]OrigData!$A$11:$A$10000,0)),0)</f>
        <v>0</v>
      </c>
      <c r="G3348" s="12">
        <f t="shared" si="264"/>
        <v>0</v>
      </c>
      <c r="H3348" s="31">
        <f>Inputs!$D$22</f>
        <v>0</v>
      </c>
      <c r="I3348" s="32">
        <f t="shared" si="261"/>
        <v>0</v>
      </c>
    </row>
    <row r="3349" spans="1:9" x14ac:dyDescent="0.2">
      <c r="A3349" s="7">
        <v>36576</v>
      </c>
      <c r="B3349" s="7" t="str">
        <f t="shared" si="262"/>
        <v>Sun</v>
      </c>
      <c r="C3349" s="7">
        <f t="shared" si="263"/>
        <v>36570</v>
      </c>
      <c r="D3349" s="10">
        <f t="shared" si="260"/>
        <v>36557</v>
      </c>
      <c r="E3349" s="11">
        <f>IFERROR(INDEX([5]OrigData!$B$11:$B$10000,MATCH($A3349,[5]OrigData!$A$11:$A$10000,0)),0)</f>
        <v>0</v>
      </c>
      <c r="G3349" s="12">
        <f t="shared" si="264"/>
        <v>0</v>
      </c>
      <c r="H3349" s="31">
        <f>Inputs!$D$23</f>
        <v>0</v>
      </c>
      <c r="I3349" s="32">
        <f t="shared" si="261"/>
        <v>0</v>
      </c>
    </row>
    <row r="3350" spans="1:9" x14ac:dyDescent="0.2">
      <c r="A3350" s="7">
        <v>36577</v>
      </c>
      <c r="B3350" s="7" t="str">
        <f t="shared" si="262"/>
        <v>Mon</v>
      </c>
      <c r="C3350" s="7">
        <f t="shared" si="263"/>
        <v>36577</v>
      </c>
      <c r="D3350" s="10">
        <f t="shared" si="260"/>
        <v>36557</v>
      </c>
      <c r="E3350" s="11">
        <f>IFERROR(INDEX([5]OrigData!$B$11:$B$10000,MATCH($A3350,[5]OrigData!$A$11:$A$10000,0)),0)</f>
        <v>0</v>
      </c>
      <c r="G3350" s="12">
        <f t="shared" si="264"/>
        <v>0.90223339793976953</v>
      </c>
      <c r="H3350" s="31">
        <f>Inputs!$D$24</f>
        <v>0</v>
      </c>
      <c r="I3350" s="32">
        <f t="shared" si="261"/>
        <v>0</v>
      </c>
    </row>
    <row r="3351" spans="1:9" x14ac:dyDescent="0.2">
      <c r="A3351" s="7">
        <v>36578</v>
      </c>
      <c r="B3351" s="7" t="str">
        <f t="shared" si="262"/>
        <v>Tue</v>
      </c>
      <c r="C3351" s="7">
        <f t="shared" si="263"/>
        <v>36577</v>
      </c>
      <c r="D3351" s="10">
        <f t="shared" si="260"/>
        <v>36557</v>
      </c>
      <c r="E3351" s="11">
        <f>IFERROR(INDEX([5]OrigData!$B$11:$B$10000,MATCH($A3351,[5]OrigData!$A$11:$A$10000,0)),0)</f>
        <v>979955442</v>
      </c>
      <c r="G3351" s="12">
        <f t="shared" si="264"/>
        <v>1.0119713126080736</v>
      </c>
      <c r="H3351" s="31">
        <f>Inputs!$D$25</f>
        <v>1</v>
      </c>
      <c r="I3351" s="32">
        <f t="shared" si="261"/>
        <v>1.0119713126080736</v>
      </c>
    </row>
    <row r="3352" spans="1:9" x14ac:dyDescent="0.2">
      <c r="A3352" s="7">
        <v>36579</v>
      </c>
      <c r="B3352" s="7" t="str">
        <f t="shared" si="262"/>
        <v>Wed</v>
      </c>
      <c r="C3352" s="7">
        <f t="shared" si="263"/>
        <v>36577</v>
      </c>
      <c r="D3352" s="10">
        <f t="shared" si="260"/>
        <v>36557</v>
      </c>
      <c r="E3352" s="11">
        <f>IFERROR(INDEX([5]OrigData!$B$11:$B$10000,MATCH($A3352,[5]OrigData!$A$11:$A$10000,0)),0)</f>
        <v>993530902</v>
      </c>
      <c r="G3352" s="12">
        <f t="shared" si="264"/>
        <v>1.0520624237601655</v>
      </c>
      <c r="H3352" s="31">
        <f>Inputs!$D$26</f>
        <v>1</v>
      </c>
      <c r="I3352" s="32">
        <f t="shared" si="261"/>
        <v>1.0520624237601655</v>
      </c>
    </row>
    <row r="3353" spans="1:9" x14ac:dyDescent="0.2">
      <c r="A3353" s="7">
        <v>36580</v>
      </c>
      <c r="B3353" s="7" t="str">
        <f t="shared" si="262"/>
        <v>Thu</v>
      </c>
      <c r="C3353" s="7">
        <f t="shared" si="263"/>
        <v>36577</v>
      </c>
      <c r="D3353" s="10">
        <f t="shared" si="260"/>
        <v>36557</v>
      </c>
      <c r="E3353" s="11">
        <f>IFERROR(INDEX([5]OrigData!$B$11:$B$10000,MATCH($A3353,[5]OrigData!$A$11:$A$10000,0)),0)</f>
        <v>1214836835</v>
      </c>
      <c r="G3353" s="12">
        <f t="shared" si="264"/>
        <v>1.0392728042824362</v>
      </c>
      <c r="H3353" s="31">
        <f>Inputs!$D$27</f>
        <v>1</v>
      </c>
      <c r="I3353" s="32">
        <f t="shared" si="261"/>
        <v>1.0392728042824362</v>
      </c>
    </row>
    <row r="3354" spans="1:9" x14ac:dyDescent="0.2">
      <c r="A3354" s="7">
        <v>36581</v>
      </c>
      <c r="B3354" s="7" t="str">
        <f t="shared" si="262"/>
        <v>Fri</v>
      </c>
      <c r="C3354" s="7">
        <f t="shared" si="263"/>
        <v>36577</v>
      </c>
      <c r="D3354" s="10">
        <f t="shared" si="260"/>
        <v>36557</v>
      </c>
      <c r="E3354" s="11">
        <f>IFERROR(INDEX([5]OrigData!$B$11:$B$10000,MATCH($A3354,[5]OrigData!$A$11:$A$10000,0)),0)</f>
        <v>1065210614</v>
      </c>
      <c r="G3354" s="12">
        <f t="shared" si="264"/>
        <v>0.9944600614095549</v>
      </c>
      <c r="H3354" s="12">
        <v>1</v>
      </c>
      <c r="I3354" s="32">
        <f t="shared" si="261"/>
        <v>0.9944600614095549</v>
      </c>
    </row>
    <row r="3355" spans="1:9" x14ac:dyDescent="0.2">
      <c r="A3355" s="7">
        <v>36582</v>
      </c>
      <c r="B3355" s="7" t="str">
        <f t="shared" si="262"/>
        <v>Sat</v>
      </c>
      <c r="C3355" s="7">
        <f t="shared" si="263"/>
        <v>36577</v>
      </c>
      <c r="D3355" s="10">
        <f t="shared" si="260"/>
        <v>36557</v>
      </c>
      <c r="E3355" s="11">
        <f>IFERROR(INDEX([5]OrigData!$B$11:$B$10000,MATCH($A3355,[5]OrigData!$A$11:$A$10000,0)),0)</f>
        <v>0</v>
      </c>
      <c r="G3355" s="12">
        <f t="shared" si="264"/>
        <v>0</v>
      </c>
      <c r="H3355" s="12">
        <v>1</v>
      </c>
      <c r="I3355" s="32">
        <f t="shared" si="261"/>
        <v>0</v>
      </c>
    </row>
    <row r="3356" spans="1:9" x14ac:dyDescent="0.2">
      <c r="A3356" s="7">
        <v>36583</v>
      </c>
      <c r="B3356" s="7" t="str">
        <f t="shared" si="262"/>
        <v>Sun</v>
      </c>
      <c r="C3356" s="7">
        <f t="shared" si="263"/>
        <v>36577</v>
      </c>
      <c r="D3356" s="10">
        <f t="shared" si="260"/>
        <v>36557</v>
      </c>
      <c r="E3356" s="11">
        <f>IFERROR(INDEX([5]OrigData!$B$11:$B$10000,MATCH($A3356,[5]OrigData!$A$11:$A$10000,0)),0)</f>
        <v>0</v>
      </c>
      <c r="G3356" s="12">
        <f t="shared" si="264"/>
        <v>0</v>
      </c>
      <c r="H3356" s="12">
        <v>1</v>
      </c>
      <c r="I3356" s="32">
        <f t="shared" si="261"/>
        <v>0</v>
      </c>
    </row>
    <row r="3357" spans="1:9" x14ac:dyDescent="0.2">
      <c r="A3357" s="7">
        <v>36584</v>
      </c>
      <c r="B3357" s="7" t="str">
        <f t="shared" si="262"/>
        <v>Mon</v>
      </c>
      <c r="C3357" s="7">
        <f t="shared" si="263"/>
        <v>36584</v>
      </c>
      <c r="D3357" s="10">
        <f t="shared" si="260"/>
        <v>36557</v>
      </c>
      <c r="E3357" s="11">
        <f>IFERROR(INDEX([5]OrigData!$B$11:$B$10000,MATCH($A3357,[5]OrigData!$A$11:$A$10000,0)),0)</f>
        <v>1026445969</v>
      </c>
      <c r="G3357" s="12">
        <f t="shared" si="264"/>
        <v>0.90223339793976953</v>
      </c>
      <c r="H3357" s="12">
        <v>1</v>
      </c>
      <c r="I3357" s="32">
        <f t="shared" si="261"/>
        <v>0.90223339793976953</v>
      </c>
    </row>
    <row r="3358" spans="1:9" x14ac:dyDescent="0.2">
      <c r="A3358" s="7">
        <v>36585</v>
      </c>
      <c r="B3358" s="7" t="str">
        <f t="shared" si="262"/>
        <v>Tue</v>
      </c>
      <c r="C3358" s="7">
        <f t="shared" si="263"/>
        <v>36584</v>
      </c>
      <c r="D3358" s="10">
        <f t="shared" si="260"/>
        <v>36557</v>
      </c>
      <c r="E3358" s="11">
        <f>IFERROR(INDEX([5]OrigData!$B$11:$B$10000,MATCH($A3358,[5]OrigData!$A$11:$A$10000,0)),0)</f>
        <v>1204232816</v>
      </c>
      <c r="G3358" s="12">
        <f t="shared" si="264"/>
        <v>1.0119713126080736</v>
      </c>
      <c r="H3358" s="12">
        <v>1</v>
      </c>
      <c r="I3358" s="32">
        <f t="shared" si="261"/>
        <v>1.0119713126080736</v>
      </c>
    </row>
    <row r="3359" spans="1:9" x14ac:dyDescent="0.2">
      <c r="A3359" s="7">
        <v>36586</v>
      </c>
      <c r="B3359" s="7" t="str">
        <f t="shared" si="262"/>
        <v>Wed</v>
      </c>
      <c r="C3359" s="7">
        <f t="shared" si="263"/>
        <v>36584</v>
      </c>
      <c r="D3359" s="10">
        <f t="shared" si="260"/>
        <v>36586</v>
      </c>
      <c r="E3359" s="11">
        <f>IFERROR(INDEX([5]OrigData!$B$11:$B$10000,MATCH($A3359,[5]OrigData!$A$11:$A$10000,0)),0)</f>
        <v>1273565979</v>
      </c>
      <c r="G3359" s="12">
        <f t="shared" si="264"/>
        <v>1.0520624237601655</v>
      </c>
      <c r="H3359" s="12">
        <v>1</v>
      </c>
      <c r="I3359" s="32">
        <f t="shared" si="261"/>
        <v>1.0520624237601655</v>
      </c>
    </row>
    <row r="3360" spans="1:9" x14ac:dyDescent="0.2">
      <c r="A3360" s="7">
        <v>36587</v>
      </c>
      <c r="B3360" s="7" t="str">
        <f t="shared" si="262"/>
        <v>Thu</v>
      </c>
      <c r="C3360" s="7">
        <f t="shared" si="263"/>
        <v>36584</v>
      </c>
      <c r="D3360" s="10">
        <f t="shared" si="260"/>
        <v>36586</v>
      </c>
      <c r="E3360" s="11">
        <f>IFERROR(INDEX([5]OrigData!$B$11:$B$10000,MATCH($A3360,[5]OrigData!$A$11:$A$10000,0)),0)</f>
        <v>1198485424</v>
      </c>
      <c r="G3360" s="12">
        <f t="shared" si="264"/>
        <v>1.0392728042824362</v>
      </c>
      <c r="H3360" s="12">
        <v>1</v>
      </c>
      <c r="I3360" s="32">
        <f t="shared" si="261"/>
        <v>1.0392728042824362</v>
      </c>
    </row>
    <row r="3361" spans="1:9" x14ac:dyDescent="0.2">
      <c r="A3361" s="7">
        <v>36588</v>
      </c>
      <c r="B3361" s="7" t="str">
        <f t="shared" si="262"/>
        <v>Fri</v>
      </c>
      <c r="C3361" s="7">
        <f t="shared" si="263"/>
        <v>36584</v>
      </c>
      <c r="D3361" s="10">
        <f t="shared" si="260"/>
        <v>36586</v>
      </c>
      <c r="E3361" s="11">
        <f>IFERROR(INDEX([5]OrigData!$B$11:$B$10000,MATCH($A3361,[5]OrigData!$A$11:$A$10000,0)),0)</f>
        <v>1150029357</v>
      </c>
      <c r="G3361" s="12">
        <f t="shared" si="264"/>
        <v>0.9944600614095549</v>
      </c>
      <c r="H3361" s="12">
        <v>1</v>
      </c>
      <c r="I3361" s="32">
        <f t="shared" si="261"/>
        <v>0.9944600614095549</v>
      </c>
    </row>
    <row r="3362" spans="1:9" x14ac:dyDescent="0.2">
      <c r="A3362" s="7">
        <v>36589</v>
      </c>
      <c r="B3362" s="7" t="str">
        <f t="shared" si="262"/>
        <v>Sat</v>
      </c>
      <c r="C3362" s="7">
        <f t="shared" si="263"/>
        <v>36584</v>
      </c>
      <c r="D3362" s="10">
        <f t="shared" si="260"/>
        <v>36586</v>
      </c>
      <c r="E3362" s="11">
        <f>IFERROR(INDEX([5]OrigData!$B$11:$B$10000,MATCH($A3362,[5]OrigData!$A$11:$A$10000,0)),0)</f>
        <v>0</v>
      </c>
      <c r="G3362" s="12">
        <f t="shared" si="264"/>
        <v>0</v>
      </c>
      <c r="H3362" s="12">
        <v>1</v>
      </c>
      <c r="I3362" s="32">
        <f t="shared" si="261"/>
        <v>0</v>
      </c>
    </row>
    <row r="3363" spans="1:9" x14ac:dyDescent="0.2">
      <c r="A3363" s="7">
        <v>36590</v>
      </c>
      <c r="B3363" s="7" t="str">
        <f t="shared" si="262"/>
        <v>Sun</v>
      </c>
      <c r="C3363" s="7">
        <f t="shared" si="263"/>
        <v>36584</v>
      </c>
      <c r="D3363" s="10">
        <f t="shared" si="260"/>
        <v>36586</v>
      </c>
      <c r="E3363" s="11">
        <f>IFERROR(INDEX([5]OrigData!$B$11:$B$10000,MATCH($A3363,[5]OrigData!$A$11:$A$10000,0)),0)</f>
        <v>0</v>
      </c>
      <c r="G3363" s="12">
        <f t="shared" si="264"/>
        <v>0</v>
      </c>
      <c r="H3363" s="12">
        <v>1</v>
      </c>
      <c r="I3363" s="32">
        <f t="shared" si="261"/>
        <v>0</v>
      </c>
    </row>
    <row r="3364" spans="1:9" x14ac:dyDescent="0.2">
      <c r="A3364" s="7">
        <v>36591</v>
      </c>
      <c r="B3364" s="7" t="str">
        <f t="shared" si="262"/>
        <v>Mon</v>
      </c>
      <c r="C3364" s="7">
        <f t="shared" si="263"/>
        <v>36591</v>
      </c>
      <c r="D3364" s="10">
        <f t="shared" si="260"/>
        <v>36586</v>
      </c>
      <c r="E3364" s="11">
        <f>IFERROR(INDEX([5]OrigData!$B$11:$B$10000,MATCH($A3364,[5]OrigData!$A$11:$A$10000,0)),0)</f>
        <v>1028929929</v>
      </c>
      <c r="G3364" s="12">
        <f t="shared" si="264"/>
        <v>0.90223339793976953</v>
      </c>
      <c r="H3364" s="12">
        <v>1</v>
      </c>
      <c r="I3364" s="32">
        <f t="shared" si="261"/>
        <v>0.90223339793976953</v>
      </c>
    </row>
    <row r="3365" spans="1:9" x14ac:dyDescent="0.2">
      <c r="A3365" s="7">
        <v>36592</v>
      </c>
      <c r="B3365" s="7" t="str">
        <f t="shared" si="262"/>
        <v>Tue</v>
      </c>
      <c r="C3365" s="7">
        <f t="shared" si="263"/>
        <v>36591</v>
      </c>
      <c r="D3365" s="10">
        <f t="shared" si="260"/>
        <v>36586</v>
      </c>
      <c r="E3365" s="11">
        <f>IFERROR(INDEX([5]OrigData!$B$11:$B$10000,MATCH($A3365,[5]OrigData!$A$11:$A$10000,0)),0)</f>
        <v>1313858243</v>
      </c>
      <c r="G3365" s="12">
        <f t="shared" si="264"/>
        <v>1.0119713126080736</v>
      </c>
      <c r="H3365" s="12">
        <v>1</v>
      </c>
      <c r="I3365" s="32">
        <f t="shared" si="261"/>
        <v>1.0119713126080736</v>
      </c>
    </row>
    <row r="3366" spans="1:9" x14ac:dyDescent="0.2">
      <c r="A3366" s="7">
        <v>36593</v>
      </c>
      <c r="B3366" s="7" t="str">
        <f t="shared" si="262"/>
        <v>Wed</v>
      </c>
      <c r="C3366" s="7">
        <f t="shared" si="263"/>
        <v>36591</v>
      </c>
      <c r="D3366" s="10">
        <f t="shared" si="260"/>
        <v>36586</v>
      </c>
      <c r="E3366" s="11">
        <f>IFERROR(INDEX([5]OrigData!$B$11:$B$10000,MATCH($A3366,[5]OrigData!$A$11:$A$10000,0)),0)</f>
        <v>1215222335</v>
      </c>
      <c r="G3366" s="12">
        <f t="shared" si="264"/>
        <v>1.0520624237601655</v>
      </c>
      <c r="H3366" s="12">
        <v>1</v>
      </c>
      <c r="I3366" s="32">
        <f t="shared" si="261"/>
        <v>1.0520624237601655</v>
      </c>
    </row>
    <row r="3367" spans="1:9" x14ac:dyDescent="0.2">
      <c r="A3367" s="7">
        <v>36594</v>
      </c>
      <c r="B3367" s="7" t="str">
        <f t="shared" si="262"/>
        <v>Thu</v>
      </c>
      <c r="C3367" s="7">
        <f t="shared" si="263"/>
        <v>36591</v>
      </c>
      <c r="D3367" s="10">
        <f t="shared" si="260"/>
        <v>36586</v>
      </c>
      <c r="E3367" s="11">
        <f>IFERROR(INDEX([5]OrigData!$B$11:$B$10000,MATCH($A3367,[5]OrigData!$A$11:$A$10000,0)),0)</f>
        <v>1122885373</v>
      </c>
      <c r="G3367" s="12">
        <f t="shared" si="264"/>
        <v>1.0392728042824362</v>
      </c>
      <c r="H3367" s="12">
        <v>1</v>
      </c>
      <c r="I3367" s="32">
        <f t="shared" si="261"/>
        <v>1.0392728042824362</v>
      </c>
    </row>
    <row r="3368" spans="1:9" x14ac:dyDescent="0.2">
      <c r="A3368" s="7">
        <v>36595</v>
      </c>
      <c r="B3368" s="7" t="str">
        <f t="shared" si="262"/>
        <v>Fri</v>
      </c>
      <c r="C3368" s="7">
        <f t="shared" si="263"/>
        <v>36591</v>
      </c>
      <c r="D3368" s="10">
        <f t="shared" si="260"/>
        <v>36586</v>
      </c>
      <c r="E3368" s="11">
        <f>IFERROR(INDEX([5]OrigData!$B$11:$B$10000,MATCH($A3368,[5]OrigData!$A$11:$A$10000,0)),0)</f>
        <v>1138686510</v>
      </c>
      <c r="G3368" s="12">
        <f t="shared" si="264"/>
        <v>0.9944600614095549</v>
      </c>
      <c r="H3368" s="12">
        <v>1</v>
      </c>
      <c r="I3368" s="32">
        <f t="shared" si="261"/>
        <v>0.9944600614095549</v>
      </c>
    </row>
    <row r="3369" spans="1:9" x14ac:dyDescent="0.2">
      <c r="A3369" s="7">
        <v>36596</v>
      </c>
      <c r="B3369" s="7" t="str">
        <f t="shared" si="262"/>
        <v>Sat</v>
      </c>
      <c r="C3369" s="7">
        <f t="shared" si="263"/>
        <v>36591</v>
      </c>
      <c r="D3369" s="10">
        <f t="shared" si="260"/>
        <v>36586</v>
      </c>
      <c r="E3369" s="11">
        <f>IFERROR(INDEX([5]OrigData!$B$11:$B$10000,MATCH($A3369,[5]OrigData!$A$11:$A$10000,0)),0)</f>
        <v>0</v>
      </c>
      <c r="G3369" s="12">
        <f t="shared" si="264"/>
        <v>0</v>
      </c>
      <c r="H3369" s="12">
        <v>1</v>
      </c>
      <c r="I3369" s="32">
        <f t="shared" si="261"/>
        <v>0</v>
      </c>
    </row>
    <row r="3370" spans="1:9" x14ac:dyDescent="0.2">
      <c r="A3370" s="7">
        <v>36597</v>
      </c>
      <c r="B3370" s="7" t="str">
        <f t="shared" si="262"/>
        <v>Sun</v>
      </c>
      <c r="C3370" s="7">
        <f t="shared" si="263"/>
        <v>36591</v>
      </c>
      <c r="D3370" s="10">
        <f t="shared" si="260"/>
        <v>36586</v>
      </c>
      <c r="E3370" s="11">
        <f>IFERROR(INDEX([5]OrigData!$B$11:$B$10000,MATCH($A3370,[5]OrigData!$A$11:$A$10000,0)),0)</f>
        <v>0</v>
      </c>
      <c r="G3370" s="12">
        <f t="shared" si="264"/>
        <v>0</v>
      </c>
      <c r="H3370" s="12">
        <v>1</v>
      </c>
      <c r="I3370" s="32">
        <f t="shared" si="261"/>
        <v>0</v>
      </c>
    </row>
    <row r="3371" spans="1:9" x14ac:dyDescent="0.2">
      <c r="A3371" s="7">
        <v>36598</v>
      </c>
      <c r="B3371" s="7" t="str">
        <f t="shared" si="262"/>
        <v>Mon</v>
      </c>
      <c r="C3371" s="7">
        <f t="shared" si="263"/>
        <v>36598</v>
      </c>
      <c r="D3371" s="10">
        <f t="shared" si="260"/>
        <v>36586</v>
      </c>
      <c r="E3371" s="11">
        <f>IFERROR(INDEX([5]OrigData!$B$11:$B$10000,MATCH($A3371,[5]OrigData!$A$11:$A$10000,0)),0)</f>
        <v>1015383846</v>
      </c>
      <c r="G3371" s="12">
        <f t="shared" si="264"/>
        <v>0.90223339793976953</v>
      </c>
      <c r="H3371" s="12">
        <v>1</v>
      </c>
      <c r="I3371" s="32">
        <f t="shared" si="261"/>
        <v>0.90223339793976953</v>
      </c>
    </row>
    <row r="3372" spans="1:9" x14ac:dyDescent="0.2">
      <c r="A3372" s="7">
        <v>36599</v>
      </c>
      <c r="B3372" s="7" t="str">
        <f t="shared" si="262"/>
        <v>Tue</v>
      </c>
      <c r="C3372" s="7">
        <f t="shared" si="263"/>
        <v>36598</v>
      </c>
      <c r="D3372" s="10">
        <f t="shared" si="260"/>
        <v>36586</v>
      </c>
      <c r="E3372" s="11">
        <f>IFERROR(INDEX([5]OrigData!$B$11:$B$10000,MATCH($A3372,[5]OrigData!$A$11:$A$10000,0)),0)</f>
        <v>1093813095</v>
      </c>
      <c r="G3372" s="12">
        <f t="shared" si="264"/>
        <v>1.0119713126080736</v>
      </c>
      <c r="H3372" s="12">
        <v>1</v>
      </c>
      <c r="I3372" s="32">
        <f t="shared" si="261"/>
        <v>1.0119713126080736</v>
      </c>
    </row>
    <row r="3373" spans="1:9" x14ac:dyDescent="0.2">
      <c r="A3373" s="7">
        <v>36600</v>
      </c>
      <c r="B3373" s="7" t="str">
        <f t="shared" si="262"/>
        <v>Wed</v>
      </c>
      <c r="C3373" s="7">
        <f t="shared" si="263"/>
        <v>36598</v>
      </c>
      <c r="D3373" s="10">
        <f t="shared" si="260"/>
        <v>36586</v>
      </c>
      <c r="E3373" s="11">
        <f>IFERROR(INDEX([5]OrigData!$B$11:$B$10000,MATCH($A3373,[5]OrigData!$A$11:$A$10000,0)),0)</f>
        <v>1302556933</v>
      </c>
      <c r="G3373" s="12">
        <f t="shared" si="264"/>
        <v>1.0520624237601655</v>
      </c>
      <c r="H3373" s="12">
        <v>1</v>
      </c>
      <c r="I3373" s="32">
        <f t="shared" si="261"/>
        <v>1.0520624237601655</v>
      </c>
    </row>
    <row r="3374" spans="1:9" x14ac:dyDescent="0.2">
      <c r="A3374" s="7">
        <v>36601</v>
      </c>
      <c r="B3374" s="7" t="str">
        <f t="shared" si="262"/>
        <v>Thu</v>
      </c>
      <c r="C3374" s="7">
        <f t="shared" si="263"/>
        <v>36598</v>
      </c>
      <c r="D3374" s="10">
        <f t="shared" si="260"/>
        <v>36586</v>
      </c>
      <c r="E3374" s="11">
        <f>IFERROR(INDEX([5]OrigData!$B$11:$B$10000,MATCH($A3374,[5]OrigData!$A$11:$A$10000,0)),0)</f>
        <v>1481603025</v>
      </c>
      <c r="G3374" s="12">
        <f t="shared" si="264"/>
        <v>1.0392728042824362</v>
      </c>
      <c r="H3374" s="12">
        <v>1</v>
      </c>
      <c r="I3374" s="32">
        <f t="shared" si="261"/>
        <v>1.0392728042824362</v>
      </c>
    </row>
    <row r="3375" spans="1:9" x14ac:dyDescent="0.2">
      <c r="A3375" s="7">
        <v>36602</v>
      </c>
      <c r="B3375" s="7" t="str">
        <f t="shared" si="262"/>
        <v>Fri</v>
      </c>
      <c r="C3375" s="7">
        <f t="shared" si="263"/>
        <v>36598</v>
      </c>
      <c r="D3375" s="10">
        <f t="shared" si="260"/>
        <v>36586</v>
      </c>
      <c r="E3375" s="11">
        <f>IFERROR(INDEX([5]OrigData!$B$11:$B$10000,MATCH($A3375,[5]OrigData!$A$11:$A$10000,0)),0)</f>
        <v>1313845742</v>
      </c>
      <c r="G3375" s="12">
        <f t="shared" si="264"/>
        <v>0.9944600614095549</v>
      </c>
      <c r="H3375" s="40">
        <f>Inputs!L$21</f>
        <v>1</v>
      </c>
      <c r="I3375" s="32">
        <f t="shared" si="261"/>
        <v>0.9944600614095549</v>
      </c>
    </row>
    <row r="3376" spans="1:9" x14ac:dyDescent="0.2">
      <c r="A3376" s="7">
        <v>36603</v>
      </c>
      <c r="B3376" s="7" t="str">
        <f t="shared" si="262"/>
        <v>Sat</v>
      </c>
      <c r="C3376" s="7">
        <f t="shared" si="263"/>
        <v>36598</v>
      </c>
      <c r="D3376" s="10">
        <f t="shared" si="260"/>
        <v>36586</v>
      </c>
      <c r="E3376" s="11">
        <f>IFERROR(INDEX([5]OrigData!$B$11:$B$10000,MATCH($A3376,[5]OrigData!$A$11:$A$10000,0)),0)</f>
        <v>0</v>
      </c>
      <c r="G3376" s="12">
        <f t="shared" si="264"/>
        <v>0</v>
      </c>
      <c r="H3376" s="12">
        <v>1</v>
      </c>
      <c r="I3376" s="32">
        <f t="shared" si="261"/>
        <v>0</v>
      </c>
    </row>
    <row r="3377" spans="1:9" x14ac:dyDescent="0.2">
      <c r="A3377" s="7">
        <v>36604</v>
      </c>
      <c r="B3377" s="7" t="str">
        <f t="shared" si="262"/>
        <v>Sun</v>
      </c>
      <c r="C3377" s="7">
        <f t="shared" si="263"/>
        <v>36598</v>
      </c>
      <c r="D3377" s="10">
        <f t="shared" si="260"/>
        <v>36586</v>
      </c>
      <c r="E3377" s="11">
        <f>IFERROR(INDEX([5]OrigData!$B$11:$B$10000,MATCH($A3377,[5]OrigData!$A$11:$A$10000,0)),0)</f>
        <v>0</v>
      </c>
      <c r="G3377" s="12">
        <f t="shared" si="264"/>
        <v>0</v>
      </c>
      <c r="H3377" s="12">
        <v>1</v>
      </c>
      <c r="I3377" s="32">
        <f t="shared" si="261"/>
        <v>0</v>
      </c>
    </row>
    <row r="3378" spans="1:9" x14ac:dyDescent="0.2">
      <c r="A3378" s="7">
        <v>36605</v>
      </c>
      <c r="B3378" s="7" t="str">
        <f t="shared" si="262"/>
        <v>Mon</v>
      </c>
      <c r="C3378" s="7">
        <f t="shared" si="263"/>
        <v>36605</v>
      </c>
      <c r="D3378" s="10">
        <f t="shared" si="260"/>
        <v>36586</v>
      </c>
      <c r="E3378" s="11">
        <f>IFERROR(INDEX([5]OrigData!$B$11:$B$10000,MATCH($A3378,[5]OrigData!$A$11:$A$10000,0)),0)</f>
        <v>920588921</v>
      </c>
      <c r="G3378" s="12">
        <f t="shared" si="264"/>
        <v>0.90223339793976953</v>
      </c>
      <c r="H3378" s="12">
        <v>1</v>
      </c>
      <c r="I3378" s="32">
        <f t="shared" si="261"/>
        <v>0.90223339793976953</v>
      </c>
    </row>
    <row r="3379" spans="1:9" x14ac:dyDescent="0.2">
      <c r="A3379" s="7">
        <v>36606</v>
      </c>
      <c r="B3379" s="7" t="str">
        <f t="shared" si="262"/>
        <v>Tue</v>
      </c>
      <c r="C3379" s="7">
        <f t="shared" si="263"/>
        <v>36605</v>
      </c>
      <c r="D3379" s="10">
        <f t="shared" si="260"/>
        <v>36586</v>
      </c>
      <c r="E3379" s="11">
        <f>IFERROR(INDEX([5]OrigData!$B$11:$B$10000,MATCH($A3379,[5]OrigData!$A$11:$A$10000,0)),0)</f>
        <v>1065545150</v>
      </c>
      <c r="G3379" s="12">
        <f t="shared" si="264"/>
        <v>1.0119713126080736</v>
      </c>
      <c r="H3379" s="12">
        <v>1</v>
      </c>
      <c r="I3379" s="32">
        <f t="shared" si="261"/>
        <v>1.0119713126080736</v>
      </c>
    </row>
    <row r="3380" spans="1:9" x14ac:dyDescent="0.2">
      <c r="A3380" s="7">
        <v>36607</v>
      </c>
      <c r="B3380" s="7" t="str">
        <f t="shared" si="262"/>
        <v>Wed</v>
      </c>
      <c r="C3380" s="7">
        <f t="shared" si="263"/>
        <v>36605</v>
      </c>
      <c r="D3380" s="10">
        <f t="shared" si="260"/>
        <v>36586</v>
      </c>
      <c r="E3380" s="11">
        <f>IFERROR(INDEX([5]OrigData!$B$11:$B$10000,MATCH($A3380,[5]OrigData!$A$11:$A$10000,0)),0)</f>
        <v>1076777056</v>
      </c>
      <c r="G3380" s="12">
        <f t="shared" si="264"/>
        <v>1.0520624237601655</v>
      </c>
      <c r="H3380" s="12">
        <v>1</v>
      </c>
      <c r="I3380" s="32">
        <f t="shared" si="261"/>
        <v>1.0520624237601655</v>
      </c>
    </row>
    <row r="3381" spans="1:9" x14ac:dyDescent="0.2">
      <c r="A3381" s="7">
        <v>36608</v>
      </c>
      <c r="B3381" s="7" t="str">
        <f t="shared" si="262"/>
        <v>Thu</v>
      </c>
      <c r="C3381" s="7">
        <f t="shared" si="263"/>
        <v>36605</v>
      </c>
      <c r="D3381" s="10">
        <f t="shared" si="260"/>
        <v>36586</v>
      </c>
      <c r="E3381" s="11">
        <f>IFERROR(INDEX([5]OrigData!$B$11:$B$10000,MATCH($A3381,[5]OrigData!$A$11:$A$10000,0)),0)</f>
        <v>1078113449</v>
      </c>
      <c r="G3381" s="12">
        <f t="shared" si="264"/>
        <v>1.0392728042824362</v>
      </c>
      <c r="H3381" s="12">
        <v>1</v>
      </c>
      <c r="I3381" s="32">
        <f t="shared" si="261"/>
        <v>1.0392728042824362</v>
      </c>
    </row>
    <row r="3382" spans="1:9" x14ac:dyDescent="0.2">
      <c r="A3382" s="7">
        <v>36609</v>
      </c>
      <c r="B3382" s="7" t="str">
        <f t="shared" si="262"/>
        <v>Fri</v>
      </c>
      <c r="C3382" s="7">
        <f t="shared" si="263"/>
        <v>36605</v>
      </c>
      <c r="D3382" s="10">
        <f t="shared" si="260"/>
        <v>36586</v>
      </c>
      <c r="E3382" s="11">
        <f>IFERROR(INDEX([5]OrigData!$B$11:$B$10000,MATCH($A3382,[5]OrigData!$A$11:$A$10000,0)),0)</f>
        <v>1051830068</v>
      </c>
      <c r="G3382" s="12">
        <f t="shared" si="264"/>
        <v>0.9944600614095549</v>
      </c>
      <c r="H3382" s="12">
        <v>1</v>
      </c>
      <c r="I3382" s="32">
        <f t="shared" si="261"/>
        <v>0.9944600614095549</v>
      </c>
    </row>
    <row r="3383" spans="1:9" x14ac:dyDescent="0.2">
      <c r="A3383" s="7">
        <v>36610</v>
      </c>
      <c r="B3383" s="7" t="str">
        <f t="shared" si="262"/>
        <v>Sat</v>
      </c>
      <c r="C3383" s="7">
        <f t="shared" si="263"/>
        <v>36605</v>
      </c>
      <c r="D3383" s="10">
        <f t="shared" si="260"/>
        <v>36586</v>
      </c>
      <c r="E3383" s="11">
        <f>IFERROR(INDEX([5]OrigData!$B$11:$B$10000,MATCH($A3383,[5]OrigData!$A$11:$A$10000,0)),0)</f>
        <v>0</v>
      </c>
      <c r="G3383" s="12">
        <f t="shared" si="264"/>
        <v>0</v>
      </c>
      <c r="H3383" s="12">
        <v>1</v>
      </c>
      <c r="I3383" s="32">
        <f t="shared" si="261"/>
        <v>0</v>
      </c>
    </row>
    <row r="3384" spans="1:9" x14ac:dyDescent="0.2">
      <c r="A3384" s="7">
        <v>36611</v>
      </c>
      <c r="B3384" s="7" t="str">
        <f t="shared" si="262"/>
        <v>Sun</v>
      </c>
      <c r="C3384" s="7">
        <f t="shared" si="263"/>
        <v>36605</v>
      </c>
      <c r="D3384" s="10">
        <f t="shared" si="260"/>
        <v>36586</v>
      </c>
      <c r="E3384" s="11">
        <f>IFERROR(INDEX([5]OrigData!$B$11:$B$10000,MATCH($A3384,[5]OrigData!$A$11:$A$10000,0)),0)</f>
        <v>0</v>
      </c>
      <c r="G3384" s="12">
        <f t="shared" si="264"/>
        <v>0</v>
      </c>
      <c r="H3384" s="12">
        <v>1</v>
      </c>
      <c r="I3384" s="32">
        <f t="shared" si="261"/>
        <v>0</v>
      </c>
    </row>
    <row r="3385" spans="1:9" x14ac:dyDescent="0.2">
      <c r="A3385" s="7">
        <v>36612</v>
      </c>
      <c r="B3385" s="7" t="str">
        <f t="shared" si="262"/>
        <v>Mon</v>
      </c>
      <c r="C3385" s="7">
        <f t="shared" si="263"/>
        <v>36612</v>
      </c>
      <c r="D3385" s="10">
        <f t="shared" si="260"/>
        <v>36586</v>
      </c>
      <c r="E3385" s="11">
        <f>IFERROR(INDEX([5]OrigData!$B$11:$B$10000,MATCH($A3385,[5]OrigData!$A$11:$A$10000,0)),0)</f>
        <v>900677686</v>
      </c>
      <c r="G3385" s="12">
        <f t="shared" si="264"/>
        <v>0.90223339793976953</v>
      </c>
      <c r="H3385" s="12">
        <v>1</v>
      </c>
      <c r="I3385" s="32">
        <f t="shared" si="261"/>
        <v>0.90223339793976953</v>
      </c>
    </row>
    <row r="3386" spans="1:9" x14ac:dyDescent="0.2">
      <c r="A3386" s="7">
        <v>36613</v>
      </c>
      <c r="B3386" s="7" t="str">
        <f t="shared" si="262"/>
        <v>Tue</v>
      </c>
      <c r="C3386" s="7">
        <f t="shared" si="263"/>
        <v>36612</v>
      </c>
      <c r="D3386" s="10">
        <f t="shared" si="260"/>
        <v>36586</v>
      </c>
      <c r="E3386" s="11">
        <f>IFERROR(INDEX([5]OrigData!$B$11:$B$10000,MATCH($A3386,[5]OrigData!$A$11:$A$10000,0)),0)</f>
        <v>958471675</v>
      </c>
      <c r="G3386" s="12">
        <f t="shared" si="264"/>
        <v>1.0119713126080736</v>
      </c>
      <c r="H3386" s="12">
        <v>1</v>
      </c>
      <c r="I3386" s="32">
        <f t="shared" si="261"/>
        <v>1.0119713126080736</v>
      </c>
    </row>
    <row r="3387" spans="1:9" x14ac:dyDescent="0.2">
      <c r="A3387" s="7">
        <v>36614</v>
      </c>
      <c r="B3387" s="7" t="str">
        <f t="shared" si="262"/>
        <v>Wed</v>
      </c>
      <c r="C3387" s="7">
        <f t="shared" si="263"/>
        <v>36612</v>
      </c>
      <c r="D3387" s="10">
        <f t="shared" si="260"/>
        <v>36586</v>
      </c>
      <c r="E3387" s="11">
        <f>IFERROR(INDEX([5]OrigData!$B$11:$B$10000,MATCH($A3387,[5]OrigData!$A$11:$A$10000,0)),0)</f>
        <v>1061530692</v>
      </c>
      <c r="G3387" s="12">
        <f t="shared" si="264"/>
        <v>1.0520624237601655</v>
      </c>
      <c r="H3387" s="12">
        <v>1</v>
      </c>
      <c r="I3387" s="32">
        <f t="shared" si="261"/>
        <v>1.0520624237601655</v>
      </c>
    </row>
    <row r="3388" spans="1:9" x14ac:dyDescent="0.2">
      <c r="A3388" s="7">
        <v>36615</v>
      </c>
      <c r="B3388" s="7" t="str">
        <f t="shared" si="262"/>
        <v>Thu</v>
      </c>
      <c r="C3388" s="7">
        <f t="shared" si="263"/>
        <v>36612</v>
      </c>
      <c r="D3388" s="10">
        <f t="shared" si="260"/>
        <v>36586</v>
      </c>
      <c r="E3388" s="11">
        <f>IFERROR(INDEX([5]OrigData!$B$11:$B$10000,MATCH($A3388,[5]OrigData!$A$11:$A$10000,0)),0)</f>
        <v>1193208868</v>
      </c>
      <c r="G3388" s="12">
        <f t="shared" si="264"/>
        <v>1.0392728042824362</v>
      </c>
      <c r="H3388" s="12">
        <v>1</v>
      </c>
      <c r="I3388" s="32">
        <f t="shared" si="261"/>
        <v>1.0392728042824362</v>
      </c>
    </row>
    <row r="3389" spans="1:9" x14ac:dyDescent="0.2">
      <c r="A3389" s="7">
        <v>36616</v>
      </c>
      <c r="B3389" s="7" t="str">
        <f t="shared" si="262"/>
        <v>Fri</v>
      </c>
      <c r="C3389" s="7">
        <f t="shared" si="263"/>
        <v>36612</v>
      </c>
      <c r="D3389" s="10">
        <f t="shared" si="260"/>
        <v>36586</v>
      </c>
      <c r="E3389" s="11">
        <f>IFERROR(INDEX([5]OrigData!$B$11:$B$10000,MATCH($A3389,[5]OrigData!$A$11:$A$10000,0)),0)</f>
        <v>1227157208</v>
      </c>
      <c r="G3389" s="12">
        <f t="shared" si="264"/>
        <v>0.9944600614095549</v>
      </c>
      <c r="H3389" s="12">
        <v>1</v>
      </c>
      <c r="I3389" s="32">
        <f t="shared" si="261"/>
        <v>0.9944600614095549</v>
      </c>
    </row>
    <row r="3390" spans="1:9" x14ac:dyDescent="0.2">
      <c r="A3390" s="7">
        <v>36617</v>
      </c>
      <c r="B3390" s="7" t="str">
        <f t="shared" si="262"/>
        <v>Sat</v>
      </c>
      <c r="C3390" s="7">
        <f t="shared" si="263"/>
        <v>36612</v>
      </c>
      <c r="D3390" s="10">
        <f t="shared" si="260"/>
        <v>36617</v>
      </c>
      <c r="E3390" s="11">
        <f>IFERROR(INDEX([5]OrigData!$B$11:$B$10000,MATCH($A3390,[5]OrigData!$A$11:$A$10000,0)),0)</f>
        <v>0</v>
      </c>
      <c r="G3390" s="12">
        <f t="shared" si="264"/>
        <v>0</v>
      </c>
      <c r="H3390" s="12">
        <v>1</v>
      </c>
      <c r="I3390" s="32">
        <f t="shared" si="261"/>
        <v>0</v>
      </c>
    </row>
    <row r="3391" spans="1:9" x14ac:dyDescent="0.2">
      <c r="A3391" s="7">
        <v>36618</v>
      </c>
      <c r="B3391" s="7" t="str">
        <f t="shared" si="262"/>
        <v>Sun</v>
      </c>
      <c r="C3391" s="7">
        <f t="shared" si="263"/>
        <v>36612</v>
      </c>
      <c r="D3391" s="10">
        <f t="shared" si="260"/>
        <v>36617</v>
      </c>
      <c r="E3391" s="11">
        <f>IFERROR(INDEX([5]OrigData!$B$11:$B$10000,MATCH($A3391,[5]OrigData!$A$11:$A$10000,0)),0)</f>
        <v>0</v>
      </c>
      <c r="G3391" s="12">
        <f t="shared" si="264"/>
        <v>0</v>
      </c>
      <c r="H3391" s="12">
        <v>1</v>
      </c>
      <c r="I3391" s="32">
        <f t="shared" si="261"/>
        <v>0</v>
      </c>
    </row>
    <row r="3392" spans="1:9" x14ac:dyDescent="0.2">
      <c r="A3392" s="7">
        <v>36619</v>
      </c>
      <c r="B3392" s="7" t="str">
        <f t="shared" si="262"/>
        <v>Mon</v>
      </c>
      <c r="C3392" s="7">
        <f t="shared" si="263"/>
        <v>36619</v>
      </c>
      <c r="D3392" s="10">
        <f t="shared" si="260"/>
        <v>36617</v>
      </c>
      <c r="E3392" s="11">
        <f>IFERROR(INDEX([5]OrigData!$B$11:$B$10000,MATCH($A3392,[5]OrigData!$A$11:$A$10000,0)),0)</f>
        <v>1026377515</v>
      </c>
      <c r="G3392" s="12">
        <f t="shared" si="264"/>
        <v>0.90223339793976953</v>
      </c>
      <c r="H3392" s="12">
        <v>1</v>
      </c>
      <c r="I3392" s="32">
        <f t="shared" si="261"/>
        <v>0.90223339793976953</v>
      </c>
    </row>
    <row r="3393" spans="1:9" x14ac:dyDescent="0.2">
      <c r="A3393" s="7">
        <v>36620</v>
      </c>
      <c r="B3393" s="7" t="str">
        <f t="shared" si="262"/>
        <v>Tue</v>
      </c>
      <c r="C3393" s="7">
        <f t="shared" si="263"/>
        <v>36619</v>
      </c>
      <c r="D3393" s="10">
        <f t="shared" si="260"/>
        <v>36617</v>
      </c>
      <c r="E3393" s="11">
        <f>IFERROR(INDEX([5]OrigData!$B$11:$B$10000,MATCH($A3393,[5]OrigData!$A$11:$A$10000,0)),0)</f>
        <v>1512392456</v>
      </c>
      <c r="G3393" s="12">
        <f t="shared" si="264"/>
        <v>1.0119713126080736</v>
      </c>
      <c r="H3393" s="12">
        <v>1</v>
      </c>
      <c r="I3393" s="32">
        <f t="shared" si="261"/>
        <v>1.0119713126080736</v>
      </c>
    </row>
    <row r="3394" spans="1:9" x14ac:dyDescent="0.2">
      <c r="A3394" s="7">
        <v>36621</v>
      </c>
      <c r="B3394" s="7" t="str">
        <f t="shared" si="262"/>
        <v>Wed</v>
      </c>
      <c r="C3394" s="7">
        <f t="shared" si="263"/>
        <v>36619</v>
      </c>
      <c r="D3394" s="10">
        <f t="shared" si="260"/>
        <v>36617</v>
      </c>
      <c r="E3394" s="11">
        <f>IFERROR(INDEX([5]OrigData!$B$11:$B$10000,MATCH($A3394,[5]OrigData!$A$11:$A$10000,0)),0)</f>
        <v>1120944247</v>
      </c>
      <c r="G3394" s="12">
        <f t="shared" si="264"/>
        <v>1.0520624237601655</v>
      </c>
      <c r="H3394" s="12">
        <v>1</v>
      </c>
      <c r="I3394" s="32">
        <f t="shared" si="261"/>
        <v>1.0520624237601655</v>
      </c>
    </row>
    <row r="3395" spans="1:9" x14ac:dyDescent="0.2">
      <c r="A3395" s="7">
        <v>36622</v>
      </c>
      <c r="B3395" s="7" t="str">
        <f t="shared" si="262"/>
        <v>Thu</v>
      </c>
      <c r="C3395" s="7">
        <f t="shared" si="263"/>
        <v>36619</v>
      </c>
      <c r="D3395" s="10">
        <f t="shared" si="260"/>
        <v>36617</v>
      </c>
      <c r="E3395" s="11">
        <f>IFERROR(INDEX([5]OrigData!$B$11:$B$10000,MATCH($A3395,[5]OrigData!$A$11:$A$10000,0)),0)</f>
        <v>1015403507</v>
      </c>
      <c r="G3395" s="12">
        <f t="shared" si="264"/>
        <v>1.0392728042824362</v>
      </c>
      <c r="H3395" s="12">
        <v>1</v>
      </c>
      <c r="I3395" s="32">
        <f t="shared" si="261"/>
        <v>1.0392728042824362</v>
      </c>
    </row>
    <row r="3396" spans="1:9" x14ac:dyDescent="0.2">
      <c r="A3396" s="7">
        <v>36623</v>
      </c>
      <c r="B3396" s="7" t="str">
        <f t="shared" si="262"/>
        <v>Fri</v>
      </c>
      <c r="C3396" s="7">
        <f t="shared" si="263"/>
        <v>36619</v>
      </c>
      <c r="D3396" s="10">
        <f t="shared" si="260"/>
        <v>36617</v>
      </c>
      <c r="E3396" s="11">
        <f>IFERROR(INDEX([5]OrigData!$B$11:$B$10000,MATCH($A3396,[5]OrigData!$A$11:$A$10000,0)),0)</f>
        <v>897780029</v>
      </c>
      <c r="G3396" s="12">
        <f t="shared" si="264"/>
        <v>0.9944600614095549</v>
      </c>
      <c r="H3396" s="12">
        <v>1</v>
      </c>
      <c r="I3396" s="32">
        <f t="shared" si="261"/>
        <v>0.9944600614095549</v>
      </c>
    </row>
    <row r="3397" spans="1:9" x14ac:dyDescent="0.2">
      <c r="A3397" s="7">
        <v>36624</v>
      </c>
      <c r="B3397" s="7" t="str">
        <f t="shared" si="262"/>
        <v>Sat</v>
      </c>
      <c r="C3397" s="7">
        <f t="shared" si="263"/>
        <v>36619</v>
      </c>
      <c r="D3397" s="10">
        <f t="shared" si="260"/>
        <v>36617</v>
      </c>
      <c r="E3397" s="11">
        <f>IFERROR(INDEX([5]OrigData!$B$11:$B$10000,MATCH($A3397,[5]OrigData!$A$11:$A$10000,0)),0)</f>
        <v>0</v>
      </c>
      <c r="G3397" s="12">
        <f t="shared" si="264"/>
        <v>0</v>
      </c>
      <c r="H3397" s="12">
        <v>1</v>
      </c>
      <c r="I3397" s="32">
        <f t="shared" si="261"/>
        <v>0</v>
      </c>
    </row>
    <row r="3398" spans="1:9" x14ac:dyDescent="0.2">
      <c r="A3398" s="7">
        <v>36625</v>
      </c>
      <c r="B3398" s="7" t="str">
        <f t="shared" si="262"/>
        <v>Sun</v>
      </c>
      <c r="C3398" s="7">
        <f t="shared" si="263"/>
        <v>36619</v>
      </c>
      <c r="D3398" s="10">
        <f t="shared" si="260"/>
        <v>36617</v>
      </c>
      <c r="E3398" s="11">
        <f>IFERROR(INDEX([5]OrigData!$B$11:$B$10000,MATCH($A3398,[5]OrigData!$A$11:$A$10000,0)),0)</f>
        <v>0</v>
      </c>
      <c r="G3398" s="12">
        <f t="shared" si="264"/>
        <v>0</v>
      </c>
      <c r="H3398" s="12">
        <v>1</v>
      </c>
      <c r="I3398" s="32">
        <f t="shared" si="261"/>
        <v>0</v>
      </c>
    </row>
    <row r="3399" spans="1:9" x14ac:dyDescent="0.2">
      <c r="A3399" s="7">
        <v>36626</v>
      </c>
      <c r="B3399" s="7" t="str">
        <f t="shared" si="262"/>
        <v>Mon</v>
      </c>
      <c r="C3399" s="7">
        <f t="shared" si="263"/>
        <v>36626</v>
      </c>
      <c r="D3399" s="10">
        <f t="shared" si="260"/>
        <v>36617</v>
      </c>
      <c r="E3399" s="11">
        <f>IFERROR(INDEX([5]OrigData!$B$11:$B$10000,MATCH($A3399,[5]OrigData!$A$11:$A$10000,0)),0)</f>
        <v>854461192</v>
      </c>
      <c r="G3399" s="12">
        <f t="shared" si="264"/>
        <v>0.90223339793976953</v>
      </c>
      <c r="H3399" s="12">
        <v>1</v>
      </c>
      <c r="I3399" s="32">
        <f t="shared" si="261"/>
        <v>0.90223339793976953</v>
      </c>
    </row>
    <row r="3400" spans="1:9" x14ac:dyDescent="0.2">
      <c r="A3400" s="7">
        <v>36627</v>
      </c>
      <c r="B3400" s="7" t="str">
        <f t="shared" si="262"/>
        <v>Tue</v>
      </c>
      <c r="C3400" s="7">
        <f t="shared" si="263"/>
        <v>36626</v>
      </c>
      <c r="D3400" s="10">
        <f t="shared" si="260"/>
        <v>36617</v>
      </c>
      <c r="E3400" s="11">
        <f>IFERROR(INDEX([5]OrigData!$B$11:$B$10000,MATCH($A3400,[5]OrigData!$A$11:$A$10000,0)),0)</f>
        <v>980508996</v>
      </c>
      <c r="G3400" s="12">
        <f t="shared" si="264"/>
        <v>1.0119713126080736</v>
      </c>
      <c r="H3400" s="12">
        <v>1</v>
      </c>
      <c r="I3400" s="32">
        <f t="shared" si="261"/>
        <v>1.0119713126080736</v>
      </c>
    </row>
    <row r="3401" spans="1:9" x14ac:dyDescent="0.2">
      <c r="A3401" s="7">
        <v>36628</v>
      </c>
      <c r="B3401" s="7" t="str">
        <f t="shared" si="262"/>
        <v>Wed</v>
      </c>
      <c r="C3401" s="7">
        <f t="shared" si="263"/>
        <v>36626</v>
      </c>
      <c r="D3401" s="10">
        <f t="shared" si="260"/>
        <v>36617</v>
      </c>
      <c r="E3401" s="11">
        <f>IFERROR(INDEX([5]OrigData!$B$11:$B$10000,MATCH($A3401,[5]OrigData!$A$11:$A$10000,0)),0)</f>
        <v>1175590839</v>
      </c>
      <c r="G3401" s="12">
        <f t="shared" si="264"/>
        <v>1.0520624237601655</v>
      </c>
      <c r="H3401" s="12">
        <v>1</v>
      </c>
      <c r="I3401" s="32">
        <f t="shared" si="261"/>
        <v>1.0520624237601655</v>
      </c>
    </row>
    <row r="3402" spans="1:9" x14ac:dyDescent="0.2">
      <c r="A3402" s="7">
        <v>36629</v>
      </c>
      <c r="B3402" s="7" t="str">
        <f t="shared" si="262"/>
        <v>Thu</v>
      </c>
      <c r="C3402" s="7">
        <f t="shared" si="263"/>
        <v>36626</v>
      </c>
      <c r="D3402" s="10">
        <f t="shared" si="260"/>
        <v>36617</v>
      </c>
      <c r="E3402" s="11">
        <f>IFERROR(INDEX([5]OrigData!$B$11:$B$10000,MATCH($A3402,[5]OrigData!$A$11:$A$10000,0)),0)</f>
        <v>1031759615</v>
      </c>
      <c r="G3402" s="12">
        <f t="shared" si="264"/>
        <v>1.0392728042824362</v>
      </c>
      <c r="H3402" s="12">
        <v>1</v>
      </c>
      <c r="I3402" s="32">
        <f t="shared" si="261"/>
        <v>1.0392728042824362</v>
      </c>
    </row>
    <row r="3403" spans="1:9" x14ac:dyDescent="0.2">
      <c r="A3403" s="7">
        <v>36630</v>
      </c>
      <c r="B3403" s="7" t="str">
        <f t="shared" si="262"/>
        <v>Fri</v>
      </c>
      <c r="C3403" s="7">
        <f t="shared" si="263"/>
        <v>36626</v>
      </c>
      <c r="D3403" s="10">
        <f t="shared" ref="D3403:D3466" si="265">DATE(YEAR(A3403),MONTH(A3403),1)</f>
        <v>36617</v>
      </c>
      <c r="E3403" s="11">
        <f>IFERROR(INDEX([5]OrigData!$B$11:$B$10000,MATCH($A3403,[5]OrigData!$A$11:$A$10000,0)),0)</f>
        <v>1279290505</v>
      </c>
      <c r="G3403" s="12">
        <f t="shared" si="264"/>
        <v>0.9944600614095549</v>
      </c>
      <c r="H3403" s="12">
        <v>1</v>
      </c>
      <c r="I3403" s="32">
        <f t="shared" ref="I3403:I3466" si="266">G3403*H3403</f>
        <v>0.9944600614095549</v>
      </c>
    </row>
    <row r="3404" spans="1:9" x14ac:dyDescent="0.2">
      <c r="A3404" s="7">
        <v>36631</v>
      </c>
      <c r="B3404" s="7" t="str">
        <f t="shared" si="262"/>
        <v>Sat</v>
      </c>
      <c r="C3404" s="7">
        <f t="shared" si="263"/>
        <v>36626</v>
      </c>
      <c r="D3404" s="10">
        <f t="shared" si="265"/>
        <v>36617</v>
      </c>
      <c r="E3404" s="11">
        <f>IFERROR(INDEX([5]OrigData!$B$11:$B$10000,MATCH($A3404,[5]OrigData!$A$11:$A$10000,0)),0)</f>
        <v>0</v>
      </c>
      <c r="G3404" s="12">
        <f t="shared" si="264"/>
        <v>0</v>
      </c>
      <c r="H3404" s="12">
        <v>1</v>
      </c>
      <c r="I3404" s="32">
        <f t="shared" si="266"/>
        <v>0</v>
      </c>
    </row>
    <row r="3405" spans="1:9" x14ac:dyDescent="0.2">
      <c r="A3405" s="7">
        <v>36632</v>
      </c>
      <c r="B3405" s="7" t="str">
        <f t="shared" si="262"/>
        <v>Sun</v>
      </c>
      <c r="C3405" s="7">
        <f t="shared" si="263"/>
        <v>36626</v>
      </c>
      <c r="D3405" s="10">
        <f t="shared" si="265"/>
        <v>36617</v>
      </c>
      <c r="E3405" s="11">
        <f>IFERROR(INDEX([5]OrigData!$B$11:$B$10000,MATCH($A3405,[5]OrigData!$A$11:$A$10000,0)),0)</f>
        <v>0</v>
      </c>
      <c r="G3405" s="12">
        <f t="shared" si="264"/>
        <v>0</v>
      </c>
      <c r="H3405" s="12">
        <v>1</v>
      </c>
      <c r="I3405" s="32">
        <f t="shared" si="266"/>
        <v>0</v>
      </c>
    </row>
    <row r="3406" spans="1:9" x14ac:dyDescent="0.2">
      <c r="A3406" s="7">
        <v>36633</v>
      </c>
      <c r="B3406" s="7" t="str">
        <f t="shared" si="262"/>
        <v>Mon</v>
      </c>
      <c r="C3406" s="7">
        <f t="shared" si="263"/>
        <v>36633</v>
      </c>
      <c r="D3406" s="10">
        <f t="shared" si="265"/>
        <v>36617</v>
      </c>
      <c r="E3406" s="11">
        <f>IFERROR(INDEX([5]OrigData!$B$11:$B$10000,MATCH($A3406,[5]OrigData!$A$11:$A$10000,0)),0)</f>
        <v>1203171556</v>
      </c>
      <c r="G3406" s="12">
        <f t="shared" si="264"/>
        <v>0.90223339793976953</v>
      </c>
      <c r="H3406" s="12">
        <v>1</v>
      </c>
      <c r="I3406" s="32">
        <f t="shared" si="266"/>
        <v>0.90223339793976953</v>
      </c>
    </row>
    <row r="3407" spans="1:9" x14ac:dyDescent="0.2">
      <c r="A3407" s="7">
        <v>36634</v>
      </c>
      <c r="B3407" s="7" t="str">
        <f t="shared" si="262"/>
        <v>Tue</v>
      </c>
      <c r="C3407" s="7">
        <f t="shared" si="263"/>
        <v>36633</v>
      </c>
      <c r="D3407" s="10">
        <f t="shared" si="265"/>
        <v>36617</v>
      </c>
      <c r="E3407" s="11">
        <f>IFERROR(INDEX([5]OrigData!$B$11:$B$10000,MATCH($A3407,[5]OrigData!$A$11:$A$10000,0)),0)</f>
        <v>1108596017</v>
      </c>
      <c r="G3407" s="12">
        <f t="shared" si="264"/>
        <v>1.0119713126080736</v>
      </c>
      <c r="H3407" s="31">
        <f>Inputs!$E$21</f>
        <v>0.96349045293740998</v>
      </c>
      <c r="I3407" s="32">
        <f t="shared" si="266"/>
        <v>0.97502469834441818</v>
      </c>
    </row>
    <row r="3408" spans="1:9" x14ac:dyDescent="0.2">
      <c r="A3408" s="7">
        <v>36635</v>
      </c>
      <c r="B3408" s="7" t="str">
        <f t="shared" si="262"/>
        <v>Wed</v>
      </c>
      <c r="C3408" s="7">
        <f t="shared" si="263"/>
        <v>36633</v>
      </c>
      <c r="D3408" s="10">
        <f t="shared" si="265"/>
        <v>36617</v>
      </c>
      <c r="E3408" s="11">
        <f>IFERROR(INDEX([5]OrigData!$B$11:$B$10000,MATCH($A3408,[5]OrigData!$A$11:$A$10000,0)),0)</f>
        <v>1001266464</v>
      </c>
      <c r="G3408" s="12">
        <f t="shared" si="264"/>
        <v>1.0520624237601655</v>
      </c>
      <c r="H3408" s="31">
        <f>Inputs!$E$22</f>
        <v>0.94211858090637624</v>
      </c>
      <c r="I3408" s="32">
        <f t="shared" si="266"/>
        <v>0.9911675576978497</v>
      </c>
    </row>
    <row r="3409" spans="1:9" x14ac:dyDescent="0.2">
      <c r="A3409" s="7">
        <v>36636</v>
      </c>
      <c r="B3409" s="7" t="str">
        <f t="shared" si="262"/>
        <v>Thu</v>
      </c>
      <c r="C3409" s="7">
        <f t="shared" si="263"/>
        <v>36633</v>
      </c>
      <c r="D3409" s="10">
        <f t="shared" si="265"/>
        <v>36617</v>
      </c>
      <c r="E3409" s="11">
        <f>IFERROR(INDEX([5]OrigData!$B$11:$B$10000,MATCH($A3409,[5]OrigData!$A$11:$A$10000,0)),0)</f>
        <v>896235197</v>
      </c>
      <c r="G3409" s="12">
        <f t="shared" si="264"/>
        <v>1.0392728042824362</v>
      </c>
      <c r="H3409" s="31">
        <f>Inputs!$E$23</f>
        <v>0.97166930458954437</v>
      </c>
      <c r="I3409" s="32">
        <f t="shared" si="266"/>
        <v>1.0098294830159404</v>
      </c>
    </row>
    <row r="3410" spans="1:9" x14ac:dyDescent="0.2">
      <c r="A3410" s="7">
        <v>36637</v>
      </c>
      <c r="B3410" s="7" t="str">
        <f t="shared" ref="B3410:B3473" si="267">+B3403</f>
        <v>Fri</v>
      </c>
      <c r="C3410" s="7">
        <f t="shared" ref="C3410:C3473" si="268">+C3403+7</f>
        <v>36633</v>
      </c>
      <c r="D3410" s="10">
        <f t="shared" si="265"/>
        <v>36617</v>
      </c>
      <c r="E3410" s="11">
        <f>IFERROR(INDEX([5]OrigData!$B$11:$B$10000,MATCH($A3410,[5]OrigData!$A$11:$A$10000,0)),0)</f>
        <v>0</v>
      </c>
      <c r="G3410" s="12">
        <f t="shared" ref="G3410:G3473" si="269">G3403</f>
        <v>0.9944600614095549</v>
      </c>
      <c r="H3410" s="31">
        <f>Inputs!$E$24</f>
        <v>0</v>
      </c>
      <c r="I3410" s="32">
        <f t="shared" si="266"/>
        <v>0</v>
      </c>
    </row>
    <row r="3411" spans="1:9" x14ac:dyDescent="0.2">
      <c r="A3411" s="7">
        <v>36638</v>
      </c>
      <c r="B3411" s="7" t="str">
        <f t="shared" si="267"/>
        <v>Sat</v>
      </c>
      <c r="C3411" s="7">
        <f t="shared" si="268"/>
        <v>36633</v>
      </c>
      <c r="D3411" s="10">
        <f t="shared" si="265"/>
        <v>36617</v>
      </c>
      <c r="E3411" s="11">
        <f>IFERROR(INDEX([5]OrigData!$B$11:$B$10000,MATCH($A3411,[5]OrigData!$A$11:$A$10000,0)),0)</f>
        <v>0</v>
      </c>
      <c r="G3411" s="12">
        <f t="shared" si="269"/>
        <v>0</v>
      </c>
      <c r="H3411" s="31">
        <f>Inputs!$E$25</f>
        <v>0</v>
      </c>
      <c r="I3411" s="32">
        <f t="shared" si="266"/>
        <v>0</v>
      </c>
    </row>
    <row r="3412" spans="1:9" x14ac:dyDescent="0.2">
      <c r="A3412" s="7">
        <v>36639</v>
      </c>
      <c r="B3412" s="7" t="str">
        <f t="shared" si="267"/>
        <v>Sun</v>
      </c>
      <c r="C3412" s="7">
        <f t="shared" si="268"/>
        <v>36633</v>
      </c>
      <c r="D3412" s="10">
        <f t="shared" si="265"/>
        <v>36617</v>
      </c>
      <c r="E3412" s="11">
        <f>IFERROR(INDEX([5]OrigData!$B$11:$B$10000,MATCH($A3412,[5]OrigData!$A$11:$A$10000,0)),0)</f>
        <v>0</v>
      </c>
      <c r="G3412" s="12">
        <f t="shared" si="269"/>
        <v>0</v>
      </c>
      <c r="H3412" s="31">
        <f>Inputs!$E$26</f>
        <v>0</v>
      </c>
      <c r="I3412" s="32">
        <f t="shared" si="266"/>
        <v>0</v>
      </c>
    </row>
    <row r="3413" spans="1:9" x14ac:dyDescent="0.2">
      <c r="A3413" s="7">
        <v>36640</v>
      </c>
      <c r="B3413" s="7" t="str">
        <f t="shared" si="267"/>
        <v>Mon</v>
      </c>
      <c r="C3413" s="7">
        <f t="shared" si="268"/>
        <v>36640</v>
      </c>
      <c r="D3413" s="10">
        <f t="shared" si="265"/>
        <v>36617</v>
      </c>
      <c r="E3413" s="11">
        <f>IFERROR(INDEX([5]OrigData!$B$11:$B$10000,MATCH($A3413,[5]OrigData!$A$11:$A$10000,0)),0)</f>
        <v>871620207</v>
      </c>
      <c r="G3413" s="12">
        <f t="shared" si="269"/>
        <v>0.90223339793976953</v>
      </c>
      <c r="H3413" s="31">
        <f>Inputs!$E$27</f>
        <v>0.89229365371795466</v>
      </c>
      <c r="I3413" s="32">
        <f t="shared" si="266"/>
        <v>0.80505713515404231</v>
      </c>
    </row>
    <row r="3414" spans="1:9" x14ac:dyDescent="0.2">
      <c r="A3414" s="7">
        <v>36641</v>
      </c>
      <c r="B3414" s="7" t="str">
        <f t="shared" si="267"/>
        <v>Tue</v>
      </c>
      <c r="C3414" s="7">
        <f t="shared" si="268"/>
        <v>36640</v>
      </c>
      <c r="D3414" s="10">
        <f t="shared" si="265"/>
        <v>36617</v>
      </c>
      <c r="E3414" s="11">
        <f>IFERROR(INDEX([5]OrigData!$B$11:$B$10000,MATCH($A3414,[5]OrigData!$A$11:$A$10000,0)),0)</f>
        <v>1070813458</v>
      </c>
      <c r="G3414" s="12">
        <f t="shared" si="269"/>
        <v>1.0119713126080736</v>
      </c>
      <c r="H3414" s="12">
        <v>1</v>
      </c>
      <c r="I3414" s="32">
        <f t="shared" si="266"/>
        <v>1.0119713126080736</v>
      </c>
    </row>
    <row r="3415" spans="1:9" x14ac:dyDescent="0.2">
      <c r="A3415" s="7">
        <v>36642</v>
      </c>
      <c r="B3415" s="7" t="str">
        <f t="shared" si="267"/>
        <v>Wed</v>
      </c>
      <c r="C3415" s="7">
        <f t="shared" si="268"/>
        <v>36640</v>
      </c>
      <c r="D3415" s="10">
        <f t="shared" si="265"/>
        <v>36617</v>
      </c>
      <c r="E3415" s="11">
        <f>IFERROR(INDEX([5]OrigData!$B$11:$B$10000,MATCH($A3415,[5]OrigData!$A$11:$A$10000,0)),0)</f>
        <v>999296690</v>
      </c>
      <c r="G3415" s="12">
        <f t="shared" si="269"/>
        <v>1.0520624237601655</v>
      </c>
      <c r="H3415" s="12">
        <v>1</v>
      </c>
      <c r="I3415" s="32">
        <f t="shared" si="266"/>
        <v>1.0520624237601655</v>
      </c>
    </row>
    <row r="3416" spans="1:9" x14ac:dyDescent="0.2">
      <c r="A3416" s="7">
        <v>36643</v>
      </c>
      <c r="B3416" s="7" t="str">
        <f t="shared" si="267"/>
        <v>Thu</v>
      </c>
      <c r="C3416" s="7">
        <f t="shared" si="268"/>
        <v>36640</v>
      </c>
      <c r="D3416" s="10">
        <f t="shared" si="265"/>
        <v>36617</v>
      </c>
      <c r="E3416" s="11">
        <f>IFERROR(INDEX([5]OrigData!$B$11:$B$10000,MATCH($A3416,[5]OrigData!$A$11:$A$10000,0)),0)</f>
        <v>1110444024</v>
      </c>
      <c r="G3416" s="12">
        <f t="shared" si="269"/>
        <v>1.0392728042824362</v>
      </c>
      <c r="H3416" s="12">
        <v>1</v>
      </c>
      <c r="I3416" s="32">
        <f t="shared" si="266"/>
        <v>1.0392728042824362</v>
      </c>
    </row>
    <row r="3417" spans="1:9" x14ac:dyDescent="0.2">
      <c r="A3417" s="7">
        <v>36644</v>
      </c>
      <c r="B3417" s="7" t="str">
        <f t="shared" si="267"/>
        <v>Fri</v>
      </c>
      <c r="C3417" s="7">
        <f t="shared" si="268"/>
        <v>36640</v>
      </c>
      <c r="D3417" s="10">
        <f t="shared" si="265"/>
        <v>36617</v>
      </c>
      <c r="E3417" s="11">
        <f>IFERROR(INDEX([5]OrigData!$B$11:$B$10000,MATCH($A3417,[5]OrigData!$A$11:$A$10000,0)),0)</f>
        <v>984452891</v>
      </c>
      <c r="G3417" s="12">
        <f t="shared" si="269"/>
        <v>0.9944600614095549</v>
      </c>
      <c r="H3417" s="12">
        <v>1</v>
      </c>
      <c r="I3417" s="32">
        <f t="shared" si="266"/>
        <v>0.9944600614095549</v>
      </c>
    </row>
    <row r="3418" spans="1:9" x14ac:dyDescent="0.2">
      <c r="A3418" s="7">
        <v>36645</v>
      </c>
      <c r="B3418" s="7" t="str">
        <f t="shared" si="267"/>
        <v>Sat</v>
      </c>
      <c r="C3418" s="7">
        <f t="shared" si="268"/>
        <v>36640</v>
      </c>
      <c r="D3418" s="10">
        <f t="shared" si="265"/>
        <v>36617</v>
      </c>
      <c r="E3418" s="11">
        <f>IFERROR(INDEX([5]OrigData!$B$11:$B$10000,MATCH($A3418,[5]OrigData!$A$11:$A$10000,0)),0)</f>
        <v>0</v>
      </c>
      <c r="G3418" s="12">
        <f t="shared" si="269"/>
        <v>0</v>
      </c>
      <c r="H3418" s="12">
        <v>1</v>
      </c>
      <c r="I3418" s="32">
        <f t="shared" si="266"/>
        <v>0</v>
      </c>
    </row>
    <row r="3419" spans="1:9" x14ac:dyDescent="0.2">
      <c r="A3419" s="7">
        <v>36646</v>
      </c>
      <c r="B3419" s="7" t="str">
        <f t="shared" si="267"/>
        <v>Sun</v>
      </c>
      <c r="C3419" s="7">
        <f t="shared" si="268"/>
        <v>36640</v>
      </c>
      <c r="D3419" s="10">
        <f t="shared" si="265"/>
        <v>36617</v>
      </c>
      <c r="E3419" s="11">
        <f>IFERROR(INDEX([5]OrigData!$B$11:$B$10000,MATCH($A3419,[5]OrigData!$A$11:$A$10000,0)),0)</f>
        <v>0</v>
      </c>
      <c r="G3419" s="12">
        <f t="shared" si="269"/>
        <v>0</v>
      </c>
      <c r="H3419" s="12">
        <v>1</v>
      </c>
      <c r="I3419" s="32">
        <f t="shared" si="266"/>
        <v>0</v>
      </c>
    </row>
    <row r="3420" spans="1:9" x14ac:dyDescent="0.2">
      <c r="A3420" s="7">
        <v>36647</v>
      </c>
      <c r="B3420" s="7" t="str">
        <f t="shared" si="267"/>
        <v>Mon</v>
      </c>
      <c r="C3420" s="7">
        <f t="shared" si="268"/>
        <v>36647</v>
      </c>
      <c r="D3420" s="10">
        <f t="shared" si="265"/>
        <v>36647</v>
      </c>
      <c r="E3420" s="11">
        <f>IFERROR(INDEX([5]OrigData!$B$11:$B$10000,MATCH($A3420,[5]OrigData!$A$11:$A$10000,0)),0)</f>
        <v>966243971</v>
      </c>
      <c r="G3420" s="12">
        <f t="shared" si="269"/>
        <v>0.90223339793976953</v>
      </c>
      <c r="H3420" s="12">
        <v>1</v>
      </c>
      <c r="I3420" s="32">
        <f t="shared" si="266"/>
        <v>0.90223339793976953</v>
      </c>
    </row>
    <row r="3421" spans="1:9" x14ac:dyDescent="0.2">
      <c r="A3421" s="7">
        <v>36648</v>
      </c>
      <c r="B3421" s="7" t="str">
        <f t="shared" si="267"/>
        <v>Tue</v>
      </c>
      <c r="C3421" s="7">
        <f t="shared" si="268"/>
        <v>36647</v>
      </c>
      <c r="D3421" s="10">
        <f t="shared" si="265"/>
        <v>36647</v>
      </c>
      <c r="E3421" s="11">
        <f>IFERROR(INDEX([5]OrigData!$B$11:$B$10000,MATCH($A3421,[5]OrigData!$A$11:$A$10000,0)),0)</f>
        <v>1015970035</v>
      </c>
      <c r="G3421" s="12">
        <f t="shared" si="269"/>
        <v>1.0119713126080736</v>
      </c>
      <c r="H3421" s="12">
        <v>1</v>
      </c>
      <c r="I3421" s="32">
        <f t="shared" si="266"/>
        <v>1.0119713126080736</v>
      </c>
    </row>
    <row r="3422" spans="1:9" x14ac:dyDescent="0.2">
      <c r="A3422" s="7">
        <v>36649</v>
      </c>
      <c r="B3422" s="7" t="str">
        <f t="shared" si="267"/>
        <v>Wed</v>
      </c>
      <c r="C3422" s="7">
        <f t="shared" si="268"/>
        <v>36647</v>
      </c>
      <c r="D3422" s="10">
        <f t="shared" si="265"/>
        <v>36647</v>
      </c>
      <c r="E3422" s="11">
        <f>IFERROR(INDEX([5]OrigData!$B$11:$B$10000,MATCH($A3422,[5]OrigData!$A$11:$A$10000,0)),0)</f>
        <v>990960984</v>
      </c>
      <c r="G3422" s="12">
        <f t="shared" si="269"/>
        <v>1.0520624237601655</v>
      </c>
      <c r="H3422" s="12">
        <v>1</v>
      </c>
      <c r="I3422" s="32">
        <f t="shared" si="266"/>
        <v>1.0520624237601655</v>
      </c>
    </row>
    <row r="3423" spans="1:9" x14ac:dyDescent="0.2">
      <c r="A3423" s="7">
        <v>36650</v>
      </c>
      <c r="B3423" s="7" t="str">
        <f t="shared" si="267"/>
        <v>Thu</v>
      </c>
      <c r="C3423" s="7">
        <f t="shared" si="268"/>
        <v>36647</v>
      </c>
      <c r="D3423" s="10">
        <f t="shared" si="265"/>
        <v>36647</v>
      </c>
      <c r="E3423" s="11">
        <f>IFERROR(INDEX([5]OrigData!$B$11:$B$10000,MATCH($A3423,[5]OrigData!$A$11:$A$10000,0)),0)</f>
        <v>925510710</v>
      </c>
      <c r="G3423" s="12">
        <f t="shared" si="269"/>
        <v>1.0392728042824362</v>
      </c>
      <c r="H3423" s="12">
        <v>1</v>
      </c>
      <c r="I3423" s="32">
        <f t="shared" si="266"/>
        <v>1.0392728042824362</v>
      </c>
    </row>
    <row r="3424" spans="1:9" x14ac:dyDescent="0.2">
      <c r="A3424" s="7">
        <v>36651</v>
      </c>
      <c r="B3424" s="7" t="str">
        <f t="shared" si="267"/>
        <v>Fri</v>
      </c>
      <c r="C3424" s="7">
        <f t="shared" si="268"/>
        <v>36647</v>
      </c>
      <c r="D3424" s="10">
        <f t="shared" si="265"/>
        <v>36647</v>
      </c>
      <c r="E3424" s="11">
        <f>IFERROR(INDEX([5]OrigData!$B$11:$B$10000,MATCH($A3424,[5]OrigData!$A$11:$A$10000,0)),0)</f>
        <v>805343568</v>
      </c>
      <c r="G3424" s="12">
        <f t="shared" si="269"/>
        <v>0.9944600614095549</v>
      </c>
      <c r="H3424" s="12">
        <v>1</v>
      </c>
      <c r="I3424" s="32">
        <f t="shared" si="266"/>
        <v>0.9944600614095549</v>
      </c>
    </row>
    <row r="3425" spans="1:9" x14ac:dyDescent="0.2">
      <c r="A3425" s="7">
        <v>36652</v>
      </c>
      <c r="B3425" s="7" t="str">
        <f t="shared" si="267"/>
        <v>Sat</v>
      </c>
      <c r="C3425" s="7">
        <f t="shared" si="268"/>
        <v>36647</v>
      </c>
      <c r="D3425" s="10">
        <f t="shared" si="265"/>
        <v>36647</v>
      </c>
      <c r="E3425" s="11">
        <f>IFERROR(INDEX([5]OrigData!$B$11:$B$10000,MATCH($A3425,[5]OrigData!$A$11:$A$10000,0)),0)</f>
        <v>0</v>
      </c>
      <c r="G3425" s="12">
        <f t="shared" si="269"/>
        <v>0</v>
      </c>
      <c r="H3425" s="12">
        <v>1</v>
      </c>
      <c r="I3425" s="32">
        <f t="shared" si="266"/>
        <v>0</v>
      </c>
    </row>
    <row r="3426" spans="1:9" x14ac:dyDescent="0.2">
      <c r="A3426" s="7">
        <v>36653</v>
      </c>
      <c r="B3426" s="7" t="str">
        <f t="shared" si="267"/>
        <v>Sun</v>
      </c>
      <c r="C3426" s="7">
        <f t="shared" si="268"/>
        <v>36647</v>
      </c>
      <c r="D3426" s="10">
        <f t="shared" si="265"/>
        <v>36647</v>
      </c>
      <c r="E3426" s="11">
        <f>IFERROR(INDEX([5]OrigData!$B$11:$B$10000,MATCH($A3426,[5]OrigData!$A$11:$A$10000,0)),0)</f>
        <v>0</v>
      </c>
      <c r="G3426" s="12">
        <f t="shared" si="269"/>
        <v>0</v>
      </c>
      <c r="H3426" s="12">
        <v>1</v>
      </c>
      <c r="I3426" s="32">
        <f t="shared" si="266"/>
        <v>0</v>
      </c>
    </row>
    <row r="3427" spans="1:9" x14ac:dyDescent="0.2">
      <c r="A3427" s="7">
        <v>36654</v>
      </c>
      <c r="B3427" s="7" t="str">
        <f t="shared" si="267"/>
        <v>Mon</v>
      </c>
      <c r="C3427" s="7">
        <f t="shared" si="268"/>
        <v>36654</v>
      </c>
      <c r="D3427" s="10">
        <f t="shared" si="265"/>
        <v>36647</v>
      </c>
      <c r="E3427" s="11">
        <f>IFERROR(INDEX([5]OrigData!$B$11:$B$10000,MATCH($A3427,[5]OrigData!$A$11:$A$10000,0)),0)</f>
        <v>787479462</v>
      </c>
      <c r="G3427" s="12">
        <f t="shared" si="269"/>
        <v>0.90223339793976953</v>
      </c>
      <c r="H3427" s="12">
        <v>1</v>
      </c>
      <c r="I3427" s="32">
        <f t="shared" si="266"/>
        <v>0.90223339793976953</v>
      </c>
    </row>
    <row r="3428" spans="1:9" x14ac:dyDescent="0.2">
      <c r="A3428" s="7">
        <v>36655</v>
      </c>
      <c r="B3428" s="7" t="str">
        <f t="shared" si="267"/>
        <v>Tue</v>
      </c>
      <c r="C3428" s="7">
        <f t="shared" si="268"/>
        <v>36654</v>
      </c>
      <c r="D3428" s="10">
        <f t="shared" si="265"/>
        <v>36647</v>
      </c>
      <c r="E3428" s="11">
        <f>IFERROR(INDEX([5]OrigData!$B$11:$B$10000,MATCH($A3428,[5]OrigData!$A$11:$A$10000,0)),0)</f>
        <v>896408667</v>
      </c>
      <c r="G3428" s="12">
        <f t="shared" si="269"/>
        <v>1.0119713126080736</v>
      </c>
      <c r="H3428" s="12">
        <v>1</v>
      </c>
      <c r="I3428" s="32">
        <f t="shared" si="266"/>
        <v>1.0119713126080736</v>
      </c>
    </row>
    <row r="3429" spans="1:9" x14ac:dyDescent="0.2">
      <c r="A3429" s="7">
        <v>36656</v>
      </c>
      <c r="B3429" s="7" t="str">
        <f t="shared" si="267"/>
        <v>Wed</v>
      </c>
      <c r="C3429" s="7">
        <f t="shared" si="268"/>
        <v>36654</v>
      </c>
      <c r="D3429" s="10">
        <f t="shared" si="265"/>
        <v>36647</v>
      </c>
      <c r="E3429" s="11">
        <f>IFERROR(INDEX([5]OrigData!$B$11:$B$10000,MATCH($A3429,[5]OrigData!$A$11:$A$10000,0)),0)</f>
        <v>1006375779</v>
      </c>
      <c r="G3429" s="12">
        <f t="shared" si="269"/>
        <v>1.0520624237601655</v>
      </c>
      <c r="H3429" s="12">
        <v>1</v>
      </c>
      <c r="I3429" s="32">
        <f t="shared" si="266"/>
        <v>1.0520624237601655</v>
      </c>
    </row>
    <row r="3430" spans="1:9" x14ac:dyDescent="0.2">
      <c r="A3430" s="7">
        <v>36657</v>
      </c>
      <c r="B3430" s="7" t="str">
        <f t="shared" si="267"/>
        <v>Thu</v>
      </c>
      <c r="C3430" s="7">
        <f t="shared" si="268"/>
        <v>36654</v>
      </c>
      <c r="D3430" s="10">
        <f t="shared" si="265"/>
        <v>36647</v>
      </c>
      <c r="E3430" s="11">
        <f>IFERROR(INDEX([5]OrigData!$B$11:$B$10000,MATCH($A3430,[5]OrigData!$A$11:$A$10000,0)),0)</f>
        <v>953285399</v>
      </c>
      <c r="G3430" s="12">
        <f t="shared" si="269"/>
        <v>1.0392728042824362</v>
      </c>
      <c r="H3430" s="12">
        <v>1</v>
      </c>
      <c r="I3430" s="32">
        <f t="shared" si="266"/>
        <v>1.0392728042824362</v>
      </c>
    </row>
    <row r="3431" spans="1:9" x14ac:dyDescent="0.2">
      <c r="A3431" s="7">
        <v>36658</v>
      </c>
      <c r="B3431" s="7" t="str">
        <f t="shared" si="267"/>
        <v>Fri</v>
      </c>
      <c r="C3431" s="7">
        <f t="shared" si="268"/>
        <v>36654</v>
      </c>
      <c r="D3431" s="10">
        <f t="shared" si="265"/>
        <v>36647</v>
      </c>
      <c r="E3431" s="11">
        <f>IFERROR(INDEX([5]OrigData!$B$11:$B$10000,MATCH($A3431,[5]OrigData!$A$11:$A$10000,0)),0)</f>
        <v>858074640</v>
      </c>
      <c r="G3431" s="12">
        <f t="shared" si="269"/>
        <v>0.9944600614095549</v>
      </c>
      <c r="H3431" s="12">
        <v>1</v>
      </c>
      <c r="I3431" s="32">
        <f t="shared" si="266"/>
        <v>0.9944600614095549</v>
      </c>
    </row>
    <row r="3432" spans="1:9" x14ac:dyDescent="0.2">
      <c r="A3432" s="7">
        <v>36659</v>
      </c>
      <c r="B3432" s="7" t="str">
        <f t="shared" si="267"/>
        <v>Sat</v>
      </c>
      <c r="C3432" s="7">
        <f t="shared" si="268"/>
        <v>36654</v>
      </c>
      <c r="D3432" s="10">
        <f t="shared" si="265"/>
        <v>36647</v>
      </c>
      <c r="E3432" s="11">
        <f>IFERROR(INDEX([5]OrigData!$B$11:$B$10000,MATCH($A3432,[5]OrigData!$A$11:$A$10000,0)),0)</f>
        <v>0</v>
      </c>
      <c r="G3432" s="12">
        <f t="shared" si="269"/>
        <v>0</v>
      </c>
      <c r="H3432" s="12">
        <v>1</v>
      </c>
      <c r="I3432" s="32">
        <f t="shared" si="266"/>
        <v>0</v>
      </c>
    </row>
    <row r="3433" spans="1:9" x14ac:dyDescent="0.2">
      <c r="A3433" s="7">
        <v>36660</v>
      </c>
      <c r="B3433" s="7" t="str">
        <f t="shared" si="267"/>
        <v>Sun</v>
      </c>
      <c r="C3433" s="7">
        <f t="shared" si="268"/>
        <v>36654</v>
      </c>
      <c r="D3433" s="10">
        <f t="shared" si="265"/>
        <v>36647</v>
      </c>
      <c r="E3433" s="11">
        <f>IFERROR(INDEX([5]OrigData!$B$11:$B$10000,MATCH($A3433,[5]OrigData!$A$11:$A$10000,0)),0)</f>
        <v>0</v>
      </c>
      <c r="G3433" s="12">
        <f t="shared" si="269"/>
        <v>0</v>
      </c>
      <c r="H3433" s="12">
        <v>1</v>
      </c>
      <c r="I3433" s="32">
        <f t="shared" si="266"/>
        <v>0</v>
      </c>
    </row>
    <row r="3434" spans="1:9" x14ac:dyDescent="0.2">
      <c r="A3434" s="7">
        <v>36661</v>
      </c>
      <c r="B3434" s="7" t="str">
        <f t="shared" si="267"/>
        <v>Mon</v>
      </c>
      <c r="C3434" s="7">
        <f t="shared" si="268"/>
        <v>36661</v>
      </c>
      <c r="D3434" s="10">
        <f t="shared" si="265"/>
        <v>36647</v>
      </c>
      <c r="E3434" s="11">
        <f>IFERROR(INDEX([5]OrigData!$B$11:$B$10000,MATCH($A3434,[5]OrigData!$A$11:$A$10000,0)),0)</f>
        <v>854454509</v>
      </c>
      <c r="G3434" s="12">
        <f t="shared" si="269"/>
        <v>0.90223339793976953</v>
      </c>
      <c r="H3434" s="12">
        <v>1</v>
      </c>
      <c r="I3434" s="32">
        <f t="shared" si="266"/>
        <v>0.90223339793976953</v>
      </c>
    </row>
    <row r="3435" spans="1:9" x14ac:dyDescent="0.2">
      <c r="A3435" s="7">
        <v>36662</v>
      </c>
      <c r="B3435" s="7" t="str">
        <f t="shared" si="267"/>
        <v>Tue</v>
      </c>
      <c r="C3435" s="7">
        <f t="shared" si="268"/>
        <v>36661</v>
      </c>
      <c r="D3435" s="10">
        <f t="shared" si="265"/>
        <v>36647</v>
      </c>
      <c r="E3435" s="11">
        <f>IFERROR(INDEX([5]OrigData!$B$11:$B$10000,MATCH($A3435,[5]OrigData!$A$11:$A$10000,0)),0)</f>
        <v>955476072</v>
      </c>
      <c r="G3435" s="12">
        <f t="shared" si="269"/>
        <v>1.0119713126080736</v>
      </c>
      <c r="H3435" s="12">
        <v>1</v>
      </c>
      <c r="I3435" s="32">
        <f t="shared" si="266"/>
        <v>1.0119713126080736</v>
      </c>
    </row>
    <row r="3436" spans="1:9" x14ac:dyDescent="0.2">
      <c r="A3436" s="7">
        <v>36663</v>
      </c>
      <c r="B3436" s="7" t="str">
        <f t="shared" si="267"/>
        <v>Wed</v>
      </c>
      <c r="C3436" s="7">
        <f t="shared" si="268"/>
        <v>36661</v>
      </c>
      <c r="D3436" s="10">
        <f t="shared" si="265"/>
        <v>36647</v>
      </c>
      <c r="E3436" s="11">
        <f>IFERROR(INDEX([5]OrigData!$B$11:$B$10000,MATCH($A3436,[5]OrigData!$A$11:$A$10000,0)),0)</f>
        <v>820455630</v>
      </c>
      <c r="G3436" s="12">
        <f t="shared" si="269"/>
        <v>1.0520624237601655</v>
      </c>
      <c r="H3436" s="12">
        <v>1</v>
      </c>
      <c r="I3436" s="32">
        <f t="shared" si="266"/>
        <v>1.0520624237601655</v>
      </c>
    </row>
    <row r="3437" spans="1:9" x14ac:dyDescent="0.2">
      <c r="A3437" s="7">
        <v>36664</v>
      </c>
      <c r="B3437" s="7" t="str">
        <f t="shared" si="267"/>
        <v>Thu</v>
      </c>
      <c r="C3437" s="7">
        <f t="shared" si="268"/>
        <v>36661</v>
      </c>
      <c r="D3437" s="10">
        <f t="shared" si="265"/>
        <v>36647</v>
      </c>
      <c r="E3437" s="11">
        <f>IFERROR(INDEX([5]OrigData!$B$11:$B$10000,MATCH($A3437,[5]OrigData!$A$11:$A$10000,0)),0)</f>
        <v>807710914</v>
      </c>
      <c r="G3437" s="12">
        <f t="shared" si="269"/>
        <v>1.0392728042824362</v>
      </c>
      <c r="H3437" s="12">
        <v>1</v>
      </c>
      <c r="I3437" s="32">
        <f t="shared" si="266"/>
        <v>1.0392728042824362</v>
      </c>
    </row>
    <row r="3438" spans="1:9" x14ac:dyDescent="0.2">
      <c r="A3438" s="7">
        <v>36665</v>
      </c>
      <c r="B3438" s="7" t="str">
        <f t="shared" si="267"/>
        <v>Fri</v>
      </c>
      <c r="C3438" s="7">
        <f t="shared" si="268"/>
        <v>36661</v>
      </c>
      <c r="D3438" s="10">
        <f t="shared" si="265"/>
        <v>36647</v>
      </c>
      <c r="E3438" s="11">
        <f>IFERROR(INDEX([5]OrigData!$B$11:$B$10000,MATCH($A3438,[5]OrigData!$A$11:$A$10000,0)),0)</f>
        <v>876293232</v>
      </c>
      <c r="G3438" s="12">
        <f t="shared" si="269"/>
        <v>0.9944600614095549</v>
      </c>
      <c r="H3438" s="12">
        <v>1</v>
      </c>
      <c r="I3438" s="32">
        <f t="shared" si="266"/>
        <v>0.9944600614095549</v>
      </c>
    </row>
    <row r="3439" spans="1:9" x14ac:dyDescent="0.2">
      <c r="A3439" s="7">
        <v>36666</v>
      </c>
      <c r="B3439" s="7" t="str">
        <f t="shared" si="267"/>
        <v>Sat</v>
      </c>
      <c r="C3439" s="7">
        <f t="shared" si="268"/>
        <v>36661</v>
      </c>
      <c r="D3439" s="10">
        <f t="shared" si="265"/>
        <v>36647</v>
      </c>
      <c r="E3439" s="11">
        <f>IFERROR(INDEX([5]OrigData!$B$11:$B$10000,MATCH($A3439,[5]OrigData!$A$11:$A$10000,0)),0)</f>
        <v>0</v>
      </c>
      <c r="G3439" s="12">
        <f t="shared" si="269"/>
        <v>0</v>
      </c>
      <c r="H3439" s="12">
        <v>1</v>
      </c>
      <c r="I3439" s="32">
        <f t="shared" si="266"/>
        <v>0</v>
      </c>
    </row>
    <row r="3440" spans="1:9" x14ac:dyDescent="0.2">
      <c r="A3440" s="7">
        <v>36667</v>
      </c>
      <c r="B3440" s="7" t="str">
        <f t="shared" si="267"/>
        <v>Sun</v>
      </c>
      <c r="C3440" s="7">
        <f t="shared" si="268"/>
        <v>36661</v>
      </c>
      <c r="D3440" s="10">
        <f t="shared" si="265"/>
        <v>36647</v>
      </c>
      <c r="E3440" s="11">
        <f>IFERROR(INDEX([5]OrigData!$B$11:$B$10000,MATCH($A3440,[5]OrigData!$A$11:$A$10000,0)),0)</f>
        <v>0</v>
      </c>
      <c r="G3440" s="12">
        <f t="shared" si="269"/>
        <v>0</v>
      </c>
      <c r="H3440" s="12">
        <v>1</v>
      </c>
      <c r="I3440" s="32">
        <f t="shared" si="266"/>
        <v>0</v>
      </c>
    </row>
    <row r="3441" spans="1:9" x14ac:dyDescent="0.2">
      <c r="A3441" s="7">
        <v>36668</v>
      </c>
      <c r="B3441" s="7" t="str">
        <f t="shared" si="267"/>
        <v>Mon</v>
      </c>
      <c r="C3441" s="7">
        <f t="shared" si="268"/>
        <v>36668</v>
      </c>
      <c r="D3441" s="10">
        <f t="shared" si="265"/>
        <v>36647</v>
      </c>
      <c r="E3441" s="11">
        <f>IFERROR(INDEX([5]OrigData!$B$11:$B$10000,MATCH($A3441,[5]OrigData!$A$11:$A$10000,0)),0)</f>
        <v>868429131</v>
      </c>
      <c r="G3441" s="12">
        <f t="shared" si="269"/>
        <v>0.90223339793976953</v>
      </c>
      <c r="H3441" s="12">
        <v>1</v>
      </c>
      <c r="I3441" s="32">
        <f t="shared" si="266"/>
        <v>0.90223339793976953</v>
      </c>
    </row>
    <row r="3442" spans="1:9" x14ac:dyDescent="0.2">
      <c r="A3442" s="7">
        <v>36669</v>
      </c>
      <c r="B3442" s="7" t="str">
        <f t="shared" si="267"/>
        <v>Tue</v>
      </c>
      <c r="C3442" s="7">
        <f t="shared" si="268"/>
        <v>36668</v>
      </c>
      <c r="D3442" s="10">
        <f t="shared" si="265"/>
        <v>36647</v>
      </c>
      <c r="E3442" s="11">
        <f>IFERROR(INDEX([5]OrigData!$B$11:$B$10000,MATCH($A3442,[5]OrigData!$A$11:$A$10000,0)),0)</f>
        <v>867125830</v>
      </c>
      <c r="G3442" s="12">
        <f t="shared" si="269"/>
        <v>1.0119713126080736</v>
      </c>
      <c r="H3442" s="12">
        <v>1</v>
      </c>
      <c r="I3442" s="32">
        <f t="shared" si="266"/>
        <v>1.0119713126080736</v>
      </c>
    </row>
    <row r="3443" spans="1:9" x14ac:dyDescent="0.2">
      <c r="A3443" s="7">
        <v>36670</v>
      </c>
      <c r="B3443" s="7" t="str">
        <f t="shared" si="267"/>
        <v>Wed</v>
      </c>
      <c r="C3443" s="7">
        <f t="shared" si="268"/>
        <v>36668</v>
      </c>
      <c r="D3443" s="10">
        <f t="shared" si="265"/>
        <v>36647</v>
      </c>
      <c r="E3443" s="11">
        <f>IFERROR(INDEX([5]OrigData!$B$11:$B$10000,MATCH($A3443,[5]OrigData!$A$11:$A$10000,0)),0)</f>
        <v>1152217527</v>
      </c>
      <c r="G3443" s="12">
        <f t="shared" si="269"/>
        <v>1.0520624237601655</v>
      </c>
      <c r="H3443" s="12">
        <v>1</v>
      </c>
      <c r="I3443" s="32">
        <f t="shared" si="266"/>
        <v>1.0520624237601655</v>
      </c>
    </row>
    <row r="3444" spans="1:9" x14ac:dyDescent="0.2">
      <c r="A3444" s="7">
        <v>36671</v>
      </c>
      <c r="B3444" s="7" t="str">
        <f t="shared" si="267"/>
        <v>Thu</v>
      </c>
      <c r="C3444" s="7">
        <f t="shared" si="268"/>
        <v>36668</v>
      </c>
      <c r="D3444" s="10">
        <f t="shared" si="265"/>
        <v>36647</v>
      </c>
      <c r="E3444" s="11">
        <f>IFERROR(INDEX([5]OrigData!$B$11:$B$10000,MATCH($A3444,[5]OrigData!$A$11:$A$10000,0)),0)</f>
        <v>984412024</v>
      </c>
      <c r="G3444" s="12">
        <f t="shared" si="269"/>
        <v>1.0392728042824362</v>
      </c>
      <c r="H3444" s="12">
        <v>1</v>
      </c>
      <c r="I3444" s="32">
        <f t="shared" si="266"/>
        <v>1.0392728042824362</v>
      </c>
    </row>
    <row r="3445" spans="1:9" x14ac:dyDescent="0.2">
      <c r="A3445" s="7">
        <v>36672</v>
      </c>
      <c r="B3445" s="7" t="str">
        <f t="shared" si="267"/>
        <v>Fri</v>
      </c>
      <c r="C3445" s="7">
        <f t="shared" si="268"/>
        <v>36668</v>
      </c>
      <c r="D3445" s="10">
        <f t="shared" si="265"/>
        <v>36647</v>
      </c>
      <c r="E3445" s="11">
        <f>IFERROR(INDEX([5]OrigData!$B$11:$B$10000,MATCH($A3445,[5]OrigData!$A$11:$A$10000,0)),0)</f>
        <v>722494960</v>
      </c>
      <c r="G3445" s="12">
        <f t="shared" si="269"/>
        <v>0.9944600614095549</v>
      </c>
      <c r="H3445" s="31">
        <f>Inputs!$F$21</f>
        <v>0.73969404851818221</v>
      </c>
      <c r="I3445" s="32">
        <f t="shared" si="266"/>
        <v>0.73559618891367373</v>
      </c>
    </row>
    <row r="3446" spans="1:9" x14ac:dyDescent="0.2">
      <c r="A3446" s="7">
        <v>36673</v>
      </c>
      <c r="B3446" s="7" t="str">
        <f t="shared" si="267"/>
        <v>Sat</v>
      </c>
      <c r="C3446" s="7">
        <f t="shared" si="268"/>
        <v>36668</v>
      </c>
      <c r="D3446" s="10">
        <f t="shared" si="265"/>
        <v>36647</v>
      </c>
      <c r="E3446" s="11">
        <f>IFERROR(INDEX([5]OrigData!$B$11:$B$10000,MATCH($A3446,[5]OrigData!$A$11:$A$10000,0)),0)</f>
        <v>0</v>
      </c>
      <c r="G3446" s="12">
        <f t="shared" si="269"/>
        <v>0</v>
      </c>
      <c r="H3446" s="31">
        <f>Inputs!$F$22</f>
        <v>0</v>
      </c>
      <c r="I3446" s="32">
        <f t="shared" si="266"/>
        <v>0</v>
      </c>
    </row>
    <row r="3447" spans="1:9" x14ac:dyDescent="0.2">
      <c r="A3447" s="7">
        <v>36674</v>
      </c>
      <c r="B3447" s="7" t="str">
        <f t="shared" si="267"/>
        <v>Sun</v>
      </c>
      <c r="C3447" s="7">
        <f t="shared" si="268"/>
        <v>36668</v>
      </c>
      <c r="D3447" s="10">
        <f t="shared" si="265"/>
        <v>36647</v>
      </c>
      <c r="E3447" s="11">
        <f>IFERROR(INDEX([5]OrigData!$B$11:$B$10000,MATCH($A3447,[5]OrigData!$A$11:$A$10000,0)),0)</f>
        <v>0</v>
      </c>
      <c r="G3447" s="12">
        <f t="shared" si="269"/>
        <v>0</v>
      </c>
      <c r="H3447" s="31">
        <f>Inputs!$F$23</f>
        <v>0</v>
      </c>
      <c r="I3447" s="32">
        <f t="shared" si="266"/>
        <v>0</v>
      </c>
    </row>
    <row r="3448" spans="1:9" x14ac:dyDescent="0.2">
      <c r="A3448" s="7">
        <v>36675</v>
      </c>
      <c r="B3448" s="7" t="str">
        <f t="shared" si="267"/>
        <v>Mon</v>
      </c>
      <c r="C3448" s="7">
        <f t="shared" si="268"/>
        <v>36675</v>
      </c>
      <c r="D3448" s="10">
        <f t="shared" si="265"/>
        <v>36647</v>
      </c>
      <c r="E3448" s="11">
        <f>IFERROR(INDEX([5]OrigData!$B$11:$B$10000,MATCH($A3448,[5]OrigData!$A$11:$A$10000,0)),0)</f>
        <v>0</v>
      </c>
      <c r="G3448" s="12">
        <f t="shared" si="269"/>
        <v>0.90223339793976953</v>
      </c>
      <c r="H3448" s="31">
        <f>Inputs!$F$24</f>
        <v>0</v>
      </c>
      <c r="I3448" s="32">
        <f t="shared" si="266"/>
        <v>0</v>
      </c>
    </row>
    <row r="3449" spans="1:9" x14ac:dyDescent="0.2">
      <c r="A3449" s="7">
        <v>36676</v>
      </c>
      <c r="B3449" s="7" t="str">
        <f t="shared" si="267"/>
        <v>Tue</v>
      </c>
      <c r="C3449" s="7">
        <f t="shared" si="268"/>
        <v>36675</v>
      </c>
      <c r="D3449" s="10">
        <f t="shared" si="265"/>
        <v>36647</v>
      </c>
      <c r="E3449" s="11">
        <f>IFERROR(INDEX([5]OrigData!$B$11:$B$10000,MATCH($A3449,[5]OrigData!$A$11:$A$10000,0)),0)</f>
        <v>844186106</v>
      </c>
      <c r="G3449" s="12">
        <f t="shared" si="269"/>
        <v>1.0119713126080736</v>
      </c>
      <c r="H3449" s="31">
        <f>Inputs!$F$25</f>
        <v>1.0430394152761853</v>
      </c>
      <c r="I3449" s="32">
        <f t="shared" si="266"/>
        <v>1.0555259661789989</v>
      </c>
    </row>
    <row r="3450" spans="1:9" x14ac:dyDescent="0.2">
      <c r="A3450" s="7">
        <v>36677</v>
      </c>
      <c r="B3450" s="7" t="str">
        <f t="shared" si="267"/>
        <v>Wed</v>
      </c>
      <c r="C3450" s="7">
        <f t="shared" si="268"/>
        <v>36675</v>
      </c>
      <c r="D3450" s="10">
        <f t="shared" si="265"/>
        <v>36647</v>
      </c>
      <c r="E3450" s="11">
        <f>IFERROR(INDEX([5]OrigData!$B$11:$B$10000,MATCH($A3450,[5]OrigData!$A$11:$A$10000,0)),0)</f>
        <v>960432138</v>
      </c>
      <c r="G3450" s="12">
        <f t="shared" si="269"/>
        <v>1.0520624237601655</v>
      </c>
      <c r="H3450" s="31">
        <f>Inputs!$F$26</f>
        <v>0.96055747856200535</v>
      </c>
      <c r="I3450" s="32">
        <f t="shared" si="266"/>
        <v>1.0105664290568965</v>
      </c>
    </row>
    <row r="3451" spans="1:9" x14ac:dyDescent="0.2">
      <c r="A3451" s="7">
        <v>36678</v>
      </c>
      <c r="B3451" s="7" t="str">
        <f t="shared" si="267"/>
        <v>Thu</v>
      </c>
      <c r="C3451" s="7">
        <f t="shared" si="268"/>
        <v>36675</v>
      </c>
      <c r="D3451" s="10">
        <f t="shared" si="265"/>
        <v>36678</v>
      </c>
      <c r="E3451" s="11">
        <f>IFERROR(INDEX([5]OrigData!$B$11:$B$10000,MATCH($A3451,[5]OrigData!$A$11:$A$10000,0)),0)</f>
        <v>960050110</v>
      </c>
      <c r="G3451" s="12">
        <f t="shared" si="269"/>
        <v>1.0392728042824362</v>
      </c>
      <c r="H3451" s="31">
        <f>Inputs!$F$27</f>
        <v>0.96219311559596343</v>
      </c>
      <c r="I3451" s="32">
        <f t="shared" si="266"/>
        <v>0.99998113750667117</v>
      </c>
    </row>
    <row r="3452" spans="1:9" x14ac:dyDescent="0.2">
      <c r="A3452" s="7">
        <v>36679</v>
      </c>
      <c r="B3452" s="7" t="str">
        <f t="shared" si="267"/>
        <v>Fri</v>
      </c>
      <c r="C3452" s="7">
        <f t="shared" si="268"/>
        <v>36675</v>
      </c>
      <c r="D3452" s="10">
        <f t="shared" si="265"/>
        <v>36678</v>
      </c>
      <c r="E3452" s="11">
        <f>IFERROR(INDEX([5]OrigData!$B$11:$B$10000,MATCH($A3452,[5]OrigData!$A$11:$A$10000,0)),0)</f>
        <v>1162156944</v>
      </c>
      <c r="G3452" s="12">
        <f t="shared" si="269"/>
        <v>0.9944600614095549</v>
      </c>
      <c r="H3452" s="12">
        <v>1</v>
      </c>
      <c r="I3452" s="32">
        <f t="shared" si="266"/>
        <v>0.9944600614095549</v>
      </c>
    </row>
    <row r="3453" spans="1:9" x14ac:dyDescent="0.2">
      <c r="A3453" s="7">
        <v>36680</v>
      </c>
      <c r="B3453" s="7" t="str">
        <f t="shared" si="267"/>
        <v>Sat</v>
      </c>
      <c r="C3453" s="7">
        <f t="shared" si="268"/>
        <v>36675</v>
      </c>
      <c r="D3453" s="10">
        <f t="shared" si="265"/>
        <v>36678</v>
      </c>
      <c r="E3453" s="11">
        <f>IFERROR(INDEX([5]OrigData!$B$11:$B$10000,MATCH($A3453,[5]OrigData!$A$11:$A$10000,0)),0)</f>
        <v>0</v>
      </c>
      <c r="G3453" s="12">
        <f t="shared" si="269"/>
        <v>0</v>
      </c>
      <c r="H3453" s="12">
        <v>1</v>
      </c>
      <c r="I3453" s="32">
        <f t="shared" si="266"/>
        <v>0</v>
      </c>
    </row>
    <row r="3454" spans="1:9" x14ac:dyDescent="0.2">
      <c r="A3454" s="7">
        <v>36681</v>
      </c>
      <c r="B3454" s="7" t="str">
        <f t="shared" si="267"/>
        <v>Sun</v>
      </c>
      <c r="C3454" s="7">
        <f t="shared" si="268"/>
        <v>36675</v>
      </c>
      <c r="D3454" s="10">
        <f t="shared" si="265"/>
        <v>36678</v>
      </c>
      <c r="E3454" s="11">
        <f>IFERROR(INDEX([5]OrigData!$B$11:$B$10000,MATCH($A3454,[5]OrigData!$A$11:$A$10000,0)),0)</f>
        <v>0</v>
      </c>
      <c r="G3454" s="12">
        <f t="shared" si="269"/>
        <v>0</v>
      </c>
      <c r="H3454" s="12">
        <v>1</v>
      </c>
      <c r="I3454" s="32">
        <f t="shared" si="266"/>
        <v>0</v>
      </c>
    </row>
    <row r="3455" spans="1:9" x14ac:dyDescent="0.2">
      <c r="A3455" s="7">
        <v>36682</v>
      </c>
      <c r="B3455" s="7" t="str">
        <f t="shared" si="267"/>
        <v>Mon</v>
      </c>
      <c r="C3455" s="7">
        <f t="shared" si="268"/>
        <v>36682</v>
      </c>
      <c r="D3455" s="10">
        <f t="shared" si="265"/>
        <v>36678</v>
      </c>
      <c r="E3455" s="11">
        <f>IFERROR(INDEX([5]OrigData!$B$11:$B$10000,MATCH($A3455,[5]OrigData!$A$11:$A$10000,0)),0)</f>
        <v>836645094</v>
      </c>
      <c r="G3455" s="12">
        <f t="shared" si="269"/>
        <v>0.90223339793976953</v>
      </c>
      <c r="H3455" s="12">
        <v>1</v>
      </c>
      <c r="I3455" s="32">
        <f t="shared" si="266"/>
        <v>0.90223339793976953</v>
      </c>
    </row>
    <row r="3456" spans="1:9" x14ac:dyDescent="0.2">
      <c r="A3456" s="7">
        <v>36683</v>
      </c>
      <c r="B3456" s="7" t="str">
        <f t="shared" si="267"/>
        <v>Tue</v>
      </c>
      <c r="C3456" s="7">
        <f t="shared" si="268"/>
        <v>36682</v>
      </c>
      <c r="D3456" s="10">
        <f t="shared" si="265"/>
        <v>36678</v>
      </c>
      <c r="E3456" s="11">
        <f>IFERROR(INDEX([5]OrigData!$B$11:$B$10000,MATCH($A3456,[5]OrigData!$A$11:$A$10000,0)),0)</f>
        <v>950013286</v>
      </c>
      <c r="G3456" s="12">
        <f t="shared" si="269"/>
        <v>1.0119713126080736</v>
      </c>
      <c r="H3456" s="12">
        <v>1</v>
      </c>
      <c r="I3456" s="32">
        <f t="shared" si="266"/>
        <v>1.0119713126080736</v>
      </c>
    </row>
    <row r="3457" spans="1:9" x14ac:dyDescent="0.2">
      <c r="A3457" s="7">
        <v>36684</v>
      </c>
      <c r="B3457" s="7" t="str">
        <f t="shared" si="267"/>
        <v>Wed</v>
      </c>
      <c r="C3457" s="7">
        <f t="shared" si="268"/>
        <v>36682</v>
      </c>
      <c r="D3457" s="10">
        <f t="shared" si="265"/>
        <v>36678</v>
      </c>
      <c r="E3457" s="11">
        <f>IFERROR(INDEX([5]OrigData!$B$11:$B$10000,MATCH($A3457,[5]OrigData!$A$11:$A$10000,0)),0)</f>
        <v>854442308</v>
      </c>
      <c r="G3457" s="12">
        <f t="shared" si="269"/>
        <v>1.0520624237601655</v>
      </c>
      <c r="H3457" s="12">
        <v>1</v>
      </c>
      <c r="I3457" s="32">
        <f t="shared" si="266"/>
        <v>1.0520624237601655</v>
      </c>
    </row>
    <row r="3458" spans="1:9" x14ac:dyDescent="0.2">
      <c r="A3458" s="7">
        <v>36685</v>
      </c>
      <c r="B3458" s="7" t="str">
        <f t="shared" si="267"/>
        <v>Thu</v>
      </c>
      <c r="C3458" s="7">
        <f t="shared" si="268"/>
        <v>36682</v>
      </c>
      <c r="D3458" s="10">
        <f t="shared" si="265"/>
        <v>36678</v>
      </c>
      <c r="E3458" s="11">
        <f>IFERROR(INDEX([5]OrigData!$B$11:$B$10000,MATCH($A3458,[5]OrigData!$A$11:$A$10000,0)),0)</f>
        <v>854157785</v>
      </c>
      <c r="G3458" s="12">
        <f t="shared" si="269"/>
        <v>1.0392728042824362</v>
      </c>
      <c r="H3458" s="12">
        <v>1</v>
      </c>
      <c r="I3458" s="32">
        <f t="shared" si="266"/>
        <v>1.0392728042824362</v>
      </c>
    </row>
    <row r="3459" spans="1:9" x14ac:dyDescent="0.2">
      <c r="A3459" s="7">
        <v>36686</v>
      </c>
      <c r="B3459" s="7" t="str">
        <f t="shared" si="267"/>
        <v>Fri</v>
      </c>
      <c r="C3459" s="7">
        <f t="shared" si="268"/>
        <v>36682</v>
      </c>
      <c r="D3459" s="10">
        <f t="shared" si="265"/>
        <v>36678</v>
      </c>
      <c r="E3459" s="11">
        <f>IFERROR(INDEX([5]OrigData!$B$11:$B$10000,MATCH($A3459,[5]OrigData!$A$11:$A$10000,0)),0)</f>
        <v>785777318</v>
      </c>
      <c r="G3459" s="12">
        <f t="shared" si="269"/>
        <v>0.9944600614095549</v>
      </c>
      <c r="H3459" s="12">
        <v>1</v>
      </c>
      <c r="I3459" s="32">
        <f t="shared" si="266"/>
        <v>0.9944600614095549</v>
      </c>
    </row>
    <row r="3460" spans="1:9" x14ac:dyDescent="0.2">
      <c r="A3460" s="7">
        <v>36687</v>
      </c>
      <c r="B3460" s="7" t="str">
        <f t="shared" si="267"/>
        <v>Sat</v>
      </c>
      <c r="C3460" s="7">
        <f t="shared" si="268"/>
        <v>36682</v>
      </c>
      <c r="D3460" s="10">
        <f t="shared" si="265"/>
        <v>36678</v>
      </c>
      <c r="E3460" s="11">
        <f>IFERROR(INDEX([5]OrigData!$B$11:$B$10000,MATCH($A3460,[5]OrigData!$A$11:$A$10000,0)),0)</f>
        <v>0</v>
      </c>
      <c r="G3460" s="12">
        <f t="shared" si="269"/>
        <v>0</v>
      </c>
      <c r="H3460" s="12">
        <v>1</v>
      </c>
      <c r="I3460" s="32">
        <f t="shared" si="266"/>
        <v>0</v>
      </c>
    </row>
    <row r="3461" spans="1:9" x14ac:dyDescent="0.2">
      <c r="A3461" s="7">
        <v>36688</v>
      </c>
      <c r="B3461" s="7" t="str">
        <f t="shared" si="267"/>
        <v>Sun</v>
      </c>
      <c r="C3461" s="7">
        <f t="shared" si="268"/>
        <v>36682</v>
      </c>
      <c r="D3461" s="10">
        <f t="shared" si="265"/>
        <v>36678</v>
      </c>
      <c r="E3461" s="11">
        <f>IFERROR(INDEX([5]OrigData!$B$11:$B$10000,MATCH($A3461,[5]OrigData!$A$11:$A$10000,0)),0)</f>
        <v>0</v>
      </c>
      <c r="G3461" s="12">
        <f t="shared" si="269"/>
        <v>0</v>
      </c>
      <c r="H3461" s="12">
        <v>1</v>
      </c>
      <c r="I3461" s="32">
        <f t="shared" si="266"/>
        <v>0</v>
      </c>
    </row>
    <row r="3462" spans="1:9" x14ac:dyDescent="0.2">
      <c r="A3462" s="7">
        <v>36689</v>
      </c>
      <c r="B3462" s="7" t="str">
        <f t="shared" si="267"/>
        <v>Mon</v>
      </c>
      <c r="C3462" s="7">
        <f t="shared" si="268"/>
        <v>36689</v>
      </c>
      <c r="D3462" s="10">
        <f t="shared" si="265"/>
        <v>36678</v>
      </c>
      <c r="E3462" s="11">
        <f>IFERROR(INDEX([5]OrigData!$B$11:$B$10000,MATCH($A3462,[5]OrigData!$A$11:$A$10000,0)),0)</f>
        <v>773931051</v>
      </c>
      <c r="G3462" s="12">
        <f t="shared" si="269"/>
        <v>0.90223339793976953</v>
      </c>
      <c r="H3462" s="12">
        <v>1</v>
      </c>
      <c r="I3462" s="32">
        <f t="shared" si="266"/>
        <v>0.90223339793976953</v>
      </c>
    </row>
    <row r="3463" spans="1:9" x14ac:dyDescent="0.2">
      <c r="A3463" s="7">
        <v>36690</v>
      </c>
      <c r="B3463" s="7" t="str">
        <f t="shared" si="267"/>
        <v>Tue</v>
      </c>
      <c r="C3463" s="7">
        <f t="shared" si="268"/>
        <v>36689</v>
      </c>
      <c r="D3463" s="10">
        <f t="shared" si="265"/>
        <v>36678</v>
      </c>
      <c r="E3463" s="11">
        <f>IFERROR(INDEX([5]OrigData!$B$11:$B$10000,MATCH($A3463,[5]OrigData!$A$11:$A$10000,0)),0)</f>
        <v>935471679</v>
      </c>
      <c r="G3463" s="12">
        <f t="shared" si="269"/>
        <v>1.0119713126080736</v>
      </c>
      <c r="H3463" s="12">
        <v>1</v>
      </c>
      <c r="I3463" s="32">
        <f t="shared" si="266"/>
        <v>1.0119713126080736</v>
      </c>
    </row>
    <row r="3464" spans="1:9" x14ac:dyDescent="0.2">
      <c r="A3464" s="7">
        <v>36691</v>
      </c>
      <c r="B3464" s="7" t="str">
        <f t="shared" si="267"/>
        <v>Wed</v>
      </c>
      <c r="C3464" s="7">
        <f t="shared" si="268"/>
        <v>36689</v>
      </c>
      <c r="D3464" s="10">
        <f t="shared" si="265"/>
        <v>36678</v>
      </c>
      <c r="E3464" s="11">
        <f>IFERROR(INDEX([5]OrigData!$B$11:$B$10000,MATCH($A3464,[5]OrigData!$A$11:$A$10000,0)),0)</f>
        <v>929555544</v>
      </c>
      <c r="G3464" s="12">
        <f t="shared" si="269"/>
        <v>1.0520624237601655</v>
      </c>
      <c r="H3464" s="12">
        <v>1</v>
      </c>
      <c r="I3464" s="32">
        <f t="shared" si="266"/>
        <v>1.0520624237601655</v>
      </c>
    </row>
    <row r="3465" spans="1:9" x14ac:dyDescent="0.2">
      <c r="A3465" s="7">
        <v>36692</v>
      </c>
      <c r="B3465" s="7" t="str">
        <f t="shared" si="267"/>
        <v>Thu</v>
      </c>
      <c r="C3465" s="7">
        <f t="shared" si="268"/>
        <v>36689</v>
      </c>
      <c r="D3465" s="10">
        <f t="shared" si="265"/>
        <v>36678</v>
      </c>
      <c r="E3465" s="11">
        <f>IFERROR(INDEX([5]OrigData!$B$11:$B$10000,MATCH($A3465,[5]OrigData!$A$11:$A$10000,0)),0)</f>
        <v>1011341365</v>
      </c>
      <c r="G3465" s="12">
        <f t="shared" si="269"/>
        <v>1.0392728042824362</v>
      </c>
      <c r="H3465" s="12">
        <v>1</v>
      </c>
      <c r="I3465" s="32">
        <f t="shared" si="266"/>
        <v>1.0392728042824362</v>
      </c>
    </row>
    <row r="3466" spans="1:9" x14ac:dyDescent="0.2">
      <c r="A3466" s="7">
        <v>36693</v>
      </c>
      <c r="B3466" s="7" t="str">
        <f t="shared" si="267"/>
        <v>Fri</v>
      </c>
      <c r="C3466" s="7">
        <f t="shared" si="268"/>
        <v>36689</v>
      </c>
      <c r="D3466" s="10">
        <f t="shared" si="265"/>
        <v>36678</v>
      </c>
      <c r="E3466" s="11">
        <f>IFERROR(INDEX([5]OrigData!$B$11:$B$10000,MATCH($A3466,[5]OrigData!$A$11:$A$10000,0)),0)</f>
        <v>1250671739</v>
      </c>
      <c r="G3466" s="12">
        <f t="shared" si="269"/>
        <v>0.9944600614095549</v>
      </c>
      <c r="H3466" s="40">
        <f>Inputs!L$21</f>
        <v>1</v>
      </c>
      <c r="I3466" s="32">
        <f t="shared" si="266"/>
        <v>0.9944600614095549</v>
      </c>
    </row>
    <row r="3467" spans="1:9" x14ac:dyDescent="0.2">
      <c r="A3467" s="7">
        <v>36694</v>
      </c>
      <c r="B3467" s="7" t="str">
        <f t="shared" si="267"/>
        <v>Sat</v>
      </c>
      <c r="C3467" s="7">
        <f t="shared" si="268"/>
        <v>36689</v>
      </c>
      <c r="D3467" s="10">
        <f t="shared" ref="D3467:D3530" si="270">DATE(YEAR(A3467),MONTH(A3467),1)</f>
        <v>36678</v>
      </c>
      <c r="E3467" s="11">
        <f>IFERROR(INDEX([5]OrigData!$B$11:$B$10000,MATCH($A3467,[5]OrigData!$A$11:$A$10000,0)),0)</f>
        <v>0</v>
      </c>
      <c r="G3467" s="12">
        <f t="shared" si="269"/>
        <v>0</v>
      </c>
      <c r="H3467" s="12">
        <v>1</v>
      </c>
      <c r="I3467" s="32">
        <f t="shared" ref="I3467:I3530" si="271">G3467*H3467</f>
        <v>0</v>
      </c>
    </row>
    <row r="3468" spans="1:9" x14ac:dyDescent="0.2">
      <c r="A3468" s="7">
        <v>36695</v>
      </c>
      <c r="B3468" s="7" t="str">
        <f t="shared" si="267"/>
        <v>Sun</v>
      </c>
      <c r="C3468" s="7">
        <f t="shared" si="268"/>
        <v>36689</v>
      </c>
      <c r="D3468" s="10">
        <f t="shared" si="270"/>
        <v>36678</v>
      </c>
      <c r="E3468" s="11">
        <f>IFERROR(INDEX([5]OrigData!$B$11:$B$10000,MATCH($A3468,[5]OrigData!$A$11:$A$10000,0)),0)</f>
        <v>0</v>
      </c>
      <c r="G3468" s="12">
        <f t="shared" si="269"/>
        <v>0</v>
      </c>
      <c r="H3468" s="12">
        <v>1</v>
      </c>
      <c r="I3468" s="32">
        <f t="shared" si="271"/>
        <v>0</v>
      </c>
    </row>
    <row r="3469" spans="1:9" x14ac:dyDescent="0.2">
      <c r="A3469" s="7">
        <v>36696</v>
      </c>
      <c r="B3469" s="7" t="str">
        <f t="shared" si="267"/>
        <v>Mon</v>
      </c>
      <c r="C3469" s="7">
        <f t="shared" si="268"/>
        <v>36696</v>
      </c>
      <c r="D3469" s="10">
        <f t="shared" si="270"/>
        <v>36678</v>
      </c>
      <c r="E3469" s="11">
        <f>IFERROR(INDEX([5]OrigData!$B$11:$B$10000,MATCH($A3469,[5]OrigData!$A$11:$A$10000,0)),0)</f>
        <v>921638643</v>
      </c>
      <c r="G3469" s="12">
        <f t="shared" si="269"/>
        <v>0.90223339793976953</v>
      </c>
      <c r="H3469" s="12">
        <v>1</v>
      </c>
      <c r="I3469" s="32">
        <f t="shared" si="271"/>
        <v>0.90223339793976953</v>
      </c>
    </row>
    <row r="3470" spans="1:9" x14ac:dyDescent="0.2">
      <c r="A3470" s="7">
        <v>36697</v>
      </c>
      <c r="B3470" s="7" t="str">
        <f t="shared" si="267"/>
        <v>Tue</v>
      </c>
      <c r="C3470" s="7">
        <f t="shared" si="268"/>
        <v>36696</v>
      </c>
      <c r="D3470" s="10">
        <f t="shared" si="270"/>
        <v>36678</v>
      </c>
      <c r="E3470" s="11">
        <f>IFERROR(INDEX([5]OrigData!$B$11:$B$10000,MATCH($A3470,[5]OrigData!$A$11:$A$10000,0)),0)</f>
        <v>1030989556</v>
      </c>
      <c r="G3470" s="12">
        <f t="shared" si="269"/>
        <v>1.0119713126080736</v>
      </c>
      <c r="H3470" s="12">
        <v>1</v>
      </c>
      <c r="I3470" s="32">
        <f t="shared" si="271"/>
        <v>1.0119713126080736</v>
      </c>
    </row>
    <row r="3471" spans="1:9" x14ac:dyDescent="0.2">
      <c r="A3471" s="7">
        <v>36698</v>
      </c>
      <c r="B3471" s="7" t="str">
        <f t="shared" si="267"/>
        <v>Wed</v>
      </c>
      <c r="C3471" s="7">
        <f t="shared" si="268"/>
        <v>36696</v>
      </c>
      <c r="D3471" s="10">
        <f t="shared" si="270"/>
        <v>36678</v>
      </c>
      <c r="E3471" s="11">
        <f>IFERROR(INDEX([5]OrigData!$B$11:$B$10000,MATCH($A3471,[5]OrigData!$A$11:$A$10000,0)),0)</f>
        <v>1009524172</v>
      </c>
      <c r="G3471" s="12">
        <f t="shared" si="269"/>
        <v>1.0520624237601655</v>
      </c>
      <c r="H3471" s="12">
        <v>1</v>
      </c>
      <c r="I3471" s="32">
        <f t="shared" si="271"/>
        <v>1.0520624237601655</v>
      </c>
    </row>
    <row r="3472" spans="1:9" x14ac:dyDescent="0.2">
      <c r="A3472" s="7">
        <v>36699</v>
      </c>
      <c r="B3472" s="7" t="str">
        <f t="shared" si="267"/>
        <v>Thu</v>
      </c>
      <c r="C3472" s="7">
        <f t="shared" si="268"/>
        <v>36696</v>
      </c>
      <c r="D3472" s="10">
        <f t="shared" si="270"/>
        <v>36678</v>
      </c>
      <c r="E3472" s="11">
        <f>IFERROR(INDEX([5]OrigData!$B$11:$B$10000,MATCH($A3472,[5]OrigData!$A$11:$A$10000,0)),0)</f>
        <v>1022583748</v>
      </c>
      <c r="G3472" s="12">
        <f t="shared" si="269"/>
        <v>1.0392728042824362</v>
      </c>
      <c r="H3472" s="12">
        <v>1</v>
      </c>
      <c r="I3472" s="32">
        <f t="shared" si="271"/>
        <v>1.0392728042824362</v>
      </c>
    </row>
    <row r="3473" spans="1:9" x14ac:dyDescent="0.2">
      <c r="A3473" s="7">
        <v>36700</v>
      </c>
      <c r="B3473" s="7" t="str">
        <f t="shared" si="267"/>
        <v>Fri</v>
      </c>
      <c r="C3473" s="7">
        <f t="shared" si="268"/>
        <v>36696</v>
      </c>
      <c r="D3473" s="10">
        <f t="shared" si="270"/>
        <v>36678</v>
      </c>
      <c r="E3473" s="11">
        <f>IFERROR(INDEX([5]OrigData!$B$11:$B$10000,MATCH($A3473,[5]OrigData!$A$11:$A$10000,0)),0)</f>
        <v>847529140</v>
      </c>
      <c r="G3473" s="12">
        <f t="shared" si="269"/>
        <v>0.9944600614095549</v>
      </c>
      <c r="H3473" s="41">
        <f>Inputs!M$21</f>
        <v>1</v>
      </c>
      <c r="I3473" s="32">
        <f t="shared" si="271"/>
        <v>0.9944600614095549</v>
      </c>
    </row>
    <row r="3474" spans="1:9" x14ac:dyDescent="0.2">
      <c r="A3474" s="7">
        <v>36701</v>
      </c>
      <c r="B3474" s="7" t="str">
        <f t="shared" ref="B3474:B3537" si="272">+B3467</f>
        <v>Sat</v>
      </c>
      <c r="C3474" s="7">
        <f t="shared" ref="C3474:C3537" si="273">+C3467+7</f>
        <v>36696</v>
      </c>
      <c r="D3474" s="10">
        <f t="shared" si="270"/>
        <v>36678</v>
      </c>
      <c r="E3474" s="11">
        <f>IFERROR(INDEX([5]OrigData!$B$11:$B$10000,MATCH($A3474,[5]OrigData!$A$11:$A$10000,0)),0)</f>
        <v>0</v>
      </c>
      <c r="G3474" s="12">
        <f t="shared" ref="G3474:G3537" si="274">G3467</f>
        <v>0</v>
      </c>
      <c r="H3474" s="12">
        <v>1</v>
      </c>
      <c r="I3474" s="32">
        <f t="shared" si="271"/>
        <v>0</v>
      </c>
    </row>
    <row r="3475" spans="1:9" x14ac:dyDescent="0.2">
      <c r="A3475" s="7">
        <v>36702</v>
      </c>
      <c r="B3475" s="7" t="str">
        <f t="shared" si="272"/>
        <v>Sun</v>
      </c>
      <c r="C3475" s="7">
        <f t="shared" si="273"/>
        <v>36696</v>
      </c>
      <c r="D3475" s="10">
        <f t="shared" si="270"/>
        <v>36678</v>
      </c>
      <c r="E3475" s="11">
        <f>IFERROR(INDEX([5]OrigData!$B$11:$B$10000,MATCH($A3475,[5]OrigData!$A$11:$A$10000,0)),0)</f>
        <v>0</v>
      </c>
      <c r="G3475" s="12">
        <f t="shared" si="274"/>
        <v>0</v>
      </c>
      <c r="H3475" s="12">
        <v>1</v>
      </c>
      <c r="I3475" s="32">
        <f t="shared" si="271"/>
        <v>0</v>
      </c>
    </row>
    <row r="3476" spans="1:9" x14ac:dyDescent="0.2">
      <c r="A3476" s="7">
        <v>36703</v>
      </c>
      <c r="B3476" s="7" t="str">
        <f t="shared" si="272"/>
        <v>Mon</v>
      </c>
      <c r="C3476" s="7">
        <f t="shared" si="273"/>
        <v>36703</v>
      </c>
      <c r="D3476" s="10">
        <f t="shared" si="270"/>
        <v>36678</v>
      </c>
      <c r="E3476" s="11">
        <f>IFERROR(INDEX([5]OrigData!$B$11:$B$10000,MATCH($A3476,[5]OrigData!$A$11:$A$10000,0)),0)</f>
        <v>888909883</v>
      </c>
      <c r="G3476" s="12">
        <f t="shared" si="274"/>
        <v>0.90223339793976953</v>
      </c>
      <c r="H3476" s="12">
        <v>1</v>
      </c>
      <c r="I3476" s="32">
        <f t="shared" si="271"/>
        <v>0.90223339793976953</v>
      </c>
    </row>
    <row r="3477" spans="1:9" x14ac:dyDescent="0.2">
      <c r="A3477" s="7">
        <v>36704</v>
      </c>
      <c r="B3477" s="7" t="str">
        <f t="shared" si="272"/>
        <v>Tue</v>
      </c>
      <c r="C3477" s="7">
        <f t="shared" si="273"/>
        <v>36703</v>
      </c>
      <c r="D3477" s="10">
        <f t="shared" si="270"/>
        <v>36678</v>
      </c>
      <c r="E3477" s="11">
        <f>IFERROR(INDEX([5]OrigData!$B$11:$B$10000,MATCH($A3477,[5]OrigData!$A$11:$A$10000,0)),0)</f>
        <v>1042057937</v>
      </c>
      <c r="G3477" s="12">
        <f t="shared" si="274"/>
        <v>1.0119713126080736</v>
      </c>
      <c r="H3477" s="12">
        <v>1</v>
      </c>
      <c r="I3477" s="32">
        <f t="shared" si="271"/>
        <v>1.0119713126080736</v>
      </c>
    </row>
    <row r="3478" spans="1:9" x14ac:dyDescent="0.2">
      <c r="A3478" s="7">
        <v>36705</v>
      </c>
      <c r="B3478" s="7" t="str">
        <f t="shared" si="272"/>
        <v>Wed</v>
      </c>
      <c r="C3478" s="7">
        <f t="shared" si="273"/>
        <v>36703</v>
      </c>
      <c r="D3478" s="10">
        <f t="shared" si="270"/>
        <v>36678</v>
      </c>
      <c r="E3478" s="11">
        <f>IFERROR(INDEX([5]OrigData!$B$11:$B$10000,MATCH($A3478,[5]OrigData!$A$11:$A$10000,0)),0)</f>
        <v>1065899554</v>
      </c>
      <c r="G3478" s="12">
        <f t="shared" si="274"/>
        <v>1.0520624237601655</v>
      </c>
      <c r="H3478" s="12">
        <v>1</v>
      </c>
      <c r="I3478" s="32">
        <f t="shared" si="271"/>
        <v>1.0520624237601655</v>
      </c>
    </row>
    <row r="3479" spans="1:9" x14ac:dyDescent="0.2">
      <c r="A3479" s="7">
        <v>36706</v>
      </c>
      <c r="B3479" s="7" t="str">
        <f t="shared" si="272"/>
        <v>Thu</v>
      </c>
      <c r="C3479" s="7">
        <f t="shared" si="273"/>
        <v>36703</v>
      </c>
      <c r="D3479" s="10">
        <f t="shared" si="270"/>
        <v>36678</v>
      </c>
      <c r="E3479" s="11">
        <f>IFERROR(INDEX([5]OrigData!$B$11:$B$10000,MATCH($A3479,[5]OrigData!$A$11:$A$10000,0)),0)</f>
        <v>1110514042</v>
      </c>
      <c r="G3479" s="12">
        <f t="shared" si="274"/>
        <v>1.0392728042824362</v>
      </c>
      <c r="H3479" s="12">
        <v>1</v>
      </c>
      <c r="I3479" s="32">
        <f t="shared" si="271"/>
        <v>1.0392728042824362</v>
      </c>
    </row>
    <row r="3480" spans="1:9" x14ac:dyDescent="0.2">
      <c r="A3480" s="7">
        <v>36707</v>
      </c>
      <c r="B3480" s="7" t="str">
        <f t="shared" si="272"/>
        <v>Fri</v>
      </c>
      <c r="C3480" s="7">
        <f t="shared" si="273"/>
        <v>36703</v>
      </c>
      <c r="D3480" s="10">
        <f t="shared" si="270"/>
        <v>36678</v>
      </c>
      <c r="E3480" s="11">
        <f>IFERROR(INDEX([5]OrigData!$B$11:$B$10000,MATCH($A3480,[5]OrigData!$A$11:$A$10000,0)),0)</f>
        <v>1459460119</v>
      </c>
      <c r="G3480" s="12">
        <f t="shared" si="274"/>
        <v>0.9944600614095549</v>
      </c>
      <c r="H3480" s="12">
        <v>1</v>
      </c>
      <c r="I3480" s="32">
        <f t="shared" si="271"/>
        <v>0.9944600614095549</v>
      </c>
    </row>
    <row r="3481" spans="1:9" x14ac:dyDescent="0.2">
      <c r="A3481" s="7">
        <v>36708</v>
      </c>
      <c r="B3481" s="7" t="str">
        <f t="shared" si="272"/>
        <v>Sat</v>
      </c>
      <c r="C3481" s="7">
        <f t="shared" si="273"/>
        <v>36703</v>
      </c>
      <c r="D3481" s="10">
        <f t="shared" si="270"/>
        <v>36708</v>
      </c>
      <c r="E3481" s="11">
        <f>IFERROR(INDEX([5]OrigData!$B$11:$B$10000,MATCH($A3481,[5]OrigData!$A$11:$A$10000,0)),0)</f>
        <v>0</v>
      </c>
      <c r="G3481" s="12">
        <f t="shared" si="274"/>
        <v>0</v>
      </c>
      <c r="H3481" s="31">
        <f>Inputs!D$35</f>
        <v>0</v>
      </c>
      <c r="I3481" s="32">
        <f t="shared" si="271"/>
        <v>0</v>
      </c>
    </row>
    <row r="3482" spans="1:9" x14ac:dyDescent="0.2">
      <c r="A3482" s="7">
        <v>36709</v>
      </c>
      <c r="B3482" s="7" t="str">
        <f t="shared" si="272"/>
        <v>Sun</v>
      </c>
      <c r="C3482" s="7">
        <f t="shared" si="273"/>
        <v>36703</v>
      </c>
      <c r="D3482" s="10">
        <f t="shared" si="270"/>
        <v>36708</v>
      </c>
      <c r="E3482" s="11">
        <f>IFERROR(INDEX([5]OrigData!$B$11:$B$10000,MATCH($A3482,[5]OrigData!$A$11:$A$10000,0)),0)</f>
        <v>0</v>
      </c>
      <c r="G3482" s="12">
        <f t="shared" si="274"/>
        <v>0</v>
      </c>
      <c r="H3482" s="31">
        <f>Inputs!D$36</f>
        <v>0</v>
      </c>
      <c r="I3482" s="32">
        <f t="shared" si="271"/>
        <v>0</v>
      </c>
    </row>
    <row r="3483" spans="1:9" x14ac:dyDescent="0.2">
      <c r="A3483" s="7">
        <v>36710</v>
      </c>
      <c r="B3483" s="7" t="str">
        <f t="shared" si="272"/>
        <v>Mon</v>
      </c>
      <c r="C3483" s="7">
        <f t="shared" si="273"/>
        <v>36710</v>
      </c>
      <c r="D3483" s="10">
        <f t="shared" si="270"/>
        <v>36708</v>
      </c>
      <c r="E3483" s="11">
        <f>IFERROR(INDEX([5]OrigData!$B$11:$B$10000,MATCH($A3483,[5]OrigData!$A$11:$A$10000,0)),0)</f>
        <v>451841159</v>
      </c>
      <c r="G3483" s="12">
        <f t="shared" si="274"/>
        <v>0.90223339793976953</v>
      </c>
      <c r="H3483" s="31">
        <f>Inputs!D$37</f>
        <v>0.49862668524941844</v>
      </c>
      <c r="I3483" s="32">
        <f t="shared" si="271"/>
        <v>0.44987764853602674</v>
      </c>
    </row>
    <row r="3484" spans="1:9" x14ac:dyDescent="0.2">
      <c r="A3484" s="7">
        <v>36711</v>
      </c>
      <c r="B3484" s="7" t="str">
        <f t="shared" si="272"/>
        <v>Tue</v>
      </c>
      <c r="C3484" s="7">
        <f t="shared" si="273"/>
        <v>36710</v>
      </c>
      <c r="D3484" s="10">
        <f t="shared" si="270"/>
        <v>36708</v>
      </c>
      <c r="E3484" s="11">
        <f>IFERROR(INDEX([5]OrigData!$B$11:$B$10000,MATCH($A3484,[5]OrigData!$A$11:$A$10000,0)),0)</f>
        <v>0</v>
      </c>
      <c r="G3484" s="12">
        <f t="shared" si="274"/>
        <v>1.0119713126080736</v>
      </c>
      <c r="H3484" s="31">
        <f>Inputs!D$38</f>
        <v>0</v>
      </c>
      <c r="I3484" s="32">
        <f t="shared" si="271"/>
        <v>0</v>
      </c>
    </row>
    <row r="3485" spans="1:9" x14ac:dyDescent="0.2">
      <c r="A3485" s="7">
        <v>36712</v>
      </c>
      <c r="B3485" s="7" t="str">
        <f t="shared" si="272"/>
        <v>Wed</v>
      </c>
      <c r="C3485" s="7">
        <f t="shared" si="273"/>
        <v>36710</v>
      </c>
      <c r="D3485" s="10">
        <f t="shared" si="270"/>
        <v>36708</v>
      </c>
      <c r="E3485" s="11">
        <f>IFERROR(INDEX([5]OrigData!$B$11:$B$10000,MATCH($A3485,[5]OrigData!$A$11:$A$10000,0)),0)</f>
        <v>1019125216</v>
      </c>
      <c r="G3485" s="12">
        <f t="shared" si="274"/>
        <v>1.0520624237601655</v>
      </c>
      <c r="H3485" s="31">
        <f>Inputs!D$39</f>
        <v>1.017897524082727</v>
      </c>
      <c r="I3485" s="32">
        <f t="shared" si="271"/>
        <v>1.0708917363259451</v>
      </c>
    </row>
    <row r="3486" spans="1:9" x14ac:dyDescent="0.2">
      <c r="A3486" s="7">
        <v>36713</v>
      </c>
      <c r="B3486" s="7" t="str">
        <f t="shared" si="272"/>
        <v>Thu</v>
      </c>
      <c r="C3486" s="7">
        <f t="shared" si="273"/>
        <v>36710</v>
      </c>
      <c r="D3486" s="10">
        <f t="shared" si="270"/>
        <v>36708</v>
      </c>
      <c r="E3486" s="11">
        <f>IFERROR(INDEX([5]OrigData!$B$11:$B$10000,MATCH($A3486,[5]OrigData!$A$11:$A$10000,0)),0)</f>
        <v>947004823</v>
      </c>
      <c r="G3486" s="12">
        <f t="shared" si="274"/>
        <v>1.0392728042824362</v>
      </c>
      <c r="H3486" s="31">
        <f>Inputs!D$40</f>
        <v>0.82631830344564505</v>
      </c>
      <c r="I3486" s="32">
        <f t="shared" si="271"/>
        <v>0.85877014045186062</v>
      </c>
    </row>
    <row r="3487" spans="1:9" x14ac:dyDescent="0.2">
      <c r="A3487" s="7">
        <v>36714</v>
      </c>
      <c r="B3487" s="7" t="str">
        <f t="shared" si="272"/>
        <v>Fri</v>
      </c>
      <c r="C3487" s="7">
        <f t="shared" si="273"/>
        <v>36710</v>
      </c>
      <c r="D3487" s="10">
        <f t="shared" si="270"/>
        <v>36708</v>
      </c>
      <c r="E3487" s="11">
        <f>IFERROR(INDEX([5]OrigData!$B$11:$B$10000,MATCH($A3487,[5]OrigData!$A$11:$A$10000,0)),0)</f>
        <v>931410230</v>
      </c>
      <c r="G3487" s="12">
        <f t="shared" si="274"/>
        <v>0.9944600614095549</v>
      </c>
      <c r="H3487" s="31">
        <f>Inputs!D$41</f>
        <v>0.92132830737143145</v>
      </c>
      <c r="I3487" s="32">
        <f t="shared" si="271"/>
        <v>0.91622420512695502</v>
      </c>
    </row>
    <row r="3488" spans="1:9" x14ac:dyDescent="0.2">
      <c r="A3488" s="7">
        <v>36715</v>
      </c>
      <c r="B3488" s="7" t="str">
        <f t="shared" si="272"/>
        <v>Sat</v>
      </c>
      <c r="C3488" s="7">
        <f t="shared" si="273"/>
        <v>36710</v>
      </c>
      <c r="D3488" s="10">
        <f t="shared" si="270"/>
        <v>36708</v>
      </c>
      <c r="E3488" s="11">
        <f>IFERROR(INDEX([5]OrigData!$B$11:$B$10000,MATCH($A3488,[5]OrigData!$A$11:$A$10000,0)),0)</f>
        <v>0</v>
      </c>
      <c r="G3488" s="12">
        <f t="shared" si="274"/>
        <v>0</v>
      </c>
      <c r="H3488" s="12">
        <v>1</v>
      </c>
      <c r="I3488" s="32">
        <f t="shared" si="271"/>
        <v>0</v>
      </c>
    </row>
    <row r="3489" spans="1:9" x14ac:dyDescent="0.2">
      <c r="A3489" s="7">
        <v>36716</v>
      </c>
      <c r="B3489" s="7" t="str">
        <f t="shared" si="272"/>
        <v>Sun</v>
      </c>
      <c r="C3489" s="7">
        <f t="shared" si="273"/>
        <v>36710</v>
      </c>
      <c r="D3489" s="10">
        <f t="shared" si="270"/>
        <v>36708</v>
      </c>
      <c r="E3489" s="11">
        <f>IFERROR(INDEX([5]OrigData!$B$11:$B$10000,MATCH($A3489,[5]OrigData!$A$11:$A$10000,0)),0)</f>
        <v>0</v>
      </c>
      <c r="G3489" s="12">
        <f t="shared" si="274"/>
        <v>0</v>
      </c>
      <c r="H3489" s="12">
        <v>1</v>
      </c>
      <c r="I3489" s="32">
        <f t="shared" si="271"/>
        <v>0</v>
      </c>
    </row>
    <row r="3490" spans="1:9" x14ac:dyDescent="0.2">
      <c r="A3490" s="7">
        <v>36717</v>
      </c>
      <c r="B3490" s="7" t="str">
        <f t="shared" si="272"/>
        <v>Mon</v>
      </c>
      <c r="C3490" s="7">
        <f t="shared" si="273"/>
        <v>36717</v>
      </c>
      <c r="D3490" s="10">
        <f t="shared" si="270"/>
        <v>36708</v>
      </c>
      <c r="E3490" s="11">
        <f>IFERROR(INDEX([5]OrigData!$B$11:$B$10000,MATCH($A3490,[5]OrigData!$A$11:$A$10000,0)),0)</f>
        <v>828499238</v>
      </c>
      <c r="G3490" s="12">
        <f t="shared" si="274"/>
        <v>0.90223339793976953</v>
      </c>
      <c r="H3490" s="12">
        <v>1</v>
      </c>
      <c r="I3490" s="32">
        <f t="shared" si="271"/>
        <v>0.90223339793976953</v>
      </c>
    </row>
    <row r="3491" spans="1:9" x14ac:dyDescent="0.2">
      <c r="A3491" s="7">
        <v>36718</v>
      </c>
      <c r="B3491" s="7" t="str">
        <f t="shared" si="272"/>
        <v>Tue</v>
      </c>
      <c r="C3491" s="7">
        <f t="shared" si="273"/>
        <v>36717</v>
      </c>
      <c r="D3491" s="10">
        <f t="shared" si="270"/>
        <v>36708</v>
      </c>
      <c r="E3491" s="11">
        <f>IFERROR(INDEX([5]OrigData!$B$11:$B$10000,MATCH($A3491,[5]OrigData!$A$11:$A$10000,0)),0)</f>
        <v>980318096</v>
      </c>
      <c r="G3491" s="12">
        <f t="shared" si="274"/>
        <v>1.0119713126080736</v>
      </c>
      <c r="H3491" s="12">
        <v>1</v>
      </c>
      <c r="I3491" s="32">
        <f t="shared" si="271"/>
        <v>1.0119713126080736</v>
      </c>
    </row>
    <row r="3492" spans="1:9" x14ac:dyDescent="0.2">
      <c r="A3492" s="7">
        <v>36719</v>
      </c>
      <c r="B3492" s="7" t="str">
        <f t="shared" si="272"/>
        <v>Wed</v>
      </c>
      <c r="C3492" s="7">
        <f t="shared" si="273"/>
        <v>36717</v>
      </c>
      <c r="D3492" s="10">
        <f t="shared" si="270"/>
        <v>36708</v>
      </c>
      <c r="E3492" s="11">
        <f>IFERROR(INDEX([5]OrigData!$B$11:$B$10000,MATCH($A3492,[5]OrigData!$A$11:$A$10000,0)),0)</f>
        <v>1000879030</v>
      </c>
      <c r="G3492" s="12">
        <f t="shared" si="274"/>
        <v>1.0520624237601655</v>
      </c>
      <c r="H3492" s="12">
        <v>1</v>
      </c>
      <c r="I3492" s="32">
        <f t="shared" si="271"/>
        <v>1.0520624237601655</v>
      </c>
    </row>
    <row r="3493" spans="1:9" x14ac:dyDescent="0.2">
      <c r="A3493" s="7">
        <v>36720</v>
      </c>
      <c r="B3493" s="7" t="str">
        <f t="shared" si="272"/>
        <v>Thu</v>
      </c>
      <c r="C3493" s="7">
        <f t="shared" si="273"/>
        <v>36717</v>
      </c>
      <c r="D3493" s="10">
        <f t="shared" si="270"/>
        <v>36708</v>
      </c>
      <c r="E3493" s="11">
        <f>IFERROR(INDEX([5]OrigData!$B$11:$B$10000,MATCH($A3493,[5]OrigData!$A$11:$A$10000,0)),0)</f>
        <v>1026517410</v>
      </c>
      <c r="G3493" s="12">
        <f t="shared" si="274"/>
        <v>1.0392728042824362</v>
      </c>
      <c r="H3493" s="12">
        <v>1</v>
      </c>
      <c r="I3493" s="32">
        <f t="shared" si="271"/>
        <v>1.0392728042824362</v>
      </c>
    </row>
    <row r="3494" spans="1:9" x14ac:dyDescent="0.2">
      <c r="A3494" s="7">
        <v>36721</v>
      </c>
      <c r="B3494" s="7" t="str">
        <f t="shared" si="272"/>
        <v>Fri</v>
      </c>
      <c r="C3494" s="7">
        <f t="shared" si="273"/>
        <v>36717</v>
      </c>
      <c r="D3494" s="10">
        <f t="shared" si="270"/>
        <v>36708</v>
      </c>
      <c r="E3494" s="11">
        <f>IFERROR(INDEX([5]OrigData!$B$11:$B$10000,MATCH($A3494,[5]OrigData!$A$11:$A$10000,0)),0)</f>
        <v>960522616</v>
      </c>
      <c r="G3494" s="12">
        <f t="shared" si="274"/>
        <v>0.9944600614095549</v>
      </c>
      <c r="H3494" s="12">
        <v>1</v>
      </c>
      <c r="I3494" s="32">
        <f t="shared" si="271"/>
        <v>0.9944600614095549</v>
      </c>
    </row>
    <row r="3495" spans="1:9" x14ac:dyDescent="0.2">
      <c r="A3495" s="7">
        <v>36722</v>
      </c>
      <c r="B3495" s="7" t="str">
        <f t="shared" si="272"/>
        <v>Sat</v>
      </c>
      <c r="C3495" s="7">
        <f t="shared" si="273"/>
        <v>36717</v>
      </c>
      <c r="D3495" s="10">
        <f t="shared" si="270"/>
        <v>36708</v>
      </c>
      <c r="E3495" s="11">
        <f>IFERROR(INDEX([5]OrigData!$B$11:$B$10000,MATCH($A3495,[5]OrigData!$A$11:$A$10000,0)),0)</f>
        <v>0</v>
      </c>
      <c r="G3495" s="12">
        <f t="shared" si="274"/>
        <v>0</v>
      </c>
      <c r="H3495" s="12">
        <v>1</v>
      </c>
      <c r="I3495" s="32">
        <f t="shared" si="271"/>
        <v>0</v>
      </c>
    </row>
    <row r="3496" spans="1:9" x14ac:dyDescent="0.2">
      <c r="A3496" s="7">
        <v>36723</v>
      </c>
      <c r="B3496" s="7" t="str">
        <f t="shared" si="272"/>
        <v>Sun</v>
      </c>
      <c r="C3496" s="7">
        <f t="shared" si="273"/>
        <v>36717</v>
      </c>
      <c r="D3496" s="10">
        <f t="shared" si="270"/>
        <v>36708</v>
      </c>
      <c r="E3496" s="11">
        <f>IFERROR(INDEX([5]OrigData!$B$11:$B$10000,MATCH($A3496,[5]OrigData!$A$11:$A$10000,0)),0)</f>
        <v>0</v>
      </c>
      <c r="G3496" s="12">
        <f t="shared" si="274"/>
        <v>0</v>
      </c>
      <c r="H3496" s="12">
        <v>1</v>
      </c>
      <c r="I3496" s="32">
        <f t="shared" si="271"/>
        <v>0</v>
      </c>
    </row>
    <row r="3497" spans="1:9" x14ac:dyDescent="0.2">
      <c r="A3497" s="7">
        <v>36724</v>
      </c>
      <c r="B3497" s="7" t="str">
        <f t="shared" si="272"/>
        <v>Mon</v>
      </c>
      <c r="C3497" s="7">
        <f t="shared" si="273"/>
        <v>36724</v>
      </c>
      <c r="D3497" s="10">
        <f t="shared" si="270"/>
        <v>36708</v>
      </c>
      <c r="E3497" s="11">
        <f>IFERROR(INDEX([5]OrigData!$B$11:$B$10000,MATCH($A3497,[5]OrigData!$A$11:$A$10000,0)),0)</f>
        <v>905713355</v>
      </c>
      <c r="G3497" s="12">
        <f t="shared" si="274"/>
        <v>0.90223339793976953</v>
      </c>
      <c r="H3497" s="12">
        <v>1</v>
      </c>
      <c r="I3497" s="32">
        <f t="shared" si="271"/>
        <v>0.90223339793976953</v>
      </c>
    </row>
    <row r="3498" spans="1:9" x14ac:dyDescent="0.2">
      <c r="A3498" s="7">
        <v>36725</v>
      </c>
      <c r="B3498" s="7" t="str">
        <f t="shared" si="272"/>
        <v>Tue</v>
      </c>
      <c r="C3498" s="7">
        <f t="shared" si="273"/>
        <v>36724</v>
      </c>
      <c r="D3498" s="10">
        <f t="shared" si="270"/>
        <v>36708</v>
      </c>
      <c r="E3498" s="11">
        <f>IFERROR(INDEX([5]OrigData!$B$11:$B$10000,MATCH($A3498,[5]OrigData!$A$11:$A$10000,0)),0)</f>
        <v>910149501</v>
      </c>
      <c r="G3498" s="12">
        <f t="shared" si="274"/>
        <v>1.0119713126080736</v>
      </c>
      <c r="H3498" s="12">
        <v>1</v>
      </c>
      <c r="I3498" s="32">
        <f t="shared" si="271"/>
        <v>1.0119713126080736</v>
      </c>
    </row>
    <row r="3499" spans="1:9" x14ac:dyDescent="0.2">
      <c r="A3499" s="7">
        <v>36726</v>
      </c>
      <c r="B3499" s="7" t="str">
        <f t="shared" si="272"/>
        <v>Wed</v>
      </c>
      <c r="C3499" s="7">
        <f t="shared" si="273"/>
        <v>36724</v>
      </c>
      <c r="D3499" s="10">
        <f t="shared" si="270"/>
        <v>36708</v>
      </c>
      <c r="E3499" s="11">
        <f>IFERROR(INDEX([5]OrigData!$B$11:$B$10000,MATCH($A3499,[5]OrigData!$A$11:$A$10000,0)),0)</f>
        <v>909297862</v>
      </c>
      <c r="G3499" s="12">
        <f t="shared" si="274"/>
        <v>1.0520624237601655</v>
      </c>
      <c r="H3499" s="12">
        <v>1</v>
      </c>
      <c r="I3499" s="32">
        <f t="shared" si="271"/>
        <v>1.0520624237601655</v>
      </c>
    </row>
    <row r="3500" spans="1:9" x14ac:dyDescent="0.2">
      <c r="A3500" s="7">
        <v>36727</v>
      </c>
      <c r="B3500" s="7" t="str">
        <f t="shared" si="272"/>
        <v>Thu</v>
      </c>
      <c r="C3500" s="7">
        <f t="shared" si="273"/>
        <v>36724</v>
      </c>
      <c r="D3500" s="10">
        <f t="shared" si="270"/>
        <v>36708</v>
      </c>
      <c r="E3500" s="11">
        <f>IFERROR(INDEX([5]OrigData!$B$11:$B$10000,MATCH($A3500,[5]OrigData!$A$11:$A$10000,0)),0)</f>
        <v>1064024597</v>
      </c>
      <c r="G3500" s="12">
        <f t="shared" si="274"/>
        <v>1.0392728042824362</v>
      </c>
      <c r="H3500" s="12">
        <v>1</v>
      </c>
      <c r="I3500" s="32">
        <f t="shared" si="271"/>
        <v>1.0392728042824362</v>
      </c>
    </row>
    <row r="3501" spans="1:9" x14ac:dyDescent="0.2">
      <c r="A3501" s="7">
        <v>36728</v>
      </c>
      <c r="B3501" s="7" t="str">
        <f t="shared" si="272"/>
        <v>Fri</v>
      </c>
      <c r="C3501" s="7">
        <f t="shared" si="273"/>
        <v>36724</v>
      </c>
      <c r="D3501" s="10">
        <f t="shared" si="270"/>
        <v>36708</v>
      </c>
      <c r="E3501" s="11">
        <f>IFERROR(INDEX([5]OrigData!$B$11:$B$10000,MATCH($A3501,[5]OrigData!$A$11:$A$10000,0)),0)</f>
        <v>968183990</v>
      </c>
      <c r="G3501" s="12">
        <f t="shared" si="274"/>
        <v>0.9944600614095549</v>
      </c>
      <c r="H3501" s="12">
        <v>1</v>
      </c>
      <c r="I3501" s="32">
        <f t="shared" si="271"/>
        <v>0.9944600614095549</v>
      </c>
    </row>
    <row r="3502" spans="1:9" x14ac:dyDescent="0.2">
      <c r="A3502" s="7">
        <v>36729</v>
      </c>
      <c r="B3502" s="7" t="str">
        <f t="shared" si="272"/>
        <v>Sat</v>
      </c>
      <c r="C3502" s="7">
        <f t="shared" si="273"/>
        <v>36724</v>
      </c>
      <c r="D3502" s="10">
        <f t="shared" si="270"/>
        <v>36708</v>
      </c>
      <c r="E3502" s="11">
        <f>IFERROR(INDEX([5]OrigData!$B$11:$B$10000,MATCH($A3502,[5]OrigData!$A$11:$A$10000,0)),0)</f>
        <v>0</v>
      </c>
      <c r="G3502" s="12">
        <f t="shared" si="274"/>
        <v>0</v>
      </c>
      <c r="H3502" s="12">
        <v>1</v>
      </c>
      <c r="I3502" s="32">
        <f t="shared" si="271"/>
        <v>0</v>
      </c>
    </row>
    <row r="3503" spans="1:9" x14ac:dyDescent="0.2">
      <c r="A3503" s="7">
        <v>36730</v>
      </c>
      <c r="B3503" s="7" t="str">
        <f t="shared" si="272"/>
        <v>Sun</v>
      </c>
      <c r="C3503" s="7">
        <f t="shared" si="273"/>
        <v>36724</v>
      </c>
      <c r="D3503" s="10">
        <f t="shared" si="270"/>
        <v>36708</v>
      </c>
      <c r="E3503" s="11">
        <f>IFERROR(INDEX([5]OrigData!$B$11:$B$10000,MATCH($A3503,[5]OrigData!$A$11:$A$10000,0)),0)</f>
        <v>0</v>
      </c>
      <c r="G3503" s="12">
        <f t="shared" si="274"/>
        <v>0</v>
      </c>
      <c r="H3503" s="12">
        <v>1</v>
      </c>
      <c r="I3503" s="32">
        <f t="shared" si="271"/>
        <v>0</v>
      </c>
    </row>
    <row r="3504" spans="1:9" x14ac:dyDescent="0.2">
      <c r="A3504" s="7">
        <v>36731</v>
      </c>
      <c r="B3504" s="7" t="str">
        <f t="shared" si="272"/>
        <v>Mon</v>
      </c>
      <c r="C3504" s="7">
        <f t="shared" si="273"/>
        <v>36731</v>
      </c>
      <c r="D3504" s="10">
        <f t="shared" si="270"/>
        <v>36708</v>
      </c>
      <c r="E3504" s="11">
        <f>IFERROR(INDEX([5]OrigData!$B$11:$B$10000,MATCH($A3504,[5]OrigData!$A$11:$A$10000,0)),0)</f>
        <v>880088886</v>
      </c>
      <c r="G3504" s="12">
        <f t="shared" si="274"/>
        <v>0.90223339793976953</v>
      </c>
      <c r="H3504" s="12">
        <v>1</v>
      </c>
      <c r="I3504" s="32">
        <f t="shared" si="271"/>
        <v>0.90223339793976953</v>
      </c>
    </row>
    <row r="3505" spans="1:9" x14ac:dyDescent="0.2">
      <c r="A3505" s="7">
        <v>36732</v>
      </c>
      <c r="B3505" s="7" t="str">
        <f t="shared" si="272"/>
        <v>Tue</v>
      </c>
      <c r="C3505" s="7">
        <f t="shared" si="273"/>
        <v>36731</v>
      </c>
      <c r="D3505" s="10">
        <f t="shared" si="270"/>
        <v>36708</v>
      </c>
      <c r="E3505" s="11">
        <f>IFERROR(INDEX([5]OrigData!$B$11:$B$10000,MATCH($A3505,[5]OrigData!$A$11:$A$10000,0)),0)</f>
        <v>969104383</v>
      </c>
      <c r="G3505" s="12">
        <f t="shared" si="274"/>
        <v>1.0119713126080736</v>
      </c>
      <c r="H3505" s="12">
        <v>1</v>
      </c>
      <c r="I3505" s="32">
        <f t="shared" si="271"/>
        <v>1.0119713126080736</v>
      </c>
    </row>
    <row r="3506" spans="1:9" x14ac:dyDescent="0.2">
      <c r="A3506" s="7">
        <v>36733</v>
      </c>
      <c r="B3506" s="7" t="str">
        <f t="shared" si="272"/>
        <v>Wed</v>
      </c>
      <c r="C3506" s="7">
        <f t="shared" si="273"/>
        <v>36731</v>
      </c>
      <c r="D3506" s="10">
        <f t="shared" si="270"/>
        <v>36708</v>
      </c>
      <c r="E3506" s="11">
        <f>IFERROR(INDEX([5]OrigData!$B$11:$B$10000,MATCH($A3506,[5]OrigData!$A$11:$A$10000,0)),0)</f>
        <v>1235689067</v>
      </c>
      <c r="G3506" s="12">
        <f t="shared" si="274"/>
        <v>1.0520624237601655</v>
      </c>
      <c r="H3506" s="12">
        <v>1</v>
      </c>
      <c r="I3506" s="32">
        <f t="shared" si="271"/>
        <v>1.0520624237601655</v>
      </c>
    </row>
    <row r="3507" spans="1:9" x14ac:dyDescent="0.2">
      <c r="A3507" s="7">
        <v>36734</v>
      </c>
      <c r="B3507" s="7" t="str">
        <f t="shared" si="272"/>
        <v>Thu</v>
      </c>
      <c r="C3507" s="7">
        <f t="shared" si="273"/>
        <v>36731</v>
      </c>
      <c r="D3507" s="10">
        <f t="shared" si="270"/>
        <v>36708</v>
      </c>
      <c r="E3507" s="11">
        <f>IFERROR(INDEX([5]OrigData!$B$11:$B$10000,MATCH($A3507,[5]OrigData!$A$11:$A$10000,0)),0)</f>
        <v>1156396299</v>
      </c>
      <c r="G3507" s="12">
        <f t="shared" si="274"/>
        <v>1.0392728042824362</v>
      </c>
      <c r="H3507" s="12">
        <v>1</v>
      </c>
      <c r="I3507" s="32">
        <f t="shared" si="271"/>
        <v>1.0392728042824362</v>
      </c>
    </row>
    <row r="3508" spans="1:9" x14ac:dyDescent="0.2">
      <c r="A3508" s="7">
        <v>36735</v>
      </c>
      <c r="B3508" s="7" t="str">
        <f t="shared" si="272"/>
        <v>Fri</v>
      </c>
      <c r="C3508" s="7">
        <f t="shared" si="273"/>
        <v>36731</v>
      </c>
      <c r="D3508" s="10">
        <f t="shared" si="270"/>
        <v>36708</v>
      </c>
      <c r="E3508" s="11">
        <f>IFERROR(INDEX([5]OrigData!$B$11:$B$10000,MATCH($A3508,[5]OrigData!$A$11:$A$10000,0)),0)</f>
        <v>979821307</v>
      </c>
      <c r="G3508" s="12">
        <f t="shared" si="274"/>
        <v>0.9944600614095549</v>
      </c>
      <c r="H3508" s="12">
        <v>1</v>
      </c>
      <c r="I3508" s="32">
        <f t="shared" si="271"/>
        <v>0.9944600614095549</v>
      </c>
    </row>
    <row r="3509" spans="1:9" x14ac:dyDescent="0.2">
      <c r="A3509" s="7">
        <v>36736</v>
      </c>
      <c r="B3509" s="7" t="str">
        <f t="shared" si="272"/>
        <v>Sat</v>
      </c>
      <c r="C3509" s="7">
        <f t="shared" si="273"/>
        <v>36731</v>
      </c>
      <c r="D3509" s="10">
        <f t="shared" si="270"/>
        <v>36708</v>
      </c>
      <c r="E3509" s="11">
        <f>IFERROR(INDEX([5]OrigData!$B$11:$B$10000,MATCH($A3509,[5]OrigData!$A$11:$A$10000,0)),0)</f>
        <v>0</v>
      </c>
      <c r="G3509" s="12">
        <f t="shared" si="274"/>
        <v>0</v>
      </c>
      <c r="H3509" s="12">
        <v>1</v>
      </c>
      <c r="I3509" s="32">
        <f t="shared" si="271"/>
        <v>0</v>
      </c>
    </row>
    <row r="3510" spans="1:9" x14ac:dyDescent="0.2">
      <c r="A3510" s="7">
        <v>36737</v>
      </c>
      <c r="B3510" s="7" t="str">
        <f t="shared" si="272"/>
        <v>Sun</v>
      </c>
      <c r="C3510" s="7">
        <f t="shared" si="273"/>
        <v>36731</v>
      </c>
      <c r="D3510" s="10">
        <f t="shared" si="270"/>
        <v>36708</v>
      </c>
      <c r="E3510" s="11">
        <f>IFERROR(INDEX([5]OrigData!$B$11:$B$10000,MATCH($A3510,[5]OrigData!$A$11:$A$10000,0)),0)</f>
        <v>0</v>
      </c>
      <c r="G3510" s="12">
        <f t="shared" si="274"/>
        <v>0</v>
      </c>
      <c r="H3510" s="12">
        <v>1</v>
      </c>
      <c r="I3510" s="32">
        <f t="shared" si="271"/>
        <v>0</v>
      </c>
    </row>
    <row r="3511" spans="1:9" x14ac:dyDescent="0.2">
      <c r="A3511" s="7">
        <v>36738</v>
      </c>
      <c r="B3511" s="7" t="str">
        <f t="shared" si="272"/>
        <v>Mon</v>
      </c>
      <c r="C3511" s="7">
        <f t="shared" si="273"/>
        <v>36738</v>
      </c>
      <c r="D3511" s="10">
        <f t="shared" si="270"/>
        <v>36708</v>
      </c>
      <c r="E3511" s="11">
        <f>IFERROR(INDEX([5]OrigData!$B$11:$B$10000,MATCH($A3511,[5]OrigData!$A$11:$A$10000,0)),0)</f>
        <v>952304389</v>
      </c>
      <c r="G3511" s="12">
        <f t="shared" si="274"/>
        <v>0.90223339793976953</v>
      </c>
      <c r="H3511" s="12">
        <v>1</v>
      </c>
      <c r="I3511" s="32">
        <f t="shared" si="271"/>
        <v>0.90223339793976953</v>
      </c>
    </row>
    <row r="3512" spans="1:9" x14ac:dyDescent="0.2">
      <c r="A3512" s="7">
        <v>36739</v>
      </c>
      <c r="B3512" s="7" t="str">
        <f t="shared" si="272"/>
        <v>Tue</v>
      </c>
      <c r="C3512" s="7">
        <f t="shared" si="273"/>
        <v>36738</v>
      </c>
      <c r="D3512" s="10">
        <f t="shared" si="270"/>
        <v>36739</v>
      </c>
      <c r="E3512" s="11">
        <f>IFERROR(INDEX([5]OrigData!$B$11:$B$10000,MATCH($A3512,[5]OrigData!$A$11:$A$10000,0)),0)</f>
        <v>936589406</v>
      </c>
      <c r="G3512" s="12">
        <f t="shared" si="274"/>
        <v>1.0119713126080736</v>
      </c>
      <c r="H3512" s="12">
        <v>1</v>
      </c>
      <c r="I3512" s="32">
        <f t="shared" si="271"/>
        <v>1.0119713126080736</v>
      </c>
    </row>
    <row r="3513" spans="1:9" x14ac:dyDescent="0.2">
      <c r="A3513" s="7">
        <v>36740</v>
      </c>
      <c r="B3513" s="7" t="str">
        <f t="shared" si="272"/>
        <v>Wed</v>
      </c>
      <c r="C3513" s="7">
        <f t="shared" si="273"/>
        <v>36738</v>
      </c>
      <c r="D3513" s="10">
        <f t="shared" si="270"/>
        <v>36739</v>
      </c>
      <c r="E3513" s="11">
        <f>IFERROR(INDEX([5]OrigData!$B$11:$B$10000,MATCH($A3513,[5]OrigData!$A$11:$A$10000,0)),0)</f>
        <v>994479579</v>
      </c>
      <c r="G3513" s="12">
        <f t="shared" si="274"/>
        <v>1.0520624237601655</v>
      </c>
      <c r="H3513" s="12">
        <v>1</v>
      </c>
      <c r="I3513" s="32">
        <f t="shared" si="271"/>
        <v>1.0520624237601655</v>
      </c>
    </row>
    <row r="3514" spans="1:9" x14ac:dyDescent="0.2">
      <c r="A3514" s="7">
        <v>36741</v>
      </c>
      <c r="B3514" s="7" t="str">
        <f t="shared" si="272"/>
        <v>Thu</v>
      </c>
      <c r="C3514" s="7">
        <f t="shared" si="273"/>
        <v>36738</v>
      </c>
      <c r="D3514" s="10">
        <f t="shared" si="270"/>
        <v>36739</v>
      </c>
      <c r="E3514" s="11">
        <f>IFERROR(INDEX([5]OrigData!$B$11:$B$10000,MATCH($A3514,[5]OrigData!$A$11:$A$10000,0)),0)</f>
        <v>1095474372</v>
      </c>
      <c r="G3514" s="12">
        <f t="shared" si="274"/>
        <v>1.0392728042824362</v>
      </c>
      <c r="H3514" s="12">
        <v>1</v>
      </c>
      <c r="I3514" s="32">
        <f t="shared" si="271"/>
        <v>1.0392728042824362</v>
      </c>
    </row>
    <row r="3515" spans="1:9" x14ac:dyDescent="0.2">
      <c r="A3515" s="7">
        <v>36742</v>
      </c>
      <c r="B3515" s="7" t="str">
        <f t="shared" si="272"/>
        <v>Fri</v>
      </c>
      <c r="C3515" s="7">
        <f t="shared" si="273"/>
        <v>36738</v>
      </c>
      <c r="D3515" s="10">
        <f t="shared" si="270"/>
        <v>36739</v>
      </c>
      <c r="E3515" s="11">
        <f>IFERROR(INDEX([5]OrigData!$B$11:$B$10000,MATCH($A3515,[5]OrigData!$A$11:$A$10000,0)),0)</f>
        <v>955938674</v>
      </c>
      <c r="G3515" s="12">
        <f t="shared" si="274"/>
        <v>0.9944600614095549</v>
      </c>
      <c r="H3515" s="12">
        <v>1</v>
      </c>
      <c r="I3515" s="32">
        <f t="shared" si="271"/>
        <v>0.9944600614095549</v>
      </c>
    </row>
    <row r="3516" spans="1:9" x14ac:dyDescent="0.2">
      <c r="A3516" s="7">
        <v>36743</v>
      </c>
      <c r="B3516" s="7" t="str">
        <f t="shared" si="272"/>
        <v>Sat</v>
      </c>
      <c r="C3516" s="7">
        <f t="shared" si="273"/>
        <v>36738</v>
      </c>
      <c r="D3516" s="10">
        <f t="shared" si="270"/>
        <v>36739</v>
      </c>
      <c r="E3516" s="11">
        <f>IFERROR(INDEX([5]OrigData!$B$11:$B$10000,MATCH($A3516,[5]OrigData!$A$11:$A$10000,0)),0)</f>
        <v>0</v>
      </c>
      <c r="G3516" s="12">
        <f t="shared" si="274"/>
        <v>0</v>
      </c>
      <c r="H3516" s="12">
        <v>1</v>
      </c>
      <c r="I3516" s="32">
        <f t="shared" si="271"/>
        <v>0</v>
      </c>
    </row>
    <row r="3517" spans="1:9" x14ac:dyDescent="0.2">
      <c r="A3517" s="7">
        <v>36744</v>
      </c>
      <c r="B3517" s="7" t="str">
        <f t="shared" si="272"/>
        <v>Sun</v>
      </c>
      <c r="C3517" s="7">
        <f t="shared" si="273"/>
        <v>36738</v>
      </c>
      <c r="D3517" s="10">
        <f t="shared" si="270"/>
        <v>36739</v>
      </c>
      <c r="E3517" s="11">
        <f>IFERROR(INDEX([5]OrigData!$B$11:$B$10000,MATCH($A3517,[5]OrigData!$A$11:$A$10000,0)),0)</f>
        <v>0</v>
      </c>
      <c r="G3517" s="12">
        <f t="shared" si="274"/>
        <v>0</v>
      </c>
      <c r="H3517" s="12">
        <v>1</v>
      </c>
      <c r="I3517" s="32">
        <f t="shared" si="271"/>
        <v>0</v>
      </c>
    </row>
    <row r="3518" spans="1:9" x14ac:dyDescent="0.2">
      <c r="A3518" s="7">
        <v>36745</v>
      </c>
      <c r="B3518" s="7" t="str">
        <f t="shared" si="272"/>
        <v>Mon</v>
      </c>
      <c r="C3518" s="7">
        <f t="shared" si="273"/>
        <v>36745</v>
      </c>
      <c r="D3518" s="10">
        <f t="shared" si="270"/>
        <v>36739</v>
      </c>
      <c r="E3518" s="11">
        <f>IFERROR(INDEX([5]OrigData!$B$11:$B$10000,MATCH($A3518,[5]OrigData!$A$11:$A$10000,0)),0)</f>
        <v>854758300</v>
      </c>
      <c r="G3518" s="12">
        <f t="shared" si="274"/>
        <v>0.90223339793976953</v>
      </c>
      <c r="H3518" s="12">
        <v>1</v>
      </c>
      <c r="I3518" s="32">
        <f t="shared" si="271"/>
        <v>0.90223339793976953</v>
      </c>
    </row>
    <row r="3519" spans="1:9" x14ac:dyDescent="0.2">
      <c r="A3519" s="7">
        <v>36746</v>
      </c>
      <c r="B3519" s="7" t="str">
        <f t="shared" si="272"/>
        <v>Tue</v>
      </c>
      <c r="C3519" s="7">
        <f t="shared" si="273"/>
        <v>36745</v>
      </c>
      <c r="D3519" s="10">
        <f t="shared" si="270"/>
        <v>36739</v>
      </c>
      <c r="E3519" s="11">
        <f>IFERROR(INDEX([5]OrigData!$B$11:$B$10000,MATCH($A3519,[5]OrigData!$A$11:$A$10000,0)),0)</f>
        <v>992221162</v>
      </c>
      <c r="G3519" s="12">
        <f t="shared" si="274"/>
        <v>1.0119713126080736</v>
      </c>
      <c r="H3519" s="12">
        <v>1</v>
      </c>
      <c r="I3519" s="32">
        <f t="shared" si="271"/>
        <v>1.0119713126080736</v>
      </c>
    </row>
    <row r="3520" spans="1:9" x14ac:dyDescent="0.2">
      <c r="A3520" s="7">
        <v>36747</v>
      </c>
      <c r="B3520" s="7" t="str">
        <f t="shared" si="272"/>
        <v>Wed</v>
      </c>
      <c r="C3520" s="7">
        <f t="shared" si="273"/>
        <v>36745</v>
      </c>
      <c r="D3520" s="10">
        <f t="shared" si="270"/>
        <v>36739</v>
      </c>
      <c r="E3520" s="11">
        <f>IFERROR(INDEX([5]OrigData!$B$11:$B$10000,MATCH($A3520,[5]OrigData!$A$11:$A$10000,0)),0)</f>
        <v>1054731688</v>
      </c>
      <c r="G3520" s="12">
        <f t="shared" si="274"/>
        <v>1.0520624237601655</v>
      </c>
      <c r="H3520" s="12">
        <v>1</v>
      </c>
      <c r="I3520" s="32">
        <f t="shared" si="271"/>
        <v>1.0520624237601655</v>
      </c>
    </row>
    <row r="3521" spans="1:9" x14ac:dyDescent="0.2">
      <c r="A3521" s="7">
        <v>36748</v>
      </c>
      <c r="B3521" s="7" t="str">
        <f t="shared" si="272"/>
        <v>Thu</v>
      </c>
      <c r="C3521" s="7">
        <f t="shared" si="273"/>
        <v>36745</v>
      </c>
      <c r="D3521" s="10">
        <f t="shared" si="270"/>
        <v>36739</v>
      </c>
      <c r="E3521" s="11">
        <f>IFERROR(INDEX([5]OrigData!$B$11:$B$10000,MATCH($A3521,[5]OrigData!$A$11:$A$10000,0)),0)</f>
        <v>940722024</v>
      </c>
      <c r="G3521" s="12">
        <f t="shared" si="274"/>
        <v>1.0392728042824362</v>
      </c>
      <c r="H3521" s="12">
        <v>1</v>
      </c>
      <c r="I3521" s="32">
        <f t="shared" si="271"/>
        <v>1.0392728042824362</v>
      </c>
    </row>
    <row r="3522" spans="1:9" x14ac:dyDescent="0.2">
      <c r="A3522" s="7">
        <v>36749</v>
      </c>
      <c r="B3522" s="7" t="str">
        <f t="shared" si="272"/>
        <v>Fri</v>
      </c>
      <c r="C3522" s="7">
        <f t="shared" si="273"/>
        <v>36745</v>
      </c>
      <c r="D3522" s="10">
        <f t="shared" si="270"/>
        <v>36739</v>
      </c>
      <c r="E3522" s="11">
        <f>IFERROR(INDEX([5]OrigData!$B$11:$B$10000,MATCH($A3522,[5]OrigData!$A$11:$A$10000,0)),0)</f>
        <v>835485580</v>
      </c>
      <c r="G3522" s="12">
        <f t="shared" si="274"/>
        <v>0.9944600614095549</v>
      </c>
      <c r="H3522" s="12">
        <v>1</v>
      </c>
      <c r="I3522" s="32">
        <f t="shared" si="271"/>
        <v>0.9944600614095549</v>
      </c>
    </row>
    <row r="3523" spans="1:9" x14ac:dyDescent="0.2">
      <c r="A3523" s="7">
        <v>36750</v>
      </c>
      <c r="B3523" s="7" t="str">
        <f t="shared" si="272"/>
        <v>Sat</v>
      </c>
      <c r="C3523" s="7">
        <f t="shared" si="273"/>
        <v>36745</v>
      </c>
      <c r="D3523" s="10">
        <f t="shared" si="270"/>
        <v>36739</v>
      </c>
      <c r="E3523" s="11">
        <f>IFERROR(INDEX([5]OrigData!$B$11:$B$10000,MATCH($A3523,[5]OrigData!$A$11:$A$10000,0)),0)</f>
        <v>0</v>
      </c>
      <c r="G3523" s="12">
        <f t="shared" si="274"/>
        <v>0</v>
      </c>
      <c r="H3523" s="12">
        <v>1</v>
      </c>
      <c r="I3523" s="32">
        <f t="shared" si="271"/>
        <v>0</v>
      </c>
    </row>
    <row r="3524" spans="1:9" x14ac:dyDescent="0.2">
      <c r="A3524" s="7">
        <v>36751</v>
      </c>
      <c r="B3524" s="7" t="str">
        <f t="shared" si="272"/>
        <v>Sun</v>
      </c>
      <c r="C3524" s="7">
        <f t="shared" si="273"/>
        <v>36745</v>
      </c>
      <c r="D3524" s="10">
        <f t="shared" si="270"/>
        <v>36739</v>
      </c>
      <c r="E3524" s="11">
        <f>IFERROR(INDEX([5]OrigData!$B$11:$B$10000,MATCH($A3524,[5]OrigData!$A$11:$A$10000,0)),0)</f>
        <v>0</v>
      </c>
      <c r="G3524" s="12">
        <f t="shared" si="274"/>
        <v>0</v>
      </c>
      <c r="H3524" s="12">
        <v>1</v>
      </c>
      <c r="I3524" s="32">
        <f t="shared" si="271"/>
        <v>0</v>
      </c>
    </row>
    <row r="3525" spans="1:9" x14ac:dyDescent="0.2">
      <c r="A3525" s="7">
        <v>36752</v>
      </c>
      <c r="B3525" s="7" t="str">
        <f t="shared" si="272"/>
        <v>Mon</v>
      </c>
      <c r="C3525" s="7">
        <f t="shared" si="273"/>
        <v>36752</v>
      </c>
      <c r="D3525" s="10">
        <f t="shared" si="270"/>
        <v>36739</v>
      </c>
      <c r="E3525" s="11">
        <f>IFERROR(INDEX([5]OrigData!$B$11:$B$10000,MATCH($A3525,[5]OrigData!$A$11:$A$10000,0)),0)</f>
        <v>783686643</v>
      </c>
      <c r="G3525" s="12">
        <f t="shared" si="274"/>
        <v>0.90223339793976953</v>
      </c>
      <c r="H3525" s="12">
        <v>1</v>
      </c>
      <c r="I3525" s="32">
        <f t="shared" si="271"/>
        <v>0.90223339793976953</v>
      </c>
    </row>
    <row r="3526" spans="1:9" x14ac:dyDescent="0.2">
      <c r="A3526" s="7">
        <v>36753</v>
      </c>
      <c r="B3526" s="7" t="str">
        <f t="shared" si="272"/>
        <v>Tue</v>
      </c>
      <c r="C3526" s="7">
        <f t="shared" si="273"/>
        <v>36752</v>
      </c>
      <c r="D3526" s="10">
        <f t="shared" si="270"/>
        <v>36739</v>
      </c>
      <c r="E3526" s="11">
        <f>IFERROR(INDEX([5]OrigData!$B$11:$B$10000,MATCH($A3526,[5]OrigData!$A$11:$A$10000,0)),0)</f>
        <v>895848570</v>
      </c>
      <c r="G3526" s="12">
        <f t="shared" si="274"/>
        <v>1.0119713126080736</v>
      </c>
      <c r="H3526" s="12">
        <v>1</v>
      </c>
      <c r="I3526" s="32">
        <f t="shared" si="271"/>
        <v>1.0119713126080736</v>
      </c>
    </row>
    <row r="3527" spans="1:9" x14ac:dyDescent="0.2">
      <c r="A3527" s="7">
        <v>36754</v>
      </c>
      <c r="B3527" s="7" t="str">
        <f t="shared" si="272"/>
        <v>Wed</v>
      </c>
      <c r="C3527" s="7">
        <f t="shared" si="273"/>
        <v>36752</v>
      </c>
      <c r="D3527" s="10">
        <f t="shared" si="270"/>
        <v>36739</v>
      </c>
      <c r="E3527" s="11">
        <f>IFERROR(INDEX([5]OrigData!$B$11:$B$10000,MATCH($A3527,[5]OrigData!$A$11:$A$10000,0)),0)</f>
        <v>932758533</v>
      </c>
      <c r="G3527" s="12">
        <f t="shared" si="274"/>
        <v>1.0520624237601655</v>
      </c>
      <c r="H3527" s="12">
        <v>1</v>
      </c>
      <c r="I3527" s="32">
        <f t="shared" si="271"/>
        <v>1.0520624237601655</v>
      </c>
    </row>
    <row r="3528" spans="1:9" x14ac:dyDescent="0.2">
      <c r="A3528" s="7">
        <v>36755</v>
      </c>
      <c r="B3528" s="7" t="str">
        <f t="shared" si="272"/>
        <v>Thu</v>
      </c>
      <c r="C3528" s="7">
        <f t="shared" si="273"/>
        <v>36752</v>
      </c>
      <c r="D3528" s="10">
        <f t="shared" si="270"/>
        <v>36739</v>
      </c>
      <c r="E3528" s="11">
        <f>IFERROR(INDEX([5]OrigData!$B$11:$B$10000,MATCH($A3528,[5]OrigData!$A$11:$A$10000,0)),0)</f>
        <v>922156150</v>
      </c>
      <c r="G3528" s="12">
        <f t="shared" si="274"/>
        <v>1.0392728042824362</v>
      </c>
      <c r="H3528" s="12">
        <v>1</v>
      </c>
      <c r="I3528" s="32">
        <f t="shared" si="271"/>
        <v>1.0392728042824362</v>
      </c>
    </row>
    <row r="3529" spans="1:9" x14ac:dyDescent="0.2">
      <c r="A3529" s="7">
        <v>36756</v>
      </c>
      <c r="B3529" s="7" t="str">
        <f t="shared" si="272"/>
        <v>Fri</v>
      </c>
      <c r="C3529" s="7">
        <f t="shared" si="273"/>
        <v>36752</v>
      </c>
      <c r="D3529" s="10">
        <f t="shared" si="270"/>
        <v>36739</v>
      </c>
      <c r="E3529" s="11">
        <f>IFERROR(INDEX([5]OrigData!$B$11:$B$10000,MATCH($A3529,[5]OrigData!$A$11:$A$10000,0)),0)</f>
        <v>821357342</v>
      </c>
      <c r="G3529" s="12">
        <f t="shared" si="274"/>
        <v>0.9944600614095549</v>
      </c>
      <c r="H3529" s="12">
        <v>1</v>
      </c>
      <c r="I3529" s="32">
        <f t="shared" si="271"/>
        <v>0.9944600614095549</v>
      </c>
    </row>
    <row r="3530" spans="1:9" x14ac:dyDescent="0.2">
      <c r="A3530" s="7">
        <v>36757</v>
      </c>
      <c r="B3530" s="7" t="str">
        <f t="shared" si="272"/>
        <v>Sat</v>
      </c>
      <c r="C3530" s="7">
        <f t="shared" si="273"/>
        <v>36752</v>
      </c>
      <c r="D3530" s="10">
        <f t="shared" si="270"/>
        <v>36739</v>
      </c>
      <c r="E3530" s="11">
        <f>IFERROR(INDEX([5]OrigData!$B$11:$B$10000,MATCH($A3530,[5]OrigData!$A$11:$A$10000,0)),0)</f>
        <v>0</v>
      </c>
      <c r="G3530" s="12">
        <f t="shared" si="274"/>
        <v>0</v>
      </c>
      <c r="H3530" s="12">
        <v>1</v>
      </c>
      <c r="I3530" s="32">
        <f t="shared" si="271"/>
        <v>0</v>
      </c>
    </row>
    <row r="3531" spans="1:9" x14ac:dyDescent="0.2">
      <c r="A3531" s="7">
        <v>36758</v>
      </c>
      <c r="B3531" s="7" t="str">
        <f t="shared" si="272"/>
        <v>Sun</v>
      </c>
      <c r="C3531" s="7">
        <f t="shared" si="273"/>
        <v>36752</v>
      </c>
      <c r="D3531" s="10">
        <f t="shared" ref="D3531:D3594" si="275">DATE(YEAR(A3531),MONTH(A3531),1)</f>
        <v>36739</v>
      </c>
      <c r="E3531" s="11">
        <f>IFERROR(INDEX([5]OrigData!$B$11:$B$10000,MATCH($A3531,[5]OrigData!$A$11:$A$10000,0)),0)</f>
        <v>0</v>
      </c>
      <c r="G3531" s="12">
        <f t="shared" si="274"/>
        <v>0</v>
      </c>
      <c r="H3531" s="12">
        <v>1</v>
      </c>
      <c r="I3531" s="32">
        <f t="shared" ref="I3531:I3594" si="276">G3531*H3531</f>
        <v>0</v>
      </c>
    </row>
    <row r="3532" spans="1:9" x14ac:dyDescent="0.2">
      <c r="A3532" s="7">
        <v>36759</v>
      </c>
      <c r="B3532" s="7" t="str">
        <f t="shared" si="272"/>
        <v>Mon</v>
      </c>
      <c r="C3532" s="7">
        <f t="shared" si="273"/>
        <v>36759</v>
      </c>
      <c r="D3532" s="10">
        <f t="shared" si="275"/>
        <v>36739</v>
      </c>
      <c r="E3532" s="11">
        <f>IFERROR(INDEX([5]OrigData!$B$11:$B$10000,MATCH($A3532,[5]OrigData!$A$11:$A$10000,0)),0)</f>
        <v>731542432</v>
      </c>
      <c r="G3532" s="12">
        <f t="shared" si="274"/>
        <v>0.90223339793976953</v>
      </c>
      <c r="H3532" s="12">
        <v>1</v>
      </c>
      <c r="I3532" s="32">
        <f t="shared" si="276"/>
        <v>0.90223339793976953</v>
      </c>
    </row>
    <row r="3533" spans="1:9" x14ac:dyDescent="0.2">
      <c r="A3533" s="7">
        <v>36760</v>
      </c>
      <c r="B3533" s="7" t="str">
        <f t="shared" si="272"/>
        <v>Tue</v>
      </c>
      <c r="C3533" s="7">
        <f t="shared" si="273"/>
        <v>36759</v>
      </c>
      <c r="D3533" s="10">
        <f t="shared" si="275"/>
        <v>36739</v>
      </c>
      <c r="E3533" s="11">
        <f>IFERROR(INDEX([5]OrigData!$B$11:$B$10000,MATCH($A3533,[5]OrigData!$A$11:$A$10000,0)),0)</f>
        <v>818408515</v>
      </c>
      <c r="G3533" s="12">
        <f t="shared" si="274"/>
        <v>1.0119713126080736</v>
      </c>
      <c r="H3533" s="12">
        <v>1</v>
      </c>
      <c r="I3533" s="32">
        <f t="shared" si="276"/>
        <v>1.0119713126080736</v>
      </c>
    </row>
    <row r="3534" spans="1:9" x14ac:dyDescent="0.2">
      <c r="A3534" s="7">
        <v>36761</v>
      </c>
      <c r="B3534" s="7" t="str">
        <f t="shared" si="272"/>
        <v>Wed</v>
      </c>
      <c r="C3534" s="7">
        <f t="shared" si="273"/>
        <v>36759</v>
      </c>
      <c r="D3534" s="10">
        <f t="shared" si="275"/>
        <v>36739</v>
      </c>
      <c r="E3534" s="11">
        <f>IFERROR(INDEX([5]OrigData!$B$11:$B$10000,MATCH($A3534,[5]OrigData!$A$11:$A$10000,0)),0)</f>
        <v>870908953</v>
      </c>
      <c r="G3534" s="12">
        <f t="shared" si="274"/>
        <v>1.0520624237601655</v>
      </c>
      <c r="H3534" s="12">
        <v>1</v>
      </c>
      <c r="I3534" s="32">
        <f t="shared" si="276"/>
        <v>1.0520624237601655</v>
      </c>
    </row>
    <row r="3535" spans="1:9" x14ac:dyDescent="0.2">
      <c r="A3535" s="7">
        <v>36762</v>
      </c>
      <c r="B3535" s="7" t="str">
        <f t="shared" si="272"/>
        <v>Thu</v>
      </c>
      <c r="C3535" s="7">
        <f t="shared" si="273"/>
        <v>36759</v>
      </c>
      <c r="D3535" s="10">
        <f t="shared" si="275"/>
        <v>36739</v>
      </c>
      <c r="E3535" s="11">
        <f>IFERROR(INDEX([5]OrigData!$B$11:$B$10000,MATCH($A3535,[5]OrigData!$A$11:$A$10000,0)),0)</f>
        <v>837032209</v>
      </c>
      <c r="G3535" s="12">
        <f t="shared" si="274"/>
        <v>1.0392728042824362</v>
      </c>
      <c r="H3535" s="12">
        <v>1</v>
      </c>
      <c r="I3535" s="32">
        <f t="shared" si="276"/>
        <v>1.0392728042824362</v>
      </c>
    </row>
    <row r="3536" spans="1:9" x14ac:dyDescent="0.2">
      <c r="A3536" s="7">
        <v>36763</v>
      </c>
      <c r="B3536" s="7" t="str">
        <f t="shared" si="272"/>
        <v>Fri</v>
      </c>
      <c r="C3536" s="7">
        <f t="shared" si="273"/>
        <v>36759</v>
      </c>
      <c r="D3536" s="10">
        <f t="shared" si="275"/>
        <v>36739</v>
      </c>
      <c r="E3536" s="11">
        <f>IFERROR(INDEX([5]OrigData!$B$11:$B$10000,MATCH($A3536,[5]OrigData!$A$11:$A$10000,0)),0)</f>
        <v>685601797</v>
      </c>
      <c r="G3536" s="12">
        <f t="shared" si="274"/>
        <v>0.9944600614095549</v>
      </c>
      <c r="H3536" s="12">
        <v>1</v>
      </c>
      <c r="I3536" s="32">
        <f t="shared" si="276"/>
        <v>0.9944600614095549</v>
      </c>
    </row>
    <row r="3537" spans="1:9" x14ac:dyDescent="0.2">
      <c r="A3537" s="7">
        <v>36764</v>
      </c>
      <c r="B3537" s="7" t="str">
        <f t="shared" si="272"/>
        <v>Sat</v>
      </c>
      <c r="C3537" s="7">
        <f t="shared" si="273"/>
        <v>36759</v>
      </c>
      <c r="D3537" s="10">
        <f t="shared" si="275"/>
        <v>36739</v>
      </c>
      <c r="E3537" s="11">
        <f>IFERROR(INDEX([5]OrigData!$B$11:$B$10000,MATCH($A3537,[5]OrigData!$A$11:$A$10000,0)),0)</f>
        <v>0</v>
      </c>
      <c r="G3537" s="12">
        <f t="shared" si="274"/>
        <v>0</v>
      </c>
      <c r="H3537" s="12">
        <v>1</v>
      </c>
      <c r="I3537" s="32">
        <f t="shared" si="276"/>
        <v>0</v>
      </c>
    </row>
    <row r="3538" spans="1:9" x14ac:dyDescent="0.2">
      <c r="A3538" s="7">
        <v>36765</v>
      </c>
      <c r="B3538" s="7" t="str">
        <f t="shared" ref="B3538:B3601" si="277">+B3531</f>
        <v>Sun</v>
      </c>
      <c r="C3538" s="7">
        <f t="shared" ref="C3538:C3601" si="278">+C3531+7</f>
        <v>36759</v>
      </c>
      <c r="D3538" s="10">
        <f t="shared" si="275"/>
        <v>36739</v>
      </c>
      <c r="E3538" s="11">
        <f>IFERROR(INDEX([5]OrigData!$B$11:$B$10000,MATCH($A3538,[5]OrigData!$A$11:$A$10000,0)),0)</f>
        <v>0</v>
      </c>
      <c r="G3538" s="12">
        <f t="shared" ref="G3538:G3601" si="279">G3531</f>
        <v>0</v>
      </c>
      <c r="H3538" s="12">
        <v>1</v>
      </c>
      <c r="I3538" s="32">
        <f t="shared" si="276"/>
        <v>0</v>
      </c>
    </row>
    <row r="3539" spans="1:9" x14ac:dyDescent="0.2">
      <c r="A3539" s="7">
        <v>36766</v>
      </c>
      <c r="B3539" s="7" t="str">
        <f t="shared" si="277"/>
        <v>Mon</v>
      </c>
      <c r="C3539" s="7">
        <f t="shared" si="278"/>
        <v>36766</v>
      </c>
      <c r="D3539" s="10">
        <f t="shared" si="275"/>
        <v>36739</v>
      </c>
      <c r="E3539" s="11">
        <f>IFERROR(INDEX([5]OrigData!$B$11:$B$10000,MATCH($A3539,[5]OrigData!$A$11:$A$10000,0)),0)</f>
        <v>733548854</v>
      </c>
      <c r="G3539" s="12">
        <f t="shared" si="279"/>
        <v>0.90223339793976953</v>
      </c>
      <c r="H3539" s="12">
        <v>1</v>
      </c>
      <c r="I3539" s="32">
        <f t="shared" si="276"/>
        <v>0.90223339793976953</v>
      </c>
    </row>
    <row r="3540" spans="1:9" x14ac:dyDescent="0.2">
      <c r="A3540" s="7">
        <v>36767</v>
      </c>
      <c r="B3540" s="7" t="str">
        <f t="shared" si="277"/>
        <v>Tue</v>
      </c>
      <c r="C3540" s="7">
        <f t="shared" si="278"/>
        <v>36766</v>
      </c>
      <c r="D3540" s="10">
        <f t="shared" si="275"/>
        <v>36739</v>
      </c>
      <c r="E3540" s="11">
        <f>IFERROR(INDEX([5]OrigData!$B$11:$B$10000,MATCH($A3540,[5]OrigData!$A$11:$A$10000,0)),0)</f>
        <v>795623138</v>
      </c>
      <c r="G3540" s="12">
        <f t="shared" si="279"/>
        <v>1.0119713126080736</v>
      </c>
      <c r="H3540" s="12">
        <v>1</v>
      </c>
      <c r="I3540" s="32">
        <f t="shared" si="276"/>
        <v>1.0119713126080736</v>
      </c>
    </row>
    <row r="3541" spans="1:9" x14ac:dyDescent="0.2">
      <c r="A3541" s="7">
        <v>36768</v>
      </c>
      <c r="B3541" s="7" t="str">
        <f t="shared" si="277"/>
        <v>Wed</v>
      </c>
      <c r="C3541" s="7">
        <f t="shared" si="278"/>
        <v>36766</v>
      </c>
      <c r="D3541" s="10">
        <f t="shared" si="275"/>
        <v>36739</v>
      </c>
      <c r="E3541" s="11">
        <f>IFERROR(INDEX([5]OrigData!$B$11:$B$10000,MATCH($A3541,[5]OrigData!$A$11:$A$10000,0)),0)</f>
        <v>818382060</v>
      </c>
      <c r="G3541" s="12">
        <f t="shared" si="279"/>
        <v>1.0520624237601655</v>
      </c>
      <c r="H3541" s="12">
        <v>1</v>
      </c>
      <c r="I3541" s="32">
        <f t="shared" si="276"/>
        <v>1.0520624237601655</v>
      </c>
    </row>
    <row r="3542" spans="1:9" x14ac:dyDescent="0.2">
      <c r="A3542" s="7">
        <v>36769</v>
      </c>
      <c r="B3542" s="7" t="str">
        <f t="shared" si="277"/>
        <v>Thu</v>
      </c>
      <c r="C3542" s="7">
        <f t="shared" si="278"/>
        <v>36766</v>
      </c>
      <c r="D3542" s="10">
        <f t="shared" si="275"/>
        <v>36739</v>
      </c>
      <c r="E3542" s="11">
        <f>IFERROR(INDEX([5]OrigData!$B$11:$B$10000,MATCH($A3542,[5]OrigData!$A$11:$A$10000,0)),0)</f>
        <v>1071945670</v>
      </c>
      <c r="G3542" s="12">
        <f t="shared" si="279"/>
        <v>1.0392728042824362</v>
      </c>
      <c r="H3542" s="12">
        <v>1</v>
      </c>
      <c r="I3542" s="32">
        <f t="shared" si="276"/>
        <v>1.0392728042824362</v>
      </c>
    </row>
    <row r="3543" spans="1:9" x14ac:dyDescent="0.2">
      <c r="A3543" s="7">
        <v>36770</v>
      </c>
      <c r="B3543" s="7" t="str">
        <f t="shared" si="277"/>
        <v>Fri</v>
      </c>
      <c r="C3543" s="7">
        <f t="shared" si="278"/>
        <v>36766</v>
      </c>
      <c r="D3543" s="10">
        <f t="shared" si="275"/>
        <v>36770</v>
      </c>
      <c r="E3543" s="11">
        <f>IFERROR(INDEX([5]OrigData!$B$11:$B$10000,MATCH($A3543,[5]OrigData!$A$11:$A$10000,0)),0)</f>
        <v>768304709</v>
      </c>
      <c r="G3543" s="12">
        <f t="shared" si="279"/>
        <v>0.9944600614095549</v>
      </c>
      <c r="H3543" s="31">
        <f>Inputs!$G$21</f>
        <v>0.90014684515832477</v>
      </c>
      <c r="I3543" s="32">
        <f t="shared" si="276"/>
        <v>0.89516008691376481</v>
      </c>
    </row>
    <row r="3544" spans="1:9" x14ac:dyDescent="0.2">
      <c r="A3544" s="7">
        <v>36771</v>
      </c>
      <c r="B3544" s="7" t="str">
        <f t="shared" si="277"/>
        <v>Sat</v>
      </c>
      <c r="C3544" s="7">
        <f t="shared" si="278"/>
        <v>36766</v>
      </c>
      <c r="D3544" s="10">
        <f t="shared" si="275"/>
        <v>36770</v>
      </c>
      <c r="E3544" s="11">
        <f>IFERROR(INDEX([5]OrigData!$B$11:$B$10000,MATCH($A3544,[5]OrigData!$A$11:$A$10000,0)),0)</f>
        <v>0</v>
      </c>
      <c r="G3544" s="12">
        <f t="shared" si="279"/>
        <v>0</v>
      </c>
      <c r="H3544" s="31">
        <f>Inputs!$G$22</f>
        <v>0</v>
      </c>
      <c r="I3544" s="32">
        <f t="shared" si="276"/>
        <v>0</v>
      </c>
    </row>
    <row r="3545" spans="1:9" x14ac:dyDescent="0.2">
      <c r="A3545" s="7">
        <v>36772</v>
      </c>
      <c r="B3545" s="7" t="str">
        <f t="shared" si="277"/>
        <v>Sun</v>
      </c>
      <c r="C3545" s="7">
        <f t="shared" si="278"/>
        <v>36766</v>
      </c>
      <c r="D3545" s="10">
        <f t="shared" si="275"/>
        <v>36770</v>
      </c>
      <c r="E3545" s="11">
        <f>IFERROR(INDEX([5]OrigData!$B$11:$B$10000,MATCH($A3545,[5]OrigData!$A$11:$A$10000,0)),0)</f>
        <v>0</v>
      </c>
      <c r="G3545" s="12">
        <f t="shared" si="279"/>
        <v>0</v>
      </c>
      <c r="H3545" s="31">
        <f>Inputs!$G$23</f>
        <v>0</v>
      </c>
      <c r="I3545" s="32">
        <f t="shared" si="276"/>
        <v>0</v>
      </c>
    </row>
    <row r="3546" spans="1:9" x14ac:dyDescent="0.2">
      <c r="A3546" s="7">
        <v>36773</v>
      </c>
      <c r="B3546" s="7" t="str">
        <f t="shared" si="277"/>
        <v>Mon</v>
      </c>
      <c r="C3546" s="7">
        <f t="shared" si="278"/>
        <v>36773</v>
      </c>
      <c r="D3546" s="10">
        <f t="shared" si="275"/>
        <v>36770</v>
      </c>
      <c r="E3546" s="11">
        <f>IFERROR(INDEX([5]OrigData!$B$11:$B$10000,MATCH($A3546,[5]OrigData!$A$11:$A$10000,0)),0)</f>
        <v>0</v>
      </c>
      <c r="G3546" s="12">
        <f t="shared" si="279"/>
        <v>0.90223339793976953</v>
      </c>
      <c r="H3546" s="31">
        <f>Inputs!$G$24</f>
        <v>0</v>
      </c>
      <c r="I3546" s="32">
        <f t="shared" si="276"/>
        <v>0</v>
      </c>
    </row>
    <row r="3547" spans="1:9" x14ac:dyDescent="0.2">
      <c r="A3547" s="7">
        <v>36774</v>
      </c>
      <c r="B3547" s="7" t="str">
        <f t="shared" si="277"/>
        <v>Tue</v>
      </c>
      <c r="C3547" s="7">
        <f t="shared" si="278"/>
        <v>36773</v>
      </c>
      <c r="D3547" s="10">
        <f t="shared" si="275"/>
        <v>36770</v>
      </c>
      <c r="E3547" s="11">
        <f>IFERROR(INDEX([5]OrigData!$B$11:$B$10000,MATCH($A3547,[5]OrigData!$A$11:$A$10000,0)),0)</f>
        <v>847688500</v>
      </c>
      <c r="G3547" s="12">
        <f t="shared" si="279"/>
        <v>1.0119713126080736</v>
      </c>
      <c r="H3547" s="31">
        <f>Inputs!$G$25</f>
        <v>0.99631770368066941</v>
      </c>
      <c r="I3547" s="32">
        <f t="shared" si="276"/>
        <v>1.0082449343683888</v>
      </c>
    </row>
    <row r="3548" spans="1:9" x14ac:dyDescent="0.2">
      <c r="A3548" s="7">
        <v>36775</v>
      </c>
      <c r="B3548" s="7" t="str">
        <f t="shared" si="277"/>
        <v>Wed</v>
      </c>
      <c r="C3548" s="7">
        <f t="shared" si="278"/>
        <v>36773</v>
      </c>
      <c r="D3548" s="10">
        <f t="shared" si="275"/>
        <v>36770</v>
      </c>
      <c r="E3548" s="11">
        <f>IFERROR(INDEX([5]OrigData!$B$11:$B$10000,MATCH($A3548,[5]OrigData!$A$11:$A$10000,0)),0)</f>
        <v>997928102</v>
      </c>
      <c r="G3548" s="12">
        <f t="shared" si="279"/>
        <v>1.0520624237601655</v>
      </c>
      <c r="H3548" s="31">
        <f>Inputs!$G$26</f>
        <v>0.94519019474239263</v>
      </c>
      <c r="I3548" s="32">
        <f t="shared" si="276"/>
        <v>0.99439908719502434</v>
      </c>
    </row>
    <row r="3549" spans="1:9" x14ac:dyDescent="0.2">
      <c r="A3549" s="7">
        <v>36776</v>
      </c>
      <c r="B3549" s="7" t="str">
        <f t="shared" si="277"/>
        <v>Thu</v>
      </c>
      <c r="C3549" s="7">
        <f t="shared" si="278"/>
        <v>36773</v>
      </c>
      <c r="D3549" s="10">
        <f t="shared" si="275"/>
        <v>36770</v>
      </c>
      <c r="E3549" s="11">
        <f>IFERROR(INDEX([5]OrigData!$B$11:$B$10000,MATCH($A3549,[5]OrigData!$A$11:$A$10000,0)),0)</f>
        <v>985328283</v>
      </c>
      <c r="G3549" s="12">
        <f t="shared" si="279"/>
        <v>1.0392728042824362</v>
      </c>
      <c r="H3549" s="31">
        <f>Inputs!$G$27</f>
        <v>1</v>
      </c>
      <c r="I3549" s="32">
        <f t="shared" si="276"/>
        <v>1.0392728042824362</v>
      </c>
    </row>
    <row r="3550" spans="1:9" x14ac:dyDescent="0.2">
      <c r="A3550" s="7">
        <v>36777</v>
      </c>
      <c r="B3550" s="7" t="str">
        <f t="shared" si="277"/>
        <v>Fri</v>
      </c>
      <c r="C3550" s="7">
        <f t="shared" si="278"/>
        <v>36773</v>
      </c>
      <c r="D3550" s="10">
        <f t="shared" si="275"/>
        <v>36770</v>
      </c>
      <c r="E3550" s="11">
        <f>IFERROR(INDEX([5]OrigData!$B$11:$B$10000,MATCH($A3550,[5]OrigData!$A$11:$A$10000,0)),0)</f>
        <v>966749215</v>
      </c>
      <c r="G3550" s="12">
        <f t="shared" si="279"/>
        <v>0.9944600614095549</v>
      </c>
      <c r="H3550" s="12">
        <v>1</v>
      </c>
      <c r="I3550" s="32">
        <f t="shared" si="276"/>
        <v>0.9944600614095549</v>
      </c>
    </row>
    <row r="3551" spans="1:9" x14ac:dyDescent="0.2">
      <c r="A3551" s="7">
        <v>36778</v>
      </c>
      <c r="B3551" s="7" t="str">
        <f t="shared" si="277"/>
        <v>Sat</v>
      </c>
      <c r="C3551" s="7">
        <f t="shared" si="278"/>
        <v>36773</v>
      </c>
      <c r="D3551" s="10">
        <f t="shared" si="275"/>
        <v>36770</v>
      </c>
      <c r="E3551" s="11">
        <f>IFERROR(INDEX([5]OrigData!$B$11:$B$10000,MATCH($A3551,[5]OrigData!$A$11:$A$10000,0)),0)</f>
        <v>0</v>
      </c>
      <c r="G3551" s="12">
        <f t="shared" si="279"/>
        <v>0</v>
      </c>
      <c r="H3551" s="12">
        <v>1</v>
      </c>
      <c r="I3551" s="32">
        <f t="shared" si="276"/>
        <v>0</v>
      </c>
    </row>
    <row r="3552" spans="1:9" x14ac:dyDescent="0.2">
      <c r="A3552" s="7">
        <v>36779</v>
      </c>
      <c r="B3552" s="7" t="str">
        <f t="shared" si="277"/>
        <v>Sun</v>
      </c>
      <c r="C3552" s="7">
        <f t="shared" si="278"/>
        <v>36773</v>
      </c>
      <c r="D3552" s="10">
        <f t="shared" si="275"/>
        <v>36770</v>
      </c>
      <c r="E3552" s="11">
        <f>IFERROR(INDEX([5]OrigData!$B$11:$B$10000,MATCH($A3552,[5]OrigData!$A$11:$A$10000,0)),0)</f>
        <v>0</v>
      </c>
      <c r="G3552" s="12">
        <f t="shared" si="279"/>
        <v>0</v>
      </c>
      <c r="H3552" s="12">
        <v>1</v>
      </c>
      <c r="I3552" s="32">
        <f t="shared" si="276"/>
        <v>0</v>
      </c>
    </row>
    <row r="3553" spans="1:9" x14ac:dyDescent="0.2">
      <c r="A3553" s="7">
        <v>36780</v>
      </c>
      <c r="B3553" s="7" t="str">
        <f t="shared" si="277"/>
        <v>Mon</v>
      </c>
      <c r="C3553" s="7">
        <f t="shared" si="278"/>
        <v>36780</v>
      </c>
      <c r="D3553" s="10">
        <f t="shared" si="275"/>
        <v>36770</v>
      </c>
      <c r="E3553" s="11">
        <f>IFERROR(INDEX([5]OrigData!$B$11:$B$10000,MATCH($A3553,[5]OrigData!$A$11:$A$10000,0)),0)</f>
        <v>899255300</v>
      </c>
      <c r="G3553" s="12">
        <f t="shared" si="279"/>
        <v>0.90223339793976953</v>
      </c>
      <c r="H3553" s="12">
        <v>1</v>
      </c>
      <c r="I3553" s="32">
        <f t="shared" si="276"/>
        <v>0.90223339793976953</v>
      </c>
    </row>
    <row r="3554" spans="1:9" x14ac:dyDescent="0.2">
      <c r="A3554" s="7">
        <v>36781</v>
      </c>
      <c r="B3554" s="7" t="str">
        <f t="shared" si="277"/>
        <v>Tue</v>
      </c>
      <c r="C3554" s="7">
        <f t="shared" si="278"/>
        <v>36780</v>
      </c>
      <c r="D3554" s="10">
        <f t="shared" si="275"/>
        <v>36770</v>
      </c>
      <c r="E3554" s="11">
        <f>IFERROR(INDEX([5]OrigData!$B$11:$B$10000,MATCH($A3554,[5]OrigData!$A$11:$A$10000,0)),0)</f>
        <v>991151724</v>
      </c>
      <c r="G3554" s="12">
        <f t="shared" si="279"/>
        <v>1.0119713126080736</v>
      </c>
      <c r="H3554" s="12">
        <v>1</v>
      </c>
      <c r="I3554" s="32">
        <f t="shared" si="276"/>
        <v>1.0119713126080736</v>
      </c>
    </row>
    <row r="3555" spans="1:9" x14ac:dyDescent="0.2">
      <c r="A3555" s="7">
        <v>36782</v>
      </c>
      <c r="B3555" s="7" t="str">
        <f t="shared" si="277"/>
        <v>Wed</v>
      </c>
      <c r="C3555" s="7">
        <f t="shared" si="278"/>
        <v>36780</v>
      </c>
      <c r="D3555" s="10">
        <f t="shared" si="275"/>
        <v>36770</v>
      </c>
      <c r="E3555" s="11">
        <f>IFERROR(INDEX([5]OrigData!$B$11:$B$10000,MATCH($A3555,[5]OrigData!$A$11:$A$10000,0)),0)</f>
        <v>1068276620</v>
      </c>
      <c r="G3555" s="12">
        <f t="shared" si="279"/>
        <v>1.0520624237601655</v>
      </c>
      <c r="H3555" s="12">
        <v>1</v>
      </c>
      <c r="I3555" s="32">
        <f t="shared" si="276"/>
        <v>1.0520624237601655</v>
      </c>
    </row>
    <row r="3556" spans="1:9" x14ac:dyDescent="0.2">
      <c r="A3556" s="7">
        <v>36783</v>
      </c>
      <c r="B3556" s="7" t="str">
        <f t="shared" si="277"/>
        <v>Thu</v>
      </c>
      <c r="C3556" s="7">
        <f t="shared" si="278"/>
        <v>36780</v>
      </c>
      <c r="D3556" s="10">
        <f t="shared" si="275"/>
        <v>36770</v>
      </c>
      <c r="E3556" s="11">
        <f>IFERROR(INDEX([5]OrigData!$B$11:$B$10000,MATCH($A3556,[5]OrigData!$A$11:$A$10000,0)),0)</f>
        <v>1013914271</v>
      </c>
      <c r="G3556" s="12">
        <f t="shared" si="279"/>
        <v>1.0392728042824362</v>
      </c>
      <c r="H3556" s="12">
        <v>1</v>
      </c>
      <c r="I3556" s="32">
        <f t="shared" si="276"/>
        <v>1.0392728042824362</v>
      </c>
    </row>
    <row r="3557" spans="1:9" x14ac:dyDescent="0.2">
      <c r="A3557" s="7">
        <v>36784</v>
      </c>
      <c r="B3557" s="7" t="str">
        <f t="shared" si="277"/>
        <v>Fri</v>
      </c>
      <c r="C3557" s="7">
        <f t="shared" si="278"/>
        <v>36780</v>
      </c>
      <c r="D3557" s="10">
        <f t="shared" si="275"/>
        <v>36770</v>
      </c>
      <c r="E3557" s="11">
        <f>IFERROR(INDEX([5]OrigData!$B$11:$B$10000,MATCH($A3557,[5]OrigData!$A$11:$A$10000,0)),0)</f>
        <v>1268373181</v>
      </c>
      <c r="G3557" s="12">
        <f t="shared" si="279"/>
        <v>0.9944600614095549</v>
      </c>
      <c r="H3557" s="40">
        <f>Inputs!L$21</f>
        <v>1</v>
      </c>
      <c r="I3557" s="32">
        <f t="shared" si="276"/>
        <v>0.9944600614095549</v>
      </c>
    </row>
    <row r="3558" spans="1:9" x14ac:dyDescent="0.2">
      <c r="A3558" s="7">
        <v>36785</v>
      </c>
      <c r="B3558" s="7" t="str">
        <f t="shared" si="277"/>
        <v>Sat</v>
      </c>
      <c r="C3558" s="7">
        <f t="shared" si="278"/>
        <v>36780</v>
      </c>
      <c r="D3558" s="10">
        <f t="shared" si="275"/>
        <v>36770</v>
      </c>
      <c r="E3558" s="11">
        <f>IFERROR(INDEX([5]OrigData!$B$11:$B$10000,MATCH($A3558,[5]OrigData!$A$11:$A$10000,0)),0)</f>
        <v>0</v>
      </c>
      <c r="G3558" s="12">
        <f t="shared" si="279"/>
        <v>0</v>
      </c>
      <c r="H3558" s="12">
        <v>1</v>
      </c>
      <c r="I3558" s="32">
        <f t="shared" si="276"/>
        <v>0</v>
      </c>
    </row>
    <row r="3559" spans="1:9" x14ac:dyDescent="0.2">
      <c r="A3559" s="7">
        <v>36786</v>
      </c>
      <c r="B3559" s="7" t="str">
        <f t="shared" si="277"/>
        <v>Sun</v>
      </c>
      <c r="C3559" s="7">
        <f t="shared" si="278"/>
        <v>36780</v>
      </c>
      <c r="D3559" s="10">
        <f t="shared" si="275"/>
        <v>36770</v>
      </c>
      <c r="E3559" s="11">
        <f>IFERROR(INDEX([5]OrigData!$B$11:$B$10000,MATCH($A3559,[5]OrigData!$A$11:$A$10000,0)),0)</f>
        <v>0</v>
      </c>
      <c r="G3559" s="12">
        <f t="shared" si="279"/>
        <v>0</v>
      </c>
      <c r="H3559" s="12">
        <v>1</v>
      </c>
      <c r="I3559" s="32">
        <f t="shared" si="276"/>
        <v>0</v>
      </c>
    </row>
    <row r="3560" spans="1:9" x14ac:dyDescent="0.2">
      <c r="A3560" s="7">
        <v>36787</v>
      </c>
      <c r="B3560" s="7" t="str">
        <f t="shared" si="277"/>
        <v>Mon</v>
      </c>
      <c r="C3560" s="7">
        <f t="shared" si="278"/>
        <v>36787</v>
      </c>
      <c r="D3560" s="10">
        <f t="shared" si="275"/>
        <v>36770</v>
      </c>
      <c r="E3560" s="11">
        <f>IFERROR(INDEX([5]OrigData!$B$11:$B$10000,MATCH($A3560,[5]OrigData!$A$11:$A$10000,0)),0)</f>
        <v>962443340</v>
      </c>
      <c r="G3560" s="12">
        <f t="shared" si="279"/>
        <v>0.90223339793976953</v>
      </c>
      <c r="H3560" s="12">
        <v>1</v>
      </c>
      <c r="I3560" s="32">
        <f t="shared" si="276"/>
        <v>0.90223339793976953</v>
      </c>
    </row>
    <row r="3561" spans="1:9" x14ac:dyDescent="0.2">
      <c r="A3561" s="7">
        <v>36788</v>
      </c>
      <c r="B3561" s="7" t="str">
        <f t="shared" si="277"/>
        <v>Tue</v>
      </c>
      <c r="C3561" s="7">
        <f t="shared" si="278"/>
        <v>36787</v>
      </c>
      <c r="D3561" s="10">
        <f t="shared" si="275"/>
        <v>36770</v>
      </c>
      <c r="E3561" s="11">
        <f>IFERROR(INDEX([5]OrigData!$B$11:$B$10000,MATCH($A3561,[5]OrigData!$A$11:$A$10000,0)),0)</f>
        <v>1024921121</v>
      </c>
      <c r="G3561" s="12">
        <f t="shared" si="279"/>
        <v>1.0119713126080736</v>
      </c>
      <c r="H3561" s="12">
        <v>1</v>
      </c>
      <c r="I3561" s="32">
        <f t="shared" si="276"/>
        <v>1.0119713126080736</v>
      </c>
    </row>
    <row r="3562" spans="1:9" x14ac:dyDescent="0.2">
      <c r="A3562" s="7">
        <v>36789</v>
      </c>
      <c r="B3562" s="7" t="str">
        <f t="shared" si="277"/>
        <v>Wed</v>
      </c>
      <c r="C3562" s="7">
        <f t="shared" si="278"/>
        <v>36787</v>
      </c>
      <c r="D3562" s="10">
        <f t="shared" si="275"/>
        <v>36770</v>
      </c>
      <c r="E3562" s="11">
        <f>IFERROR(INDEX([5]OrigData!$B$11:$B$10000,MATCH($A3562,[5]OrigData!$A$11:$A$10000,0)),0)</f>
        <v>1104022041</v>
      </c>
      <c r="G3562" s="12">
        <f t="shared" si="279"/>
        <v>1.0520624237601655</v>
      </c>
      <c r="H3562" s="12">
        <v>1</v>
      </c>
      <c r="I3562" s="32">
        <f t="shared" si="276"/>
        <v>1.0520624237601655</v>
      </c>
    </row>
    <row r="3563" spans="1:9" x14ac:dyDescent="0.2">
      <c r="A3563" s="7">
        <v>36790</v>
      </c>
      <c r="B3563" s="7" t="str">
        <f t="shared" si="277"/>
        <v>Thu</v>
      </c>
      <c r="C3563" s="7">
        <f t="shared" si="278"/>
        <v>36787</v>
      </c>
      <c r="D3563" s="10">
        <f t="shared" si="275"/>
        <v>36770</v>
      </c>
      <c r="E3563" s="11">
        <f>IFERROR(INDEX([5]OrigData!$B$11:$B$10000,MATCH($A3563,[5]OrigData!$A$11:$A$10000,0)),0)</f>
        <v>1088893456</v>
      </c>
      <c r="G3563" s="12">
        <f t="shared" si="279"/>
        <v>1.0392728042824362</v>
      </c>
      <c r="H3563" s="12">
        <v>1</v>
      </c>
      <c r="I3563" s="32">
        <f t="shared" si="276"/>
        <v>1.0392728042824362</v>
      </c>
    </row>
    <row r="3564" spans="1:9" x14ac:dyDescent="0.2">
      <c r="A3564" s="7">
        <v>36791</v>
      </c>
      <c r="B3564" s="7" t="str">
        <f t="shared" si="277"/>
        <v>Fri</v>
      </c>
      <c r="C3564" s="7">
        <f t="shared" si="278"/>
        <v>36787</v>
      </c>
      <c r="D3564" s="10">
        <f t="shared" si="275"/>
        <v>36770</v>
      </c>
      <c r="E3564" s="11">
        <f>IFERROR(INDEX([5]OrigData!$B$11:$B$10000,MATCH($A3564,[5]OrigData!$A$11:$A$10000,0)),0)</f>
        <v>1172131584</v>
      </c>
      <c r="G3564" s="12">
        <f t="shared" si="279"/>
        <v>0.9944600614095549</v>
      </c>
      <c r="H3564" s="12">
        <v>1</v>
      </c>
      <c r="I3564" s="32">
        <f t="shared" si="276"/>
        <v>0.9944600614095549</v>
      </c>
    </row>
    <row r="3565" spans="1:9" x14ac:dyDescent="0.2">
      <c r="A3565" s="7">
        <v>36792</v>
      </c>
      <c r="B3565" s="7" t="str">
        <f t="shared" si="277"/>
        <v>Sat</v>
      </c>
      <c r="C3565" s="7">
        <f t="shared" si="278"/>
        <v>36787</v>
      </c>
      <c r="D3565" s="10">
        <f t="shared" si="275"/>
        <v>36770</v>
      </c>
      <c r="E3565" s="11">
        <f>IFERROR(INDEX([5]OrigData!$B$11:$B$10000,MATCH($A3565,[5]OrigData!$A$11:$A$10000,0)),0)</f>
        <v>0</v>
      </c>
      <c r="G3565" s="12">
        <f t="shared" si="279"/>
        <v>0</v>
      </c>
      <c r="H3565" s="12">
        <v>1</v>
      </c>
      <c r="I3565" s="32">
        <f t="shared" si="276"/>
        <v>0</v>
      </c>
    </row>
    <row r="3566" spans="1:9" x14ac:dyDescent="0.2">
      <c r="A3566" s="7">
        <v>36793</v>
      </c>
      <c r="B3566" s="7" t="str">
        <f t="shared" si="277"/>
        <v>Sun</v>
      </c>
      <c r="C3566" s="7">
        <f t="shared" si="278"/>
        <v>36787</v>
      </c>
      <c r="D3566" s="10">
        <f t="shared" si="275"/>
        <v>36770</v>
      </c>
      <c r="E3566" s="11">
        <f>IFERROR(INDEX([5]OrigData!$B$11:$B$10000,MATCH($A3566,[5]OrigData!$A$11:$A$10000,0)),0)</f>
        <v>0</v>
      </c>
      <c r="G3566" s="12">
        <f t="shared" si="279"/>
        <v>0</v>
      </c>
      <c r="H3566" s="12">
        <v>1</v>
      </c>
      <c r="I3566" s="32">
        <f t="shared" si="276"/>
        <v>0</v>
      </c>
    </row>
    <row r="3567" spans="1:9" x14ac:dyDescent="0.2">
      <c r="A3567" s="7">
        <v>36794</v>
      </c>
      <c r="B3567" s="7" t="str">
        <f t="shared" si="277"/>
        <v>Mon</v>
      </c>
      <c r="C3567" s="7">
        <f t="shared" si="278"/>
        <v>36794</v>
      </c>
      <c r="D3567" s="10">
        <f t="shared" si="275"/>
        <v>36770</v>
      </c>
      <c r="E3567" s="11">
        <f>IFERROR(INDEX([5]OrigData!$B$11:$B$10000,MATCH($A3567,[5]OrigData!$A$11:$A$10000,0)),0)</f>
        <v>982377994</v>
      </c>
      <c r="G3567" s="12">
        <f t="shared" si="279"/>
        <v>0.90223339793976953</v>
      </c>
      <c r="H3567" s="12">
        <v>1</v>
      </c>
      <c r="I3567" s="32">
        <f t="shared" si="276"/>
        <v>0.90223339793976953</v>
      </c>
    </row>
    <row r="3568" spans="1:9" x14ac:dyDescent="0.2">
      <c r="A3568" s="7">
        <v>36795</v>
      </c>
      <c r="B3568" s="7" t="str">
        <f t="shared" si="277"/>
        <v>Tue</v>
      </c>
      <c r="C3568" s="7">
        <f t="shared" si="278"/>
        <v>36794</v>
      </c>
      <c r="D3568" s="10">
        <f t="shared" si="275"/>
        <v>36770</v>
      </c>
      <c r="E3568" s="11">
        <f>IFERROR(INDEX([5]OrigData!$B$11:$B$10000,MATCH($A3568,[5]OrigData!$A$11:$A$10000,0)),0)</f>
        <v>1106535054</v>
      </c>
      <c r="G3568" s="12">
        <f t="shared" si="279"/>
        <v>1.0119713126080736</v>
      </c>
      <c r="H3568" s="12">
        <v>1</v>
      </c>
      <c r="I3568" s="32">
        <f t="shared" si="276"/>
        <v>1.0119713126080736</v>
      </c>
    </row>
    <row r="3569" spans="1:9" x14ac:dyDescent="0.2">
      <c r="A3569" s="7">
        <v>36796</v>
      </c>
      <c r="B3569" s="7" t="str">
        <f t="shared" si="277"/>
        <v>Wed</v>
      </c>
      <c r="C3569" s="7">
        <f t="shared" si="278"/>
        <v>36794</v>
      </c>
      <c r="D3569" s="10">
        <f t="shared" si="275"/>
        <v>36770</v>
      </c>
      <c r="E3569" s="11">
        <f>IFERROR(INDEX([5]OrigData!$B$11:$B$10000,MATCH($A3569,[5]OrigData!$A$11:$A$10000,0)),0)</f>
        <v>1174657075</v>
      </c>
      <c r="G3569" s="12">
        <f t="shared" si="279"/>
        <v>1.0520624237601655</v>
      </c>
      <c r="H3569" s="12">
        <v>1</v>
      </c>
      <c r="I3569" s="32">
        <f t="shared" si="276"/>
        <v>1.0520624237601655</v>
      </c>
    </row>
    <row r="3570" spans="1:9" x14ac:dyDescent="0.2">
      <c r="A3570" s="7">
        <v>36797</v>
      </c>
      <c r="B3570" s="7" t="str">
        <f t="shared" si="277"/>
        <v>Thu</v>
      </c>
      <c r="C3570" s="7">
        <f t="shared" si="278"/>
        <v>36794</v>
      </c>
      <c r="D3570" s="10">
        <f t="shared" si="275"/>
        <v>36770</v>
      </c>
      <c r="E3570" s="11">
        <f>IFERROR(INDEX([5]OrigData!$B$11:$B$10000,MATCH($A3570,[5]OrigData!$A$11:$A$10000,0)),0)</f>
        <v>1206193360</v>
      </c>
      <c r="G3570" s="12">
        <f t="shared" si="279"/>
        <v>1.0392728042824362</v>
      </c>
      <c r="H3570" s="12">
        <v>1</v>
      </c>
      <c r="I3570" s="32">
        <f t="shared" si="276"/>
        <v>1.0392728042824362</v>
      </c>
    </row>
    <row r="3571" spans="1:9" x14ac:dyDescent="0.2">
      <c r="A3571" s="7">
        <v>36798</v>
      </c>
      <c r="B3571" s="7" t="str">
        <f t="shared" si="277"/>
        <v>Fri</v>
      </c>
      <c r="C3571" s="7">
        <f t="shared" si="278"/>
        <v>36794</v>
      </c>
      <c r="D3571" s="10">
        <f t="shared" si="275"/>
        <v>36770</v>
      </c>
      <c r="E3571" s="11">
        <f>IFERROR(INDEX([5]OrigData!$B$11:$B$10000,MATCH($A3571,[5]OrigData!$A$11:$A$10000,0)),0)</f>
        <v>1196711423</v>
      </c>
      <c r="G3571" s="12">
        <f t="shared" si="279"/>
        <v>0.9944600614095549</v>
      </c>
      <c r="H3571" s="12">
        <v>1</v>
      </c>
      <c r="I3571" s="32">
        <f t="shared" si="276"/>
        <v>0.9944600614095549</v>
      </c>
    </row>
    <row r="3572" spans="1:9" x14ac:dyDescent="0.2">
      <c r="A3572" s="7">
        <v>36799</v>
      </c>
      <c r="B3572" s="7" t="str">
        <f t="shared" si="277"/>
        <v>Sat</v>
      </c>
      <c r="C3572" s="7">
        <f t="shared" si="278"/>
        <v>36794</v>
      </c>
      <c r="D3572" s="10">
        <f t="shared" si="275"/>
        <v>36770</v>
      </c>
      <c r="E3572" s="11">
        <f>IFERROR(INDEX([5]OrigData!$B$11:$B$10000,MATCH($A3572,[5]OrigData!$A$11:$A$10000,0)),0)</f>
        <v>0</v>
      </c>
      <c r="G3572" s="12">
        <f t="shared" si="279"/>
        <v>0</v>
      </c>
      <c r="H3572" s="12">
        <v>1</v>
      </c>
      <c r="I3572" s="32">
        <f t="shared" si="276"/>
        <v>0</v>
      </c>
    </row>
    <row r="3573" spans="1:9" x14ac:dyDescent="0.2">
      <c r="A3573" s="7">
        <v>36800</v>
      </c>
      <c r="B3573" s="7" t="str">
        <f t="shared" si="277"/>
        <v>Sun</v>
      </c>
      <c r="C3573" s="7">
        <f t="shared" si="278"/>
        <v>36794</v>
      </c>
      <c r="D3573" s="10">
        <f t="shared" si="275"/>
        <v>36800</v>
      </c>
      <c r="E3573" s="11">
        <f>IFERROR(INDEX([5]OrigData!$B$11:$B$10000,MATCH($A3573,[5]OrigData!$A$11:$A$10000,0)),0)</f>
        <v>0</v>
      </c>
      <c r="G3573" s="12">
        <f t="shared" si="279"/>
        <v>0</v>
      </c>
      <c r="H3573" s="12">
        <v>1</v>
      </c>
      <c r="I3573" s="32">
        <f t="shared" si="276"/>
        <v>0</v>
      </c>
    </row>
    <row r="3574" spans="1:9" x14ac:dyDescent="0.2">
      <c r="A3574" s="7">
        <v>36801</v>
      </c>
      <c r="B3574" s="7" t="str">
        <f t="shared" si="277"/>
        <v>Mon</v>
      </c>
      <c r="C3574" s="7">
        <f t="shared" si="278"/>
        <v>36801</v>
      </c>
      <c r="D3574" s="10">
        <f t="shared" si="275"/>
        <v>36800</v>
      </c>
      <c r="E3574" s="11">
        <f>IFERROR(INDEX([5]OrigData!$B$11:$B$10000,MATCH($A3574,[5]OrigData!$A$11:$A$10000,0)),0)</f>
        <v>1051174550</v>
      </c>
      <c r="G3574" s="12">
        <f t="shared" si="279"/>
        <v>0.90223339793976953</v>
      </c>
      <c r="H3574" s="12">
        <v>1</v>
      </c>
      <c r="I3574" s="32">
        <f t="shared" si="276"/>
        <v>0.90223339793976953</v>
      </c>
    </row>
    <row r="3575" spans="1:9" x14ac:dyDescent="0.2">
      <c r="A3575" s="7">
        <v>36802</v>
      </c>
      <c r="B3575" s="7" t="str">
        <f t="shared" si="277"/>
        <v>Tue</v>
      </c>
      <c r="C3575" s="7">
        <f t="shared" si="278"/>
        <v>36801</v>
      </c>
      <c r="D3575" s="10">
        <f t="shared" si="275"/>
        <v>36800</v>
      </c>
      <c r="E3575" s="11">
        <f>IFERROR(INDEX([5]OrigData!$B$11:$B$10000,MATCH($A3575,[5]OrigData!$A$11:$A$10000,0)),0)</f>
        <v>1107375520</v>
      </c>
      <c r="G3575" s="12">
        <f t="shared" si="279"/>
        <v>1.0119713126080736</v>
      </c>
      <c r="H3575" s="12">
        <v>1</v>
      </c>
      <c r="I3575" s="32">
        <f t="shared" si="276"/>
        <v>1.0119713126080736</v>
      </c>
    </row>
    <row r="3576" spans="1:9" x14ac:dyDescent="0.2">
      <c r="A3576" s="7">
        <v>36803</v>
      </c>
      <c r="B3576" s="7" t="str">
        <f t="shared" si="277"/>
        <v>Wed</v>
      </c>
      <c r="C3576" s="7">
        <f t="shared" si="278"/>
        <v>36801</v>
      </c>
      <c r="D3576" s="10">
        <f t="shared" si="275"/>
        <v>36800</v>
      </c>
      <c r="E3576" s="11">
        <f>IFERROR(INDEX([5]OrigData!$B$11:$B$10000,MATCH($A3576,[5]OrigData!$A$11:$A$10000,0)),0)</f>
        <v>1167276381</v>
      </c>
      <c r="G3576" s="12">
        <f t="shared" si="279"/>
        <v>1.0520624237601655</v>
      </c>
      <c r="H3576" s="12">
        <v>1</v>
      </c>
      <c r="I3576" s="32">
        <f t="shared" si="276"/>
        <v>1.0520624237601655</v>
      </c>
    </row>
    <row r="3577" spans="1:9" x14ac:dyDescent="0.2">
      <c r="A3577" s="7">
        <v>36804</v>
      </c>
      <c r="B3577" s="7" t="str">
        <f t="shared" si="277"/>
        <v>Thu</v>
      </c>
      <c r="C3577" s="7">
        <f t="shared" si="278"/>
        <v>36801</v>
      </c>
      <c r="D3577" s="10">
        <f t="shared" si="275"/>
        <v>36800</v>
      </c>
      <c r="E3577" s="11">
        <f>IFERROR(INDEX([5]OrigData!$B$11:$B$10000,MATCH($A3577,[5]OrigData!$A$11:$A$10000,0)),0)</f>
        <v>1175983190</v>
      </c>
      <c r="G3577" s="12">
        <f t="shared" si="279"/>
        <v>1.0392728042824362</v>
      </c>
      <c r="H3577" s="12">
        <v>1</v>
      </c>
      <c r="I3577" s="32">
        <f t="shared" si="276"/>
        <v>1.0392728042824362</v>
      </c>
    </row>
    <row r="3578" spans="1:9" x14ac:dyDescent="0.2">
      <c r="A3578" s="7">
        <v>36805</v>
      </c>
      <c r="B3578" s="7" t="str">
        <f t="shared" si="277"/>
        <v>Fri</v>
      </c>
      <c r="C3578" s="7">
        <f t="shared" si="278"/>
        <v>36801</v>
      </c>
      <c r="D3578" s="10">
        <f t="shared" si="275"/>
        <v>36800</v>
      </c>
      <c r="E3578" s="11">
        <f>IFERROR(INDEX([5]OrigData!$B$11:$B$10000,MATCH($A3578,[5]OrigData!$A$11:$A$10000,0)),0)</f>
        <v>1150062400</v>
      </c>
      <c r="G3578" s="12">
        <f t="shared" si="279"/>
        <v>0.9944600614095549</v>
      </c>
      <c r="H3578" s="31">
        <f>Inputs!$H$21</f>
        <v>0.87335331958910267</v>
      </c>
      <c r="I3578" s="32">
        <f t="shared" si="276"/>
        <v>0.8685149958308177</v>
      </c>
    </row>
    <row r="3579" spans="1:9" x14ac:dyDescent="0.2">
      <c r="A3579" s="7">
        <v>36806</v>
      </c>
      <c r="B3579" s="7" t="str">
        <f t="shared" si="277"/>
        <v>Sat</v>
      </c>
      <c r="C3579" s="7">
        <f t="shared" si="278"/>
        <v>36801</v>
      </c>
      <c r="D3579" s="10">
        <f t="shared" si="275"/>
        <v>36800</v>
      </c>
      <c r="E3579" s="11">
        <f>IFERROR(INDEX([5]OrigData!$B$11:$B$10000,MATCH($A3579,[5]OrigData!$A$11:$A$10000,0)),0)</f>
        <v>0</v>
      </c>
      <c r="G3579" s="12">
        <f t="shared" si="279"/>
        <v>0</v>
      </c>
      <c r="H3579" s="31">
        <f>Inputs!$H$22</f>
        <v>0</v>
      </c>
      <c r="I3579" s="32">
        <f t="shared" si="276"/>
        <v>0</v>
      </c>
    </row>
    <row r="3580" spans="1:9" x14ac:dyDescent="0.2">
      <c r="A3580" s="7">
        <v>36807</v>
      </c>
      <c r="B3580" s="7" t="str">
        <f t="shared" si="277"/>
        <v>Sun</v>
      </c>
      <c r="C3580" s="7">
        <f t="shared" si="278"/>
        <v>36801</v>
      </c>
      <c r="D3580" s="10">
        <f t="shared" si="275"/>
        <v>36800</v>
      </c>
      <c r="E3580" s="11">
        <f>IFERROR(INDEX([5]OrigData!$B$11:$B$10000,MATCH($A3580,[5]OrigData!$A$11:$A$10000,0)),0)</f>
        <v>0</v>
      </c>
      <c r="G3580" s="12">
        <f t="shared" si="279"/>
        <v>0</v>
      </c>
      <c r="H3580" s="31">
        <f>Inputs!$H$23</f>
        <v>0</v>
      </c>
      <c r="I3580" s="32">
        <f t="shared" si="276"/>
        <v>0</v>
      </c>
    </row>
    <row r="3581" spans="1:9" x14ac:dyDescent="0.2">
      <c r="A3581" s="7">
        <v>36808</v>
      </c>
      <c r="B3581" s="7" t="str">
        <f t="shared" si="277"/>
        <v>Mon</v>
      </c>
      <c r="C3581" s="7">
        <f t="shared" si="278"/>
        <v>36808</v>
      </c>
      <c r="D3581" s="10">
        <f t="shared" si="275"/>
        <v>36800</v>
      </c>
      <c r="E3581" s="11">
        <f>IFERROR(INDEX([5]OrigData!$B$11:$B$10000,MATCH($A3581,[5]OrigData!$A$11:$A$10000,0)),0)</f>
        <v>716591360</v>
      </c>
      <c r="G3581" s="12">
        <f t="shared" si="279"/>
        <v>0.90223339793976953</v>
      </c>
      <c r="H3581" s="31">
        <f>Inputs!$H$24</f>
        <v>0.81292501459362321</v>
      </c>
      <c r="I3581" s="32">
        <f t="shared" si="276"/>
        <v>0.73344809818704138</v>
      </c>
    </row>
    <row r="3582" spans="1:9" x14ac:dyDescent="0.2">
      <c r="A3582" s="7">
        <v>36809</v>
      </c>
      <c r="B3582" s="7" t="str">
        <f t="shared" si="277"/>
        <v>Tue</v>
      </c>
      <c r="C3582" s="7">
        <f t="shared" si="278"/>
        <v>36808</v>
      </c>
      <c r="D3582" s="10">
        <f t="shared" si="275"/>
        <v>36800</v>
      </c>
      <c r="E3582" s="11">
        <f>IFERROR(INDEX([5]OrigData!$B$11:$B$10000,MATCH($A3582,[5]OrigData!$A$11:$A$10000,0)),0)</f>
        <v>1043961662</v>
      </c>
      <c r="G3582" s="12">
        <f t="shared" si="279"/>
        <v>1.0119713126080736</v>
      </c>
      <c r="H3582" s="31">
        <f>Inputs!$H$25</f>
        <v>0.90011669503748815</v>
      </c>
      <c r="I3582" s="32">
        <f t="shared" si="276"/>
        <v>0.91089227337752798</v>
      </c>
    </row>
    <row r="3583" spans="1:9" x14ac:dyDescent="0.2">
      <c r="A3583" s="7">
        <v>36810</v>
      </c>
      <c r="B3583" s="7" t="str">
        <f t="shared" si="277"/>
        <v>Wed</v>
      </c>
      <c r="C3583" s="7">
        <f t="shared" si="278"/>
        <v>36808</v>
      </c>
      <c r="D3583" s="10">
        <f t="shared" si="275"/>
        <v>36800</v>
      </c>
      <c r="E3583" s="11">
        <f>IFERROR(INDEX([5]OrigData!$B$11:$B$10000,MATCH($A3583,[5]OrigData!$A$11:$A$10000,0)),0)</f>
        <v>1387464065</v>
      </c>
      <c r="G3583" s="12">
        <f t="shared" si="279"/>
        <v>1.0520624237601655</v>
      </c>
      <c r="H3583" s="31">
        <f>Inputs!$H$26</f>
        <v>0.98533923851851724</v>
      </c>
      <c r="I3583" s="32">
        <f t="shared" si="276"/>
        <v>1.0366383875017871</v>
      </c>
    </row>
    <row r="3584" spans="1:9" x14ac:dyDescent="0.2">
      <c r="A3584" s="7">
        <v>36811</v>
      </c>
      <c r="B3584" s="7" t="str">
        <f t="shared" si="277"/>
        <v>Thu</v>
      </c>
      <c r="C3584" s="7">
        <f t="shared" si="278"/>
        <v>36808</v>
      </c>
      <c r="D3584" s="10">
        <f t="shared" si="275"/>
        <v>36800</v>
      </c>
      <c r="E3584" s="11">
        <f>IFERROR(INDEX([5]OrigData!$B$11:$B$10000,MATCH($A3584,[5]OrigData!$A$11:$A$10000,0)),0)</f>
        <v>1388577981</v>
      </c>
      <c r="G3584" s="12">
        <f t="shared" si="279"/>
        <v>1.0392728042824362</v>
      </c>
      <c r="H3584" s="31">
        <f>Inputs!$H$27</f>
        <v>1</v>
      </c>
      <c r="I3584" s="32">
        <f t="shared" si="276"/>
        <v>1.0392728042824362</v>
      </c>
    </row>
    <row r="3585" spans="1:9" x14ac:dyDescent="0.2">
      <c r="A3585" s="7">
        <v>36812</v>
      </c>
      <c r="B3585" s="7" t="str">
        <f t="shared" si="277"/>
        <v>Fri</v>
      </c>
      <c r="C3585" s="7">
        <f t="shared" si="278"/>
        <v>36808</v>
      </c>
      <c r="D3585" s="10">
        <f t="shared" si="275"/>
        <v>36800</v>
      </c>
      <c r="E3585" s="11">
        <f>IFERROR(INDEX([5]OrigData!$B$11:$B$10000,MATCH($A3585,[5]OrigData!$A$11:$A$10000,0)),0)</f>
        <v>1227250210</v>
      </c>
      <c r="G3585" s="12">
        <f t="shared" si="279"/>
        <v>0.9944600614095549</v>
      </c>
      <c r="H3585" s="12">
        <v>1</v>
      </c>
      <c r="I3585" s="32">
        <f t="shared" si="276"/>
        <v>0.9944600614095549</v>
      </c>
    </row>
    <row r="3586" spans="1:9" x14ac:dyDescent="0.2">
      <c r="A3586" s="7">
        <v>36813</v>
      </c>
      <c r="B3586" s="7" t="str">
        <f t="shared" si="277"/>
        <v>Sat</v>
      </c>
      <c r="C3586" s="7">
        <f t="shared" si="278"/>
        <v>36808</v>
      </c>
      <c r="D3586" s="10">
        <f t="shared" si="275"/>
        <v>36800</v>
      </c>
      <c r="E3586" s="11">
        <f>IFERROR(INDEX([5]OrigData!$B$11:$B$10000,MATCH($A3586,[5]OrigData!$A$11:$A$10000,0)),0)</f>
        <v>0</v>
      </c>
      <c r="G3586" s="12">
        <f t="shared" si="279"/>
        <v>0</v>
      </c>
      <c r="H3586" s="12">
        <v>1</v>
      </c>
      <c r="I3586" s="32">
        <f t="shared" si="276"/>
        <v>0</v>
      </c>
    </row>
    <row r="3587" spans="1:9" x14ac:dyDescent="0.2">
      <c r="A3587" s="7">
        <v>36814</v>
      </c>
      <c r="B3587" s="7" t="str">
        <f t="shared" si="277"/>
        <v>Sun</v>
      </c>
      <c r="C3587" s="7">
        <f t="shared" si="278"/>
        <v>36808</v>
      </c>
      <c r="D3587" s="10">
        <f t="shared" si="275"/>
        <v>36800</v>
      </c>
      <c r="E3587" s="11">
        <f>IFERROR(INDEX([5]OrigData!$B$11:$B$10000,MATCH($A3587,[5]OrigData!$A$11:$A$10000,0)),0)</f>
        <v>0</v>
      </c>
      <c r="G3587" s="12">
        <f t="shared" si="279"/>
        <v>0</v>
      </c>
      <c r="H3587" s="12">
        <v>1</v>
      </c>
      <c r="I3587" s="32">
        <f t="shared" si="276"/>
        <v>0</v>
      </c>
    </row>
    <row r="3588" spans="1:9" x14ac:dyDescent="0.2">
      <c r="A3588" s="7">
        <v>36815</v>
      </c>
      <c r="B3588" s="7" t="str">
        <f t="shared" si="277"/>
        <v>Mon</v>
      </c>
      <c r="C3588" s="7">
        <f t="shared" si="278"/>
        <v>36815</v>
      </c>
      <c r="D3588" s="10">
        <f t="shared" si="275"/>
        <v>36800</v>
      </c>
      <c r="E3588" s="11">
        <f>IFERROR(INDEX([5]OrigData!$B$11:$B$10000,MATCH($A3588,[5]OrigData!$A$11:$A$10000,0)),0)</f>
        <v>1005363436</v>
      </c>
      <c r="G3588" s="12">
        <f t="shared" si="279"/>
        <v>0.90223339793976953</v>
      </c>
      <c r="H3588" s="12">
        <v>1</v>
      </c>
      <c r="I3588" s="32">
        <f t="shared" si="276"/>
        <v>0.90223339793976953</v>
      </c>
    </row>
    <row r="3589" spans="1:9" x14ac:dyDescent="0.2">
      <c r="A3589" s="7">
        <v>36816</v>
      </c>
      <c r="B3589" s="7" t="str">
        <f t="shared" si="277"/>
        <v>Tue</v>
      </c>
      <c r="C3589" s="7">
        <f t="shared" si="278"/>
        <v>36815</v>
      </c>
      <c r="D3589" s="10">
        <f t="shared" si="275"/>
        <v>36800</v>
      </c>
      <c r="E3589" s="11">
        <f>IFERROR(INDEX([5]OrigData!$B$11:$B$10000,MATCH($A3589,[5]OrigData!$A$11:$A$10000,0)),0)</f>
        <v>1170962941</v>
      </c>
      <c r="G3589" s="12">
        <f t="shared" si="279"/>
        <v>1.0119713126080736</v>
      </c>
      <c r="H3589" s="12">
        <v>1</v>
      </c>
      <c r="I3589" s="32">
        <f t="shared" si="276"/>
        <v>1.0119713126080736</v>
      </c>
    </row>
    <row r="3590" spans="1:9" x14ac:dyDescent="0.2">
      <c r="A3590" s="7">
        <v>36817</v>
      </c>
      <c r="B3590" s="7" t="str">
        <f t="shared" si="277"/>
        <v>Wed</v>
      </c>
      <c r="C3590" s="7">
        <f t="shared" si="278"/>
        <v>36815</v>
      </c>
      <c r="D3590" s="10">
        <f t="shared" si="275"/>
        <v>36800</v>
      </c>
      <c r="E3590" s="11">
        <f>IFERROR(INDEX([5]OrigData!$B$11:$B$10000,MATCH($A3590,[5]OrigData!$A$11:$A$10000,0)),0)</f>
        <v>1441611837</v>
      </c>
      <c r="G3590" s="12">
        <f t="shared" si="279"/>
        <v>1.0520624237601655</v>
      </c>
      <c r="H3590" s="12">
        <v>1</v>
      </c>
      <c r="I3590" s="32">
        <f t="shared" si="276"/>
        <v>1.0520624237601655</v>
      </c>
    </row>
    <row r="3591" spans="1:9" x14ac:dyDescent="0.2">
      <c r="A3591" s="7">
        <v>36818</v>
      </c>
      <c r="B3591" s="7" t="str">
        <f t="shared" si="277"/>
        <v>Thu</v>
      </c>
      <c r="C3591" s="7">
        <f t="shared" si="278"/>
        <v>36815</v>
      </c>
      <c r="D3591" s="10">
        <f t="shared" si="275"/>
        <v>36800</v>
      </c>
      <c r="E3591" s="11">
        <f>IFERROR(INDEX([5]OrigData!$B$11:$B$10000,MATCH($A3591,[5]OrigData!$A$11:$A$10000,0)),0)</f>
        <v>1297874117</v>
      </c>
      <c r="G3591" s="12">
        <f t="shared" si="279"/>
        <v>1.0392728042824362</v>
      </c>
      <c r="H3591" s="12">
        <v>1</v>
      </c>
      <c r="I3591" s="32">
        <f t="shared" si="276"/>
        <v>1.0392728042824362</v>
      </c>
    </row>
    <row r="3592" spans="1:9" x14ac:dyDescent="0.2">
      <c r="A3592" s="7">
        <v>36819</v>
      </c>
      <c r="B3592" s="7" t="str">
        <f t="shared" si="277"/>
        <v>Fri</v>
      </c>
      <c r="C3592" s="7">
        <f t="shared" si="278"/>
        <v>36815</v>
      </c>
      <c r="D3592" s="10">
        <f t="shared" si="275"/>
        <v>36800</v>
      </c>
      <c r="E3592" s="11">
        <f>IFERROR(INDEX([5]OrigData!$B$11:$B$10000,MATCH($A3592,[5]OrigData!$A$11:$A$10000,0)),0)</f>
        <v>1177404760</v>
      </c>
      <c r="G3592" s="12">
        <f t="shared" si="279"/>
        <v>0.9944600614095549</v>
      </c>
      <c r="H3592" s="12">
        <v>1</v>
      </c>
      <c r="I3592" s="32">
        <f t="shared" si="276"/>
        <v>0.9944600614095549</v>
      </c>
    </row>
    <row r="3593" spans="1:9" x14ac:dyDescent="0.2">
      <c r="A3593" s="7">
        <v>36820</v>
      </c>
      <c r="B3593" s="7" t="str">
        <f t="shared" si="277"/>
        <v>Sat</v>
      </c>
      <c r="C3593" s="7">
        <f t="shared" si="278"/>
        <v>36815</v>
      </c>
      <c r="D3593" s="10">
        <f t="shared" si="275"/>
        <v>36800</v>
      </c>
      <c r="E3593" s="11">
        <f>IFERROR(INDEX([5]OrigData!$B$11:$B$10000,MATCH($A3593,[5]OrigData!$A$11:$A$10000,0)),0)</f>
        <v>0</v>
      </c>
      <c r="G3593" s="12">
        <f t="shared" si="279"/>
        <v>0</v>
      </c>
      <c r="H3593" s="12">
        <v>1</v>
      </c>
      <c r="I3593" s="32">
        <f t="shared" si="276"/>
        <v>0</v>
      </c>
    </row>
    <row r="3594" spans="1:9" x14ac:dyDescent="0.2">
      <c r="A3594" s="7">
        <v>36821</v>
      </c>
      <c r="B3594" s="7" t="str">
        <f t="shared" si="277"/>
        <v>Sun</v>
      </c>
      <c r="C3594" s="7">
        <f t="shared" si="278"/>
        <v>36815</v>
      </c>
      <c r="D3594" s="10">
        <f t="shared" si="275"/>
        <v>36800</v>
      </c>
      <c r="E3594" s="11">
        <f>IFERROR(INDEX([5]OrigData!$B$11:$B$10000,MATCH($A3594,[5]OrigData!$A$11:$A$10000,0)),0)</f>
        <v>0</v>
      </c>
      <c r="G3594" s="12">
        <f t="shared" si="279"/>
        <v>0</v>
      </c>
      <c r="H3594" s="12">
        <v>1</v>
      </c>
      <c r="I3594" s="32">
        <f t="shared" si="276"/>
        <v>0</v>
      </c>
    </row>
    <row r="3595" spans="1:9" x14ac:dyDescent="0.2">
      <c r="A3595" s="7">
        <v>36822</v>
      </c>
      <c r="B3595" s="7" t="str">
        <f t="shared" si="277"/>
        <v>Mon</v>
      </c>
      <c r="C3595" s="7">
        <f t="shared" si="278"/>
        <v>36822</v>
      </c>
      <c r="D3595" s="10">
        <f t="shared" ref="D3595:D3658" si="280">DATE(YEAR(A3595),MONTH(A3595),1)</f>
        <v>36800</v>
      </c>
      <c r="E3595" s="11">
        <f>IFERROR(INDEX([5]OrigData!$B$11:$B$10000,MATCH($A3595,[5]OrigData!$A$11:$A$10000,0)),0)</f>
        <v>1046543852</v>
      </c>
      <c r="G3595" s="12">
        <f t="shared" si="279"/>
        <v>0.90223339793976953</v>
      </c>
      <c r="H3595" s="12">
        <v>1</v>
      </c>
      <c r="I3595" s="32">
        <f t="shared" ref="I3595:I3658" si="281">G3595*H3595</f>
        <v>0.90223339793976953</v>
      </c>
    </row>
    <row r="3596" spans="1:9" x14ac:dyDescent="0.2">
      <c r="A3596" s="7">
        <v>36823</v>
      </c>
      <c r="B3596" s="7" t="str">
        <f t="shared" si="277"/>
        <v>Tue</v>
      </c>
      <c r="C3596" s="7">
        <f t="shared" si="278"/>
        <v>36822</v>
      </c>
      <c r="D3596" s="10">
        <f t="shared" si="280"/>
        <v>36800</v>
      </c>
      <c r="E3596" s="11">
        <f>IFERROR(INDEX([5]OrigData!$B$11:$B$10000,MATCH($A3596,[5]OrigData!$A$11:$A$10000,0)),0)</f>
        <v>1158580553</v>
      </c>
      <c r="G3596" s="12">
        <f t="shared" si="279"/>
        <v>1.0119713126080736</v>
      </c>
      <c r="H3596" s="12">
        <v>1</v>
      </c>
      <c r="I3596" s="32">
        <f t="shared" si="281"/>
        <v>1.0119713126080736</v>
      </c>
    </row>
    <row r="3597" spans="1:9" x14ac:dyDescent="0.2">
      <c r="A3597" s="7">
        <v>36824</v>
      </c>
      <c r="B3597" s="7" t="str">
        <f t="shared" si="277"/>
        <v>Wed</v>
      </c>
      <c r="C3597" s="7">
        <f t="shared" si="278"/>
        <v>36822</v>
      </c>
      <c r="D3597" s="10">
        <f t="shared" si="280"/>
        <v>36800</v>
      </c>
      <c r="E3597" s="11">
        <f>IFERROR(INDEX([5]OrigData!$B$11:$B$10000,MATCH($A3597,[5]OrigData!$A$11:$A$10000,0)),0)</f>
        <v>1315586357</v>
      </c>
      <c r="G3597" s="12">
        <f t="shared" si="279"/>
        <v>1.0520624237601655</v>
      </c>
      <c r="H3597" s="12">
        <v>1</v>
      </c>
      <c r="I3597" s="32">
        <f t="shared" si="281"/>
        <v>1.0520624237601655</v>
      </c>
    </row>
    <row r="3598" spans="1:9" x14ac:dyDescent="0.2">
      <c r="A3598" s="7">
        <v>36825</v>
      </c>
      <c r="B3598" s="7" t="str">
        <f t="shared" si="277"/>
        <v>Thu</v>
      </c>
      <c r="C3598" s="7">
        <f t="shared" si="278"/>
        <v>36822</v>
      </c>
      <c r="D3598" s="10">
        <f t="shared" si="280"/>
        <v>36800</v>
      </c>
      <c r="E3598" s="11">
        <f>IFERROR(INDEX([5]OrigData!$B$11:$B$10000,MATCH($A3598,[5]OrigData!$A$11:$A$10000,0)),0)</f>
        <v>1303608531</v>
      </c>
      <c r="G3598" s="12">
        <f t="shared" si="279"/>
        <v>1.0392728042824362</v>
      </c>
      <c r="H3598" s="12">
        <v>1</v>
      </c>
      <c r="I3598" s="32">
        <f t="shared" si="281"/>
        <v>1.0392728042824362</v>
      </c>
    </row>
    <row r="3599" spans="1:9" x14ac:dyDescent="0.2">
      <c r="A3599" s="7">
        <v>36826</v>
      </c>
      <c r="B3599" s="7" t="str">
        <f t="shared" si="277"/>
        <v>Fri</v>
      </c>
      <c r="C3599" s="7">
        <f t="shared" si="278"/>
        <v>36822</v>
      </c>
      <c r="D3599" s="10">
        <f t="shared" si="280"/>
        <v>36800</v>
      </c>
      <c r="E3599" s="11">
        <f>IFERROR(INDEX([5]OrigData!$B$11:$B$10000,MATCH($A3599,[5]OrigData!$A$11:$A$10000,0)),0)</f>
        <v>1086298863</v>
      </c>
      <c r="G3599" s="12">
        <f t="shared" si="279"/>
        <v>0.9944600614095549</v>
      </c>
      <c r="H3599" s="12">
        <v>1</v>
      </c>
      <c r="I3599" s="32">
        <f t="shared" si="281"/>
        <v>0.9944600614095549</v>
      </c>
    </row>
    <row r="3600" spans="1:9" x14ac:dyDescent="0.2">
      <c r="A3600" s="7">
        <v>36827</v>
      </c>
      <c r="B3600" s="7" t="str">
        <f t="shared" si="277"/>
        <v>Sat</v>
      </c>
      <c r="C3600" s="7">
        <f t="shared" si="278"/>
        <v>36822</v>
      </c>
      <c r="D3600" s="10">
        <f t="shared" si="280"/>
        <v>36800</v>
      </c>
      <c r="E3600" s="11">
        <f>IFERROR(INDEX([5]OrigData!$B$11:$B$10000,MATCH($A3600,[5]OrigData!$A$11:$A$10000,0)),0)</f>
        <v>0</v>
      </c>
      <c r="G3600" s="12">
        <f t="shared" si="279"/>
        <v>0</v>
      </c>
      <c r="H3600" s="12">
        <v>1</v>
      </c>
      <c r="I3600" s="32">
        <f t="shared" si="281"/>
        <v>0</v>
      </c>
    </row>
    <row r="3601" spans="1:9" x14ac:dyDescent="0.2">
      <c r="A3601" s="7">
        <v>36828</v>
      </c>
      <c r="B3601" s="7" t="str">
        <f t="shared" si="277"/>
        <v>Sun</v>
      </c>
      <c r="C3601" s="7">
        <f t="shared" si="278"/>
        <v>36822</v>
      </c>
      <c r="D3601" s="10">
        <f t="shared" si="280"/>
        <v>36800</v>
      </c>
      <c r="E3601" s="11">
        <f>IFERROR(INDEX([5]OrigData!$B$11:$B$10000,MATCH($A3601,[5]OrigData!$A$11:$A$10000,0)),0)</f>
        <v>0</v>
      </c>
      <c r="G3601" s="12">
        <f t="shared" si="279"/>
        <v>0</v>
      </c>
      <c r="H3601" s="12">
        <v>1</v>
      </c>
      <c r="I3601" s="32">
        <f t="shared" si="281"/>
        <v>0</v>
      </c>
    </row>
    <row r="3602" spans="1:9" x14ac:dyDescent="0.2">
      <c r="A3602" s="7">
        <v>36829</v>
      </c>
      <c r="B3602" s="7" t="str">
        <f t="shared" ref="B3602:B3665" si="282">+B3595</f>
        <v>Mon</v>
      </c>
      <c r="C3602" s="7">
        <f t="shared" ref="C3602:C3665" si="283">+C3595+7</f>
        <v>36829</v>
      </c>
      <c r="D3602" s="10">
        <f t="shared" si="280"/>
        <v>36800</v>
      </c>
      <c r="E3602" s="11">
        <f>IFERROR(INDEX([5]OrigData!$B$11:$B$10000,MATCH($A3602,[5]OrigData!$A$11:$A$10000,0)),0)</f>
        <v>1186371037</v>
      </c>
      <c r="G3602" s="12">
        <f t="shared" ref="G3602:G3665" si="284">G3595</f>
        <v>0.90223339793976953</v>
      </c>
      <c r="H3602" s="12">
        <v>1</v>
      </c>
      <c r="I3602" s="32">
        <f t="shared" si="281"/>
        <v>0.90223339793976953</v>
      </c>
    </row>
    <row r="3603" spans="1:9" x14ac:dyDescent="0.2">
      <c r="A3603" s="7">
        <v>36830</v>
      </c>
      <c r="B3603" s="7" t="str">
        <f t="shared" si="282"/>
        <v>Tue</v>
      </c>
      <c r="C3603" s="7">
        <f t="shared" si="283"/>
        <v>36829</v>
      </c>
      <c r="D3603" s="10">
        <f t="shared" si="280"/>
        <v>36800</v>
      </c>
      <c r="E3603" s="11">
        <f>IFERROR(INDEX([5]OrigData!$B$11:$B$10000,MATCH($A3603,[5]OrigData!$A$11:$A$10000,0)),0)</f>
        <v>1366288373</v>
      </c>
      <c r="G3603" s="12">
        <f t="shared" si="284"/>
        <v>1.0119713126080736</v>
      </c>
      <c r="H3603" s="12">
        <v>1</v>
      </c>
      <c r="I3603" s="32">
        <f t="shared" si="281"/>
        <v>1.0119713126080736</v>
      </c>
    </row>
    <row r="3604" spans="1:9" x14ac:dyDescent="0.2">
      <c r="A3604" s="7">
        <v>36831</v>
      </c>
      <c r="B3604" s="7" t="str">
        <f t="shared" si="282"/>
        <v>Wed</v>
      </c>
      <c r="C3604" s="7">
        <f t="shared" si="283"/>
        <v>36829</v>
      </c>
      <c r="D3604" s="10">
        <f t="shared" si="280"/>
        <v>36831</v>
      </c>
      <c r="E3604" s="11">
        <f>IFERROR(INDEX([5]OrigData!$B$11:$B$10000,MATCH($A3604,[5]OrigData!$A$11:$A$10000,0)),0)</f>
        <v>1206254129</v>
      </c>
      <c r="G3604" s="12">
        <f t="shared" si="284"/>
        <v>1.0520624237601655</v>
      </c>
      <c r="H3604" s="12">
        <v>1</v>
      </c>
      <c r="I3604" s="32">
        <f t="shared" si="281"/>
        <v>1.0520624237601655</v>
      </c>
    </row>
    <row r="3605" spans="1:9" x14ac:dyDescent="0.2">
      <c r="A3605" s="7">
        <v>36832</v>
      </c>
      <c r="B3605" s="7" t="str">
        <f t="shared" si="282"/>
        <v>Thu</v>
      </c>
      <c r="C3605" s="7">
        <f t="shared" si="283"/>
        <v>36829</v>
      </c>
      <c r="D3605" s="10">
        <f t="shared" si="280"/>
        <v>36831</v>
      </c>
      <c r="E3605" s="11">
        <f>IFERROR(INDEX([5]OrigData!$B$11:$B$10000,MATCH($A3605,[5]OrigData!$A$11:$A$10000,0)),0)</f>
        <v>1167344076</v>
      </c>
      <c r="G3605" s="12">
        <f t="shared" si="284"/>
        <v>1.0392728042824362</v>
      </c>
      <c r="H3605" s="12">
        <v>1</v>
      </c>
      <c r="I3605" s="32">
        <f t="shared" si="281"/>
        <v>1.0392728042824362</v>
      </c>
    </row>
    <row r="3606" spans="1:9" x14ac:dyDescent="0.2">
      <c r="A3606" s="7">
        <v>36833</v>
      </c>
      <c r="B3606" s="7" t="str">
        <f t="shared" si="282"/>
        <v>Fri</v>
      </c>
      <c r="C3606" s="7">
        <f t="shared" si="283"/>
        <v>36829</v>
      </c>
      <c r="D3606" s="10">
        <f t="shared" si="280"/>
        <v>36831</v>
      </c>
      <c r="E3606" s="11">
        <f>IFERROR(INDEX([5]OrigData!$B$11:$B$10000,MATCH($A3606,[5]OrigData!$A$11:$A$10000,0)),0)</f>
        <v>997651450</v>
      </c>
      <c r="G3606" s="12">
        <f t="shared" si="284"/>
        <v>0.9944600614095549</v>
      </c>
      <c r="H3606" s="12">
        <v>1</v>
      </c>
      <c r="I3606" s="32">
        <f t="shared" si="281"/>
        <v>0.9944600614095549</v>
      </c>
    </row>
    <row r="3607" spans="1:9" x14ac:dyDescent="0.2">
      <c r="A3607" s="7">
        <v>36834</v>
      </c>
      <c r="B3607" s="7" t="str">
        <f t="shared" si="282"/>
        <v>Sat</v>
      </c>
      <c r="C3607" s="7">
        <f t="shared" si="283"/>
        <v>36829</v>
      </c>
      <c r="D3607" s="10">
        <f t="shared" si="280"/>
        <v>36831</v>
      </c>
      <c r="E3607" s="11">
        <f>IFERROR(INDEX([5]OrigData!$B$11:$B$10000,MATCH($A3607,[5]OrigData!$A$11:$A$10000,0)),0)</f>
        <v>0</v>
      </c>
      <c r="G3607" s="12">
        <f t="shared" si="284"/>
        <v>0</v>
      </c>
      <c r="H3607" s="12">
        <v>1</v>
      </c>
      <c r="I3607" s="32">
        <f t="shared" si="281"/>
        <v>0</v>
      </c>
    </row>
    <row r="3608" spans="1:9" x14ac:dyDescent="0.2">
      <c r="A3608" s="7">
        <v>36835</v>
      </c>
      <c r="B3608" s="7" t="str">
        <f t="shared" si="282"/>
        <v>Sun</v>
      </c>
      <c r="C3608" s="7">
        <f t="shared" si="283"/>
        <v>36829</v>
      </c>
      <c r="D3608" s="10">
        <f t="shared" si="280"/>
        <v>36831</v>
      </c>
      <c r="E3608" s="11">
        <f>IFERROR(INDEX([5]OrigData!$B$11:$B$10000,MATCH($A3608,[5]OrigData!$A$11:$A$10000,0)),0)</f>
        <v>0</v>
      </c>
      <c r="G3608" s="12">
        <f t="shared" si="284"/>
        <v>0</v>
      </c>
      <c r="H3608" s="12">
        <v>1</v>
      </c>
      <c r="I3608" s="32">
        <f t="shared" si="281"/>
        <v>0</v>
      </c>
    </row>
    <row r="3609" spans="1:9" x14ac:dyDescent="0.2">
      <c r="A3609" s="7">
        <v>36836</v>
      </c>
      <c r="B3609" s="7" t="str">
        <f t="shared" si="282"/>
        <v>Mon</v>
      </c>
      <c r="C3609" s="7">
        <f t="shared" si="283"/>
        <v>36836</v>
      </c>
      <c r="D3609" s="10">
        <f t="shared" si="280"/>
        <v>36831</v>
      </c>
      <c r="E3609" s="11">
        <f>IFERROR(INDEX([5]OrigData!$B$11:$B$10000,MATCH($A3609,[5]OrigData!$A$11:$A$10000,0)),0)</f>
        <v>930325223</v>
      </c>
      <c r="G3609" s="12">
        <f t="shared" si="284"/>
        <v>0.90223339793976953</v>
      </c>
      <c r="H3609" s="12">
        <v>1</v>
      </c>
      <c r="I3609" s="32">
        <f t="shared" si="281"/>
        <v>0.90223339793976953</v>
      </c>
    </row>
    <row r="3610" spans="1:9" x14ac:dyDescent="0.2">
      <c r="A3610" s="7">
        <v>36837</v>
      </c>
      <c r="B3610" s="7" t="str">
        <f t="shared" si="282"/>
        <v>Tue</v>
      </c>
      <c r="C3610" s="7">
        <f t="shared" si="283"/>
        <v>36836</v>
      </c>
      <c r="D3610" s="10">
        <f t="shared" si="280"/>
        <v>36831</v>
      </c>
      <c r="E3610" s="11">
        <f>IFERROR(INDEX([5]OrigData!$B$11:$B$10000,MATCH($A3610,[5]OrigData!$A$11:$A$10000,0)),0)</f>
        <v>880505760</v>
      </c>
      <c r="G3610" s="12">
        <f t="shared" si="284"/>
        <v>1.0119713126080736</v>
      </c>
      <c r="H3610" s="12">
        <v>1</v>
      </c>
      <c r="I3610" s="32">
        <f t="shared" si="281"/>
        <v>1.0119713126080736</v>
      </c>
    </row>
    <row r="3611" spans="1:9" x14ac:dyDescent="0.2">
      <c r="A3611" s="7">
        <v>36838</v>
      </c>
      <c r="B3611" s="7" t="str">
        <f t="shared" si="282"/>
        <v>Wed</v>
      </c>
      <c r="C3611" s="7">
        <f t="shared" si="283"/>
        <v>36836</v>
      </c>
      <c r="D3611" s="10">
        <f t="shared" si="280"/>
        <v>36831</v>
      </c>
      <c r="E3611" s="11">
        <f>IFERROR(INDEX([5]OrigData!$B$11:$B$10000,MATCH($A3611,[5]OrigData!$A$11:$A$10000,0)),0)</f>
        <v>909074740</v>
      </c>
      <c r="G3611" s="12">
        <f t="shared" si="284"/>
        <v>1.0520624237601655</v>
      </c>
      <c r="H3611" s="12">
        <v>1</v>
      </c>
      <c r="I3611" s="32">
        <f t="shared" si="281"/>
        <v>1.0520624237601655</v>
      </c>
    </row>
    <row r="3612" spans="1:9" x14ac:dyDescent="0.2">
      <c r="A3612" s="7">
        <v>36839</v>
      </c>
      <c r="B3612" s="7" t="str">
        <f t="shared" si="282"/>
        <v>Thu</v>
      </c>
      <c r="C3612" s="7">
        <f t="shared" si="283"/>
        <v>36836</v>
      </c>
      <c r="D3612" s="10">
        <f t="shared" si="280"/>
        <v>36831</v>
      </c>
      <c r="E3612" s="11">
        <f>IFERROR(INDEX([5]OrigData!$B$11:$B$10000,MATCH($A3612,[5]OrigData!$A$11:$A$10000,0)),0)</f>
        <v>1110872940</v>
      </c>
      <c r="G3612" s="12">
        <f t="shared" si="284"/>
        <v>1.0392728042824362</v>
      </c>
      <c r="H3612" s="12">
        <v>1</v>
      </c>
      <c r="I3612" s="32">
        <f t="shared" si="281"/>
        <v>1.0392728042824362</v>
      </c>
    </row>
    <row r="3613" spans="1:9" x14ac:dyDescent="0.2">
      <c r="A3613" s="7">
        <v>36840</v>
      </c>
      <c r="B3613" s="7" t="str">
        <f t="shared" si="282"/>
        <v>Fri</v>
      </c>
      <c r="C3613" s="7">
        <f t="shared" si="283"/>
        <v>36836</v>
      </c>
      <c r="D3613" s="10">
        <f t="shared" si="280"/>
        <v>36831</v>
      </c>
      <c r="E3613" s="11">
        <f>IFERROR(INDEX([5]OrigData!$B$11:$B$10000,MATCH($A3613,[5]OrigData!$A$11:$A$10000,0)),0)</f>
        <v>976091576</v>
      </c>
      <c r="G3613" s="12">
        <f t="shared" si="284"/>
        <v>0.9944600614095549</v>
      </c>
      <c r="H3613" s="12">
        <v>1</v>
      </c>
      <c r="I3613" s="32">
        <f t="shared" si="281"/>
        <v>0.9944600614095549</v>
      </c>
    </row>
    <row r="3614" spans="1:9" x14ac:dyDescent="0.2">
      <c r="A3614" s="7">
        <v>36841</v>
      </c>
      <c r="B3614" s="7" t="str">
        <f t="shared" si="282"/>
        <v>Sat</v>
      </c>
      <c r="C3614" s="7">
        <f t="shared" si="283"/>
        <v>36836</v>
      </c>
      <c r="D3614" s="10">
        <f t="shared" si="280"/>
        <v>36831</v>
      </c>
      <c r="E3614" s="11">
        <f>IFERROR(INDEX([5]OrigData!$B$11:$B$10000,MATCH($A3614,[5]OrigData!$A$11:$A$10000,0)),0)</f>
        <v>0</v>
      </c>
      <c r="G3614" s="12">
        <f t="shared" si="284"/>
        <v>0</v>
      </c>
      <c r="H3614" s="12">
        <v>1</v>
      </c>
      <c r="I3614" s="32">
        <f t="shared" si="281"/>
        <v>0</v>
      </c>
    </row>
    <row r="3615" spans="1:9" x14ac:dyDescent="0.2">
      <c r="A3615" s="7">
        <v>36842</v>
      </c>
      <c r="B3615" s="7" t="str">
        <f t="shared" si="282"/>
        <v>Sun</v>
      </c>
      <c r="C3615" s="7">
        <f t="shared" si="283"/>
        <v>36836</v>
      </c>
      <c r="D3615" s="10">
        <f t="shared" si="280"/>
        <v>36831</v>
      </c>
      <c r="E3615" s="11">
        <f>IFERROR(INDEX([5]OrigData!$B$11:$B$10000,MATCH($A3615,[5]OrigData!$A$11:$A$10000,0)),0)</f>
        <v>0</v>
      </c>
      <c r="G3615" s="12">
        <f t="shared" si="284"/>
        <v>0</v>
      </c>
      <c r="H3615" s="12">
        <v>1</v>
      </c>
      <c r="I3615" s="32">
        <f t="shared" si="281"/>
        <v>0</v>
      </c>
    </row>
    <row r="3616" spans="1:9" x14ac:dyDescent="0.2">
      <c r="A3616" s="7">
        <v>36843</v>
      </c>
      <c r="B3616" s="7" t="str">
        <f t="shared" si="282"/>
        <v>Mon</v>
      </c>
      <c r="C3616" s="7">
        <f t="shared" si="283"/>
        <v>36843</v>
      </c>
      <c r="D3616" s="10">
        <f t="shared" si="280"/>
        <v>36831</v>
      </c>
      <c r="E3616" s="11">
        <f>IFERROR(INDEX([5]OrigData!$B$11:$B$10000,MATCH($A3616,[5]OrigData!$A$11:$A$10000,0)),0)</f>
        <v>1129260003</v>
      </c>
      <c r="G3616" s="12">
        <f t="shared" si="284"/>
        <v>0.90223339793976953</v>
      </c>
      <c r="H3616" s="12">
        <v>1</v>
      </c>
      <c r="I3616" s="32">
        <f t="shared" si="281"/>
        <v>0.90223339793976953</v>
      </c>
    </row>
    <row r="3617" spans="1:9" x14ac:dyDescent="0.2">
      <c r="A3617" s="7">
        <v>36844</v>
      </c>
      <c r="B3617" s="7" t="str">
        <f t="shared" si="282"/>
        <v>Tue</v>
      </c>
      <c r="C3617" s="7">
        <f t="shared" si="283"/>
        <v>36843</v>
      </c>
      <c r="D3617" s="10">
        <f t="shared" si="280"/>
        <v>36831</v>
      </c>
      <c r="E3617" s="11">
        <f>IFERROR(INDEX([5]OrigData!$B$11:$B$10000,MATCH($A3617,[5]OrigData!$A$11:$A$10000,0)),0)</f>
        <v>1118634091</v>
      </c>
      <c r="G3617" s="12">
        <f t="shared" si="284"/>
        <v>1.0119713126080736</v>
      </c>
      <c r="H3617" s="12">
        <v>1</v>
      </c>
      <c r="I3617" s="32">
        <f t="shared" si="281"/>
        <v>1.0119713126080736</v>
      </c>
    </row>
    <row r="3618" spans="1:9" x14ac:dyDescent="0.2">
      <c r="A3618" s="7">
        <v>36845</v>
      </c>
      <c r="B3618" s="7" t="str">
        <f t="shared" si="282"/>
        <v>Wed</v>
      </c>
      <c r="C3618" s="7">
        <f t="shared" si="283"/>
        <v>36843</v>
      </c>
      <c r="D3618" s="10">
        <f t="shared" si="280"/>
        <v>36831</v>
      </c>
      <c r="E3618" s="11">
        <f>IFERROR(INDEX([5]OrigData!$B$11:$B$10000,MATCH($A3618,[5]OrigData!$A$11:$A$10000,0)),0)</f>
        <v>1084690983</v>
      </c>
      <c r="G3618" s="12">
        <f t="shared" si="284"/>
        <v>1.0520624237601655</v>
      </c>
      <c r="H3618" s="12">
        <v>1</v>
      </c>
      <c r="I3618" s="32">
        <f t="shared" si="281"/>
        <v>1.0520624237601655</v>
      </c>
    </row>
    <row r="3619" spans="1:9" x14ac:dyDescent="0.2">
      <c r="A3619" s="7">
        <v>36846</v>
      </c>
      <c r="B3619" s="7" t="str">
        <f t="shared" si="282"/>
        <v>Thu</v>
      </c>
      <c r="C3619" s="7">
        <f t="shared" si="283"/>
        <v>36843</v>
      </c>
      <c r="D3619" s="10">
        <f t="shared" si="280"/>
        <v>36831</v>
      </c>
      <c r="E3619" s="11">
        <f>IFERROR(INDEX([5]OrigData!$B$11:$B$10000,MATCH($A3619,[5]OrigData!$A$11:$A$10000,0)),0)</f>
        <v>956166734</v>
      </c>
      <c r="G3619" s="12">
        <f t="shared" si="284"/>
        <v>1.0392728042824362</v>
      </c>
      <c r="H3619" s="12">
        <v>1</v>
      </c>
      <c r="I3619" s="32">
        <f t="shared" si="281"/>
        <v>1.0392728042824362</v>
      </c>
    </row>
    <row r="3620" spans="1:9" x14ac:dyDescent="0.2">
      <c r="A3620" s="7">
        <v>36847</v>
      </c>
      <c r="B3620" s="7" t="str">
        <f t="shared" si="282"/>
        <v>Fri</v>
      </c>
      <c r="C3620" s="7">
        <f t="shared" si="283"/>
        <v>36843</v>
      </c>
      <c r="D3620" s="10">
        <f t="shared" si="280"/>
        <v>36831</v>
      </c>
      <c r="E3620" s="11">
        <f>IFERROR(INDEX([5]OrigData!$B$11:$B$10000,MATCH($A3620,[5]OrigData!$A$11:$A$10000,0)),0)</f>
        <v>1070276055</v>
      </c>
      <c r="G3620" s="12">
        <f t="shared" si="284"/>
        <v>0.9944600614095549</v>
      </c>
      <c r="H3620" s="12">
        <v>1</v>
      </c>
      <c r="I3620" s="32">
        <f t="shared" si="281"/>
        <v>0.9944600614095549</v>
      </c>
    </row>
    <row r="3621" spans="1:9" x14ac:dyDescent="0.2">
      <c r="A3621" s="7">
        <v>36848</v>
      </c>
      <c r="B3621" s="7" t="str">
        <f t="shared" si="282"/>
        <v>Sat</v>
      </c>
      <c r="C3621" s="7">
        <f t="shared" si="283"/>
        <v>36843</v>
      </c>
      <c r="D3621" s="10">
        <f t="shared" si="280"/>
        <v>36831</v>
      </c>
      <c r="E3621" s="11">
        <f>IFERROR(INDEX([5]OrigData!$B$11:$B$10000,MATCH($A3621,[5]OrigData!$A$11:$A$10000,0)),0)</f>
        <v>0</v>
      </c>
      <c r="G3621" s="12">
        <f t="shared" si="284"/>
        <v>0</v>
      </c>
      <c r="H3621" s="12">
        <v>1</v>
      </c>
      <c r="I3621" s="32">
        <f t="shared" si="281"/>
        <v>0</v>
      </c>
    </row>
    <row r="3622" spans="1:9" x14ac:dyDescent="0.2">
      <c r="A3622" s="7">
        <v>36849</v>
      </c>
      <c r="B3622" s="7" t="str">
        <f t="shared" si="282"/>
        <v>Sun</v>
      </c>
      <c r="C3622" s="7">
        <f t="shared" si="283"/>
        <v>36843</v>
      </c>
      <c r="D3622" s="10">
        <f t="shared" si="280"/>
        <v>36831</v>
      </c>
      <c r="E3622" s="11">
        <f>IFERROR(INDEX([5]OrigData!$B$11:$B$10000,MATCH($A3622,[5]OrigData!$A$11:$A$10000,0)),0)</f>
        <v>0</v>
      </c>
      <c r="G3622" s="12">
        <f t="shared" si="284"/>
        <v>0</v>
      </c>
      <c r="H3622" s="12">
        <v>1</v>
      </c>
      <c r="I3622" s="32">
        <f t="shared" si="281"/>
        <v>0</v>
      </c>
    </row>
    <row r="3623" spans="1:9" x14ac:dyDescent="0.2">
      <c r="A3623" s="7">
        <v>36850</v>
      </c>
      <c r="B3623" s="7" t="str">
        <f t="shared" si="282"/>
        <v>Mon</v>
      </c>
      <c r="C3623" s="7">
        <f t="shared" si="283"/>
        <v>36850</v>
      </c>
      <c r="D3623" s="10">
        <f t="shared" si="280"/>
        <v>36831</v>
      </c>
      <c r="E3623" s="11">
        <f>IFERROR(INDEX([5]OrigData!$B$11:$B$10000,MATCH($A3623,[5]OrigData!$A$11:$A$10000,0)),0)</f>
        <v>955797062</v>
      </c>
      <c r="G3623" s="12">
        <f t="shared" si="284"/>
        <v>0.90223339793976953</v>
      </c>
      <c r="H3623" s="12">
        <v>1</v>
      </c>
      <c r="I3623" s="32">
        <f t="shared" si="281"/>
        <v>0.90223339793976953</v>
      </c>
    </row>
    <row r="3624" spans="1:9" x14ac:dyDescent="0.2">
      <c r="A3624" s="7">
        <v>36851</v>
      </c>
      <c r="B3624" s="7" t="str">
        <f t="shared" si="282"/>
        <v>Tue</v>
      </c>
      <c r="C3624" s="7">
        <f t="shared" si="283"/>
        <v>36850</v>
      </c>
      <c r="D3624" s="10">
        <f t="shared" si="280"/>
        <v>36831</v>
      </c>
      <c r="E3624" s="11">
        <f>IFERROR(INDEX([5]OrigData!$B$11:$B$10000,MATCH($A3624,[5]OrigData!$A$11:$A$10000,0)),0)</f>
        <v>1136673494</v>
      </c>
      <c r="G3624" s="12">
        <f t="shared" si="284"/>
        <v>1.0119713126080736</v>
      </c>
      <c r="H3624" s="31">
        <f>Inputs!$I$21</f>
        <v>1.0337644667320847</v>
      </c>
      <c r="I3624" s="32">
        <f t="shared" si="281"/>
        <v>1.0461399843264529</v>
      </c>
    </row>
    <row r="3625" spans="1:9" x14ac:dyDescent="0.2">
      <c r="A3625" s="7">
        <v>36852</v>
      </c>
      <c r="B3625" s="7" t="str">
        <f t="shared" si="282"/>
        <v>Wed</v>
      </c>
      <c r="C3625" s="7">
        <f t="shared" si="283"/>
        <v>36850</v>
      </c>
      <c r="D3625" s="10">
        <f t="shared" si="280"/>
        <v>36831</v>
      </c>
      <c r="E3625" s="11">
        <f>IFERROR(INDEX([5]OrigData!$B$11:$B$10000,MATCH($A3625,[5]OrigData!$A$11:$A$10000,0)),0)</f>
        <v>980089772</v>
      </c>
      <c r="G3625" s="12">
        <f t="shared" si="284"/>
        <v>1.0520624237601655</v>
      </c>
      <c r="H3625" s="31">
        <f>Inputs!$I$22</f>
        <v>0.78741848949637661</v>
      </c>
      <c r="I3625" s="32">
        <f t="shared" si="281"/>
        <v>0.8284134045731264</v>
      </c>
    </row>
    <row r="3626" spans="1:9" x14ac:dyDescent="0.2">
      <c r="A3626" s="7">
        <v>36853</v>
      </c>
      <c r="B3626" s="7" t="str">
        <f t="shared" si="282"/>
        <v>Thu</v>
      </c>
      <c r="C3626" s="7">
        <f t="shared" si="283"/>
        <v>36850</v>
      </c>
      <c r="D3626" s="10">
        <f t="shared" si="280"/>
        <v>36831</v>
      </c>
      <c r="E3626" s="11">
        <f>IFERROR(INDEX([5]OrigData!$B$11:$B$10000,MATCH($A3626,[5]OrigData!$A$11:$A$10000,0)),0)</f>
        <v>0</v>
      </c>
      <c r="G3626" s="12">
        <f t="shared" si="284"/>
        <v>1.0392728042824362</v>
      </c>
      <c r="H3626" s="31">
        <f>Inputs!$I$23</f>
        <v>0</v>
      </c>
      <c r="I3626" s="32">
        <f t="shared" si="281"/>
        <v>0</v>
      </c>
    </row>
    <row r="3627" spans="1:9" x14ac:dyDescent="0.2">
      <c r="A3627" s="7">
        <v>36854</v>
      </c>
      <c r="B3627" s="7" t="str">
        <f t="shared" si="282"/>
        <v>Fri</v>
      </c>
      <c r="C3627" s="7">
        <f t="shared" si="283"/>
        <v>36850</v>
      </c>
      <c r="D3627" s="10">
        <f t="shared" si="280"/>
        <v>36831</v>
      </c>
      <c r="E3627" s="11">
        <f>IFERROR(INDEX([5]OrigData!$B$11:$B$10000,MATCH($A3627,[5]OrigData!$A$11:$A$10000,0)),0)</f>
        <v>403254030</v>
      </c>
      <c r="G3627" s="12">
        <f t="shared" si="284"/>
        <v>0.9944600614095549</v>
      </c>
      <c r="H3627" s="31">
        <f>Inputs!$I$24</f>
        <v>0.46692532447231816</v>
      </c>
      <c r="I3627" s="32">
        <f t="shared" si="281"/>
        <v>0.46433858684841789</v>
      </c>
    </row>
    <row r="3628" spans="1:9" x14ac:dyDescent="0.2">
      <c r="A3628" s="7">
        <v>36855</v>
      </c>
      <c r="B3628" s="7" t="str">
        <f t="shared" si="282"/>
        <v>Sat</v>
      </c>
      <c r="C3628" s="7">
        <f t="shared" si="283"/>
        <v>36850</v>
      </c>
      <c r="D3628" s="10">
        <f t="shared" si="280"/>
        <v>36831</v>
      </c>
      <c r="E3628" s="11">
        <f>IFERROR(INDEX([5]OrigData!$B$11:$B$10000,MATCH($A3628,[5]OrigData!$A$11:$A$10000,0)),0)</f>
        <v>0</v>
      </c>
      <c r="G3628" s="12">
        <f t="shared" si="284"/>
        <v>0</v>
      </c>
      <c r="H3628" s="31">
        <f>Inputs!$I$25</f>
        <v>0</v>
      </c>
      <c r="I3628" s="32">
        <f t="shared" si="281"/>
        <v>0</v>
      </c>
    </row>
    <row r="3629" spans="1:9" x14ac:dyDescent="0.2">
      <c r="A3629" s="7">
        <v>36856</v>
      </c>
      <c r="B3629" s="7" t="str">
        <f t="shared" si="282"/>
        <v>Sun</v>
      </c>
      <c r="C3629" s="7">
        <f t="shared" si="283"/>
        <v>36850</v>
      </c>
      <c r="D3629" s="10">
        <f t="shared" si="280"/>
        <v>36831</v>
      </c>
      <c r="E3629" s="11">
        <f>IFERROR(INDEX([5]OrigData!$B$11:$B$10000,MATCH($A3629,[5]OrigData!$A$11:$A$10000,0)),0)</f>
        <v>0</v>
      </c>
      <c r="G3629" s="12">
        <f t="shared" si="284"/>
        <v>0</v>
      </c>
      <c r="H3629" s="31">
        <f>Inputs!$I$26</f>
        <v>0</v>
      </c>
      <c r="I3629" s="32">
        <f t="shared" si="281"/>
        <v>0</v>
      </c>
    </row>
    <row r="3630" spans="1:9" x14ac:dyDescent="0.2">
      <c r="A3630" s="7">
        <v>36857</v>
      </c>
      <c r="B3630" s="7" t="str">
        <f t="shared" si="282"/>
        <v>Mon</v>
      </c>
      <c r="C3630" s="7">
        <f t="shared" si="283"/>
        <v>36857</v>
      </c>
      <c r="D3630" s="10">
        <f t="shared" si="280"/>
        <v>36831</v>
      </c>
      <c r="E3630" s="11">
        <f>IFERROR(INDEX([5]OrigData!$B$11:$B$10000,MATCH($A3630,[5]OrigData!$A$11:$A$10000,0)),0)</f>
        <v>945495184</v>
      </c>
      <c r="G3630" s="12">
        <f t="shared" si="284"/>
        <v>0.90223339793976953</v>
      </c>
      <c r="H3630" s="31">
        <f>Inputs!$I$27</f>
        <v>1.1063677597016981</v>
      </c>
      <c r="I3630" s="32">
        <f t="shared" si="281"/>
        <v>0.99820194320667344</v>
      </c>
    </row>
    <row r="3631" spans="1:9" x14ac:dyDescent="0.2">
      <c r="A3631" s="7">
        <v>36858</v>
      </c>
      <c r="B3631" s="7" t="str">
        <f t="shared" si="282"/>
        <v>Tue</v>
      </c>
      <c r="C3631" s="7">
        <f t="shared" si="283"/>
        <v>36857</v>
      </c>
      <c r="D3631" s="10">
        <f t="shared" si="280"/>
        <v>36831</v>
      </c>
      <c r="E3631" s="11">
        <f>IFERROR(INDEX([5]OrigData!$B$11:$B$10000,MATCH($A3631,[5]OrigData!$A$11:$A$10000,0)),0)</f>
        <v>1058890466</v>
      </c>
      <c r="G3631" s="12">
        <f t="shared" si="284"/>
        <v>1.0119713126080736</v>
      </c>
      <c r="H3631" s="12">
        <v>1</v>
      </c>
      <c r="I3631" s="32">
        <f t="shared" si="281"/>
        <v>1.0119713126080736</v>
      </c>
    </row>
    <row r="3632" spans="1:9" x14ac:dyDescent="0.2">
      <c r="A3632" s="7">
        <v>36859</v>
      </c>
      <c r="B3632" s="7" t="str">
        <f t="shared" si="282"/>
        <v>Wed</v>
      </c>
      <c r="C3632" s="7">
        <f t="shared" si="283"/>
        <v>36857</v>
      </c>
      <c r="D3632" s="10">
        <f t="shared" si="280"/>
        <v>36831</v>
      </c>
      <c r="E3632" s="11">
        <f>IFERROR(INDEX([5]OrigData!$B$11:$B$10000,MATCH($A3632,[5]OrigData!$A$11:$A$10000,0)),0)</f>
        <v>1141102298</v>
      </c>
      <c r="G3632" s="12">
        <f t="shared" si="284"/>
        <v>1.0520624237601655</v>
      </c>
      <c r="H3632" s="12">
        <v>1</v>
      </c>
      <c r="I3632" s="32">
        <f t="shared" si="281"/>
        <v>1.0520624237601655</v>
      </c>
    </row>
    <row r="3633" spans="1:9" x14ac:dyDescent="0.2">
      <c r="A3633" s="7">
        <v>36860</v>
      </c>
      <c r="B3633" s="7" t="str">
        <f t="shared" si="282"/>
        <v>Thu</v>
      </c>
      <c r="C3633" s="7">
        <f t="shared" si="283"/>
        <v>36857</v>
      </c>
      <c r="D3633" s="10">
        <f t="shared" si="280"/>
        <v>36831</v>
      </c>
      <c r="E3633" s="11">
        <f>IFERROR(INDEX([5]OrigData!$B$11:$B$10000,MATCH($A3633,[5]OrigData!$A$11:$A$10000,0)),0)</f>
        <v>1542065540</v>
      </c>
      <c r="G3633" s="12">
        <f t="shared" si="284"/>
        <v>1.0392728042824362</v>
      </c>
      <c r="H3633" s="12">
        <v>1</v>
      </c>
      <c r="I3633" s="32">
        <f t="shared" si="281"/>
        <v>1.0392728042824362</v>
      </c>
    </row>
    <row r="3634" spans="1:9" x14ac:dyDescent="0.2">
      <c r="A3634" s="7">
        <v>36861</v>
      </c>
      <c r="B3634" s="7" t="str">
        <f t="shared" si="282"/>
        <v>Fri</v>
      </c>
      <c r="C3634" s="7">
        <f t="shared" si="283"/>
        <v>36857</v>
      </c>
      <c r="D3634" s="10">
        <f t="shared" si="280"/>
        <v>36861</v>
      </c>
      <c r="E3634" s="11">
        <f>IFERROR(INDEX([5]OrigData!$B$11:$B$10000,MATCH($A3634,[5]OrigData!$A$11:$A$10000,0)),0)</f>
        <v>1195103478</v>
      </c>
      <c r="G3634" s="12">
        <f t="shared" si="284"/>
        <v>0.9944600614095549</v>
      </c>
      <c r="H3634" s="12">
        <v>1</v>
      </c>
      <c r="I3634" s="32">
        <f t="shared" si="281"/>
        <v>0.9944600614095549</v>
      </c>
    </row>
    <row r="3635" spans="1:9" x14ac:dyDescent="0.2">
      <c r="A3635" s="7">
        <v>36862</v>
      </c>
      <c r="B3635" s="7" t="str">
        <f t="shared" si="282"/>
        <v>Sat</v>
      </c>
      <c r="C3635" s="7">
        <f t="shared" si="283"/>
        <v>36857</v>
      </c>
      <c r="D3635" s="10">
        <f t="shared" si="280"/>
        <v>36861</v>
      </c>
      <c r="E3635" s="11">
        <f>IFERROR(INDEX([5]OrigData!$B$11:$B$10000,MATCH($A3635,[5]OrigData!$A$11:$A$10000,0)),0)</f>
        <v>0</v>
      </c>
      <c r="G3635" s="12">
        <f t="shared" si="284"/>
        <v>0</v>
      </c>
      <c r="H3635" s="12">
        <v>1</v>
      </c>
      <c r="I3635" s="32">
        <f t="shared" si="281"/>
        <v>0</v>
      </c>
    </row>
    <row r="3636" spans="1:9" x14ac:dyDescent="0.2">
      <c r="A3636" s="7">
        <v>36863</v>
      </c>
      <c r="B3636" s="7" t="str">
        <f t="shared" si="282"/>
        <v>Sun</v>
      </c>
      <c r="C3636" s="7">
        <f t="shared" si="283"/>
        <v>36857</v>
      </c>
      <c r="D3636" s="10">
        <f t="shared" si="280"/>
        <v>36861</v>
      </c>
      <c r="E3636" s="11">
        <f>IFERROR(INDEX([5]OrigData!$B$11:$B$10000,MATCH($A3636,[5]OrigData!$A$11:$A$10000,0)),0)</f>
        <v>0</v>
      </c>
      <c r="G3636" s="12">
        <f t="shared" si="284"/>
        <v>0</v>
      </c>
      <c r="H3636" s="12">
        <v>1</v>
      </c>
      <c r="I3636" s="32">
        <f t="shared" si="281"/>
        <v>0</v>
      </c>
    </row>
    <row r="3637" spans="1:9" x14ac:dyDescent="0.2">
      <c r="A3637" s="7">
        <v>36864</v>
      </c>
      <c r="B3637" s="7" t="str">
        <f t="shared" si="282"/>
        <v>Mon</v>
      </c>
      <c r="C3637" s="7">
        <f t="shared" si="283"/>
        <v>36864</v>
      </c>
      <c r="D3637" s="10">
        <f t="shared" si="280"/>
        <v>36861</v>
      </c>
      <c r="E3637" s="11">
        <f>IFERROR(INDEX([5]OrigData!$B$11:$B$10000,MATCH($A3637,[5]OrigData!$A$11:$A$10000,0)),0)</f>
        <v>1098705436</v>
      </c>
      <c r="G3637" s="12">
        <f t="shared" si="284"/>
        <v>0.90223339793976953</v>
      </c>
      <c r="H3637" s="12">
        <v>1</v>
      </c>
      <c r="I3637" s="32">
        <f t="shared" si="281"/>
        <v>0.90223339793976953</v>
      </c>
    </row>
    <row r="3638" spans="1:9" x14ac:dyDescent="0.2">
      <c r="A3638" s="7">
        <v>36865</v>
      </c>
      <c r="B3638" s="7" t="str">
        <f t="shared" si="282"/>
        <v>Tue</v>
      </c>
      <c r="C3638" s="7">
        <f t="shared" si="283"/>
        <v>36864</v>
      </c>
      <c r="D3638" s="10">
        <f t="shared" si="280"/>
        <v>36861</v>
      </c>
      <c r="E3638" s="11">
        <f>IFERROR(INDEX([5]OrigData!$B$11:$B$10000,MATCH($A3638,[5]OrigData!$A$11:$A$10000,0)),0)</f>
        <v>1427433447</v>
      </c>
      <c r="G3638" s="12">
        <f t="shared" si="284"/>
        <v>1.0119713126080736</v>
      </c>
      <c r="H3638" s="12">
        <v>1</v>
      </c>
      <c r="I3638" s="32">
        <f t="shared" si="281"/>
        <v>1.0119713126080736</v>
      </c>
    </row>
    <row r="3639" spans="1:9" x14ac:dyDescent="0.2">
      <c r="A3639" s="7">
        <v>36866</v>
      </c>
      <c r="B3639" s="7" t="str">
        <f t="shared" si="282"/>
        <v>Wed</v>
      </c>
      <c r="C3639" s="7">
        <f t="shared" si="283"/>
        <v>36864</v>
      </c>
      <c r="D3639" s="10">
        <f t="shared" si="280"/>
        <v>36861</v>
      </c>
      <c r="E3639" s="11">
        <f>IFERROR(INDEX([5]OrigData!$B$11:$B$10000,MATCH($A3639,[5]OrigData!$A$11:$A$10000,0)),0)</f>
        <v>1398932968</v>
      </c>
      <c r="G3639" s="12">
        <f t="shared" si="284"/>
        <v>1.0520624237601655</v>
      </c>
      <c r="H3639" s="12">
        <v>1</v>
      </c>
      <c r="I3639" s="32">
        <f t="shared" si="281"/>
        <v>1.0520624237601655</v>
      </c>
    </row>
    <row r="3640" spans="1:9" x14ac:dyDescent="0.2">
      <c r="A3640" s="7">
        <v>36867</v>
      </c>
      <c r="B3640" s="7" t="str">
        <f t="shared" si="282"/>
        <v>Thu</v>
      </c>
      <c r="C3640" s="7">
        <f t="shared" si="283"/>
        <v>36864</v>
      </c>
      <c r="D3640" s="10">
        <f t="shared" si="280"/>
        <v>36861</v>
      </c>
      <c r="E3640" s="11">
        <f>IFERROR(INDEX([5]OrigData!$B$11:$B$10000,MATCH($A3640,[5]OrigData!$A$11:$A$10000,0)),0)</f>
        <v>1127595195</v>
      </c>
      <c r="G3640" s="12">
        <f t="shared" si="284"/>
        <v>1.0392728042824362</v>
      </c>
      <c r="H3640" s="12">
        <v>1</v>
      </c>
      <c r="I3640" s="32">
        <f t="shared" si="281"/>
        <v>1.0392728042824362</v>
      </c>
    </row>
    <row r="3641" spans="1:9" x14ac:dyDescent="0.2">
      <c r="A3641" s="7">
        <v>36868</v>
      </c>
      <c r="B3641" s="7" t="str">
        <f t="shared" si="282"/>
        <v>Fri</v>
      </c>
      <c r="C3641" s="7">
        <f t="shared" si="283"/>
        <v>36864</v>
      </c>
      <c r="D3641" s="10">
        <f t="shared" si="280"/>
        <v>36861</v>
      </c>
      <c r="E3641" s="11">
        <f>IFERROR(INDEX([5]OrigData!$B$11:$B$10000,MATCH($A3641,[5]OrigData!$A$11:$A$10000,0)),0)</f>
        <v>1358262259</v>
      </c>
      <c r="G3641" s="12">
        <f t="shared" si="284"/>
        <v>0.9944600614095549</v>
      </c>
      <c r="H3641" s="12">
        <v>1</v>
      </c>
      <c r="I3641" s="32">
        <f t="shared" si="281"/>
        <v>0.9944600614095549</v>
      </c>
    </row>
    <row r="3642" spans="1:9" x14ac:dyDescent="0.2">
      <c r="A3642" s="7">
        <v>36869</v>
      </c>
      <c r="B3642" s="7" t="str">
        <f t="shared" si="282"/>
        <v>Sat</v>
      </c>
      <c r="C3642" s="7">
        <f t="shared" si="283"/>
        <v>36864</v>
      </c>
      <c r="D3642" s="10">
        <f t="shared" si="280"/>
        <v>36861</v>
      </c>
      <c r="E3642" s="11">
        <f>IFERROR(INDEX([5]OrigData!$B$11:$B$10000,MATCH($A3642,[5]OrigData!$A$11:$A$10000,0)),0)</f>
        <v>0</v>
      </c>
      <c r="G3642" s="12">
        <f t="shared" si="284"/>
        <v>0</v>
      </c>
      <c r="H3642" s="12">
        <v>1</v>
      </c>
      <c r="I3642" s="32">
        <f t="shared" si="281"/>
        <v>0</v>
      </c>
    </row>
    <row r="3643" spans="1:9" x14ac:dyDescent="0.2">
      <c r="A3643" s="7">
        <v>36870</v>
      </c>
      <c r="B3643" s="7" t="str">
        <f t="shared" si="282"/>
        <v>Sun</v>
      </c>
      <c r="C3643" s="7">
        <f t="shared" si="283"/>
        <v>36864</v>
      </c>
      <c r="D3643" s="10">
        <f t="shared" si="280"/>
        <v>36861</v>
      </c>
      <c r="E3643" s="11">
        <f>IFERROR(INDEX([5]OrigData!$B$11:$B$10000,MATCH($A3643,[5]OrigData!$A$11:$A$10000,0)),0)</f>
        <v>0</v>
      </c>
      <c r="G3643" s="12">
        <f t="shared" si="284"/>
        <v>0</v>
      </c>
      <c r="H3643" s="12">
        <v>1</v>
      </c>
      <c r="I3643" s="32">
        <f t="shared" si="281"/>
        <v>0</v>
      </c>
    </row>
    <row r="3644" spans="1:9" x14ac:dyDescent="0.2">
      <c r="A3644" s="7">
        <v>36871</v>
      </c>
      <c r="B3644" s="7" t="str">
        <f t="shared" si="282"/>
        <v>Mon</v>
      </c>
      <c r="C3644" s="7">
        <f t="shared" si="283"/>
        <v>36871</v>
      </c>
      <c r="D3644" s="10">
        <f t="shared" si="280"/>
        <v>36861</v>
      </c>
      <c r="E3644" s="11">
        <f>IFERROR(INDEX([5]OrigData!$B$11:$B$10000,MATCH($A3644,[5]OrigData!$A$11:$A$10000,0)),0)</f>
        <v>1231387785</v>
      </c>
      <c r="G3644" s="12">
        <f t="shared" si="284"/>
        <v>0.90223339793976953</v>
      </c>
      <c r="H3644" s="12">
        <v>1</v>
      </c>
      <c r="I3644" s="32">
        <f t="shared" si="281"/>
        <v>0.90223339793976953</v>
      </c>
    </row>
    <row r="3645" spans="1:9" x14ac:dyDescent="0.2">
      <c r="A3645" s="7">
        <v>36872</v>
      </c>
      <c r="B3645" s="7" t="str">
        <f t="shared" si="282"/>
        <v>Tue</v>
      </c>
      <c r="C3645" s="7">
        <f t="shared" si="283"/>
        <v>36871</v>
      </c>
      <c r="D3645" s="10">
        <f t="shared" si="280"/>
        <v>36861</v>
      </c>
      <c r="E3645" s="11">
        <f>IFERROR(INDEX([5]OrigData!$B$11:$B$10000,MATCH($A3645,[5]OrigData!$A$11:$A$10000,0)),0)</f>
        <v>1083338876</v>
      </c>
      <c r="G3645" s="12">
        <f t="shared" si="284"/>
        <v>1.0119713126080736</v>
      </c>
      <c r="H3645" s="12">
        <v>1</v>
      </c>
      <c r="I3645" s="32">
        <f t="shared" si="281"/>
        <v>1.0119713126080736</v>
      </c>
    </row>
    <row r="3646" spans="1:9" x14ac:dyDescent="0.2">
      <c r="A3646" s="7">
        <v>36873</v>
      </c>
      <c r="B3646" s="7" t="str">
        <f t="shared" si="282"/>
        <v>Wed</v>
      </c>
      <c r="C3646" s="7">
        <f t="shared" si="283"/>
        <v>36871</v>
      </c>
      <c r="D3646" s="10">
        <f t="shared" si="280"/>
        <v>36861</v>
      </c>
      <c r="E3646" s="11">
        <f>IFERROR(INDEX([5]OrigData!$B$11:$B$10000,MATCH($A3646,[5]OrigData!$A$11:$A$10000,0)),0)</f>
        <v>1195028640</v>
      </c>
      <c r="G3646" s="12">
        <f t="shared" si="284"/>
        <v>1.0520624237601655</v>
      </c>
      <c r="H3646" s="12">
        <v>1</v>
      </c>
      <c r="I3646" s="32">
        <f t="shared" si="281"/>
        <v>1.0520624237601655</v>
      </c>
    </row>
    <row r="3647" spans="1:9" x14ac:dyDescent="0.2">
      <c r="A3647" s="7">
        <v>36874</v>
      </c>
      <c r="B3647" s="7" t="str">
        <f t="shared" si="282"/>
        <v>Thu</v>
      </c>
      <c r="C3647" s="7">
        <f t="shared" si="283"/>
        <v>36871</v>
      </c>
      <c r="D3647" s="10">
        <f t="shared" si="280"/>
        <v>36861</v>
      </c>
      <c r="E3647" s="11">
        <f>IFERROR(INDEX([5]OrigData!$B$11:$B$10000,MATCH($A3647,[5]OrigData!$A$11:$A$10000,0)),0)</f>
        <v>1061319238</v>
      </c>
      <c r="G3647" s="12">
        <f t="shared" si="284"/>
        <v>1.0392728042824362</v>
      </c>
      <c r="H3647" s="12">
        <v>1</v>
      </c>
      <c r="I3647" s="32">
        <f t="shared" si="281"/>
        <v>1.0392728042824362</v>
      </c>
    </row>
    <row r="3648" spans="1:9" x14ac:dyDescent="0.2">
      <c r="A3648" s="7">
        <v>36875</v>
      </c>
      <c r="B3648" s="7" t="str">
        <f t="shared" si="282"/>
        <v>Fri</v>
      </c>
      <c r="C3648" s="7">
        <f t="shared" si="283"/>
        <v>36871</v>
      </c>
      <c r="D3648" s="10">
        <f t="shared" si="280"/>
        <v>36861</v>
      </c>
      <c r="E3648" s="11">
        <f>IFERROR(INDEX([5]OrigData!$B$11:$B$10000,MATCH($A3648,[5]OrigData!$A$11:$A$10000,0)),0)</f>
        <v>1560807702</v>
      </c>
      <c r="G3648" s="12">
        <f t="shared" si="284"/>
        <v>0.9944600614095549</v>
      </c>
      <c r="H3648" s="40">
        <f>Inputs!L$21</f>
        <v>1</v>
      </c>
      <c r="I3648" s="32">
        <f t="shared" si="281"/>
        <v>0.9944600614095549</v>
      </c>
    </row>
    <row r="3649" spans="1:9" x14ac:dyDescent="0.2">
      <c r="A3649" s="7">
        <v>36876</v>
      </c>
      <c r="B3649" s="7" t="str">
        <f t="shared" si="282"/>
        <v>Sat</v>
      </c>
      <c r="C3649" s="7">
        <f t="shared" si="283"/>
        <v>36871</v>
      </c>
      <c r="D3649" s="10">
        <f t="shared" si="280"/>
        <v>36861</v>
      </c>
      <c r="E3649" s="11">
        <f>IFERROR(INDEX([5]OrigData!$B$11:$B$10000,MATCH($A3649,[5]OrigData!$A$11:$A$10000,0)),0)</f>
        <v>0</v>
      </c>
      <c r="G3649" s="12">
        <f t="shared" si="284"/>
        <v>0</v>
      </c>
      <c r="H3649" s="31">
        <f>Inputs!C$46</f>
        <v>0</v>
      </c>
      <c r="I3649" s="32">
        <f t="shared" si="281"/>
        <v>0</v>
      </c>
    </row>
    <row r="3650" spans="1:9" x14ac:dyDescent="0.2">
      <c r="A3650" s="7">
        <v>36877</v>
      </c>
      <c r="B3650" s="7" t="str">
        <f t="shared" si="282"/>
        <v>Sun</v>
      </c>
      <c r="C3650" s="7">
        <f t="shared" si="283"/>
        <v>36871</v>
      </c>
      <c r="D3650" s="10">
        <f t="shared" si="280"/>
        <v>36861</v>
      </c>
      <c r="E3650" s="11">
        <f>IFERROR(INDEX([5]OrigData!$B$11:$B$10000,MATCH($A3650,[5]OrigData!$A$11:$A$10000,0)),0)</f>
        <v>0</v>
      </c>
      <c r="G3650" s="12">
        <f t="shared" si="284"/>
        <v>0</v>
      </c>
      <c r="H3650" s="31">
        <f>Inputs!C$47</f>
        <v>0</v>
      </c>
      <c r="I3650" s="32">
        <f t="shared" si="281"/>
        <v>0</v>
      </c>
    </row>
    <row r="3651" spans="1:9" x14ac:dyDescent="0.2">
      <c r="A3651" s="7">
        <v>36878</v>
      </c>
      <c r="B3651" s="7" t="str">
        <f t="shared" si="282"/>
        <v>Mon</v>
      </c>
      <c r="C3651" s="7">
        <f t="shared" si="283"/>
        <v>36878</v>
      </c>
      <c r="D3651" s="10">
        <f t="shared" si="280"/>
        <v>36861</v>
      </c>
      <c r="E3651" s="11">
        <f>IFERROR(INDEX([5]OrigData!$B$11:$B$10000,MATCH($A3651,[5]OrigData!$A$11:$A$10000,0)),0)</f>
        <v>1189839857</v>
      </c>
      <c r="G3651" s="12">
        <f t="shared" si="284"/>
        <v>0.90223339793976953</v>
      </c>
      <c r="H3651" s="31">
        <f>Inputs!C$48</f>
        <v>1.1329021540216579</v>
      </c>
      <c r="I3651" s="32">
        <f t="shared" si="281"/>
        <v>1.0221421599562446</v>
      </c>
    </row>
    <row r="3652" spans="1:9" x14ac:dyDescent="0.2">
      <c r="A3652" s="7">
        <v>36879</v>
      </c>
      <c r="B3652" s="7" t="str">
        <f t="shared" si="282"/>
        <v>Tue</v>
      </c>
      <c r="C3652" s="7">
        <f t="shared" si="283"/>
        <v>36878</v>
      </c>
      <c r="D3652" s="10">
        <f t="shared" si="280"/>
        <v>36861</v>
      </c>
      <c r="E3652" s="11">
        <f>IFERROR(INDEX([5]OrigData!$B$11:$B$10000,MATCH($A3652,[5]OrigData!$A$11:$A$10000,0)),0)</f>
        <v>1324784943</v>
      </c>
      <c r="G3652" s="12">
        <f t="shared" si="284"/>
        <v>1.0119713126080736</v>
      </c>
      <c r="H3652" s="31">
        <f>Inputs!C$49</f>
        <v>1.1502716339853027</v>
      </c>
      <c r="I3652" s="32">
        <f t="shared" si="281"/>
        <v>1.1640418952999405</v>
      </c>
    </row>
    <row r="3653" spans="1:9" x14ac:dyDescent="0.2">
      <c r="A3653" s="7">
        <v>36880</v>
      </c>
      <c r="B3653" s="7" t="str">
        <f t="shared" si="282"/>
        <v>Wed</v>
      </c>
      <c r="C3653" s="7">
        <f t="shared" si="283"/>
        <v>36878</v>
      </c>
      <c r="D3653" s="10">
        <f t="shared" si="280"/>
        <v>36861</v>
      </c>
      <c r="E3653" s="11">
        <f>IFERROR(INDEX([5]OrigData!$B$11:$B$10000,MATCH($A3653,[5]OrigData!$A$11:$A$10000,0)),0)</f>
        <v>1438390927</v>
      </c>
      <c r="G3653" s="12">
        <f t="shared" si="284"/>
        <v>1.0520624237601655</v>
      </c>
      <c r="H3653" s="31">
        <f>Inputs!C$50</f>
        <v>0.93065833196559922</v>
      </c>
      <c r="I3653" s="32">
        <f t="shared" si="281"/>
        <v>0.97911066042032102</v>
      </c>
    </row>
    <row r="3654" spans="1:9" x14ac:dyDescent="0.2">
      <c r="A3654" s="7">
        <v>36881</v>
      </c>
      <c r="B3654" s="7" t="str">
        <f t="shared" si="282"/>
        <v>Thu</v>
      </c>
      <c r="C3654" s="7">
        <f t="shared" si="283"/>
        <v>36878</v>
      </c>
      <c r="D3654" s="10">
        <f t="shared" si="280"/>
        <v>36861</v>
      </c>
      <c r="E3654" s="11">
        <f>IFERROR(INDEX([5]OrigData!$B$11:$B$10000,MATCH($A3654,[5]OrigData!$A$11:$A$10000,0)),0)</f>
        <v>1449542882</v>
      </c>
      <c r="G3654" s="12">
        <f t="shared" si="284"/>
        <v>1.0392728042824362</v>
      </c>
      <c r="H3654" s="31">
        <f>Inputs!C$51</f>
        <v>0.87231675574150902</v>
      </c>
      <c r="I3654" s="32">
        <f t="shared" si="281"/>
        <v>0.90657508096203498</v>
      </c>
    </row>
    <row r="3655" spans="1:9" x14ac:dyDescent="0.2">
      <c r="A3655" s="7">
        <v>36882</v>
      </c>
      <c r="B3655" s="7" t="str">
        <f t="shared" si="282"/>
        <v>Fri</v>
      </c>
      <c r="C3655" s="7">
        <f t="shared" si="283"/>
        <v>36878</v>
      </c>
      <c r="D3655" s="10">
        <f t="shared" si="280"/>
        <v>36861</v>
      </c>
      <c r="E3655" s="11">
        <f>IFERROR(INDEX([5]OrigData!$B$11:$B$10000,MATCH($A3655,[5]OrigData!$A$11:$A$10000,0)),0)</f>
        <v>1087054117</v>
      </c>
      <c r="G3655" s="12">
        <f t="shared" si="284"/>
        <v>0.9944600614095549</v>
      </c>
      <c r="H3655" s="31">
        <f>Inputs!C$52</f>
        <v>0.64575759917478748</v>
      </c>
      <c r="I3655" s="32">
        <f t="shared" si="281"/>
        <v>0.64218014173104587</v>
      </c>
    </row>
    <row r="3656" spans="1:9" x14ac:dyDescent="0.2">
      <c r="A3656" s="7">
        <v>36883</v>
      </c>
      <c r="B3656" s="7" t="str">
        <f t="shared" si="282"/>
        <v>Sat</v>
      </c>
      <c r="C3656" s="7">
        <f t="shared" si="283"/>
        <v>36878</v>
      </c>
      <c r="D3656" s="10">
        <f t="shared" si="280"/>
        <v>36861</v>
      </c>
      <c r="E3656" s="11">
        <f>IFERROR(INDEX([5]OrigData!$B$11:$B$10000,MATCH($A3656,[5]OrigData!$A$11:$A$10000,0)),0)</f>
        <v>0</v>
      </c>
      <c r="G3656" s="12">
        <f t="shared" si="284"/>
        <v>0</v>
      </c>
      <c r="H3656" s="31">
        <f>Inputs!C$53</f>
        <v>0</v>
      </c>
      <c r="I3656" s="32">
        <f t="shared" si="281"/>
        <v>0</v>
      </c>
    </row>
    <row r="3657" spans="1:9" x14ac:dyDescent="0.2">
      <c r="A3657" s="7">
        <v>36884</v>
      </c>
      <c r="B3657" s="7" t="str">
        <f t="shared" si="282"/>
        <v>Sun</v>
      </c>
      <c r="C3657" s="7">
        <f t="shared" si="283"/>
        <v>36878</v>
      </c>
      <c r="D3657" s="10">
        <f t="shared" si="280"/>
        <v>36861</v>
      </c>
      <c r="E3657" s="11">
        <f>IFERROR(INDEX([5]OrigData!$B$11:$B$10000,MATCH($A3657,[5]OrigData!$A$11:$A$10000,0)),0)</f>
        <v>0</v>
      </c>
      <c r="G3657" s="12">
        <f t="shared" si="284"/>
        <v>0</v>
      </c>
      <c r="H3657" s="31">
        <f>Inputs!C$54</f>
        <v>0</v>
      </c>
      <c r="I3657" s="32">
        <f t="shared" si="281"/>
        <v>0</v>
      </c>
    </row>
    <row r="3658" spans="1:9" x14ac:dyDescent="0.2">
      <c r="A3658" s="7">
        <v>36885</v>
      </c>
      <c r="B3658" s="7" t="str">
        <f t="shared" si="282"/>
        <v>Mon</v>
      </c>
      <c r="C3658" s="7">
        <f t="shared" si="283"/>
        <v>36885</v>
      </c>
      <c r="D3658" s="10">
        <f t="shared" si="280"/>
        <v>36861</v>
      </c>
      <c r="E3658" s="11">
        <f>IFERROR(INDEX([5]OrigData!$B$11:$B$10000,MATCH($A3658,[5]OrigData!$A$11:$A$10000,0)),0)</f>
        <v>0</v>
      </c>
      <c r="G3658" s="12">
        <f t="shared" si="284"/>
        <v>0.90223339793976953</v>
      </c>
      <c r="H3658" s="31">
        <f>Inputs!C$55</f>
        <v>0</v>
      </c>
      <c r="I3658" s="32">
        <f t="shared" si="281"/>
        <v>0</v>
      </c>
    </row>
    <row r="3659" spans="1:9" x14ac:dyDescent="0.2">
      <c r="A3659" s="7">
        <v>36886</v>
      </c>
      <c r="B3659" s="7" t="str">
        <f t="shared" si="282"/>
        <v>Tue</v>
      </c>
      <c r="C3659" s="7">
        <f t="shared" si="283"/>
        <v>36885</v>
      </c>
      <c r="D3659" s="10">
        <f t="shared" ref="D3659:D3722" si="285">DATE(YEAR(A3659),MONTH(A3659),1)</f>
        <v>36861</v>
      </c>
      <c r="E3659" s="11">
        <f>IFERROR(INDEX([5]OrigData!$B$11:$B$10000,MATCH($A3659,[5]OrigData!$A$11:$A$10000,0)),0)</f>
        <v>806375149</v>
      </c>
      <c r="G3659" s="12">
        <f t="shared" si="284"/>
        <v>1.0119713126080736</v>
      </c>
      <c r="H3659" s="31">
        <f>Inputs!C$56</f>
        <v>0.50294042465770961</v>
      </c>
      <c r="I3659" s="32">
        <f t="shared" ref="I3659:I3722" si="286">G3659*H3659</f>
        <v>0.50896128170452437</v>
      </c>
    </row>
    <row r="3660" spans="1:9" x14ac:dyDescent="0.2">
      <c r="A3660" s="7">
        <v>36887</v>
      </c>
      <c r="B3660" s="7" t="str">
        <f t="shared" si="282"/>
        <v>Wed</v>
      </c>
      <c r="C3660" s="7">
        <f t="shared" si="283"/>
        <v>36885</v>
      </c>
      <c r="D3660" s="10">
        <f t="shared" si="285"/>
        <v>36861</v>
      </c>
      <c r="E3660" s="11">
        <f>IFERROR(INDEX([5]OrigData!$B$11:$B$10000,MATCH($A3660,[5]OrigData!$A$11:$A$10000,0)),0)</f>
        <v>1092551435</v>
      </c>
      <c r="G3660" s="12">
        <f t="shared" si="284"/>
        <v>1.0520624237601655</v>
      </c>
      <c r="H3660" s="31">
        <f>Inputs!C$57</f>
        <v>0.59704341992892229</v>
      </c>
      <c r="I3660" s="32">
        <f t="shared" si="286"/>
        <v>0.62812694746048026</v>
      </c>
    </row>
    <row r="3661" spans="1:9" x14ac:dyDescent="0.2">
      <c r="A3661" s="7">
        <v>36888</v>
      </c>
      <c r="B3661" s="7" t="str">
        <f t="shared" si="282"/>
        <v>Thu</v>
      </c>
      <c r="C3661" s="7">
        <f t="shared" si="283"/>
        <v>36885</v>
      </c>
      <c r="D3661" s="10">
        <f t="shared" si="285"/>
        <v>36861</v>
      </c>
      <c r="E3661" s="11">
        <f>IFERROR(INDEX([5]OrigData!$B$11:$B$10000,MATCH($A3661,[5]OrigData!$A$11:$A$10000,0)),0)</f>
        <v>1014579620</v>
      </c>
      <c r="G3661" s="12">
        <f t="shared" si="284"/>
        <v>1.0392728042824362</v>
      </c>
      <c r="H3661" s="31">
        <f>Inputs!C$58</f>
        <v>0.59165913658331393</v>
      </c>
      <c r="I3661" s="32">
        <f t="shared" si="286"/>
        <v>0.61489525005626555</v>
      </c>
    </row>
    <row r="3662" spans="1:9" x14ac:dyDescent="0.2">
      <c r="A3662" s="7">
        <v>36889</v>
      </c>
      <c r="B3662" s="7" t="str">
        <f t="shared" si="282"/>
        <v>Fri</v>
      </c>
      <c r="C3662" s="7">
        <f t="shared" si="283"/>
        <v>36885</v>
      </c>
      <c r="D3662" s="10">
        <f t="shared" si="285"/>
        <v>36861</v>
      </c>
      <c r="E3662" s="11">
        <f>IFERROR(INDEX([5]OrigData!$B$11:$B$10000,MATCH($A3662,[5]OrigData!$A$11:$A$10000,0)),0)</f>
        <v>1034273057</v>
      </c>
      <c r="G3662" s="12">
        <f t="shared" si="284"/>
        <v>0.9944600614095549</v>
      </c>
      <c r="H3662" s="31">
        <f>Inputs!C$59</f>
        <v>0.80338135988212955</v>
      </c>
      <c r="I3662" s="32">
        <f t="shared" si="286"/>
        <v>0.79893067648367433</v>
      </c>
    </row>
    <row r="3663" spans="1:9" x14ac:dyDescent="0.2">
      <c r="A3663" s="7">
        <v>36890</v>
      </c>
      <c r="B3663" s="7" t="str">
        <f t="shared" si="282"/>
        <v>Sat</v>
      </c>
      <c r="C3663" s="7">
        <f t="shared" si="283"/>
        <v>36885</v>
      </c>
      <c r="D3663" s="10">
        <f t="shared" si="285"/>
        <v>36861</v>
      </c>
      <c r="E3663" s="11">
        <f>IFERROR(INDEX([5]OrigData!$B$11:$B$10000,MATCH($A3663,[5]OrigData!$A$11:$A$10000,0)),0)</f>
        <v>0</v>
      </c>
      <c r="G3663" s="12">
        <f t="shared" si="284"/>
        <v>0</v>
      </c>
      <c r="H3663" s="31">
        <f>Inputs!C$60</f>
        <v>0</v>
      </c>
      <c r="I3663" s="32">
        <f t="shared" si="286"/>
        <v>0</v>
      </c>
    </row>
    <row r="3664" spans="1:9" x14ac:dyDescent="0.2">
      <c r="A3664" s="7">
        <v>36891</v>
      </c>
      <c r="B3664" s="7" t="str">
        <f t="shared" si="282"/>
        <v>Sun</v>
      </c>
      <c r="C3664" s="7">
        <f t="shared" si="283"/>
        <v>36885</v>
      </c>
      <c r="D3664" s="10">
        <f t="shared" si="285"/>
        <v>36861</v>
      </c>
      <c r="E3664" s="11">
        <f>IFERROR(INDEX([5]OrigData!$B$11:$B$10000,MATCH($A3664,[5]OrigData!$A$11:$A$10000,0)),0)</f>
        <v>0</v>
      </c>
      <c r="G3664" s="12">
        <f t="shared" si="284"/>
        <v>0</v>
      </c>
      <c r="H3664" s="31">
        <f>Inputs!C$61</f>
        <v>0</v>
      </c>
      <c r="I3664" s="32">
        <f t="shared" si="286"/>
        <v>0</v>
      </c>
    </row>
    <row r="3665" spans="1:9" x14ac:dyDescent="0.2">
      <c r="A3665" s="7">
        <v>36892</v>
      </c>
      <c r="B3665" s="7" t="str">
        <f t="shared" si="282"/>
        <v>Mon</v>
      </c>
      <c r="C3665" s="7">
        <f t="shared" si="283"/>
        <v>36892</v>
      </c>
      <c r="D3665" s="10">
        <f t="shared" si="285"/>
        <v>36892</v>
      </c>
      <c r="E3665" s="11">
        <f>IFERROR(INDEX([5]OrigData!$B$11:$B$10000,MATCH($A3665,[5]OrigData!$A$11:$A$10000,0)),0)</f>
        <v>0</v>
      </c>
      <c r="G3665" s="12">
        <f t="shared" si="284"/>
        <v>0.90223339793976953</v>
      </c>
      <c r="H3665" s="31">
        <f>Inputs!C$62</f>
        <v>0</v>
      </c>
      <c r="I3665" s="32">
        <f t="shared" si="286"/>
        <v>0</v>
      </c>
    </row>
    <row r="3666" spans="1:9" x14ac:dyDescent="0.2">
      <c r="A3666" s="7">
        <v>36893</v>
      </c>
      <c r="B3666" s="7" t="str">
        <f t="shared" ref="B3666:B3729" si="287">+B3659</f>
        <v>Tue</v>
      </c>
      <c r="C3666" s="7">
        <f t="shared" ref="C3666:C3729" si="288">+C3659+7</f>
        <v>36892</v>
      </c>
      <c r="D3666" s="10">
        <f t="shared" si="285"/>
        <v>36892</v>
      </c>
      <c r="E3666" s="11">
        <f>IFERROR(INDEX([5]OrigData!$B$11:$B$10000,MATCH($A3666,[5]OrigData!$A$11:$A$10000,0)),0)</f>
        <v>1128846464</v>
      </c>
      <c r="G3666" s="12">
        <f t="shared" ref="G3666:G3729" si="289">G3659</f>
        <v>1.0119713126080736</v>
      </c>
      <c r="H3666" s="31">
        <f>Inputs!C$63</f>
        <v>0.91732807694781249</v>
      </c>
      <c r="I3666" s="32">
        <f t="shared" si="286"/>
        <v>0.92830969812111774</v>
      </c>
    </row>
    <row r="3667" spans="1:9" x14ac:dyDescent="0.2">
      <c r="A3667" s="7">
        <v>36894</v>
      </c>
      <c r="B3667" s="7" t="str">
        <f t="shared" si="287"/>
        <v>Wed</v>
      </c>
      <c r="C3667" s="7">
        <f t="shared" si="288"/>
        <v>36892</v>
      </c>
      <c r="D3667" s="10">
        <f t="shared" si="285"/>
        <v>36892</v>
      </c>
      <c r="E3667" s="11">
        <f>IFERROR(INDEX([5]OrigData!$B$11:$B$10000,MATCH($A3667,[5]OrigData!$A$11:$A$10000,0)),0)</f>
        <v>1879856552</v>
      </c>
      <c r="G3667" s="12">
        <f t="shared" si="289"/>
        <v>1.0520624237601655</v>
      </c>
      <c r="H3667" s="31">
        <f>Inputs!C$64</f>
        <v>1.1000000000000001</v>
      </c>
      <c r="I3667" s="32">
        <f t="shared" si="286"/>
        <v>1.1572686661361822</v>
      </c>
    </row>
    <row r="3668" spans="1:9" x14ac:dyDescent="0.2">
      <c r="A3668" s="7">
        <v>36895</v>
      </c>
      <c r="B3668" s="7" t="str">
        <f t="shared" si="287"/>
        <v>Thu</v>
      </c>
      <c r="C3668" s="7">
        <f t="shared" si="288"/>
        <v>36892</v>
      </c>
      <c r="D3668" s="10">
        <f t="shared" si="285"/>
        <v>36892</v>
      </c>
      <c r="E3668" s="11">
        <f>IFERROR(INDEX([5]OrigData!$B$11:$B$10000,MATCH($A3668,[5]OrigData!$A$11:$A$10000,0)),0)</f>
        <v>2129445637</v>
      </c>
      <c r="G3668" s="12">
        <f t="shared" si="289"/>
        <v>1.0392728042824362</v>
      </c>
      <c r="H3668" s="31">
        <f>Inputs!C$65</f>
        <v>1.1126847522009742</v>
      </c>
      <c r="I3668" s="32">
        <f t="shared" si="286"/>
        <v>1.1563830027022139</v>
      </c>
    </row>
    <row r="3669" spans="1:9" x14ac:dyDescent="0.2">
      <c r="A3669" s="7">
        <v>36896</v>
      </c>
      <c r="B3669" s="7" t="str">
        <f t="shared" si="287"/>
        <v>Fri</v>
      </c>
      <c r="C3669" s="7">
        <f t="shared" si="288"/>
        <v>36892</v>
      </c>
      <c r="D3669" s="10">
        <f t="shared" si="285"/>
        <v>36892</v>
      </c>
      <c r="E3669" s="11">
        <f>IFERROR(INDEX([5]OrigData!$B$11:$B$10000,MATCH($A3669,[5]OrigData!$A$11:$A$10000,0)),0)</f>
        <v>1430589560</v>
      </c>
      <c r="G3669" s="12">
        <f t="shared" si="289"/>
        <v>0.9944600614095549</v>
      </c>
      <c r="H3669" s="12">
        <v>1</v>
      </c>
      <c r="I3669" s="32">
        <f t="shared" si="286"/>
        <v>0.9944600614095549</v>
      </c>
    </row>
    <row r="3670" spans="1:9" x14ac:dyDescent="0.2">
      <c r="A3670" s="7">
        <v>36897</v>
      </c>
      <c r="B3670" s="7" t="str">
        <f t="shared" si="287"/>
        <v>Sat</v>
      </c>
      <c r="C3670" s="7">
        <f t="shared" si="288"/>
        <v>36892</v>
      </c>
      <c r="D3670" s="10">
        <f t="shared" si="285"/>
        <v>36892</v>
      </c>
      <c r="E3670" s="11">
        <f>IFERROR(INDEX([5]OrigData!$B$11:$B$10000,MATCH($A3670,[5]OrigData!$A$11:$A$10000,0)),0)</f>
        <v>0</v>
      </c>
      <c r="G3670" s="12">
        <f t="shared" si="289"/>
        <v>0</v>
      </c>
      <c r="H3670" s="12">
        <v>1</v>
      </c>
      <c r="I3670" s="32">
        <f t="shared" si="286"/>
        <v>0</v>
      </c>
    </row>
    <row r="3671" spans="1:9" x14ac:dyDescent="0.2">
      <c r="A3671" s="7">
        <v>36898</v>
      </c>
      <c r="B3671" s="7" t="str">
        <f t="shared" si="287"/>
        <v>Sun</v>
      </c>
      <c r="C3671" s="7">
        <f t="shared" si="288"/>
        <v>36892</v>
      </c>
      <c r="D3671" s="10">
        <f t="shared" si="285"/>
        <v>36892</v>
      </c>
      <c r="E3671" s="11">
        <f>IFERROR(INDEX([5]OrigData!$B$11:$B$10000,MATCH($A3671,[5]OrigData!$A$11:$A$10000,0)),0)</f>
        <v>0</v>
      </c>
      <c r="G3671" s="12">
        <f t="shared" si="289"/>
        <v>0</v>
      </c>
      <c r="H3671" s="12">
        <v>1</v>
      </c>
      <c r="I3671" s="32">
        <f t="shared" si="286"/>
        <v>0</v>
      </c>
    </row>
    <row r="3672" spans="1:9" x14ac:dyDescent="0.2">
      <c r="A3672" s="7">
        <v>36899</v>
      </c>
      <c r="B3672" s="7" t="str">
        <f t="shared" si="287"/>
        <v>Mon</v>
      </c>
      <c r="C3672" s="7">
        <f t="shared" si="288"/>
        <v>36899</v>
      </c>
      <c r="D3672" s="10">
        <f t="shared" si="285"/>
        <v>36892</v>
      </c>
      <c r="E3672" s="11">
        <f>IFERROR(INDEX([5]OrigData!$B$11:$B$10000,MATCH($A3672,[5]OrigData!$A$11:$A$10000,0)),0)</f>
        <v>1115108387</v>
      </c>
      <c r="G3672" s="12">
        <f t="shared" si="289"/>
        <v>0.90223339793976953</v>
      </c>
      <c r="H3672" s="12">
        <v>1</v>
      </c>
      <c r="I3672" s="32">
        <f t="shared" si="286"/>
        <v>0.90223339793976953</v>
      </c>
    </row>
    <row r="3673" spans="1:9" x14ac:dyDescent="0.2">
      <c r="A3673" s="7">
        <v>36900</v>
      </c>
      <c r="B3673" s="7" t="str">
        <f t="shared" si="287"/>
        <v>Tue</v>
      </c>
      <c r="C3673" s="7">
        <f t="shared" si="288"/>
        <v>36899</v>
      </c>
      <c r="D3673" s="10">
        <f t="shared" si="285"/>
        <v>36892</v>
      </c>
      <c r="E3673" s="11">
        <f>IFERROR(INDEX([5]OrigData!$B$11:$B$10000,MATCH($A3673,[5]OrigData!$A$11:$A$10000,0)),0)</f>
        <v>1227800115</v>
      </c>
      <c r="G3673" s="12">
        <f t="shared" si="289"/>
        <v>1.0119713126080736</v>
      </c>
      <c r="H3673" s="12">
        <v>1</v>
      </c>
      <c r="I3673" s="32">
        <f t="shared" si="286"/>
        <v>1.0119713126080736</v>
      </c>
    </row>
    <row r="3674" spans="1:9" x14ac:dyDescent="0.2">
      <c r="A3674" s="7">
        <v>36901</v>
      </c>
      <c r="B3674" s="7" t="str">
        <f t="shared" si="287"/>
        <v>Wed</v>
      </c>
      <c r="C3674" s="7">
        <f t="shared" si="288"/>
        <v>36899</v>
      </c>
      <c r="D3674" s="10">
        <f t="shared" si="285"/>
        <v>36892</v>
      </c>
      <c r="E3674" s="11">
        <f>IFERROR(INDEX([5]OrigData!$B$11:$B$10000,MATCH($A3674,[5]OrigData!$A$11:$A$10000,0)),0)</f>
        <v>1296261462</v>
      </c>
      <c r="G3674" s="12">
        <f t="shared" si="289"/>
        <v>1.0520624237601655</v>
      </c>
      <c r="H3674" s="12">
        <v>1</v>
      </c>
      <c r="I3674" s="32">
        <f t="shared" si="286"/>
        <v>1.0520624237601655</v>
      </c>
    </row>
    <row r="3675" spans="1:9" x14ac:dyDescent="0.2">
      <c r="A3675" s="7">
        <v>36902</v>
      </c>
      <c r="B3675" s="7" t="str">
        <f t="shared" si="287"/>
        <v>Thu</v>
      </c>
      <c r="C3675" s="7">
        <f t="shared" si="288"/>
        <v>36899</v>
      </c>
      <c r="D3675" s="10">
        <f t="shared" si="285"/>
        <v>36892</v>
      </c>
      <c r="E3675" s="11">
        <f>IFERROR(INDEX([5]OrigData!$B$11:$B$10000,MATCH($A3675,[5]OrigData!$A$11:$A$10000,0)),0)</f>
        <v>1410719056</v>
      </c>
      <c r="G3675" s="12">
        <f t="shared" si="289"/>
        <v>1.0392728042824362</v>
      </c>
      <c r="H3675" s="12">
        <v>1</v>
      </c>
      <c r="I3675" s="32">
        <f t="shared" si="286"/>
        <v>1.0392728042824362</v>
      </c>
    </row>
    <row r="3676" spans="1:9" x14ac:dyDescent="0.2">
      <c r="A3676" s="7">
        <v>36903</v>
      </c>
      <c r="B3676" s="7" t="str">
        <f t="shared" si="287"/>
        <v>Fri</v>
      </c>
      <c r="C3676" s="7">
        <f t="shared" si="288"/>
        <v>36899</v>
      </c>
      <c r="D3676" s="10">
        <f t="shared" si="285"/>
        <v>36892</v>
      </c>
      <c r="E3676" s="11">
        <f>IFERROR(INDEX([5]OrigData!$B$11:$B$10000,MATCH($A3676,[5]OrigData!$A$11:$A$10000,0)),0)</f>
        <v>1274783803</v>
      </c>
      <c r="G3676" s="12">
        <f t="shared" si="289"/>
        <v>0.9944600614095549</v>
      </c>
      <c r="H3676" s="31">
        <f>Inputs!$C$21</f>
        <v>1.1802244768982457</v>
      </c>
      <c r="I3676" s="32">
        <f t="shared" si="286"/>
        <v>1.1736861057732892</v>
      </c>
    </row>
    <row r="3677" spans="1:9" x14ac:dyDescent="0.2">
      <c r="A3677" s="7">
        <v>36904</v>
      </c>
      <c r="B3677" s="7" t="str">
        <f t="shared" si="287"/>
        <v>Sat</v>
      </c>
      <c r="C3677" s="7">
        <f t="shared" si="288"/>
        <v>36899</v>
      </c>
      <c r="D3677" s="10">
        <f t="shared" si="285"/>
        <v>36892</v>
      </c>
      <c r="E3677" s="11">
        <f>IFERROR(INDEX([5]OrigData!$B$11:$B$10000,MATCH($A3677,[5]OrigData!$A$11:$A$10000,0)),0)</f>
        <v>0</v>
      </c>
      <c r="G3677" s="12">
        <f t="shared" si="289"/>
        <v>0</v>
      </c>
      <c r="H3677" s="31">
        <f>Inputs!$C$22</f>
        <v>0</v>
      </c>
      <c r="I3677" s="32">
        <f t="shared" si="286"/>
        <v>0</v>
      </c>
    </row>
    <row r="3678" spans="1:9" x14ac:dyDescent="0.2">
      <c r="A3678" s="7">
        <v>36905</v>
      </c>
      <c r="B3678" s="7" t="str">
        <f t="shared" si="287"/>
        <v>Sun</v>
      </c>
      <c r="C3678" s="7">
        <f t="shared" si="288"/>
        <v>36899</v>
      </c>
      <c r="D3678" s="10">
        <f t="shared" si="285"/>
        <v>36892</v>
      </c>
      <c r="E3678" s="11">
        <f>IFERROR(INDEX([5]OrigData!$B$11:$B$10000,MATCH($A3678,[5]OrigData!$A$11:$A$10000,0)),0)</f>
        <v>0</v>
      </c>
      <c r="G3678" s="12">
        <f t="shared" si="289"/>
        <v>0</v>
      </c>
      <c r="H3678" s="31">
        <f>Inputs!$C$23</f>
        <v>0</v>
      </c>
      <c r="I3678" s="32">
        <f t="shared" si="286"/>
        <v>0</v>
      </c>
    </row>
    <row r="3679" spans="1:9" x14ac:dyDescent="0.2">
      <c r="A3679" s="7">
        <v>36906</v>
      </c>
      <c r="B3679" s="7" t="str">
        <f t="shared" si="287"/>
        <v>Mon</v>
      </c>
      <c r="C3679" s="7">
        <f t="shared" si="288"/>
        <v>36906</v>
      </c>
      <c r="D3679" s="10">
        <f t="shared" si="285"/>
        <v>36892</v>
      </c>
      <c r="E3679" s="11">
        <f>IFERROR(INDEX([5]OrigData!$B$11:$B$10000,MATCH($A3679,[5]OrigData!$A$11:$A$10000,0)),0)</f>
        <v>0</v>
      </c>
      <c r="G3679" s="12">
        <f t="shared" si="289"/>
        <v>0.90223339793976953</v>
      </c>
      <c r="H3679" s="31">
        <f>Inputs!$C$24</f>
        <v>0</v>
      </c>
      <c r="I3679" s="32">
        <f t="shared" si="286"/>
        <v>0</v>
      </c>
    </row>
    <row r="3680" spans="1:9" x14ac:dyDescent="0.2">
      <c r="A3680" s="7">
        <v>36907</v>
      </c>
      <c r="B3680" s="7" t="str">
        <f t="shared" si="287"/>
        <v>Tue</v>
      </c>
      <c r="C3680" s="7">
        <f t="shared" si="288"/>
        <v>36906</v>
      </c>
      <c r="D3680" s="10">
        <f t="shared" si="285"/>
        <v>36892</v>
      </c>
      <c r="E3680" s="11">
        <f>IFERROR(INDEX([5]OrigData!$B$11:$B$10000,MATCH($A3680,[5]OrigData!$A$11:$A$10000,0)),0)</f>
        <v>1204299104</v>
      </c>
      <c r="G3680" s="12">
        <f t="shared" si="289"/>
        <v>1.0119713126080736</v>
      </c>
      <c r="H3680" s="31">
        <f>Inputs!$C$25</f>
        <v>1.0893368596722943</v>
      </c>
      <c r="I3680" s="32">
        <f t="shared" si="286"/>
        <v>1.1023776517549286</v>
      </c>
    </row>
    <row r="3681" spans="1:9" x14ac:dyDescent="0.2">
      <c r="A3681" s="7">
        <v>36908</v>
      </c>
      <c r="B3681" s="7" t="str">
        <f t="shared" si="287"/>
        <v>Wed</v>
      </c>
      <c r="C3681" s="7">
        <f t="shared" si="288"/>
        <v>36906</v>
      </c>
      <c r="D3681" s="10">
        <f t="shared" si="285"/>
        <v>36892</v>
      </c>
      <c r="E3681" s="11">
        <f>IFERROR(INDEX([5]OrigData!$B$11:$B$10000,MATCH($A3681,[5]OrigData!$A$11:$A$10000,0)),0)</f>
        <v>1347531554</v>
      </c>
      <c r="G3681" s="12">
        <f t="shared" si="289"/>
        <v>1.0520624237601655</v>
      </c>
      <c r="H3681" s="31">
        <f>Inputs!$C$26</f>
        <v>1.0548725065712998</v>
      </c>
      <c r="I3681" s="32">
        <f t="shared" si="286"/>
        <v>1.1097917260213628</v>
      </c>
    </row>
    <row r="3682" spans="1:9" x14ac:dyDescent="0.2">
      <c r="A3682" s="7">
        <v>36909</v>
      </c>
      <c r="B3682" s="7" t="str">
        <f t="shared" si="287"/>
        <v>Thu</v>
      </c>
      <c r="C3682" s="7">
        <f t="shared" si="288"/>
        <v>36906</v>
      </c>
      <c r="D3682" s="10">
        <f t="shared" si="285"/>
        <v>36892</v>
      </c>
      <c r="E3682" s="11">
        <f>IFERROR(INDEX([5]OrigData!$B$11:$B$10000,MATCH($A3682,[5]OrigData!$A$11:$A$10000,0)),0)</f>
        <v>1443720906</v>
      </c>
      <c r="G3682" s="12">
        <f t="shared" si="289"/>
        <v>1.0392728042824362</v>
      </c>
      <c r="H3682" s="31">
        <f>Inputs!$C$27</f>
        <v>1.0712697519849119</v>
      </c>
      <c r="I3682" s="32">
        <f t="shared" si="286"/>
        <v>1.1133415192883094</v>
      </c>
    </row>
    <row r="3683" spans="1:9" x14ac:dyDescent="0.2">
      <c r="A3683" s="7">
        <v>36910</v>
      </c>
      <c r="B3683" s="7" t="str">
        <f t="shared" si="287"/>
        <v>Fri</v>
      </c>
      <c r="C3683" s="7">
        <f t="shared" si="288"/>
        <v>36906</v>
      </c>
      <c r="D3683" s="10">
        <f t="shared" si="285"/>
        <v>36892</v>
      </c>
      <c r="E3683" s="11">
        <f>IFERROR(INDEX([5]OrigData!$B$11:$B$10000,MATCH($A3683,[5]OrigData!$A$11:$A$10000,0)),0)</f>
        <v>1406439549</v>
      </c>
      <c r="G3683" s="12">
        <f t="shared" si="289"/>
        <v>0.9944600614095549</v>
      </c>
      <c r="H3683" s="12">
        <v>1</v>
      </c>
      <c r="I3683" s="32">
        <f t="shared" si="286"/>
        <v>0.9944600614095549</v>
      </c>
    </row>
    <row r="3684" spans="1:9" x14ac:dyDescent="0.2">
      <c r="A3684" s="7">
        <v>36911</v>
      </c>
      <c r="B3684" s="7" t="str">
        <f t="shared" si="287"/>
        <v>Sat</v>
      </c>
      <c r="C3684" s="7">
        <f t="shared" si="288"/>
        <v>36906</v>
      </c>
      <c r="D3684" s="10">
        <f t="shared" si="285"/>
        <v>36892</v>
      </c>
      <c r="E3684" s="11">
        <f>IFERROR(INDEX([5]OrigData!$B$11:$B$10000,MATCH($A3684,[5]OrigData!$A$11:$A$10000,0)),0)</f>
        <v>0</v>
      </c>
      <c r="G3684" s="12">
        <f t="shared" si="289"/>
        <v>0</v>
      </c>
      <c r="H3684" s="12">
        <v>1</v>
      </c>
      <c r="I3684" s="32">
        <f t="shared" si="286"/>
        <v>0</v>
      </c>
    </row>
    <row r="3685" spans="1:9" x14ac:dyDescent="0.2">
      <c r="A3685" s="7">
        <v>36912</v>
      </c>
      <c r="B3685" s="7" t="str">
        <f t="shared" si="287"/>
        <v>Sun</v>
      </c>
      <c r="C3685" s="7">
        <f t="shared" si="288"/>
        <v>36906</v>
      </c>
      <c r="D3685" s="10">
        <f t="shared" si="285"/>
        <v>36892</v>
      </c>
      <c r="E3685" s="11">
        <f>IFERROR(INDEX([5]OrigData!$B$11:$B$10000,MATCH($A3685,[5]OrigData!$A$11:$A$10000,0)),0)</f>
        <v>0</v>
      </c>
      <c r="G3685" s="12">
        <f t="shared" si="289"/>
        <v>0</v>
      </c>
      <c r="H3685" s="12">
        <v>1</v>
      </c>
      <c r="I3685" s="32">
        <f t="shared" si="286"/>
        <v>0</v>
      </c>
    </row>
    <row r="3686" spans="1:9" x14ac:dyDescent="0.2">
      <c r="A3686" s="7">
        <v>36913</v>
      </c>
      <c r="B3686" s="7" t="str">
        <f t="shared" si="287"/>
        <v>Mon</v>
      </c>
      <c r="C3686" s="7">
        <f t="shared" si="288"/>
        <v>36913</v>
      </c>
      <c r="D3686" s="10">
        <f t="shared" si="285"/>
        <v>36892</v>
      </c>
      <c r="E3686" s="11">
        <f>IFERROR(INDEX([5]OrigData!$B$11:$B$10000,MATCH($A3686,[5]OrigData!$A$11:$A$10000,0)),0)</f>
        <v>1162408505</v>
      </c>
      <c r="G3686" s="12">
        <f t="shared" si="289"/>
        <v>0.90223339793976953</v>
      </c>
      <c r="H3686" s="12">
        <v>1</v>
      </c>
      <c r="I3686" s="32">
        <f t="shared" si="286"/>
        <v>0.90223339793976953</v>
      </c>
    </row>
    <row r="3687" spans="1:9" x14ac:dyDescent="0.2">
      <c r="A3687" s="7">
        <v>36914</v>
      </c>
      <c r="B3687" s="7" t="str">
        <f t="shared" si="287"/>
        <v>Tue</v>
      </c>
      <c r="C3687" s="7">
        <f t="shared" si="288"/>
        <v>36913</v>
      </c>
      <c r="D3687" s="10">
        <f t="shared" si="285"/>
        <v>36892</v>
      </c>
      <c r="E3687" s="11">
        <f>IFERROR(INDEX([5]OrigData!$B$11:$B$10000,MATCH($A3687,[5]OrigData!$A$11:$A$10000,0)),0)</f>
        <v>1230487869</v>
      </c>
      <c r="G3687" s="12">
        <f t="shared" si="289"/>
        <v>1.0119713126080736</v>
      </c>
      <c r="H3687" s="12">
        <v>1</v>
      </c>
      <c r="I3687" s="32">
        <f t="shared" si="286"/>
        <v>1.0119713126080736</v>
      </c>
    </row>
    <row r="3688" spans="1:9" x14ac:dyDescent="0.2">
      <c r="A3688" s="7">
        <v>36915</v>
      </c>
      <c r="B3688" s="7" t="str">
        <f t="shared" si="287"/>
        <v>Wed</v>
      </c>
      <c r="C3688" s="7">
        <f t="shared" si="288"/>
        <v>36913</v>
      </c>
      <c r="D3688" s="10">
        <f t="shared" si="285"/>
        <v>36892</v>
      </c>
      <c r="E3688" s="11">
        <f>IFERROR(INDEX([5]OrigData!$B$11:$B$10000,MATCH($A3688,[5]OrigData!$A$11:$A$10000,0)),0)</f>
        <v>1306975722</v>
      </c>
      <c r="G3688" s="12">
        <f t="shared" si="289"/>
        <v>1.0520624237601655</v>
      </c>
      <c r="H3688" s="12">
        <v>1</v>
      </c>
      <c r="I3688" s="32">
        <f t="shared" si="286"/>
        <v>1.0520624237601655</v>
      </c>
    </row>
    <row r="3689" spans="1:9" x14ac:dyDescent="0.2">
      <c r="A3689" s="7">
        <v>36916</v>
      </c>
      <c r="B3689" s="7" t="str">
        <f t="shared" si="287"/>
        <v>Thu</v>
      </c>
      <c r="C3689" s="7">
        <f t="shared" si="288"/>
        <v>36913</v>
      </c>
      <c r="D3689" s="10">
        <f t="shared" si="285"/>
        <v>36892</v>
      </c>
      <c r="E3689" s="11">
        <f>IFERROR(INDEX([5]OrigData!$B$11:$B$10000,MATCH($A3689,[5]OrigData!$A$11:$A$10000,0)),0)</f>
        <v>1256502590</v>
      </c>
      <c r="G3689" s="12">
        <f t="shared" si="289"/>
        <v>1.0392728042824362</v>
      </c>
      <c r="H3689" s="12">
        <v>1</v>
      </c>
      <c r="I3689" s="32">
        <f t="shared" si="286"/>
        <v>1.0392728042824362</v>
      </c>
    </row>
    <row r="3690" spans="1:9" x14ac:dyDescent="0.2">
      <c r="A3690" s="7">
        <v>36917</v>
      </c>
      <c r="B3690" s="7" t="str">
        <f t="shared" si="287"/>
        <v>Fri</v>
      </c>
      <c r="C3690" s="7">
        <f t="shared" si="288"/>
        <v>36913</v>
      </c>
      <c r="D3690" s="10">
        <f t="shared" si="285"/>
        <v>36892</v>
      </c>
      <c r="E3690" s="11">
        <f>IFERROR(INDEX([5]OrigData!$B$11:$B$10000,MATCH($A3690,[5]OrigData!$A$11:$A$10000,0)),0)</f>
        <v>1097788855</v>
      </c>
      <c r="G3690" s="12">
        <f t="shared" si="289"/>
        <v>0.9944600614095549</v>
      </c>
      <c r="H3690" s="12">
        <v>1</v>
      </c>
      <c r="I3690" s="32">
        <f t="shared" si="286"/>
        <v>0.9944600614095549</v>
      </c>
    </row>
    <row r="3691" spans="1:9" x14ac:dyDescent="0.2">
      <c r="A3691" s="7">
        <v>36918</v>
      </c>
      <c r="B3691" s="7" t="str">
        <f t="shared" si="287"/>
        <v>Sat</v>
      </c>
      <c r="C3691" s="7">
        <f t="shared" si="288"/>
        <v>36913</v>
      </c>
      <c r="D3691" s="10">
        <f t="shared" si="285"/>
        <v>36892</v>
      </c>
      <c r="E3691" s="11">
        <f>IFERROR(INDEX([5]OrigData!$B$11:$B$10000,MATCH($A3691,[5]OrigData!$A$11:$A$10000,0)),0)</f>
        <v>0</v>
      </c>
      <c r="G3691" s="12">
        <f t="shared" si="289"/>
        <v>0</v>
      </c>
      <c r="H3691" s="12">
        <v>1</v>
      </c>
      <c r="I3691" s="32">
        <f t="shared" si="286"/>
        <v>0</v>
      </c>
    </row>
    <row r="3692" spans="1:9" x14ac:dyDescent="0.2">
      <c r="A3692" s="7">
        <v>36919</v>
      </c>
      <c r="B3692" s="7" t="str">
        <f t="shared" si="287"/>
        <v>Sun</v>
      </c>
      <c r="C3692" s="7">
        <f t="shared" si="288"/>
        <v>36913</v>
      </c>
      <c r="D3692" s="10">
        <f t="shared" si="285"/>
        <v>36892</v>
      </c>
      <c r="E3692" s="11">
        <f>IFERROR(INDEX([5]OrigData!$B$11:$B$10000,MATCH($A3692,[5]OrigData!$A$11:$A$10000,0)),0)</f>
        <v>0</v>
      </c>
      <c r="G3692" s="12">
        <f t="shared" si="289"/>
        <v>0</v>
      </c>
      <c r="H3692" s="12">
        <v>1</v>
      </c>
      <c r="I3692" s="32">
        <f t="shared" si="286"/>
        <v>0</v>
      </c>
    </row>
    <row r="3693" spans="1:9" x14ac:dyDescent="0.2">
      <c r="A3693" s="7">
        <v>36920</v>
      </c>
      <c r="B3693" s="7" t="str">
        <f t="shared" si="287"/>
        <v>Mon</v>
      </c>
      <c r="C3693" s="7">
        <f t="shared" si="288"/>
        <v>36920</v>
      </c>
      <c r="D3693" s="10">
        <f t="shared" si="285"/>
        <v>36892</v>
      </c>
      <c r="E3693" s="11">
        <f>IFERROR(INDEX([5]OrigData!$B$11:$B$10000,MATCH($A3693,[5]OrigData!$A$11:$A$10000,0)),0)</f>
        <v>1050838540</v>
      </c>
      <c r="G3693" s="12">
        <f t="shared" si="289"/>
        <v>0.90223339793976953</v>
      </c>
      <c r="H3693" s="12">
        <v>1</v>
      </c>
      <c r="I3693" s="32">
        <f t="shared" si="286"/>
        <v>0.90223339793976953</v>
      </c>
    </row>
    <row r="3694" spans="1:9" x14ac:dyDescent="0.2">
      <c r="A3694" s="7">
        <v>36921</v>
      </c>
      <c r="B3694" s="7" t="str">
        <f t="shared" si="287"/>
        <v>Tue</v>
      </c>
      <c r="C3694" s="7">
        <f t="shared" si="288"/>
        <v>36920</v>
      </c>
      <c r="D3694" s="10">
        <f t="shared" si="285"/>
        <v>36892</v>
      </c>
      <c r="E3694" s="11">
        <f>IFERROR(INDEX([5]OrigData!$B$11:$B$10000,MATCH($A3694,[5]OrigData!$A$11:$A$10000,0)),0)</f>
        <v>1149667969</v>
      </c>
      <c r="G3694" s="12">
        <f t="shared" si="289"/>
        <v>1.0119713126080736</v>
      </c>
      <c r="H3694" s="12">
        <v>1</v>
      </c>
      <c r="I3694" s="32">
        <f t="shared" si="286"/>
        <v>1.0119713126080736</v>
      </c>
    </row>
    <row r="3695" spans="1:9" x14ac:dyDescent="0.2">
      <c r="A3695" s="7">
        <v>36922</v>
      </c>
      <c r="B3695" s="7" t="str">
        <f t="shared" si="287"/>
        <v>Wed</v>
      </c>
      <c r="C3695" s="7">
        <f t="shared" si="288"/>
        <v>36920</v>
      </c>
      <c r="D3695" s="10">
        <f t="shared" si="285"/>
        <v>36892</v>
      </c>
      <c r="E3695" s="11">
        <f>IFERROR(INDEX([5]OrigData!$B$11:$B$10000,MATCH($A3695,[5]OrigData!$A$11:$A$10000,0)),0)</f>
        <v>1293933358</v>
      </c>
      <c r="G3695" s="12">
        <f t="shared" si="289"/>
        <v>1.0520624237601655</v>
      </c>
      <c r="H3695" s="12">
        <v>1</v>
      </c>
      <c r="I3695" s="32">
        <f t="shared" si="286"/>
        <v>1.0520624237601655</v>
      </c>
    </row>
    <row r="3696" spans="1:9" x14ac:dyDescent="0.2">
      <c r="A3696" s="7">
        <v>36923</v>
      </c>
      <c r="B3696" s="7" t="str">
        <f t="shared" si="287"/>
        <v>Thu</v>
      </c>
      <c r="C3696" s="7">
        <f t="shared" si="288"/>
        <v>36920</v>
      </c>
      <c r="D3696" s="10">
        <f t="shared" si="285"/>
        <v>36923</v>
      </c>
      <c r="E3696" s="11">
        <f>IFERROR(INDEX([5]OrigData!$B$11:$B$10000,MATCH($A3696,[5]OrigData!$A$11:$A$10000,0)),0)</f>
        <v>1117628914</v>
      </c>
      <c r="G3696" s="12">
        <f t="shared" si="289"/>
        <v>1.0392728042824362</v>
      </c>
      <c r="H3696" s="12">
        <v>1</v>
      </c>
      <c r="I3696" s="32">
        <f t="shared" si="286"/>
        <v>1.0392728042824362</v>
      </c>
    </row>
    <row r="3697" spans="1:9" x14ac:dyDescent="0.2">
      <c r="A3697" s="7">
        <v>36924</v>
      </c>
      <c r="B3697" s="7" t="str">
        <f t="shared" si="287"/>
        <v>Fri</v>
      </c>
      <c r="C3697" s="7">
        <f t="shared" si="288"/>
        <v>36920</v>
      </c>
      <c r="D3697" s="10">
        <f t="shared" si="285"/>
        <v>36923</v>
      </c>
      <c r="E3697" s="11">
        <f>IFERROR(INDEX([5]OrigData!$B$11:$B$10000,MATCH($A3697,[5]OrigData!$A$11:$A$10000,0)),0)</f>
        <v>1047180791</v>
      </c>
      <c r="G3697" s="12">
        <f t="shared" si="289"/>
        <v>0.9944600614095549</v>
      </c>
      <c r="H3697" s="12">
        <v>1</v>
      </c>
      <c r="I3697" s="32">
        <f t="shared" si="286"/>
        <v>0.9944600614095549</v>
      </c>
    </row>
    <row r="3698" spans="1:9" x14ac:dyDescent="0.2">
      <c r="A3698" s="7">
        <v>36925</v>
      </c>
      <c r="B3698" s="7" t="str">
        <f t="shared" si="287"/>
        <v>Sat</v>
      </c>
      <c r="C3698" s="7">
        <f t="shared" si="288"/>
        <v>36920</v>
      </c>
      <c r="D3698" s="10">
        <f t="shared" si="285"/>
        <v>36923</v>
      </c>
      <c r="E3698" s="11">
        <f>IFERROR(INDEX([5]OrigData!$B$11:$B$10000,MATCH($A3698,[5]OrigData!$A$11:$A$10000,0)),0)</f>
        <v>0</v>
      </c>
      <c r="G3698" s="12">
        <f t="shared" si="289"/>
        <v>0</v>
      </c>
      <c r="H3698" s="12">
        <v>1</v>
      </c>
      <c r="I3698" s="32">
        <f t="shared" si="286"/>
        <v>0</v>
      </c>
    </row>
    <row r="3699" spans="1:9" x14ac:dyDescent="0.2">
      <c r="A3699" s="7">
        <v>36926</v>
      </c>
      <c r="B3699" s="7" t="str">
        <f t="shared" si="287"/>
        <v>Sun</v>
      </c>
      <c r="C3699" s="7">
        <f t="shared" si="288"/>
        <v>36920</v>
      </c>
      <c r="D3699" s="10">
        <f t="shared" si="285"/>
        <v>36923</v>
      </c>
      <c r="E3699" s="11">
        <f>IFERROR(INDEX([5]OrigData!$B$11:$B$10000,MATCH($A3699,[5]OrigData!$A$11:$A$10000,0)),0)</f>
        <v>0</v>
      </c>
      <c r="G3699" s="12">
        <f t="shared" si="289"/>
        <v>0</v>
      </c>
      <c r="H3699" s="12">
        <v>1</v>
      </c>
      <c r="I3699" s="32">
        <f t="shared" si="286"/>
        <v>0</v>
      </c>
    </row>
    <row r="3700" spans="1:9" x14ac:dyDescent="0.2">
      <c r="A3700" s="7">
        <v>36927</v>
      </c>
      <c r="B3700" s="7" t="str">
        <f t="shared" si="287"/>
        <v>Mon</v>
      </c>
      <c r="C3700" s="7">
        <f t="shared" si="288"/>
        <v>36927</v>
      </c>
      <c r="D3700" s="10">
        <f t="shared" si="285"/>
        <v>36923</v>
      </c>
      <c r="E3700" s="11">
        <f>IFERROR(INDEX([5]OrigData!$B$11:$B$10000,MATCH($A3700,[5]OrigData!$A$11:$A$10000,0)),0)</f>
        <v>1009867813</v>
      </c>
      <c r="G3700" s="12">
        <f t="shared" si="289"/>
        <v>0.90223339793976953</v>
      </c>
      <c r="H3700" s="12">
        <v>1</v>
      </c>
      <c r="I3700" s="32">
        <f t="shared" si="286"/>
        <v>0.90223339793976953</v>
      </c>
    </row>
    <row r="3701" spans="1:9" x14ac:dyDescent="0.2">
      <c r="A3701" s="7">
        <v>36928</v>
      </c>
      <c r="B3701" s="7" t="str">
        <f t="shared" si="287"/>
        <v>Tue</v>
      </c>
      <c r="C3701" s="7">
        <f t="shared" si="288"/>
        <v>36927</v>
      </c>
      <c r="D3701" s="10">
        <f t="shared" si="285"/>
        <v>36923</v>
      </c>
      <c r="E3701" s="11">
        <f>IFERROR(INDEX([5]OrigData!$B$11:$B$10000,MATCH($A3701,[5]OrigData!$A$11:$A$10000,0)),0)</f>
        <v>1054925571</v>
      </c>
      <c r="G3701" s="12">
        <f t="shared" si="289"/>
        <v>1.0119713126080736</v>
      </c>
      <c r="H3701" s="12">
        <v>1</v>
      </c>
      <c r="I3701" s="32">
        <f t="shared" si="286"/>
        <v>1.0119713126080736</v>
      </c>
    </row>
    <row r="3702" spans="1:9" x14ac:dyDescent="0.2">
      <c r="A3702" s="7">
        <v>36929</v>
      </c>
      <c r="B3702" s="7" t="str">
        <f t="shared" si="287"/>
        <v>Wed</v>
      </c>
      <c r="C3702" s="7">
        <f t="shared" si="288"/>
        <v>36927</v>
      </c>
      <c r="D3702" s="10">
        <f t="shared" si="285"/>
        <v>36923</v>
      </c>
      <c r="E3702" s="11">
        <f>IFERROR(INDEX([5]OrigData!$B$11:$B$10000,MATCH($A3702,[5]OrigData!$A$11:$A$10000,0)),0)</f>
        <v>1157800747</v>
      </c>
      <c r="G3702" s="12">
        <f t="shared" si="289"/>
        <v>1.0520624237601655</v>
      </c>
      <c r="H3702" s="12">
        <v>1</v>
      </c>
      <c r="I3702" s="32">
        <f t="shared" si="286"/>
        <v>1.0520624237601655</v>
      </c>
    </row>
    <row r="3703" spans="1:9" x14ac:dyDescent="0.2">
      <c r="A3703" s="7">
        <v>36930</v>
      </c>
      <c r="B3703" s="7" t="str">
        <f t="shared" si="287"/>
        <v>Thu</v>
      </c>
      <c r="C3703" s="7">
        <f t="shared" si="288"/>
        <v>36927</v>
      </c>
      <c r="D3703" s="10">
        <f t="shared" si="285"/>
        <v>36923</v>
      </c>
      <c r="E3703" s="11">
        <f>IFERROR(INDEX([5]OrigData!$B$11:$B$10000,MATCH($A3703,[5]OrigData!$A$11:$A$10000,0)),0)</f>
        <v>1106442291</v>
      </c>
      <c r="G3703" s="12">
        <f t="shared" si="289"/>
        <v>1.0392728042824362</v>
      </c>
      <c r="H3703" s="12">
        <v>1</v>
      </c>
      <c r="I3703" s="32">
        <f t="shared" si="286"/>
        <v>1.0392728042824362</v>
      </c>
    </row>
    <row r="3704" spans="1:9" x14ac:dyDescent="0.2">
      <c r="A3704" s="7">
        <v>36931</v>
      </c>
      <c r="B3704" s="7" t="str">
        <f t="shared" si="287"/>
        <v>Fri</v>
      </c>
      <c r="C3704" s="7">
        <f t="shared" si="288"/>
        <v>36927</v>
      </c>
      <c r="D3704" s="10">
        <f t="shared" si="285"/>
        <v>36923</v>
      </c>
      <c r="E3704" s="11">
        <f>IFERROR(INDEX([5]OrigData!$B$11:$B$10000,MATCH($A3704,[5]OrigData!$A$11:$A$10000,0)),0)</f>
        <v>1074752262</v>
      </c>
      <c r="G3704" s="12">
        <f t="shared" si="289"/>
        <v>0.9944600614095549</v>
      </c>
      <c r="H3704" s="12">
        <v>1</v>
      </c>
      <c r="I3704" s="32">
        <f t="shared" si="286"/>
        <v>0.9944600614095549</v>
      </c>
    </row>
    <row r="3705" spans="1:9" x14ac:dyDescent="0.2">
      <c r="A3705" s="7">
        <v>36932</v>
      </c>
      <c r="B3705" s="7" t="str">
        <f t="shared" si="287"/>
        <v>Sat</v>
      </c>
      <c r="C3705" s="7">
        <f t="shared" si="288"/>
        <v>36927</v>
      </c>
      <c r="D3705" s="10">
        <f t="shared" si="285"/>
        <v>36923</v>
      </c>
      <c r="E3705" s="11">
        <f>IFERROR(INDEX([5]OrigData!$B$11:$B$10000,MATCH($A3705,[5]OrigData!$A$11:$A$10000,0)),0)</f>
        <v>0</v>
      </c>
      <c r="G3705" s="12">
        <f t="shared" si="289"/>
        <v>0</v>
      </c>
      <c r="H3705" s="12">
        <v>1</v>
      </c>
      <c r="I3705" s="32">
        <f t="shared" si="286"/>
        <v>0</v>
      </c>
    </row>
    <row r="3706" spans="1:9" x14ac:dyDescent="0.2">
      <c r="A3706" s="7">
        <v>36933</v>
      </c>
      <c r="B3706" s="7" t="str">
        <f t="shared" si="287"/>
        <v>Sun</v>
      </c>
      <c r="C3706" s="7">
        <f t="shared" si="288"/>
        <v>36927</v>
      </c>
      <c r="D3706" s="10">
        <f t="shared" si="285"/>
        <v>36923</v>
      </c>
      <c r="E3706" s="11">
        <f>IFERROR(INDEX([5]OrigData!$B$11:$B$10000,MATCH($A3706,[5]OrigData!$A$11:$A$10000,0)),0)</f>
        <v>0</v>
      </c>
      <c r="G3706" s="12">
        <f t="shared" si="289"/>
        <v>0</v>
      </c>
      <c r="H3706" s="12">
        <v>1</v>
      </c>
      <c r="I3706" s="32">
        <f t="shared" si="286"/>
        <v>0</v>
      </c>
    </row>
    <row r="3707" spans="1:9" x14ac:dyDescent="0.2">
      <c r="A3707" s="7">
        <v>36934</v>
      </c>
      <c r="B3707" s="7" t="str">
        <f t="shared" si="287"/>
        <v>Mon</v>
      </c>
      <c r="C3707" s="7">
        <f t="shared" si="288"/>
        <v>36934</v>
      </c>
      <c r="D3707" s="10">
        <f t="shared" si="285"/>
        <v>36923</v>
      </c>
      <c r="E3707" s="11">
        <f>IFERROR(INDEX([5]OrigData!$B$11:$B$10000,MATCH($A3707,[5]OrigData!$A$11:$A$10000,0)),0)</f>
        <v>1038318202</v>
      </c>
      <c r="G3707" s="12">
        <f t="shared" si="289"/>
        <v>0.90223339793976953</v>
      </c>
      <c r="H3707" s="12">
        <v>1</v>
      </c>
      <c r="I3707" s="32">
        <f t="shared" si="286"/>
        <v>0.90223339793976953</v>
      </c>
    </row>
    <row r="3708" spans="1:9" x14ac:dyDescent="0.2">
      <c r="A3708" s="7">
        <v>36935</v>
      </c>
      <c r="B3708" s="7" t="str">
        <f t="shared" si="287"/>
        <v>Tue</v>
      </c>
      <c r="C3708" s="7">
        <f t="shared" si="288"/>
        <v>36934</v>
      </c>
      <c r="D3708" s="10">
        <f t="shared" si="285"/>
        <v>36923</v>
      </c>
      <c r="E3708" s="11">
        <f>IFERROR(INDEX([5]OrigData!$B$11:$B$10000,MATCH($A3708,[5]OrigData!$A$11:$A$10000,0)),0)</f>
        <v>1075060639</v>
      </c>
      <c r="G3708" s="12">
        <f t="shared" si="289"/>
        <v>1.0119713126080736</v>
      </c>
      <c r="H3708" s="12">
        <v>1</v>
      </c>
      <c r="I3708" s="32">
        <f t="shared" si="286"/>
        <v>1.0119713126080736</v>
      </c>
    </row>
    <row r="3709" spans="1:9" x14ac:dyDescent="0.2">
      <c r="A3709" s="7">
        <v>36936</v>
      </c>
      <c r="B3709" s="7" t="str">
        <f t="shared" si="287"/>
        <v>Wed</v>
      </c>
      <c r="C3709" s="7">
        <f t="shared" si="288"/>
        <v>36934</v>
      </c>
      <c r="D3709" s="10">
        <f t="shared" si="285"/>
        <v>36923</v>
      </c>
      <c r="E3709" s="11">
        <f>IFERROR(INDEX([5]OrigData!$B$11:$B$10000,MATCH($A3709,[5]OrigData!$A$11:$A$10000,0)),0)</f>
        <v>1150270066</v>
      </c>
      <c r="G3709" s="12">
        <f t="shared" si="289"/>
        <v>1.0520624237601655</v>
      </c>
      <c r="H3709" s="12">
        <v>1</v>
      </c>
      <c r="I3709" s="32">
        <f t="shared" si="286"/>
        <v>1.0520624237601655</v>
      </c>
    </row>
    <row r="3710" spans="1:9" x14ac:dyDescent="0.2">
      <c r="A3710" s="7">
        <v>36937</v>
      </c>
      <c r="B3710" s="7" t="str">
        <f t="shared" si="287"/>
        <v>Thu</v>
      </c>
      <c r="C3710" s="7">
        <f t="shared" si="288"/>
        <v>36934</v>
      </c>
      <c r="D3710" s="10">
        <f t="shared" si="285"/>
        <v>36923</v>
      </c>
      <c r="E3710" s="11">
        <f>IFERROR(INDEX([5]OrigData!$B$11:$B$10000,MATCH($A3710,[5]OrigData!$A$11:$A$10000,0)),0)</f>
        <v>1153661775</v>
      </c>
      <c r="G3710" s="12">
        <f t="shared" si="289"/>
        <v>1.0392728042824362</v>
      </c>
      <c r="H3710" s="12">
        <v>1</v>
      </c>
      <c r="I3710" s="32">
        <f t="shared" si="286"/>
        <v>1.0392728042824362</v>
      </c>
    </row>
    <row r="3711" spans="1:9" x14ac:dyDescent="0.2">
      <c r="A3711" s="7">
        <v>36938</v>
      </c>
      <c r="B3711" s="7" t="str">
        <f t="shared" si="287"/>
        <v>Fri</v>
      </c>
      <c r="C3711" s="7">
        <f t="shared" si="288"/>
        <v>36934</v>
      </c>
      <c r="D3711" s="10">
        <f t="shared" si="285"/>
        <v>36923</v>
      </c>
      <c r="E3711" s="11">
        <f>IFERROR(INDEX([5]OrigData!$B$11:$B$10000,MATCH($A3711,[5]OrigData!$A$11:$A$10000,0)),0)</f>
        <v>1257211668</v>
      </c>
      <c r="G3711" s="12">
        <f t="shared" si="289"/>
        <v>0.9944600614095549</v>
      </c>
      <c r="H3711" s="31">
        <f>Inputs!$D$21</f>
        <v>0.95424744384315918</v>
      </c>
      <c r="I3711" s="32">
        <f t="shared" si="286"/>
        <v>0.94896097160417892</v>
      </c>
    </row>
    <row r="3712" spans="1:9" x14ac:dyDescent="0.2">
      <c r="A3712" s="7">
        <v>36939</v>
      </c>
      <c r="B3712" s="7" t="str">
        <f t="shared" si="287"/>
        <v>Sat</v>
      </c>
      <c r="C3712" s="7">
        <f t="shared" si="288"/>
        <v>36934</v>
      </c>
      <c r="D3712" s="10">
        <f t="shared" si="285"/>
        <v>36923</v>
      </c>
      <c r="E3712" s="11">
        <f>IFERROR(INDEX([5]OrigData!$B$11:$B$10000,MATCH($A3712,[5]OrigData!$A$11:$A$10000,0)),0)</f>
        <v>0</v>
      </c>
      <c r="G3712" s="12">
        <f t="shared" si="289"/>
        <v>0</v>
      </c>
      <c r="H3712" s="31">
        <f>Inputs!$D$22</f>
        <v>0</v>
      </c>
      <c r="I3712" s="32">
        <f t="shared" si="286"/>
        <v>0</v>
      </c>
    </row>
    <row r="3713" spans="1:9" x14ac:dyDescent="0.2">
      <c r="A3713" s="7">
        <v>36940</v>
      </c>
      <c r="B3713" s="7" t="str">
        <f t="shared" si="287"/>
        <v>Sun</v>
      </c>
      <c r="C3713" s="7">
        <f t="shared" si="288"/>
        <v>36934</v>
      </c>
      <c r="D3713" s="10">
        <f t="shared" si="285"/>
        <v>36923</v>
      </c>
      <c r="E3713" s="11">
        <f>IFERROR(INDEX([5]OrigData!$B$11:$B$10000,MATCH($A3713,[5]OrigData!$A$11:$A$10000,0)),0)</f>
        <v>0</v>
      </c>
      <c r="G3713" s="12">
        <f t="shared" si="289"/>
        <v>0</v>
      </c>
      <c r="H3713" s="31">
        <f>Inputs!$D$23</f>
        <v>0</v>
      </c>
      <c r="I3713" s="32">
        <f t="shared" si="286"/>
        <v>0</v>
      </c>
    </row>
    <row r="3714" spans="1:9" x14ac:dyDescent="0.2">
      <c r="A3714" s="7">
        <v>36941</v>
      </c>
      <c r="B3714" s="7" t="str">
        <f t="shared" si="287"/>
        <v>Mon</v>
      </c>
      <c r="C3714" s="7">
        <f t="shared" si="288"/>
        <v>36941</v>
      </c>
      <c r="D3714" s="10">
        <f t="shared" si="285"/>
        <v>36923</v>
      </c>
      <c r="E3714" s="11">
        <f>IFERROR(INDEX([5]OrigData!$B$11:$B$10000,MATCH($A3714,[5]OrigData!$A$11:$A$10000,0)),0)</f>
        <v>0</v>
      </c>
      <c r="G3714" s="12">
        <f t="shared" si="289"/>
        <v>0.90223339793976953</v>
      </c>
      <c r="H3714" s="31">
        <f>Inputs!$D$24</f>
        <v>0</v>
      </c>
      <c r="I3714" s="32">
        <f t="shared" si="286"/>
        <v>0</v>
      </c>
    </row>
    <row r="3715" spans="1:9" x14ac:dyDescent="0.2">
      <c r="A3715" s="7">
        <v>36942</v>
      </c>
      <c r="B3715" s="7" t="str">
        <f t="shared" si="287"/>
        <v>Tue</v>
      </c>
      <c r="C3715" s="7">
        <f t="shared" si="288"/>
        <v>36941</v>
      </c>
      <c r="D3715" s="10">
        <f t="shared" si="285"/>
        <v>36923</v>
      </c>
      <c r="E3715" s="11">
        <f>IFERROR(INDEX([5]OrigData!$B$11:$B$10000,MATCH($A3715,[5]OrigData!$A$11:$A$10000,0)),0)</f>
        <v>1112173551</v>
      </c>
      <c r="G3715" s="12">
        <f t="shared" si="289"/>
        <v>1.0119713126080736</v>
      </c>
      <c r="H3715" s="31">
        <f>Inputs!$D$25</f>
        <v>1</v>
      </c>
      <c r="I3715" s="32">
        <f t="shared" si="286"/>
        <v>1.0119713126080736</v>
      </c>
    </row>
    <row r="3716" spans="1:9" x14ac:dyDescent="0.2">
      <c r="A3716" s="7">
        <v>36943</v>
      </c>
      <c r="B3716" s="7" t="str">
        <f t="shared" si="287"/>
        <v>Wed</v>
      </c>
      <c r="C3716" s="7">
        <f t="shared" si="288"/>
        <v>36941</v>
      </c>
      <c r="D3716" s="10">
        <f t="shared" si="285"/>
        <v>36923</v>
      </c>
      <c r="E3716" s="11">
        <f>IFERROR(INDEX([5]OrigData!$B$11:$B$10000,MATCH($A3716,[5]OrigData!$A$11:$A$10000,0)),0)</f>
        <v>1208538628</v>
      </c>
      <c r="G3716" s="12">
        <f t="shared" si="289"/>
        <v>1.0520624237601655</v>
      </c>
      <c r="H3716" s="31">
        <f>Inputs!$D$26</f>
        <v>1</v>
      </c>
      <c r="I3716" s="32">
        <f t="shared" si="286"/>
        <v>1.0520624237601655</v>
      </c>
    </row>
    <row r="3717" spans="1:9" x14ac:dyDescent="0.2">
      <c r="A3717" s="7">
        <v>36944</v>
      </c>
      <c r="B3717" s="7" t="str">
        <f t="shared" si="287"/>
        <v>Thu</v>
      </c>
      <c r="C3717" s="7">
        <f t="shared" si="288"/>
        <v>36941</v>
      </c>
      <c r="D3717" s="10">
        <f t="shared" si="285"/>
        <v>36923</v>
      </c>
      <c r="E3717" s="11">
        <f>IFERROR(INDEX([5]OrigData!$B$11:$B$10000,MATCH($A3717,[5]OrigData!$A$11:$A$10000,0)),0)</f>
        <v>1365832608</v>
      </c>
      <c r="G3717" s="12">
        <f t="shared" si="289"/>
        <v>1.0392728042824362</v>
      </c>
      <c r="H3717" s="31">
        <f>Inputs!$D$27</f>
        <v>1</v>
      </c>
      <c r="I3717" s="32">
        <f t="shared" si="286"/>
        <v>1.0392728042824362</v>
      </c>
    </row>
    <row r="3718" spans="1:9" x14ac:dyDescent="0.2">
      <c r="A3718" s="7">
        <v>36945</v>
      </c>
      <c r="B3718" s="7" t="str">
        <f t="shared" si="287"/>
        <v>Fri</v>
      </c>
      <c r="C3718" s="7">
        <f t="shared" si="288"/>
        <v>36941</v>
      </c>
      <c r="D3718" s="10">
        <f t="shared" si="285"/>
        <v>36923</v>
      </c>
      <c r="E3718" s="11">
        <f>IFERROR(INDEX([5]OrigData!$B$11:$B$10000,MATCH($A3718,[5]OrigData!$A$11:$A$10000,0)),0)</f>
        <v>1231308590</v>
      </c>
      <c r="G3718" s="12">
        <f t="shared" si="289"/>
        <v>0.9944600614095549</v>
      </c>
      <c r="H3718" s="12">
        <v>1</v>
      </c>
      <c r="I3718" s="32">
        <f t="shared" si="286"/>
        <v>0.9944600614095549</v>
      </c>
    </row>
    <row r="3719" spans="1:9" x14ac:dyDescent="0.2">
      <c r="A3719" s="7">
        <v>36946</v>
      </c>
      <c r="B3719" s="7" t="str">
        <f t="shared" si="287"/>
        <v>Sat</v>
      </c>
      <c r="C3719" s="7">
        <f t="shared" si="288"/>
        <v>36941</v>
      </c>
      <c r="D3719" s="10">
        <f t="shared" si="285"/>
        <v>36923</v>
      </c>
      <c r="E3719" s="11">
        <f>IFERROR(INDEX([5]OrigData!$B$11:$B$10000,MATCH($A3719,[5]OrigData!$A$11:$A$10000,0)),0)</f>
        <v>0</v>
      </c>
      <c r="G3719" s="12">
        <f t="shared" si="289"/>
        <v>0</v>
      </c>
      <c r="H3719" s="12">
        <v>1</v>
      </c>
      <c r="I3719" s="32">
        <f t="shared" si="286"/>
        <v>0</v>
      </c>
    </row>
    <row r="3720" spans="1:9" x14ac:dyDescent="0.2">
      <c r="A3720" s="7">
        <v>36947</v>
      </c>
      <c r="B3720" s="7" t="str">
        <f t="shared" si="287"/>
        <v>Sun</v>
      </c>
      <c r="C3720" s="7">
        <f t="shared" si="288"/>
        <v>36941</v>
      </c>
      <c r="D3720" s="10">
        <f t="shared" si="285"/>
        <v>36923</v>
      </c>
      <c r="E3720" s="11">
        <f>IFERROR(INDEX([5]OrigData!$B$11:$B$10000,MATCH($A3720,[5]OrigData!$A$11:$A$10000,0)),0)</f>
        <v>0</v>
      </c>
      <c r="G3720" s="12">
        <f t="shared" si="289"/>
        <v>0</v>
      </c>
      <c r="H3720" s="12">
        <v>1</v>
      </c>
      <c r="I3720" s="32">
        <f t="shared" si="286"/>
        <v>0</v>
      </c>
    </row>
    <row r="3721" spans="1:9" x14ac:dyDescent="0.2">
      <c r="A3721" s="7">
        <v>36948</v>
      </c>
      <c r="B3721" s="7" t="str">
        <f t="shared" si="287"/>
        <v>Mon</v>
      </c>
      <c r="C3721" s="7">
        <f t="shared" si="288"/>
        <v>36948</v>
      </c>
      <c r="D3721" s="10">
        <f t="shared" si="285"/>
        <v>36923</v>
      </c>
      <c r="E3721" s="11">
        <f>IFERROR(INDEX([5]OrigData!$B$11:$B$10000,MATCH($A3721,[5]OrigData!$A$11:$A$10000,0)),0)</f>
        <v>1130802545</v>
      </c>
      <c r="G3721" s="12">
        <f t="shared" si="289"/>
        <v>0.90223339793976953</v>
      </c>
      <c r="H3721" s="12">
        <v>1</v>
      </c>
      <c r="I3721" s="32">
        <f t="shared" si="286"/>
        <v>0.90223339793976953</v>
      </c>
    </row>
    <row r="3722" spans="1:9" x14ac:dyDescent="0.2">
      <c r="A3722" s="7">
        <v>36949</v>
      </c>
      <c r="B3722" s="7" t="str">
        <f t="shared" si="287"/>
        <v>Tue</v>
      </c>
      <c r="C3722" s="7">
        <f t="shared" si="288"/>
        <v>36948</v>
      </c>
      <c r="D3722" s="10">
        <f t="shared" si="285"/>
        <v>36923</v>
      </c>
      <c r="E3722" s="11">
        <f>IFERROR(INDEX([5]OrigData!$B$11:$B$10000,MATCH($A3722,[5]OrigData!$A$11:$A$10000,0)),0)</f>
        <v>1114088618</v>
      </c>
      <c r="G3722" s="12">
        <f t="shared" si="289"/>
        <v>1.0119713126080736</v>
      </c>
      <c r="H3722" s="12">
        <v>1</v>
      </c>
      <c r="I3722" s="32">
        <f t="shared" si="286"/>
        <v>1.0119713126080736</v>
      </c>
    </row>
    <row r="3723" spans="1:9" x14ac:dyDescent="0.2">
      <c r="A3723" s="7">
        <v>36950</v>
      </c>
      <c r="B3723" s="7" t="str">
        <f t="shared" si="287"/>
        <v>Wed</v>
      </c>
      <c r="C3723" s="7">
        <f t="shared" si="288"/>
        <v>36948</v>
      </c>
      <c r="D3723" s="10">
        <f t="shared" ref="D3723:D3786" si="290">DATE(YEAR(A3723),MONTH(A3723),1)</f>
        <v>36923</v>
      </c>
      <c r="E3723" s="11">
        <f>IFERROR(INDEX([5]OrigData!$B$11:$B$10000,MATCH($A3723,[5]OrigData!$A$11:$A$10000,0)),0)</f>
        <v>1225192975</v>
      </c>
      <c r="G3723" s="12">
        <f t="shared" si="289"/>
        <v>1.0520624237601655</v>
      </c>
      <c r="H3723" s="12">
        <v>1</v>
      </c>
      <c r="I3723" s="32">
        <f t="shared" ref="I3723:I3786" si="291">G3723*H3723</f>
        <v>1.0520624237601655</v>
      </c>
    </row>
    <row r="3724" spans="1:9" x14ac:dyDescent="0.2">
      <c r="A3724" s="7">
        <v>36951</v>
      </c>
      <c r="B3724" s="7" t="str">
        <f t="shared" si="287"/>
        <v>Thu</v>
      </c>
      <c r="C3724" s="7">
        <f t="shared" si="288"/>
        <v>36948</v>
      </c>
      <c r="D3724" s="10">
        <f t="shared" si="290"/>
        <v>36951</v>
      </c>
      <c r="E3724" s="11">
        <f>IFERROR(INDEX([5]OrigData!$B$11:$B$10000,MATCH($A3724,[5]OrigData!$A$11:$A$10000,0)),0)</f>
        <v>1294874125</v>
      </c>
      <c r="G3724" s="12">
        <f t="shared" si="289"/>
        <v>1.0392728042824362</v>
      </c>
      <c r="H3724" s="12">
        <v>1</v>
      </c>
      <c r="I3724" s="32">
        <f t="shared" si="291"/>
        <v>1.0392728042824362</v>
      </c>
    </row>
    <row r="3725" spans="1:9" x14ac:dyDescent="0.2">
      <c r="A3725" s="7">
        <v>36952</v>
      </c>
      <c r="B3725" s="7" t="str">
        <f t="shared" si="287"/>
        <v>Fri</v>
      </c>
      <c r="C3725" s="7">
        <f t="shared" si="288"/>
        <v>36948</v>
      </c>
      <c r="D3725" s="10">
        <f t="shared" si="290"/>
        <v>36951</v>
      </c>
      <c r="E3725" s="11">
        <f>IFERROR(INDEX([5]OrigData!$B$11:$B$10000,MATCH($A3725,[5]OrigData!$A$11:$A$10000,0)),0)</f>
        <v>1293887968</v>
      </c>
      <c r="G3725" s="12">
        <f t="shared" si="289"/>
        <v>0.9944600614095549</v>
      </c>
      <c r="H3725" s="12">
        <v>1</v>
      </c>
      <c r="I3725" s="32">
        <f t="shared" si="291"/>
        <v>0.9944600614095549</v>
      </c>
    </row>
    <row r="3726" spans="1:9" x14ac:dyDescent="0.2">
      <c r="A3726" s="7">
        <v>36953</v>
      </c>
      <c r="B3726" s="7" t="str">
        <f t="shared" si="287"/>
        <v>Sat</v>
      </c>
      <c r="C3726" s="7">
        <f t="shared" si="288"/>
        <v>36948</v>
      </c>
      <c r="D3726" s="10">
        <f t="shared" si="290"/>
        <v>36951</v>
      </c>
      <c r="E3726" s="11">
        <f>IFERROR(INDEX([5]OrigData!$B$11:$B$10000,MATCH($A3726,[5]OrigData!$A$11:$A$10000,0)),0)</f>
        <v>0</v>
      </c>
      <c r="G3726" s="12">
        <f t="shared" si="289"/>
        <v>0</v>
      </c>
      <c r="H3726" s="12">
        <v>1</v>
      </c>
      <c r="I3726" s="32">
        <f t="shared" si="291"/>
        <v>0</v>
      </c>
    </row>
    <row r="3727" spans="1:9" x14ac:dyDescent="0.2">
      <c r="A3727" s="7">
        <v>36954</v>
      </c>
      <c r="B3727" s="7" t="str">
        <f t="shared" si="287"/>
        <v>Sun</v>
      </c>
      <c r="C3727" s="7">
        <f t="shared" si="288"/>
        <v>36948</v>
      </c>
      <c r="D3727" s="10">
        <f t="shared" si="290"/>
        <v>36951</v>
      </c>
      <c r="E3727" s="11">
        <f>IFERROR(INDEX([5]OrigData!$B$11:$B$10000,MATCH($A3727,[5]OrigData!$A$11:$A$10000,0)),0)</f>
        <v>0</v>
      </c>
      <c r="G3727" s="12">
        <f t="shared" si="289"/>
        <v>0</v>
      </c>
      <c r="H3727" s="12">
        <v>1</v>
      </c>
      <c r="I3727" s="32">
        <f t="shared" si="291"/>
        <v>0</v>
      </c>
    </row>
    <row r="3728" spans="1:9" x14ac:dyDescent="0.2">
      <c r="A3728" s="7">
        <v>36955</v>
      </c>
      <c r="B3728" s="7" t="str">
        <f t="shared" si="287"/>
        <v>Mon</v>
      </c>
      <c r="C3728" s="7">
        <f t="shared" si="288"/>
        <v>36955</v>
      </c>
      <c r="D3728" s="10">
        <f t="shared" si="290"/>
        <v>36951</v>
      </c>
      <c r="E3728" s="11">
        <f>IFERROR(INDEX([5]OrigData!$B$11:$B$10000,MATCH($A3728,[5]OrigData!$A$11:$A$10000,0)),0)</f>
        <v>929078845</v>
      </c>
      <c r="G3728" s="12">
        <f t="shared" si="289"/>
        <v>0.90223339793976953</v>
      </c>
      <c r="H3728" s="12">
        <v>1</v>
      </c>
      <c r="I3728" s="32">
        <f t="shared" si="291"/>
        <v>0.90223339793976953</v>
      </c>
    </row>
    <row r="3729" spans="1:9" x14ac:dyDescent="0.2">
      <c r="A3729" s="7">
        <v>36956</v>
      </c>
      <c r="B3729" s="7" t="str">
        <f t="shared" si="287"/>
        <v>Tue</v>
      </c>
      <c r="C3729" s="7">
        <f t="shared" si="288"/>
        <v>36955</v>
      </c>
      <c r="D3729" s="10">
        <f t="shared" si="290"/>
        <v>36951</v>
      </c>
      <c r="E3729" s="11">
        <f>IFERROR(INDEX([5]OrigData!$B$11:$B$10000,MATCH($A3729,[5]OrigData!$A$11:$A$10000,0)),0)</f>
        <v>1096396661</v>
      </c>
      <c r="G3729" s="12">
        <f t="shared" si="289"/>
        <v>1.0119713126080736</v>
      </c>
      <c r="H3729" s="12">
        <v>1</v>
      </c>
      <c r="I3729" s="32">
        <f t="shared" si="291"/>
        <v>1.0119713126080736</v>
      </c>
    </row>
    <row r="3730" spans="1:9" x14ac:dyDescent="0.2">
      <c r="A3730" s="7">
        <v>36957</v>
      </c>
      <c r="B3730" s="7" t="str">
        <f t="shared" ref="B3730:B3793" si="292">+B3723</f>
        <v>Wed</v>
      </c>
      <c r="C3730" s="7">
        <f t="shared" ref="C3730:C3793" si="293">+C3723+7</f>
        <v>36955</v>
      </c>
      <c r="D3730" s="10">
        <f t="shared" si="290"/>
        <v>36951</v>
      </c>
      <c r="E3730" s="11">
        <f>IFERROR(INDEX([5]OrigData!$B$11:$B$10000,MATCH($A3730,[5]OrigData!$A$11:$A$10000,0)),0)</f>
        <v>1132076113</v>
      </c>
      <c r="G3730" s="12">
        <f t="shared" ref="G3730:G3793" si="294">G3723</f>
        <v>1.0520624237601655</v>
      </c>
      <c r="H3730" s="12">
        <v>1</v>
      </c>
      <c r="I3730" s="32">
        <f t="shared" si="291"/>
        <v>1.0520624237601655</v>
      </c>
    </row>
    <row r="3731" spans="1:9" x14ac:dyDescent="0.2">
      <c r="A3731" s="7">
        <v>36958</v>
      </c>
      <c r="B3731" s="7" t="str">
        <f t="shared" si="292"/>
        <v>Thu</v>
      </c>
      <c r="C3731" s="7">
        <f t="shared" si="293"/>
        <v>36955</v>
      </c>
      <c r="D3731" s="10">
        <f t="shared" si="290"/>
        <v>36951</v>
      </c>
      <c r="E3731" s="11">
        <f>IFERROR(INDEX([5]OrigData!$B$11:$B$10000,MATCH($A3731,[5]OrigData!$A$11:$A$10000,0)),0)</f>
        <v>1122312629</v>
      </c>
      <c r="G3731" s="12">
        <f t="shared" si="294"/>
        <v>1.0392728042824362</v>
      </c>
      <c r="H3731" s="12">
        <v>1</v>
      </c>
      <c r="I3731" s="32">
        <f t="shared" si="291"/>
        <v>1.0392728042824362</v>
      </c>
    </row>
    <row r="3732" spans="1:9" x14ac:dyDescent="0.2">
      <c r="A3732" s="7">
        <v>36959</v>
      </c>
      <c r="B3732" s="7" t="str">
        <f t="shared" si="292"/>
        <v>Fri</v>
      </c>
      <c r="C3732" s="7">
        <f t="shared" si="293"/>
        <v>36955</v>
      </c>
      <c r="D3732" s="10">
        <f t="shared" si="290"/>
        <v>36951</v>
      </c>
      <c r="E3732" s="11">
        <f>IFERROR(INDEX([5]OrigData!$B$11:$B$10000,MATCH($A3732,[5]OrigData!$A$11:$A$10000,0)),0)</f>
        <v>1085914865</v>
      </c>
      <c r="G3732" s="12">
        <f t="shared" si="294"/>
        <v>0.9944600614095549</v>
      </c>
      <c r="H3732" s="12">
        <v>1</v>
      </c>
      <c r="I3732" s="32">
        <f t="shared" si="291"/>
        <v>0.9944600614095549</v>
      </c>
    </row>
    <row r="3733" spans="1:9" x14ac:dyDescent="0.2">
      <c r="A3733" s="7">
        <v>36960</v>
      </c>
      <c r="B3733" s="7" t="str">
        <f t="shared" si="292"/>
        <v>Sat</v>
      </c>
      <c r="C3733" s="7">
        <f t="shared" si="293"/>
        <v>36955</v>
      </c>
      <c r="D3733" s="10">
        <f t="shared" si="290"/>
        <v>36951</v>
      </c>
      <c r="E3733" s="11">
        <f>IFERROR(INDEX([5]OrigData!$B$11:$B$10000,MATCH($A3733,[5]OrigData!$A$11:$A$10000,0)),0)</f>
        <v>0</v>
      </c>
      <c r="G3733" s="12">
        <f t="shared" si="294"/>
        <v>0</v>
      </c>
      <c r="H3733" s="12">
        <v>1</v>
      </c>
      <c r="I3733" s="32">
        <f t="shared" si="291"/>
        <v>0</v>
      </c>
    </row>
    <row r="3734" spans="1:9" x14ac:dyDescent="0.2">
      <c r="A3734" s="7">
        <v>36961</v>
      </c>
      <c r="B3734" s="7" t="str">
        <f t="shared" si="292"/>
        <v>Sun</v>
      </c>
      <c r="C3734" s="7">
        <f t="shared" si="293"/>
        <v>36955</v>
      </c>
      <c r="D3734" s="10">
        <f t="shared" si="290"/>
        <v>36951</v>
      </c>
      <c r="E3734" s="11">
        <f>IFERROR(INDEX([5]OrigData!$B$11:$B$10000,MATCH($A3734,[5]OrigData!$A$11:$A$10000,0)),0)</f>
        <v>0</v>
      </c>
      <c r="G3734" s="12">
        <f t="shared" si="294"/>
        <v>0</v>
      </c>
      <c r="H3734" s="12">
        <v>1</v>
      </c>
      <c r="I3734" s="32">
        <f t="shared" si="291"/>
        <v>0</v>
      </c>
    </row>
    <row r="3735" spans="1:9" x14ac:dyDescent="0.2">
      <c r="A3735" s="7">
        <v>36962</v>
      </c>
      <c r="B3735" s="7" t="str">
        <f t="shared" si="292"/>
        <v>Mon</v>
      </c>
      <c r="C3735" s="7">
        <f t="shared" si="293"/>
        <v>36962</v>
      </c>
      <c r="D3735" s="10">
        <f t="shared" si="290"/>
        <v>36951</v>
      </c>
      <c r="E3735" s="11">
        <f>IFERROR(INDEX([5]OrigData!$B$11:$B$10000,MATCH($A3735,[5]OrigData!$A$11:$A$10000,0)),0)</f>
        <v>1228897860</v>
      </c>
      <c r="G3735" s="12">
        <f t="shared" si="294"/>
        <v>0.90223339793976953</v>
      </c>
      <c r="H3735" s="12">
        <v>1</v>
      </c>
      <c r="I3735" s="32">
        <f t="shared" si="291"/>
        <v>0.90223339793976953</v>
      </c>
    </row>
    <row r="3736" spans="1:9" x14ac:dyDescent="0.2">
      <c r="A3736" s="7">
        <v>36963</v>
      </c>
      <c r="B3736" s="7" t="str">
        <f t="shared" si="292"/>
        <v>Tue</v>
      </c>
      <c r="C3736" s="7">
        <f t="shared" si="293"/>
        <v>36962</v>
      </c>
      <c r="D3736" s="10">
        <f t="shared" si="290"/>
        <v>36951</v>
      </c>
      <c r="E3736" s="11">
        <f>IFERROR(INDEX([5]OrigData!$B$11:$B$10000,MATCH($A3736,[5]OrigData!$A$11:$A$10000,0)),0)</f>
        <v>1360882137</v>
      </c>
      <c r="G3736" s="12">
        <f t="shared" si="294"/>
        <v>1.0119713126080736</v>
      </c>
      <c r="H3736" s="12">
        <v>1</v>
      </c>
      <c r="I3736" s="32">
        <f t="shared" si="291"/>
        <v>1.0119713126080736</v>
      </c>
    </row>
    <row r="3737" spans="1:9" x14ac:dyDescent="0.2">
      <c r="A3737" s="7">
        <v>36964</v>
      </c>
      <c r="B3737" s="7" t="str">
        <f t="shared" si="292"/>
        <v>Wed</v>
      </c>
      <c r="C3737" s="7">
        <f t="shared" si="293"/>
        <v>36962</v>
      </c>
      <c r="D3737" s="10">
        <f t="shared" si="290"/>
        <v>36951</v>
      </c>
      <c r="E3737" s="11">
        <f>IFERROR(INDEX([5]OrigData!$B$11:$B$10000,MATCH($A3737,[5]OrigData!$A$11:$A$10000,0)),0)</f>
        <v>1397366866</v>
      </c>
      <c r="G3737" s="12">
        <f t="shared" si="294"/>
        <v>1.0520624237601655</v>
      </c>
      <c r="H3737" s="12">
        <v>1</v>
      </c>
      <c r="I3737" s="32">
        <f t="shared" si="291"/>
        <v>1.0520624237601655</v>
      </c>
    </row>
    <row r="3738" spans="1:9" x14ac:dyDescent="0.2">
      <c r="A3738" s="7">
        <v>36965</v>
      </c>
      <c r="B3738" s="7" t="str">
        <f t="shared" si="292"/>
        <v>Thu</v>
      </c>
      <c r="C3738" s="7">
        <f t="shared" si="293"/>
        <v>36962</v>
      </c>
      <c r="D3738" s="10">
        <f t="shared" si="290"/>
        <v>36951</v>
      </c>
      <c r="E3738" s="11">
        <f>IFERROR(INDEX([5]OrigData!$B$11:$B$10000,MATCH($A3738,[5]OrigData!$A$11:$A$10000,0)),0)</f>
        <v>1259505033</v>
      </c>
      <c r="G3738" s="12">
        <f t="shared" si="294"/>
        <v>1.0392728042824362</v>
      </c>
      <c r="H3738" s="12">
        <v>1</v>
      </c>
      <c r="I3738" s="32">
        <f t="shared" si="291"/>
        <v>1.0392728042824362</v>
      </c>
    </row>
    <row r="3739" spans="1:9" x14ac:dyDescent="0.2">
      <c r="A3739" s="7">
        <v>36966</v>
      </c>
      <c r="B3739" s="7" t="str">
        <f t="shared" si="292"/>
        <v>Fri</v>
      </c>
      <c r="C3739" s="7">
        <f t="shared" si="293"/>
        <v>36962</v>
      </c>
      <c r="D3739" s="10">
        <f t="shared" si="290"/>
        <v>36951</v>
      </c>
      <c r="E3739" s="11">
        <f>IFERROR(INDEX([5]OrigData!$B$11:$B$10000,MATCH($A3739,[5]OrigData!$A$11:$A$10000,0)),0)</f>
        <v>1570845344</v>
      </c>
      <c r="G3739" s="12">
        <f t="shared" si="294"/>
        <v>0.9944600614095549</v>
      </c>
      <c r="H3739" s="40">
        <f>Inputs!L$21</f>
        <v>1</v>
      </c>
      <c r="I3739" s="32">
        <f t="shared" si="291"/>
        <v>0.9944600614095549</v>
      </c>
    </row>
    <row r="3740" spans="1:9" x14ac:dyDescent="0.2">
      <c r="A3740" s="7">
        <v>36967</v>
      </c>
      <c r="B3740" s="7" t="str">
        <f t="shared" si="292"/>
        <v>Sat</v>
      </c>
      <c r="C3740" s="7">
        <f t="shared" si="293"/>
        <v>36962</v>
      </c>
      <c r="D3740" s="10">
        <f t="shared" si="290"/>
        <v>36951</v>
      </c>
      <c r="E3740" s="11">
        <f>IFERROR(INDEX([5]OrigData!$B$11:$B$10000,MATCH($A3740,[5]OrigData!$A$11:$A$10000,0)),0)</f>
        <v>0</v>
      </c>
      <c r="G3740" s="12">
        <f t="shared" si="294"/>
        <v>0</v>
      </c>
      <c r="H3740" s="12">
        <v>1</v>
      </c>
      <c r="I3740" s="32">
        <f t="shared" si="291"/>
        <v>0</v>
      </c>
    </row>
    <row r="3741" spans="1:9" x14ac:dyDescent="0.2">
      <c r="A3741" s="7">
        <v>36968</v>
      </c>
      <c r="B3741" s="7" t="str">
        <f t="shared" si="292"/>
        <v>Sun</v>
      </c>
      <c r="C3741" s="7">
        <f t="shared" si="293"/>
        <v>36962</v>
      </c>
      <c r="D3741" s="10">
        <f t="shared" si="290"/>
        <v>36951</v>
      </c>
      <c r="E3741" s="11">
        <f>IFERROR(INDEX([5]OrigData!$B$11:$B$10000,MATCH($A3741,[5]OrigData!$A$11:$A$10000,0)),0)</f>
        <v>0</v>
      </c>
      <c r="G3741" s="12">
        <f t="shared" si="294"/>
        <v>0</v>
      </c>
      <c r="H3741" s="12">
        <v>1</v>
      </c>
      <c r="I3741" s="32">
        <f t="shared" si="291"/>
        <v>0</v>
      </c>
    </row>
    <row r="3742" spans="1:9" x14ac:dyDescent="0.2">
      <c r="A3742" s="7">
        <v>36969</v>
      </c>
      <c r="B3742" s="7" t="str">
        <f t="shared" si="292"/>
        <v>Mon</v>
      </c>
      <c r="C3742" s="7">
        <f t="shared" si="293"/>
        <v>36969</v>
      </c>
      <c r="D3742" s="10">
        <f t="shared" si="290"/>
        <v>36951</v>
      </c>
      <c r="E3742" s="11">
        <f>IFERROR(INDEX([5]OrigData!$B$11:$B$10000,MATCH($A3742,[5]OrigData!$A$11:$A$10000,0)),0)</f>
        <v>1126185173</v>
      </c>
      <c r="G3742" s="12">
        <f t="shared" si="294"/>
        <v>0.90223339793976953</v>
      </c>
      <c r="H3742" s="12">
        <v>1</v>
      </c>
      <c r="I3742" s="32">
        <f t="shared" si="291"/>
        <v>0.90223339793976953</v>
      </c>
    </row>
    <row r="3743" spans="1:9" x14ac:dyDescent="0.2">
      <c r="A3743" s="7">
        <v>36970</v>
      </c>
      <c r="B3743" s="7" t="str">
        <f t="shared" si="292"/>
        <v>Tue</v>
      </c>
      <c r="C3743" s="7">
        <f t="shared" si="293"/>
        <v>36969</v>
      </c>
      <c r="D3743" s="10">
        <f t="shared" si="290"/>
        <v>36951</v>
      </c>
      <c r="E3743" s="11">
        <f>IFERROR(INDEX([5]OrigData!$B$11:$B$10000,MATCH($A3743,[5]OrigData!$A$11:$A$10000,0)),0)</f>
        <v>1235892495</v>
      </c>
      <c r="G3743" s="12">
        <f t="shared" si="294"/>
        <v>1.0119713126080736</v>
      </c>
      <c r="H3743" s="12">
        <v>1</v>
      </c>
      <c r="I3743" s="32">
        <f t="shared" si="291"/>
        <v>1.0119713126080736</v>
      </c>
    </row>
    <row r="3744" spans="1:9" x14ac:dyDescent="0.2">
      <c r="A3744" s="7">
        <v>36971</v>
      </c>
      <c r="B3744" s="7" t="str">
        <f t="shared" si="292"/>
        <v>Wed</v>
      </c>
      <c r="C3744" s="7">
        <f t="shared" si="293"/>
        <v>36969</v>
      </c>
      <c r="D3744" s="10">
        <f t="shared" si="290"/>
        <v>36951</v>
      </c>
      <c r="E3744" s="11">
        <f>IFERROR(INDEX([5]OrigData!$B$11:$B$10000,MATCH($A3744,[5]OrigData!$A$11:$A$10000,0)),0)</f>
        <v>1336498662</v>
      </c>
      <c r="G3744" s="12">
        <f t="shared" si="294"/>
        <v>1.0520624237601655</v>
      </c>
      <c r="H3744" s="12">
        <v>1</v>
      </c>
      <c r="I3744" s="32">
        <f t="shared" si="291"/>
        <v>1.0520624237601655</v>
      </c>
    </row>
    <row r="3745" spans="1:9" x14ac:dyDescent="0.2">
      <c r="A3745" s="7">
        <v>36972</v>
      </c>
      <c r="B3745" s="7" t="str">
        <f t="shared" si="292"/>
        <v>Thu</v>
      </c>
      <c r="C3745" s="7">
        <f t="shared" si="293"/>
        <v>36969</v>
      </c>
      <c r="D3745" s="10">
        <f t="shared" si="290"/>
        <v>36951</v>
      </c>
      <c r="E3745" s="11">
        <f>IFERROR(INDEX([5]OrigData!$B$11:$B$10000,MATCH($A3745,[5]OrigData!$A$11:$A$10000,0)),0)</f>
        <v>1743559171</v>
      </c>
      <c r="G3745" s="12">
        <f t="shared" si="294"/>
        <v>1.0392728042824362</v>
      </c>
      <c r="H3745" s="12">
        <v>1</v>
      </c>
      <c r="I3745" s="32">
        <f t="shared" si="291"/>
        <v>1.0392728042824362</v>
      </c>
    </row>
    <row r="3746" spans="1:9" x14ac:dyDescent="0.2">
      <c r="A3746" s="7">
        <v>36973</v>
      </c>
      <c r="B3746" s="7" t="str">
        <f t="shared" si="292"/>
        <v>Fri</v>
      </c>
      <c r="C3746" s="7">
        <f t="shared" si="293"/>
        <v>36969</v>
      </c>
      <c r="D3746" s="10">
        <f t="shared" si="290"/>
        <v>36951</v>
      </c>
      <c r="E3746" s="11">
        <f>IFERROR(INDEX([5]OrigData!$B$11:$B$10000,MATCH($A3746,[5]OrigData!$A$11:$A$10000,0)),0)</f>
        <v>1364888410</v>
      </c>
      <c r="G3746" s="12">
        <f t="shared" si="294"/>
        <v>0.9944600614095549</v>
      </c>
      <c r="H3746" s="12">
        <v>1</v>
      </c>
      <c r="I3746" s="32">
        <f t="shared" si="291"/>
        <v>0.9944600614095549</v>
      </c>
    </row>
    <row r="3747" spans="1:9" x14ac:dyDescent="0.2">
      <c r="A3747" s="7">
        <v>36974</v>
      </c>
      <c r="B3747" s="7" t="str">
        <f t="shared" si="292"/>
        <v>Sat</v>
      </c>
      <c r="C3747" s="7">
        <f t="shared" si="293"/>
        <v>36969</v>
      </c>
      <c r="D3747" s="10">
        <f t="shared" si="290"/>
        <v>36951</v>
      </c>
      <c r="E3747" s="11">
        <f>IFERROR(INDEX([5]OrigData!$B$11:$B$10000,MATCH($A3747,[5]OrigData!$A$11:$A$10000,0)),0)</f>
        <v>0</v>
      </c>
      <c r="G3747" s="12">
        <f t="shared" si="294"/>
        <v>0</v>
      </c>
      <c r="H3747" s="12">
        <v>1</v>
      </c>
      <c r="I3747" s="32">
        <f t="shared" si="291"/>
        <v>0</v>
      </c>
    </row>
    <row r="3748" spans="1:9" x14ac:dyDescent="0.2">
      <c r="A3748" s="7">
        <v>36975</v>
      </c>
      <c r="B3748" s="7" t="str">
        <f t="shared" si="292"/>
        <v>Sun</v>
      </c>
      <c r="C3748" s="7">
        <f t="shared" si="293"/>
        <v>36969</v>
      </c>
      <c r="D3748" s="10">
        <f t="shared" si="290"/>
        <v>36951</v>
      </c>
      <c r="E3748" s="11">
        <f>IFERROR(INDEX([5]OrigData!$B$11:$B$10000,MATCH($A3748,[5]OrigData!$A$11:$A$10000,0)),0)</f>
        <v>0</v>
      </c>
      <c r="G3748" s="12">
        <f t="shared" si="294"/>
        <v>0</v>
      </c>
      <c r="H3748" s="12">
        <v>1</v>
      </c>
      <c r="I3748" s="32">
        <f t="shared" si="291"/>
        <v>0</v>
      </c>
    </row>
    <row r="3749" spans="1:9" x14ac:dyDescent="0.2">
      <c r="A3749" s="7">
        <v>36976</v>
      </c>
      <c r="B3749" s="7" t="str">
        <f t="shared" si="292"/>
        <v>Mon</v>
      </c>
      <c r="C3749" s="7">
        <f t="shared" si="293"/>
        <v>36976</v>
      </c>
      <c r="D3749" s="10">
        <f t="shared" si="290"/>
        <v>36951</v>
      </c>
      <c r="E3749" s="11">
        <f>IFERROR(INDEX([5]OrigData!$B$11:$B$10000,MATCH($A3749,[5]OrigData!$A$11:$A$10000,0)),0)</f>
        <v>1135384074</v>
      </c>
      <c r="G3749" s="12">
        <f t="shared" si="294"/>
        <v>0.90223339793976953</v>
      </c>
      <c r="H3749" s="12">
        <v>1</v>
      </c>
      <c r="I3749" s="32">
        <f t="shared" si="291"/>
        <v>0.90223339793976953</v>
      </c>
    </row>
    <row r="3750" spans="1:9" x14ac:dyDescent="0.2">
      <c r="A3750" s="7">
        <v>36977</v>
      </c>
      <c r="B3750" s="7" t="str">
        <f t="shared" si="292"/>
        <v>Tue</v>
      </c>
      <c r="C3750" s="7">
        <f t="shared" si="293"/>
        <v>36976</v>
      </c>
      <c r="D3750" s="10">
        <f t="shared" si="290"/>
        <v>36951</v>
      </c>
      <c r="E3750" s="11">
        <f>IFERROR(INDEX([5]OrigData!$B$11:$B$10000,MATCH($A3750,[5]OrigData!$A$11:$A$10000,0)),0)</f>
        <v>1353643709</v>
      </c>
      <c r="G3750" s="12">
        <f t="shared" si="294"/>
        <v>1.0119713126080736</v>
      </c>
      <c r="H3750" s="12">
        <v>1</v>
      </c>
      <c r="I3750" s="32">
        <f t="shared" si="291"/>
        <v>1.0119713126080736</v>
      </c>
    </row>
    <row r="3751" spans="1:9" x14ac:dyDescent="0.2">
      <c r="A3751" s="7">
        <v>36978</v>
      </c>
      <c r="B3751" s="7" t="str">
        <f t="shared" si="292"/>
        <v>Wed</v>
      </c>
      <c r="C3751" s="7">
        <f t="shared" si="293"/>
        <v>36976</v>
      </c>
      <c r="D3751" s="10">
        <f t="shared" si="290"/>
        <v>36951</v>
      </c>
      <c r="E3751" s="11">
        <f>IFERROR(INDEX([5]OrigData!$B$11:$B$10000,MATCH($A3751,[5]OrigData!$A$11:$A$10000,0)),0)</f>
        <v>1312302953</v>
      </c>
      <c r="G3751" s="12">
        <f t="shared" si="294"/>
        <v>1.0520624237601655</v>
      </c>
      <c r="H3751" s="12">
        <v>1</v>
      </c>
      <c r="I3751" s="32">
        <f t="shared" si="291"/>
        <v>1.0520624237601655</v>
      </c>
    </row>
    <row r="3752" spans="1:9" x14ac:dyDescent="0.2">
      <c r="A3752" s="7">
        <v>36979</v>
      </c>
      <c r="B3752" s="7" t="str">
        <f t="shared" si="292"/>
        <v>Thu</v>
      </c>
      <c r="C3752" s="7">
        <f t="shared" si="293"/>
        <v>36976</v>
      </c>
      <c r="D3752" s="10">
        <f t="shared" si="290"/>
        <v>36951</v>
      </c>
      <c r="E3752" s="11">
        <f>IFERROR(INDEX([5]OrigData!$B$11:$B$10000,MATCH($A3752,[5]OrigData!$A$11:$A$10000,0)),0)</f>
        <v>1258604337</v>
      </c>
      <c r="G3752" s="12">
        <f t="shared" si="294"/>
        <v>1.0392728042824362</v>
      </c>
      <c r="H3752" s="12">
        <v>1</v>
      </c>
      <c r="I3752" s="32">
        <f t="shared" si="291"/>
        <v>1.0392728042824362</v>
      </c>
    </row>
    <row r="3753" spans="1:9" x14ac:dyDescent="0.2">
      <c r="A3753" s="7">
        <v>36980</v>
      </c>
      <c r="B3753" s="7" t="str">
        <f t="shared" si="292"/>
        <v>Fri</v>
      </c>
      <c r="C3753" s="7">
        <f t="shared" si="293"/>
        <v>36976</v>
      </c>
      <c r="D3753" s="10">
        <f t="shared" si="290"/>
        <v>36951</v>
      </c>
      <c r="E3753" s="11">
        <f>IFERROR(INDEX([5]OrigData!$B$11:$B$10000,MATCH($A3753,[5]OrigData!$A$11:$A$10000,0)),0)</f>
        <v>1331179579</v>
      </c>
      <c r="G3753" s="12">
        <f t="shared" si="294"/>
        <v>0.9944600614095549</v>
      </c>
      <c r="H3753" s="12">
        <v>1</v>
      </c>
      <c r="I3753" s="32">
        <f t="shared" si="291"/>
        <v>0.9944600614095549</v>
      </c>
    </row>
    <row r="3754" spans="1:9" x14ac:dyDescent="0.2">
      <c r="A3754" s="7">
        <v>36981</v>
      </c>
      <c r="B3754" s="7" t="str">
        <f t="shared" si="292"/>
        <v>Sat</v>
      </c>
      <c r="C3754" s="7">
        <f t="shared" si="293"/>
        <v>36976</v>
      </c>
      <c r="D3754" s="10">
        <f t="shared" si="290"/>
        <v>36951</v>
      </c>
      <c r="E3754" s="11">
        <f>IFERROR(INDEX([5]OrigData!$B$11:$B$10000,MATCH($A3754,[5]OrigData!$A$11:$A$10000,0)),0)</f>
        <v>0</v>
      </c>
      <c r="G3754" s="12">
        <f t="shared" si="294"/>
        <v>0</v>
      </c>
      <c r="H3754" s="12">
        <v>1</v>
      </c>
      <c r="I3754" s="32">
        <f t="shared" si="291"/>
        <v>0</v>
      </c>
    </row>
    <row r="3755" spans="1:9" x14ac:dyDescent="0.2">
      <c r="A3755" s="7">
        <v>36982</v>
      </c>
      <c r="B3755" s="7" t="str">
        <f t="shared" si="292"/>
        <v>Sun</v>
      </c>
      <c r="C3755" s="7">
        <f t="shared" si="293"/>
        <v>36976</v>
      </c>
      <c r="D3755" s="10">
        <f t="shared" si="290"/>
        <v>36982</v>
      </c>
      <c r="E3755" s="11">
        <f>IFERROR(INDEX([5]OrigData!$B$11:$B$10000,MATCH($A3755,[5]OrigData!$A$11:$A$10000,0)),0)</f>
        <v>0</v>
      </c>
      <c r="G3755" s="12">
        <f t="shared" si="294"/>
        <v>0</v>
      </c>
      <c r="H3755" s="12">
        <v>1</v>
      </c>
      <c r="I3755" s="32">
        <f t="shared" si="291"/>
        <v>0</v>
      </c>
    </row>
    <row r="3756" spans="1:9" x14ac:dyDescent="0.2">
      <c r="A3756" s="7">
        <v>36983</v>
      </c>
      <c r="B3756" s="7" t="str">
        <f t="shared" si="292"/>
        <v>Mon</v>
      </c>
      <c r="C3756" s="7">
        <f t="shared" si="293"/>
        <v>36983</v>
      </c>
      <c r="D3756" s="10">
        <f t="shared" si="290"/>
        <v>36982</v>
      </c>
      <c r="E3756" s="11">
        <f>IFERROR(INDEX([5]OrigData!$B$11:$B$10000,MATCH($A3756,[5]OrigData!$A$11:$A$10000,0)),0)</f>
        <v>1254875645</v>
      </c>
      <c r="G3756" s="12">
        <f t="shared" si="294"/>
        <v>0.90223339793976953</v>
      </c>
      <c r="H3756" s="12">
        <v>1</v>
      </c>
      <c r="I3756" s="32">
        <f t="shared" si="291"/>
        <v>0.90223339793976953</v>
      </c>
    </row>
    <row r="3757" spans="1:9" x14ac:dyDescent="0.2">
      <c r="A3757" s="7">
        <v>36984</v>
      </c>
      <c r="B3757" s="7" t="str">
        <f t="shared" si="292"/>
        <v>Tue</v>
      </c>
      <c r="C3757" s="7">
        <f t="shared" si="293"/>
        <v>36983</v>
      </c>
      <c r="D3757" s="10">
        <f t="shared" si="290"/>
        <v>36982</v>
      </c>
      <c r="E3757" s="11">
        <f>IFERROR(INDEX([5]OrigData!$B$11:$B$10000,MATCH($A3757,[5]OrigData!$A$11:$A$10000,0)),0)</f>
        <v>1385894544</v>
      </c>
      <c r="G3757" s="12">
        <f t="shared" si="294"/>
        <v>1.0119713126080736</v>
      </c>
      <c r="H3757" s="12">
        <v>1</v>
      </c>
      <c r="I3757" s="32">
        <f t="shared" si="291"/>
        <v>1.0119713126080736</v>
      </c>
    </row>
    <row r="3758" spans="1:9" x14ac:dyDescent="0.2">
      <c r="A3758" s="7">
        <v>36985</v>
      </c>
      <c r="B3758" s="7" t="str">
        <f t="shared" si="292"/>
        <v>Wed</v>
      </c>
      <c r="C3758" s="7">
        <f t="shared" si="293"/>
        <v>36983</v>
      </c>
      <c r="D3758" s="10">
        <f t="shared" si="290"/>
        <v>36982</v>
      </c>
      <c r="E3758" s="11">
        <f>IFERROR(INDEX([5]OrigData!$B$11:$B$10000,MATCH($A3758,[5]OrigData!$A$11:$A$10000,0)),0)</f>
        <v>1513038423</v>
      </c>
      <c r="G3758" s="12">
        <f t="shared" si="294"/>
        <v>1.0520624237601655</v>
      </c>
      <c r="H3758" s="12">
        <v>1</v>
      </c>
      <c r="I3758" s="32">
        <f t="shared" si="291"/>
        <v>1.0520624237601655</v>
      </c>
    </row>
    <row r="3759" spans="1:9" x14ac:dyDescent="0.2">
      <c r="A3759" s="7">
        <v>36986</v>
      </c>
      <c r="B3759" s="7" t="str">
        <f t="shared" si="292"/>
        <v>Thu</v>
      </c>
      <c r="C3759" s="7">
        <f t="shared" si="293"/>
        <v>36983</v>
      </c>
      <c r="D3759" s="10">
        <f t="shared" si="290"/>
        <v>36982</v>
      </c>
      <c r="E3759" s="11">
        <f>IFERROR(INDEX([5]OrigData!$B$11:$B$10000,MATCH($A3759,[5]OrigData!$A$11:$A$10000,0)),0)</f>
        <v>1367952113</v>
      </c>
      <c r="G3759" s="12">
        <f t="shared" si="294"/>
        <v>1.0392728042824362</v>
      </c>
      <c r="H3759" s="12">
        <v>1</v>
      </c>
      <c r="I3759" s="32">
        <f t="shared" si="291"/>
        <v>1.0392728042824362</v>
      </c>
    </row>
    <row r="3760" spans="1:9" x14ac:dyDescent="0.2">
      <c r="A3760" s="7">
        <v>36987</v>
      </c>
      <c r="B3760" s="7" t="str">
        <f t="shared" si="292"/>
        <v>Fri</v>
      </c>
      <c r="C3760" s="7">
        <f t="shared" si="293"/>
        <v>36983</v>
      </c>
      <c r="D3760" s="10">
        <f t="shared" si="290"/>
        <v>36982</v>
      </c>
      <c r="E3760" s="11">
        <f>IFERROR(INDEX([5]OrigData!$B$11:$B$10000,MATCH($A3760,[5]OrigData!$A$11:$A$10000,0)),0)</f>
        <v>1266811332</v>
      </c>
      <c r="G3760" s="12">
        <f t="shared" si="294"/>
        <v>0.9944600614095549</v>
      </c>
      <c r="H3760" s="12">
        <v>1</v>
      </c>
      <c r="I3760" s="32">
        <f t="shared" si="291"/>
        <v>0.9944600614095549</v>
      </c>
    </row>
    <row r="3761" spans="1:9" x14ac:dyDescent="0.2">
      <c r="A3761" s="7">
        <v>36988</v>
      </c>
      <c r="B3761" s="7" t="str">
        <f t="shared" si="292"/>
        <v>Sat</v>
      </c>
      <c r="C3761" s="7">
        <f t="shared" si="293"/>
        <v>36983</v>
      </c>
      <c r="D3761" s="10">
        <f t="shared" si="290"/>
        <v>36982</v>
      </c>
      <c r="E3761" s="11">
        <f>IFERROR(INDEX([5]OrigData!$B$11:$B$10000,MATCH($A3761,[5]OrigData!$A$11:$A$10000,0)),0)</f>
        <v>0</v>
      </c>
      <c r="G3761" s="12">
        <f t="shared" si="294"/>
        <v>0</v>
      </c>
      <c r="H3761" s="12">
        <v>1</v>
      </c>
      <c r="I3761" s="32">
        <f t="shared" si="291"/>
        <v>0</v>
      </c>
    </row>
    <row r="3762" spans="1:9" x14ac:dyDescent="0.2">
      <c r="A3762" s="7">
        <v>36989</v>
      </c>
      <c r="B3762" s="7" t="str">
        <f t="shared" si="292"/>
        <v>Sun</v>
      </c>
      <c r="C3762" s="7">
        <f t="shared" si="293"/>
        <v>36983</v>
      </c>
      <c r="D3762" s="10">
        <f t="shared" si="290"/>
        <v>36982</v>
      </c>
      <c r="E3762" s="11">
        <f>IFERROR(INDEX([5]OrigData!$B$11:$B$10000,MATCH($A3762,[5]OrigData!$A$11:$A$10000,0)),0)</f>
        <v>0</v>
      </c>
      <c r="G3762" s="12">
        <f t="shared" si="294"/>
        <v>0</v>
      </c>
      <c r="H3762" s="12">
        <v>1</v>
      </c>
      <c r="I3762" s="32">
        <f t="shared" si="291"/>
        <v>0</v>
      </c>
    </row>
    <row r="3763" spans="1:9" x14ac:dyDescent="0.2">
      <c r="A3763" s="7">
        <v>36990</v>
      </c>
      <c r="B3763" s="7" t="str">
        <f t="shared" si="292"/>
        <v>Mon</v>
      </c>
      <c r="C3763" s="7">
        <f t="shared" si="293"/>
        <v>36990</v>
      </c>
      <c r="D3763" s="10">
        <f t="shared" si="290"/>
        <v>36982</v>
      </c>
      <c r="E3763" s="11">
        <f>IFERROR(INDEX([5]OrigData!$B$11:$B$10000,MATCH($A3763,[5]OrigData!$A$11:$A$10000,0)),0)</f>
        <v>1062747123</v>
      </c>
      <c r="G3763" s="12">
        <f t="shared" si="294"/>
        <v>0.90223339793976953</v>
      </c>
      <c r="H3763" s="12">
        <v>1</v>
      </c>
      <c r="I3763" s="32">
        <f t="shared" si="291"/>
        <v>0.90223339793976953</v>
      </c>
    </row>
    <row r="3764" spans="1:9" x14ac:dyDescent="0.2">
      <c r="A3764" s="7">
        <v>36991</v>
      </c>
      <c r="B3764" s="7" t="str">
        <f t="shared" si="292"/>
        <v>Tue</v>
      </c>
      <c r="C3764" s="7">
        <f t="shared" si="293"/>
        <v>36990</v>
      </c>
      <c r="D3764" s="10">
        <f t="shared" si="290"/>
        <v>36982</v>
      </c>
      <c r="E3764" s="11">
        <f>IFERROR(INDEX([5]OrigData!$B$11:$B$10000,MATCH($A3764,[5]OrigData!$A$11:$A$10000,0)),0)</f>
        <v>1349567754</v>
      </c>
      <c r="G3764" s="12">
        <f t="shared" si="294"/>
        <v>1.0119713126080736</v>
      </c>
      <c r="H3764" s="31">
        <f>Inputs!$E$21</f>
        <v>0.96349045293740998</v>
      </c>
      <c r="I3764" s="32">
        <f t="shared" si="291"/>
        <v>0.97502469834441818</v>
      </c>
    </row>
    <row r="3765" spans="1:9" x14ac:dyDescent="0.2">
      <c r="A3765" s="7">
        <v>36992</v>
      </c>
      <c r="B3765" s="7" t="str">
        <f t="shared" si="292"/>
        <v>Wed</v>
      </c>
      <c r="C3765" s="7">
        <f t="shared" si="293"/>
        <v>36990</v>
      </c>
      <c r="D3765" s="10">
        <f t="shared" si="290"/>
        <v>36982</v>
      </c>
      <c r="E3765" s="11">
        <f>IFERROR(INDEX([5]OrigData!$B$11:$B$10000,MATCH($A3765,[5]OrigData!$A$11:$A$10000,0)),0)</f>
        <v>1290377832</v>
      </c>
      <c r="G3765" s="12">
        <f t="shared" si="294"/>
        <v>1.0520624237601655</v>
      </c>
      <c r="H3765" s="31">
        <f>Inputs!$E$22</f>
        <v>0.94211858090637624</v>
      </c>
      <c r="I3765" s="32">
        <f t="shared" si="291"/>
        <v>0.9911675576978497</v>
      </c>
    </row>
    <row r="3766" spans="1:9" x14ac:dyDescent="0.2">
      <c r="A3766" s="7">
        <v>36993</v>
      </c>
      <c r="B3766" s="7" t="str">
        <f t="shared" si="292"/>
        <v>Thu</v>
      </c>
      <c r="C3766" s="7">
        <f t="shared" si="293"/>
        <v>36990</v>
      </c>
      <c r="D3766" s="10">
        <f t="shared" si="290"/>
        <v>36982</v>
      </c>
      <c r="E3766" s="11">
        <f>IFERROR(INDEX([5]OrigData!$B$11:$B$10000,MATCH($A3766,[5]OrigData!$A$11:$A$10000,0)),0)</f>
        <v>1102057711</v>
      </c>
      <c r="G3766" s="12">
        <f t="shared" si="294"/>
        <v>1.0392728042824362</v>
      </c>
      <c r="H3766" s="31">
        <f>Inputs!$E$23</f>
        <v>0.97166930458954437</v>
      </c>
      <c r="I3766" s="32">
        <f t="shared" si="291"/>
        <v>1.0098294830159404</v>
      </c>
    </row>
    <row r="3767" spans="1:9" x14ac:dyDescent="0.2">
      <c r="A3767" s="7">
        <v>36994</v>
      </c>
      <c r="B3767" s="7" t="str">
        <f t="shared" si="292"/>
        <v>Fri</v>
      </c>
      <c r="C3767" s="7">
        <f t="shared" si="293"/>
        <v>36990</v>
      </c>
      <c r="D3767" s="10">
        <f t="shared" si="290"/>
        <v>36982</v>
      </c>
      <c r="E3767" s="11">
        <f>IFERROR(INDEX([5]OrigData!$B$11:$B$10000,MATCH($A3767,[5]OrigData!$A$11:$A$10000,0)),0)</f>
        <v>0</v>
      </c>
      <c r="G3767" s="12">
        <f t="shared" si="294"/>
        <v>0.9944600614095549</v>
      </c>
      <c r="H3767" s="31">
        <f>Inputs!$E$24</f>
        <v>0</v>
      </c>
      <c r="I3767" s="32">
        <f t="shared" si="291"/>
        <v>0</v>
      </c>
    </row>
    <row r="3768" spans="1:9" x14ac:dyDescent="0.2">
      <c r="A3768" s="7">
        <v>36995</v>
      </c>
      <c r="B3768" s="7" t="str">
        <f t="shared" si="292"/>
        <v>Sat</v>
      </c>
      <c r="C3768" s="7">
        <f t="shared" si="293"/>
        <v>36990</v>
      </c>
      <c r="D3768" s="10">
        <f t="shared" si="290"/>
        <v>36982</v>
      </c>
      <c r="E3768" s="11">
        <f>IFERROR(INDEX([5]OrigData!$B$11:$B$10000,MATCH($A3768,[5]OrigData!$A$11:$A$10000,0)),0)</f>
        <v>0</v>
      </c>
      <c r="G3768" s="12">
        <f t="shared" si="294"/>
        <v>0</v>
      </c>
      <c r="H3768" s="31">
        <f>Inputs!$E$25</f>
        <v>0</v>
      </c>
      <c r="I3768" s="32">
        <f t="shared" si="291"/>
        <v>0</v>
      </c>
    </row>
    <row r="3769" spans="1:9" x14ac:dyDescent="0.2">
      <c r="A3769" s="7">
        <v>36996</v>
      </c>
      <c r="B3769" s="7" t="str">
        <f t="shared" si="292"/>
        <v>Sun</v>
      </c>
      <c r="C3769" s="7">
        <f t="shared" si="293"/>
        <v>36990</v>
      </c>
      <c r="D3769" s="10">
        <f t="shared" si="290"/>
        <v>36982</v>
      </c>
      <c r="E3769" s="11">
        <f>IFERROR(INDEX([5]OrigData!$B$11:$B$10000,MATCH($A3769,[5]OrigData!$A$11:$A$10000,0)),0)</f>
        <v>0</v>
      </c>
      <c r="G3769" s="12">
        <f t="shared" si="294"/>
        <v>0</v>
      </c>
      <c r="H3769" s="31">
        <f>Inputs!$E$26</f>
        <v>0</v>
      </c>
      <c r="I3769" s="32">
        <f t="shared" si="291"/>
        <v>0</v>
      </c>
    </row>
    <row r="3770" spans="1:9" x14ac:dyDescent="0.2">
      <c r="A3770" s="7">
        <v>36997</v>
      </c>
      <c r="B3770" s="7" t="str">
        <f t="shared" si="292"/>
        <v>Mon</v>
      </c>
      <c r="C3770" s="7">
        <f t="shared" si="293"/>
        <v>36997</v>
      </c>
      <c r="D3770" s="10">
        <f t="shared" si="290"/>
        <v>36982</v>
      </c>
      <c r="E3770" s="11">
        <f>IFERROR(INDEX([5]OrigData!$B$11:$B$10000,MATCH($A3770,[5]OrigData!$A$11:$A$10000,0)),0)</f>
        <v>913932303</v>
      </c>
      <c r="G3770" s="12">
        <f t="shared" si="294"/>
        <v>0.90223339793976953</v>
      </c>
      <c r="H3770" s="31">
        <f>Inputs!$E$27</f>
        <v>0.89229365371795466</v>
      </c>
      <c r="I3770" s="32">
        <f t="shared" si="291"/>
        <v>0.80505713515404231</v>
      </c>
    </row>
    <row r="3771" spans="1:9" x14ac:dyDescent="0.2">
      <c r="A3771" s="7">
        <v>36998</v>
      </c>
      <c r="B3771" s="7" t="str">
        <f t="shared" si="292"/>
        <v>Tue</v>
      </c>
      <c r="C3771" s="7">
        <f t="shared" si="293"/>
        <v>36997</v>
      </c>
      <c r="D3771" s="10">
        <f t="shared" si="290"/>
        <v>36982</v>
      </c>
      <c r="E3771" s="11">
        <f>IFERROR(INDEX([5]OrigData!$B$11:$B$10000,MATCH($A3771,[5]OrigData!$A$11:$A$10000,0)),0)</f>
        <v>1118093335</v>
      </c>
      <c r="G3771" s="12">
        <f t="shared" si="294"/>
        <v>1.0119713126080736</v>
      </c>
      <c r="H3771" s="12">
        <v>1</v>
      </c>
      <c r="I3771" s="32">
        <f t="shared" si="291"/>
        <v>1.0119713126080736</v>
      </c>
    </row>
    <row r="3772" spans="1:9" x14ac:dyDescent="0.2">
      <c r="A3772" s="7">
        <v>36999</v>
      </c>
      <c r="B3772" s="7" t="str">
        <f t="shared" si="292"/>
        <v>Wed</v>
      </c>
      <c r="C3772" s="7">
        <f t="shared" si="293"/>
        <v>36997</v>
      </c>
      <c r="D3772" s="10">
        <f t="shared" si="290"/>
        <v>36982</v>
      </c>
      <c r="E3772" s="11">
        <f>IFERROR(INDEX([5]OrigData!$B$11:$B$10000,MATCH($A3772,[5]OrigData!$A$11:$A$10000,0)),0)</f>
        <v>1918683137</v>
      </c>
      <c r="G3772" s="12">
        <f t="shared" si="294"/>
        <v>1.0520624237601655</v>
      </c>
      <c r="H3772" s="12">
        <v>1</v>
      </c>
      <c r="I3772" s="32">
        <f t="shared" si="291"/>
        <v>1.0520624237601655</v>
      </c>
    </row>
    <row r="3773" spans="1:9" x14ac:dyDescent="0.2">
      <c r="A3773" s="7">
        <v>37000</v>
      </c>
      <c r="B3773" s="7" t="str">
        <f t="shared" si="292"/>
        <v>Thu</v>
      </c>
      <c r="C3773" s="7">
        <f t="shared" si="293"/>
        <v>36997</v>
      </c>
      <c r="D3773" s="10">
        <f t="shared" si="290"/>
        <v>36982</v>
      </c>
      <c r="E3773" s="11">
        <f>IFERROR(INDEX([5]OrigData!$B$11:$B$10000,MATCH($A3773,[5]OrigData!$A$11:$A$10000,0)),0)</f>
        <v>1486678907</v>
      </c>
      <c r="G3773" s="12">
        <f t="shared" si="294"/>
        <v>1.0392728042824362</v>
      </c>
      <c r="H3773" s="12">
        <v>1</v>
      </c>
      <c r="I3773" s="32">
        <f t="shared" si="291"/>
        <v>1.0392728042824362</v>
      </c>
    </row>
    <row r="3774" spans="1:9" x14ac:dyDescent="0.2">
      <c r="A3774" s="7">
        <v>37001</v>
      </c>
      <c r="B3774" s="7" t="str">
        <f t="shared" si="292"/>
        <v>Fri</v>
      </c>
      <c r="C3774" s="7">
        <f t="shared" si="293"/>
        <v>36997</v>
      </c>
      <c r="D3774" s="10">
        <f t="shared" si="290"/>
        <v>36982</v>
      </c>
      <c r="E3774" s="11">
        <f>IFERROR(INDEX([5]OrigData!$B$11:$B$10000,MATCH($A3774,[5]OrigData!$A$11:$A$10000,0)),0)</f>
        <v>1338726083</v>
      </c>
      <c r="G3774" s="12">
        <f t="shared" si="294"/>
        <v>0.9944600614095549</v>
      </c>
      <c r="H3774" s="12">
        <v>1</v>
      </c>
      <c r="I3774" s="32">
        <f t="shared" si="291"/>
        <v>0.9944600614095549</v>
      </c>
    </row>
    <row r="3775" spans="1:9" x14ac:dyDescent="0.2">
      <c r="A3775" s="7">
        <v>37002</v>
      </c>
      <c r="B3775" s="7" t="str">
        <f t="shared" si="292"/>
        <v>Sat</v>
      </c>
      <c r="C3775" s="7">
        <f t="shared" si="293"/>
        <v>36997</v>
      </c>
      <c r="D3775" s="10">
        <f t="shared" si="290"/>
        <v>36982</v>
      </c>
      <c r="E3775" s="11">
        <f>IFERROR(INDEX([5]OrigData!$B$11:$B$10000,MATCH($A3775,[5]OrigData!$A$11:$A$10000,0)),0)</f>
        <v>0</v>
      </c>
      <c r="G3775" s="12">
        <f t="shared" si="294"/>
        <v>0</v>
      </c>
      <c r="H3775" s="12">
        <v>1</v>
      </c>
      <c r="I3775" s="32">
        <f t="shared" si="291"/>
        <v>0</v>
      </c>
    </row>
    <row r="3776" spans="1:9" x14ac:dyDescent="0.2">
      <c r="A3776" s="7">
        <v>37003</v>
      </c>
      <c r="B3776" s="7" t="str">
        <f t="shared" si="292"/>
        <v>Sun</v>
      </c>
      <c r="C3776" s="7">
        <f t="shared" si="293"/>
        <v>36997</v>
      </c>
      <c r="D3776" s="10">
        <f t="shared" si="290"/>
        <v>36982</v>
      </c>
      <c r="E3776" s="11">
        <f>IFERROR(INDEX([5]OrigData!$B$11:$B$10000,MATCH($A3776,[5]OrigData!$A$11:$A$10000,0)),0)</f>
        <v>0</v>
      </c>
      <c r="G3776" s="12">
        <f t="shared" si="294"/>
        <v>0</v>
      </c>
      <c r="H3776" s="12">
        <v>1</v>
      </c>
      <c r="I3776" s="32">
        <f t="shared" si="291"/>
        <v>0</v>
      </c>
    </row>
    <row r="3777" spans="1:9" x14ac:dyDescent="0.2">
      <c r="A3777" s="7">
        <v>37004</v>
      </c>
      <c r="B3777" s="7" t="str">
        <f t="shared" si="292"/>
        <v>Mon</v>
      </c>
      <c r="C3777" s="7">
        <f t="shared" si="293"/>
        <v>37004</v>
      </c>
      <c r="D3777" s="10">
        <f t="shared" si="290"/>
        <v>36982</v>
      </c>
      <c r="E3777" s="11">
        <f>IFERROR(INDEX([5]OrigData!$B$11:$B$10000,MATCH($A3777,[5]OrigData!$A$11:$A$10000,0)),0)</f>
        <v>1029386814</v>
      </c>
      <c r="G3777" s="12">
        <f t="shared" si="294"/>
        <v>0.90223339793976953</v>
      </c>
      <c r="H3777" s="12">
        <v>1</v>
      </c>
      <c r="I3777" s="32">
        <f t="shared" si="291"/>
        <v>0.90223339793976953</v>
      </c>
    </row>
    <row r="3778" spans="1:9" x14ac:dyDescent="0.2">
      <c r="A3778" s="7">
        <v>37005</v>
      </c>
      <c r="B3778" s="7" t="str">
        <f t="shared" si="292"/>
        <v>Tue</v>
      </c>
      <c r="C3778" s="7">
        <f t="shared" si="293"/>
        <v>37004</v>
      </c>
      <c r="D3778" s="10">
        <f t="shared" si="290"/>
        <v>36982</v>
      </c>
      <c r="E3778" s="11">
        <f>IFERROR(INDEX([5]OrigData!$B$11:$B$10000,MATCH($A3778,[5]OrigData!$A$11:$A$10000,0)),0)</f>
        <v>1215410208</v>
      </c>
      <c r="G3778" s="12">
        <f t="shared" si="294"/>
        <v>1.0119713126080736</v>
      </c>
      <c r="H3778" s="12">
        <v>1</v>
      </c>
      <c r="I3778" s="32">
        <f t="shared" si="291"/>
        <v>1.0119713126080736</v>
      </c>
    </row>
    <row r="3779" spans="1:9" x14ac:dyDescent="0.2">
      <c r="A3779" s="7">
        <v>37006</v>
      </c>
      <c r="B3779" s="7" t="str">
        <f t="shared" si="292"/>
        <v>Wed</v>
      </c>
      <c r="C3779" s="7">
        <f t="shared" si="293"/>
        <v>37004</v>
      </c>
      <c r="D3779" s="10">
        <f t="shared" si="290"/>
        <v>36982</v>
      </c>
      <c r="E3779" s="11">
        <f>IFERROR(INDEX([5]OrigData!$B$11:$B$10000,MATCH($A3779,[5]OrigData!$A$11:$A$10000,0)),0)</f>
        <v>1204136450</v>
      </c>
      <c r="G3779" s="12">
        <f t="shared" si="294"/>
        <v>1.0520624237601655</v>
      </c>
      <c r="H3779" s="12">
        <v>1</v>
      </c>
      <c r="I3779" s="32">
        <f t="shared" si="291"/>
        <v>1.0520624237601655</v>
      </c>
    </row>
    <row r="3780" spans="1:9" x14ac:dyDescent="0.2">
      <c r="A3780" s="7">
        <v>37007</v>
      </c>
      <c r="B3780" s="7" t="str">
        <f t="shared" si="292"/>
        <v>Thu</v>
      </c>
      <c r="C3780" s="7">
        <f t="shared" si="293"/>
        <v>37004</v>
      </c>
      <c r="D3780" s="10">
        <f t="shared" si="290"/>
        <v>36982</v>
      </c>
      <c r="E3780" s="11">
        <f>IFERROR(INDEX([5]OrigData!$B$11:$B$10000,MATCH($A3780,[5]OrigData!$A$11:$A$10000,0)),0)</f>
        <v>1344529768</v>
      </c>
      <c r="G3780" s="12">
        <f t="shared" si="294"/>
        <v>1.0392728042824362</v>
      </c>
      <c r="H3780" s="12">
        <v>1</v>
      </c>
      <c r="I3780" s="32">
        <f t="shared" si="291"/>
        <v>1.0392728042824362</v>
      </c>
    </row>
    <row r="3781" spans="1:9" x14ac:dyDescent="0.2">
      <c r="A3781" s="7">
        <v>37008</v>
      </c>
      <c r="B3781" s="7" t="str">
        <f t="shared" si="292"/>
        <v>Fri</v>
      </c>
      <c r="C3781" s="7">
        <f t="shared" si="293"/>
        <v>37004</v>
      </c>
      <c r="D3781" s="10">
        <f t="shared" si="290"/>
        <v>36982</v>
      </c>
      <c r="E3781" s="11">
        <f>IFERROR(INDEX([5]OrigData!$B$11:$B$10000,MATCH($A3781,[5]OrigData!$A$11:$A$10000,0)),0)</f>
        <v>1099667848</v>
      </c>
      <c r="G3781" s="12">
        <f t="shared" si="294"/>
        <v>0.9944600614095549</v>
      </c>
      <c r="H3781" s="12">
        <v>1</v>
      </c>
      <c r="I3781" s="32">
        <f t="shared" si="291"/>
        <v>0.9944600614095549</v>
      </c>
    </row>
    <row r="3782" spans="1:9" x14ac:dyDescent="0.2">
      <c r="A3782" s="7">
        <v>37009</v>
      </c>
      <c r="B3782" s="7" t="str">
        <f t="shared" si="292"/>
        <v>Sat</v>
      </c>
      <c r="C3782" s="7">
        <f t="shared" si="293"/>
        <v>37004</v>
      </c>
      <c r="D3782" s="10">
        <f t="shared" si="290"/>
        <v>36982</v>
      </c>
      <c r="E3782" s="11">
        <f>IFERROR(INDEX([5]OrigData!$B$11:$B$10000,MATCH($A3782,[5]OrigData!$A$11:$A$10000,0)),0)</f>
        <v>0</v>
      </c>
      <c r="G3782" s="12">
        <f t="shared" si="294"/>
        <v>0</v>
      </c>
      <c r="H3782" s="12">
        <v>1</v>
      </c>
      <c r="I3782" s="32">
        <f t="shared" si="291"/>
        <v>0</v>
      </c>
    </row>
    <row r="3783" spans="1:9" x14ac:dyDescent="0.2">
      <c r="A3783" s="7">
        <v>37010</v>
      </c>
      <c r="B3783" s="7" t="str">
        <f t="shared" si="292"/>
        <v>Sun</v>
      </c>
      <c r="C3783" s="7">
        <f t="shared" si="293"/>
        <v>37004</v>
      </c>
      <c r="D3783" s="10">
        <f t="shared" si="290"/>
        <v>36982</v>
      </c>
      <c r="E3783" s="11">
        <f>IFERROR(INDEX([5]OrigData!$B$11:$B$10000,MATCH($A3783,[5]OrigData!$A$11:$A$10000,0)),0)</f>
        <v>0</v>
      </c>
      <c r="G3783" s="12">
        <f t="shared" si="294"/>
        <v>0</v>
      </c>
      <c r="H3783" s="12">
        <v>1</v>
      </c>
      <c r="I3783" s="32">
        <f t="shared" si="291"/>
        <v>0</v>
      </c>
    </row>
    <row r="3784" spans="1:9" x14ac:dyDescent="0.2">
      <c r="A3784" s="7">
        <v>37011</v>
      </c>
      <c r="B3784" s="7" t="str">
        <f t="shared" si="292"/>
        <v>Mon</v>
      </c>
      <c r="C3784" s="7">
        <f t="shared" si="293"/>
        <v>37011</v>
      </c>
      <c r="D3784" s="10">
        <f t="shared" si="290"/>
        <v>36982</v>
      </c>
      <c r="E3784" s="11">
        <f>IFERROR(INDEX([5]OrigData!$B$11:$B$10000,MATCH($A3784,[5]OrigData!$A$11:$A$10000,0)),0)</f>
        <v>1266591046</v>
      </c>
      <c r="G3784" s="12">
        <f t="shared" si="294"/>
        <v>0.90223339793976953</v>
      </c>
      <c r="H3784" s="12">
        <v>1</v>
      </c>
      <c r="I3784" s="32">
        <f t="shared" si="291"/>
        <v>0.90223339793976953</v>
      </c>
    </row>
    <row r="3785" spans="1:9" x14ac:dyDescent="0.2">
      <c r="A3785" s="7">
        <v>37012</v>
      </c>
      <c r="B3785" s="7" t="str">
        <f t="shared" si="292"/>
        <v>Tue</v>
      </c>
      <c r="C3785" s="7">
        <f t="shared" si="293"/>
        <v>37011</v>
      </c>
      <c r="D3785" s="10">
        <f t="shared" si="290"/>
        <v>37012</v>
      </c>
      <c r="E3785" s="11">
        <f>IFERROR(INDEX([5]OrigData!$B$11:$B$10000,MATCH($A3785,[5]OrigData!$A$11:$A$10000,0)),0)</f>
        <v>1180905016</v>
      </c>
      <c r="G3785" s="12">
        <f t="shared" si="294"/>
        <v>1.0119713126080736</v>
      </c>
      <c r="H3785" s="12">
        <v>1</v>
      </c>
      <c r="I3785" s="32">
        <f t="shared" si="291"/>
        <v>1.0119713126080736</v>
      </c>
    </row>
    <row r="3786" spans="1:9" x14ac:dyDescent="0.2">
      <c r="A3786" s="7">
        <v>37013</v>
      </c>
      <c r="B3786" s="7" t="str">
        <f t="shared" si="292"/>
        <v>Wed</v>
      </c>
      <c r="C3786" s="7">
        <f t="shared" si="293"/>
        <v>37011</v>
      </c>
      <c r="D3786" s="10">
        <f t="shared" si="290"/>
        <v>37012</v>
      </c>
      <c r="E3786" s="11">
        <f>IFERROR(INDEX([5]OrigData!$B$11:$B$10000,MATCH($A3786,[5]OrigData!$A$11:$A$10000,0)),0)</f>
        <v>1341794584</v>
      </c>
      <c r="G3786" s="12">
        <f t="shared" si="294"/>
        <v>1.0520624237601655</v>
      </c>
      <c r="H3786" s="12">
        <v>1</v>
      </c>
      <c r="I3786" s="32">
        <f t="shared" si="291"/>
        <v>1.0520624237601655</v>
      </c>
    </row>
    <row r="3787" spans="1:9" x14ac:dyDescent="0.2">
      <c r="A3787" s="7">
        <v>37014</v>
      </c>
      <c r="B3787" s="7" t="str">
        <f t="shared" si="292"/>
        <v>Thu</v>
      </c>
      <c r="C3787" s="7">
        <f t="shared" si="293"/>
        <v>37011</v>
      </c>
      <c r="D3787" s="10">
        <f t="shared" ref="D3787:D3850" si="295">DATE(YEAR(A3787),MONTH(A3787),1)</f>
        <v>37012</v>
      </c>
      <c r="E3787" s="11">
        <f>IFERROR(INDEX([5]OrigData!$B$11:$B$10000,MATCH($A3787,[5]OrigData!$A$11:$A$10000,0)),0)</f>
        <v>1137349323</v>
      </c>
      <c r="G3787" s="12">
        <f t="shared" si="294"/>
        <v>1.0392728042824362</v>
      </c>
      <c r="H3787" s="12">
        <v>1</v>
      </c>
      <c r="I3787" s="32">
        <f t="shared" ref="I3787:I3850" si="296">G3787*H3787</f>
        <v>1.0392728042824362</v>
      </c>
    </row>
    <row r="3788" spans="1:9" x14ac:dyDescent="0.2">
      <c r="A3788" s="7">
        <v>37015</v>
      </c>
      <c r="B3788" s="7" t="str">
        <f t="shared" si="292"/>
        <v>Fri</v>
      </c>
      <c r="C3788" s="7">
        <f t="shared" si="293"/>
        <v>37011</v>
      </c>
      <c r="D3788" s="10">
        <f t="shared" si="295"/>
        <v>37012</v>
      </c>
      <c r="E3788" s="11">
        <f>IFERROR(INDEX([5]OrigData!$B$11:$B$10000,MATCH($A3788,[5]OrigData!$A$11:$A$10000,0)),0)</f>
        <v>1076594145</v>
      </c>
      <c r="G3788" s="12">
        <f t="shared" si="294"/>
        <v>0.9944600614095549</v>
      </c>
      <c r="H3788" s="12">
        <v>1</v>
      </c>
      <c r="I3788" s="32">
        <f t="shared" si="296"/>
        <v>0.9944600614095549</v>
      </c>
    </row>
    <row r="3789" spans="1:9" x14ac:dyDescent="0.2">
      <c r="A3789" s="7">
        <v>37016</v>
      </c>
      <c r="B3789" s="7" t="str">
        <f t="shared" si="292"/>
        <v>Sat</v>
      </c>
      <c r="C3789" s="7">
        <f t="shared" si="293"/>
        <v>37011</v>
      </c>
      <c r="D3789" s="10">
        <f t="shared" si="295"/>
        <v>37012</v>
      </c>
      <c r="E3789" s="11">
        <f>IFERROR(INDEX([5]OrigData!$B$11:$B$10000,MATCH($A3789,[5]OrigData!$A$11:$A$10000,0)),0)</f>
        <v>0</v>
      </c>
      <c r="G3789" s="12">
        <f t="shared" si="294"/>
        <v>0</v>
      </c>
      <c r="H3789" s="12">
        <v>1</v>
      </c>
      <c r="I3789" s="32">
        <f t="shared" si="296"/>
        <v>0</v>
      </c>
    </row>
    <row r="3790" spans="1:9" x14ac:dyDescent="0.2">
      <c r="A3790" s="7">
        <v>37017</v>
      </c>
      <c r="B3790" s="7" t="str">
        <f t="shared" si="292"/>
        <v>Sun</v>
      </c>
      <c r="C3790" s="7">
        <f t="shared" si="293"/>
        <v>37011</v>
      </c>
      <c r="D3790" s="10">
        <f t="shared" si="295"/>
        <v>37012</v>
      </c>
      <c r="E3790" s="11">
        <f>IFERROR(INDEX([5]OrigData!$B$11:$B$10000,MATCH($A3790,[5]OrigData!$A$11:$A$10000,0)),0)</f>
        <v>0</v>
      </c>
      <c r="G3790" s="12">
        <f t="shared" si="294"/>
        <v>0</v>
      </c>
      <c r="H3790" s="12">
        <v>1</v>
      </c>
      <c r="I3790" s="32">
        <f t="shared" si="296"/>
        <v>0</v>
      </c>
    </row>
    <row r="3791" spans="1:9" x14ac:dyDescent="0.2">
      <c r="A3791" s="7">
        <v>37018</v>
      </c>
      <c r="B3791" s="7" t="str">
        <f t="shared" si="292"/>
        <v>Mon</v>
      </c>
      <c r="C3791" s="7">
        <f t="shared" si="293"/>
        <v>37018</v>
      </c>
      <c r="D3791" s="10">
        <f t="shared" si="295"/>
        <v>37012</v>
      </c>
      <c r="E3791" s="11">
        <f>IFERROR(INDEX([5]OrigData!$B$11:$B$10000,MATCH($A3791,[5]OrigData!$A$11:$A$10000,0)),0)</f>
        <v>948450729</v>
      </c>
      <c r="G3791" s="12">
        <f t="shared" si="294"/>
        <v>0.90223339793976953</v>
      </c>
      <c r="H3791" s="12">
        <v>1</v>
      </c>
      <c r="I3791" s="32">
        <f t="shared" si="296"/>
        <v>0.90223339793976953</v>
      </c>
    </row>
    <row r="3792" spans="1:9" x14ac:dyDescent="0.2">
      <c r="A3792" s="7">
        <v>37019</v>
      </c>
      <c r="B3792" s="7" t="str">
        <f t="shared" si="292"/>
        <v>Tue</v>
      </c>
      <c r="C3792" s="7">
        <f t="shared" si="293"/>
        <v>37018</v>
      </c>
      <c r="D3792" s="10">
        <f t="shared" si="295"/>
        <v>37012</v>
      </c>
      <c r="E3792" s="11">
        <f>IFERROR(INDEX([5]OrigData!$B$11:$B$10000,MATCH($A3792,[5]OrigData!$A$11:$A$10000,0)),0)</f>
        <v>1004417460</v>
      </c>
      <c r="G3792" s="12">
        <f t="shared" si="294"/>
        <v>1.0119713126080736</v>
      </c>
      <c r="H3792" s="12">
        <v>1</v>
      </c>
      <c r="I3792" s="32">
        <f t="shared" si="296"/>
        <v>1.0119713126080736</v>
      </c>
    </row>
    <row r="3793" spans="1:9" x14ac:dyDescent="0.2">
      <c r="A3793" s="7">
        <v>37020</v>
      </c>
      <c r="B3793" s="7" t="str">
        <f t="shared" si="292"/>
        <v>Wed</v>
      </c>
      <c r="C3793" s="7">
        <f t="shared" si="293"/>
        <v>37018</v>
      </c>
      <c r="D3793" s="10">
        <f t="shared" si="295"/>
        <v>37012</v>
      </c>
      <c r="E3793" s="11">
        <f>IFERROR(INDEX([5]OrigData!$B$11:$B$10000,MATCH($A3793,[5]OrigData!$A$11:$A$10000,0)),0)</f>
        <v>1128290153</v>
      </c>
      <c r="G3793" s="12">
        <f t="shared" si="294"/>
        <v>1.0520624237601655</v>
      </c>
      <c r="H3793" s="12">
        <v>1</v>
      </c>
      <c r="I3793" s="32">
        <f t="shared" si="296"/>
        <v>1.0520624237601655</v>
      </c>
    </row>
    <row r="3794" spans="1:9" x14ac:dyDescent="0.2">
      <c r="A3794" s="7">
        <v>37021</v>
      </c>
      <c r="B3794" s="7" t="str">
        <f t="shared" ref="B3794:B3857" si="297">+B3787</f>
        <v>Thu</v>
      </c>
      <c r="C3794" s="7">
        <f t="shared" ref="C3794:C3857" si="298">+C3787+7</f>
        <v>37018</v>
      </c>
      <c r="D3794" s="10">
        <f t="shared" si="295"/>
        <v>37012</v>
      </c>
      <c r="E3794" s="11">
        <f>IFERROR(INDEX([5]OrigData!$B$11:$B$10000,MATCH($A3794,[5]OrigData!$A$11:$A$10000,0)),0)</f>
        <v>1055864302</v>
      </c>
      <c r="G3794" s="12">
        <f t="shared" ref="G3794:G3857" si="299">G3787</f>
        <v>1.0392728042824362</v>
      </c>
      <c r="H3794" s="12">
        <v>1</v>
      </c>
      <c r="I3794" s="32">
        <f t="shared" si="296"/>
        <v>1.0392728042824362</v>
      </c>
    </row>
    <row r="3795" spans="1:9" x14ac:dyDescent="0.2">
      <c r="A3795" s="7">
        <v>37022</v>
      </c>
      <c r="B3795" s="7" t="str">
        <f t="shared" si="297"/>
        <v>Fri</v>
      </c>
      <c r="C3795" s="7">
        <f t="shared" si="298"/>
        <v>37018</v>
      </c>
      <c r="D3795" s="10">
        <f t="shared" si="295"/>
        <v>37012</v>
      </c>
      <c r="E3795" s="11">
        <f>IFERROR(INDEX([5]OrigData!$B$11:$B$10000,MATCH($A3795,[5]OrigData!$A$11:$A$10000,0)),0)</f>
        <v>905763599</v>
      </c>
      <c r="G3795" s="12">
        <f t="shared" si="299"/>
        <v>0.9944600614095549</v>
      </c>
      <c r="H3795" s="12">
        <v>1</v>
      </c>
      <c r="I3795" s="32">
        <f t="shared" si="296"/>
        <v>0.9944600614095549</v>
      </c>
    </row>
    <row r="3796" spans="1:9" x14ac:dyDescent="0.2">
      <c r="A3796" s="7">
        <v>37023</v>
      </c>
      <c r="B3796" s="7" t="str">
        <f t="shared" si="297"/>
        <v>Sat</v>
      </c>
      <c r="C3796" s="7">
        <f t="shared" si="298"/>
        <v>37018</v>
      </c>
      <c r="D3796" s="10">
        <f t="shared" si="295"/>
        <v>37012</v>
      </c>
      <c r="E3796" s="11">
        <f>IFERROR(INDEX([5]OrigData!$B$11:$B$10000,MATCH($A3796,[5]OrigData!$A$11:$A$10000,0)),0)</f>
        <v>0</v>
      </c>
      <c r="G3796" s="12">
        <f t="shared" si="299"/>
        <v>0</v>
      </c>
      <c r="H3796" s="12">
        <v>1</v>
      </c>
      <c r="I3796" s="32">
        <f t="shared" si="296"/>
        <v>0</v>
      </c>
    </row>
    <row r="3797" spans="1:9" x14ac:dyDescent="0.2">
      <c r="A3797" s="7">
        <v>37024</v>
      </c>
      <c r="B3797" s="7" t="str">
        <f t="shared" si="297"/>
        <v>Sun</v>
      </c>
      <c r="C3797" s="7">
        <f t="shared" si="298"/>
        <v>37018</v>
      </c>
      <c r="D3797" s="10">
        <f t="shared" si="295"/>
        <v>37012</v>
      </c>
      <c r="E3797" s="11">
        <f>IFERROR(INDEX([5]OrigData!$B$11:$B$10000,MATCH($A3797,[5]OrigData!$A$11:$A$10000,0)),0)</f>
        <v>0</v>
      </c>
      <c r="G3797" s="12">
        <f t="shared" si="299"/>
        <v>0</v>
      </c>
      <c r="H3797" s="12">
        <v>1</v>
      </c>
      <c r="I3797" s="32">
        <f t="shared" si="296"/>
        <v>0</v>
      </c>
    </row>
    <row r="3798" spans="1:9" x14ac:dyDescent="0.2">
      <c r="A3798" s="7">
        <v>37025</v>
      </c>
      <c r="B3798" s="7" t="str">
        <f t="shared" si="297"/>
        <v>Mon</v>
      </c>
      <c r="C3798" s="7">
        <f t="shared" si="298"/>
        <v>37025</v>
      </c>
      <c r="D3798" s="10">
        <f t="shared" si="295"/>
        <v>37012</v>
      </c>
      <c r="E3798" s="11">
        <f>IFERROR(INDEX([5]OrigData!$B$11:$B$10000,MATCH($A3798,[5]OrigData!$A$11:$A$10000,0)),0)</f>
        <v>857936014</v>
      </c>
      <c r="G3798" s="12">
        <f t="shared" si="299"/>
        <v>0.90223339793976953</v>
      </c>
      <c r="H3798" s="12">
        <v>1</v>
      </c>
      <c r="I3798" s="32">
        <f t="shared" si="296"/>
        <v>0.90223339793976953</v>
      </c>
    </row>
    <row r="3799" spans="1:9" x14ac:dyDescent="0.2">
      <c r="A3799" s="7">
        <v>37026</v>
      </c>
      <c r="B3799" s="7" t="str">
        <f t="shared" si="297"/>
        <v>Tue</v>
      </c>
      <c r="C3799" s="7">
        <f t="shared" si="298"/>
        <v>37025</v>
      </c>
      <c r="D3799" s="10">
        <f t="shared" si="295"/>
        <v>37012</v>
      </c>
      <c r="E3799" s="11">
        <f>IFERROR(INDEX([5]OrigData!$B$11:$B$10000,MATCH($A3799,[5]OrigData!$A$11:$A$10000,0)),0)</f>
        <v>1071527003</v>
      </c>
      <c r="G3799" s="12">
        <f t="shared" si="299"/>
        <v>1.0119713126080736</v>
      </c>
      <c r="H3799" s="12">
        <v>1</v>
      </c>
      <c r="I3799" s="32">
        <f t="shared" si="296"/>
        <v>1.0119713126080736</v>
      </c>
    </row>
    <row r="3800" spans="1:9" x14ac:dyDescent="0.2">
      <c r="A3800" s="7">
        <v>37027</v>
      </c>
      <c r="B3800" s="7" t="str">
        <f t="shared" si="297"/>
        <v>Wed</v>
      </c>
      <c r="C3800" s="7">
        <f t="shared" si="298"/>
        <v>37025</v>
      </c>
      <c r="D3800" s="10">
        <f t="shared" si="295"/>
        <v>37012</v>
      </c>
      <c r="E3800" s="11">
        <f>IFERROR(INDEX([5]OrigData!$B$11:$B$10000,MATCH($A3800,[5]OrigData!$A$11:$A$10000,0)),0)</f>
        <v>1404795150</v>
      </c>
      <c r="G3800" s="12">
        <f t="shared" si="299"/>
        <v>1.0520624237601655</v>
      </c>
      <c r="H3800" s="12">
        <v>1</v>
      </c>
      <c r="I3800" s="32">
        <f t="shared" si="296"/>
        <v>1.0520624237601655</v>
      </c>
    </row>
    <row r="3801" spans="1:9" x14ac:dyDescent="0.2">
      <c r="A3801" s="7">
        <v>37028</v>
      </c>
      <c r="B3801" s="7" t="str">
        <f t="shared" si="297"/>
        <v>Thu</v>
      </c>
      <c r="C3801" s="7">
        <f t="shared" si="298"/>
        <v>37025</v>
      </c>
      <c r="D3801" s="10">
        <f t="shared" si="295"/>
        <v>37012</v>
      </c>
      <c r="E3801" s="11">
        <f>IFERROR(INDEX([5]OrigData!$B$11:$B$10000,MATCH($A3801,[5]OrigData!$A$11:$A$10000,0)),0)</f>
        <v>1355255815</v>
      </c>
      <c r="G3801" s="12">
        <f t="shared" si="299"/>
        <v>1.0392728042824362</v>
      </c>
      <c r="H3801" s="12">
        <v>1</v>
      </c>
      <c r="I3801" s="32">
        <f t="shared" si="296"/>
        <v>1.0392728042824362</v>
      </c>
    </row>
    <row r="3802" spans="1:9" x14ac:dyDescent="0.2">
      <c r="A3802" s="7">
        <v>37029</v>
      </c>
      <c r="B3802" s="7" t="str">
        <f t="shared" si="297"/>
        <v>Fri</v>
      </c>
      <c r="C3802" s="7">
        <f t="shared" si="298"/>
        <v>37025</v>
      </c>
      <c r="D3802" s="10">
        <f t="shared" si="295"/>
        <v>37012</v>
      </c>
      <c r="E3802" s="11">
        <f>IFERROR(INDEX([5]OrigData!$B$11:$B$10000,MATCH($A3802,[5]OrigData!$A$11:$A$10000,0)),0)</f>
        <v>1127302499</v>
      </c>
      <c r="G3802" s="12">
        <f t="shared" si="299"/>
        <v>0.9944600614095549</v>
      </c>
      <c r="H3802" s="12">
        <v>1</v>
      </c>
      <c r="I3802" s="32">
        <f t="shared" si="296"/>
        <v>0.9944600614095549</v>
      </c>
    </row>
    <row r="3803" spans="1:9" x14ac:dyDescent="0.2">
      <c r="A3803" s="7">
        <v>37030</v>
      </c>
      <c r="B3803" s="7" t="str">
        <f t="shared" si="297"/>
        <v>Sat</v>
      </c>
      <c r="C3803" s="7">
        <f t="shared" si="298"/>
        <v>37025</v>
      </c>
      <c r="D3803" s="10">
        <f t="shared" si="295"/>
        <v>37012</v>
      </c>
      <c r="E3803" s="11">
        <f>IFERROR(INDEX([5]OrigData!$B$11:$B$10000,MATCH($A3803,[5]OrigData!$A$11:$A$10000,0)),0)</f>
        <v>0</v>
      </c>
      <c r="G3803" s="12">
        <f t="shared" si="299"/>
        <v>0</v>
      </c>
      <c r="H3803" s="12">
        <v>1</v>
      </c>
      <c r="I3803" s="32">
        <f t="shared" si="296"/>
        <v>0</v>
      </c>
    </row>
    <row r="3804" spans="1:9" x14ac:dyDescent="0.2">
      <c r="A3804" s="7">
        <v>37031</v>
      </c>
      <c r="B3804" s="7" t="str">
        <f t="shared" si="297"/>
        <v>Sun</v>
      </c>
      <c r="C3804" s="7">
        <f t="shared" si="298"/>
        <v>37025</v>
      </c>
      <c r="D3804" s="10">
        <f t="shared" si="295"/>
        <v>37012</v>
      </c>
      <c r="E3804" s="11">
        <f>IFERROR(INDEX([5]OrigData!$B$11:$B$10000,MATCH($A3804,[5]OrigData!$A$11:$A$10000,0)),0)</f>
        <v>0</v>
      </c>
      <c r="G3804" s="12">
        <f t="shared" si="299"/>
        <v>0</v>
      </c>
      <c r="H3804" s="12">
        <v>1</v>
      </c>
      <c r="I3804" s="32">
        <f t="shared" si="296"/>
        <v>0</v>
      </c>
    </row>
    <row r="3805" spans="1:9" x14ac:dyDescent="0.2">
      <c r="A3805" s="7">
        <v>37032</v>
      </c>
      <c r="B3805" s="7" t="str">
        <f t="shared" si="297"/>
        <v>Mon</v>
      </c>
      <c r="C3805" s="7">
        <f t="shared" si="298"/>
        <v>37032</v>
      </c>
      <c r="D3805" s="10">
        <f t="shared" si="295"/>
        <v>37012</v>
      </c>
      <c r="E3805" s="11">
        <f>IFERROR(INDEX([5]OrigData!$B$11:$B$10000,MATCH($A3805,[5]OrigData!$A$11:$A$10000,0)),0)</f>
        <v>1211186607</v>
      </c>
      <c r="G3805" s="12">
        <f t="shared" si="299"/>
        <v>0.90223339793976953</v>
      </c>
      <c r="H3805" s="12">
        <v>1</v>
      </c>
      <c r="I3805" s="32">
        <f t="shared" si="296"/>
        <v>0.90223339793976953</v>
      </c>
    </row>
    <row r="3806" spans="1:9" x14ac:dyDescent="0.2">
      <c r="A3806" s="7">
        <v>37033</v>
      </c>
      <c r="B3806" s="7" t="str">
        <f t="shared" si="297"/>
        <v>Tue</v>
      </c>
      <c r="C3806" s="7">
        <f t="shared" si="298"/>
        <v>37032</v>
      </c>
      <c r="D3806" s="10">
        <f t="shared" si="295"/>
        <v>37012</v>
      </c>
      <c r="E3806" s="11">
        <f>IFERROR(INDEX([5]OrigData!$B$11:$B$10000,MATCH($A3806,[5]OrigData!$A$11:$A$10000,0)),0)</f>
        <v>1259662750</v>
      </c>
      <c r="G3806" s="12">
        <f t="shared" si="299"/>
        <v>1.0119713126080736</v>
      </c>
      <c r="H3806" s="12">
        <v>1</v>
      </c>
      <c r="I3806" s="32">
        <f t="shared" si="296"/>
        <v>1.0119713126080736</v>
      </c>
    </row>
    <row r="3807" spans="1:9" x14ac:dyDescent="0.2">
      <c r="A3807" s="7">
        <v>37034</v>
      </c>
      <c r="B3807" s="7" t="str">
        <f t="shared" si="297"/>
        <v>Wed</v>
      </c>
      <c r="C3807" s="7">
        <f t="shared" si="298"/>
        <v>37032</v>
      </c>
      <c r="D3807" s="10">
        <f t="shared" si="295"/>
        <v>37012</v>
      </c>
      <c r="E3807" s="11">
        <f>IFERROR(INDEX([5]OrigData!$B$11:$B$10000,MATCH($A3807,[5]OrigData!$A$11:$A$10000,0)),0)</f>
        <v>1153575846</v>
      </c>
      <c r="G3807" s="12">
        <f t="shared" si="299"/>
        <v>1.0520624237601655</v>
      </c>
      <c r="H3807" s="12">
        <v>1</v>
      </c>
      <c r="I3807" s="32">
        <f t="shared" si="296"/>
        <v>1.0520624237601655</v>
      </c>
    </row>
    <row r="3808" spans="1:9" x14ac:dyDescent="0.2">
      <c r="A3808" s="7">
        <v>37035</v>
      </c>
      <c r="B3808" s="7" t="str">
        <f t="shared" si="297"/>
        <v>Thu</v>
      </c>
      <c r="C3808" s="7">
        <f t="shared" si="298"/>
        <v>37032</v>
      </c>
      <c r="D3808" s="10">
        <f t="shared" si="295"/>
        <v>37012</v>
      </c>
      <c r="E3808" s="11">
        <f>IFERROR(INDEX([5]OrigData!$B$11:$B$10000,MATCH($A3808,[5]OrigData!$A$11:$A$10000,0)),0)</f>
        <v>1108629099</v>
      </c>
      <c r="G3808" s="12">
        <f t="shared" si="299"/>
        <v>1.0392728042824362</v>
      </c>
      <c r="H3808" s="12">
        <v>1</v>
      </c>
      <c r="I3808" s="32">
        <f t="shared" si="296"/>
        <v>1.0392728042824362</v>
      </c>
    </row>
    <row r="3809" spans="1:9" x14ac:dyDescent="0.2">
      <c r="A3809" s="7">
        <v>37036</v>
      </c>
      <c r="B3809" s="7" t="str">
        <f t="shared" si="297"/>
        <v>Fri</v>
      </c>
      <c r="C3809" s="7">
        <f t="shared" si="298"/>
        <v>37032</v>
      </c>
      <c r="D3809" s="10">
        <f t="shared" si="295"/>
        <v>37012</v>
      </c>
      <c r="E3809" s="11">
        <f>IFERROR(INDEX([5]OrigData!$B$11:$B$10000,MATCH($A3809,[5]OrigData!$A$11:$A$10000,0)),0)</f>
        <v>828058631</v>
      </c>
      <c r="G3809" s="12">
        <f t="shared" si="299"/>
        <v>0.9944600614095549</v>
      </c>
      <c r="H3809" s="31">
        <f>Inputs!$F$21</f>
        <v>0.73969404851818221</v>
      </c>
      <c r="I3809" s="32">
        <f t="shared" si="296"/>
        <v>0.73559618891367373</v>
      </c>
    </row>
    <row r="3810" spans="1:9" x14ac:dyDescent="0.2">
      <c r="A3810" s="7">
        <v>37037</v>
      </c>
      <c r="B3810" s="7" t="str">
        <f t="shared" si="297"/>
        <v>Sat</v>
      </c>
      <c r="C3810" s="7">
        <f t="shared" si="298"/>
        <v>37032</v>
      </c>
      <c r="D3810" s="10">
        <f t="shared" si="295"/>
        <v>37012</v>
      </c>
      <c r="E3810" s="11">
        <f>IFERROR(INDEX([5]OrigData!$B$11:$B$10000,MATCH($A3810,[5]OrigData!$A$11:$A$10000,0)),0)</f>
        <v>0</v>
      </c>
      <c r="G3810" s="12">
        <f t="shared" si="299"/>
        <v>0</v>
      </c>
      <c r="H3810" s="31">
        <f>Inputs!$F$22</f>
        <v>0</v>
      </c>
      <c r="I3810" s="32">
        <f t="shared" si="296"/>
        <v>0</v>
      </c>
    </row>
    <row r="3811" spans="1:9" x14ac:dyDescent="0.2">
      <c r="A3811" s="7">
        <v>37038</v>
      </c>
      <c r="B3811" s="7" t="str">
        <f t="shared" si="297"/>
        <v>Sun</v>
      </c>
      <c r="C3811" s="7">
        <f t="shared" si="298"/>
        <v>37032</v>
      </c>
      <c r="D3811" s="10">
        <f t="shared" si="295"/>
        <v>37012</v>
      </c>
      <c r="E3811" s="11">
        <f>IFERROR(INDEX([5]OrigData!$B$11:$B$10000,MATCH($A3811,[5]OrigData!$A$11:$A$10000,0)),0)</f>
        <v>0</v>
      </c>
      <c r="G3811" s="12">
        <f t="shared" si="299"/>
        <v>0</v>
      </c>
      <c r="H3811" s="31">
        <f>Inputs!$F$23</f>
        <v>0</v>
      </c>
      <c r="I3811" s="32">
        <f t="shared" si="296"/>
        <v>0</v>
      </c>
    </row>
    <row r="3812" spans="1:9" x14ac:dyDescent="0.2">
      <c r="A3812" s="7">
        <v>37039</v>
      </c>
      <c r="B3812" s="7" t="str">
        <f t="shared" si="297"/>
        <v>Mon</v>
      </c>
      <c r="C3812" s="7">
        <f t="shared" si="298"/>
        <v>37039</v>
      </c>
      <c r="D3812" s="10">
        <f t="shared" si="295"/>
        <v>37012</v>
      </c>
      <c r="E3812" s="11">
        <f>IFERROR(INDEX([5]OrigData!$B$11:$B$10000,MATCH($A3812,[5]OrigData!$A$11:$A$10000,0)),0)</f>
        <v>0</v>
      </c>
      <c r="G3812" s="12">
        <f t="shared" si="299"/>
        <v>0.90223339793976953</v>
      </c>
      <c r="H3812" s="31">
        <f>Inputs!$F$24</f>
        <v>0</v>
      </c>
      <c r="I3812" s="32">
        <f t="shared" si="296"/>
        <v>0</v>
      </c>
    </row>
    <row r="3813" spans="1:9" x14ac:dyDescent="0.2">
      <c r="A3813" s="7">
        <v>37040</v>
      </c>
      <c r="B3813" s="7" t="str">
        <f t="shared" si="297"/>
        <v>Tue</v>
      </c>
      <c r="C3813" s="7">
        <f t="shared" si="298"/>
        <v>37039</v>
      </c>
      <c r="D3813" s="10">
        <f t="shared" si="295"/>
        <v>37012</v>
      </c>
      <c r="E3813" s="11">
        <f>IFERROR(INDEX([5]OrigData!$B$11:$B$10000,MATCH($A3813,[5]OrigData!$A$11:$A$10000,0)),0)</f>
        <v>1026004192</v>
      </c>
      <c r="G3813" s="12">
        <f t="shared" si="299"/>
        <v>1.0119713126080736</v>
      </c>
      <c r="H3813" s="31">
        <f>Inputs!$F$25</f>
        <v>1.0430394152761853</v>
      </c>
      <c r="I3813" s="32">
        <f t="shared" si="296"/>
        <v>1.0555259661789989</v>
      </c>
    </row>
    <row r="3814" spans="1:9" x14ac:dyDescent="0.2">
      <c r="A3814" s="7">
        <v>37041</v>
      </c>
      <c r="B3814" s="7" t="str">
        <f t="shared" si="297"/>
        <v>Wed</v>
      </c>
      <c r="C3814" s="7">
        <f t="shared" si="298"/>
        <v>37039</v>
      </c>
      <c r="D3814" s="10">
        <f t="shared" si="295"/>
        <v>37012</v>
      </c>
      <c r="E3814" s="11">
        <f>IFERROR(INDEX([5]OrigData!$B$11:$B$10000,MATCH($A3814,[5]OrigData!$A$11:$A$10000,0)),0)</f>
        <v>1158533256</v>
      </c>
      <c r="G3814" s="12">
        <f t="shared" si="299"/>
        <v>1.0520624237601655</v>
      </c>
      <c r="H3814" s="31">
        <f>Inputs!$F$26</f>
        <v>0.96055747856200535</v>
      </c>
      <c r="I3814" s="32">
        <f t="shared" si="296"/>
        <v>1.0105664290568965</v>
      </c>
    </row>
    <row r="3815" spans="1:9" x14ac:dyDescent="0.2">
      <c r="A3815" s="7">
        <v>37042</v>
      </c>
      <c r="B3815" s="7" t="str">
        <f t="shared" si="297"/>
        <v>Thu</v>
      </c>
      <c r="C3815" s="7">
        <f t="shared" si="298"/>
        <v>37039</v>
      </c>
      <c r="D3815" s="10">
        <f t="shared" si="295"/>
        <v>37012</v>
      </c>
      <c r="E3815" s="11">
        <f>IFERROR(INDEX([5]OrigData!$B$11:$B$10000,MATCH($A3815,[5]OrigData!$A$11:$A$10000,0)),0)</f>
        <v>1226560091</v>
      </c>
      <c r="G3815" s="12">
        <f t="shared" si="299"/>
        <v>1.0392728042824362</v>
      </c>
      <c r="H3815" s="31">
        <f>Inputs!$F$27</f>
        <v>0.96219311559596343</v>
      </c>
      <c r="I3815" s="32">
        <f t="shared" si="296"/>
        <v>0.99998113750667117</v>
      </c>
    </row>
    <row r="3816" spans="1:9" x14ac:dyDescent="0.2">
      <c r="A3816" s="7">
        <v>37043</v>
      </c>
      <c r="B3816" s="7" t="str">
        <f t="shared" si="297"/>
        <v>Fri</v>
      </c>
      <c r="C3816" s="7">
        <f t="shared" si="298"/>
        <v>37039</v>
      </c>
      <c r="D3816" s="10">
        <f t="shared" si="295"/>
        <v>37043</v>
      </c>
      <c r="E3816" s="11">
        <f>IFERROR(INDEX([5]OrigData!$B$11:$B$10000,MATCH($A3816,[5]OrigData!$A$11:$A$10000,0)),0)</f>
        <v>1014822917</v>
      </c>
      <c r="G3816" s="12">
        <f t="shared" si="299"/>
        <v>0.9944600614095549</v>
      </c>
      <c r="H3816" s="12">
        <v>1</v>
      </c>
      <c r="I3816" s="32">
        <f t="shared" si="296"/>
        <v>0.9944600614095549</v>
      </c>
    </row>
    <row r="3817" spans="1:9" x14ac:dyDescent="0.2">
      <c r="A3817" s="7">
        <v>37044</v>
      </c>
      <c r="B3817" s="7" t="str">
        <f t="shared" si="297"/>
        <v>Sat</v>
      </c>
      <c r="C3817" s="7">
        <f t="shared" si="298"/>
        <v>37039</v>
      </c>
      <c r="D3817" s="10">
        <f t="shared" si="295"/>
        <v>37043</v>
      </c>
      <c r="E3817" s="11">
        <f>IFERROR(INDEX([5]OrigData!$B$11:$B$10000,MATCH($A3817,[5]OrigData!$A$11:$A$10000,0)),0)</f>
        <v>0</v>
      </c>
      <c r="G3817" s="12">
        <f t="shared" si="299"/>
        <v>0</v>
      </c>
      <c r="H3817" s="12">
        <v>1</v>
      </c>
      <c r="I3817" s="32">
        <f t="shared" si="296"/>
        <v>0</v>
      </c>
    </row>
    <row r="3818" spans="1:9" x14ac:dyDescent="0.2">
      <c r="A3818" s="7">
        <v>37045</v>
      </c>
      <c r="B3818" s="7" t="str">
        <f t="shared" si="297"/>
        <v>Sun</v>
      </c>
      <c r="C3818" s="7">
        <f t="shared" si="298"/>
        <v>37039</v>
      </c>
      <c r="D3818" s="10">
        <f t="shared" si="295"/>
        <v>37043</v>
      </c>
      <c r="E3818" s="11">
        <f>IFERROR(INDEX([5]OrigData!$B$11:$B$10000,MATCH($A3818,[5]OrigData!$A$11:$A$10000,0)),0)</f>
        <v>0</v>
      </c>
      <c r="G3818" s="12">
        <f t="shared" si="299"/>
        <v>0</v>
      </c>
      <c r="H3818" s="12">
        <v>1</v>
      </c>
      <c r="I3818" s="32">
        <f t="shared" si="296"/>
        <v>0</v>
      </c>
    </row>
    <row r="3819" spans="1:9" x14ac:dyDescent="0.2">
      <c r="A3819" s="7">
        <v>37046</v>
      </c>
      <c r="B3819" s="7" t="str">
        <f t="shared" si="297"/>
        <v>Mon</v>
      </c>
      <c r="C3819" s="7">
        <f t="shared" si="298"/>
        <v>37046</v>
      </c>
      <c r="D3819" s="10">
        <f t="shared" si="295"/>
        <v>37043</v>
      </c>
      <c r="E3819" s="11">
        <f>IFERROR(INDEX([5]OrigData!$B$11:$B$10000,MATCH($A3819,[5]OrigData!$A$11:$A$10000,0)),0)</f>
        <v>852992898</v>
      </c>
      <c r="G3819" s="12">
        <f t="shared" si="299"/>
        <v>0.90223339793976953</v>
      </c>
      <c r="H3819" s="12">
        <v>1</v>
      </c>
      <c r="I3819" s="32">
        <f t="shared" si="296"/>
        <v>0.90223339793976953</v>
      </c>
    </row>
    <row r="3820" spans="1:9" x14ac:dyDescent="0.2">
      <c r="A3820" s="7">
        <v>37047</v>
      </c>
      <c r="B3820" s="7" t="str">
        <f t="shared" si="297"/>
        <v>Tue</v>
      </c>
      <c r="C3820" s="7">
        <f t="shared" si="298"/>
        <v>37046</v>
      </c>
      <c r="D3820" s="10">
        <f t="shared" si="295"/>
        <v>37043</v>
      </c>
      <c r="E3820" s="11">
        <f>IFERROR(INDEX([5]OrigData!$B$11:$B$10000,MATCH($A3820,[5]OrigData!$A$11:$A$10000,0)),0)</f>
        <v>1116294878</v>
      </c>
      <c r="G3820" s="12">
        <f t="shared" si="299"/>
        <v>1.0119713126080736</v>
      </c>
      <c r="H3820" s="12">
        <v>1</v>
      </c>
      <c r="I3820" s="32">
        <f t="shared" si="296"/>
        <v>1.0119713126080736</v>
      </c>
    </row>
    <row r="3821" spans="1:9" x14ac:dyDescent="0.2">
      <c r="A3821" s="7">
        <v>37048</v>
      </c>
      <c r="B3821" s="7" t="str">
        <f t="shared" si="297"/>
        <v>Wed</v>
      </c>
      <c r="C3821" s="7">
        <f t="shared" si="298"/>
        <v>37046</v>
      </c>
      <c r="D3821" s="10">
        <f t="shared" si="295"/>
        <v>37043</v>
      </c>
      <c r="E3821" s="11">
        <f>IFERROR(INDEX([5]OrigData!$B$11:$B$10000,MATCH($A3821,[5]OrigData!$A$11:$A$10000,0)),0)</f>
        <v>1061739672</v>
      </c>
      <c r="G3821" s="12">
        <f t="shared" si="299"/>
        <v>1.0520624237601655</v>
      </c>
      <c r="H3821" s="12">
        <v>1</v>
      </c>
      <c r="I3821" s="32">
        <f t="shared" si="296"/>
        <v>1.0520624237601655</v>
      </c>
    </row>
    <row r="3822" spans="1:9" x14ac:dyDescent="0.2">
      <c r="A3822" s="7">
        <v>37049</v>
      </c>
      <c r="B3822" s="7" t="str">
        <f t="shared" si="297"/>
        <v>Thu</v>
      </c>
      <c r="C3822" s="7">
        <f t="shared" si="298"/>
        <v>37046</v>
      </c>
      <c r="D3822" s="10">
        <f t="shared" si="295"/>
        <v>37043</v>
      </c>
      <c r="E3822" s="11">
        <f>IFERROR(INDEX([5]OrigData!$B$11:$B$10000,MATCH($A3822,[5]OrigData!$A$11:$A$10000,0)),0)</f>
        <v>1089564580</v>
      </c>
      <c r="G3822" s="12">
        <f t="shared" si="299"/>
        <v>1.0392728042824362</v>
      </c>
      <c r="H3822" s="12">
        <v>1</v>
      </c>
      <c r="I3822" s="32">
        <f t="shared" si="296"/>
        <v>1.0392728042824362</v>
      </c>
    </row>
    <row r="3823" spans="1:9" x14ac:dyDescent="0.2">
      <c r="A3823" s="7">
        <v>37050</v>
      </c>
      <c r="B3823" s="7" t="str">
        <f t="shared" si="297"/>
        <v>Fri</v>
      </c>
      <c r="C3823" s="7">
        <f t="shared" si="298"/>
        <v>37046</v>
      </c>
      <c r="D3823" s="10">
        <f t="shared" si="295"/>
        <v>37043</v>
      </c>
      <c r="E3823" s="11">
        <f>IFERROR(INDEX([5]OrigData!$B$11:$B$10000,MATCH($A3823,[5]OrigData!$A$11:$A$10000,0)),0)</f>
        <v>726085466</v>
      </c>
      <c r="G3823" s="12">
        <f t="shared" si="299"/>
        <v>0.9944600614095549</v>
      </c>
      <c r="H3823" s="12">
        <v>1</v>
      </c>
      <c r="I3823" s="32">
        <f t="shared" si="296"/>
        <v>0.9944600614095549</v>
      </c>
    </row>
    <row r="3824" spans="1:9" x14ac:dyDescent="0.2">
      <c r="A3824" s="7">
        <v>37051</v>
      </c>
      <c r="B3824" s="7" t="str">
        <f t="shared" si="297"/>
        <v>Sat</v>
      </c>
      <c r="C3824" s="7">
        <f t="shared" si="298"/>
        <v>37046</v>
      </c>
      <c r="D3824" s="10">
        <f t="shared" si="295"/>
        <v>37043</v>
      </c>
      <c r="E3824" s="11">
        <f>IFERROR(INDEX([5]OrigData!$B$11:$B$10000,MATCH($A3824,[5]OrigData!$A$11:$A$10000,0)),0)</f>
        <v>0</v>
      </c>
      <c r="G3824" s="12">
        <f t="shared" si="299"/>
        <v>0</v>
      </c>
      <c r="H3824" s="12">
        <v>1</v>
      </c>
      <c r="I3824" s="32">
        <f t="shared" si="296"/>
        <v>0</v>
      </c>
    </row>
    <row r="3825" spans="1:9" x14ac:dyDescent="0.2">
      <c r="A3825" s="7">
        <v>37052</v>
      </c>
      <c r="B3825" s="7" t="str">
        <f t="shared" si="297"/>
        <v>Sun</v>
      </c>
      <c r="C3825" s="7">
        <f t="shared" si="298"/>
        <v>37046</v>
      </c>
      <c r="D3825" s="10">
        <f t="shared" si="295"/>
        <v>37043</v>
      </c>
      <c r="E3825" s="11">
        <f>IFERROR(INDEX([5]OrigData!$B$11:$B$10000,MATCH($A3825,[5]OrigData!$A$11:$A$10000,0)),0)</f>
        <v>0</v>
      </c>
      <c r="G3825" s="12">
        <f t="shared" si="299"/>
        <v>0</v>
      </c>
      <c r="H3825" s="12">
        <v>1</v>
      </c>
      <c r="I3825" s="32">
        <f t="shared" si="296"/>
        <v>0</v>
      </c>
    </row>
    <row r="3826" spans="1:9" x14ac:dyDescent="0.2">
      <c r="A3826" s="7">
        <v>37053</v>
      </c>
      <c r="B3826" s="7" t="str">
        <f t="shared" si="297"/>
        <v>Mon</v>
      </c>
      <c r="C3826" s="7">
        <f t="shared" si="298"/>
        <v>37053</v>
      </c>
      <c r="D3826" s="10">
        <f t="shared" si="295"/>
        <v>37043</v>
      </c>
      <c r="E3826" s="11">
        <f>IFERROR(INDEX([5]OrigData!$B$11:$B$10000,MATCH($A3826,[5]OrigData!$A$11:$A$10000,0)),0)</f>
        <v>870165272</v>
      </c>
      <c r="G3826" s="12">
        <f t="shared" si="299"/>
        <v>0.90223339793976953</v>
      </c>
      <c r="H3826" s="12">
        <v>1</v>
      </c>
      <c r="I3826" s="32">
        <f t="shared" si="296"/>
        <v>0.90223339793976953</v>
      </c>
    </row>
    <row r="3827" spans="1:9" x14ac:dyDescent="0.2">
      <c r="A3827" s="7">
        <v>37054</v>
      </c>
      <c r="B3827" s="7" t="str">
        <f t="shared" si="297"/>
        <v>Tue</v>
      </c>
      <c r="C3827" s="7">
        <f t="shared" si="298"/>
        <v>37053</v>
      </c>
      <c r="D3827" s="10">
        <f t="shared" si="295"/>
        <v>37043</v>
      </c>
      <c r="E3827" s="11">
        <f>IFERROR(INDEX([5]OrigData!$B$11:$B$10000,MATCH($A3827,[5]OrigData!$A$11:$A$10000,0)),0)</f>
        <v>1140194615</v>
      </c>
      <c r="G3827" s="12">
        <f t="shared" si="299"/>
        <v>1.0119713126080736</v>
      </c>
      <c r="H3827" s="12">
        <v>1</v>
      </c>
      <c r="I3827" s="32">
        <f t="shared" si="296"/>
        <v>1.0119713126080736</v>
      </c>
    </row>
    <row r="3828" spans="1:9" x14ac:dyDescent="0.2">
      <c r="A3828" s="7">
        <v>37055</v>
      </c>
      <c r="B3828" s="7" t="str">
        <f t="shared" si="297"/>
        <v>Wed</v>
      </c>
      <c r="C3828" s="7">
        <f t="shared" si="298"/>
        <v>37053</v>
      </c>
      <c r="D3828" s="10">
        <f t="shared" si="295"/>
        <v>37043</v>
      </c>
      <c r="E3828" s="11">
        <f>IFERROR(INDEX([5]OrigData!$B$11:$B$10000,MATCH($A3828,[5]OrigData!$A$11:$A$10000,0)),0)</f>
        <v>1063613347</v>
      </c>
      <c r="G3828" s="12">
        <f t="shared" si="299"/>
        <v>1.0520624237601655</v>
      </c>
      <c r="H3828" s="12">
        <v>1</v>
      </c>
      <c r="I3828" s="32">
        <f t="shared" si="296"/>
        <v>1.0520624237601655</v>
      </c>
    </row>
    <row r="3829" spans="1:9" x14ac:dyDescent="0.2">
      <c r="A3829" s="7">
        <v>37056</v>
      </c>
      <c r="B3829" s="7" t="str">
        <f t="shared" si="297"/>
        <v>Thu</v>
      </c>
      <c r="C3829" s="7">
        <f t="shared" si="298"/>
        <v>37053</v>
      </c>
      <c r="D3829" s="10">
        <f t="shared" si="295"/>
        <v>37043</v>
      </c>
      <c r="E3829" s="11">
        <f>IFERROR(INDEX([5]OrigData!$B$11:$B$10000,MATCH($A3829,[5]OrigData!$A$11:$A$10000,0)),0)</f>
        <v>1242814546</v>
      </c>
      <c r="G3829" s="12">
        <f t="shared" si="299"/>
        <v>1.0392728042824362</v>
      </c>
      <c r="H3829" s="12">
        <v>1</v>
      </c>
      <c r="I3829" s="32">
        <f t="shared" si="296"/>
        <v>1.0392728042824362</v>
      </c>
    </row>
    <row r="3830" spans="1:9" x14ac:dyDescent="0.2">
      <c r="A3830" s="7">
        <v>37057</v>
      </c>
      <c r="B3830" s="7" t="str">
        <f t="shared" si="297"/>
        <v>Fri</v>
      </c>
      <c r="C3830" s="7">
        <f t="shared" si="298"/>
        <v>37053</v>
      </c>
      <c r="D3830" s="10">
        <f t="shared" si="295"/>
        <v>37043</v>
      </c>
      <c r="E3830" s="11">
        <f>IFERROR(INDEX([5]OrigData!$B$11:$B$10000,MATCH($A3830,[5]OrigData!$A$11:$A$10000,0)),0)</f>
        <v>1635493932</v>
      </c>
      <c r="G3830" s="12">
        <f t="shared" si="299"/>
        <v>0.9944600614095549</v>
      </c>
      <c r="H3830" s="40">
        <f>Inputs!L$21</f>
        <v>1</v>
      </c>
      <c r="I3830" s="32">
        <f t="shared" si="296"/>
        <v>0.9944600614095549</v>
      </c>
    </row>
    <row r="3831" spans="1:9" x14ac:dyDescent="0.2">
      <c r="A3831" s="7">
        <v>37058</v>
      </c>
      <c r="B3831" s="7" t="str">
        <f t="shared" si="297"/>
        <v>Sat</v>
      </c>
      <c r="C3831" s="7">
        <f t="shared" si="298"/>
        <v>37053</v>
      </c>
      <c r="D3831" s="10">
        <f t="shared" si="295"/>
        <v>37043</v>
      </c>
      <c r="E3831" s="11">
        <f>IFERROR(INDEX([5]OrigData!$B$11:$B$10000,MATCH($A3831,[5]OrigData!$A$11:$A$10000,0)),0)</f>
        <v>0</v>
      </c>
      <c r="G3831" s="12">
        <f t="shared" si="299"/>
        <v>0</v>
      </c>
      <c r="H3831" s="12">
        <v>1</v>
      </c>
      <c r="I3831" s="32">
        <f t="shared" si="296"/>
        <v>0</v>
      </c>
    </row>
    <row r="3832" spans="1:9" x14ac:dyDescent="0.2">
      <c r="A3832" s="7">
        <v>37059</v>
      </c>
      <c r="B3832" s="7" t="str">
        <f t="shared" si="297"/>
        <v>Sun</v>
      </c>
      <c r="C3832" s="7">
        <f t="shared" si="298"/>
        <v>37053</v>
      </c>
      <c r="D3832" s="10">
        <f t="shared" si="295"/>
        <v>37043</v>
      </c>
      <c r="E3832" s="11">
        <f>IFERROR(INDEX([5]OrigData!$B$11:$B$10000,MATCH($A3832,[5]OrigData!$A$11:$A$10000,0)),0)</f>
        <v>0</v>
      </c>
      <c r="G3832" s="12">
        <f t="shared" si="299"/>
        <v>0</v>
      </c>
      <c r="H3832" s="12">
        <v>1</v>
      </c>
      <c r="I3832" s="32">
        <f t="shared" si="296"/>
        <v>0</v>
      </c>
    </row>
    <row r="3833" spans="1:9" x14ac:dyDescent="0.2">
      <c r="A3833" s="7">
        <v>37060</v>
      </c>
      <c r="B3833" s="7" t="str">
        <f t="shared" si="297"/>
        <v>Mon</v>
      </c>
      <c r="C3833" s="7">
        <f t="shared" si="298"/>
        <v>37060</v>
      </c>
      <c r="D3833" s="10">
        <f t="shared" si="295"/>
        <v>37043</v>
      </c>
      <c r="E3833" s="11">
        <f>IFERROR(INDEX([5]OrigData!$B$11:$B$10000,MATCH($A3833,[5]OrigData!$A$11:$A$10000,0)),0)</f>
        <v>1111595265</v>
      </c>
      <c r="G3833" s="12">
        <f t="shared" si="299"/>
        <v>0.90223339793976953</v>
      </c>
      <c r="H3833" s="12">
        <v>1</v>
      </c>
      <c r="I3833" s="32">
        <f t="shared" si="296"/>
        <v>0.90223339793976953</v>
      </c>
    </row>
    <row r="3834" spans="1:9" x14ac:dyDescent="0.2">
      <c r="A3834" s="7">
        <v>37061</v>
      </c>
      <c r="B3834" s="7" t="str">
        <f t="shared" si="297"/>
        <v>Tue</v>
      </c>
      <c r="C3834" s="7">
        <f t="shared" si="298"/>
        <v>37060</v>
      </c>
      <c r="D3834" s="10">
        <f t="shared" si="295"/>
        <v>37043</v>
      </c>
      <c r="E3834" s="11">
        <f>IFERROR(INDEX([5]OrigData!$B$11:$B$10000,MATCH($A3834,[5]OrigData!$A$11:$A$10000,0)),0)</f>
        <v>1184760939</v>
      </c>
      <c r="G3834" s="12">
        <f t="shared" si="299"/>
        <v>1.0119713126080736</v>
      </c>
      <c r="H3834" s="12">
        <v>1</v>
      </c>
      <c r="I3834" s="32">
        <f t="shared" si="296"/>
        <v>1.0119713126080736</v>
      </c>
    </row>
    <row r="3835" spans="1:9" x14ac:dyDescent="0.2">
      <c r="A3835" s="7">
        <v>37062</v>
      </c>
      <c r="B3835" s="7" t="str">
        <f t="shared" si="297"/>
        <v>Wed</v>
      </c>
      <c r="C3835" s="7">
        <f t="shared" si="298"/>
        <v>37060</v>
      </c>
      <c r="D3835" s="10">
        <f t="shared" si="295"/>
        <v>37043</v>
      </c>
      <c r="E3835" s="11">
        <f>IFERROR(INDEX([5]OrigData!$B$11:$B$10000,MATCH($A3835,[5]OrigData!$A$11:$A$10000,0)),0)</f>
        <v>1350121940</v>
      </c>
      <c r="G3835" s="12">
        <f t="shared" si="299"/>
        <v>1.0520624237601655</v>
      </c>
      <c r="H3835" s="12">
        <v>1</v>
      </c>
      <c r="I3835" s="32">
        <f t="shared" si="296"/>
        <v>1.0520624237601655</v>
      </c>
    </row>
    <row r="3836" spans="1:9" x14ac:dyDescent="0.2">
      <c r="A3836" s="7">
        <v>37063</v>
      </c>
      <c r="B3836" s="7" t="str">
        <f t="shared" si="297"/>
        <v>Thu</v>
      </c>
      <c r="C3836" s="7">
        <f t="shared" si="298"/>
        <v>37060</v>
      </c>
      <c r="D3836" s="10">
        <f t="shared" si="295"/>
        <v>37043</v>
      </c>
      <c r="E3836" s="11">
        <f>IFERROR(INDEX([5]OrigData!$B$11:$B$10000,MATCH($A3836,[5]OrigData!$A$11:$A$10000,0)),0)</f>
        <v>1546611788</v>
      </c>
      <c r="G3836" s="12">
        <f t="shared" si="299"/>
        <v>1.0392728042824362</v>
      </c>
      <c r="H3836" s="12">
        <v>1</v>
      </c>
      <c r="I3836" s="32">
        <f t="shared" si="296"/>
        <v>1.0392728042824362</v>
      </c>
    </row>
    <row r="3837" spans="1:9" x14ac:dyDescent="0.2">
      <c r="A3837" s="7">
        <v>37064</v>
      </c>
      <c r="B3837" s="7" t="str">
        <f t="shared" si="297"/>
        <v>Fri</v>
      </c>
      <c r="C3837" s="7">
        <f t="shared" si="298"/>
        <v>37060</v>
      </c>
      <c r="D3837" s="10">
        <f t="shared" si="295"/>
        <v>37043</v>
      </c>
      <c r="E3837" s="11">
        <f>IFERROR(INDEX([5]OrigData!$B$11:$B$10000,MATCH($A3837,[5]OrigData!$A$11:$A$10000,0)),0)</f>
        <v>1189151899</v>
      </c>
      <c r="G3837" s="12">
        <f t="shared" si="299"/>
        <v>0.9944600614095549</v>
      </c>
      <c r="H3837" s="41">
        <f>Inputs!M$21</f>
        <v>1</v>
      </c>
      <c r="I3837" s="32">
        <f t="shared" si="296"/>
        <v>0.9944600614095549</v>
      </c>
    </row>
    <row r="3838" spans="1:9" x14ac:dyDescent="0.2">
      <c r="A3838" s="7">
        <v>37065</v>
      </c>
      <c r="B3838" s="7" t="str">
        <f t="shared" si="297"/>
        <v>Sat</v>
      </c>
      <c r="C3838" s="7">
        <f t="shared" si="298"/>
        <v>37060</v>
      </c>
      <c r="D3838" s="10">
        <f t="shared" si="295"/>
        <v>37043</v>
      </c>
      <c r="E3838" s="11">
        <f>IFERROR(INDEX([5]OrigData!$B$11:$B$10000,MATCH($A3838,[5]OrigData!$A$11:$A$10000,0)),0)</f>
        <v>0</v>
      </c>
      <c r="G3838" s="12">
        <f t="shared" si="299"/>
        <v>0</v>
      </c>
      <c r="H3838" s="12">
        <v>1</v>
      </c>
      <c r="I3838" s="32">
        <f t="shared" si="296"/>
        <v>0</v>
      </c>
    </row>
    <row r="3839" spans="1:9" x14ac:dyDescent="0.2">
      <c r="A3839" s="7">
        <v>37066</v>
      </c>
      <c r="B3839" s="7" t="str">
        <f t="shared" si="297"/>
        <v>Sun</v>
      </c>
      <c r="C3839" s="7">
        <f t="shared" si="298"/>
        <v>37060</v>
      </c>
      <c r="D3839" s="10">
        <f t="shared" si="295"/>
        <v>37043</v>
      </c>
      <c r="E3839" s="11">
        <f>IFERROR(INDEX([5]OrigData!$B$11:$B$10000,MATCH($A3839,[5]OrigData!$A$11:$A$10000,0)),0)</f>
        <v>0</v>
      </c>
      <c r="G3839" s="12">
        <f t="shared" si="299"/>
        <v>0</v>
      </c>
      <c r="H3839" s="12">
        <v>1</v>
      </c>
      <c r="I3839" s="32">
        <f t="shared" si="296"/>
        <v>0</v>
      </c>
    </row>
    <row r="3840" spans="1:9" x14ac:dyDescent="0.2">
      <c r="A3840" s="7">
        <v>37067</v>
      </c>
      <c r="B3840" s="7" t="str">
        <f t="shared" si="297"/>
        <v>Mon</v>
      </c>
      <c r="C3840" s="7">
        <f t="shared" si="298"/>
        <v>37067</v>
      </c>
      <c r="D3840" s="10">
        <f t="shared" si="295"/>
        <v>37043</v>
      </c>
      <c r="E3840" s="11">
        <f>IFERROR(INDEX([5]OrigData!$B$11:$B$10000,MATCH($A3840,[5]OrigData!$A$11:$A$10000,0)),0)</f>
        <v>1049920761</v>
      </c>
      <c r="G3840" s="12">
        <f t="shared" si="299"/>
        <v>0.90223339793976953</v>
      </c>
      <c r="H3840" s="12">
        <v>1</v>
      </c>
      <c r="I3840" s="32">
        <f t="shared" si="296"/>
        <v>0.90223339793976953</v>
      </c>
    </row>
    <row r="3841" spans="1:9" x14ac:dyDescent="0.2">
      <c r="A3841" s="7">
        <v>37068</v>
      </c>
      <c r="B3841" s="7" t="str">
        <f t="shared" si="297"/>
        <v>Tue</v>
      </c>
      <c r="C3841" s="7">
        <f t="shared" si="298"/>
        <v>37067</v>
      </c>
      <c r="D3841" s="10">
        <f t="shared" si="295"/>
        <v>37043</v>
      </c>
      <c r="E3841" s="11">
        <f>IFERROR(INDEX([5]OrigData!$B$11:$B$10000,MATCH($A3841,[5]OrigData!$A$11:$A$10000,0)),0)</f>
        <v>1198865718</v>
      </c>
      <c r="G3841" s="12">
        <f t="shared" si="299"/>
        <v>1.0119713126080736</v>
      </c>
      <c r="H3841" s="12">
        <v>1</v>
      </c>
      <c r="I3841" s="32">
        <f t="shared" si="296"/>
        <v>1.0119713126080736</v>
      </c>
    </row>
    <row r="3842" spans="1:9" x14ac:dyDescent="0.2">
      <c r="A3842" s="7">
        <v>37069</v>
      </c>
      <c r="B3842" s="7" t="str">
        <f t="shared" si="297"/>
        <v>Wed</v>
      </c>
      <c r="C3842" s="7">
        <f t="shared" si="298"/>
        <v>37067</v>
      </c>
      <c r="D3842" s="10">
        <f t="shared" si="295"/>
        <v>37043</v>
      </c>
      <c r="E3842" s="11">
        <f>IFERROR(INDEX([5]OrigData!$B$11:$B$10000,MATCH($A3842,[5]OrigData!$A$11:$A$10000,0)),0)</f>
        <v>1162116786</v>
      </c>
      <c r="G3842" s="12">
        <f t="shared" si="299"/>
        <v>1.0520624237601655</v>
      </c>
      <c r="H3842" s="12">
        <v>1</v>
      </c>
      <c r="I3842" s="32">
        <f t="shared" si="296"/>
        <v>1.0520624237601655</v>
      </c>
    </row>
    <row r="3843" spans="1:9" x14ac:dyDescent="0.2">
      <c r="A3843" s="7">
        <v>37070</v>
      </c>
      <c r="B3843" s="7" t="str">
        <f t="shared" si="297"/>
        <v>Thu</v>
      </c>
      <c r="C3843" s="7">
        <f t="shared" si="298"/>
        <v>37067</v>
      </c>
      <c r="D3843" s="10">
        <f t="shared" si="295"/>
        <v>37043</v>
      </c>
      <c r="E3843" s="11">
        <f>IFERROR(INDEX([5]OrigData!$B$11:$B$10000,MATCH($A3843,[5]OrigData!$A$11:$A$10000,0)),0)</f>
        <v>1327367857</v>
      </c>
      <c r="G3843" s="12">
        <f t="shared" si="299"/>
        <v>1.0392728042824362</v>
      </c>
      <c r="H3843" s="12">
        <v>1</v>
      </c>
      <c r="I3843" s="32">
        <f t="shared" si="296"/>
        <v>1.0392728042824362</v>
      </c>
    </row>
    <row r="3844" spans="1:9" x14ac:dyDescent="0.2">
      <c r="A3844" s="7">
        <v>37071</v>
      </c>
      <c r="B3844" s="7" t="str">
        <f t="shared" si="297"/>
        <v>Fri</v>
      </c>
      <c r="C3844" s="7">
        <f t="shared" si="298"/>
        <v>37067</v>
      </c>
      <c r="D3844" s="10">
        <f t="shared" si="295"/>
        <v>37043</v>
      </c>
      <c r="E3844" s="11">
        <f>IFERROR(INDEX([5]OrigData!$B$11:$B$10000,MATCH($A3844,[5]OrigData!$A$11:$A$10000,0)),0)</f>
        <v>1739917777</v>
      </c>
      <c r="G3844" s="12">
        <f t="shared" si="299"/>
        <v>0.9944600614095549</v>
      </c>
      <c r="H3844" s="12">
        <v>1</v>
      </c>
      <c r="I3844" s="32">
        <f t="shared" si="296"/>
        <v>0.9944600614095549</v>
      </c>
    </row>
    <row r="3845" spans="1:9" x14ac:dyDescent="0.2">
      <c r="A3845" s="7">
        <v>37072</v>
      </c>
      <c r="B3845" s="7" t="str">
        <f t="shared" si="297"/>
        <v>Sat</v>
      </c>
      <c r="C3845" s="7">
        <f t="shared" si="298"/>
        <v>37067</v>
      </c>
      <c r="D3845" s="10">
        <f t="shared" si="295"/>
        <v>37043</v>
      </c>
      <c r="E3845" s="11">
        <f>IFERROR(INDEX([5]OrigData!$B$11:$B$10000,MATCH($A3845,[5]OrigData!$A$11:$A$10000,0)),0)</f>
        <v>0</v>
      </c>
      <c r="G3845" s="12">
        <f t="shared" si="299"/>
        <v>0</v>
      </c>
      <c r="H3845" s="12">
        <v>1</v>
      </c>
      <c r="I3845" s="32">
        <f t="shared" si="296"/>
        <v>0</v>
      </c>
    </row>
    <row r="3846" spans="1:9" x14ac:dyDescent="0.2">
      <c r="A3846" s="7">
        <v>37073</v>
      </c>
      <c r="B3846" s="7" t="str">
        <f t="shared" si="297"/>
        <v>Sun</v>
      </c>
      <c r="C3846" s="7">
        <f t="shared" si="298"/>
        <v>37067</v>
      </c>
      <c r="D3846" s="10">
        <f t="shared" si="295"/>
        <v>37073</v>
      </c>
      <c r="E3846" s="11">
        <f>IFERROR(INDEX([5]OrigData!$B$11:$B$10000,MATCH($A3846,[5]OrigData!$A$11:$A$10000,0)),0)</f>
        <v>0</v>
      </c>
      <c r="G3846" s="12">
        <f t="shared" si="299"/>
        <v>0</v>
      </c>
      <c r="H3846" s="31">
        <f>Inputs!E$35</f>
        <v>0</v>
      </c>
      <c r="I3846" s="32">
        <f t="shared" si="296"/>
        <v>0</v>
      </c>
    </row>
    <row r="3847" spans="1:9" x14ac:dyDescent="0.2">
      <c r="A3847" s="7">
        <v>37074</v>
      </c>
      <c r="B3847" s="7" t="str">
        <f t="shared" si="297"/>
        <v>Mon</v>
      </c>
      <c r="C3847" s="7">
        <f t="shared" si="298"/>
        <v>37074</v>
      </c>
      <c r="D3847" s="10">
        <f t="shared" si="295"/>
        <v>37073</v>
      </c>
      <c r="E3847" s="11">
        <f>IFERROR(INDEX([5]OrigData!$B$11:$B$10000,MATCH($A3847,[5]OrigData!$A$11:$A$10000,0)),0)</f>
        <v>1128261865</v>
      </c>
      <c r="G3847" s="12">
        <f t="shared" si="299"/>
        <v>0.90223339793976953</v>
      </c>
      <c r="H3847" s="31">
        <f>Inputs!E$36</f>
        <v>0.99882940553432542</v>
      </c>
      <c r="I3847" s="32">
        <f t="shared" si="296"/>
        <v>0.90117724851739445</v>
      </c>
    </row>
    <row r="3848" spans="1:9" x14ac:dyDescent="0.2">
      <c r="A3848" s="7">
        <v>37075</v>
      </c>
      <c r="B3848" s="7" t="str">
        <f t="shared" si="297"/>
        <v>Tue</v>
      </c>
      <c r="C3848" s="7">
        <f t="shared" si="298"/>
        <v>37074</v>
      </c>
      <c r="D3848" s="10">
        <f t="shared" si="295"/>
        <v>37073</v>
      </c>
      <c r="E3848" s="11">
        <f>IFERROR(INDEX([5]OrigData!$B$11:$B$10000,MATCH($A3848,[5]OrigData!$A$11:$A$10000,0)),0)</f>
        <v>622239320</v>
      </c>
      <c r="G3848" s="12">
        <f t="shared" si="299"/>
        <v>1.0119713126080736</v>
      </c>
      <c r="H3848" s="31">
        <f>Inputs!E$37</f>
        <v>0.48306191142385424</v>
      </c>
      <c r="I3848" s="32">
        <f t="shared" si="296"/>
        <v>0.48884479657456276</v>
      </c>
    </row>
    <row r="3849" spans="1:9" x14ac:dyDescent="0.2">
      <c r="A3849" s="7">
        <v>37076</v>
      </c>
      <c r="B3849" s="7" t="str">
        <f t="shared" si="297"/>
        <v>Wed</v>
      </c>
      <c r="C3849" s="7">
        <f t="shared" si="298"/>
        <v>37074</v>
      </c>
      <c r="D3849" s="10">
        <f t="shared" si="295"/>
        <v>37073</v>
      </c>
      <c r="E3849" s="11">
        <f>IFERROR(INDEX([5]OrigData!$B$11:$B$10000,MATCH($A3849,[5]OrigData!$A$11:$A$10000,0)),0)</f>
        <v>0</v>
      </c>
      <c r="G3849" s="12">
        <f t="shared" si="299"/>
        <v>1.0520624237601655</v>
      </c>
      <c r="H3849" s="31">
        <f>Inputs!E$38</f>
        <v>0</v>
      </c>
      <c r="I3849" s="32">
        <f t="shared" si="296"/>
        <v>0</v>
      </c>
    </row>
    <row r="3850" spans="1:9" x14ac:dyDescent="0.2">
      <c r="A3850" s="7">
        <v>37077</v>
      </c>
      <c r="B3850" s="7" t="str">
        <f t="shared" si="297"/>
        <v>Thu</v>
      </c>
      <c r="C3850" s="7">
        <f t="shared" si="298"/>
        <v>37074</v>
      </c>
      <c r="D3850" s="10">
        <f t="shared" si="295"/>
        <v>37073</v>
      </c>
      <c r="E3850" s="11">
        <f>IFERROR(INDEX([5]OrigData!$B$11:$B$10000,MATCH($A3850,[5]OrigData!$A$11:$A$10000,0)),0)</f>
        <v>934876305</v>
      </c>
      <c r="G3850" s="12">
        <f t="shared" si="299"/>
        <v>1.0392728042824362</v>
      </c>
      <c r="H3850" s="31">
        <f>Inputs!E$39</f>
        <v>0.83324243841457579</v>
      </c>
      <c r="I3850" s="32">
        <f t="shared" si="296"/>
        <v>0.86596620561825133</v>
      </c>
    </row>
    <row r="3851" spans="1:9" x14ac:dyDescent="0.2">
      <c r="A3851" s="7">
        <v>37078</v>
      </c>
      <c r="B3851" s="7" t="str">
        <f t="shared" si="297"/>
        <v>Fri</v>
      </c>
      <c r="C3851" s="7">
        <f t="shared" si="298"/>
        <v>37074</v>
      </c>
      <c r="D3851" s="10">
        <f t="shared" ref="D3851:D3914" si="300">DATE(YEAR(A3851),MONTH(A3851),1)</f>
        <v>37073</v>
      </c>
      <c r="E3851" s="11">
        <f>IFERROR(INDEX([5]OrigData!$B$11:$B$10000,MATCH($A3851,[5]OrigData!$A$11:$A$10000,0)),0)</f>
        <v>1056687798</v>
      </c>
      <c r="G3851" s="12">
        <f t="shared" si="299"/>
        <v>0.9944600614095549</v>
      </c>
      <c r="H3851" s="31">
        <f>Inputs!E$40</f>
        <v>0.6611683459980402</v>
      </c>
      <c r="I3851" s="32">
        <f t="shared" ref="I3851:I3914" si="301">G3851*H3851</f>
        <v>0.65750551396326484</v>
      </c>
    </row>
    <row r="3852" spans="1:9" x14ac:dyDescent="0.2">
      <c r="A3852" s="7">
        <v>37079</v>
      </c>
      <c r="B3852" s="7" t="str">
        <f t="shared" si="297"/>
        <v>Sat</v>
      </c>
      <c r="C3852" s="7">
        <f t="shared" si="298"/>
        <v>37074</v>
      </c>
      <c r="D3852" s="10">
        <f t="shared" si="300"/>
        <v>37073</v>
      </c>
      <c r="E3852" s="11">
        <f>IFERROR(INDEX([5]OrigData!$B$11:$B$10000,MATCH($A3852,[5]OrigData!$A$11:$A$10000,0)),0)</f>
        <v>0</v>
      </c>
      <c r="G3852" s="12">
        <f t="shared" si="299"/>
        <v>0</v>
      </c>
      <c r="H3852" s="31">
        <f>Inputs!E$41</f>
        <v>0</v>
      </c>
      <c r="I3852" s="32">
        <f t="shared" si="301"/>
        <v>0</v>
      </c>
    </row>
    <row r="3853" spans="1:9" x14ac:dyDescent="0.2">
      <c r="A3853" s="7">
        <v>37080</v>
      </c>
      <c r="B3853" s="7" t="str">
        <f t="shared" si="297"/>
        <v>Sun</v>
      </c>
      <c r="C3853" s="7">
        <f t="shared" si="298"/>
        <v>37074</v>
      </c>
      <c r="D3853" s="10">
        <f t="shared" si="300"/>
        <v>37073</v>
      </c>
      <c r="E3853" s="11">
        <f>IFERROR(INDEX([5]OrigData!$B$11:$B$10000,MATCH($A3853,[5]OrigData!$A$11:$A$10000,0)),0)</f>
        <v>0</v>
      </c>
      <c r="G3853" s="12">
        <f t="shared" si="299"/>
        <v>0</v>
      </c>
      <c r="H3853" s="12">
        <v>1</v>
      </c>
      <c r="I3853" s="32">
        <f t="shared" si="301"/>
        <v>0</v>
      </c>
    </row>
    <row r="3854" spans="1:9" x14ac:dyDescent="0.2">
      <c r="A3854" s="7">
        <v>37081</v>
      </c>
      <c r="B3854" s="7" t="str">
        <f t="shared" si="297"/>
        <v>Mon</v>
      </c>
      <c r="C3854" s="7">
        <f t="shared" si="298"/>
        <v>37081</v>
      </c>
      <c r="D3854" s="10">
        <f t="shared" si="300"/>
        <v>37073</v>
      </c>
      <c r="E3854" s="11">
        <f>IFERROR(INDEX([5]OrigData!$B$11:$B$10000,MATCH($A3854,[5]OrigData!$A$11:$A$10000,0)),0)</f>
        <v>1045742522</v>
      </c>
      <c r="G3854" s="12">
        <f t="shared" si="299"/>
        <v>0.90223339793976953</v>
      </c>
      <c r="H3854" s="12">
        <v>1</v>
      </c>
      <c r="I3854" s="32">
        <f t="shared" si="301"/>
        <v>0.90223339793976953</v>
      </c>
    </row>
    <row r="3855" spans="1:9" x14ac:dyDescent="0.2">
      <c r="A3855" s="7">
        <v>37082</v>
      </c>
      <c r="B3855" s="7" t="str">
        <f t="shared" si="297"/>
        <v>Tue</v>
      </c>
      <c r="C3855" s="7">
        <f t="shared" si="298"/>
        <v>37081</v>
      </c>
      <c r="D3855" s="10">
        <f t="shared" si="300"/>
        <v>37073</v>
      </c>
      <c r="E3855" s="11">
        <f>IFERROR(INDEX([5]OrigData!$B$11:$B$10000,MATCH($A3855,[5]OrigData!$A$11:$A$10000,0)),0)</f>
        <v>1263789172</v>
      </c>
      <c r="G3855" s="12">
        <f t="shared" si="299"/>
        <v>1.0119713126080736</v>
      </c>
      <c r="H3855" s="12">
        <v>1</v>
      </c>
      <c r="I3855" s="32">
        <f t="shared" si="301"/>
        <v>1.0119713126080736</v>
      </c>
    </row>
    <row r="3856" spans="1:9" x14ac:dyDescent="0.2">
      <c r="A3856" s="7">
        <v>37083</v>
      </c>
      <c r="B3856" s="7" t="str">
        <f t="shared" si="297"/>
        <v>Wed</v>
      </c>
      <c r="C3856" s="7">
        <f t="shared" si="298"/>
        <v>37081</v>
      </c>
      <c r="D3856" s="10">
        <f t="shared" si="300"/>
        <v>37073</v>
      </c>
      <c r="E3856" s="11">
        <f>IFERROR(INDEX([5]OrigData!$B$11:$B$10000,MATCH($A3856,[5]OrigData!$A$11:$A$10000,0)),0)</f>
        <v>1384156623</v>
      </c>
      <c r="G3856" s="12">
        <f t="shared" si="299"/>
        <v>1.0520624237601655</v>
      </c>
      <c r="H3856" s="12">
        <v>1</v>
      </c>
      <c r="I3856" s="32">
        <f t="shared" si="301"/>
        <v>1.0520624237601655</v>
      </c>
    </row>
    <row r="3857" spans="1:9" x14ac:dyDescent="0.2">
      <c r="A3857" s="7">
        <v>37084</v>
      </c>
      <c r="B3857" s="7" t="str">
        <f t="shared" si="297"/>
        <v>Thu</v>
      </c>
      <c r="C3857" s="7">
        <f t="shared" si="298"/>
        <v>37081</v>
      </c>
      <c r="D3857" s="10">
        <f t="shared" si="300"/>
        <v>37073</v>
      </c>
      <c r="E3857" s="11">
        <f>IFERROR(INDEX([5]OrigData!$B$11:$B$10000,MATCH($A3857,[5]OrigData!$A$11:$A$10000,0)),0)</f>
        <v>1394072157</v>
      </c>
      <c r="G3857" s="12">
        <f t="shared" si="299"/>
        <v>1.0392728042824362</v>
      </c>
      <c r="H3857" s="12">
        <v>1</v>
      </c>
      <c r="I3857" s="32">
        <f t="shared" si="301"/>
        <v>1.0392728042824362</v>
      </c>
    </row>
    <row r="3858" spans="1:9" x14ac:dyDescent="0.2">
      <c r="A3858" s="7">
        <v>37085</v>
      </c>
      <c r="B3858" s="7" t="str">
        <f t="shared" ref="B3858:B3921" si="302">+B3851</f>
        <v>Fri</v>
      </c>
      <c r="C3858" s="7">
        <f t="shared" ref="C3858:C3921" si="303">+C3851+7</f>
        <v>37081</v>
      </c>
      <c r="D3858" s="10">
        <f t="shared" si="300"/>
        <v>37073</v>
      </c>
      <c r="E3858" s="11">
        <f>IFERROR(INDEX([5]OrigData!$B$11:$B$10000,MATCH($A3858,[5]OrigData!$A$11:$A$10000,0)),0)</f>
        <v>1121687923</v>
      </c>
      <c r="G3858" s="12">
        <f t="shared" ref="G3858:G3921" si="304">G3851</f>
        <v>0.9944600614095549</v>
      </c>
      <c r="H3858" s="12">
        <v>1</v>
      </c>
      <c r="I3858" s="32">
        <f t="shared" si="301"/>
        <v>0.9944600614095549</v>
      </c>
    </row>
    <row r="3859" spans="1:9" x14ac:dyDescent="0.2">
      <c r="A3859" s="7">
        <v>37086</v>
      </c>
      <c r="B3859" s="7" t="str">
        <f t="shared" si="302"/>
        <v>Sat</v>
      </c>
      <c r="C3859" s="7">
        <f t="shared" si="303"/>
        <v>37081</v>
      </c>
      <c r="D3859" s="10">
        <f t="shared" si="300"/>
        <v>37073</v>
      </c>
      <c r="E3859" s="11">
        <f>IFERROR(INDEX([5]OrigData!$B$11:$B$10000,MATCH($A3859,[5]OrigData!$A$11:$A$10000,0)),0)</f>
        <v>0</v>
      </c>
      <c r="G3859" s="12">
        <f t="shared" si="304"/>
        <v>0</v>
      </c>
      <c r="H3859" s="12">
        <v>1</v>
      </c>
      <c r="I3859" s="32">
        <f t="shared" si="301"/>
        <v>0</v>
      </c>
    </row>
    <row r="3860" spans="1:9" x14ac:dyDescent="0.2">
      <c r="A3860" s="7">
        <v>37087</v>
      </c>
      <c r="B3860" s="7" t="str">
        <f t="shared" si="302"/>
        <v>Sun</v>
      </c>
      <c r="C3860" s="7">
        <f t="shared" si="303"/>
        <v>37081</v>
      </c>
      <c r="D3860" s="10">
        <f t="shared" si="300"/>
        <v>37073</v>
      </c>
      <c r="E3860" s="11">
        <f>IFERROR(INDEX([5]OrigData!$B$11:$B$10000,MATCH($A3860,[5]OrigData!$A$11:$A$10000,0)),0)</f>
        <v>0</v>
      </c>
      <c r="G3860" s="12">
        <f t="shared" si="304"/>
        <v>0</v>
      </c>
      <c r="H3860" s="12">
        <v>1</v>
      </c>
      <c r="I3860" s="32">
        <f t="shared" si="301"/>
        <v>0</v>
      </c>
    </row>
    <row r="3861" spans="1:9" x14ac:dyDescent="0.2">
      <c r="A3861" s="7">
        <v>37088</v>
      </c>
      <c r="B3861" s="7" t="str">
        <f t="shared" si="302"/>
        <v>Mon</v>
      </c>
      <c r="C3861" s="7">
        <f t="shared" si="303"/>
        <v>37088</v>
      </c>
      <c r="D3861" s="10">
        <f t="shared" si="300"/>
        <v>37073</v>
      </c>
      <c r="E3861" s="11">
        <f>IFERROR(INDEX([5]OrigData!$B$11:$B$10000,MATCH($A3861,[5]OrigData!$A$11:$A$10000,0)),0)</f>
        <v>1039808215</v>
      </c>
      <c r="G3861" s="12">
        <f t="shared" si="304"/>
        <v>0.90223339793976953</v>
      </c>
      <c r="H3861" s="12">
        <v>1</v>
      </c>
      <c r="I3861" s="32">
        <f t="shared" si="301"/>
        <v>0.90223339793976953</v>
      </c>
    </row>
    <row r="3862" spans="1:9" x14ac:dyDescent="0.2">
      <c r="A3862" s="7">
        <v>37089</v>
      </c>
      <c r="B3862" s="7" t="str">
        <f t="shared" si="302"/>
        <v>Tue</v>
      </c>
      <c r="C3862" s="7">
        <f t="shared" si="303"/>
        <v>37088</v>
      </c>
      <c r="D3862" s="10">
        <f t="shared" si="300"/>
        <v>37073</v>
      </c>
      <c r="E3862" s="11">
        <f>IFERROR(INDEX([5]OrigData!$B$11:$B$10000,MATCH($A3862,[5]OrigData!$A$11:$A$10000,0)),0)</f>
        <v>1238128234</v>
      </c>
      <c r="G3862" s="12">
        <f t="shared" si="304"/>
        <v>1.0119713126080736</v>
      </c>
      <c r="H3862" s="12">
        <v>1</v>
      </c>
      <c r="I3862" s="32">
        <f t="shared" si="301"/>
        <v>1.0119713126080736</v>
      </c>
    </row>
    <row r="3863" spans="1:9" x14ac:dyDescent="0.2">
      <c r="A3863" s="7">
        <v>37090</v>
      </c>
      <c r="B3863" s="7" t="str">
        <f t="shared" si="302"/>
        <v>Wed</v>
      </c>
      <c r="C3863" s="7">
        <f t="shared" si="303"/>
        <v>37088</v>
      </c>
      <c r="D3863" s="10">
        <f t="shared" si="300"/>
        <v>37073</v>
      </c>
      <c r="E3863" s="11">
        <f>IFERROR(INDEX([5]OrigData!$B$11:$B$10000,MATCH($A3863,[5]OrigData!$A$11:$A$10000,0)),0)</f>
        <v>1316320584</v>
      </c>
      <c r="G3863" s="12">
        <f t="shared" si="304"/>
        <v>1.0520624237601655</v>
      </c>
      <c r="H3863" s="12">
        <v>1</v>
      </c>
      <c r="I3863" s="32">
        <f t="shared" si="301"/>
        <v>1.0520624237601655</v>
      </c>
    </row>
    <row r="3864" spans="1:9" x14ac:dyDescent="0.2">
      <c r="A3864" s="7">
        <v>37091</v>
      </c>
      <c r="B3864" s="7" t="str">
        <f t="shared" si="302"/>
        <v>Thu</v>
      </c>
      <c r="C3864" s="7">
        <f t="shared" si="303"/>
        <v>37088</v>
      </c>
      <c r="D3864" s="10">
        <f t="shared" si="300"/>
        <v>37073</v>
      </c>
      <c r="E3864" s="11">
        <f>IFERROR(INDEX([5]OrigData!$B$11:$B$10000,MATCH($A3864,[5]OrigData!$A$11:$A$10000,0)),0)</f>
        <v>1350527660</v>
      </c>
      <c r="G3864" s="12">
        <f t="shared" si="304"/>
        <v>1.0392728042824362</v>
      </c>
      <c r="H3864" s="12">
        <v>1</v>
      </c>
      <c r="I3864" s="32">
        <f t="shared" si="301"/>
        <v>1.0392728042824362</v>
      </c>
    </row>
    <row r="3865" spans="1:9" x14ac:dyDescent="0.2">
      <c r="A3865" s="7">
        <v>37092</v>
      </c>
      <c r="B3865" s="7" t="str">
        <f t="shared" si="302"/>
        <v>Fri</v>
      </c>
      <c r="C3865" s="7">
        <f t="shared" si="303"/>
        <v>37088</v>
      </c>
      <c r="D3865" s="10">
        <f t="shared" si="300"/>
        <v>37073</v>
      </c>
      <c r="E3865" s="11">
        <f>IFERROR(INDEX([5]OrigData!$B$11:$B$10000,MATCH($A3865,[5]OrigData!$A$11:$A$10000,0)),0)</f>
        <v>1170972430</v>
      </c>
      <c r="G3865" s="12">
        <f t="shared" si="304"/>
        <v>0.9944600614095549</v>
      </c>
      <c r="H3865" s="12">
        <v>1</v>
      </c>
      <c r="I3865" s="32">
        <f t="shared" si="301"/>
        <v>0.9944600614095549</v>
      </c>
    </row>
    <row r="3866" spans="1:9" x14ac:dyDescent="0.2">
      <c r="A3866" s="7">
        <v>37093</v>
      </c>
      <c r="B3866" s="7" t="str">
        <f t="shared" si="302"/>
        <v>Sat</v>
      </c>
      <c r="C3866" s="7">
        <f t="shared" si="303"/>
        <v>37088</v>
      </c>
      <c r="D3866" s="10">
        <f t="shared" si="300"/>
        <v>37073</v>
      </c>
      <c r="E3866" s="11">
        <f>IFERROR(INDEX([5]OrigData!$B$11:$B$10000,MATCH($A3866,[5]OrigData!$A$11:$A$10000,0)),0)</f>
        <v>0</v>
      </c>
      <c r="G3866" s="12">
        <f t="shared" si="304"/>
        <v>0</v>
      </c>
      <c r="H3866" s="12">
        <v>1</v>
      </c>
      <c r="I3866" s="32">
        <f t="shared" si="301"/>
        <v>0</v>
      </c>
    </row>
    <row r="3867" spans="1:9" x14ac:dyDescent="0.2">
      <c r="A3867" s="7">
        <v>37094</v>
      </c>
      <c r="B3867" s="7" t="str">
        <f t="shared" si="302"/>
        <v>Sun</v>
      </c>
      <c r="C3867" s="7">
        <f t="shared" si="303"/>
        <v>37088</v>
      </c>
      <c r="D3867" s="10">
        <f t="shared" si="300"/>
        <v>37073</v>
      </c>
      <c r="E3867" s="11">
        <f>IFERROR(INDEX([5]OrigData!$B$11:$B$10000,MATCH($A3867,[5]OrigData!$A$11:$A$10000,0)),0)</f>
        <v>0</v>
      </c>
      <c r="G3867" s="12">
        <f t="shared" si="304"/>
        <v>0</v>
      </c>
      <c r="H3867" s="12">
        <v>1</v>
      </c>
      <c r="I3867" s="32">
        <f t="shared" si="301"/>
        <v>0</v>
      </c>
    </row>
    <row r="3868" spans="1:9" x14ac:dyDescent="0.2">
      <c r="A3868" s="7">
        <v>37095</v>
      </c>
      <c r="B3868" s="7" t="str">
        <f t="shared" si="302"/>
        <v>Mon</v>
      </c>
      <c r="C3868" s="7">
        <f t="shared" si="303"/>
        <v>37095</v>
      </c>
      <c r="D3868" s="10">
        <f t="shared" si="300"/>
        <v>37073</v>
      </c>
      <c r="E3868" s="11">
        <f>IFERROR(INDEX([5]OrigData!$B$11:$B$10000,MATCH($A3868,[5]OrigData!$A$11:$A$10000,0)),0)</f>
        <v>986897878</v>
      </c>
      <c r="G3868" s="12">
        <f t="shared" si="304"/>
        <v>0.90223339793976953</v>
      </c>
      <c r="H3868" s="12">
        <v>1</v>
      </c>
      <c r="I3868" s="32">
        <f t="shared" si="301"/>
        <v>0.90223339793976953</v>
      </c>
    </row>
    <row r="3869" spans="1:9" x14ac:dyDescent="0.2">
      <c r="A3869" s="7">
        <v>37096</v>
      </c>
      <c r="B3869" s="7" t="str">
        <f t="shared" si="302"/>
        <v>Tue</v>
      </c>
      <c r="C3869" s="7">
        <f t="shared" si="303"/>
        <v>37095</v>
      </c>
      <c r="D3869" s="10">
        <f t="shared" si="300"/>
        <v>37073</v>
      </c>
      <c r="E3869" s="11">
        <f>IFERROR(INDEX([5]OrigData!$B$11:$B$10000,MATCH($A3869,[5]OrigData!$A$11:$A$10000,0)),0)</f>
        <v>1200049831</v>
      </c>
      <c r="G3869" s="12">
        <f t="shared" si="304"/>
        <v>1.0119713126080736</v>
      </c>
      <c r="H3869" s="12">
        <v>1</v>
      </c>
      <c r="I3869" s="32">
        <f t="shared" si="301"/>
        <v>1.0119713126080736</v>
      </c>
    </row>
    <row r="3870" spans="1:9" x14ac:dyDescent="0.2">
      <c r="A3870" s="7">
        <v>37097</v>
      </c>
      <c r="B3870" s="7" t="str">
        <f t="shared" si="302"/>
        <v>Wed</v>
      </c>
      <c r="C3870" s="7">
        <f t="shared" si="303"/>
        <v>37095</v>
      </c>
      <c r="D3870" s="10">
        <f t="shared" si="300"/>
        <v>37073</v>
      </c>
      <c r="E3870" s="11">
        <f>IFERROR(INDEX([5]OrigData!$B$11:$B$10000,MATCH($A3870,[5]OrigData!$A$11:$A$10000,0)),0)</f>
        <v>1280775539</v>
      </c>
      <c r="G3870" s="12">
        <f t="shared" si="304"/>
        <v>1.0520624237601655</v>
      </c>
      <c r="H3870" s="12">
        <v>1</v>
      </c>
      <c r="I3870" s="32">
        <f t="shared" si="301"/>
        <v>1.0520624237601655</v>
      </c>
    </row>
    <row r="3871" spans="1:9" x14ac:dyDescent="0.2">
      <c r="A3871" s="7">
        <v>37098</v>
      </c>
      <c r="B3871" s="7" t="str">
        <f t="shared" si="302"/>
        <v>Thu</v>
      </c>
      <c r="C3871" s="7">
        <f t="shared" si="303"/>
        <v>37095</v>
      </c>
      <c r="D3871" s="10">
        <f t="shared" si="300"/>
        <v>37073</v>
      </c>
      <c r="E3871" s="11">
        <f>IFERROR(INDEX([5]OrigData!$B$11:$B$10000,MATCH($A3871,[5]OrigData!$A$11:$A$10000,0)),0)</f>
        <v>1217536655</v>
      </c>
      <c r="G3871" s="12">
        <f t="shared" si="304"/>
        <v>1.0392728042824362</v>
      </c>
      <c r="H3871" s="12">
        <v>1</v>
      </c>
      <c r="I3871" s="32">
        <f t="shared" si="301"/>
        <v>1.0392728042824362</v>
      </c>
    </row>
    <row r="3872" spans="1:9" x14ac:dyDescent="0.2">
      <c r="A3872" s="7">
        <v>37099</v>
      </c>
      <c r="B3872" s="7" t="str">
        <f t="shared" si="302"/>
        <v>Fri</v>
      </c>
      <c r="C3872" s="7">
        <f t="shared" si="303"/>
        <v>37095</v>
      </c>
      <c r="D3872" s="10">
        <f t="shared" si="300"/>
        <v>37073</v>
      </c>
      <c r="E3872" s="11">
        <f>IFERROR(INDEX([5]OrigData!$B$11:$B$10000,MATCH($A3872,[5]OrigData!$A$11:$A$10000,0)),0)</f>
        <v>1024250335</v>
      </c>
      <c r="G3872" s="12">
        <f t="shared" si="304"/>
        <v>0.9944600614095549</v>
      </c>
      <c r="H3872" s="12">
        <v>1</v>
      </c>
      <c r="I3872" s="32">
        <f t="shared" si="301"/>
        <v>0.9944600614095549</v>
      </c>
    </row>
    <row r="3873" spans="1:9" x14ac:dyDescent="0.2">
      <c r="A3873" s="7">
        <v>37100</v>
      </c>
      <c r="B3873" s="7" t="str">
        <f t="shared" si="302"/>
        <v>Sat</v>
      </c>
      <c r="C3873" s="7">
        <f t="shared" si="303"/>
        <v>37095</v>
      </c>
      <c r="D3873" s="10">
        <f t="shared" si="300"/>
        <v>37073</v>
      </c>
      <c r="E3873" s="11">
        <f>IFERROR(INDEX([5]OrigData!$B$11:$B$10000,MATCH($A3873,[5]OrigData!$A$11:$A$10000,0)),0)</f>
        <v>0</v>
      </c>
      <c r="G3873" s="12">
        <f t="shared" si="304"/>
        <v>0</v>
      </c>
      <c r="H3873" s="12">
        <v>1</v>
      </c>
      <c r="I3873" s="32">
        <f t="shared" si="301"/>
        <v>0</v>
      </c>
    </row>
    <row r="3874" spans="1:9" x14ac:dyDescent="0.2">
      <c r="A3874" s="7">
        <v>37101</v>
      </c>
      <c r="B3874" s="7" t="str">
        <f t="shared" si="302"/>
        <v>Sun</v>
      </c>
      <c r="C3874" s="7">
        <f t="shared" si="303"/>
        <v>37095</v>
      </c>
      <c r="D3874" s="10">
        <f t="shared" si="300"/>
        <v>37073</v>
      </c>
      <c r="E3874" s="11">
        <f>IFERROR(INDEX([5]OrigData!$B$11:$B$10000,MATCH($A3874,[5]OrigData!$A$11:$A$10000,0)),0)</f>
        <v>0</v>
      </c>
      <c r="G3874" s="12">
        <f t="shared" si="304"/>
        <v>0</v>
      </c>
      <c r="H3874" s="12">
        <v>1</v>
      </c>
      <c r="I3874" s="32">
        <f t="shared" si="301"/>
        <v>0</v>
      </c>
    </row>
    <row r="3875" spans="1:9" x14ac:dyDescent="0.2">
      <c r="A3875" s="7">
        <v>37102</v>
      </c>
      <c r="B3875" s="7" t="str">
        <f t="shared" si="302"/>
        <v>Mon</v>
      </c>
      <c r="C3875" s="7">
        <f t="shared" si="303"/>
        <v>37102</v>
      </c>
      <c r="D3875" s="10">
        <f t="shared" si="300"/>
        <v>37073</v>
      </c>
      <c r="E3875" s="11">
        <f>IFERROR(INDEX([5]OrigData!$B$11:$B$10000,MATCH($A3875,[5]OrigData!$A$11:$A$10000,0)),0)</f>
        <v>909184290</v>
      </c>
      <c r="G3875" s="12">
        <f t="shared" si="304"/>
        <v>0.90223339793976953</v>
      </c>
      <c r="H3875" s="12">
        <v>1</v>
      </c>
      <c r="I3875" s="32">
        <f t="shared" si="301"/>
        <v>0.90223339793976953</v>
      </c>
    </row>
    <row r="3876" spans="1:9" x14ac:dyDescent="0.2">
      <c r="A3876" s="7">
        <v>37103</v>
      </c>
      <c r="B3876" s="7" t="str">
        <f t="shared" si="302"/>
        <v>Tue</v>
      </c>
      <c r="C3876" s="7">
        <f t="shared" si="303"/>
        <v>37102</v>
      </c>
      <c r="D3876" s="10">
        <f t="shared" si="300"/>
        <v>37073</v>
      </c>
      <c r="E3876" s="11">
        <f>IFERROR(INDEX([5]OrigData!$B$11:$B$10000,MATCH($A3876,[5]OrigData!$A$11:$A$10000,0)),0)</f>
        <v>1192325242</v>
      </c>
      <c r="G3876" s="12">
        <f t="shared" si="304"/>
        <v>1.0119713126080736</v>
      </c>
      <c r="H3876" s="12">
        <v>1</v>
      </c>
      <c r="I3876" s="32">
        <f t="shared" si="301"/>
        <v>1.0119713126080736</v>
      </c>
    </row>
    <row r="3877" spans="1:9" x14ac:dyDescent="0.2">
      <c r="A3877" s="7">
        <v>37104</v>
      </c>
      <c r="B3877" s="7" t="str">
        <f t="shared" si="302"/>
        <v>Wed</v>
      </c>
      <c r="C3877" s="7">
        <f t="shared" si="303"/>
        <v>37102</v>
      </c>
      <c r="D3877" s="10">
        <f t="shared" si="300"/>
        <v>37104</v>
      </c>
      <c r="E3877" s="11">
        <f>IFERROR(INDEX([5]OrigData!$B$11:$B$10000,MATCH($A3877,[5]OrigData!$A$11:$A$10000,0)),0)</f>
        <v>1340287731</v>
      </c>
      <c r="G3877" s="12">
        <f t="shared" si="304"/>
        <v>1.0520624237601655</v>
      </c>
      <c r="H3877" s="12">
        <v>1</v>
      </c>
      <c r="I3877" s="32">
        <f t="shared" si="301"/>
        <v>1.0520624237601655</v>
      </c>
    </row>
    <row r="3878" spans="1:9" x14ac:dyDescent="0.2">
      <c r="A3878" s="7">
        <v>37105</v>
      </c>
      <c r="B3878" s="7" t="str">
        <f t="shared" si="302"/>
        <v>Thu</v>
      </c>
      <c r="C3878" s="7">
        <f t="shared" si="303"/>
        <v>37102</v>
      </c>
      <c r="D3878" s="10">
        <f t="shared" si="300"/>
        <v>37104</v>
      </c>
      <c r="E3878" s="11">
        <f>IFERROR(INDEX([5]OrigData!$B$11:$B$10000,MATCH($A3878,[5]OrigData!$A$11:$A$10000,0)),0)</f>
        <v>1227450769</v>
      </c>
      <c r="G3878" s="12">
        <f t="shared" si="304"/>
        <v>1.0392728042824362</v>
      </c>
      <c r="H3878" s="12">
        <v>1</v>
      </c>
      <c r="I3878" s="32">
        <f t="shared" si="301"/>
        <v>1.0392728042824362</v>
      </c>
    </row>
    <row r="3879" spans="1:9" x14ac:dyDescent="0.2">
      <c r="A3879" s="7">
        <v>37106</v>
      </c>
      <c r="B3879" s="7" t="str">
        <f t="shared" si="302"/>
        <v>Fri</v>
      </c>
      <c r="C3879" s="7">
        <f t="shared" si="303"/>
        <v>37102</v>
      </c>
      <c r="D3879" s="10">
        <f t="shared" si="300"/>
        <v>37104</v>
      </c>
      <c r="E3879" s="11">
        <f>IFERROR(INDEX([5]OrigData!$B$11:$B$10000,MATCH($A3879,[5]OrigData!$A$11:$A$10000,0)),0)</f>
        <v>939929682</v>
      </c>
      <c r="G3879" s="12">
        <f t="shared" si="304"/>
        <v>0.9944600614095549</v>
      </c>
      <c r="H3879" s="12">
        <v>1</v>
      </c>
      <c r="I3879" s="32">
        <f t="shared" si="301"/>
        <v>0.9944600614095549</v>
      </c>
    </row>
    <row r="3880" spans="1:9" x14ac:dyDescent="0.2">
      <c r="A3880" s="7">
        <v>37107</v>
      </c>
      <c r="B3880" s="7" t="str">
        <f t="shared" si="302"/>
        <v>Sat</v>
      </c>
      <c r="C3880" s="7">
        <f t="shared" si="303"/>
        <v>37102</v>
      </c>
      <c r="D3880" s="10">
        <f t="shared" si="300"/>
        <v>37104</v>
      </c>
      <c r="E3880" s="11">
        <f>IFERROR(INDEX([5]OrigData!$B$11:$B$10000,MATCH($A3880,[5]OrigData!$A$11:$A$10000,0)),0)</f>
        <v>0</v>
      </c>
      <c r="G3880" s="12">
        <f t="shared" si="304"/>
        <v>0</v>
      </c>
      <c r="H3880" s="12">
        <v>1</v>
      </c>
      <c r="I3880" s="32">
        <f t="shared" si="301"/>
        <v>0</v>
      </c>
    </row>
    <row r="3881" spans="1:9" x14ac:dyDescent="0.2">
      <c r="A3881" s="7">
        <v>37108</v>
      </c>
      <c r="B3881" s="7" t="str">
        <f t="shared" si="302"/>
        <v>Sun</v>
      </c>
      <c r="C3881" s="7">
        <f t="shared" si="303"/>
        <v>37102</v>
      </c>
      <c r="D3881" s="10">
        <f t="shared" si="300"/>
        <v>37104</v>
      </c>
      <c r="E3881" s="11">
        <f>IFERROR(INDEX([5]OrigData!$B$11:$B$10000,MATCH($A3881,[5]OrigData!$A$11:$A$10000,0)),0)</f>
        <v>0</v>
      </c>
      <c r="G3881" s="12">
        <f t="shared" si="304"/>
        <v>0</v>
      </c>
      <c r="H3881" s="12">
        <v>1</v>
      </c>
      <c r="I3881" s="32">
        <f t="shared" si="301"/>
        <v>0</v>
      </c>
    </row>
    <row r="3882" spans="1:9" x14ac:dyDescent="0.2">
      <c r="A3882" s="7">
        <v>37109</v>
      </c>
      <c r="B3882" s="7" t="str">
        <f t="shared" si="302"/>
        <v>Mon</v>
      </c>
      <c r="C3882" s="7">
        <f t="shared" si="303"/>
        <v>37109</v>
      </c>
      <c r="D3882" s="10">
        <f t="shared" si="300"/>
        <v>37104</v>
      </c>
      <c r="E3882" s="11">
        <f>IFERROR(INDEX([5]OrigData!$B$11:$B$10000,MATCH($A3882,[5]OrigData!$A$11:$A$10000,0)),0)</f>
        <v>828010677</v>
      </c>
      <c r="G3882" s="12">
        <f t="shared" si="304"/>
        <v>0.90223339793976953</v>
      </c>
      <c r="H3882" s="12">
        <v>1</v>
      </c>
      <c r="I3882" s="32">
        <f t="shared" si="301"/>
        <v>0.90223339793976953</v>
      </c>
    </row>
    <row r="3883" spans="1:9" x14ac:dyDescent="0.2">
      <c r="A3883" s="7">
        <v>37110</v>
      </c>
      <c r="B3883" s="7" t="str">
        <f t="shared" si="302"/>
        <v>Tue</v>
      </c>
      <c r="C3883" s="7">
        <f t="shared" si="303"/>
        <v>37109</v>
      </c>
      <c r="D3883" s="10">
        <f t="shared" si="300"/>
        <v>37104</v>
      </c>
      <c r="E3883" s="11">
        <f>IFERROR(INDEX([5]OrigData!$B$11:$B$10000,MATCH($A3883,[5]OrigData!$A$11:$A$10000,0)),0)</f>
        <v>1019789024</v>
      </c>
      <c r="G3883" s="12">
        <f t="shared" si="304"/>
        <v>1.0119713126080736</v>
      </c>
      <c r="H3883" s="12">
        <v>1</v>
      </c>
      <c r="I3883" s="32">
        <f t="shared" si="301"/>
        <v>1.0119713126080736</v>
      </c>
    </row>
    <row r="3884" spans="1:9" x14ac:dyDescent="0.2">
      <c r="A3884" s="7">
        <v>37111</v>
      </c>
      <c r="B3884" s="7" t="str">
        <f t="shared" si="302"/>
        <v>Wed</v>
      </c>
      <c r="C3884" s="7">
        <f t="shared" si="303"/>
        <v>37109</v>
      </c>
      <c r="D3884" s="10">
        <f t="shared" si="300"/>
        <v>37104</v>
      </c>
      <c r="E3884" s="11">
        <f>IFERROR(INDEX([5]OrigData!$B$11:$B$10000,MATCH($A3884,[5]OrigData!$A$11:$A$10000,0)),0)</f>
        <v>1124596809</v>
      </c>
      <c r="G3884" s="12">
        <f t="shared" si="304"/>
        <v>1.0520624237601655</v>
      </c>
      <c r="H3884" s="12">
        <v>1</v>
      </c>
      <c r="I3884" s="32">
        <f t="shared" si="301"/>
        <v>1.0520624237601655</v>
      </c>
    </row>
    <row r="3885" spans="1:9" x14ac:dyDescent="0.2">
      <c r="A3885" s="7">
        <v>37112</v>
      </c>
      <c r="B3885" s="7" t="str">
        <f t="shared" si="302"/>
        <v>Thu</v>
      </c>
      <c r="C3885" s="7">
        <f t="shared" si="303"/>
        <v>37109</v>
      </c>
      <c r="D3885" s="10">
        <f t="shared" si="300"/>
        <v>37104</v>
      </c>
      <c r="E3885" s="11">
        <f>IFERROR(INDEX([5]OrigData!$B$11:$B$10000,MATCH($A3885,[5]OrigData!$A$11:$A$10000,0)),0)</f>
        <v>1115378517</v>
      </c>
      <c r="G3885" s="12">
        <f t="shared" si="304"/>
        <v>1.0392728042824362</v>
      </c>
      <c r="H3885" s="12">
        <v>1</v>
      </c>
      <c r="I3885" s="32">
        <f t="shared" si="301"/>
        <v>1.0392728042824362</v>
      </c>
    </row>
    <row r="3886" spans="1:9" x14ac:dyDescent="0.2">
      <c r="A3886" s="7">
        <v>37113</v>
      </c>
      <c r="B3886" s="7" t="str">
        <f t="shared" si="302"/>
        <v>Fri</v>
      </c>
      <c r="C3886" s="7">
        <f t="shared" si="303"/>
        <v>37109</v>
      </c>
      <c r="D3886" s="10">
        <f t="shared" si="300"/>
        <v>37104</v>
      </c>
      <c r="E3886" s="11">
        <f>IFERROR(INDEX([5]OrigData!$B$11:$B$10000,MATCH($A3886,[5]OrigData!$A$11:$A$10000,0)),0)</f>
        <v>962385681</v>
      </c>
      <c r="G3886" s="12">
        <f t="shared" si="304"/>
        <v>0.9944600614095549</v>
      </c>
      <c r="H3886" s="12">
        <v>1</v>
      </c>
      <c r="I3886" s="32">
        <f t="shared" si="301"/>
        <v>0.9944600614095549</v>
      </c>
    </row>
    <row r="3887" spans="1:9" x14ac:dyDescent="0.2">
      <c r="A3887" s="7">
        <v>37114</v>
      </c>
      <c r="B3887" s="7" t="str">
        <f t="shared" si="302"/>
        <v>Sat</v>
      </c>
      <c r="C3887" s="7">
        <f t="shared" si="303"/>
        <v>37109</v>
      </c>
      <c r="D3887" s="10">
        <f t="shared" si="300"/>
        <v>37104</v>
      </c>
      <c r="E3887" s="11">
        <f>IFERROR(INDEX([5]OrigData!$B$11:$B$10000,MATCH($A3887,[5]OrigData!$A$11:$A$10000,0)),0)</f>
        <v>0</v>
      </c>
      <c r="G3887" s="12">
        <f t="shared" si="304"/>
        <v>0</v>
      </c>
      <c r="H3887" s="12">
        <v>1</v>
      </c>
      <c r="I3887" s="32">
        <f t="shared" si="301"/>
        <v>0</v>
      </c>
    </row>
    <row r="3888" spans="1:9" x14ac:dyDescent="0.2">
      <c r="A3888" s="7">
        <v>37115</v>
      </c>
      <c r="B3888" s="7" t="str">
        <f t="shared" si="302"/>
        <v>Sun</v>
      </c>
      <c r="C3888" s="7">
        <f t="shared" si="303"/>
        <v>37109</v>
      </c>
      <c r="D3888" s="10">
        <f t="shared" si="300"/>
        <v>37104</v>
      </c>
      <c r="E3888" s="11">
        <f>IFERROR(INDEX([5]OrigData!$B$11:$B$10000,MATCH($A3888,[5]OrigData!$A$11:$A$10000,0)),0)</f>
        <v>0</v>
      </c>
      <c r="G3888" s="12">
        <f t="shared" si="304"/>
        <v>0</v>
      </c>
      <c r="H3888" s="12">
        <v>1</v>
      </c>
      <c r="I3888" s="32">
        <f t="shared" si="301"/>
        <v>0</v>
      </c>
    </row>
    <row r="3889" spans="1:9" x14ac:dyDescent="0.2">
      <c r="A3889" s="7">
        <v>37116</v>
      </c>
      <c r="B3889" s="7" t="str">
        <f t="shared" si="302"/>
        <v>Mon</v>
      </c>
      <c r="C3889" s="7">
        <f t="shared" si="303"/>
        <v>37116</v>
      </c>
      <c r="D3889" s="10">
        <f t="shared" si="300"/>
        <v>37104</v>
      </c>
      <c r="E3889" s="11">
        <f>IFERROR(INDEX([5]OrigData!$B$11:$B$10000,MATCH($A3889,[5]OrigData!$A$11:$A$10000,0)),0)</f>
        <v>846161827</v>
      </c>
      <c r="G3889" s="12">
        <f t="shared" si="304"/>
        <v>0.90223339793976953</v>
      </c>
      <c r="H3889" s="12">
        <v>1</v>
      </c>
      <c r="I3889" s="32">
        <f t="shared" si="301"/>
        <v>0.90223339793976953</v>
      </c>
    </row>
    <row r="3890" spans="1:9" x14ac:dyDescent="0.2">
      <c r="A3890" s="7">
        <v>37117</v>
      </c>
      <c r="B3890" s="7" t="str">
        <f t="shared" si="302"/>
        <v>Tue</v>
      </c>
      <c r="C3890" s="7">
        <f t="shared" si="303"/>
        <v>37116</v>
      </c>
      <c r="D3890" s="10">
        <f t="shared" si="300"/>
        <v>37104</v>
      </c>
      <c r="E3890" s="11">
        <f>IFERROR(INDEX([5]OrigData!$B$11:$B$10000,MATCH($A3890,[5]OrigData!$A$11:$A$10000,0)),0)</f>
        <v>964638030</v>
      </c>
      <c r="G3890" s="12">
        <f t="shared" si="304"/>
        <v>1.0119713126080736</v>
      </c>
      <c r="H3890" s="12">
        <v>1</v>
      </c>
      <c r="I3890" s="32">
        <f t="shared" si="301"/>
        <v>1.0119713126080736</v>
      </c>
    </row>
    <row r="3891" spans="1:9" x14ac:dyDescent="0.2">
      <c r="A3891" s="7">
        <v>37118</v>
      </c>
      <c r="B3891" s="7" t="str">
        <f t="shared" si="302"/>
        <v>Wed</v>
      </c>
      <c r="C3891" s="7">
        <f t="shared" si="303"/>
        <v>37116</v>
      </c>
      <c r="D3891" s="10">
        <f t="shared" si="300"/>
        <v>37104</v>
      </c>
      <c r="E3891" s="11">
        <f>IFERROR(INDEX([5]OrigData!$B$11:$B$10000,MATCH($A3891,[5]OrigData!$A$11:$A$10000,0)),0)</f>
        <v>1073549627</v>
      </c>
      <c r="G3891" s="12">
        <f t="shared" si="304"/>
        <v>1.0520624237601655</v>
      </c>
      <c r="H3891" s="12">
        <v>1</v>
      </c>
      <c r="I3891" s="32">
        <f t="shared" si="301"/>
        <v>1.0520624237601655</v>
      </c>
    </row>
    <row r="3892" spans="1:9" x14ac:dyDescent="0.2">
      <c r="A3892" s="7">
        <v>37119</v>
      </c>
      <c r="B3892" s="7" t="str">
        <f t="shared" si="302"/>
        <v>Thu</v>
      </c>
      <c r="C3892" s="7">
        <f t="shared" si="303"/>
        <v>37116</v>
      </c>
      <c r="D3892" s="10">
        <f t="shared" si="300"/>
        <v>37104</v>
      </c>
      <c r="E3892" s="11">
        <f>IFERROR(INDEX([5]OrigData!$B$11:$B$10000,MATCH($A3892,[5]OrigData!$A$11:$A$10000,0)),0)</f>
        <v>1065814592</v>
      </c>
      <c r="G3892" s="12">
        <f t="shared" si="304"/>
        <v>1.0392728042824362</v>
      </c>
      <c r="H3892" s="12">
        <v>1</v>
      </c>
      <c r="I3892" s="32">
        <f t="shared" si="301"/>
        <v>1.0392728042824362</v>
      </c>
    </row>
    <row r="3893" spans="1:9" x14ac:dyDescent="0.2">
      <c r="A3893" s="7">
        <v>37120</v>
      </c>
      <c r="B3893" s="7" t="str">
        <f t="shared" si="302"/>
        <v>Fri</v>
      </c>
      <c r="C3893" s="7">
        <f t="shared" si="303"/>
        <v>37116</v>
      </c>
      <c r="D3893" s="10">
        <f t="shared" si="300"/>
        <v>37104</v>
      </c>
      <c r="E3893" s="11">
        <f>IFERROR(INDEX([5]OrigData!$B$11:$B$10000,MATCH($A3893,[5]OrigData!$A$11:$A$10000,0)),0)</f>
        <v>981878423</v>
      </c>
      <c r="G3893" s="12">
        <f t="shared" si="304"/>
        <v>0.9944600614095549</v>
      </c>
      <c r="H3893" s="12">
        <v>1</v>
      </c>
      <c r="I3893" s="32">
        <f t="shared" si="301"/>
        <v>0.9944600614095549</v>
      </c>
    </row>
    <row r="3894" spans="1:9" x14ac:dyDescent="0.2">
      <c r="A3894" s="7">
        <v>37121</v>
      </c>
      <c r="B3894" s="7" t="str">
        <f t="shared" si="302"/>
        <v>Sat</v>
      </c>
      <c r="C3894" s="7">
        <f t="shared" si="303"/>
        <v>37116</v>
      </c>
      <c r="D3894" s="10">
        <f t="shared" si="300"/>
        <v>37104</v>
      </c>
      <c r="E3894" s="11">
        <f>IFERROR(INDEX([5]OrigData!$B$11:$B$10000,MATCH($A3894,[5]OrigData!$A$11:$A$10000,0)),0)</f>
        <v>0</v>
      </c>
      <c r="G3894" s="12">
        <f t="shared" si="304"/>
        <v>0</v>
      </c>
      <c r="H3894" s="12">
        <v>1</v>
      </c>
      <c r="I3894" s="32">
        <f t="shared" si="301"/>
        <v>0</v>
      </c>
    </row>
    <row r="3895" spans="1:9" x14ac:dyDescent="0.2">
      <c r="A3895" s="7">
        <v>37122</v>
      </c>
      <c r="B3895" s="7" t="str">
        <f t="shared" si="302"/>
        <v>Sun</v>
      </c>
      <c r="C3895" s="7">
        <f t="shared" si="303"/>
        <v>37116</v>
      </c>
      <c r="D3895" s="10">
        <f t="shared" si="300"/>
        <v>37104</v>
      </c>
      <c r="E3895" s="11">
        <f>IFERROR(INDEX([5]OrigData!$B$11:$B$10000,MATCH($A3895,[5]OrigData!$A$11:$A$10000,0)),0)</f>
        <v>0</v>
      </c>
      <c r="G3895" s="12">
        <f t="shared" si="304"/>
        <v>0</v>
      </c>
      <c r="H3895" s="12">
        <v>1</v>
      </c>
      <c r="I3895" s="32">
        <f t="shared" si="301"/>
        <v>0</v>
      </c>
    </row>
    <row r="3896" spans="1:9" x14ac:dyDescent="0.2">
      <c r="A3896" s="7">
        <v>37123</v>
      </c>
      <c r="B3896" s="7" t="str">
        <f t="shared" si="302"/>
        <v>Mon</v>
      </c>
      <c r="C3896" s="7">
        <f t="shared" si="303"/>
        <v>37123</v>
      </c>
      <c r="D3896" s="10">
        <f t="shared" si="300"/>
        <v>37104</v>
      </c>
      <c r="E3896" s="11">
        <f>IFERROR(INDEX([5]OrigData!$B$11:$B$10000,MATCH($A3896,[5]OrigData!$A$11:$A$10000,0)),0)</f>
        <v>910846037</v>
      </c>
      <c r="G3896" s="12">
        <f t="shared" si="304"/>
        <v>0.90223339793976953</v>
      </c>
      <c r="H3896" s="12">
        <v>1</v>
      </c>
      <c r="I3896" s="32">
        <f t="shared" si="301"/>
        <v>0.90223339793976953</v>
      </c>
    </row>
    <row r="3897" spans="1:9" x14ac:dyDescent="0.2">
      <c r="A3897" s="7">
        <v>37124</v>
      </c>
      <c r="B3897" s="7" t="str">
        <f t="shared" si="302"/>
        <v>Tue</v>
      </c>
      <c r="C3897" s="7">
        <f t="shared" si="303"/>
        <v>37123</v>
      </c>
      <c r="D3897" s="10">
        <f t="shared" si="300"/>
        <v>37104</v>
      </c>
      <c r="E3897" s="11">
        <f>IFERROR(INDEX([5]OrigData!$B$11:$B$10000,MATCH($A3897,[5]OrigData!$A$11:$A$10000,0)),0)</f>
        <v>1053003089</v>
      </c>
      <c r="G3897" s="12">
        <f t="shared" si="304"/>
        <v>1.0119713126080736</v>
      </c>
      <c r="H3897" s="12">
        <v>1</v>
      </c>
      <c r="I3897" s="32">
        <f t="shared" si="301"/>
        <v>1.0119713126080736</v>
      </c>
    </row>
    <row r="3898" spans="1:9" x14ac:dyDescent="0.2">
      <c r="A3898" s="7">
        <v>37125</v>
      </c>
      <c r="B3898" s="7" t="str">
        <f t="shared" si="302"/>
        <v>Wed</v>
      </c>
      <c r="C3898" s="7">
        <f t="shared" si="303"/>
        <v>37123</v>
      </c>
      <c r="D3898" s="10">
        <f t="shared" si="300"/>
        <v>37104</v>
      </c>
      <c r="E3898" s="11">
        <f>IFERROR(INDEX([5]OrigData!$B$11:$B$10000,MATCH($A3898,[5]OrigData!$A$11:$A$10000,0)),0)</f>
        <v>1123762530</v>
      </c>
      <c r="G3898" s="12">
        <f t="shared" si="304"/>
        <v>1.0520624237601655</v>
      </c>
      <c r="H3898" s="12">
        <v>1</v>
      </c>
      <c r="I3898" s="32">
        <f t="shared" si="301"/>
        <v>1.0520624237601655</v>
      </c>
    </row>
    <row r="3899" spans="1:9" x14ac:dyDescent="0.2">
      <c r="A3899" s="7">
        <v>37126</v>
      </c>
      <c r="B3899" s="7" t="str">
        <f t="shared" si="302"/>
        <v>Thu</v>
      </c>
      <c r="C3899" s="7">
        <f t="shared" si="303"/>
        <v>37123</v>
      </c>
      <c r="D3899" s="10">
        <f t="shared" si="300"/>
        <v>37104</v>
      </c>
      <c r="E3899" s="11">
        <f>IFERROR(INDEX([5]OrigData!$B$11:$B$10000,MATCH($A3899,[5]OrigData!$A$11:$A$10000,0)),0)</f>
        <v>998474885</v>
      </c>
      <c r="G3899" s="12">
        <f t="shared" si="304"/>
        <v>1.0392728042824362</v>
      </c>
      <c r="H3899" s="12">
        <v>1</v>
      </c>
      <c r="I3899" s="32">
        <f t="shared" si="301"/>
        <v>1.0392728042824362</v>
      </c>
    </row>
    <row r="3900" spans="1:9" x14ac:dyDescent="0.2">
      <c r="A3900" s="7">
        <v>37127</v>
      </c>
      <c r="B3900" s="7" t="str">
        <f t="shared" si="302"/>
        <v>Fri</v>
      </c>
      <c r="C3900" s="7">
        <f t="shared" si="303"/>
        <v>37123</v>
      </c>
      <c r="D3900" s="10">
        <f t="shared" si="300"/>
        <v>37104</v>
      </c>
      <c r="E3900" s="11">
        <f>IFERROR(INDEX([5]OrigData!$B$11:$B$10000,MATCH($A3900,[5]OrigData!$A$11:$A$10000,0)),0)</f>
        <v>1066731412</v>
      </c>
      <c r="G3900" s="12">
        <f t="shared" si="304"/>
        <v>0.9944600614095549</v>
      </c>
      <c r="H3900" s="12">
        <v>1</v>
      </c>
      <c r="I3900" s="32">
        <f t="shared" si="301"/>
        <v>0.9944600614095549</v>
      </c>
    </row>
    <row r="3901" spans="1:9" x14ac:dyDescent="0.2">
      <c r="A3901" s="7">
        <v>37128</v>
      </c>
      <c r="B3901" s="7" t="str">
        <f t="shared" si="302"/>
        <v>Sat</v>
      </c>
      <c r="C3901" s="7">
        <f t="shared" si="303"/>
        <v>37123</v>
      </c>
      <c r="D3901" s="10">
        <f t="shared" si="300"/>
        <v>37104</v>
      </c>
      <c r="E3901" s="11">
        <f>IFERROR(INDEX([5]OrigData!$B$11:$B$10000,MATCH($A3901,[5]OrigData!$A$11:$A$10000,0)),0)</f>
        <v>0</v>
      </c>
      <c r="G3901" s="12">
        <f t="shared" si="304"/>
        <v>0</v>
      </c>
      <c r="H3901" s="12">
        <v>1</v>
      </c>
      <c r="I3901" s="32">
        <f t="shared" si="301"/>
        <v>0</v>
      </c>
    </row>
    <row r="3902" spans="1:9" x14ac:dyDescent="0.2">
      <c r="A3902" s="7">
        <v>37129</v>
      </c>
      <c r="B3902" s="7" t="str">
        <f t="shared" si="302"/>
        <v>Sun</v>
      </c>
      <c r="C3902" s="7">
        <f t="shared" si="303"/>
        <v>37123</v>
      </c>
      <c r="D3902" s="10">
        <f t="shared" si="300"/>
        <v>37104</v>
      </c>
      <c r="E3902" s="11">
        <f>IFERROR(INDEX([5]OrigData!$B$11:$B$10000,MATCH($A3902,[5]OrigData!$A$11:$A$10000,0)),0)</f>
        <v>0</v>
      </c>
      <c r="G3902" s="12">
        <f t="shared" si="304"/>
        <v>0</v>
      </c>
      <c r="H3902" s="12">
        <v>1</v>
      </c>
      <c r="I3902" s="32">
        <f t="shared" si="301"/>
        <v>0</v>
      </c>
    </row>
    <row r="3903" spans="1:9" x14ac:dyDescent="0.2">
      <c r="A3903" s="7">
        <v>37130</v>
      </c>
      <c r="B3903" s="7" t="str">
        <f t="shared" si="302"/>
        <v>Mon</v>
      </c>
      <c r="C3903" s="7">
        <f t="shared" si="303"/>
        <v>37130</v>
      </c>
      <c r="D3903" s="10">
        <f t="shared" si="300"/>
        <v>37104</v>
      </c>
      <c r="E3903" s="11">
        <f>IFERROR(INDEX([5]OrigData!$B$11:$B$10000,MATCH($A3903,[5]OrigData!$A$11:$A$10000,0)),0)</f>
        <v>854688974</v>
      </c>
      <c r="G3903" s="12">
        <f t="shared" si="304"/>
        <v>0.90223339793976953</v>
      </c>
      <c r="H3903" s="12">
        <v>1</v>
      </c>
      <c r="I3903" s="32">
        <f t="shared" si="301"/>
        <v>0.90223339793976953</v>
      </c>
    </row>
    <row r="3904" spans="1:9" x14ac:dyDescent="0.2">
      <c r="A3904" s="7">
        <v>37131</v>
      </c>
      <c r="B3904" s="7" t="str">
        <f t="shared" si="302"/>
        <v>Tue</v>
      </c>
      <c r="C3904" s="7">
        <f t="shared" si="303"/>
        <v>37130</v>
      </c>
      <c r="D3904" s="10">
        <f t="shared" si="300"/>
        <v>37104</v>
      </c>
      <c r="E3904" s="11">
        <f>IFERROR(INDEX([5]OrigData!$B$11:$B$10000,MATCH($A3904,[5]OrigData!$A$11:$A$10000,0)),0)</f>
        <v>998869109</v>
      </c>
      <c r="G3904" s="12">
        <f t="shared" si="304"/>
        <v>1.0119713126080736</v>
      </c>
      <c r="H3904" s="12">
        <v>1</v>
      </c>
      <c r="I3904" s="32">
        <f t="shared" si="301"/>
        <v>1.0119713126080736</v>
      </c>
    </row>
    <row r="3905" spans="1:9" x14ac:dyDescent="0.2">
      <c r="A3905" s="7">
        <v>37132</v>
      </c>
      <c r="B3905" s="7" t="str">
        <f t="shared" si="302"/>
        <v>Wed</v>
      </c>
      <c r="C3905" s="7">
        <f t="shared" si="303"/>
        <v>37130</v>
      </c>
      <c r="D3905" s="10">
        <f t="shared" si="300"/>
        <v>37104</v>
      </c>
      <c r="E3905" s="11">
        <f>IFERROR(INDEX([5]OrigData!$B$11:$B$10000,MATCH($A3905,[5]OrigData!$A$11:$A$10000,0)),0)</f>
        <v>974972731</v>
      </c>
      <c r="G3905" s="12">
        <f t="shared" si="304"/>
        <v>1.0520624237601655</v>
      </c>
      <c r="H3905" s="12">
        <v>1</v>
      </c>
      <c r="I3905" s="32">
        <f t="shared" si="301"/>
        <v>1.0520624237601655</v>
      </c>
    </row>
    <row r="3906" spans="1:9" x14ac:dyDescent="0.2">
      <c r="A3906" s="7">
        <v>37133</v>
      </c>
      <c r="B3906" s="7" t="str">
        <f t="shared" si="302"/>
        <v>Thu</v>
      </c>
      <c r="C3906" s="7">
        <f t="shared" si="303"/>
        <v>37130</v>
      </c>
      <c r="D3906" s="10">
        <f t="shared" si="300"/>
        <v>37104</v>
      </c>
      <c r="E3906" s="11">
        <f>IFERROR(INDEX([5]OrigData!$B$11:$B$10000,MATCH($A3906,[5]OrigData!$A$11:$A$10000,0)),0)</f>
        <v>1170237219</v>
      </c>
      <c r="G3906" s="12">
        <f t="shared" si="304"/>
        <v>1.0392728042824362</v>
      </c>
      <c r="H3906" s="12">
        <v>1</v>
      </c>
      <c r="I3906" s="32">
        <f t="shared" si="301"/>
        <v>1.0392728042824362</v>
      </c>
    </row>
    <row r="3907" spans="1:9" x14ac:dyDescent="0.2">
      <c r="A3907" s="7">
        <v>37134</v>
      </c>
      <c r="B3907" s="7" t="str">
        <f t="shared" si="302"/>
        <v>Fri</v>
      </c>
      <c r="C3907" s="7">
        <f t="shared" si="303"/>
        <v>37130</v>
      </c>
      <c r="D3907" s="10">
        <f t="shared" si="300"/>
        <v>37104</v>
      </c>
      <c r="E3907" s="11">
        <f>IFERROR(INDEX([5]OrigData!$B$11:$B$10000,MATCH($A3907,[5]OrigData!$A$11:$A$10000,0)),0)</f>
        <v>949276771</v>
      </c>
      <c r="G3907" s="12">
        <f t="shared" si="304"/>
        <v>0.9944600614095549</v>
      </c>
      <c r="H3907" s="31">
        <f>Inputs!$G$21</f>
        <v>0.90014684515832477</v>
      </c>
      <c r="I3907" s="32">
        <f t="shared" si="301"/>
        <v>0.89516008691376481</v>
      </c>
    </row>
    <row r="3908" spans="1:9" x14ac:dyDescent="0.2">
      <c r="A3908" s="7">
        <v>37135</v>
      </c>
      <c r="B3908" s="7" t="str">
        <f t="shared" si="302"/>
        <v>Sat</v>
      </c>
      <c r="C3908" s="7">
        <f t="shared" si="303"/>
        <v>37130</v>
      </c>
      <c r="D3908" s="10">
        <f t="shared" si="300"/>
        <v>37135</v>
      </c>
      <c r="E3908" s="11">
        <f>IFERROR(INDEX([5]OrigData!$B$11:$B$10000,MATCH($A3908,[5]OrigData!$A$11:$A$10000,0)),0)</f>
        <v>0</v>
      </c>
      <c r="G3908" s="12">
        <f t="shared" si="304"/>
        <v>0</v>
      </c>
      <c r="H3908" s="31">
        <f>Inputs!$G$22</f>
        <v>0</v>
      </c>
      <c r="I3908" s="32">
        <f t="shared" si="301"/>
        <v>0</v>
      </c>
    </row>
    <row r="3909" spans="1:9" x14ac:dyDescent="0.2">
      <c r="A3909" s="7">
        <v>37136</v>
      </c>
      <c r="B3909" s="7" t="str">
        <f t="shared" si="302"/>
        <v>Sun</v>
      </c>
      <c r="C3909" s="7">
        <f t="shared" si="303"/>
        <v>37130</v>
      </c>
      <c r="D3909" s="10">
        <f t="shared" si="300"/>
        <v>37135</v>
      </c>
      <c r="E3909" s="11">
        <f>IFERROR(INDEX([5]OrigData!$B$11:$B$10000,MATCH($A3909,[5]OrigData!$A$11:$A$10000,0)),0)</f>
        <v>0</v>
      </c>
      <c r="G3909" s="12">
        <f t="shared" si="304"/>
        <v>0</v>
      </c>
      <c r="H3909" s="31">
        <f>Inputs!$G$23</f>
        <v>0</v>
      </c>
      <c r="I3909" s="32">
        <f t="shared" si="301"/>
        <v>0</v>
      </c>
    </row>
    <row r="3910" spans="1:9" x14ac:dyDescent="0.2">
      <c r="A3910" s="7">
        <v>37137</v>
      </c>
      <c r="B3910" s="7" t="str">
        <f t="shared" si="302"/>
        <v>Mon</v>
      </c>
      <c r="C3910" s="7">
        <f t="shared" si="303"/>
        <v>37137</v>
      </c>
      <c r="D3910" s="10">
        <f t="shared" si="300"/>
        <v>37135</v>
      </c>
      <c r="E3910" s="11">
        <f>IFERROR(INDEX([5]OrigData!$B$11:$B$10000,MATCH($A3910,[5]OrigData!$A$11:$A$10000,0)),0)</f>
        <v>0</v>
      </c>
      <c r="G3910" s="12">
        <f t="shared" si="304"/>
        <v>0.90223339793976953</v>
      </c>
      <c r="H3910" s="31">
        <f>Inputs!$G$24</f>
        <v>0</v>
      </c>
      <c r="I3910" s="32">
        <f t="shared" si="301"/>
        <v>0</v>
      </c>
    </row>
    <row r="3911" spans="1:9" x14ac:dyDescent="0.2">
      <c r="A3911" s="7">
        <v>37138</v>
      </c>
      <c r="B3911" s="7" t="str">
        <f t="shared" si="302"/>
        <v>Tue</v>
      </c>
      <c r="C3911" s="7">
        <f t="shared" si="303"/>
        <v>37137</v>
      </c>
      <c r="D3911" s="10">
        <f t="shared" si="300"/>
        <v>37135</v>
      </c>
      <c r="E3911" s="11">
        <f>IFERROR(INDEX([5]OrigData!$B$11:$B$10000,MATCH($A3911,[5]OrigData!$A$11:$A$10000,0)),0)</f>
        <v>1191688666</v>
      </c>
      <c r="G3911" s="12">
        <f t="shared" si="304"/>
        <v>1.0119713126080736</v>
      </c>
      <c r="H3911" s="31">
        <f>Inputs!$G$25</f>
        <v>0.99631770368066941</v>
      </c>
      <c r="I3911" s="32">
        <f t="shared" si="301"/>
        <v>1.0082449343683888</v>
      </c>
    </row>
    <row r="3912" spans="1:9" x14ac:dyDescent="0.2">
      <c r="A3912" s="7">
        <v>37139</v>
      </c>
      <c r="B3912" s="7" t="str">
        <f t="shared" si="302"/>
        <v>Wed</v>
      </c>
      <c r="C3912" s="7">
        <f t="shared" si="303"/>
        <v>37137</v>
      </c>
      <c r="D3912" s="10">
        <f t="shared" si="300"/>
        <v>37135</v>
      </c>
      <c r="E3912" s="11">
        <f>IFERROR(INDEX([5]OrigData!$B$11:$B$10000,MATCH($A3912,[5]OrigData!$A$11:$A$10000,0)),0)</f>
        <v>1399825866</v>
      </c>
      <c r="G3912" s="12">
        <f t="shared" si="304"/>
        <v>1.0520624237601655</v>
      </c>
      <c r="H3912" s="31">
        <f>Inputs!$G$26</f>
        <v>0.94519019474239263</v>
      </c>
      <c r="I3912" s="32">
        <f t="shared" si="301"/>
        <v>0.99439908719502434</v>
      </c>
    </row>
    <row r="3913" spans="1:9" x14ac:dyDescent="0.2">
      <c r="A3913" s="7">
        <v>37140</v>
      </c>
      <c r="B3913" s="7" t="str">
        <f t="shared" si="302"/>
        <v>Thu</v>
      </c>
      <c r="C3913" s="7">
        <f t="shared" si="303"/>
        <v>37137</v>
      </c>
      <c r="D3913" s="10">
        <f t="shared" si="300"/>
        <v>37135</v>
      </c>
      <c r="E3913" s="11">
        <f>IFERROR(INDEX([5]OrigData!$B$11:$B$10000,MATCH($A3913,[5]OrigData!$A$11:$A$10000,0)),0)</f>
        <v>1375349661</v>
      </c>
      <c r="G3913" s="12">
        <f t="shared" si="304"/>
        <v>1.0392728042824362</v>
      </c>
      <c r="H3913" s="31">
        <f>Inputs!$G$27</f>
        <v>1</v>
      </c>
      <c r="I3913" s="32">
        <f t="shared" si="301"/>
        <v>1.0392728042824362</v>
      </c>
    </row>
    <row r="3914" spans="1:9" x14ac:dyDescent="0.2">
      <c r="A3914" s="7">
        <v>37141</v>
      </c>
      <c r="B3914" s="7" t="str">
        <f t="shared" si="302"/>
        <v>Fri</v>
      </c>
      <c r="C3914" s="7">
        <f t="shared" si="303"/>
        <v>37137</v>
      </c>
      <c r="D3914" s="10">
        <f t="shared" si="300"/>
        <v>37135</v>
      </c>
      <c r="E3914" s="11">
        <f>IFERROR(INDEX([5]OrigData!$B$11:$B$10000,MATCH($A3914,[5]OrigData!$A$11:$A$10000,0)),0)</f>
        <v>1441486051</v>
      </c>
      <c r="G3914" s="12">
        <f t="shared" si="304"/>
        <v>0.9944600614095549</v>
      </c>
      <c r="H3914" s="12">
        <v>1</v>
      </c>
      <c r="I3914" s="32">
        <f t="shared" si="301"/>
        <v>0.9944600614095549</v>
      </c>
    </row>
    <row r="3915" spans="1:9" x14ac:dyDescent="0.2">
      <c r="A3915" s="7">
        <v>37142</v>
      </c>
      <c r="B3915" s="7" t="str">
        <f t="shared" si="302"/>
        <v>Sat</v>
      </c>
      <c r="C3915" s="7">
        <f t="shared" si="303"/>
        <v>37137</v>
      </c>
      <c r="D3915" s="10">
        <f t="shared" ref="D3915:D3978" si="305">DATE(YEAR(A3915),MONTH(A3915),1)</f>
        <v>37135</v>
      </c>
      <c r="E3915" s="11">
        <f>IFERROR(INDEX([5]OrigData!$B$11:$B$10000,MATCH($A3915,[5]OrigData!$A$11:$A$10000,0)),0)</f>
        <v>0</v>
      </c>
      <c r="G3915" s="12">
        <f t="shared" si="304"/>
        <v>0</v>
      </c>
      <c r="H3915" s="12">
        <v>1</v>
      </c>
      <c r="I3915" s="32">
        <f t="shared" ref="I3915:I3978" si="306">G3915*H3915</f>
        <v>0</v>
      </c>
    </row>
    <row r="3916" spans="1:9" x14ac:dyDescent="0.2">
      <c r="A3916" s="7">
        <v>37143</v>
      </c>
      <c r="B3916" s="7" t="str">
        <f t="shared" si="302"/>
        <v>Sun</v>
      </c>
      <c r="C3916" s="7">
        <f t="shared" si="303"/>
        <v>37137</v>
      </c>
      <c r="D3916" s="10">
        <f t="shared" si="305"/>
        <v>37135</v>
      </c>
      <c r="E3916" s="11">
        <f>IFERROR(INDEX([5]OrigData!$B$11:$B$10000,MATCH($A3916,[5]OrigData!$A$11:$A$10000,0)),0)</f>
        <v>0</v>
      </c>
      <c r="G3916" s="12">
        <f t="shared" si="304"/>
        <v>0</v>
      </c>
      <c r="H3916" s="12">
        <v>1</v>
      </c>
      <c r="I3916" s="32">
        <f t="shared" si="306"/>
        <v>0</v>
      </c>
    </row>
    <row r="3917" spans="1:9" x14ac:dyDescent="0.2">
      <c r="A3917" s="7">
        <v>37144</v>
      </c>
      <c r="B3917" s="7" t="str">
        <f t="shared" si="302"/>
        <v>Mon</v>
      </c>
      <c r="C3917" s="7">
        <f t="shared" si="303"/>
        <v>37144</v>
      </c>
      <c r="D3917" s="10">
        <f t="shared" si="305"/>
        <v>37135</v>
      </c>
      <c r="E3917" s="11">
        <f>IFERROR(INDEX([5]OrigData!$B$11:$B$10000,MATCH($A3917,[5]OrigData!$A$11:$A$10000,0)),0)</f>
        <v>1274909598</v>
      </c>
      <c r="G3917" s="12">
        <f t="shared" si="304"/>
        <v>0.90223339793976953</v>
      </c>
      <c r="H3917" s="12">
        <v>1</v>
      </c>
      <c r="I3917" s="32">
        <f t="shared" si="306"/>
        <v>0.90223339793976953</v>
      </c>
    </row>
    <row r="3918" spans="1:9" x14ac:dyDescent="0.2">
      <c r="A3918" s="7">
        <v>37145</v>
      </c>
      <c r="B3918" s="7" t="str">
        <f t="shared" si="302"/>
        <v>Tue</v>
      </c>
      <c r="C3918" s="7">
        <f t="shared" si="303"/>
        <v>37144</v>
      </c>
      <c r="D3918" s="10">
        <f t="shared" si="305"/>
        <v>37135</v>
      </c>
      <c r="E3918" s="11">
        <f>IFERROR(INDEX([5]OrigData!$B$11:$B$10000,MATCH($A3918,[5]OrigData!$A$11:$A$10000,0)),0)</f>
        <v>0</v>
      </c>
      <c r="G3918" s="12">
        <f t="shared" si="304"/>
        <v>1.0119713126080736</v>
      </c>
      <c r="H3918" s="65">
        <v>0</v>
      </c>
      <c r="I3918" s="32">
        <f t="shared" si="306"/>
        <v>0</v>
      </c>
    </row>
    <row r="3919" spans="1:9" x14ac:dyDescent="0.2">
      <c r="A3919" s="7">
        <v>37146</v>
      </c>
      <c r="B3919" s="7" t="str">
        <f t="shared" si="302"/>
        <v>Wed</v>
      </c>
      <c r="C3919" s="7">
        <f t="shared" si="303"/>
        <v>37144</v>
      </c>
      <c r="D3919" s="10">
        <f t="shared" si="305"/>
        <v>37135</v>
      </c>
      <c r="E3919" s="11">
        <f>IFERROR(INDEX([5]OrigData!$B$11:$B$10000,MATCH($A3919,[5]OrigData!$A$11:$A$10000,0)),0)</f>
        <v>0</v>
      </c>
      <c r="G3919" s="12">
        <f t="shared" si="304"/>
        <v>1.0520624237601655</v>
      </c>
      <c r="H3919" s="65">
        <v>0</v>
      </c>
      <c r="I3919" s="32">
        <f t="shared" si="306"/>
        <v>0</v>
      </c>
    </row>
    <row r="3920" spans="1:9" x14ac:dyDescent="0.2">
      <c r="A3920" s="7">
        <v>37147</v>
      </c>
      <c r="B3920" s="7" t="str">
        <f t="shared" si="302"/>
        <v>Thu</v>
      </c>
      <c r="C3920" s="7">
        <f t="shared" si="303"/>
        <v>37144</v>
      </c>
      <c r="D3920" s="10">
        <f t="shared" si="305"/>
        <v>37135</v>
      </c>
      <c r="E3920" s="11">
        <f>IFERROR(INDEX([5]OrigData!$B$11:$B$10000,MATCH($A3920,[5]OrigData!$A$11:$A$10000,0)),0)</f>
        <v>0</v>
      </c>
      <c r="G3920" s="12">
        <f t="shared" si="304"/>
        <v>1.0392728042824362</v>
      </c>
      <c r="H3920" s="65">
        <v>0</v>
      </c>
      <c r="I3920" s="32">
        <f t="shared" si="306"/>
        <v>0</v>
      </c>
    </row>
    <row r="3921" spans="1:9" x14ac:dyDescent="0.2">
      <c r="A3921" s="7">
        <v>37148</v>
      </c>
      <c r="B3921" s="7" t="str">
        <f t="shared" si="302"/>
        <v>Fri</v>
      </c>
      <c r="C3921" s="7">
        <f t="shared" si="303"/>
        <v>37144</v>
      </c>
      <c r="D3921" s="10">
        <f t="shared" si="305"/>
        <v>37135</v>
      </c>
      <c r="E3921" s="11">
        <f>IFERROR(INDEX([5]OrigData!$B$11:$B$10000,MATCH($A3921,[5]OrigData!$A$11:$A$10000,0)),0)</f>
        <v>0</v>
      </c>
      <c r="G3921" s="12">
        <f t="shared" si="304"/>
        <v>0.9944600614095549</v>
      </c>
      <c r="H3921" s="65">
        <v>0</v>
      </c>
      <c r="I3921" s="32">
        <f t="shared" si="306"/>
        <v>0</v>
      </c>
    </row>
    <row r="3922" spans="1:9" x14ac:dyDescent="0.2">
      <c r="A3922" s="7">
        <v>37149</v>
      </c>
      <c r="B3922" s="7" t="str">
        <f t="shared" ref="B3922:B3985" si="307">+B3915</f>
        <v>Sat</v>
      </c>
      <c r="C3922" s="7">
        <f t="shared" ref="C3922:C3985" si="308">+C3915+7</f>
        <v>37144</v>
      </c>
      <c r="D3922" s="10">
        <f t="shared" si="305"/>
        <v>37135</v>
      </c>
      <c r="E3922" s="11">
        <f>IFERROR(INDEX([5]OrigData!$B$11:$B$10000,MATCH($A3922,[5]OrigData!$A$11:$A$10000,0)),0)</f>
        <v>0</v>
      </c>
      <c r="G3922" s="12">
        <f t="shared" ref="G3922:G3985" si="309">G3915</f>
        <v>0</v>
      </c>
      <c r="H3922" s="12">
        <v>1</v>
      </c>
      <c r="I3922" s="32">
        <f t="shared" si="306"/>
        <v>0</v>
      </c>
    </row>
    <row r="3923" spans="1:9" x14ac:dyDescent="0.2">
      <c r="A3923" s="7">
        <v>37150</v>
      </c>
      <c r="B3923" s="7" t="str">
        <f t="shared" si="307"/>
        <v>Sun</v>
      </c>
      <c r="C3923" s="7">
        <f t="shared" si="308"/>
        <v>37144</v>
      </c>
      <c r="D3923" s="10">
        <f t="shared" si="305"/>
        <v>37135</v>
      </c>
      <c r="E3923" s="11">
        <f>IFERROR(INDEX([5]OrigData!$B$11:$B$10000,MATCH($A3923,[5]OrigData!$A$11:$A$10000,0)),0)</f>
        <v>0</v>
      </c>
      <c r="G3923" s="12">
        <f t="shared" si="309"/>
        <v>0</v>
      </c>
      <c r="H3923" s="12">
        <v>1</v>
      </c>
      <c r="I3923" s="32">
        <f t="shared" si="306"/>
        <v>0</v>
      </c>
    </row>
    <row r="3924" spans="1:9" x14ac:dyDescent="0.2">
      <c r="A3924" s="7">
        <v>37151</v>
      </c>
      <c r="B3924" s="7" t="str">
        <f t="shared" si="307"/>
        <v>Mon</v>
      </c>
      <c r="C3924" s="7">
        <f t="shared" si="308"/>
        <v>37151</v>
      </c>
      <c r="D3924" s="10">
        <f t="shared" si="305"/>
        <v>37135</v>
      </c>
      <c r="E3924" s="11">
        <f>IFERROR(INDEX([5]OrigData!$B$11:$B$10000,MATCH($A3924,[5]OrigData!$A$11:$A$10000,0)),0)</f>
        <v>2367954572</v>
      </c>
      <c r="G3924" s="12">
        <f t="shared" si="309"/>
        <v>0.90223339793976953</v>
      </c>
      <c r="H3924" s="12">
        <v>1</v>
      </c>
      <c r="I3924" s="32">
        <f t="shared" si="306"/>
        <v>0.90223339793976953</v>
      </c>
    </row>
    <row r="3925" spans="1:9" x14ac:dyDescent="0.2">
      <c r="A3925" s="7">
        <v>37152</v>
      </c>
      <c r="B3925" s="7" t="str">
        <f t="shared" si="307"/>
        <v>Tue</v>
      </c>
      <c r="C3925" s="7">
        <f t="shared" si="308"/>
        <v>37151</v>
      </c>
      <c r="D3925" s="10">
        <f t="shared" si="305"/>
        <v>37135</v>
      </c>
      <c r="E3925" s="11">
        <f>IFERROR(INDEX([5]OrigData!$B$11:$B$10000,MATCH($A3925,[5]OrigData!$A$11:$A$10000,0)),0)</f>
        <v>1688861619</v>
      </c>
      <c r="G3925" s="12">
        <f t="shared" si="309"/>
        <v>1.0119713126080736</v>
      </c>
      <c r="H3925" s="12">
        <v>1</v>
      </c>
      <c r="I3925" s="32">
        <f t="shared" si="306"/>
        <v>1.0119713126080736</v>
      </c>
    </row>
    <row r="3926" spans="1:9" x14ac:dyDescent="0.2">
      <c r="A3926" s="7">
        <v>37153</v>
      </c>
      <c r="B3926" s="7" t="str">
        <f t="shared" si="307"/>
        <v>Wed</v>
      </c>
      <c r="C3926" s="7">
        <f t="shared" si="308"/>
        <v>37151</v>
      </c>
      <c r="D3926" s="10">
        <f t="shared" si="305"/>
        <v>37135</v>
      </c>
      <c r="E3926" s="11">
        <f>IFERROR(INDEX([5]OrigData!$B$11:$B$10000,MATCH($A3926,[5]OrigData!$A$11:$A$10000,0)),0)</f>
        <v>2149946029</v>
      </c>
      <c r="G3926" s="12">
        <f t="shared" si="309"/>
        <v>1.0520624237601655</v>
      </c>
      <c r="H3926" s="12">
        <v>1</v>
      </c>
      <c r="I3926" s="32">
        <f t="shared" si="306"/>
        <v>1.0520624237601655</v>
      </c>
    </row>
    <row r="3927" spans="1:9" x14ac:dyDescent="0.2">
      <c r="A3927" s="7">
        <v>37154</v>
      </c>
      <c r="B3927" s="7" t="str">
        <f t="shared" si="307"/>
        <v>Thu</v>
      </c>
      <c r="C3927" s="7">
        <f t="shared" si="308"/>
        <v>37151</v>
      </c>
      <c r="D3927" s="10">
        <f t="shared" si="305"/>
        <v>37135</v>
      </c>
      <c r="E3927" s="11">
        <f>IFERROR(INDEX([5]OrigData!$B$11:$B$10000,MATCH($A3927,[5]OrigData!$A$11:$A$10000,0)),0)</f>
        <v>2003652875</v>
      </c>
      <c r="G3927" s="12">
        <f t="shared" si="309"/>
        <v>1.0392728042824362</v>
      </c>
      <c r="H3927" s="12">
        <v>1</v>
      </c>
      <c r="I3927" s="32">
        <f t="shared" si="306"/>
        <v>1.0392728042824362</v>
      </c>
    </row>
    <row r="3928" spans="1:9" x14ac:dyDescent="0.2">
      <c r="A3928" s="7">
        <v>37155</v>
      </c>
      <c r="B3928" s="7" t="str">
        <f t="shared" si="307"/>
        <v>Fri</v>
      </c>
      <c r="C3928" s="7">
        <f t="shared" si="308"/>
        <v>37151</v>
      </c>
      <c r="D3928" s="10">
        <f t="shared" si="305"/>
        <v>37135</v>
      </c>
      <c r="E3928" s="11">
        <f>IFERROR(INDEX([5]OrigData!$B$11:$B$10000,MATCH($A3928,[5]OrigData!$A$11:$A$10000,0)),0)</f>
        <v>2316878685</v>
      </c>
      <c r="G3928" s="12">
        <f t="shared" si="309"/>
        <v>0.9944600614095549</v>
      </c>
      <c r="H3928" s="40">
        <f>Inputs!L$21</f>
        <v>1</v>
      </c>
      <c r="I3928" s="32">
        <f t="shared" si="306"/>
        <v>0.9944600614095549</v>
      </c>
    </row>
    <row r="3929" spans="1:9" x14ac:dyDescent="0.2">
      <c r="A3929" s="7">
        <v>37156</v>
      </c>
      <c r="B3929" s="7" t="str">
        <f t="shared" si="307"/>
        <v>Sat</v>
      </c>
      <c r="C3929" s="7">
        <f t="shared" si="308"/>
        <v>37151</v>
      </c>
      <c r="D3929" s="10">
        <f t="shared" si="305"/>
        <v>37135</v>
      </c>
      <c r="E3929" s="11">
        <f>IFERROR(INDEX([5]OrigData!$B$11:$B$10000,MATCH($A3929,[5]OrigData!$A$11:$A$10000,0)),0)</f>
        <v>0</v>
      </c>
      <c r="G3929" s="12">
        <f t="shared" si="309"/>
        <v>0</v>
      </c>
      <c r="H3929" s="12">
        <v>1</v>
      </c>
      <c r="I3929" s="32">
        <f t="shared" si="306"/>
        <v>0</v>
      </c>
    </row>
    <row r="3930" spans="1:9" x14ac:dyDescent="0.2">
      <c r="A3930" s="7">
        <v>37157</v>
      </c>
      <c r="B3930" s="7" t="str">
        <f t="shared" si="307"/>
        <v>Sun</v>
      </c>
      <c r="C3930" s="7">
        <f t="shared" si="308"/>
        <v>37151</v>
      </c>
      <c r="D3930" s="10">
        <f t="shared" si="305"/>
        <v>37135</v>
      </c>
      <c r="E3930" s="11">
        <f>IFERROR(INDEX([5]OrigData!$B$11:$B$10000,MATCH($A3930,[5]OrigData!$A$11:$A$10000,0)),0)</f>
        <v>0</v>
      </c>
      <c r="G3930" s="12">
        <f t="shared" si="309"/>
        <v>0</v>
      </c>
      <c r="H3930" s="12">
        <v>1</v>
      </c>
      <c r="I3930" s="32">
        <f t="shared" si="306"/>
        <v>0</v>
      </c>
    </row>
    <row r="3931" spans="1:9" x14ac:dyDescent="0.2">
      <c r="A3931" s="7">
        <v>37158</v>
      </c>
      <c r="B3931" s="7" t="str">
        <f t="shared" si="307"/>
        <v>Mon</v>
      </c>
      <c r="C3931" s="7">
        <f t="shared" si="308"/>
        <v>37158</v>
      </c>
      <c r="D3931" s="10">
        <f t="shared" si="305"/>
        <v>37135</v>
      </c>
      <c r="E3931" s="11">
        <f>IFERROR(INDEX([5]OrigData!$B$11:$B$10000,MATCH($A3931,[5]OrigData!$A$11:$A$10000,0)),0)</f>
        <v>1746424222</v>
      </c>
      <c r="G3931" s="12">
        <f t="shared" si="309"/>
        <v>0.90223339793976953</v>
      </c>
      <c r="H3931" s="12">
        <v>1</v>
      </c>
      <c r="I3931" s="32">
        <f t="shared" si="306"/>
        <v>0.90223339793976953</v>
      </c>
    </row>
    <row r="3932" spans="1:9" x14ac:dyDescent="0.2">
      <c r="A3932" s="7">
        <v>37159</v>
      </c>
      <c r="B3932" s="7" t="str">
        <f t="shared" si="307"/>
        <v>Tue</v>
      </c>
      <c r="C3932" s="7">
        <f t="shared" si="308"/>
        <v>37158</v>
      </c>
      <c r="D3932" s="10">
        <f t="shared" si="305"/>
        <v>37135</v>
      </c>
      <c r="E3932" s="11">
        <f>IFERROR(INDEX([5]OrigData!$B$11:$B$10000,MATCH($A3932,[5]OrigData!$A$11:$A$10000,0)),0)</f>
        <v>1633469047</v>
      </c>
      <c r="G3932" s="12">
        <f t="shared" si="309"/>
        <v>1.0119713126080736</v>
      </c>
      <c r="H3932" s="12">
        <v>1</v>
      </c>
      <c r="I3932" s="32">
        <f t="shared" si="306"/>
        <v>1.0119713126080736</v>
      </c>
    </row>
    <row r="3933" spans="1:9" x14ac:dyDescent="0.2">
      <c r="A3933" s="7">
        <v>37160</v>
      </c>
      <c r="B3933" s="7" t="str">
        <f t="shared" si="307"/>
        <v>Wed</v>
      </c>
      <c r="C3933" s="7">
        <f t="shared" si="308"/>
        <v>37158</v>
      </c>
      <c r="D3933" s="10">
        <f t="shared" si="305"/>
        <v>37135</v>
      </c>
      <c r="E3933" s="11">
        <f>IFERROR(INDEX([5]OrigData!$B$11:$B$10000,MATCH($A3933,[5]OrigData!$A$11:$A$10000,0)),0)</f>
        <v>1555410283</v>
      </c>
      <c r="G3933" s="12">
        <f t="shared" si="309"/>
        <v>1.0520624237601655</v>
      </c>
      <c r="H3933" s="12">
        <v>1</v>
      </c>
      <c r="I3933" s="32">
        <f t="shared" si="306"/>
        <v>1.0520624237601655</v>
      </c>
    </row>
    <row r="3934" spans="1:9" x14ac:dyDescent="0.2">
      <c r="A3934" s="7">
        <v>37161</v>
      </c>
      <c r="B3934" s="7" t="str">
        <f t="shared" si="307"/>
        <v>Thu</v>
      </c>
      <c r="C3934" s="7">
        <f t="shared" si="308"/>
        <v>37158</v>
      </c>
      <c r="D3934" s="10">
        <f t="shared" si="305"/>
        <v>37135</v>
      </c>
      <c r="E3934" s="11">
        <f>IFERROR(INDEX([5]OrigData!$B$11:$B$10000,MATCH($A3934,[5]OrigData!$A$11:$A$10000,0)),0)</f>
        <v>1483729425</v>
      </c>
      <c r="G3934" s="12">
        <f t="shared" si="309"/>
        <v>1.0392728042824362</v>
      </c>
      <c r="H3934" s="12">
        <v>1</v>
      </c>
      <c r="I3934" s="32">
        <f t="shared" si="306"/>
        <v>1.0392728042824362</v>
      </c>
    </row>
    <row r="3935" spans="1:9" x14ac:dyDescent="0.2">
      <c r="A3935" s="7">
        <v>37162</v>
      </c>
      <c r="B3935" s="7" t="str">
        <f t="shared" si="307"/>
        <v>Fri</v>
      </c>
      <c r="C3935" s="7">
        <f t="shared" si="308"/>
        <v>37158</v>
      </c>
      <c r="D3935" s="10">
        <f t="shared" si="305"/>
        <v>37135</v>
      </c>
      <c r="E3935" s="11">
        <f>IFERROR(INDEX([5]OrigData!$B$11:$B$10000,MATCH($A3935,[5]OrigData!$A$11:$A$10000,0)),0)</f>
        <v>1787127188</v>
      </c>
      <c r="G3935" s="12">
        <f t="shared" si="309"/>
        <v>0.9944600614095549</v>
      </c>
      <c r="H3935" s="12">
        <v>1</v>
      </c>
      <c r="I3935" s="32">
        <f t="shared" si="306"/>
        <v>0.9944600614095549</v>
      </c>
    </row>
    <row r="3936" spans="1:9" x14ac:dyDescent="0.2">
      <c r="A3936" s="7">
        <v>37163</v>
      </c>
      <c r="B3936" s="7" t="str">
        <f t="shared" si="307"/>
        <v>Sat</v>
      </c>
      <c r="C3936" s="7">
        <f t="shared" si="308"/>
        <v>37158</v>
      </c>
      <c r="D3936" s="10">
        <f t="shared" si="305"/>
        <v>37135</v>
      </c>
      <c r="E3936" s="11">
        <f>IFERROR(INDEX([5]OrigData!$B$11:$B$10000,MATCH($A3936,[5]OrigData!$A$11:$A$10000,0)),0)</f>
        <v>0</v>
      </c>
      <c r="G3936" s="12">
        <f t="shared" si="309"/>
        <v>0</v>
      </c>
      <c r="H3936" s="12">
        <v>1</v>
      </c>
      <c r="I3936" s="32">
        <f t="shared" si="306"/>
        <v>0</v>
      </c>
    </row>
    <row r="3937" spans="1:9" x14ac:dyDescent="0.2">
      <c r="A3937" s="7">
        <v>37164</v>
      </c>
      <c r="B3937" s="7" t="str">
        <f t="shared" si="307"/>
        <v>Sun</v>
      </c>
      <c r="C3937" s="7">
        <f t="shared" si="308"/>
        <v>37158</v>
      </c>
      <c r="D3937" s="10">
        <f t="shared" si="305"/>
        <v>37135</v>
      </c>
      <c r="E3937" s="11">
        <f>IFERROR(INDEX([5]OrigData!$B$11:$B$10000,MATCH($A3937,[5]OrigData!$A$11:$A$10000,0)),0)</f>
        <v>0</v>
      </c>
      <c r="G3937" s="12">
        <f t="shared" si="309"/>
        <v>0</v>
      </c>
      <c r="H3937" s="12">
        <v>1</v>
      </c>
      <c r="I3937" s="32">
        <f t="shared" si="306"/>
        <v>0</v>
      </c>
    </row>
    <row r="3938" spans="1:9" x14ac:dyDescent="0.2">
      <c r="A3938" s="7">
        <v>37165</v>
      </c>
      <c r="B3938" s="7" t="str">
        <f t="shared" si="307"/>
        <v>Mon</v>
      </c>
      <c r="C3938" s="7">
        <f t="shared" si="308"/>
        <v>37165</v>
      </c>
      <c r="D3938" s="10">
        <f t="shared" si="305"/>
        <v>37165</v>
      </c>
      <c r="E3938" s="11">
        <f>IFERROR(INDEX([5]OrigData!$B$11:$B$10000,MATCH($A3938,[5]OrigData!$A$11:$A$10000,0)),0)</f>
        <v>1206849946</v>
      </c>
      <c r="G3938" s="12">
        <f t="shared" si="309"/>
        <v>0.90223339793976953</v>
      </c>
      <c r="H3938" s="12">
        <v>1</v>
      </c>
      <c r="I3938" s="32">
        <f t="shared" si="306"/>
        <v>0.90223339793976953</v>
      </c>
    </row>
    <row r="3939" spans="1:9" x14ac:dyDescent="0.2">
      <c r="A3939" s="7">
        <v>37166</v>
      </c>
      <c r="B3939" s="7" t="str">
        <f t="shared" si="307"/>
        <v>Tue</v>
      </c>
      <c r="C3939" s="7">
        <f t="shared" si="308"/>
        <v>37165</v>
      </c>
      <c r="D3939" s="10">
        <f t="shared" si="305"/>
        <v>37165</v>
      </c>
      <c r="E3939" s="11">
        <f>IFERROR(INDEX([5]OrigData!$B$11:$B$10000,MATCH($A3939,[5]OrigData!$A$11:$A$10000,0)),0)</f>
        <v>1289810668</v>
      </c>
      <c r="G3939" s="12">
        <f t="shared" si="309"/>
        <v>1.0119713126080736</v>
      </c>
      <c r="H3939" s="12">
        <v>1</v>
      </c>
      <c r="I3939" s="32">
        <f t="shared" si="306"/>
        <v>1.0119713126080736</v>
      </c>
    </row>
    <row r="3940" spans="1:9" x14ac:dyDescent="0.2">
      <c r="A3940" s="7">
        <v>37167</v>
      </c>
      <c r="B3940" s="7" t="str">
        <f t="shared" si="307"/>
        <v>Wed</v>
      </c>
      <c r="C3940" s="7">
        <f t="shared" si="308"/>
        <v>37165</v>
      </c>
      <c r="D3940" s="10">
        <f t="shared" si="305"/>
        <v>37165</v>
      </c>
      <c r="E3940" s="11">
        <f>IFERROR(INDEX([5]OrigData!$B$11:$B$10000,MATCH($A3940,[5]OrigData!$A$11:$A$10000,0)),0)</f>
        <v>1692118415</v>
      </c>
      <c r="G3940" s="12">
        <f t="shared" si="309"/>
        <v>1.0520624237601655</v>
      </c>
      <c r="H3940" s="12">
        <v>1</v>
      </c>
      <c r="I3940" s="32">
        <f t="shared" si="306"/>
        <v>1.0520624237601655</v>
      </c>
    </row>
    <row r="3941" spans="1:9" x14ac:dyDescent="0.2">
      <c r="A3941" s="7">
        <v>37168</v>
      </c>
      <c r="B3941" s="7" t="str">
        <f t="shared" si="307"/>
        <v>Thu</v>
      </c>
      <c r="C3941" s="7">
        <f t="shared" si="308"/>
        <v>37165</v>
      </c>
      <c r="D3941" s="10">
        <f t="shared" si="305"/>
        <v>37165</v>
      </c>
      <c r="E3941" s="11">
        <f>IFERROR(INDEX([5]OrigData!$B$11:$B$10000,MATCH($A3941,[5]OrigData!$A$11:$A$10000,0)),0)</f>
        <v>1609146912</v>
      </c>
      <c r="G3941" s="12">
        <f t="shared" si="309"/>
        <v>1.0392728042824362</v>
      </c>
      <c r="H3941" s="12">
        <v>1</v>
      </c>
      <c r="I3941" s="32">
        <f t="shared" si="306"/>
        <v>1.0392728042824362</v>
      </c>
    </row>
    <row r="3942" spans="1:9" x14ac:dyDescent="0.2">
      <c r="A3942" s="7">
        <v>37169</v>
      </c>
      <c r="B3942" s="7" t="str">
        <f t="shared" si="307"/>
        <v>Fri</v>
      </c>
      <c r="C3942" s="7">
        <f t="shared" si="308"/>
        <v>37165</v>
      </c>
      <c r="D3942" s="10">
        <f t="shared" si="305"/>
        <v>37165</v>
      </c>
      <c r="E3942" s="11">
        <f>IFERROR(INDEX([5]OrigData!$B$11:$B$10000,MATCH($A3942,[5]OrigData!$A$11:$A$10000,0)),0)</f>
        <v>1328846782</v>
      </c>
      <c r="G3942" s="12">
        <f t="shared" si="309"/>
        <v>0.9944600614095549</v>
      </c>
      <c r="H3942" s="31">
        <f>Inputs!$H$21</f>
        <v>0.87335331958910267</v>
      </c>
      <c r="I3942" s="32">
        <f t="shared" si="306"/>
        <v>0.8685149958308177</v>
      </c>
    </row>
    <row r="3943" spans="1:9" x14ac:dyDescent="0.2">
      <c r="A3943" s="7">
        <v>37170</v>
      </c>
      <c r="B3943" s="7" t="str">
        <f t="shared" si="307"/>
        <v>Sat</v>
      </c>
      <c r="C3943" s="7">
        <f t="shared" si="308"/>
        <v>37165</v>
      </c>
      <c r="D3943" s="10">
        <f t="shared" si="305"/>
        <v>37165</v>
      </c>
      <c r="E3943" s="11">
        <f>IFERROR(INDEX([5]OrigData!$B$11:$B$10000,MATCH($A3943,[5]OrigData!$A$11:$A$10000,0)),0)</f>
        <v>0</v>
      </c>
      <c r="G3943" s="12">
        <f t="shared" si="309"/>
        <v>0</v>
      </c>
      <c r="H3943" s="31">
        <f>Inputs!$H$22</f>
        <v>0</v>
      </c>
      <c r="I3943" s="32">
        <f t="shared" si="306"/>
        <v>0</v>
      </c>
    </row>
    <row r="3944" spans="1:9" x14ac:dyDescent="0.2">
      <c r="A3944" s="7">
        <v>37171</v>
      </c>
      <c r="B3944" s="7" t="str">
        <f t="shared" si="307"/>
        <v>Sun</v>
      </c>
      <c r="C3944" s="7">
        <f t="shared" si="308"/>
        <v>37165</v>
      </c>
      <c r="D3944" s="10">
        <f t="shared" si="305"/>
        <v>37165</v>
      </c>
      <c r="E3944" s="11">
        <f>IFERROR(INDEX([5]OrigData!$B$11:$B$10000,MATCH($A3944,[5]OrigData!$A$11:$A$10000,0)),0)</f>
        <v>0</v>
      </c>
      <c r="G3944" s="12">
        <f t="shared" si="309"/>
        <v>0</v>
      </c>
      <c r="H3944" s="31">
        <f>Inputs!$H$23</f>
        <v>0</v>
      </c>
      <c r="I3944" s="32">
        <f t="shared" si="306"/>
        <v>0</v>
      </c>
    </row>
    <row r="3945" spans="1:9" x14ac:dyDescent="0.2">
      <c r="A3945" s="7">
        <v>37172</v>
      </c>
      <c r="B3945" s="7" t="str">
        <f t="shared" si="307"/>
        <v>Mon</v>
      </c>
      <c r="C3945" s="7">
        <f t="shared" si="308"/>
        <v>37172</v>
      </c>
      <c r="D3945" s="10">
        <f t="shared" si="305"/>
        <v>37165</v>
      </c>
      <c r="E3945" s="11">
        <f>IFERROR(INDEX([5]OrigData!$B$11:$B$10000,MATCH($A3945,[5]OrigData!$A$11:$A$10000,0)),0)</f>
        <v>985793621</v>
      </c>
      <c r="G3945" s="12">
        <f t="shared" si="309"/>
        <v>0.90223339793976953</v>
      </c>
      <c r="H3945" s="31">
        <f>Inputs!$H$24</f>
        <v>0.81292501459362321</v>
      </c>
      <c r="I3945" s="32">
        <f t="shared" si="306"/>
        <v>0.73344809818704138</v>
      </c>
    </row>
    <row r="3946" spans="1:9" x14ac:dyDescent="0.2">
      <c r="A3946" s="7">
        <v>37173</v>
      </c>
      <c r="B3946" s="7" t="str">
        <f t="shared" si="307"/>
        <v>Tue</v>
      </c>
      <c r="C3946" s="7">
        <f t="shared" si="308"/>
        <v>37172</v>
      </c>
      <c r="D3946" s="10">
        <f t="shared" si="305"/>
        <v>37165</v>
      </c>
      <c r="E3946" s="11">
        <f>IFERROR(INDEX([5]OrigData!$B$11:$B$10000,MATCH($A3946,[5]OrigData!$A$11:$A$10000,0)),0)</f>
        <v>1227862471</v>
      </c>
      <c r="G3946" s="12">
        <f t="shared" si="309"/>
        <v>1.0119713126080736</v>
      </c>
      <c r="H3946" s="31">
        <f>Inputs!$H$25</f>
        <v>0.90011669503748815</v>
      </c>
      <c r="I3946" s="32">
        <f t="shared" si="306"/>
        <v>0.91089227337752798</v>
      </c>
    </row>
    <row r="3947" spans="1:9" x14ac:dyDescent="0.2">
      <c r="A3947" s="7">
        <v>37174</v>
      </c>
      <c r="B3947" s="7" t="str">
        <f t="shared" si="307"/>
        <v>Wed</v>
      </c>
      <c r="C3947" s="7">
        <f t="shared" si="308"/>
        <v>37172</v>
      </c>
      <c r="D3947" s="10">
        <f t="shared" si="305"/>
        <v>37165</v>
      </c>
      <c r="E3947" s="11">
        <f>IFERROR(INDEX([5]OrigData!$B$11:$B$10000,MATCH($A3947,[5]OrigData!$A$11:$A$10000,0)),0)</f>
        <v>1312396072</v>
      </c>
      <c r="G3947" s="12">
        <f t="shared" si="309"/>
        <v>1.0520624237601655</v>
      </c>
      <c r="H3947" s="31">
        <f>Inputs!$H$26</f>
        <v>0.98533923851851724</v>
      </c>
      <c r="I3947" s="32">
        <f t="shared" si="306"/>
        <v>1.0366383875017871</v>
      </c>
    </row>
    <row r="3948" spans="1:9" x14ac:dyDescent="0.2">
      <c r="A3948" s="7">
        <v>37175</v>
      </c>
      <c r="B3948" s="7" t="str">
        <f t="shared" si="307"/>
        <v>Thu</v>
      </c>
      <c r="C3948" s="7">
        <f t="shared" si="308"/>
        <v>37172</v>
      </c>
      <c r="D3948" s="10">
        <f t="shared" si="305"/>
        <v>37165</v>
      </c>
      <c r="E3948" s="11">
        <f>IFERROR(INDEX([5]OrigData!$B$11:$B$10000,MATCH($A3948,[5]OrigData!$A$11:$A$10000,0)),0)</f>
        <v>1704524309</v>
      </c>
      <c r="G3948" s="12">
        <f t="shared" si="309"/>
        <v>1.0392728042824362</v>
      </c>
      <c r="H3948" s="31">
        <f>Inputs!$H$27</f>
        <v>1</v>
      </c>
      <c r="I3948" s="32">
        <f t="shared" si="306"/>
        <v>1.0392728042824362</v>
      </c>
    </row>
    <row r="3949" spans="1:9" x14ac:dyDescent="0.2">
      <c r="A3949" s="7">
        <v>37176</v>
      </c>
      <c r="B3949" s="7" t="str">
        <f t="shared" si="307"/>
        <v>Fri</v>
      </c>
      <c r="C3949" s="7">
        <f t="shared" si="308"/>
        <v>37172</v>
      </c>
      <c r="D3949" s="10">
        <f t="shared" si="305"/>
        <v>37165</v>
      </c>
      <c r="E3949" s="11">
        <f>IFERROR(INDEX([5]OrigData!$B$11:$B$10000,MATCH($A3949,[5]OrigData!$A$11:$A$10000,0)),0)</f>
        <v>1347047167</v>
      </c>
      <c r="G3949" s="12">
        <f t="shared" si="309"/>
        <v>0.9944600614095549</v>
      </c>
      <c r="H3949" s="12">
        <v>1</v>
      </c>
      <c r="I3949" s="32">
        <f t="shared" si="306"/>
        <v>0.9944600614095549</v>
      </c>
    </row>
    <row r="3950" spans="1:9" x14ac:dyDescent="0.2">
      <c r="A3950" s="7">
        <v>37177</v>
      </c>
      <c r="B3950" s="7" t="str">
        <f t="shared" si="307"/>
        <v>Sat</v>
      </c>
      <c r="C3950" s="7">
        <f t="shared" si="308"/>
        <v>37172</v>
      </c>
      <c r="D3950" s="10">
        <f t="shared" si="305"/>
        <v>37165</v>
      </c>
      <c r="E3950" s="11">
        <f>IFERROR(INDEX([5]OrigData!$B$11:$B$10000,MATCH($A3950,[5]OrigData!$A$11:$A$10000,0)),0)</f>
        <v>0</v>
      </c>
      <c r="G3950" s="12">
        <f t="shared" si="309"/>
        <v>0</v>
      </c>
      <c r="H3950" s="12">
        <v>1</v>
      </c>
      <c r="I3950" s="32">
        <f t="shared" si="306"/>
        <v>0</v>
      </c>
    </row>
    <row r="3951" spans="1:9" x14ac:dyDescent="0.2">
      <c r="A3951" s="7">
        <v>37178</v>
      </c>
      <c r="B3951" s="7" t="str">
        <f t="shared" si="307"/>
        <v>Sun</v>
      </c>
      <c r="C3951" s="7">
        <f t="shared" si="308"/>
        <v>37172</v>
      </c>
      <c r="D3951" s="10">
        <f t="shared" si="305"/>
        <v>37165</v>
      </c>
      <c r="E3951" s="11">
        <f>IFERROR(INDEX([5]OrigData!$B$11:$B$10000,MATCH($A3951,[5]OrigData!$A$11:$A$10000,0)),0)</f>
        <v>0</v>
      </c>
      <c r="G3951" s="12">
        <f t="shared" si="309"/>
        <v>0</v>
      </c>
      <c r="H3951" s="12">
        <v>1</v>
      </c>
      <c r="I3951" s="32">
        <f t="shared" si="306"/>
        <v>0</v>
      </c>
    </row>
    <row r="3952" spans="1:9" x14ac:dyDescent="0.2">
      <c r="A3952" s="7">
        <v>37179</v>
      </c>
      <c r="B3952" s="7" t="str">
        <f t="shared" si="307"/>
        <v>Mon</v>
      </c>
      <c r="C3952" s="7">
        <f t="shared" si="308"/>
        <v>37179</v>
      </c>
      <c r="D3952" s="10">
        <f t="shared" si="305"/>
        <v>37165</v>
      </c>
      <c r="E3952" s="11">
        <f>IFERROR(INDEX([5]OrigData!$B$11:$B$10000,MATCH($A3952,[5]OrigData!$A$11:$A$10000,0)),0)</f>
        <v>1038088213</v>
      </c>
      <c r="G3952" s="12">
        <f t="shared" si="309"/>
        <v>0.90223339793976953</v>
      </c>
      <c r="H3952" s="12">
        <v>1</v>
      </c>
      <c r="I3952" s="32">
        <f t="shared" si="306"/>
        <v>0.90223339793976953</v>
      </c>
    </row>
    <row r="3953" spans="1:9" x14ac:dyDescent="0.2">
      <c r="A3953" s="7">
        <v>37180</v>
      </c>
      <c r="B3953" s="7" t="str">
        <f t="shared" si="307"/>
        <v>Tue</v>
      </c>
      <c r="C3953" s="7">
        <f t="shared" si="308"/>
        <v>37179</v>
      </c>
      <c r="D3953" s="10">
        <f t="shared" si="305"/>
        <v>37165</v>
      </c>
      <c r="E3953" s="11">
        <f>IFERROR(INDEX([5]OrigData!$B$11:$B$10000,MATCH($A3953,[5]OrigData!$A$11:$A$10000,0)),0)</f>
        <v>1219919579</v>
      </c>
      <c r="G3953" s="12">
        <f t="shared" si="309"/>
        <v>1.0119713126080736</v>
      </c>
      <c r="H3953" s="12">
        <v>1</v>
      </c>
      <c r="I3953" s="32">
        <f t="shared" si="306"/>
        <v>1.0119713126080736</v>
      </c>
    </row>
    <row r="3954" spans="1:9" x14ac:dyDescent="0.2">
      <c r="A3954" s="7">
        <v>37181</v>
      </c>
      <c r="B3954" s="7" t="str">
        <f t="shared" si="307"/>
        <v>Wed</v>
      </c>
      <c r="C3954" s="7">
        <f t="shared" si="308"/>
        <v>37179</v>
      </c>
      <c r="D3954" s="10">
        <f t="shared" si="305"/>
        <v>37165</v>
      </c>
      <c r="E3954" s="11">
        <f>IFERROR(INDEX([5]OrigData!$B$11:$B$10000,MATCH($A3954,[5]OrigData!$A$11:$A$10000,0)),0)</f>
        <v>1470170349</v>
      </c>
      <c r="G3954" s="12">
        <f t="shared" si="309"/>
        <v>1.0520624237601655</v>
      </c>
      <c r="H3954" s="12">
        <v>1</v>
      </c>
      <c r="I3954" s="32">
        <f t="shared" si="306"/>
        <v>1.0520624237601655</v>
      </c>
    </row>
    <row r="3955" spans="1:9" x14ac:dyDescent="0.2">
      <c r="A3955" s="7">
        <v>37182</v>
      </c>
      <c r="B3955" s="7" t="str">
        <f t="shared" si="307"/>
        <v>Thu</v>
      </c>
      <c r="C3955" s="7">
        <f t="shared" si="308"/>
        <v>37179</v>
      </c>
      <c r="D3955" s="10">
        <f t="shared" si="305"/>
        <v>37165</v>
      </c>
      <c r="E3955" s="11">
        <f>IFERROR(INDEX([5]OrigData!$B$11:$B$10000,MATCH($A3955,[5]OrigData!$A$11:$A$10000,0)),0)</f>
        <v>1272525762</v>
      </c>
      <c r="G3955" s="12">
        <f t="shared" si="309"/>
        <v>1.0392728042824362</v>
      </c>
      <c r="H3955" s="12">
        <v>1</v>
      </c>
      <c r="I3955" s="32">
        <f t="shared" si="306"/>
        <v>1.0392728042824362</v>
      </c>
    </row>
    <row r="3956" spans="1:9" x14ac:dyDescent="0.2">
      <c r="A3956" s="7">
        <v>37183</v>
      </c>
      <c r="B3956" s="7" t="str">
        <f t="shared" si="307"/>
        <v>Fri</v>
      </c>
      <c r="C3956" s="7">
        <f t="shared" si="308"/>
        <v>37179</v>
      </c>
      <c r="D3956" s="10">
        <f t="shared" si="305"/>
        <v>37165</v>
      </c>
      <c r="E3956" s="11">
        <f>IFERROR(INDEX([5]OrigData!$B$11:$B$10000,MATCH($A3956,[5]OrigData!$A$11:$A$10000,0)),0)</f>
        <v>1294915844</v>
      </c>
      <c r="G3956" s="12">
        <f t="shared" si="309"/>
        <v>0.9944600614095549</v>
      </c>
      <c r="H3956" s="12">
        <v>1</v>
      </c>
      <c r="I3956" s="32">
        <f t="shared" si="306"/>
        <v>0.9944600614095549</v>
      </c>
    </row>
    <row r="3957" spans="1:9" x14ac:dyDescent="0.2">
      <c r="A3957" s="7">
        <v>37184</v>
      </c>
      <c r="B3957" s="7" t="str">
        <f t="shared" si="307"/>
        <v>Sat</v>
      </c>
      <c r="C3957" s="7">
        <f t="shared" si="308"/>
        <v>37179</v>
      </c>
      <c r="D3957" s="10">
        <f t="shared" si="305"/>
        <v>37165</v>
      </c>
      <c r="E3957" s="11">
        <f>IFERROR(INDEX([5]OrigData!$B$11:$B$10000,MATCH($A3957,[5]OrigData!$A$11:$A$10000,0)),0)</f>
        <v>0</v>
      </c>
      <c r="G3957" s="12">
        <f t="shared" si="309"/>
        <v>0</v>
      </c>
      <c r="H3957" s="12">
        <v>1</v>
      </c>
      <c r="I3957" s="32">
        <f t="shared" si="306"/>
        <v>0</v>
      </c>
    </row>
    <row r="3958" spans="1:9" x14ac:dyDescent="0.2">
      <c r="A3958" s="7">
        <v>37185</v>
      </c>
      <c r="B3958" s="7" t="str">
        <f t="shared" si="307"/>
        <v>Sun</v>
      </c>
      <c r="C3958" s="7">
        <f t="shared" si="308"/>
        <v>37179</v>
      </c>
      <c r="D3958" s="10">
        <f t="shared" si="305"/>
        <v>37165</v>
      </c>
      <c r="E3958" s="11">
        <f>IFERROR(INDEX([5]OrigData!$B$11:$B$10000,MATCH($A3958,[5]OrigData!$A$11:$A$10000,0)),0)</f>
        <v>0</v>
      </c>
      <c r="G3958" s="12">
        <f t="shared" si="309"/>
        <v>0</v>
      </c>
      <c r="H3958" s="12">
        <v>1</v>
      </c>
      <c r="I3958" s="32">
        <f t="shared" si="306"/>
        <v>0</v>
      </c>
    </row>
    <row r="3959" spans="1:9" x14ac:dyDescent="0.2">
      <c r="A3959" s="7">
        <v>37186</v>
      </c>
      <c r="B3959" s="7" t="str">
        <f t="shared" si="307"/>
        <v>Mon</v>
      </c>
      <c r="C3959" s="7">
        <f t="shared" si="308"/>
        <v>37186</v>
      </c>
      <c r="D3959" s="10">
        <f t="shared" si="305"/>
        <v>37165</v>
      </c>
      <c r="E3959" s="11">
        <f>IFERROR(INDEX([5]OrigData!$B$11:$B$10000,MATCH($A3959,[5]OrigData!$A$11:$A$10000,0)),0)</f>
        <v>1116351603</v>
      </c>
      <c r="G3959" s="12">
        <f t="shared" si="309"/>
        <v>0.90223339793976953</v>
      </c>
      <c r="H3959" s="12">
        <v>1</v>
      </c>
      <c r="I3959" s="32">
        <f t="shared" si="306"/>
        <v>0.90223339793976953</v>
      </c>
    </row>
    <row r="3960" spans="1:9" x14ac:dyDescent="0.2">
      <c r="A3960" s="7">
        <v>37187</v>
      </c>
      <c r="B3960" s="7" t="str">
        <f t="shared" si="307"/>
        <v>Tue</v>
      </c>
      <c r="C3960" s="7">
        <f t="shared" si="308"/>
        <v>37186</v>
      </c>
      <c r="D3960" s="10">
        <f t="shared" si="305"/>
        <v>37165</v>
      </c>
      <c r="E3960" s="11">
        <f>IFERROR(INDEX([5]OrigData!$B$11:$B$10000,MATCH($A3960,[5]OrigData!$A$11:$A$10000,0)),0)</f>
        <v>1334233135</v>
      </c>
      <c r="G3960" s="12">
        <f t="shared" si="309"/>
        <v>1.0119713126080736</v>
      </c>
      <c r="H3960" s="12">
        <v>1</v>
      </c>
      <c r="I3960" s="32">
        <f t="shared" si="306"/>
        <v>1.0119713126080736</v>
      </c>
    </row>
    <row r="3961" spans="1:9" x14ac:dyDescent="0.2">
      <c r="A3961" s="7">
        <v>37188</v>
      </c>
      <c r="B3961" s="7" t="str">
        <f t="shared" si="307"/>
        <v>Wed</v>
      </c>
      <c r="C3961" s="7">
        <f t="shared" si="308"/>
        <v>37186</v>
      </c>
      <c r="D3961" s="10">
        <f t="shared" si="305"/>
        <v>37165</v>
      </c>
      <c r="E3961" s="11">
        <f>IFERROR(INDEX([5]OrigData!$B$11:$B$10000,MATCH($A3961,[5]OrigData!$A$11:$A$10000,0)),0)</f>
        <v>1347400966</v>
      </c>
      <c r="G3961" s="12">
        <f t="shared" si="309"/>
        <v>1.0520624237601655</v>
      </c>
      <c r="H3961" s="12">
        <v>1</v>
      </c>
      <c r="I3961" s="32">
        <f t="shared" si="306"/>
        <v>1.0520624237601655</v>
      </c>
    </row>
    <row r="3962" spans="1:9" x14ac:dyDescent="0.2">
      <c r="A3962" s="7">
        <v>37189</v>
      </c>
      <c r="B3962" s="7" t="str">
        <f t="shared" si="307"/>
        <v>Thu</v>
      </c>
      <c r="C3962" s="7">
        <f t="shared" si="308"/>
        <v>37186</v>
      </c>
      <c r="D3962" s="10">
        <f t="shared" si="305"/>
        <v>37165</v>
      </c>
      <c r="E3962" s="11">
        <f>IFERROR(INDEX([5]OrigData!$B$11:$B$10000,MATCH($A3962,[5]OrigData!$A$11:$A$10000,0)),0)</f>
        <v>1377866052</v>
      </c>
      <c r="G3962" s="12">
        <f t="shared" si="309"/>
        <v>1.0392728042824362</v>
      </c>
      <c r="H3962" s="12">
        <v>1</v>
      </c>
      <c r="I3962" s="32">
        <f t="shared" si="306"/>
        <v>1.0392728042824362</v>
      </c>
    </row>
    <row r="3963" spans="1:9" x14ac:dyDescent="0.2">
      <c r="A3963" s="7">
        <v>37190</v>
      </c>
      <c r="B3963" s="7" t="str">
        <f t="shared" si="307"/>
        <v>Fri</v>
      </c>
      <c r="C3963" s="7">
        <f t="shared" si="308"/>
        <v>37186</v>
      </c>
      <c r="D3963" s="10">
        <f t="shared" si="305"/>
        <v>37165</v>
      </c>
      <c r="E3963" s="11">
        <f>IFERROR(INDEX([5]OrigData!$B$11:$B$10000,MATCH($A3963,[5]OrigData!$A$11:$A$10000,0)),0)</f>
        <v>1257079237</v>
      </c>
      <c r="G3963" s="12">
        <f t="shared" si="309"/>
        <v>0.9944600614095549</v>
      </c>
      <c r="H3963" s="12">
        <v>1</v>
      </c>
      <c r="I3963" s="32">
        <f t="shared" si="306"/>
        <v>0.9944600614095549</v>
      </c>
    </row>
    <row r="3964" spans="1:9" x14ac:dyDescent="0.2">
      <c r="A3964" s="7">
        <v>37191</v>
      </c>
      <c r="B3964" s="7" t="str">
        <f t="shared" si="307"/>
        <v>Sat</v>
      </c>
      <c r="C3964" s="7">
        <f t="shared" si="308"/>
        <v>37186</v>
      </c>
      <c r="D3964" s="10">
        <f t="shared" si="305"/>
        <v>37165</v>
      </c>
      <c r="E3964" s="11">
        <f>IFERROR(INDEX([5]OrigData!$B$11:$B$10000,MATCH($A3964,[5]OrigData!$A$11:$A$10000,0)),0)</f>
        <v>0</v>
      </c>
      <c r="G3964" s="12">
        <f t="shared" si="309"/>
        <v>0</v>
      </c>
      <c r="H3964" s="12">
        <v>1</v>
      </c>
      <c r="I3964" s="32">
        <f t="shared" si="306"/>
        <v>0</v>
      </c>
    </row>
    <row r="3965" spans="1:9" x14ac:dyDescent="0.2">
      <c r="A3965" s="7">
        <v>37192</v>
      </c>
      <c r="B3965" s="7" t="str">
        <f t="shared" si="307"/>
        <v>Sun</v>
      </c>
      <c r="C3965" s="7">
        <f t="shared" si="308"/>
        <v>37186</v>
      </c>
      <c r="D3965" s="10">
        <f t="shared" si="305"/>
        <v>37165</v>
      </c>
      <c r="E3965" s="11">
        <f>IFERROR(INDEX([5]OrigData!$B$11:$B$10000,MATCH($A3965,[5]OrigData!$A$11:$A$10000,0)),0)</f>
        <v>0</v>
      </c>
      <c r="G3965" s="12">
        <f t="shared" si="309"/>
        <v>0</v>
      </c>
      <c r="H3965" s="12">
        <v>1</v>
      </c>
      <c r="I3965" s="32">
        <f t="shared" si="306"/>
        <v>0</v>
      </c>
    </row>
    <row r="3966" spans="1:9" x14ac:dyDescent="0.2">
      <c r="A3966" s="7">
        <v>37193</v>
      </c>
      <c r="B3966" s="7" t="str">
        <f t="shared" si="307"/>
        <v>Mon</v>
      </c>
      <c r="C3966" s="7">
        <f t="shared" si="308"/>
        <v>37193</v>
      </c>
      <c r="D3966" s="10">
        <f t="shared" si="305"/>
        <v>37165</v>
      </c>
      <c r="E3966" s="11">
        <f>IFERROR(INDEX([5]OrigData!$B$11:$B$10000,MATCH($A3966,[5]OrigData!$A$11:$A$10000,0)),0)</f>
        <v>1117318121</v>
      </c>
      <c r="G3966" s="12">
        <f t="shared" si="309"/>
        <v>0.90223339793976953</v>
      </c>
      <c r="H3966" s="12">
        <v>1</v>
      </c>
      <c r="I3966" s="32">
        <f t="shared" si="306"/>
        <v>0.90223339793976953</v>
      </c>
    </row>
    <row r="3967" spans="1:9" x14ac:dyDescent="0.2">
      <c r="A3967" s="7">
        <v>37194</v>
      </c>
      <c r="B3967" s="7" t="str">
        <f t="shared" si="307"/>
        <v>Tue</v>
      </c>
      <c r="C3967" s="7">
        <f t="shared" si="308"/>
        <v>37193</v>
      </c>
      <c r="D3967" s="10">
        <f t="shared" si="305"/>
        <v>37165</v>
      </c>
      <c r="E3967" s="11">
        <f>IFERROR(INDEX([5]OrigData!$B$11:$B$10000,MATCH($A3967,[5]OrigData!$A$11:$A$10000,0)),0)</f>
        <v>1311104034</v>
      </c>
      <c r="G3967" s="12">
        <f t="shared" si="309"/>
        <v>1.0119713126080736</v>
      </c>
      <c r="H3967" s="12">
        <v>1</v>
      </c>
      <c r="I3967" s="32">
        <f t="shared" si="306"/>
        <v>1.0119713126080736</v>
      </c>
    </row>
    <row r="3968" spans="1:9" x14ac:dyDescent="0.2">
      <c r="A3968" s="7">
        <v>37195</v>
      </c>
      <c r="B3968" s="7" t="str">
        <f t="shared" si="307"/>
        <v>Wed</v>
      </c>
      <c r="C3968" s="7">
        <f t="shared" si="308"/>
        <v>37193</v>
      </c>
      <c r="D3968" s="10">
        <f t="shared" si="305"/>
        <v>37165</v>
      </c>
      <c r="E3968" s="11">
        <f>IFERROR(INDEX([5]OrigData!$B$11:$B$10000,MATCH($A3968,[5]OrigData!$A$11:$A$10000,0)),0)</f>
        <v>1367151610</v>
      </c>
      <c r="G3968" s="12">
        <f t="shared" si="309"/>
        <v>1.0520624237601655</v>
      </c>
      <c r="H3968" s="12">
        <v>1</v>
      </c>
      <c r="I3968" s="32">
        <f t="shared" si="306"/>
        <v>1.0520624237601655</v>
      </c>
    </row>
    <row r="3969" spans="1:9" x14ac:dyDescent="0.2">
      <c r="A3969" s="7">
        <v>37196</v>
      </c>
      <c r="B3969" s="7" t="str">
        <f t="shared" si="307"/>
        <v>Thu</v>
      </c>
      <c r="C3969" s="7">
        <f t="shared" si="308"/>
        <v>37193</v>
      </c>
      <c r="D3969" s="10">
        <f t="shared" si="305"/>
        <v>37196</v>
      </c>
      <c r="E3969" s="11">
        <f>IFERROR(INDEX([5]OrigData!$B$11:$B$10000,MATCH($A3969,[5]OrigData!$A$11:$A$10000,0)),0)</f>
        <v>1330533769</v>
      </c>
      <c r="G3969" s="12">
        <f t="shared" si="309"/>
        <v>1.0392728042824362</v>
      </c>
      <c r="H3969" s="12">
        <v>1</v>
      </c>
      <c r="I3969" s="32">
        <f t="shared" si="306"/>
        <v>1.0392728042824362</v>
      </c>
    </row>
    <row r="3970" spans="1:9" x14ac:dyDescent="0.2">
      <c r="A3970" s="7">
        <v>37197</v>
      </c>
      <c r="B3970" s="7" t="str">
        <f t="shared" si="307"/>
        <v>Fri</v>
      </c>
      <c r="C3970" s="7">
        <f t="shared" si="308"/>
        <v>37193</v>
      </c>
      <c r="D3970" s="10">
        <f t="shared" si="305"/>
        <v>37196</v>
      </c>
      <c r="E3970" s="11">
        <f>IFERROR(INDEX([5]OrigData!$B$11:$B$10000,MATCH($A3970,[5]OrigData!$A$11:$A$10000,0)),0)</f>
        <v>1130983251</v>
      </c>
      <c r="G3970" s="12">
        <f t="shared" si="309"/>
        <v>0.9944600614095549</v>
      </c>
      <c r="H3970" s="12">
        <v>1</v>
      </c>
      <c r="I3970" s="32">
        <f t="shared" si="306"/>
        <v>0.9944600614095549</v>
      </c>
    </row>
    <row r="3971" spans="1:9" x14ac:dyDescent="0.2">
      <c r="A3971" s="7">
        <v>37198</v>
      </c>
      <c r="B3971" s="7" t="str">
        <f t="shared" si="307"/>
        <v>Sat</v>
      </c>
      <c r="C3971" s="7">
        <f t="shared" si="308"/>
        <v>37193</v>
      </c>
      <c r="D3971" s="10">
        <f t="shared" si="305"/>
        <v>37196</v>
      </c>
      <c r="E3971" s="11">
        <f>IFERROR(INDEX([5]OrigData!$B$11:$B$10000,MATCH($A3971,[5]OrigData!$A$11:$A$10000,0)),0)</f>
        <v>0</v>
      </c>
      <c r="G3971" s="12">
        <f t="shared" si="309"/>
        <v>0</v>
      </c>
      <c r="H3971" s="12">
        <v>1</v>
      </c>
      <c r="I3971" s="32">
        <f t="shared" si="306"/>
        <v>0</v>
      </c>
    </row>
    <row r="3972" spans="1:9" x14ac:dyDescent="0.2">
      <c r="A3972" s="7">
        <v>37199</v>
      </c>
      <c r="B3972" s="7" t="str">
        <f t="shared" si="307"/>
        <v>Sun</v>
      </c>
      <c r="C3972" s="7">
        <f t="shared" si="308"/>
        <v>37193</v>
      </c>
      <c r="D3972" s="10">
        <f t="shared" si="305"/>
        <v>37196</v>
      </c>
      <c r="E3972" s="11">
        <f>IFERROR(INDEX([5]OrigData!$B$11:$B$10000,MATCH($A3972,[5]OrigData!$A$11:$A$10000,0)),0)</f>
        <v>0</v>
      </c>
      <c r="G3972" s="12">
        <f t="shared" si="309"/>
        <v>0</v>
      </c>
      <c r="H3972" s="12">
        <v>1</v>
      </c>
      <c r="I3972" s="32">
        <f t="shared" si="306"/>
        <v>0</v>
      </c>
    </row>
    <row r="3973" spans="1:9" x14ac:dyDescent="0.2">
      <c r="A3973" s="7">
        <v>37200</v>
      </c>
      <c r="B3973" s="7" t="str">
        <f t="shared" si="307"/>
        <v>Mon</v>
      </c>
      <c r="C3973" s="7">
        <f t="shared" si="308"/>
        <v>37200</v>
      </c>
      <c r="D3973" s="10">
        <f t="shared" si="305"/>
        <v>37196</v>
      </c>
      <c r="E3973" s="11">
        <f>IFERROR(INDEX([5]OrigData!$B$11:$B$10000,MATCH($A3973,[5]OrigData!$A$11:$A$10000,0)),0)</f>
        <v>1275786837</v>
      </c>
      <c r="G3973" s="12">
        <f t="shared" si="309"/>
        <v>0.90223339793976953</v>
      </c>
      <c r="H3973" s="12">
        <v>1</v>
      </c>
      <c r="I3973" s="32">
        <f t="shared" si="306"/>
        <v>0.90223339793976953</v>
      </c>
    </row>
    <row r="3974" spans="1:9" x14ac:dyDescent="0.2">
      <c r="A3974" s="7">
        <v>37201</v>
      </c>
      <c r="B3974" s="7" t="str">
        <f t="shared" si="307"/>
        <v>Tue</v>
      </c>
      <c r="C3974" s="7">
        <f t="shared" si="308"/>
        <v>37200</v>
      </c>
      <c r="D3974" s="10">
        <f t="shared" si="305"/>
        <v>37196</v>
      </c>
      <c r="E3974" s="11">
        <f>IFERROR(INDEX([5]OrigData!$B$11:$B$10000,MATCH($A3974,[5]OrigData!$A$11:$A$10000,0)),0)</f>
        <v>1368291909</v>
      </c>
      <c r="G3974" s="12">
        <f t="shared" si="309"/>
        <v>1.0119713126080736</v>
      </c>
      <c r="H3974" s="12">
        <v>1</v>
      </c>
      <c r="I3974" s="32">
        <f t="shared" si="306"/>
        <v>1.0119713126080736</v>
      </c>
    </row>
    <row r="3975" spans="1:9" x14ac:dyDescent="0.2">
      <c r="A3975" s="7">
        <v>37202</v>
      </c>
      <c r="B3975" s="7" t="str">
        <f t="shared" si="307"/>
        <v>Wed</v>
      </c>
      <c r="C3975" s="7">
        <f t="shared" si="308"/>
        <v>37200</v>
      </c>
      <c r="D3975" s="10">
        <f t="shared" si="305"/>
        <v>37196</v>
      </c>
      <c r="E3975" s="11">
        <f>IFERROR(INDEX([5]OrigData!$B$11:$B$10000,MATCH($A3975,[5]OrigData!$A$11:$A$10000,0)),0)</f>
        <v>1438516838</v>
      </c>
      <c r="G3975" s="12">
        <f t="shared" si="309"/>
        <v>1.0520624237601655</v>
      </c>
      <c r="H3975" s="12">
        <v>1</v>
      </c>
      <c r="I3975" s="32">
        <f t="shared" si="306"/>
        <v>1.0520624237601655</v>
      </c>
    </row>
    <row r="3976" spans="1:9" x14ac:dyDescent="0.2">
      <c r="A3976" s="7">
        <v>37203</v>
      </c>
      <c r="B3976" s="7" t="str">
        <f t="shared" si="307"/>
        <v>Thu</v>
      </c>
      <c r="C3976" s="7">
        <f t="shared" si="308"/>
        <v>37200</v>
      </c>
      <c r="D3976" s="10">
        <f t="shared" si="305"/>
        <v>37196</v>
      </c>
      <c r="E3976" s="11">
        <f>IFERROR(INDEX([5]OrigData!$B$11:$B$10000,MATCH($A3976,[5]OrigData!$A$11:$A$10000,0)),0)</f>
        <v>1530271541</v>
      </c>
      <c r="G3976" s="12">
        <f t="shared" si="309"/>
        <v>1.0392728042824362</v>
      </c>
      <c r="H3976" s="12">
        <v>1</v>
      </c>
      <c r="I3976" s="32">
        <f t="shared" si="306"/>
        <v>1.0392728042824362</v>
      </c>
    </row>
    <row r="3977" spans="1:9" x14ac:dyDescent="0.2">
      <c r="A3977" s="7">
        <v>37204</v>
      </c>
      <c r="B3977" s="7" t="str">
        <f t="shared" si="307"/>
        <v>Fri</v>
      </c>
      <c r="C3977" s="7">
        <f t="shared" si="308"/>
        <v>37200</v>
      </c>
      <c r="D3977" s="10">
        <f t="shared" si="305"/>
        <v>37196</v>
      </c>
      <c r="E3977" s="11">
        <f>IFERROR(INDEX([5]OrigData!$B$11:$B$10000,MATCH($A3977,[5]OrigData!$A$11:$A$10000,0)),0)</f>
        <v>1105870767</v>
      </c>
      <c r="G3977" s="12">
        <f t="shared" si="309"/>
        <v>0.9944600614095549</v>
      </c>
      <c r="H3977" s="12">
        <v>1</v>
      </c>
      <c r="I3977" s="32">
        <f t="shared" si="306"/>
        <v>0.9944600614095549</v>
      </c>
    </row>
    <row r="3978" spans="1:9" x14ac:dyDescent="0.2">
      <c r="A3978" s="7">
        <v>37205</v>
      </c>
      <c r="B3978" s="7" t="str">
        <f t="shared" si="307"/>
        <v>Sat</v>
      </c>
      <c r="C3978" s="7">
        <f t="shared" si="308"/>
        <v>37200</v>
      </c>
      <c r="D3978" s="10">
        <f t="shared" si="305"/>
        <v>37196</v>
      </c>
      <c r="E3978" s="11">
        <f>IFERROR(INDEX([5]OrigData!$B$11:$B$10000,MATCH($A3978,[5]OrigData!$A$11:$A$10000,0)),0)</f>
        <v>0</v>
      </c>
      <c r="G3978" s="12">
        <f t="shared" si="309"/>
        <v>0</v>
      </c>
      <c r="H3978" s="12">
        <v>1</v>
      </c>
      <c r="I3978" s="32">
        <f t="shared" si="306"/>
        <v>0</v>
      </c>
    </row>
    <row r="3979" spans="1:9" x14ac:dyDescent="0.2">
      <c r="A3979" s="7">
        <v>37206</v>
      </c>
      <c r="B3979" s="7" t="str">
        <f t="shared" si="307"/>
        <v>Sun</v>
      </c>
      <c r="C3979" s="7">
        <f t="shared" si="308"/>
        <v>37200</v>
      </c>
      <c r="D3979" s="10">
        <f t="shared" ref="D3979:D4042" si="310">DATE(YEAR(A3979),MONTH(A3979),1)</f>
        <v>37196</v>
      </c>
      <c r="E3979" s="11">
        <f>IFERROR(INDEX([5]OrigData!$B$11:$B$10000,MATCH($A3979,[5]OrigData!$A$11:$A$10000,0)),0)</f>
        <v>0</v>
      </c>
      <c r="G3979" s="12">
        <f t="shared" si="309"/>
        <v>0</v>
      </c>
      <c r="H3979" s="12">
        <v>1</v>
      </c>
      <c r="I3979" s="32">
        <f t="shared" ref="I3979:I4042" si="311">G3979*H3979</f>
        <v>0</v>
      </c>
    </row>
    <row r="3980" spans="1:9" x14ac:dyDescent="0.2">
      <c r="A3980" s="7">
        <v>37207</v>
      </c>
      <c r="B3980" s="7" t="str">
        <f t="shared" si="307"/>
        <v>Mon</v>
      </c>
      <c r="C3980" s="7">
        <f t="shared" si="308"/>
        <v>37207</v>
      </c>
      <c r="D3980" s="10">
        <f t="shared" si="310"/>
        <v>37196</v>
      </c>
      <c r="E3980" s="11">
        <f>IFERROR(INDEX([5]OrigData!$B$11:$B$10000,MATCH($A3980,[5]OrigData!$A$11:$A$10000,0)),0)</f>
        <v>1005631942</v>
      </c>
      <c r="G3980" s="12">
        <f t="shared" si="309"/>
        <v>0.90223339793976953</v>
      </c>
      <c r="H3980" s="12">
        <v>1</v>
      </c>
      <c r="I3980" s="32">
        <f t="shared" si="311"/>
        <v>0.90223339793976953</v>
      </c>
    </row>
    <row r="3981" spans="1:9" x14ac:dyDescent="0.2">
      <c r="A3981" s="7">
        <v>37208</v>
      </c>
      <c r="B3981" s="7" t="str">
        <f t="shared" si="307"/>
        <v>Tue</v>
      </c>
      <c r="C3981" s="7">
        <f t="shared" si="308"/>
        <v>37207</v>
      </c>
      <c r="D3981" s="10">
        <f t="shared" si="310"/>
        <v>37196</v>
      </c>
      <c r="E3981" s="11">
        <f>IFERROR(INDEX([5]OrigData!$B$11:$B$10000,MATCH($A3981,[5]OrigData!$A$11:$A$10000,0)),0)</f>
        <v>1370093846</v>
      </c>
      <c r="G3981" s="12">
        <f t="shared" si="309"/>
        <v>1.0119713126080736</v>
      </c>
      <c r="H3981" s="12">
        <v>1</v>
      </c>
      <c r="I3981" s="32">
        <f t="shared" si="311"/>
        <v>1.0119713126080736</v>
      </c>
    </row>
    <row r="3982" spans="1:9" x14ac:dyDescent="0.2">
      <c r="A3982" s="7">
        <v>37209</v>
      </c>
      <c r="B3982" s="7" t="str">
        <f t="shared" si="307"/>
        <v>Wed</v>
      </c>
      <c r="C3982" s="7">
        <f t="shared" si="308"/>
        <v>37207</v>
      </c>
      <c r="D3982" s="10">
        <f t="shared" si="310"/>
        <v>37196</v>
      </c>
      <c r="E3982" s="11">
        <f>IFERROR(INDEX([5]OrigData!$B$11:$B$10000,MATCH($A3982,[5]OrigData!$A$11:$A$10000,0)),0)</f>
        <v>1455969672</v>
      </c>
      <c r="G3982" s="12">
        <f t="shared" si="309"/>
        <v>1.0520624237601655</v>
      </c>
      <c r="H3982" s="12">
        <v>1</v>
      </c>
      <c r="I3982" s="32">
        <f t="shared" si="311"/>
        <v>1.0520624237601655</v>
      </c>
    </row>
    <row r="3983" spans="1:9" x14ac:dyDescent="0.2">
      <c r="A3983" s="7">
        <v>37210</v>
      </c>
      <c r="B3983" s="7" t="str">
        <f t="shared" si="307"/>
        <v>Thu</v>
      </c>
      <c r="C3983" s="7">
        <f t="shared" si="308"/>
        <v>37207</v>
      </c>
      <c r="D3983" s="10">
        <f t="shared" si="310"/>
        <v>37196</v>
      </c>
      <c r="E3983" s="11">
        <f>IFERROR(INDEX([5]OrigData!$B$11:$B$10000,MATCH($A3983,[5]OrigData!$A$11:$A$10000,0)),0)</f>
        <v>1466443650</v>
      </c>
      <c r="G3983" s="12">
        <f t="shared" si="309"/>
        <v>1.0392728042824362</v>
      </c>
      <c r="H3983" s="12">
        <v>1</v>
      </c>
      <c r="I3983" s="32">
        <f t="shared" si="311"/>
        <v>1.0392728042824362</v>
      </c>
    </row>
    <row r="3984" spans="1:9" x14ac:dyDescent="0.2">
      <c r="A3984" s="7">
        <v>37211</v>
      </c>
      <c r="B3984" s="7" t="str">
        <f t="shared" si="307"/>
        <v>Fri</v>
      </c>
      <c r="C3984" s="7">
        <f t="shared" si="308"/>
        <v>37207</v>
      </c>
      <c r="D3984" s="10">
        <f t="shared" si="310"/>
        <v>37196</v>
      </c>
      <c r="E3984" s="11">
        <f>IFERROR(INDEX([5]OrigData!$B$11:$B$10000,MATCH($A3984,[5]OrigData!$A$11:$A$10000,0)),0)</f>
        <v>1367271185</v>
      </c>
      <c r="G3984" s="12">
        <f t="shared" si="309"/>
        <v>0.9944600614095549</v>
      </c>
      <c r="H3984" s="12">
        <v>1</v>
      </c>
      <c r="I3984" s="32">
        <f t="shared" si="311"/>
        <v>0.9944600614095549</v>
      </c>
    </row>
    <row r="3985" spans="1:9" x14ac:dyDescent="0.2">
      <c r="A3985" s="7">
        <v>37212</v>
      </c>
      <c r="B3985" s="7" t="str">
        <f t="shared" si="307"/>
        <v>Sat</v>
      </c>
      <c r="C3985" s="7">
        <f t="shared" si="308"/>
        <v>37207</v>
      </c>
      <c r="D3985" s="10">
        <f t="shared" si="310"/>
        <v>37196</v>
      </c>
      <c r="E3985" s="11">
        <f>IFERROR(INDEX([5]OrigData!$B$11:$B$10000,MATCH($A3985,[5]OrigData!$A$11:$A$10000,0)),0)</f>
        <v>0</v>
      </c>
      <c r="G3985" s="12">
        <f t="shared" si="309"/>
        <v>0</v>
      </c>
      <c r="H3985" s="12">
        <v>1</v>
      </c>
      <c r="I3985" s="32">
        <f t="shared" si="311"/>
        <v>0</v>
      </c>
    </row>
    <row r="3986" spans="1:9" x14ac:dyDescent="0.2">
      <c r="A3986" s="7">
        <v>37213</v>
      </c>
      <c r="B3986" s="7" t="str">
        <f t="shared" ref="B3986:B4049" si="312">+B3979</f>
        <v>Sun</v>
      </c>
      <c r="C3986" s="7">
        <f t="shared" ref="C3986:C4049" si="313">+C3979+7</f>
        <v>37207</v>
      </c>
      <c r="D3986" s="10">
        <f t="shared" si="310"/>
        <v>37196</v>
      </c>
      <c r="E3986" s="11">
        <f>IFERROR(INDEX([5]OrigData!$B$11:$B$10000,MATCH($A3986,[5]OrigData!$A$11:$A$10000,0)),0)</f>
        <v>0</v>
      </c>
      <c r="G3986" s="12">
        <f t="shared" ref="G3986:G4049" si="314">G3979</f>
        <v>0</v>
      </c>
      <c r="H3986" s="12">
        <v>1</v>
      </c>
      <c r="I3986" s="32">
        <f t="shared" si="311"/>
        <v>0</v>
      </c>
    </row>
    <row r="3987" spans="1:9" x14ac:dyDescent="0.2">
      <c r="A3987" s="7">
        <v>37214</v>
      </c>
      <c r="B3987" s="7" t="str">
        <f t="shared" si="312"/>
        <v>Mon</v>
      </c>
      <c r="C3987" s="7">
        <f t="shared" si="313"/>
        <v>37214</v>
      </c>
      <c r="D3987" s="10">
        <f t="shared" si="310"/>
        <v>37196</v>
      </c>
      <c r="E3987" s="11">
        <f>IFERROR(INDEX([5]OrigData!$B$11:$B$10000,MATCH($A3987,[5]OrigData!$A$11:$A$10000,0)),0)</f>
        <v>1327670414</v>
      </c>
      <c r="G3987" s="12">
        <f t="shared" si="314"/>
        <v>0.90223339793976953</v>
      </c>
      <c r="H3987" s="12">
        <v>1</v>
      </c>
      <c r="I3987" s="32">
        <f t="shared" si="311"/>
        <v>0.90223339793976953</v>
      </c>
    </row>
    <row r="3988" spans="1:9" x14ac:dyDescent="0.2">
      <c r="A3988" s="7">
        <v>37215</v>
      </c>
      <c r="B3988" s="7" t="str">
        <f t="shared" si="312"/>
        <v>Tue</v>
      </c>
      <c r="C3988" s="7">
        <f t="shared" si="313"/>
        <v>37214</v>
      </c>
      <c r="D3988" s="10">
        <f t="shared" si="310"/>
        <v>37196</v>
      </c>
      <c r="E3988" s="11">
        <f>IFERROR(INDEX([5]OrigData!$B$11:$B$10000,MATCH($A3988,[5]OrigData!$A$11:$A$10000,0)),0)</f>
        <v>1342232338</v>
      </c>
      <c r="G3988" s="12">
        <f t="shared" si="314"/>
        <v>1.0119713126080736</v>
      </c>
      <c r="H3988" s="31">
        <f>Inputs!$I$21</f>
        <v>1.0337644667320847</v>
      </c>
      <c r="I3988" s="32">
        <f t="shared" si="311"/>
        <v>1.0461399843264529</v>
      </c>
    </row>
    <row r="3989" spans="1:9" x14ac:dyDescent="0.2">
      <c r="A3989" s="7">
        <v>37216</v>
      </c>
      <c r="B3989" s="7" t="str">
        <f t="shared" si="312"/>
        <v>Wed</v>
      </c>
      <c r="C3989" s="7">
        <f t="shared" si="313"/>
        <v>37214</v>
      </c>
      <c r="D3989" s="10">
        <f t="shared" si="310"/>
        <v>37196</v>
      </c>
      <c r="E3989" s="11">
        <f>IFERROR(INDEX([5]OrigData!$B$11:$B$10000,MATCH($A3989,[5]OrigData!$A$11:$A$10000,0)),0)</f>
        <v>1038708410</v>
      </c>
      <c r="G3989" s="12">
        <f t="shared" si="314"/>
        <v>1.0520624237601655</v>
      </c>
      <c r="H3989" s="31">
        <f>Inputs!$I$22</f>
        <v>0.78741848949637661</v>
      </c>
      <c r="I3989" s="32">
        <f t="shared" si="311"/>
        <v>0.8284134045731264</v>
      </c>
    </row>
    <row r="3990" spans="1:9" x14ac:dyDescent="0.2">
      <c r="A3990" s="7">
        <v>37217</v>
      </c>
      <c r="B3990" s="7" t="str">
        <f t="shared" si="312"/>
        <v>Thu</v>
      </c>
      <c r="C3990" s="7">
        <f t="shared" si="313"/>
        <v>37214</v>
      </c>
      <c r="D3990" s="10">
        <f t="shared" si="310"/>
        <v>37196</v>
      </c>
      <c r="E3990" s="11">
        <f>IFERROR(INDEX([5]OrigData!$B$11:$B$10000,MATCH($A3990,[5]OrigData!$A$11:$A$10000,0)),0)</f>
        <v>0</v>
      </c>
      <c r="G3990" s="12">
        <f t="shared" si="314"/>
        <v>1.0392728042824362</v>
      </c>
      <c r="H3990" s="31">
        <f>Inputs!$I$23</f>
        <v>0</v>
      </c>
      <c r="I3990" s="32">
        <f t="shared" si="311"/>
        <v>0</v>
      </c>
    </row>
    <row r="3991" spans="1:9" x14ac:dyDescent="0.2">
      <c r="A3991" s="7">
        <v>37218</v>
      </c>
      <c r="B3991" s="7" t="str">
        <f t="shared" si="312"/>
        <v>Fri</v>
      </c>
      <c r="C3991" s="7">
        <f t="shared" si="313"/>
        <v>37214</v>
      </c>
      <c r="D3991" s="10">
        <f t="shared" si="310"/>
        <v>37196</v>
      </c>
      <c r="E3991" s="11">
        <f>IFERROR(INDEX([5]OrigData!$B$11:$B$10000,MATCH($A3991,[5]OrigData!$A$11:$A$10000,0)),0)</f>
        <v>413825260</v>
      </c>
      <c r="G3991" s="12">
        <f t="shared" si="314"/>
        <v>0.9944600614095549</v>
      </c>
      <c r="H3991" s="31">
        <f>Inputs!$I$24</f>
        <v>0.46692532447231816</v>
      </c>
      <c r="I3991" s="32">
        <f t="shared" si="311"/>
        <v>0.46433858684841789</v>
      </c>
    </row>
    <row r="3992" spans="1:9" x14ac:dyDescent="0.2">
      <c r="A3992" s="7">
        <v>37219</v>
      </c>
      <c r="B3992" s="7" t="str">
        <f t="shared" si="312"/>
        <v>Sat</v>
      </c>
      <c r="C3992" s="7">
        <f t="shared" si="313"/>
        <v>37214</v>
      </c>
      <c r="D3992" s="10">
        <f t="shared" si="310"/>
        <v>37196</v>
      </c>
      <c r="E3992" s="11">
        <f>IFERROR(INDEX([5]OrigData!$B$11:$B$10000,MATCH($A3992,[5]OrigData!$A$11:$A$10000,0)),0)</f>
        <v>0</v>
      </c>
      <c r="G3992" s="12">
        <f t="shared" si="314"/>
        <v>0</v>
      </c>
      <c r="H3992" s="31">
        <f>Inputs!$I$25</f>
        <v>0</v>
      </c>
      <c r="I3992" s="32">
        <f t="shared" si="311"/>
        <v>0</v>
      </c>
    </row>
    <row r="3993" spans="1:9" x14ac:dyDescent="0.2">
      <c r="A3993" s="7">
        <v>37220</v>
      </c>
      <c r="B3993" s="7" t="str">
        <f t="shared" si="312"/>
        <v>Sun</v>
      </c>
      <c r="C3993" s="7">
        <f t="shared" si="313"/>
        <v>37214</v>
      </c>
      <c r="D3993" s="10">
        <f t="shared" si="310"/>
        <v>37196</v>
      </c>
      <c r="E3993" s="11">
        <f>IFERROR(INDEX([5]OrigData!$B$11:$B$10000,MATCH($A3993,[5]OrigData!$A$11:$A$10000,0)),0)</f>
        <v>0</v>
      </c>
      <c r="G3993" s="12">
        <f t="shared" si="314"/>
        <v>0</v>
      </c>
      <c r="H3993" s="31">
        <f>Inputs!$I$26</f>
        <v>0</v>
      </c>
      <c r="I3993" s="32">
        <f t="shared" si="311"/>
        <v>0</v>
      </c>
    </row>
    <row r="3994" spans="1:9" x14ac:dyDescent="0.2">
      <c r="A3994" s="7">
        <v>37221</v>
      </c>
      <c r="B3994" s="7" t="str">
        <f t="shared" si="312"/>
        <v>Mon</v>
      </c>
      <c r="C3994" s="7">
        <f t="shared" si="313"/>
        <v>37221</v>
      </c>
      <c r="D3994" s="10">
        <f t="shared" si="310"/>
        <v>37196</v>
      </c>
      <c r="E3994" s="11">
        <f>IFERROR(INDEX([5]OrigData!$B$11:$B$10000,MATCH($A3994,[5]OrigData!$A$11:$A$10000,0)),0)</f>
        <v>1138182550</v>
      </c>
      <c r="G3994" s="12">
        <f t="shared" si="314"/>
        <v>0.90223339793976953</v>
      </c>
      <c r="H3994" s="31">
        <f>Inputs!$I$27</f>
        <v>1.1063677597016981</v>
      </c>
      <c r="I3994" s="32">
        <f t="shared" si="311"/>
        <v>0.99820194320667344</v>
      </c>
    </row>
    <row r="3995" spans="1:9" x14ac:dyDescent="0.2">
      <c r="A3995" s="7">
        <v>37222</v>
      </c>
      <c r="B3995" s="7" t="str">
        <f t="shared" si="312"/>
        <v>Tue</v>
      </c>
      <c r="C3995" s="7">
        <f t="shared" si="313"/>
        <v>37221</v>
      </c>
      <c r="D3995" s="10">
        <f t="shared" si="310"/>
        <v>37196</v>
      </c>
      <c r="E3995" s="11">
        <f>IFERROR(INDEX([5]OrigData!$B$11:$B$10000,MATCH($A3995,[5]OrigData!$A$11:$A$10000,0)),0)</f>
        <v>1305060168</v>
      </c>
      <c r="G3995" s="12">
        <f t="shared" si="314"/>
        <v>1.0119713126080736</v>
      </c>
      <c r="H3995" s="12">
        <v>1</v>
      </c>
      <c r="I3995" s="32">
        <f t="shared" si="311"/>
        <v>1.0119713126080736</v>
      </c>
    </row>
    <row r="3996" spans="1:9" x14ac:dyDescent="0.2">
      <c r="A3996" s="7">
        <v>37223</v>
      </c>
      <c r="B3996" s="7" t="str">
        <f t="shared" si="312"/>
        <v>Wed</v>
      </c>
      <c r="C3996" s="7">
        <f t="shared" si="313"/>
        <v>37221</v>
      </c>
      <c r="D3996" s="10">
        <f t="shared" si="310"/>
        <v>37196</v>
      </c>
      <c r="E3996" s="11">
        <f>IFERROR(INDEX([5]OrigData!$B$11:$B$10000,MATCH($A3996,[5]OrigData!$A$11:$A$10000,0)),0)</f>
        <v>1423626207</v>
      </c>
      <c r="G3996" s="12">
        <f t="shared" si="314"/>
        <v>1.0520624237601655</v>
      </c>
      <c r="H3996" s="12">
        <v>1</v>
      </c>
      <c r="I3996" s="32">
        <f t="shared" si="311"/>
        <v>1.0520624237601655</v>
      </c>
    </row>
    <row r="3997" spans="1:9" x14ac:dyDescent="0.2">
      <c r="A3997" s="7">
        <v>37224</v>
      </c>
      <c r="B3997" s="7" t="str">
        <f t="shared" si="312"/>
        <v>Thu</v>
      </c>
      <c r="C3997" s="7">
        <f t="shared" si="313"/>
        <v>37221</v>
      </c>
      <c r="D3997" s="10">
        <f t="shared" si="310"/>
        <v>37196</v>
      </c>
      <c r="E3997" s="11">
        <f>IFERROR(INDEX([5]OrigData!$B$11:$B$10000,MATCH($A3997,[5]OrigData!$A$11:$A$10000,0)),0)</f>
        <v>1386736255</v>
      </c>
      <c r="G3997" s="12">
        <f t="shared" si="314"/>
        <v>1.0392728042824362</v>
      </c>
      <c r="H3997" s="12">
        <v>1</v>
      </c>
      <c r="I3997" s="32">
        <f t="shared" si="311"/>
        <v>1.0392728042824362</v>
      </c>
    </row>
    <row r="3998" spans="1:9" x14ac:dyDescent="0.2">
      <c r="A3998" s="7">
        <v>37225</v>
      </c>
      <c r="B3998" s="7" t="str">
        <f t="shared" si="312"/>
        <v>Fri</v>
      </c>
      <c r="C3998" s="7">
        <f t="shared" si="313"/>
        <v>37221</v>
      </c>
      <c r="D3998" s="10">
        <f t="shared" si="310"/>
        <v>37196</v>
      </c>
      <c r="E3998" s="11">
        <f>IFERROR(INDEX([5]OrigData!$B$11:$B$10000,MATCH($A3998,[5]OrigData!$A$11:$A$10000,0)),0)</f>
        <v>1450117260</v>
      </c>
      <c r="G3998" s="12">
        <f t="shared" si="314"/>
        <v>0.9944600614095549</v>
      </c>
      <c r="H3998" s="12">
        <v>1</v>
      </c>
      <c r="I3998" s="32">
        <f t="shared" si="311"/>
        <v>0.9944600614095549</v>
      </c>
    </row>
    <row r="3999" spans="1:9" x14ac:dyDescent="0.2">
      <c r="A3999" s="7">
        <v>37226</v>
      </c>
      <c r="B3999" s="7" t="str">
        <f t="shared" si="312"/>
        <v>Sat</v>
      </c>
      <c r="C3999" s="7">
        <f t="shared" si="313"/>
        <v>37221</v>
      </c>
      <c r="D3999" s="10">
        <f t="shared" si="310"/>
        <v>37226</v>
      </c>
      <c r="E3999" s="11">
        <f>IFERROR(INDEX([5]OrigData!$B$11:$B$10000,MATCH($A3999,[5]OrigData!$A$11:$A$10000,0)),0)</f>
        <v>0</v>
      </c>
      <c r="G3999" s="12">
        <f t="shared" si="314"/>
        <v>0</v>
      </c>
      <c r="H3999" s="12">
        <v>1</v>
      </c>
      <c r="I3999" s="32">
        <f t="shared" si="311"/>
        <v>0</v>
      </c>
    </row>
    <row r="4000" spans="1:9" x14ac:dyDescent="0.2">
      <c r="A4000" s="7">
        <v>37227</v>
      </c>
      <c r="B4000" s="7" t="str">
        <f t="shared" si="312"/>
        <v>Sun</v>
      </c>
      <c r="C4000" s="7">
        <f t="shared" si="313"/>
        <v>37221</v>
      </c>
      <c r="D4000" s="10">
        <f t="shared" si="310"/>
        <v>37226</v>
      </c>
      <c r="E4000" s="11">
        <f>IFERROR(INDEX([5]OrigData!$B$11:$B$10000,MATCH($A4000,[5]OrigData!$A$11:$A$10000,0)),0)</f>
        <v>0</v>
      </c>
      <c r="G4000" s="12">
        <f t="shared" si="314"/>
        <v>0</v>
      </c>
      <c r="H4000" s="12">
        <v>1</v>
      </c>
      <c r="I4000" s="32">
        <f t="shared" si="311"/>
        <v>0</v>
      </c>
    </row>
    <row r="4001" spans="1:9" x14ac:dyDescent="0.2">
      <c r="A4001" s="7">
        <v>37228</v>
      </c>
      <c r="B4001" s="7" t="str">
        <f t="shared" si="312"/>
        <v>Mon</v>
      </c>
      <c r="C4001" s="7">
        <f t="shared" si="313"/>
        <v>37228</v>
      </c>
      <c r="D4001" s="10">
        <f t="shared" si="310"/>
        <v>37226</v>
      </c>
      <c r="E4001" s="11">
        <f>IFERROR(INDEX([5]OrigData!$B$11:$B$10000,MATCH($A4001,[5]OrigData!$A$11:$A$10000,0)),0)</f>
        <v>1213093909</v>
      </c>
      <c r="G4001" s="12">
        <f t="shared" si="314"/>
        <v>0.90223339793976953</v>
      </c>
      <c r="H4001" s="12">
        <v>1</v>
      </c>
      <c r="I4001" s="32">
        <f t="shared" si="311"/>
        <v>0.90223339793976953</v>
      </c>
    </row>
    <row r="4002" spans="1:9" x14ac:dyDescent="0.2">
      <c r="A4002" s="7">
        <v>37229</v>
      </c>
      <c r="B4002" s="7" t="str">
        <f t="shared" si="312"/>
        <v>Tue</v>
      </c>
      <c r="C4002" s="7">
        <f t="shared" si="313"/>
        <v>37228</v>
      </c>
      <c r="D4002" s="10">
        <f t="shared" si="310"/>
        <v>37226</v>
      </c>
      <c r="E4002" s="11">
        <f>IFERROR(INDEX([5]OrigData!$B$11:$B$10000,MATCH($A4002,[5]OrigData!$A$11:$A$10000,0)),0)</f>
        <v>1318518049</v>
      </c>
      <c r="G4002" s="12">
        <f t="shared" si="314"/>
        <v>1.0119713126080736</v>
      </c>
      <c r="H4002" s="12">
        <v>1</v>
      </c>
      <c r="I4002" s="32">
        <f t="shared" si="311"/>
        <v>1.0119713126080736</v>
      </c>
    </row>
    <row r="4003" spans="1:9" x14ac:dyDescent="0.2">
      <c r="A4003" s="7">
        <v>37230</v>
      </c>
      <c r="B4003" s="7" t="str">
        <f t="shared" si="312"/>
        <v>Wed</v>
      </c>
      <c r="C4003" s="7">
        <f t="shared" si="313"/>
        <v>37228</v>
      </c>
      <c r="D4003" s="10">
        <f t="shared" si="310"/>
        <v>37226</v>
      </c>
      <c r="E4003" s="11">
        <f>IFERROR(INDEX([5]OrigData!$B$11:$B$10000,MATCH($A4003,[5]OrigData!$A$11:$A$10000,0)),0)</f>
        <v>1780360926</v>
      </c>
      <c r="G4003" s="12">
        <f t="shared" si="314"/>
        <v>1.0520624237601655</v>
      </c>
      <c r="H4003" s="12">
        <v>1</v>
      </c>
      <c r="I4003" s="32">
        <f t="shared" si="311"/>
        <v>1.0520624237601655</v>
      </c>
    </row>
    <row r="4004" spans="1:9" x14ac:dyDescent="0.2">
      <c r="A4004" s="7">
        <v>37231</v>
      </c>
      <c r="B4004" s="7" t="str">
        <f t="shared" si="312"/>
        <v>Thu</v>
      </c>
      <c r="C4004" s="7">
        <f t="shared" si="313"/>
        <v>37228</v>
      </c>
      <c r="D4004" s="10">
        <f t="shared" si="310"/>
        <v>37226</v>
      </c>
      <c r="E4004" s="11">
        <f>IFERROR(INDEX([5]OrigData!$B$11:$B$10000,MATCH($A4004,[5]OrigData!$A$11:$A$10000,0)),0)</f>
        <v>1498614677</v>
      </c>
      <c r="G4004" s="12">
        <f t="shared" si="314"/>
        <v>1.0392728042824362</v>
      </c>
      <c r="H4004" s="12">
        <v>1</v>
      </c>
      <c r="I4004" s="32">
        <f t="shared" si="311"/>
        <v>1.0392728042824362</v>
      </c>
    </row>
    <row r="4005" spans="1:9" x14ac:dyDescent="0.2">
      <c r="A4005" s="7">
        <v>37232</v>
      </c>
      <c r="B4005" s="7" t="str">
        <f t="shared" si="312"/>
        <v>Fri</v>
      </c>
      <c r="C4005" s="7">
        <f t="shared" si="313"/>
        <v>37228</v>
      </c>
      <c r="D4005" s="10">
        <f t="shared" si="310"/>
        <v>37226</v>
      </c>
      <c r="E4005" s="11">
        <f>IFERROR(INDEX([5]OrigData!$B$11:$B$10000,MATCH($A4005,[5]OrigData!$A$11:$A$10000,0)),0)</f>
        <v>1269608790</v>
      </c>
      <c r="G4005" s="12">
        <f t="shared" si="314"/>
        <v>0.9944600614095549</v>
      </c>
      <c r="H4005" s="12">
        <v>1</v>
      </c>
      <c r="I4005" s="32">
        <f t="shared" si="311"/>
        <v>0.9944600614095549</v>
      </c>
    </row>
    <row r="4006" spans="1:9" x14ac:dyDescent="0.2">
      <c r="A4006" s="7">
        <v>37233</v>
      </c>
      <c r="B4006" s="7" t="str">
        <f t="shared" si="312"/>
        <v>Sat</v>
      </c>
      <c r="C4006" s="7">
        <f t="shared" si="313"/>
        <v>37228</v>
      </c>
      <c r="D4006" s="10">
        <f t="shared" si="310"/>
        <v>37226</v>
      </c>
      <c r="E4006" s="11">
        <f>IFERROR(INDEX([5]OrigData!$B$11:$B$10000,MATCH($A4006,[5]OrigData!$A$11:$A$10000,0)),0)</f>
        <v>0</v>
      </c>
      <c r="G4006" s="12">
        <f t="shared" si="314"/>
        <v>0</v>
      </c>
      <c r="H4006" s="12">
        <v>1</v>
      </c>
      <c r="I4006" s="32">
        <f t="shared" si="311"/>
        <v>0</v>
      </c>
    </row>
    <row r="4007" spans="1:9" x14ac:dyDescent="0.2">
      <c r="A4007" s="7">
        <v>37234</v>
      </c>
      <c r="B4007" s="7" t="str">
        <f t="shared" si="312"/>
        <v>Sun</v>
      </c>
      <c r="C4007" s="7">
        <f t="shared" si="313"/>
        <v>37228</v>
      </c>
      <c r="D4007" s="10">
        <f t="shared" si="310"/>
        <v>37226</v>
      </c>
      <c r="E4007" s="11">
        <f>IFERROR(INDEX([5]OrigData!$B$11:$B$10000,MATCH($A4007,[5]OrigData!$A$11:$A$10000,0)),0)</f>
        <v>0</v>
      </c>
      <c r="G4007" s="12">
        <f t="shared" si="314"/>
        <v>0</v>
      </c>
      <c r="H4007" s="12">
        <v>1</v>
      </c>
      <c r="I4007" s="32">
        <f t="shared" si="311"/>
        <v>0</v>
      </c>
    </row>
    <row r="4008" spans="1:9" x14ac:dyDescent="0.2">
      <c r="A4008" s="7">
        <v>37235</v>
      </c>
      <c r="B4008" s="7" t="str">
        <f t="shared" si="312"/>
        <v>Mon</v>
      </c>
      <c r="C4008" s="7">
        <f t="shared" si="313"/>
        <v>37235</v>
      </c>
      <c r="D4008" s="10">
        <f t="shared" si="310"/>
        <v>37226</v>
      </c>
      <c r="E4008" s="11">
        <f>IFERROR(INDEX([5]OrigData!$B$11:$B$10000,MATCH($A4008,[5]OrigData!$A$11:$A$10000,0)),0)</f>
        <v>1227438039</v>
      </c>
      <c r="G4008" s="12">
        <f t="shared" si="314"/>
        <v>0.90223339793976953</v>
      </c>
      <c r="H4008" s="12">
        <v>1</v>
      </c>
      <c r="I4008" s="32">
        <f t="shared" si="311"/>
        <v>0.90223339793976953</v>
      </c>
    </row>
    <row r="4009" spans="1:9" x14ac:dyDescent="0.2">
      <c r="A4009" s="7">
        <v>37236</v>
      </c>
      <c r="B4009" s="7" t="str">
        <f t="shared" si="312"/>
        <v>Tue</v>
      </c>
      <c r="C4009" s="7">
        <f t="shared" si="313"/>
        <v>37235</v>
      </c>
      <c r="D4009" s="10">
        <f t="shared" si="310"/>
        <v>37226</v>
      </c>
      <c r="E4009" s="11">
        <f>IFERROR(INDEX([5]OrigData!$B$11:$B$10000,MATCH($A4009,[5]OrigData!$A$11:$A$10000,0)),0)</f>
        <v>1379042778</v>
      </c>
      <c r="G4009" s="12">
        <f t="shared" si="314"/>
        <v>1.0119713126080736</v>
      </c>
      <c r="H4009" s="12">
        <v>1</v>
      </c>
      <c r="I4009" s="32">
        <f t="shared" si="311"/>
        <v>1.0119713126080736</v>
      </c>
    </row>
    <row r="4010" spans="1:9" x14ac:dyDescent="0.2">
      <c r="A4010" s="7">
        <v>37237</v>
      </c>
      <c r="B4010" s="7" t="str">
        <f t="shared" si="312"/>
        <v>Wed</v>
      </c>
      <c r="C4010" s="7">
        <f t="shared" si="313"/>
        <v>37235</v>
      </c>
      <c r="D4010" s="10">
        <f t="shared" si="310"/>
        <v>37226</v>
      </c>
      <c r="E4010" s="11">
        <f>IFERROR(INDEX([5]OrigData!$B$11:$B$10000,MATCH($A4010,[5]OrigData!$A$11:$A$10000,0)),0)</f>
        <v>1463364690</v>
      </c>
      <c r="G4010" s="12">
        <f t="shared" si="314"/>
        <v>1.0520624237601655</v>
      </c>
      <c r="H4010" s="12">
        <v>1</v>
      </c>
      <c r="I4010" s="32">
        <f t="shared" si="311"/>
        <v>1.0520624237601655</v>
      </c>
    </row>
    <row r="4011" spans="1:9" x14ac:dyDescent="0.2">
      <c r="A4011" s="7">
        <v>37238</v>
      </c>
      <c r="B4011" s="7" t="str">
        <f t="shared" si="312"/>
        <v>Thu</v>
      </c>
      <c r="C4011" s="7">
        <f t="shared" si="313"/>
        <v>37235</v>
      </c>
      <c r="D4011" s="10">
        <f t="shared" si="310"/>
        <v>37226</v>
      </c>
      <c r="E4011" s="11">
        <f>IFERROR(INDEX([5]OrigData!$B$11:$B$10000,MATCH($A4011,[5]OrigData!$A$11:$A$10000,0)),0)</f>
        <v>1524785560</v>
      </c>
      <c r="G4011" s="12">
        <f t="shared" si="314"/>
        <v>1.0392728042824362</v>
      </c>
      <c r="H4011" s="12">
        <v>1</v>
      </c>
      <c r="I4011" s="32">
        <f t="shared" si="311"/>
        <v>1.0392728042824362</v>
      </c>
    </row>
    <row r="4012" spans="1:9" x14ac:dyDescent="0.2">
      <c r="A4012" s="7">
        <v>37239</v>
      </c>
      <c r="B4012" s="7" t="str">
        <f t="shared" si="312"/>
        <v>Fri</v>
      </c>
      <c r="C4012" s="7">
        <f t="shared" si="313"/>
        <v>37235</v>
      </c>
      <c r="D4012" s="10">
        <f t="shared" si="310"/>
        <v>37226</v>
      </c>
      <c r="E4012" s="11">
        <f>IFERROR(INDEX([5]OrigData!$B$11:$B$10000,MATCH($A4012,[5]OrigData!$A$11:$A$10000,0)),0)</f>
        <v>1362378214</v>
      </c>
      <c r="G4012" s="12">
        <f t="shared" si="314"/>
        <v>0.9944600614095549</v>
      </c>
      <c r="H4012" s="12">
        <v>1</v>
      </c>
      <c r="I4012" s="32">
        <f t="shared" si="311"/>
        <v>0.9944600614095549</v>
      </c>
    </row>
    <row r="4013" spans="1:9" x14ac:dyDescent="0.2">
      <c r="A4013" s="7">
        <v>37240</v>
      </c>
      <c r="B4013" s="7" t="str">
        <f t="shared" si="312"/>
        <v>Sat</v>
      </c>
      <c r="C4013" s="7">
        <f t="shared" si="313"/>
        <v>37235</v>
      </c>
      <c r="D4013" s="10">
        <f t="shared" si="310"/>
        <v>37226</v>
      </c>
      <c r="E4013" s="11">
        <f>IFERROR(INDEX([5]OrigData!$B$11:$B$10000,MATCH($A4013,[5]OrigData!$A$11:$A$10000,0)),0)</f>
        <v>0</v>
      </c>
      <c r="G4013" s="12">
        <f t="shared" si="314"/>
        <v>0</v>
      </c>
      <c r="H4013" s="31">
        <f>Inputs!D$45</f>
        <v>0</v>
      </c>
      <c r="I4013" s="32">
        <f t="shared" si="311"/>
        <v>0</v>
      </c>
    </row>
    <row r="4014" spans="1:9" x14ac:dyDescent="0.2">
      <c r="A4014" s="7">
        <v>37241</v>
      </c>
      <c r="B4014" s="7" t="str">
        <f t="shared" si="312"/>
        <v>Sun</v>
      </c>
      <c r="C4014" s="7">
        <f t="shared" si="313"/>
        <v>37235</v>
      </c>
      <c r="D4014" s="10">
        <f t="shared" si="310"/>
        <v>37226</v>
      </c>
      <c r="E4014" s="11">
        <f>IFERROR(INDEX([5]OrigData!$B$11:$B$10000,MATCH($A4014,[5]OrigData!$A$11:$A$10000,0)),0)</f>
        <v>0</v>
      </c>
      <c r="G4014" s="12">
        <f t="shared" si="314"/>
        <v>0</v>
      </c>
      <c r="H4014" s="31">
        <f>Inputs!D$46</f>
        <v>0</v>
      </c>
      <c r="I4014" s="32">
        <f t="shared" si="311"/>
        <v>0</v>
      </c>
    </row>
    <row r="4015" spans="1:9" x14ac:dyDescent="0.2">
      <c r="A4015" s="7">
        <v>37242</v>
      </c>
      <c r="B4015" s="7" t="str">
        <f t="shared" si="312"/>
        <v>Mon</v>
      </c>
      <c r="C4015" s="7">
        <f t="shared" si="313"/>
        <v>37242</v>
      </c>
      <c r="D4015" s="10">
        <f t="shared" si="310"/>
        <v>37226</v>
      </c>
      <c r="E4015" s="11">
        <f>IFERROR(INDEX([5]OrigData!$B$11:$B$10000,MATCH($A4015,[5]OrigData!$A$11:$A$10000,0)),0)</f>
        <v>1270161421</v>
      </c>
      <c r="G4015" s="12">
        <f t="shared" si="314"/>
        <v>0.90223339793976953</v>
      </c>
      <c r="H4015" s="31">
        <f>Inputs!D$47</f>
        <v>1.0500973793029877</v>
      </c>
      <c r="I4015" s="32">
        <f t="shared" si="311"/>
        <v>0.94743292669618162</v>
      </c>
    </row>
    <row r="4016" spans="1:9" x14ac:dyDescent="0.2">
      <c r="A4016" s="7">
        <v>37243</v>
      </c>
      <c r="B4016" s="7" t="str">
        <f t="shared" si="312"/>
        <v>Tue</v>
      </c>
      <c r="C4016" s="7">
        <f t="shared" si="313"/>
        <v>37242</v>
      </c>
      <c r="D4016" s="10">
        <f t="shared" si="310"/>
        <v>37226</v>
      </c>
      <c r="E4016" s="11">
        <f>IFERROR(INDEX([5]OrigData!$B$11:$B$10000,MATCH($A4016,[5]OrigData!$A$11:$A$10000,0)),0)</f>
        <v>1353981506</v>
      </c>
      <c r="G4016" s="12">
        <f t="shared" si="314"/>
        <v>1.0119713126080736</v>
      </c>
      <c r="H4016" s="31">
        <f>Inputs!D$48</f>
        <v>0.85393627144899487</v>
      </c>
      <c r="I4016" s="32">
        <f t="shared" si="311"/>
        <v>0.86415900950188362</v>
      </c>
    </row>
    <row r="4017" spans="1:9" x14ac:dyDescent="0.2">
      <c r="A4017" s="7">
        <v>37244</v>
      </c>
      <c r="B4017" s="7" t="str">
        <f t="shared" si="312"/>
        <v>Wed</v>
      </c>
      <c r="C4017" s="7">
        <f t="shared" si="313"/>
        <v>37242</v>
      </c>
      <c r="D4017" s="10">
        <f t="shared" si="310"/>
        <v>37226</v>
      </c>
      <c r="E4017" s="11">
        <f>IFERROR(INDEX([5]OrigData!$B$11:$B$10000,MATCH($A4017,[5]OrigData!$A$11:$A$10000,0)),0)</f>
        <v>1494357365</v>
      </c>
      <c r="G4017" s="12">
        <f t="shared" si="314"/>
        <v>1.0520624237601655</v>
      </c>
      <c r="H4017" s="31">
        <f>Inputs!D$49</f>
        <v>1.0631382483287717</v>
      </c>
      <c r="I4017" s="32">
        <f t="shared" si="311"/>
        <v>1.1184878023289042</v>
      </c>
    </row>
    <row r="4018" spans="1:9" x14ac:dyDescent="0.2">
      <c r="A4018" s="7">
        <v>37245</v>
      </c>
      <c r="B4018" s="7" t="str">
        <f t="shared" si="312"/>
        <v>Thu</v>
      </c>
      <c r="C4018" s="7">
        <f t="shared" si="313"/>
        <v>37242</v>
      </c>
      <c r="D4018" s="10">
        <f t="shared" si="310"/>
        <v>37226</v>
      </c>
      <c r="E4018" s="11">
        <f>IFERROR(INDEX([5]OrigData!$B$11:$B$10000,MATCH($A4018,[5]OrigData!$A$11:$A$10000,0)),0)</f>
        <v>1490536139</v>
      </c>
      <c r="G4018" s="12">
        <f t="shared" si="314"/>
        <v>1.0392728042824362</v>
      </c>
      <c r="H4018" s="31">
        <f>Inputs!D$50</f>
        <v>1.0108417979047086</v>
      </c>
      <c r="I4018" s="32">
        <f t="shared" si="311"/>
        <v>1.0505403899943262</v>
      </c>
    </row>
    <row r="4019" spans="1:9" x14ac:dyDescent="0.2">
      <c r="A4019" s="7">
        <v>37246</v>
      </c>
      <c r="B4019" s="7" t="str">
        <f t="shared" si="312"/>
        <v>Fri</v>
      </c>
      <c r="C4019" s="7">
        <f t="shared" si="313"/>
        <v>37242</v>
      </c>
      <c r="D4019" s="10">
        <f t="shared" si="310"/>
        <v>37226</v>
      </c>
      <c r="E4019" s="11">
        <f>IFERROR(INDEX([5]OrigData!$B$11:$B$10000,MATCH($A4019,[5]OrigData!$A$11:$A$10000,0)),0)</f>
        <v>1804156877</v>
      </c>
      <c r="G4019" s="12">
        <f t="shared" si="314"/>
        <v>0.9944600614095549</v>
      </c>
      <c r="H4019" s="40">
        <f>Inputs!L$21</f>
        <v>1</v>
      </c>
      <c r="I4019" s="32">
        <f t="shared" si="311"/>
        <v>0.9944600614095549</v>
      </c>
    </row>
    <row r="4020" spans="1:9" x14ac:dyDescent="0.2">
      <c r="A4020" s="7">
        <v>37247</v>
      </c>
      <c r="B4020" s="7" t="str">
        <f t="shared" si="312"/>
        <v>Sat</v>
      </c>
      <c r="C4020" s="7">
        <f t="shared" si="313"/>
        <v>37242</v>
      </c>
      <c r="D4020" s="10">
        <f t="shared" si="310"/>
        <v>37226</v>
      </c>
      <c r="E4020" s="11">
        <f>IFERROR(INDEX([5]OrigData!$B$11:$B$10000,MATCH($A4020,[5]OrigData!$A$11:$A$10000,0)),0)</f>
        <v>0</v>
      </c>
      <c r="G4020" s="12">
        <f t="shared" si="314"/>
        <v>0</v>
      </c>
      <c r="H4020" s="31">
        <f>Inputs!D$52</f>
        <v>0</v>
      </c>
      <c r="I4020" s="32">
        <f t="shared" si="311"/>
        <v>0</v>
      </c>
    </row>
    <row r="4021" spans="1:9" x14ac:dyDescent="0.2">
      <c r="A4021" s="7">
        <v>37248</v>
      </c>
      <c r="B4021" s="7" t="str">
        <f t="shared" si="312"/>
        <v>Sun</v>
      </c>
      <c r="C4021" s="7">
        <f t="shared" si="313"/>
        <v>37242</v>
      </c>
      <c r="D4021" s="10">
        <f t="shared" si="310"/>
        <v>37226</v>
      </c>
      <c r="E4021" s="11">
        <f>IFERROR(INDEX([5]OrigData!$B$11:$B$10000,MATCH($A4021,[5]OrigData!$A$11:$A$10000,0)),0)</f>
        <v>0</v>
      </c>
      <c r="G4021" s="12">
        <f t="shared" si="314"/>
        <v>0</v>
      </c>
      <c r="H4021" s="31">
        <f>Inputs!D$53</f>
        <v>0</v>
      </c>
      <c r="I4021" s="32">
        <f t="shared" si="311"/>
        <v>0</v>
      </c>
    </row>
    <row r="4022" spans="1:9" x14ac:dyDescent="0.2">
      <c r="A4022" s="7">
        <v>37249</v>
      </c>
      <c r="B4022" s="7" t="str">
        <f t="shared" si="312"/>
        <v>Mon</v>
      </c>
      <c r="C4022" s="7">
        <f t="shared" si="313"/>
        <v>37249</v>
      </c>
      <c r="D4022" s="10">
        <f t="shared" si="310"/>
        <v>37226</v>
      </c>
      <c r="E4022" s="11">
        <f>IFERROR(INDEX([5]OrigData!$B$11:$B$10000,MATCH($A4022,[5]OrigData!$A$11:$A$10000,0)),0)</f>
        <v>442047030</v>
      </c>
      <c r="G4022" s="12">
        <f t="shared" si="314"/>
        <v>0.90223339793976953</v>
      </c>
      <c r="H4022" s="31">
        <f>Inputs!D$54</f>
        <v>0.36441102316662805</v>
      </c>
      <c r="I4022" s="32">
        <f t="shared" si="311"/>
        <v>0.32878379567833488</v>
      </c>
    </row>
    <row r="4023" spans="1:9" x14ac:dyDescent="0.2">
      <c r="A4023" s="7">
        <v>37250</v>
      </c>
      <c r="B4023" s="7" t="str">
        <f t="shared" si="312"/>
        <v>Tue</v>
      </c>
      <c r="C4023" s="7">
        <f t="shared" si="313"/>
        <v>37249</v>
      </c>
      <c r="D4023" s="10">
        <f t="shared" si="310"/>
        <v>37226</v>
      </c>
      <c r="E4023" s="11">
        <f>IFERROR(INDEX([5]OrigData!$B$11:$B$10000,MATCH($A4023,[5]OrigData!$A$11:$A$10000,0)),0)</f>
        <v>0</v>
      </c>
      <c r="G4023" s="12">
        <f t="shared" si="314"/>
        <v>1.0119713126080736</v>
      </c>
      <c r="H4023" s="31">
        <f>Inputs!D$55</f>
        <v>0</v>
      </c>
      <c r="I4023" s="32">
        <f t="shared" si="311"/>
        <v>0</v>
      </c>
    </row>
    <row r="4024" spans="1:9" x14ac:dyDescent="0.2">
      <c r="A4024" s="7">
        <v>37251</v>
      </c>
      <c r="B4024" s="7" t="str">
        <f t="shared" si="312"/>
        <v>Wed</v>
      </c>
      <c r="C4024" s="7">
        <f t="shared" si="313"/>
        <v>37249</v>
      </c>
      <c r="D4024" s="10">
        <f t="shared" si="310"/>
        <v>37226</v>
      </c>
      <c r="E4024" s="11">
        <f>IFERROR(INDEX([5]OrigData!$B$11:$B$10000,MATCH($A4024,[5]OrigData!$A$11:$A$10000,0)),0)</f>
        <v>807004792</v>
      </c>
      <c r="G4024" s="12">
        <f t="shared" si="314"/>
        <v>1.0520624237601655</v>
      </c>
      <c r="H4024" s="31">
        <f>Inputs!D$56</f>
        <v>0.49282256686732051</v>
      </c>
      <c r="I4024" s="32">
        <f t="shared" si="311"/>
        <v>0.51848010418213941</v>
      </c>
    </row>
    <row r="4025" spans="1:9" x14ac:dyDescent="0.2">
      <c r="A4025" s="7">
        <v>37252</v>
      </c>
      <c r="B4025" s="7" t="str">
        <f t="shared" si="312"/>
        <v>Thu</v>
      </c>
      <c r="C4025" s="7">
        <f t="shared" si="313"/>
        <v>37249</v>
      </c>
      <c r="D4025" s="10">
        <f t="shared" si="310"/>
        <v>37226</v>
      </c>
      <c r="E4025" s="11">
        <f>IFERROR(INDEX([5]OrigData!$B$11:$B$10000,MATCH($A4025,[5]OrigData!$A$11:$A$10000,0)),0)</f>
        <v>882779222</v>
      </c>
      <c r="G4025" s="12">
        <f t="shared" si="314"/>
        <v>1.0392728042824362</v>
      </c>
      <c r="H4025" s="31">
        <f>Inputs!D$57</f>
        <v>0.57937051687730101</v>
      </c>
      <c r="I4025" s="32">
        <f t="shared" si="311"/>
        <v>0.60212402179363711</v>
      </c>
    </row>
    <row r="4026" spans="1:9" x14ac:dyDescent="0.2">
      <c r="A4026" s="7">
        <v>37253</v>
      </c>
      <c r="B4026" s="7" t="str">
        <f t="shared" si="312"/>
        <v>Fri</v>
      </c>
      <c r="C4026" s="7">
        <f t="shared" si="313"/>
        <v>37249</v>
      </c>
      <c r="D4026" s="10">
        <f t="shared" si="310"/>
        <v>37226</v>
      </c>
      <c r="E4026" s="11">
        <f>IFERROR(INDEX([5]OrigData!$B$11:$B$10000,MATCH($A4026,[5]OrigData!$A$11:$A$10000,0)),0)</f>
        <v>917359791</v>
      </c>
      <c r="G4026" s="12">
        <f t="shared" si="314"/>
        <v>0.9944600614095549</v>
      </c>
      <c r="H4026" s="31">
        <f>Inputs!D$58</f>
        <v>0.70706207988153502</v>
      </c>
      <c r="I4026" s="32">
        <f t="shared" si="311"/>
        <v>0.70314499937935893</v>
      </c>
    </row>
    <row r="4027" spans="1:9" x14ac:dyDescent="0.2">
      <c r="A4027" s="7">
        <v>37254</v>
      </c>
      <c r="B4027" s="7" t="str">
        <f t="shared" si="312"/>
        <v>Sat</v>
      </c>
      <c r="C4027" s="7">
        <f t="shared" si="313"/>
        <v>37249</v>
      </c>
      <c r="D4027" s="10">
        <f t="shared" si="310"/>
        <v>37226</v>
      </c>
      <c r="E4027" s="11">
        <f>IFERROR(INDEX([5]OrigData!$B$11:$B$10000,MATCH($A4027,[5]OrigData!$A$11:$A$10000,0)),0)</f>
        <v>0</v>
      </c>
      <c r="G4027" s="12">
        <f t="shared" si="314"/>
        <v>0</v>
      </c>
      <c r="H4027" s="31">
        <f>Inputs!D$59</f>
        <v>0</v>
      </c>
      <c r="I4027" s="32">
        <f t="shared" si="311"/>
        <v>0</v>
      </c>
    </row>
    <row r="4028" spans="1:9" x14ac:dyDescent="0.2">
      <c r="A4028" s="7">
        <v>37255</v>
      </c>
      <c r="B4028" s="7" t="str">
        <f t="shared" si="312"/>
        <v>Sun</v>
      </c>
      <c r="C4028" s="7">
        <f t="shared" si="313"/>
        <v>37249</v>
      </c>
      <c r="D4028" s="10">
        <f t="shared" si="310"/>
        <v>37226</v>
      </c>
      <c r="E4028" s="11">
        <f>IFERROR(INDEX([5]OrigData!$B$11:$B$10000,MATCH($A4028,[5]OrigData!$A$11:$A$10000,0)),0)</f>
        <v>0</v>
      </c>
      <c r="G4028" s="12">
        <f t="shared" si="314"/>
        <v>0</v>
      </c>
      <c r="H4028" s="31">
        <f>Inputs!D$60</f>
        <v>0</v>
      </c>
      <c r="I4028" s="32">
        <f t="shared" si="311"/>
        <v>0</v>
      </c>
    </row>
    <row r="4029" spans="1:9" x14ac:dyDescent="0.2">
      <c r="A4029" s="7">
        <v>37256</v>
      </c>
      <c r="B4029" s="7" t="str">
        <f t="shared" si="312"/>
        <v>Mon</v>
      </c>
      <c r="C4029" s="7">
        <f t="shared" si="313"/>
        <v>37256</v>
      </c>
      <c r="D4029" s="10">
        <f t="shared" si="310"/>
        <v>37226</v>
      </c>
      <c r="E4029" s="11">
        <f>IFERROR(INDEX([5]OrigData!$B$11:$B$10000,MATCH($A4029,[5]OrigData!$A$11:$A$10000,0)),0)</f>
        <v>1006514357</v>
      </c>
      <c r="G4029" s="12">
        <f t="shared" si="314"/>
        <v>0.90223339793976953</v>
      </c>
      <c r="H4029" s="31">
        <f>Inputs!D$61</f>
        <v>0.79766630520707471</v>
      </c>
      <c r="I4029" s="32">
        <f t="shared" si="311"/>
        <v>0.71968118096904032</v>
      </c>
    </row>
    <row r="4030" spans="1:9" x14ac:dyDescent="0.2">
      <c r="A4030" s="7">
        <v>37257</v>
      </c>
      <c r="B4030" s="7" t="str">
        <f t="shared" si="312"/>
        <v>Tue</v>
      </c>
      <c r="C4030" s="7">
        <f t="shared" si="313"/>
        <v>37256</v>
      </c>
      <c r="D4030" s="10">
        <f t="shared" si="310"/>
        <v>37257</v>
      </c>
      <c r="E4030" s="11">
        <f>IFERROR(INDEX([5]OrigData!$B$11:$B$10000,MATCH($A4030,[5]OrigData!$A$11:$A$10000,0)),0)</f>
        <v>0</v>
      </c>
      <c r="G4030" s="12">
        <f t="shared" si="314"/>
        <v>1.0119713126080736</v>
      </c>
      <c r="H4030" s="31">
        <f>Inputs!D$62</f>
        <v>0</v>
      </c>
      <c r="I4030" s="32">
        <f t="shared" si="311"/>
        <v>0</v>
      </c>
    </row>
    <row r="4031" spans="1:9" x14ac:dyDescent="0.2">
      <c r="A4031" s="7">
        <v>37258</v>
      </c>
      <c r="B4031" s="7" t="str">
        <f t="shared" si="312"/>
        <v>Wed</v>
      </c>
      <c r="C4031" s="7">
        <f t="shared" si="313"/>
        <v>37256</v>
      </c>
      <c r="D4031" s="10">
        <f t="shared" si="310"/>
        <v>37257</v>
      </c>
      <c r="E4031" s="11">
        <f>IFERROR(INDEX([5]OrigData!$B$11:$B$10000,MATCH($A4031,[5]OrigData!$A$11:$A$10000,0)),0)</f>
        <v>1195244597</v>
      </c>
      <c r="G4031" s="12">
        <f t="shared" si="314"/>
        <v>1.0520624237601655</v>
      </c>
      <c r="H4031" s="31">
        <f>Inputs!D$63</f>
        <v>0.79562333806878982</v>
      </c>
      <c r="I4031" s="32">
        <f t="shared" si="311"/>
        <v>0.83704541744880456</v>
      </c>
    </row>
    <row r="4032" spans="1:9" x14ac:dyDescent="0.2">
      <c r="A4032" s="7">
        <v>37259</v>
      </c>
      <c r="B4032" s="7" t="str">
        <f t="shared" si="312"/>
        <v>Thu</v>
      </c>
      <c r="C4032" s="7">
        <f t="shared" si="313"/>
        <v>37256</v>
      </c>
      <c r="D4032" s="10">
        <f t="shared" si="310"/>
        <v>37257</v>
      </c>
      <c r="E4032" s="11">
        <f>IFERROR(INDEX([5]OrigData!$B$11:$B$10000,MATCH($A4032,[5]OrigData!$A$11:$A$10000,0)),0)</f>
        <v>1413956795</v>
      </c>
      <c r="G4032" s="12">
        <f t="shared" si="314"/>
        <v>1.0392728042824362</v>
      </c>
      <c r="H4032" s="31">
        <f>Inputs!D$64</f>
        <v>1.0160968995124404</v>
      </c>
      <c r="I4032" s="32">
        <f t="shared" si="311"/>
        <v>1.0560018741789827</v>
      </c>
    </row>
    <row r="4033" spans="1:9" x14ac:dyDescent="0.2">
      <c r="A4033" s="7">
        <v>37260</v>
      </c>
      <c r="B4033" s="7" t="str">
        <f t="shared" si="312"/>
        <v>Fri</v>
      </c>
      <c r="C4033" s="7">
        <f t="shared" si="313"/>
        <v>37256</v>
      </c>
      <c r="D4033" s="10">
        <f t="shared" si="310"/>
        <v>37257</v>
      </c>
      <c r="E4033" s="11">
        <f>IFERROR(INDEX([5]OrigData!$B$11:$B$10000,MATCH($A4033,[5]OrigData!$A$11:$A$10000,0)),0)</f>
        <v>1521162543</v>
      </c>
      <c r="G4033" s="12">
        <f t="shared" si="314"/>
        <v>0.9944600614095549</v>
      </c>
      <c r="H4033" s="31">
        <f>Inputs!D$65</f>
        <v>0.90071398900022803</v>
      </c>
      <c r="I4033" s="32">
        <f t="shared" si="311"/>
        <v>0.89572408881361187</v>
      </c>
    </row>
    <row r="4034" spans="1:9" x14ac:dyDescent="0.2">
      <c r="A4034" s="7">
        <v>37261</v>
      </c>
      <c r="B4034" s="7" t="str">
        <f t="shared" si="312"/>
        <v>Sat</v>
      </c>
      <c r="C4034" s="7">
        <f t="shared" si="313"/>
        <v>37256</v>
      </c>
      <c r="D4034" s="10">
        <f t="shared" si="310"/>
        <v>37257</v>
      </c>
      <c r="E4034" s="11">
        <f>IFERROR(INDEX([5]OrigData!$B$11:$B$10000,MATCH($A4034,[5]OrigData!$A$11:$A$10000,0)),0)</f>
        <v>0</v>
      </c>
      <c r="G4034" s="12">
        <f t="shared" si="314"/>
        <v>0</v>
      </c>
      <c r="H4034" s="12">
        <v>1</v>
      </c>
      <c r="I4034" s="32">
        <f t="shared" si="311"/>
        <v>0</v>
      </c>
    </row>
    <row r="4035" spans="1:9" x14ac:dyDescent="0.2">
      <c r="A4035" s="7">
        <v>37262</v>
      </c>
      <c r="B4035" s="7" t="str">
        <f t="shared" si="312"/>
        <v>Sun</v>
      </c>
      <c r="C4035" s="7">
        <f t="shared" si="313"/>
        <v>37256</v>
      </c>
      <c r="D4035" s="10">
        <f t="shared" si="310"/>
        <v>37257</v>
      </c>
      <c r="E4035" s="11">
        <f>IFERROR(INDEX([5]OrigData!$B$11:$B$10000,MATCH($A4035,[5]OrigData!$A$11:$A$10000,0)),0)</f>
        <v>0</v>
      </c>
      <c r="G4035" s="12">
        <f t="shared" si="314"/>
        <v>0</v>
      </c>
      <c r="H4035" s="12">
        <v>1</v>
      </c>
      <c r="I4035" s="32">
        <f t="shared" si="311"/>
        <v>0</v>
      </c>
    </row>
    <row r="4036" spans="1:9" x14ac:dyDescent="0.2">
      <c r="A4036" s="7">
        <v>37263</v>
      </c>
      <c r="B4036" s="7" t="str">
        <f t="shared" si="312"/>
        <v>Mon</v>
      </c>
      <c r="C4036" s="7">
        <f t="shared" si="313"/>
        <v>37263</v>
      </c>
      <c r="D4036" s="10">
        <f t="shared" si="310"/>
        <v>37257</v>
      </c>
      <c r="E4036" s="11">
        <f>IFERROR(INDEX([5]OrigData!$B$11:$B$10000,MATCH($A4036,[5]OrigData!$A$11:$A$10000,0)),0)</f>
        <v>1317008643</v>
      </c>
      <c r="G4036" s="12">
        <f t="shared" si="314"/>
        <v>0.90223339793976953</v>
      </c>
      <c r="H4036" s="12">
        <v>1</v>
      </c>
      <c r="I4036" s="32">
        <f t="shared" si="311"/>
        <v>0.90223339793976953</v>
      </c>
    </row>
    <row r="4037" spans="1:9" x14ac:dyDescent="0.2">
      <c r="A4037" s="7">
        <v>37264</v>
      </c>
      <c r="B4037" s="7" t="str">
        <f t="shared" si="312"/>
        <v>Tue</v>
      </c>
      <c r="C4037" s="7">
        <f t="shared" si="313"/>
        <v>37263</v>
      </c>
      <c r="D4037" s="10">
        <f t="shared" si="310"/>
        <v>37257</v>
      </c>
      <c r="E4037" s="11">
        <f>IFERROR(INDEX([5]OrigData!$B$11:$B$10000,MATCH($A4037,[5]OrigData!$A$11:$A$10000,0)),0)</f>
        <v>1269907482</v>
      </c>
      <c r="G4037" s="12">
        <f t="shared" si="314"/>
        <v>1.0119713126080736</v>
      </c>
      <c r="H4037" s="12">
        <v>1</v>
      </c>
      <c r="I4037" s="32">
        <f t="shared" si="311"/>
        <v>1.0119713126080736</v>
      </c>
    </row>
    <row r="4038" spans="1:9" x14ac:dyDescent="0.2">
      <c r="A4038" s="7">
        <v>37265</v>
      </c>
      <c r="B4038" s="7" t="str">
        <f t="shared" si="312"/>
        <v>Wed</v>
      </c>
      <c r="C4038" s="7">
        <f t="shared" si="313"/>
        <v>37263</v>
      </c>
      <c r="D4038" s="10">
        <f t="shared" si="310"/>
        <v>37257</v>
      </c>
      <c r="E4038" s="11">
        <f>IFERROR(INDEX([5]OrigData!$B$11:$B$10000,MATCH($A4038,[5]OrigData!$A$11:$A$10000,0)),0)</f>
        <v>1466473333</v>
      </c>
      <c r="G4038" s="12">
        <f t="shared" si="314"/>
        <v>1.0520624237601655</v>
      </c>
      <c r="H4038" s="12">
        <v>1</v>
      </c>
      <c r="I4038" s="32">
        <f t="shared" si="311"/>
        <v>1.0520624237601655</v>
      </c>
    </row>
    <row r="4039" spans="1:9" x14ac:dyDescent="0.2">
      <c r="A4039" s="7">
        <v>37266</v>
      </c>
      <c r="B4039" s="7" t="str">
        <f t="shared" si="312"/>
        <v>Thu</v>
      </c>
      <c r="C4039" s="7">
        <f t="shared" si="313"/>
        <v>37263</v>
      </c>
      <c r="D4039" s="10">
        <f t="shared" si="310"/>
        <v>37257</v>
      </c>
      <c r="E4039" s="11">
        <f>IFERROR(INDEX([5]OrigData!$B$11:$B$10000,MATCH($A4039,[5]OrigData!$A$11:$A$10000,0)),0)</f>
        <v>1308532458</v>
      </c>
      <c r="G4039" s="12">
        <f t="shared" si="314"/>
        <v>1.0392728042824362</v>
      </c>
      <c r="H4039" s="12">
        <v>1</v>
      </c>
      <c r="I4039" s="32">
        <f t="shared" si="311"/>
        <v>1.0392728042824362</v>
      </c>
    </row>
    <row r="4040" spans="1:9" x14ac:dyDescent="0.2">
      <c r="A4040" s="7">
        <v>37267</v>
      </c>
      <c r="B4040" s="7" t="str">
        <f t="shared" si="312"/>
        <v>Fri</v>
      </c>
      <c r="C4040" s="7">
        <f t="shared" si="313"/>
        <v>37263</v>
      </c>
      <c r="D4040" s="10">
        <f t="shared" si="310"/>
        <v>37257</v>
      </c>
      <c r="E4040" s="11">
        <f>IFERROR(INDEX([5]OrigData!$B$11:$B$10000,MATCH($A4040,[5]OrigData!$A$11:$A$10000,0)),0)</f>
        <v>1222901081</v>
      </c>
      <c r="G4040" s="12">
        <f t="shared" si="314"/>
        <v>0.9944600614095549</v>
      </c>
      <c r="H4040" s="12">
        <v>1</v>
      </c>
      <c r="I4040" s="32">
        <f t="shared" si="311"/>
        <v>0.9944600614095549</v>
      </c>
    </row>
    <row r="4041" spans="1:9" x14ac:dyDescent="0.2">
      <c r="A4041" s="7">
        <v>37268</v>
      </c>
      <c r="B4041" s="7" t="str">
        <f t="shared" si="312"/>
        <v>Sat</v>
      </c>
      <c r="C4041" s="7">
        <f t="shared" si="313"/>
        <v>37263</v>
      </c>
      <c r="D4041" s="10">
        <f t="shared" si="310"/>
        <v>37257</v>
      </c>
      <c r="E4041" s="11">
        <f>IFERROR(INDEX([5]OrigData!$B$11:$B$10000,MATCH($A4041,[5]OrigData!$A$11:$A$10000,0)),0)</f>
        <v>0</v>
      </c>
      <c r="G4041" s="12">
        <f t="shared" si="314"/>
        <v>0</v>
      </c>
      <c r="H4041" s="12">
        <v>1</v>
      </c>
      <c r="I4041" s="32">
        <f t="shared" si="311"/>
        <v>0</v>
      </c>
    </row>
    <row r="4042" spans="1:9" x14ac:dyDescent="0.2">
      <c r="A4042" s="7">
        <v>37269</v>
      </c>
      <c r="B4042" s="7" t="str">
        <f t="shared" si="312"/>
        <v>Sun</v>
      </c>
      <c r="C4042" s="7">
        <f t="shared" si="313"/>
        <v>37263</v>
      </c>
      <c r="D4042" s="10">
        <f t="shared" si="310"/>
        <v>37257</v>
      </c>
      <c r="E4042" s="11">
        <f>IFERROR(INDEX([5]OrigData!$B$11:$B$10000,MATCH($A4042,[5]OrigData!$A$11:$A$10000,0)),0)</f>
        <v>0</v>
      </c>
      <c r="G4042" s="12">
        <f t="shared" si="314"/>
        <v>0</v>
      </c>
      <c r="H4042" s="12">
        <v>1</v>
      </c>
      <c r="I4042" s="32">
        <f t="shared" si="311"/>
        <v>0</v>
      </c>
    </row>
    <row r="4043" spans="1:9" x14ac:dyDescent="0.2">
      <c r="A4043" s="7">
        <v>37270</v>
      </c>
      <c r="B4043" s="7" t="str">
        <f t="shared" si="312"/>
        <v>Mon</v>
      </c>
      <c r="C4043" s="7">
        <f t="shared" si="313"/>
        <v>37270</v>
      </c>
      <c r="D4043" s="10">
        <f t="shared" ref="D4043:D4106" si="315">DATE(YEAR(A4043),MONTH(A4043),1)</f>
        <v>37257</v>
      </c>
      <c r="E4043" s="11">
        <f>IFERROR(INDEX([5]OrigData!$B$11:$B$10000,MATCH($A4043,[5]OrigData!$A$11:$A$10000,0)),0)</f>
        <v>1300745521</v>
      </c>
      <c r="G4043" s="12">
        <f t="shared" si="314"/>
        <v>0.90223339793976953</v>
      </c>
      <c r="H4043" s="12">
        <v>1</v>
      </c>
      <c r="I4043" s="32">
        <f t="shared" ref="I4043:I4106" si="316">G4043*H4043</f>
        <v>0.90223339793976953</v>
      </c>
    </row>
    <row r="4044" spans="1:9" x14ac:dyDescent="0.2">
      <c r="A4044" s="7">
        <v>37271</v>
      </c>
      <c r="B4044" s="7" t="str">
        <f t="shared" si="312"/>
        <v>Tue</v>
      </c>
      <c r="C4044" s="7">
        <f t="shared" si="313"/>
        <v>37270</v>
      </c>
      <c r="D4044" s="10">
        <f t="shared" si="315"/>
        <v>37257</v>
      </c>
      <c r="E4044" s="11">
        <f>IFERROR(INDEX([5]OrigData!$B$11:$B$10000,MATCH($A4044,[5]OrigData!$A$11:$A$10000,0)),0)</f>
        <v>1398347399</v>
      </c>
      <c r="G4044" s="12">
        <f t="shared" si="314"/>
        <v>1.0119713126080736</v>
      </c>
      <c r="H4044" s="12">
        <v>1</v>
      </c>
      <c r="I4044" s="32">
        <f t="shared" si="316"/>
        <v>1.0119713126080736</v>
      </c>
    </row>
    <row r="4045" spans="1:9" x14ac:dyDescent="0.2">
      <c r="A4045" s="7">
        <v>37272</v>
      </c>
      <c r="B4045" s="7" t="str">
        <f t="shared" si="312"/>
        <v>Wed</v>
      </c>
      <c r="C4045" s="7">
        <f t="shared" si="313"/>
        <v>37270</v>
      </c>
      <c r="D4045" s="10">
        <f t="shared" si="315"/>
        <v>37257</v>
      </c>
      <c r="E4045" s="11">
        <f>IFERROR(INDEX([5]OrigData!$B$11:$B$10000,MATCH($A4045,[5]OrigData!$A$11:$A$10000,0)),0)</f>
        <v>1482503964</v>
      </c>
      <c r="G4045" s="12">
        <f t="shared" si="314"/>
        <v>1.0520624237601655</v>
      </c>
      <c r="H4045" s="12">
        <v>1</v>
      </c>
      <c r="I4045" s="32">
        <f t="shared" si="316"/>
        <v>1.0520624237601655</v>
      </c>
    </row>
    <row r="4046" spans="1:9" x14ac:dyDescent="0.2">
      <c r="A4046" s="7">
        <v>37273</v>
      </c>
      <c r="B4046" s="7" t="str">
        <f t="shared" si="312"/>
        <v>Thu</v>
      </c>
      <c r="C4046" s="7">
        <f t="shared" si="313"/>
        <v>37270</v>
      </c>
      <c r="D4046" s="10">
        <f t="shared" si="315"/>
        <v>37257</v>
      </c>
      <c r="E4046" s="11">
        <f>IFERROR(INDEX([5]OrigData!$B$11:$B$10000,MATCH($A4046,[5]OrigData!$A$11:$A$10000,0)),0)</f>
        <v>1392024647</v>
      </c>
      <c r="G4046" s="12">
        <f t="shared" si="314"/>
        <v>1.0392728042824362</v>
      </c>
      <c r="H4046" s="12">
        <v>1</v>
      </c>
      <c r="I4046" s="32">
        <f t="shared" si="316"/>
        <v>1.0392728042824362</v>
      </c>
    </row>
    <row r="4047" spans="1:9" x14ac:dyDescent="0.2">
      <c r="A4047" s="7">
        <v>37274</v>
      </c>
      <c r="B4047" s="7" t="str">
        <f t="shared" si="312"/>
        <v>Fri</v>
      </c>
      <c r="C4047" s="7">
        <f t="shared" si="313"/>
        <v>37270</v>
      </c>
      <c r="D4047" s="10">
        <f t="shared" si="315"/>
        <v>37257</v>
      </c>
      <c r="E4047" s="11">
        <f>IFERROR(INDEX([5]OrigData!$B$11:$B$10000,MATCH($A4047,[5]OrigData!$A$11:$A$10000,0)),0)</f>
        <v>1338508615</v>
      </c>
      <c r="G4047" s="12">
        <f t="shared" si="314"/>
        <v>0.9944600614095549</v>
      </c>
      <c r="H4047" s="31">
        <f>Inputs!$C$21</f>
        <v>1.1802244768982457</v>
      </c>
      <c r="I4047" s="32">
        <f t="shared" si="316"/>
        <v>1.1736861057732892</v>
      </c>
    </row>
    <row r="4048" spans="1:9" x14ac:dyDescent="0.2">
      <c r="A4048" s="7">
        <v>37275</v>
      </c>
      <c r="B4048" s="7" t="str">
        <f t="shared" si="312"/>
        <v>Sat</v>
      </c>
      <c r="C4048" s="7">
        <f t="shared" si="313"/>
        <v>37270</v>
      </c>
      <c r="D4048" s="10">
        <f t="shared" si="315"/>
        <v>37257</v>
      </c>
      <c r="E4048" s="11">
        <f>IFERROR(INDEX([5]OrigData!$B$11:$B$10000,MATCH($A4048,[5]OrigData!$A$11:$A$10000,0)),0)</f>
        <v>0</v>
      </c>
      <c r="G4048" s="12">
        <f t="shared" si="314"/>
        <v>0</v>
      </c>
      <c r="H4048" s="31">
        <f>Inputs!$C$22</f>
        <v>0</v>
      </c>
      <c r="I4048" s="32">
        <f t="shared" si="316"/>
        <v>0</v>
      </c>
    </row>
    <row r="4049" spans="1:9" x14ac:dyDescent="0.2">
      <c r="A4049" s="7">
        <v>37276</v>
      </c>
      <c r="B4049" s="7" t="str">
        <f t="shared" si="312"/>
        <v>Sun</v>
      </c>
      <c r="C4049" s="7">
        <f t="shared" si="313"/>
        <v>37270</v>
      </c>
      <c r="D4049" s="10">
        <f t="shared" si="315"/>
        <v>37257</v>
      </c>
      <c r="E4049" s="11">
        <f>IFERROR(INDEX([5]OrigData!$B$11:$B$10000,MATCH($A4049,[5]OrigData!$A$11:$A$10000,0)),0)</f>
        <v>0</v>
      </c>
      <c r="G4049" s="12">
        <f t="shared" si="314"/>
        <v>0</v>
      </c>
      <c r="H4049" s="31">
        <f>Inputs!$C$23</f>
        <v>0</v>
      </c>
      <c r="I4049" s="32">
        <f t="shared" si="316"/>
        <v>0</v>
      </c>
    </row>
    <row r="4050" spans="1:9" x14ac:dyDescent="0.2">
      <c r="A4050" s="7">
        <v>37277</v>
      </c>
      <c r="B4050" s="7" t="str">
        <f t="shared" ref="B4050:B4113" si="317">+B4043</f>
        <v>Mon</v>
      </c>
      <c r="C4050" s="7">
        <f t="shared" ref="C4050:C4113" si="318">+C4043+7</f>
        <v>37277</v>
      </c>
      <c r="D4050" s="10">
        <f t="shared" si="315"/>
        <v>37257</v>
      </c>
      <c r="E4050" s="11">
        <f>IFERROR(INDEX([5]OrigData!$B$11:$B$10000,MATCH($A4050,[5]OrigData!$A$11:$A$10000,0)),0)</f>
        <v>0</v>
      </c>
      <c r="G4050" s="12">
        <f t="shared" ref="G4050:G4113" si="319">G4043</f>
        <v>0.90223339793976953</v>
      </c>
      <c r="H4050" s="31">
        <f>Inputs!$C$24</f>
        <v>0</v>
      </c>
      <c r="I4050" s="32">
        <f t="shared" si="316"/>
        <v>0</v>
      </c>
    </row>
    <row r="4051" spans="1:9" x14ac:dyDescent="0.2">
      <c r="A4051" s="7">
        <v>37278</v>
      </c>
      <c r="B4051" s="7" t="str">
        <f t="shared" si="317"/>
        <v>Tue</v>
      </c>
      <c r="C4051" s="7">
        <f t="shared" si="318"/>
        <v>37277</v>
      </c>
      <c r="D4051" s="10">
        <f t="shared" si="315"/>
        <v>37257</v>
      </c>
      <c r="E4051" s="11">
        <f>IFERROR(INDEX([5]OrigData!$B$11:$B$10000,MATCH($A4051,[5]OrigData!$A$11:$A$10000,0)),0)</f>
        <v>1322970555</v>
      </c>
      <c r="G4051" s="12">
        <f t="shared" si="319"/>
        <v>1.0119713126080736</v>
      </c>
      <c r="H4051" s="31">
        <f>Inputs!$C$25</f>
        <v>1.0893368596722943</v>
      </c>
      <c r="I4051" s="32">
        <f t="shared" si="316"/>
        <v>1.1023776517549286</v>
      </c>
    </row>
    <row r="4052" spans="1:9" x14ac:dyDescent="0.2">
      <c r="A4052" s="7">
        <v>37279</v>
      </c>
      <c r="B4052" s="7" t="str">
        <f t="shared" si="317"/>
        <v>Wed</v>
      </c>
      <c r="C4052" s="7">
        <f t="shared" si="318"/>
        <v>37277</v>
      </c>
      <c r="D4052" s="10">
        <f t="shared" si="315"/>
        <v>37257</v>
      </c>
      <c r="E4052" s="11">
        <f>IFERROR(INDEX([5]OrigData!$B$11:$B$10000,MATCH($A4052,[5]OrigData!$A$11:$A$10000,0)),0)</f>
        <v>1491541919</v>
      </c>
      <c r="G4052" s="12">
        <f t="shared" si="319"/>
        <v>1.0520624237601655</v>
      </c>
      <c r="H4052" s="31">
        <f>Inputs!$C$26</f>
        <v>1.0548725065712998</v>
      </c>
      <c r="I4052" s="32">
        <f t="shared" si="316"/>
        <v>1.1097917260213628</v>
      </c>
    </row>
    <row r="4053" spans="1:9" x14ac:dyDescent="0.2">
      <c r="A4053" s="7">
        <v>37280</v>
      </c>
      <c r="B4053" s="7" t="str">
        <f t="shared" si="317"/>
        <v>Thu</v>
      </c>
      <c r="C4053" s="7">
        <f t="shared" si="318"/>
        <v>37277</v>
      </c>
      <c r="D4053" s="10">
        <f t="shared" si="315"/>
        <v>37257</v>
      </c>
      <c r="E4053" s="11">
        <f>IFERROR(INDEX([5]OrigData!$B$11:$B$10000,MATCH($A4053,[5]OrigData!$A$11:$A$10000,0)),0)</f>
        <v>1562465119</v>
      </c>
      <c r="G4053" s="12">
        <f t="shared" si="319"/>
        <v>1.0392728042824362</v>
      </c>
      <c r="H4053" s="31">
        <f>Inputs!$C$27</f>
        <v>1.0712697519849119</v>
      </c>
      <c r="I4053" s="32">
        <f t="shared" si="316"/>
        <v>1.1133415192883094</v>
      </c>
    </row>
    <row r="4054" spans="1:9" x14ac:dyDescent="0.2">
      <c r="A4054" s="7">
        <v>37281</v>
      </c>
      <c r="B4054" s="7" t="str">
        <f t="shared" si="317"/>
        <v>Fri</v>
      </c>
      <c r="C4054" s="7">
        <f t="shared" si="318"/>
        <v>37277</v>
      </c>
      <c r="D4054" s="10">
        <f t="shared" si="315"/>
        <v>37257</v>
      </c>
      <c r="E4054" s="11">
        <f>IFERROR(INDEX([5]OrigData!$B$11:$B$10000,MATCH($A4054,[5]OrigData!$A$11:$A$10000,0)),0)</f>
        <v>1345010898</v>
      </c>
      <c r="G4054" s="12">
        <f t="shared" si="319"/>
        <v>0.9944600614095549</v>
      </c>
      <c r="H4054" s="12">
        <v>1</v>
      </c>
      <c r="I4054" s="32">
        <f t="shared" si="316"/>
        <v>0.9944600614095549</v>
      </c>
    </row>
    <row r="4055" spans="1:9" x14ac:dyDescent="0.2">
      <c r="A4055" s="7">
        <v>37282</v>
      </c>
      <c r="B4055" s="7" t="str">
        <f t="shared" si="317"/>
        <v>Sat</v>
      </c>
      <c r="C4055" s="7">
        <f t="shared" si="318"/>
        <v>37277</v>
      </c>
      <c r="D4055" s="10">
        <f t="shared" si="315"/>
        <v>37257</v>
      </c>
      <c r="E4055" s="11">
        <f>IFERROR(INDEX([5]OrigData!$B$11:$B$10000,MATCH($A4055,[5]OrigData!$A$11:$A$10000,0)),0)</f>
        <v>0</v>
      </c>
      <c r="G4055" s="12">
        <f t="shared" si="319"/>
        <v>0</v>
      </c>
      <c r="H4055" s="12">
        <v>1</v>
      </c>
      <c r="I4055" s="32">
        <f t="shared" si="316"/>
        <v>0</v>
      </c>
    </row>
    <row r="4056" spans="1:9" x14ac:dyDescent="0.2">
      <c r="A4056" s="7">
        <v>37283</v>
      </c>
      <c r="B4056" s="7" t="str">
        <f t="shared" si="317"/>
        <v>Sun</v>
      </c>
      <c r="C4056" s="7">
        <f t="shared" si="318"/>
        <v>37277</v>
      </c>
      <c r="D4056" s="10">
        <f t="shared" si="315"/>
        <v>37257</v>
      </c>
      <c r="E4056" s="11">
        <f>IFERROR(INDEX([5]OrigData!$B$11:$B$10000,MATCH($A4056,[5]OrigData!$A$11:$A$10000,0)),0)</f>
        <v>0</v>
      </c>
      <c r="G4056" s="12">
        <f t="shared" si="319"/>
        <v>0</v>
      </c>
      <c r="H4056" s="12">
        <v>1</v>
      </c>
      <c r="I4056" s="32">
        <f t="shared" si="316"/>
        <v>0</v>
      </c>
    </row>
    <row r="4057" spans="1:9" x14ac:dyDescent="0.2">
      <c r="A4057" s="7">
        <v>37284</v>
      </c>
      <c r="B4057" s="7" t="str">
        <f t="shared" si="317"/>
        <v>Mon</v>
      </c>
      <c r="C4057" s="7">
        <f t="shared" si="318"/>
        <v>37284</v>
      </c>
      <c r="D4057" s="10">
        <f t="shared" si="315"/>
        <v>37257</v>
      </c>
      <c r="E4057" s="11">
        <f>IFERROR(INDEX([5]OrigData!$B$11:$B$10000,MATCH($A4057,[5]OrigData!$A$11:$A$10000,0)),0)</f>
        <v>1194311564</v>
      </c>
      <c r="G4057" s="12">
        <f t="shared" si="319"/>
        <v>0.90223339793976953</v>
      </c>
      <c r="H4057" s="12">
        <v>1</v>
      </c>
      <c r="I4057" s="32">
        <f t="shared" si="316"/>
        <v>0.90223339793976953</v>
      </c>
    </row>
    <row r="4058" spans="1:9" x14ac:dyDescent="0.2">
      <c r="A4058" s="7">
        <v>37285</v>
      </c>
      <c r="B4058" s="7" t="str">
        <f t="shared" si="317"/>
        <v>Tue</v>
      </c>
      <c r="C4058" s="7">
        <f t="shared" si="318"/>
        <v>37284</v>
      </c>
      <c r="D4058" s="10">
        <f t="shared" si="315"/>
        <v>37257</v>
      </c>
      <c r="E4058" s="11">
        <f>IFERROR(INDEX([5]OrigData!$B$11:$B$10000,MATCH($A4058,[5]OrigData!$A$11:$A$10000,0)),0)</f>
        <v>1812024863</v>
      </c>
      <c r="G4058" s="12">
        <f t="shared" si="319"/>
        <v>1.0119713126080736</v>
      </c>
      <c r="H4058" s="12">
        <v>1</v>
      </c>
      <c r="I4058" s="32">
        <f t="shared" si="316"/>
        <v>1.0119713126080736</v>
      </c>
    </row>
    <row r="4059" spans="1:9" x14ac:dyDescent="0.2">
      <c r="A4059" s="7">
        <v>37286</v>
      </c>
      <c r="B4059" s="7" t="str">
        <f t="shared" si="317"/>
        <v>Wed</v>
      </c>
      <c r="C4059" s="7">
        <f t="shared" si="318"/>
        <v>37284</v>
      </c>
      <c r="D4059" s="10">
        <f t="shared" si="315"/>
        <v>37257</v>
      </c>
      <c r="E4059" s="11">
        <f>IFERROR(INDEX([5]OrigData!$B$11:$B$10000,MATCH($A4059,[5]OrigData!$A$11:$A$10000,0)),0)</f>
        <v>2019381822</v>
      </c>
      <c r="G4059" s="12">
        <f t="shared" si="319"/>
        <v>1.0520624237601655</v>
      </c>
      <c r="H4059" s="12">
        <v>1</v>
      </c>
      <c r="I4059" s="32">
        <f t="shared" si="316"/>
        <v>1.0520624237601655</v>
      </c>
    </row>
    <row r="4060" spans="1:9" x14ac:dyDescent="0.2">
      <c r="A4060" s="7">
        <v>37287</v>
      </c>
      <c r="B4060" s="7" t="str">
        <f t="shared" si="317"/>
        <v>Thu</v>
      </c>
      <c r="C4060" s="7">
        <f t="shared" si="318"/>
        <v>37284</v>
      </c>
      <c r="D4060" s="10">
        <f t="shared" si="315"/>
        <v>37257</v>
      </c>
      <c r="E4060" s="11">
        <f>IFERROR(INDEX([5]OrigData!$B$11:$B$10000,MATCH($A4060,[5]OrigData!$A$11:$A$10000,0)),0)</f>
        <v>1568201303</v>
      </c>
      <c r="G4060" s="12">
        <f t="shared" si="319"/>
        <v>1.0392728042824362</v>
      </c>
      <c r="H4060" s="12">
        <v>1</v>
      </c>
      <c r="I4060" s="32">
        <f t="shared" si="316"/>
        <v>1.0392728042824362</v>
      </c>
    </row>
    <row r="4061" spans="1:9" x14ac:dyDescent="0.2">
      <c r="A4061" s="7">
        <v>37288</v>
      </c>
      <c r="B4061" s="7" t="str">
        <f t="shared" si="317"/>
        <v>Fri</v>
      </c>
      <c r="C4061" s="7">
        <f t="shared" si="318"/>
        <v>37284</v>
      </c>
      <c r="D4061" s="10">
        <f t="shared" si="315"/>
        <v>37288</v>
      </c>
      <c r="E4061" s="11">
        <f>IFERROR(INDEX([5]OrigData!$B$11:$B$10000,MATCH($A4061,[5]OrigData!$A$11:$A$10000,0)),0)</f>
        <v>1386694249</v>
      </c>
      <c r="G4061" s="12">
        <f t="shared" si="319"/>
        <v>0.9944600614095549</v>
      </c>
      <c r="H4061" s="12">
        <v>1</v>
      </c>
      <c r="I4061" s="32">
        <f t="shared" si="316"/>
        <v>0.9944600614095549</v>
      </c>
    </row>
    <row r="4062" spans="1:9" x14ac:dyDescent="0.2">
      <c r="A4062" s="7">
        <v>37289</v>
      </c>
      <c r="B4062" s="7" t="str">
        <f t="shared" si="317"/>
        <v>Sat</v>
      </c>
      <c r="C4062" s="7">
        <f t="shared" si="318"/>
        <v>37284</v>
      </c>
      <c r="D4062" s="10">
        <f t="shared" si="315"/>
        <v>37288</v>
      </c>
      <c r="E4062" s="11">
        <f>IFERROR(INDEX([5]OrigData!$B$11:$B$10000,MATCH($A4062,[5]OrigData!$A$11:$A$10000,0)),0)</f>
        <v>0</v>
      </c>
      <c r="G4062" s="12">
        <f t="shared" si="319"/>
        <v>0</v>
      </c>
      <c r="H4062" s="12">
        <v>1</v>
      </c>
      <c r="I4062" s="32">
        <f t="shared" si="316"/>
        <v>0</v>
      </c>
    </row>
    <row r="4063" spans="1:9" x14ac:dyDescent="0.2">
      <c r="A4063" s="7">
        <v>37290</v>
      </c>
      <c r="B4063" s="7" t="str">
        <f t="shared" si="317"/>
        <v>Sun</v>
      </c>
      <c r="C4063" s="7">
        <f t="shared" si="318"/>
        <v>37284</v>
      </c>
      <c r="D4063" s="10">
        <f t="shared" si="315"/>
        <v>37288</v>
      </c>
      <c r="E4063" s="11">
        <f>IFERROR(INDEX([5]OrigData!$B$11:$B$10000,MATCH($A4063,[5]OrigData!$A$11:$A$10000,0)),0)</f>
        <v>0</v>
      </c>
      <c r="G4063" s="12">
        <f t="shared" si="319"/>
        <v>0</v>
      </c>
      <c r="H4063" s="12">
        <v>1</v>
      </c>
      <c r="I4063" s="32">
        <f t="shared" si="316"/>
        <v>0</v>
      </c>
    </row>
    <row r="4064" spans="1:9" x14ac:dyDescent="0.2">
      <c r="A4064" s="7">
        <v>37291</v>
      </c>
      <c r="B4064" s="7" t="str">
        <f t="shared" si="317"/>
        <v>Mon</v>
      </c>
      <c r="C4064" s="7">
        <f t="shared" si="318"/>
        <v>37291</v>
      </c>
      <c r="D4064" s="10">
        <f t="shared" si="315"/>
        <v>37288</v>
      </c>
      <c r="E4064" s="11">
        <f>IFERROR(INDEX([5]OrigData!$B$11:$B$10000,MATCH($A4064,[5]OrigData!$A$11:$A$10000,0)),0)</f>
        <v>1458883565</v>
      </c>
      <c r="G4064" s="12">
        <f t="shared" si="319"/>
        <v>0.90223339793976953</v>
      </c>
      <c r="H4064" s="12">
        <v>1</v>
      </c>
      <c r="I4064" s="32">
        <f t="shared" si="316"/>
        <v>0.90223339793976953</v>
      </c>
    </row>
    <row r="4065" spans="1:9" x14ac:dyDescent="0.2">
      <c r="A4065" s="7">
        <v>37292</v>
      </c>
      <c r="B4065" s="7" t="str">
        <f t="shared" si="317"/>
        <v>Tue</v>
      </c>
      <c r="C4065" s="7">
        <f t="shared" si="318"/>
        <v>37291</v>
      </c>
      <c r="D4065" s="10">
        <f t="shared" si="315"/>
        <v>37288</v>
      </c>
      <c r="E4065" s="11">
        <f>IFERROR(INDEX([5]OrigData!$B$11:$B$10000,MATCH($A4065,[5]OrigData!$A$11:$A$10000,0)),0)</f>
        <v>1794499195</v>
      </c>
      <c r="G4065" s="12">
        <f t="shared" si="319"/>
        <v>1.0119713126080736</v>
      </c>
      <c r="H4065" s="12">
        <v>1</v>
      </c>
      <c r="I4065" s="32">
        <f t="shared" si="316"/>
        <v>1.0119713126080736</v>
      </c>
    </row>
    <row r="4066" spans="1:9" x14ac:dyDescent="0.2">
      <c r="A4066" s="7">
        <v>37293</v>
      </c>
      <c r="B4066" s="7" t="str">
        <f t="shared" si="317"/>
        <v>Wed</v>
      </c>
      <c r="C4066" s="7">
        <f t="shared" si="318"/>
        <v>37291</v>
      </c>
      <c r="D4066" s="10">
        <f t="shared" si="315"/>
        <v>37288</v>
      </c>
      <c r="E4066" s="11">
        <f>IFERROR(INDEX([5]OrigData!$B$11:$B$10000,MATCH($A4066,[5]OrigData!$A$11:$A$10000,0)),0)</f>
        <v>1678818062</v>
      </c>
      <c r="G4066" s="12">
        <f t="shared" si="319"/>
        <v>1.0520624237601655</v>
      </c>
      <c r="H4066" s="12">
        <v>1</v>
      </c>
      <c r="I4066" s="32">
        <f t="shared" si="316"/>
        <v>1.0520624237601655</v>
      </c>
    </row>
    <row r="4067" spans="1:9" x14ac:dyDescent="0.2">
      <c r="A4067" s="7">
        <v>37294</v>
      </c>
      <c r="B4067" s="7" t="str">
        <f t="shared" si="317"/>
        <v>Thu</v>
      </c>
      <c r="C4067" s="7">
        <f t="shared" si="318"/>
        <v>37291</v>
      </c>
      <c r="D4067" s="10">
        <f t="shared" si="315"/>
        <v>37288</v>
      </c>
      <c r="E4067" s="11">
        <f>IFERROR(INDEX([5]OrigData!$B$11:$B$10000,MATCH($A4067,[5]OrigData!$A$11:$A$10000,0)),0)</f>
        <v>1452839258</v>
      </c>
      <c r="G4067" s="12">
        <f t="shared" si="319"/>
        <v>1.0392728042824362</v>
      </c>
      <c r="H4067" s="12">
        <v>1</v>
      </c>
      <c r="I4067" s="32">
        <f t="shared" si="316"/>
        <v>1.0392728042824362</v>
      </c>
    </row>
    <row r="4068" spans="1:9" x14ac:dyDescent="0.2">
      <c r="A4068" s="7">
        <v>37295</v>
      </c>
      <c r="B4068" s="7" t="str">
        <f t="shared" si="317"/>
        <v>Fri</v>
      </c>
      <c r="C4068" s="7">
        <f t="shared" si="318"/>
        <v>37291</v>
      </c>
      <c r="D4068" s="10">
        <f t="shared" si="315"/>
        <v>37288</v>
      </c>
      <c r="E4068" s="11">
        <f>IFERROR(INDEX([5]OrigData!$B$11:$B$10000,MATCH($A4068,[5]OrigData!$A$11:$A$10000,0)),0)</f>
        <v>1383302278</v>
      </c>
      <c r="G4068" s="12">
        <f t="shared" si="319"/>
        <v>0.9944600614095549</v>
      </c>
      <c r="H4068" s="12">
        <v>1</v>
      </c>
      <c r="I4068" s="32">
        <f t="shared" si="316"/>
        <v>0.9944600614095549</v>
      </c>
    </row>
    <row r="4069" spans="1:9" x14ac:dyDescent="0.2">
      <c r="A4069" s="7">
        <v>37296</v>
      </c>
      <c r="B4069" s="7" t="str">
        <f t="shared" si="317"/>
        <v>Sat</v>
      </c>
      <c r="C4069" s="7">
        <f t="shared" si="318"/>
        <v>37291</v>
      </c>
      <c r="D4069" s="10">
        <f t="shared" si="315"/>
        <v>37288</v>
      </c>
      <c r="E4069" s="11">
        <f>IFERROR(INDEX([5]OrigData!$B$11:$B$10000,MATCH($A4069,[5]OrigData!$A$11:$A$10000,0)),0)</f>
        <v>0</v>
      </c>
      <c r="G4069" s="12">
        <f t="shared" si="319"/>
        <v>0</v>
      </c>
      <c r="H4069" s="12">
        <v>1</v>
      </c>
      <c r="I4069" s="32">
        <f t="shared" si="316"/>
        <v>0</v>
      </c>
    </row>
    <row r="4070" spans="1:9" x14ac:dyDescent="0.2">
      <c r="A4070" s="7">
        <v>37297</v>
      </c>
      <c r="B4070" s="7" t="str">
        <f t="shared" si="317"/>
        <v>Sun</v>
      </c>
      <c r="C4070" s="7">
        <f t="shared" si="318"/>
        <v>37291</v>
      </c>
      <c r="D4070" s="10">
        <f t="shared" si="315"/>
        <v>37288</v>
      </c>
      <c r="E4070" s="11">
        <f>IFERROR(INDEX([5]OrigData!$B$11:$B$10000,MATCH($A4070,[5]OrigData!$A$11:$A$10000,0)),0)</f>
        <v>0</v>
      </c>
      <c r="G4070" s="12">
        <f t="shared" si="319"/>
        <v>0</v>
      </c>
      <c r="H4070" s="12">
        <v>1</v>
      </c>
      <c r="I4070" s="32">
        <f t="shared" si="316"/>
        <v>0</v>
      </c>
    </row>
    <row r="4071" spans="1:9" x14ac:dyDescent="0.2">
      <c r="A4071" s="7">
        <v>37298</v>
      </c>
      <c r="B4071" s="7" t="str">
        <f t="shared" si="317"/>
        <v>Mon</v>
      </c>
      <c r="C4071" s="7">
        <f t="shared" si="318"/>
        <v>37298</v>
      </c>
      <c r="D4071" s="10">
        <f t="shared" si="315"/>
        <v>37288</v>
      </c>
      <c r="E4071" s="11">
        <f>IFERROR(INDEX([5]OrigData!$B$11:$B$10000,MATCH($A4071,[5]OrigData!$A$11:$A$10000,0)),0)</f>
        <v>1166983868</v>
      </c>
      <c r="G4071" s="12">
        <f t="shared" si="319"/>
        <v>0.90223339793976953</v>
      </c>
      <c r="H4071" s="12">
        <v>1</v>
      </c>
      <c r="I4071" s="32">
        <f t="shared" si="316"/>
        <v>0.90223339793976953</v>
      </c>
    </row>
    <row r="4072" spans="1:9" x14ac:dyDescent="0.2">
      <c r="A4072" s="7">
        <v>37299</v>
      </c>
      <c r="B4072" s="7" t="str">
        <f t="shared" si="317"/>
        <v>Tue</v>
      </c>
      <c r="C4072" s="7">
        <f t="shared" si="318"/>
        <v>37298</v>
      </c>
      <c r="D4072" s="10">
        <f t="shared" si="315"/>
        <v>37288</v>
      </c>
      <c r="E4072" s="11">
        <f>IFERROR(INDEX([5]OrigData!$B$11:$B$10000,MATCH($A4072,[5]OrigData!$A$11:$A$10000,0)),0)</f>
        <v>1136559071</v>
      </c>
      <c r="G4072" s="12">
        <f t="shared" si="319"/>
        <v>1.0119713126080736</v>
      </c>
      <c r="H4072" s="12">
        <v>1</v>
      </c>
      <c r="I4072" s="32">
        <f t="shared" si="316"/>
        <v>1.0119713126080736</v>
      </c>
    </row>
    <row r="4073" spans="1:9" x14ac:dyDescent="0.2">
      <c r="A4073" s="7">
        <v>37300</v>
      </c>
      <c r="B4073" s="7" t="str">
        <f t="shared" si="317"/>
        <v>Wed</v>
      </c>
      <c r="C4073" s="7">
        <f t="shared" si="318"/>
        <v>37298</v>
      </c>
      <c r="D4073" s="10">
        <f t="shared" si="315"/>
        <v>37288</v>
      </c>
      <c r="E4073" s="11">
        <f>IFERROR(INDEX([5]OrigData!$B$11:$B$10000,MATCH($A4073,[5]OrigData!$A$11:$A$10000,0)),0)</f>
        <v>1223444106</v>
      </c>
      <c r="G4073" s="12">
        <f t="shared" si="319"/>
        <v>1.0520624237601655</v>
      </c>
      <c r="H4073" s="12">
        <v>1</v>
      </c>
      <c r="I4073" s="32">
        <f t="shared" si="316"/>
        <v>1.0520624237601655</v>
      </c>
    </row>
    <row r="4074" spans="1:9" x14ac:dyDescent="0.2">
      <c r="A4074" s="7">
        <v>37301</v>
      </c>
      <c r="B4074" s="7" t="str">
        <f t="shared" si="317"/>
        <v>Thu</v>
      </c>
      <c r="C4074" s="7">
        <f t="shared" si="318"/>
        <v>37298</v>
      </c>
      <c r="D4074" s="10">
        <f t="shared" si="315"/>
        <v>37288</v>
      </c>
      <c r="E4074" s="11">
        <f>IFERROR(INDEX([5]OrigData!$B$11:$B$10000,MATCH($A4074,[5]OrigData!$A$11:$A$10000,0)),0)</f>
        <v>1272196410</v>
      </c>
      <c r="G4074" s="12">
        <f t="shared" si="319"/>
        <v>1.0392728042824362</v>
      </c>
      <c r="H4074" s="12">
        <v>1</v>
      </c>
      <c r="I4074" s="32">
        <f t="shared" si="316"/>
        <v>1.0392728042824362</v>
      </c>
    </row>
    <row r="4075" spans="1:9" x14ac:dyDescent="0.2">
      <c r="A4075" s="7">
        <v>37302</v>
      </c>
      <c r="B4075" s="7" t="str">
        <f t="shared" si="317"/>
        <v>Fri</v>
      </c>
      <c r="C4075" s="7">
        <f t="shared" si="318"/>
        <v>37298</v>
      </c>
      <c r="D4075" s="10">
        <f t="shared" si="315"/>
        <v>37288</v>
      </c>
      <c r="E4075" s="11">
        <f>IFERROR(INDEX([5]OrigData!$B$11:$B$10000,MATCH($A4075,[5]OrigData!$A$11:$A$10000,0)),0)</f>
        <v>1368076254</v>
      </c>
      <c r="G4075" s="12">
        <f t="shared" si="319"/>
        <v>0.9944600614095549</v>
      </c>
      <c r="H4075" s="31">
        <f>Inputs!$D$21</f>
        <v>0.95424744384315918</v>
      </c>
      <c r="I4075" s="32">
        <f t="shared" si="316"/>
        <v>0.94896097160417892</v>
      </c>
    </row>
    <row r="4076" spans="1:9" x14ac:dyDescent="0.2">
      <c r="A4076" s="7">
        <v>37303</v>
      </c>
      <c r="B4076" s="7" t="str">
        <f t="shared" si="317"/>
        <v>Sat</v>
      </c>
      <c r="C4076" s="7">
        <f t="shared" si="318"/>
        <v>37298</v>
      </c>
      <c r="D4076" s="10">
        <f t="shared" si="315"/>
        <v>37288</v>
      </c>
      <c r="E4076" s="11">
        <f>IFERROR(INDEX([5]OrigData!$B$11:$B$10000,MATCH($A4076,[5]OrigData!$A$11:$A$10000,0)),0)</f>
        <v>0</v>
      </c>
      <c r="G4076" s="12">
        <f t="shared" si="319"/>
        <v>0</v>
      </c>
      <c r="H4076" s="31">
        <f>Inputs!$D$22</f>
        <v>0</v>
      </c>
      <c r="I4076" s="32">
        <f t="shared" si="316"/>
        <v>0</v>
      </c>
    </row>
    <row r="4077" spans="1:9" x14ac:dyDescent="0.2">
      <c r="A4077" s="7">
        <v>37304</v>
      </c>
      <c r="B4077" s="7" t="str">
        <f t="shared" si="317"/>
        <v>Sun</v>
      </c>
      <c r="C4077" s="7">
        <f t="shared" si="318"/>
        <v>37298</v>
      </c>
      <c r="D4077" s="10">
        <f t="shared" si="315"/>
        <v>37288</v>
      </c>
      <c r="E4077" s="11">
        <f>IFERROR(INDEX([5]OrigData!$B$11:$B$10000,MATCH($A4077,[5]OrigData!$A$11:$A$10000,0)),0)</f>
        <v>0</v>
      </c>
      <c r="G4077" s="12">
        <f t="shared" si="319"/>
        <v>0</v>
      </c>
      <c r="H4077" s="31">
        <f>Inputs!$D$23</f>
        <v>0</v>
      </c>
      <c r="I4077" s="32">
        <f t="shared" si="316"/>
        <v>0</v>
      </c>
    </row>
    <row r="4078" spans="1:9" x14ac:dyDescent="0.2">
      <c r="A4078" s="7">
        <v>37305</v>
      </c>
      <c r="B4078" s="7" t="str">
        <f t="shared" si="317"/>
        <v>Mon</v>
      </c>
      <c r="C4078" s="7">
        <f t="shared" si="318"/>
        <v>37305</v>
      </c>
      <c r="D4078" s="10">
        <f t="shared" si="315"/>
        <v>37288</v>
      </c>
      <c r="E4078" s="11">
        <f>IFERROR(INDEX([5]OrigData!$B$11:$B$10000,MATCH($A4078,[5]OrigData!$A$11:$A$10000,0)),0)</f>
        <v>0</v>
      </c>
      <c r="G4078" s="12">
        <f t="shared" si="319"/>
        <v>0.90223339793976953</v>
      </c>
      <c r="H4078" s="31">
        <f>Inputs!$D$24</f>
        <v>0</v>
      </c>
      <c r="I4078" s="32">
        <f t="shared" si="316"/>
        <v>0</v>
      </c>
    </row>
    <row r="4079" spans="1:9" x14ac:dyDescent="0.2">
      <c r="A4079" s="7">
        <v>37306</v>
      </c>
      <c r="B4079" s="7" t="str">
        <f t="shared" si="317"/>
        <v>Tue</v>
      </c>
      <c r="C4079" s="7">
        <f t="shared" si="318"/>
        <v>37305</v>
      </c>
      <c r="D4079" s="10">
        <f t="shared" si="315"/>
        <v>37288</v>
      </c>
      <c r="E4079" s="11">
        <f>IFERROR(INDEX([5]OrigData!$B$11:$B$10000,MATCH($A4079,[5]OrigData!$A$11:$A$10000,0)),0)</f>
        <v>1197721103</v>
      </c>
      <c r="G4079" s="12">
        <f t="shared" si="319"/>
        <v>1.0119713126080736</v>
      </c>
      <c r="H4079" s="31">
        <f>Inputs!$D$25</f>
        <v>1</v>
      </c>
      <c r="I4079" s="32">
        <f t="shared" si="316"/>
        <v>1.0119713126080736</v>
      </c>
    </row>
    <row r="4080" spans="1:9" x14ac:dyDescent="0.2">
      <c r="A4080" s="7">
        <v>37307</v>
      </c>
      <c r="B4080" s="7" t="str">
        <f t="shared" si="317"/>
        <v>Wed</v>
      </c>
      <c r="C4080" s="7">
        <f t="shared" si="318"/>
        <v>37305</v>
      </c>
      <c r="D4080" s="10">
        <f t="shared" si="315"/>
        <v>37288</v>
      </c>
      <c r="E4080" s="11">
        <f>IFERROR(INDEX([5]OrigData!$B$11:$B$10000,MATCH($A4080,[5]OrigData!$A$11:$A$10000,0)),0)</f>
        <v>1454203138</v>
      </c>
      <c r="G4080" s="12">
        <f t="shared" si="319"/>
        <v>1.0520624237601655</v>
      </c>
      <c r="H4080" s="31">
        <f>Inputs!$D$26</f>
        <v>1</v>
      </c>
      <c r="I4080" s="32">
        <f t="shared" si="316"/>
        <v>1.0520624237601655</v>
      </c>
    </row>
    <row r="4081" spans="1:9" x14ac:dyDescent="0.2">
      <c r="A4081" s="7">
        <v>37308</v>
      </c>
      <c r="B4081" s="7" t="str">
        <f t="shared" si="317"/>
        <v>Thu</v>
      </c>
      <c r="C4081" s="7">
        <f t="shared" si="318"/>
        <v>37305</v>
      </c>
      <c r="D4081" s="10">
        <f t="shared" si="315"/>
        <v>37288</v>
      </c>
      <c r="E4081" s="11">
        <f>IFERROR(INDEX([5]OrigData!$B$11:$B$10000,MATCH($A4081,[5]OrigData!$A$11:$A$10000,0)),0)</f>
        <v>1381577672</v>
      </c>
      <c r="G4081" s="12">
        <f t="shared" si="319"/>
        <v>1.0392728042824362</v>
      </c>
      <c r="H4081" s="31">
        <f>Inputs!$D$27</f>
        <v>1</v>
      </c>
      <c r="I4081" s="32">
        <f t="shared" si="316"/>
        <v>1.0392728042824362</v>
      </c>
    </row>
    <row r="4082" spans="1:9" x14ac:dyDescent="0.2">
      <c r="A4082" s="7">
        <v>37309</v>
      </c>
      <c r="B4082" s="7" t="str">
        <f t="shared" si="317"/>
        <v>Fri</v>
      </c>
      <c r="C4082" s="7">
        <f t="shared" si="318"/>
        <v>37305</v>
      </c>
      <c r="D4082" s="10">
        <f t="shared" si="315"/>
        <v>37288</v>
      </c>
      <c r="E4082" s="11">
        <f>IFERROR(INDEX([5]OrigData!$B$11:$B$10000,MATCH($A4082,[5]OrigData!$A$11:$A$10000,0)),0)</f>
        <v>1410860515</v>
      </c>
      <c r="G4082" s="12">
        <f t="shared" si="319"/>
        <v>0.9944600614095549</v>
      </c>
      <c r="H4082" s="12">
        <v>1</v>
      </c>
      <c r="I4082" s="32">
        <f t="shared" si="316"/>
        <v>0.9944600614095549</v>
      </c>
    </row>
    <row r="4083" spans="1:9" x14ac:dyDescent="0.2">
      <c r="A4083" s="7">
        <v>37310</v>
      </c>
      <c r="B4083" s="7" t="str">
        <f t="shared" si="317"/>
        <v>Sat</v>
      </c>
      <c r="C4083" s="7">
        <f t="shared" si="318"/>
        <v>37305</v>
      </c>
      <c r="D4083" s="10">
        <f t="shared" si="315"/>
        <v>37288</v>
      </c>
      <c r="E4083" s="11">
        <f>IFERROR(INDEX([5]OrigData!$B$11:$B$10000,MATCH($A4083,[5]OrigData!$A$11:$A$10000,0)),0)</f>
        <v>0</v>
      </c>
      <c r="G4083" s="12">
        <f t="shared" si="319"/>
        <v>0</v>
      </c>
      <c r="H4083" s="12">
        <v>1</v>
      </c>
      <c r="I4083" s="32">
        <f t="shared" si="316"/>
        <v>0</v>
      </c>
    </row>
    <row r="4084" spans="1:9" x14ac:dyDescent="0.2">
      <c r="A4084" s="7">
        <v>37311</v>
      </c>
      <c r="B4084" s="7" t="str">
        <f t="shared" si="317"/>
        <v>Sun</v>
      </c>
      <c r="C4084" s="7">
        <f t="shared" si="318"/>
        <v>37305</v>
      </c>
      <c r="D4084" s="10">
        <f t="shared" si="315"/>
        <v>37288</v>
      </c>
      <c r="E4084" s="11">
        <f>IFERROR(INDEX([5]OrigData!$B$11:$B$10000,MATCH($A4084,[5]OrigData!$A$11:$A$10000,0)),0)</f>
        <v>0</v>
      </c>
      <c r="G4084" s="12">
        <f t="shared" si="319"/>
        <v>0</v>
      </c>
      <c r="H4084" s="12">
        <v>1</v>
      </c>
      <c r="I4084" s="32">
        <f t="shared" si="316"/>
        <v>0</v>
      </c>
    </row>
    <row r="4085" spans="1:9" x14ac:dyDescent="0.2">
      <c r="A4085" s="7">
        <v>37312</v>
      </c>
      <c r="B4085" s="7" t="str">
        <f t="shared" si="317"/>
        <v>Mon</v>
      </c>
      <c r="C4085" s="7">
        <f t="shared" si="318"/>
        <v>37312</v>
      </c>
      <c r="D4085" s="10">
        <f t="shared" si="315"/>
        <v>37288</v>
      </c>
      <c r="E4085" s="11">
        <f>IFERROR(INDEX([5]OrigData!$B$11:$B$10000,MATCH($A4085,[5]OrigData!$A$11:$A$10000,0)),0)</f>
        <v>1366972501</v>
      </c>
      <c r="G4085" s="12">
        <f t="shared" si="319"/>
        <v>0.90223339793976953</v>
      </c>
      <c r="H4085" s="12">
        <v>1</v>
      </c>
      <c r="I4085" s="32">
        <f t="shared" si="316"/>
        <v>0.90223339793976953</v>
      </c>
    </row>
    <row r="4086" spans="1:9" x14ac:dyDescent="0.2">
      <c r="A4086" s="7">
        <v>37313</v>
      </c>
      <c r="B4086" s="7" t="str">
        <f t="shared" si="317"/>
        <v>Tue</v>
      </c>
      <c r="C4086" s="7">
        <f t="shared" si="318"/>
        <v>37312</v>
      </c>
      <c r="D4086" s="10">
        <f t="shared" si="315"/>
        <v>37288</v>
      </c>
      <c r="E4086" s="11">
        <f>IFERROR(INDEX([5]OrigData!$B$11:$B$10000,MATCH($A4086,[5]OrigData!$A$11:$A$10000,0)),0)</f>
        <v>1323397865</v>
      </c>
      <c r="G4086" s="12">
        <f t="shared" si="319"/>
        <v>1.0119713126080736</v>
      </c>
      <c r="H4086" s="12">
        <v>1</v>
      </c>
      <c r="I4086" s="32">
        <f t="shared" si="316"/>
        <v>1.0119713126080736</v>
      </c>
    </row>
    <row r="4087" spans="1:9" x14ac:dyDescent="0.2">
      <c r="A4087" s="7">
        <v>37314</v>
      </c>
      <c r="B4087" s="7" t="str">
        <f t="shared" si="317"/>
        <v>Wed</v>
      </c>
      <c r="C4087" s="7">
        <f t="shared" si="318"/>
        <v>37312</v>
      </c>
      <c r="D4087" s="10">
        <f t="shared" si="315"/>
        <v>37288</v>
      </c>
      <c r="E4087" s="11">
        <f>IFERROR(INDEX([5]OrigData!$B$11:$B$10000,MATCH($A4087,[5]OrigData!$A$11:$A$10000,0)),0)</f>
        <v>1407321506</v>
      </c>
      <c r="G4087" s="12">
        <f t="shared" si="319"/>
        <v>1.0520624237601655</v>
      </c>
      <c r="H4087" s="12">
        <v>1</v>
      </c>
      <c r="I4087" s="32">
        <f t="shared" si="316"/>
        <v>1.0520624237601655</v>
      </c>
    </row>
    <row r="4088" spans="1:9" x14ac:dyDescent="0.2">
      <c r="A4088" s="7">
        <v>37315</v>
      </c>
      <c r="B4088" s="7" t="str">
        <f t="shared" si="317"/>
        <v>Thu</v>
      </c>
      <c r="C4088" s="7">
        <f t="shared" si="318"/>
        <v>37312</v>
      </c>
      <c r="D4088" s="10">
        <f t="shared" si="315"/>
        <v>37288</v>
      </c>
      <c r="E4088" s="11">
        <f>IFERROR(INDEX([5]OrigData!$B$11:$B$10000,MATCH($A4088,[5]OrigData!$A$11:$A$10000,0)),0)</f>
        <v>1390453648</v>
      </c>
      <c r="G4088" s="12">
        <f t="shared" si="319"/>
        <v>1.0392728042824362</v>
      </c>
      <c r="H4088" s="12">
        <v>1</v>
      </c>
      <c r="I4088" s="32">
        <f t="shared" si="316"/>
        <v>1.0392728042824362</v>
      </c>
    </row>
    <row r="4089" spans="1:9" x14ac:dyDescent="0.2">
      <c r="A4089" s="7">
        <v>37316</v>
      </c>
      <c r="B4089" s="7" t="str">
        <f t="shared" si="317"/>
        <v>Fri</v>
      </c>
      <c r="C4089" s="7">
        <f t="shared" si="318"/>
        <v>37312</v>
      </c>
      <c r="D4089" s="10">
        <f t="shared" si="315"/>
        <v>37316</v>
      </c>
      <c r="E4089" s="11">
        <f>IFERROR(INDEX([5]OrigData!$B$11:$B$10000,MATCH($A4089,[5]OrigData!$A$11:$A$10000,0)),0)</f>
        <v>1456231314</v>
      </c>
      <c r="G4089" s="12">
        <f t="shared" si="319"/>
        <v>0.9944600614095549</v>
      </c>
      <c r="H4089" s="12">
        <v>1</v>
      </c>
      <c r="I4089" s="32">
        <f t="shared" si="316"/>
        <v>0.9944600614095549</v>
      </c>
    </row>
    <row r="4090" spans="1:9" x14ac:dyDescent="0.2">
      <c r="A4090" s="7">
        <v>37317</v>
      </c>
      <c r="B4090" s="7" t="str">
        <f t="shared" si="317"/>
        <v>Sat</v>
      </c>
      <c r="C4090" s="7">
        <f t="shared" si="318"/>
        <v>37312</v>
      </c>
      <c r="D4090" s="10">
        <f t="shared" si="315"/>
        <v>37316</v>
      </c>
      <c r="E4090" s="11">
        <f>IFERROR(INDEX([5]OrigData!$B$11:$B$10000,MATCH($A4090,[5]OrigData!$A$11:$A$10000,0)),0)</f>
        <v>0</v>
      </c>
      <c r="G4090" s="12">
        <f t="shared" si="319"/>
        <v>0</v>
      </c>
      <c r="H4090" s="12">
        <v>1</v>
      </c>
      <c r="I4090" s="32">
        <f t="shared" si="316"/>
        <v>0</v>
      </c>
    </row>
    <row r="4091" spans="1:9" x14ac:dyDescent="0.2">
      <c r="A4091" s="7">
        <v>37318</v>
      </c>
      <c r="B4091" s="7" t="str">
        <f t="shared" si="317"/>
        <v>Sun</v>
      </c>
      <c r="C4091" s="7">
        <f t="shared" si="318"/>
        <v>37312</v>
      </c>
      <c r="D4091" s="10">
        <f t="shared" si="315"/>
        <v>37316</v>
      </c>
      <c r="E4091" s="11">
        <f>IFERROR(INDEX([5]OrigData!$B$11:$B$10000,MATCH($A4091,[5]OrigData!$A$11:$A$10000,0)),0)</f>
        <v>0</v>
      </c>
      <c r="G4091" s="12">
        <f t="shared" si="319"/>
        <v>0</v>
      </c>
      <c r="H4091" s="12">
        <v>1</v>
      </c>
      <c r="I4091" s="32">
        <f t="shared" si="316"/>
        <v>0</v>
      </c>
    </row>
    <row r="4092" spans="1:9" x14ac:dyDescent="0.2">
      <c r="A4092" s="7">
        <v>37319</v>
      </c>
      <c r="B4092" s="7" t="str">
        <f t="shared" si="317"/>
        <v>Mon</v>
      </c>
      <c r="C4092" s="7">
        <f t="shared" si="318"/>
        <v>37319</v>
      </c>
      <c r="D4092" s="10">
        <f t="shared" si="315"/>
        <v>37316</v>
      </c>
      <c r="E4092" s="11">
        <f>IFERROR(INDEX([5]OrigData!$B$11:$B$10000,MATCH($A4092,[5]OrigData!$A$11:$A$10000,0)),0)</f>
        <v>1612667555</v>
      </c>
      <c r="G4092" s="12">
        <f t="shared" si="319"/>
        <v>0.90223339793976953</v>
      </c>
      <c r="H4092" s="12">
        <v>1</v>
      </c>
      <c r="I4092" s="32">
        <f t="shared" si="316"/>
        <v>0.90223339793976953</v>
      </c>
    </row>
    <row r="4093" spans="1:9" x14ac:dyDescent="0.2">
      <c r="A4093" s="7">
        <v>37320</v>
      </c>
      <c r="B4093" s="7" t="str">
        <f t="shared" si="317"/>
        <v>Tue</v>
      </c>
      <c r="C4093" s="7">
        <f t="shared" si="318"/>
        <v>37319</v>
      </c>
      <c r="D4093" s="10">
        <f t="shared" si="315"/>
        <v>37316</v>
      </c>
      <c r="E4093" s="11">
        <f>IFERROR(INDEX([5]OrigData!$B$11:$B$10000,MATCH($A4093,[5]OrigData!$A$11:$A$10000,0)),0)</f>
        <v>1561473688</v>
      </c>
      <c r="G4093" s="12">
        <f t="shared" si="319"/>
        <v>1.0119713126080736</v>
      </c>
      <c r="H4093" s="12">
        <v>1</v>
      </c>
      <c r="I4093" s="32">
        <f t="shared" si="316"/>
        <v>1.0119713126080736</v>
      </c>
    </row>
    <row r="4094" spans="1:9" x14ac:dyDescent="0.2">
      <c r="A4094" s="7">
        <v>37321</v>
      </c>
      <c r="B4094" s="7" t="str">
        <f t="shared" si="317"/>
        <v>Wed</v>
      </c>
      <c r="C4094" s="7">
        <f t="shared" si="318"/>
        <v>37319</v>
      </c>
      <c r="D4094" s="10">
        <f t="shared" si="315"/>
        <v>37316</v>
      </c>
      <c r="E4094" s="11">
        <f>IFERROR(INDEX([5]OrigData!$B$11:$B$10000,MATCH($A4094,[5]OrigData!$A$11:$A$10000,0)),0)</f>
        <v>1551541677</v>
      </c>
      <c r="G4094" s="12">
        <f t="shared" si="319"/>
        <v>1.0520624237601655</v>
      </c>
      <c r="H4094" s="12">
        <v>1</v>
      </c>
      <c r="I4094" s="32">
        <f t="shared" si="316"/>
        <v>1.0520624237601655</v>
      </c>
    </row>
    <row r="4095" spans="1:9" x14ac:dyDescent="0.2">
      <c r="A4095" s="7">
        <v>37322</v>
      </c>
      <c r="B4095" s="7" t="str">
        <f t="shared" si="317"/>
        <v>Thu</v>
      </c>
      <c r="C4095" s="7">
        <f t="shared" si="318"/>
        <v>37319</v>
      </c>
      <c r="D4095" s="10">
        <f t="shared" si="315"/>
        <v>37316</v>
      </c>
      <c r="E4095" s="11">
        <f>IFERROR(INDEX([5]OrigData!$B$11:$B$10000,MATCH($A4095,[5]OrigData!$A$11:$A$10000,0)),0)</f>
        <v>1526887657</v>
      </c>
      <c r="G4095" s="12">
        <f t="shared" si="319"/>
        <v>1.0392728042824362</v>
      </c>
      <c r="H4095" s="12">
        <v>1</v>
      </c>
      <c r="I4095" s="32">
        <f t="shared" si="316"/>
        <v>1.0392728042824362</v>
      </c>
    </row>
    <row r="4096" spans="1:9" x14ac:dyDescent="0.2">
      <c r="A4096" s="7">
        <v>37323</v>
      </c>
      <c r="B4096" s="7" t="str">
        <f t="shared" si="317"/>
        <v>Fri</v>
      </c>
      <c r="C4096" s="7">
        <f t="shared" si="318"/>
        <v>37319</v>
      </c>
      <c r="D4096" s="10">
        <f t="shared" si="315"/>
        <v>37316</v>
      </c>
      <c r="E4096" s="11">
        <f>IFERROR(INDEX([5]OrigData!$B$11:$B$10000,MATCH($A4096,[5]OrigData!$A$11:$A$10000,0)),0)</f>
        <v>1421326673</v>
      </c>
      <c r="G4096" s="12">
        <f t="shared" si="319"/>
        <v>0.9944600614095549</v>
      </c>
      <c r="H4096" s="12">
        <v>1</v>
      </c>
      <c r="I4096" s="32">
        <f t="shared" si="316"/>
        <v>0.9944600614095549</v>
      </c>
    </row>
    <row r="4097" spans="1:9" x14ac:dyDescent="0.2">
      <c r="A4097" s="7">
        <v>37324</v>
      </c>
      <c r="B4097" s="7" t="str">
        <f t="shared" si="317"/>
        <v>Sat</v>
      </c>
      <c r="C4097" s="7">
        <f t="shared" si="318"/>
        <v>37319</v>
      </c>
      <c r="D4097" s="10">
        <f t="shared" si="315"/>
        <v>37316</v>
      </c>
      <c r="E4097" s="11">
        <f>IFERROR(INDEX([5]OrigData!$B$11:$B$10000,MATCH($A4097,[5]OrigData!$A$11:$A$10000,0)),0)</f>
        <v>0</v>
      </c>
      <c r="G4097" s="12">
        <f t="shared" si="319"/>
        <v>0</v>
      </c>
      <c r="H4097" s="12">
        <v>1</v>
      </c>
      <c r="I4097" s="32">
        <f t="shared" si="316"/>
        <v>0</v>
      </c>
    </row>
    <row r="4098" spans="1:9" x14ac:dyDescent="0.2">
      <c r="A4098" s="7">
        <v>37325</v>
      </c>
      <c r="B4098" s="7" t="str">
        <f t="shared" si="317"/>
        <v>Sun</v>
      </c>
      <c r="C4098" s="7">
        <f t="shared" si="318"/>
        <v>37319</v>
      </c>
      <c r="D4098" s="10">
        <f t="shared" si="315"/>
        <v>37316</v>
      </c>
      <c r="E4098" s="11">
        <f>IFERROR(INDEX([5]OrigData!$B$11:$B$10000,MATCH($A4098,[5]OrigData!$A$11:$A$10000,0)),0)</f>
        <v>0</v>
      </c>
      <c r="G4098" s="12">
        <f t="shared" si="319"/>
        <v>0</v>
      </c>
      <c r="H4098" s="12">
        <v>1</v>
      </c>
      <c r="I4098" s="32">
        <f t="shared" si="316"/>
        <v>0</v>
      </c>
    </row>
    <row r="4099" spans="1:9" x14ac:dyDescent="0.2">
      <c r="A4099" s="7">
        <v>37326</v>
      </c>
      <c r="B4099" s="7" t="str">
        <f t="shared" si="317"/>
        <v>Mon</v>
      </c>
      <c r="C4099" s="7">
        <f t="shared" si="318"/>
        <v>37326</v>
      </c>
      <c r="D4099" s="10">
        <f t="shared" si="315"/>
        <v>37316</v>
      </c>
      <c r="E4099" s="11">
        <f>IFERROR(INDEX([5]OrigData!$B$11:$B$10000,MATCH($A4099,[5]OrigData!$A$11:$A$10000,0)),0)</f>
        <v>1209690671</v>
      </c>
      <c r="G4099" s="12">
        <f t="shared" si="319"/>
        <v>0.90223339793976953</v>
      </c>
      <c r="H4099" s="12">
        <v>1</v>
      </c>
      <c r="I4099" s="32">
        <f t="shared" si="316"/>
        <v>0.90223339793976953</v>
      </c>
    </row>
    <row r="4100" spans="1:9" x14ac:dyDescent="0.2">
      <c r="A4100" s="7">
        <v>37327</v>
      </c>
      <c r="B4100" s="7" t="str">
        <f t="shared" si="317"/>
        <v>Tue</v>
      </c>
      <c r="C4100" s="7">
        <f t="shared" si="318"/>
        <v>37326</v>
      </c>
      <c r="D4100" s="10">
        <f t="shared" si="315"/>
        <v>37316</v>
      </c>
      <c r="E4100" s="11">
        <f>IFERROR(INDEX([5]OrigData!$B$11:$B$10000,MATCH($A4100,[5]OrigData!$A$11:$A$10000,0)),0)</f>
        <v>1338088582</v>
      </c>
      <c r="G4100" s="12">
        <f t="shared" si="319"/>
        <v>1.0119713126080736</v>
      </c>
      <c r="H4100" s="12">
        <v>1</v>
      </c>
      <c r="I4100" s="32">
        <f t="shared" si="316"/>
        <v>1.0119713126080736</v>
      </c>
    </row>
    <row r="4101" spans="1:9" x14ac:dyDescent="0.2">
      <c r="A4101" s="7">
        <v>37328</v>
      </c>
      <c r="B4101" s="7" t="str">
        <f t="shared" si="317"/>
        <v>Wed</v>
      </c>
      <c r="C4101" s="7">
        <f t="shared" si="318"/>
        <v>37326</v>
      </c>
      <c r="D4101" s="10">
        <f t="shared" si="315"/>
        <v>37316</v>
      </c>
      <c r="E4101" s="11">
        <f>IFERROR(INDEX([5]OrigData!$B$11:$B$10000,MATCH($A4101,[5]OrigData!$A$11:$A$10000,0)),0)</f>
        <v>1406966163</v>
      </c>
      <c r="G4101" s="12">
        <f t="shared" si="319"/>
        <v>1.0520624237601655</v>
      </c>
      <c r="H4101" s="12">
        <v>1</v>
      </c>
      <c r="I4101" s="32">
        <f t="shared" si="316"/>
        <v>1.0520624237601655</v>
      </c>
    </row>
    <row r="4102" spans="1:9" x14ac:dyDescent="0.2">
      <c r="A4102" s="7">
        <v>37329</v>
      </c>
      <c r="B4102" s="7" t="str">
        <f t="shared" si="317"/>
        <v>Thu</v>
      </c>
      <c r="C4102" s="7">
        <f t="shared" si="318"/>
        <v>37326</v>
      </c>
      <c r="D4102" s="10">
        <f t="shared" si="315"/>
        <v>37316</v>
      </c>
      <c r="E4102" s="11">
        <f>IFERROR(INDEX([5]OrigData!$B$11:$B$10000,MATCH($A4102,[5]OrigData!$A$11:$A$10000,0)),0)</f>
        <v>1208846635</v>
      </c>
      <c r="G4102" s="12">
        <f t="shared" si="319"/>
        <v>1.0392728042824362</v>
      </c>
      <c r="H4102" s="12">
        <v>1</v>
      </c>
      <c r="I4102" s="32">
        <f t="shared" si="316"/>
        <v>1.0392728042824362</v>
      </c>
    </row>
    <row r="4103" spans="1:9" x14ac:dyDescent="0.2">
      <c r="A4103" s="7">
        <v>37330</v>
      </c>
      <c r="B4103" s="7" t="str">
        <f t="shared" si="317"/>
        <v>Fri</v>
      </c>
      <c r="C4103" s="7">
        <f t="shared" si="318"/>
        <v>37326</v>
      </c>
      <c r="D4103" s="10">
        <f t="shared" si="315"/>
        <v>37316</v>
      </c>
      <c r="E4103" s="11">
        <f>IFERROR(INDEX([5]OrigData!$B$11:$B$10000,MATCH($A4103,[5]OrigData!$A$11:$A$10000,0)),0)</f>
        <v>1493946528</v>
      </c>
      <c r="G4103" s="12">
        <f t="shared" si="319"/>
        <v>0.9944600614095549</v>
      </c>
      <c r="H4103" s="40">
        <f>Inputs!L$21</f>
        <v>1</v>
      </c>
      <c r="I4103" s="32">
        <f t="shared" si="316"/>
        <v>0.9944600614095549</v>
      </c>
    </row>
    <row r="4104" spans="1:9" x14ac:dyDescent="0.2">
      <c r="A4104" s="7">
        <v>37331</v>
      </c>
      <c r="B4104" s="7" t="str">
        <f t="shared" si="317"/>
        <v>Sat</v>
      </c>
      <c r="C4104" s="7">
        <f t="shared" si="318"/>
        <v>37326</v>
      </c>
      <c r="D4104" s="10">
        <f t="shared" si="315"/>
        <v>37316</v>
      </c>
      <c r="E4104" s="11">
        <f>IFERROR(INDEX([5]OrigData!$B$11:$B$10000,MATCH($A4104,[5]OrigData!$A$11:$A$10000,0)),0)</f>
        <v>0</v>
      </c>
      <c r="G4104" s="12">
        <f t="shared" si="319"/>
        <v>0</v>
      </c>
      <c r="H4104" s="12">
        <v>1</v>
      </c>
      <c r="I4104" s="32">
        <f t="shared" si="316"/>
        <v>0</v>
      </c>
    </row>
    <row r="4105" spans="1:9" x14ac:dyDescent="0.2">
      <c r="A4105" s="7">
        <v>37332</v>
      </c>
      <c r="B4105" s="7" t="str">
        <f t="shared" si="317"/>
        <v>Sun</v>
      </c>
      <c r="C4105" s="7">
        <f t="shared" si="318"/>
        <v>37326</v>
      </c>
      <c r="D4105" s="10">
        <f t="shared" si="315"/>
        <v>37316</v>
      </c>
      <c r="E4105" s="11">
        <f>IFERROR(INDEX([5]OrigData!$B$11:$B$10000,MATCH($A4105,[5]OrigData!$A$11:$A$10000,0)),0)</f>
        <v>0</v>
      </c>
      <c r="G4105" s="12">
        <f t="shared" si="319"/>
        <v>0</v>
      </c>
      <c r="H4105" s="12">
        <v>1</v>
      </c>
      <c r="I4105" s="32">
        <f t="shared" si="316"/>
        <v>0</v>
      </c>
    </row>
    <row r="4106" spans="1:9" x14ac:dyDescent="0.2">
      <c r="A4106" s="7">
        <v>37333</v>
      </c>
      <c r="B4106" s="7" t="str">
        <f t="shared" si="317"/>
        <v>Mon</v>
      </c>
      <c r="C4106" s="7">
        <f t="shared" si="318"/>
        <v>37333</v>
      </c>
      <c r="D4106" s="10">
        <f t="shared" si="315"/>
        <v>37316</v>
      </c>
      <c r="E4106" s="11">
        <f>IFERROR(INDEX([5]OrigData!$B$11:$B$10000,MATCH($A4106,[5]OrigData!$A$11:$A$10000,0)),0)</f>
        <v>1177929323</v>
      </c>
      <c r="G4106" s="12">
        <f t="shared" si="319"/>
        <v>0.90223339793976953</v>
      </c>
      <c r="H4106" s="12">
        <v>1</v>
      </c>
      <c r="I4106" s="32">
        <f t="shared" si="316"/>
        <v>0.90223339793976953</v>
      </c>
    </row>
    <row r="4107" spans="1:9" x14ac:dyDescent="0.2">
      <c r="A4107" s="7">
        <v>37334</v>
      </c>
      <c r="B4107" s="7" t="str">
        <f t="shared" si="317"/>
        <v>Tue</v>
      </c>
      <c r="C4107" s="7">
        <f t="shared" si="318"/>
        <v>37333</v>
      </c>
      <c r="D4107" s="10">
        <f t="shared" ref="D4107:D4170" si="320">DATE(YEAR(A4107),MONTH(A4107),1)</f>
        <v>37316</v>
      </c>
      <c r="E4107" s="11">
        <f>IFERROR(INDEX([5]OrigData!$B$11:$B$10000,MATCH($A4107,[5]OrigData!$A$11:$A$10000,0)),0)</f>
        <v>1254902258</v>
      </c>
      <c r="G4107" s="12">
        <f t="shared" si="319"/>
        <v>1.0119713126080736</v>
      </c>
      <c r="H4107" s="12">
        <v>1</v>
      </c>
      <c r="I4107" s="32">
        <f t="shared" ref="I4107:I4170" si="321">G4107*H4107</f>
        <v>1.0119713126080736</v>
      </c>
    </row>
    <row r="4108" spans="1:9" x14ac:dyDescent="0.2">
      <c r="A4108" s="7">
        <v>37335</v>
      </c>
      <c r="B4108" s="7" t="str">
        <f t="shared" si="317"/>
        <v>Wed</v>
      </c>
      <c r="C4108" s="7">
        <f t="shared" si="318"/>
        <v>37333</v>
      </c>
      <c r="D4108" s="10">
        <f t="shared" si="320"/>
        <v>37316</v>
      </c>
      <c r="E4108" s="11">
        <f>IFERROR(INDEX([5]OrigData!$B$11:$B$10000,MATCH($A4108,[5]OrigData!$A$11:$A$10000,0)),0)</f>
        <v>1304748768</v>
      </c>
      <c r="G4108" s="12">
        <f t="shared" si="319"/>
        <v>1.0520624237601655</v>
      </c>
      <c r="H4108" s="12">
        <v>1</v>
      </c>
      <c r="I4108" s="32">
        <f t="shared" si="321"/>
        <v>1.0520624237601655</v>
      </c>
    </row>
    <row r="4109" spans="1:9" x14ac:dyDescent="0.2">
      <c r="A4109" s="7">
        <v>37336</v>
      </c>
      <c r="B4109" s="7" t="str">
        <f t="shared" si="317"/>
        <v>Thu</v>
      </c>
      <c r="C4109" s="7">
        <f t="shared" si="318"/>
        <v>37333</v>
      </c>
      <c r="D4109" s="10">
        <f t="shared" si="320"/>
        <v>37316</v>
      </c>
      <c r="E4109" s="11">
        <f>IFERROR(INDEX([5]OrigData!$B$11:$B$10000,MATCH($A4109,[5]OrigData!$A$11:$A$10000,0)),0)</f>
        <v>1339147634</v>
      </c>
      <c r="G4109" s="12">
        <f t="shared" si="319"/>
        <v>1.0392728042824362</v>
      </c>
      <c r="H4109" s="12">
        <v>1</v>
      </c>
      <c r="I4109" s="32">
        <f t="shared" si="321"/>
        <v>1.0392728042824362</v>
      </c>
    </row>
    <row r="4110" spans="1:9" x14ac:dyDescent="0.2">
      <c r="A4110" s="7">
        <v>37337</v>
      </c>
      <c r="B4110" s="7" t="str">
        <f t="shared" si="317"/>
        <v>Fri</v>
      </c>
      <c r="C4110" s="7">
        <f t="shared" si="318"/>
        <v>37333</v>
      </c>
      <c r="D4110" s="10">
        <f t="shared" si="320"/>
        <v>37316</v>
      </c>
      <c r="E4110" s="11">
        <f>IFERROR(INDEX([5]OrigData!$B$11:$B$10000,MATCH($A4110,[5]OrigData!$A$11:$A$10000,0)),0)</f>
        <v>1251657500</v>
      </c>
      <c r="G4110" s="12">
        <f t="shared" si="319"/>
        <v>0.9944600614095549</v>
      </c>
      <c r="H4110" s="12">
        <v>1</v>
      </c>
      <c r="I4110" s="32">
        <f t="shared" si="321"/>
        <v>0.9944600614095549</v>
      </c>
    </row>
    <row r="4111" spans="1:9" x14ac:dyDescent="0.2">
      <c r="A4111" s="7">
        <v>37338</v>
      </c>
      <c r="B4111" s="7" t="str">
        <f t="shared" si="317"/>
        <v>Sat</v>
      </c>
      <c r="C4111" s="7">
        <f t="shared" si="318"/>
        <v>37333</v>
      </c>
      <c r="D4111" s="10">
        <f t="shared" si="320"/>
        <v>37316</v>
      </c>
      <c r="E4111" s="11">
        <f>IFERROR(INDEX([5]OrigData!$B$11:$B$10000,MATCH($A4111,[5]OrigData!$A$11:$A$10000,0)),0)</f>
        <v>0</v>
      </c>
      <c r="G4111" s="12">
        <f t="shared" si="319"/>
        <v>0</v>
      </c>
      <c r="H4111" s="12">
        <v>1</v>
      </c>
      <c r="I4111" s="32">
        <f t="shared" si="321"/>
        <v>0</v>
      </c>
    </row>
    <row r="4112" spans="1:9" x14ac:dyDescent="0.2">
      <c r="A4112" s="7">
        <v>37339</v>
      </c>
      <c r="B4112" s="7" t="str">
        <f t="shared" si="317"/>
        <v>Sun</v>
      </c>
      <c r="C4112" s="7">
        <f t="shared" si="318"/>
        <v>37333</v>
      </c>
      <c r="D4112" s="10">
        <f t="shared" si="320"/>
        <v>37316</v>
      </c>
      <c r="E4112" s="11">
        <f>IFERROR(INDEX([5]OrigData!$B$11:$B$10000,MATCH($A4112,[5]OrigData!$A$11:$A$10000,0)),0)</f>
        <v>0</v>
      </c>
      <c r="G4112" s="12">
        <f t="shared" si="319"/>
        <v>0</v>
      </c>
      <c r="H4112" s="12">
        <v>1</v>
      </c>
      <c r="I4112" s="32">
        <f t="shared" si="321"/>
        <v>0</v>
      </c>
    </row>
    <row r="4113" spans="1:9" x14ac:dyDescent="0.2">
      <c r="A4113" s="7">
        <v>37340</v>
      </c>
      <c r="B4113" s="7" t="str">
        <f t="shared" si="317"/>
        <v>Mon</v>
      </c>
      <c r="C4113" s="7">
        <f t="shared" si="318"/>
        <v>37340</v>
      </c>
      <c r="D4113" s="10">
        <f t="shared" si="320"/>
        <v>37316</v>
      </c>
      <c r="E4113" s="11">
        <f>IFERROR(INDEX([5]OrigData!$B$11:$B$10000,MATCH($A4113,[5]OrigData!$A$11:$A$10000,0)),0)</f>
        <v>1068403886</v>
      </c>
      <c r="G4113" s="12">
        <f t="shared" si="319"/>
        <v>0.90223339793976953</v>
      </c>
      <c r="H4113" s="12">
        <v>1</v>
      </c>
      <c r="I4113" s="32">
        <f t="shared" si="321"/>
        <v>0.90223339793976953</v>
      </c>
    </row>
    <row r="4114" spans="1:9" x14ac:dyDescent="0.2">
      <c r="A4114" s="7">
        <v>37341</v>
      </c>
      <c r="B4114" s="7" t="str">
        <f t="shared" ref="B4114:B4177" si="322">+B4107</f>
        <v>Tue</v>
      </c>
      <c r="C4114" s="7">
        <f t="shared" ref="C4114:C4177" si="323">+C4107+7</f>
        <v>37340</v>
      </c>
      <c r="D4114" s="10">
        <f t="shared" si="320"/>
        <v>37316</v>
      </c>
      <c r="E4114" s="11">
        <f>IFERROR(INDEX([5]OrigData!$B$11:$B$10000,MATCH($A4114,[5]OrigData!$A$11:$A$10000,0)),0)</f>
        <v>1223612340</v>
      </c>
      <c r="G4114" s="12">
        <f t="shared" ref="G4114:G4177" si="324">G4107</f>
        <v>1.0119713126080736</v>
      </c>
      <c r="H4114" s="31">
        <f>Inputs!$E$21</f>
        <v>0.96349045293740998</v>
      </c>
      <c r="I4114" s="32">
        <f t="shared" si="321"/>
        <v>0.97502469834441818</v>
      </c>
    </row>
    <row r="4115" spans="1:9" x14ac:dyDescent="0.2">
      <c r="A4115" s="7">
        <v>37342</v>
      </c>
      <c r="B4115" s="7" t="str">
        <f t="shared" si="322"/>
        <v>Wed</v>
      </c>
      <c r="C4115" s="7">
        <f t="shared" si="323"/>
        <v>37340</v>
      </c>
      <c r="D4115" s="10">
        <f t="shared" si="320"/>
        <v>37316</v>
      </c>
      <c r="E4115" s="11">
        <f>IFERROR(INDEX([5]OrigData!$B$11:$B$10000,MATCH($A4115,[5]OrigData!$A$11:$A$10000,0)),0)</f>
        <v>1180093858</v>
      </c>
      <c r="G4115" s="12">
        <f t="shared" si="324"/>
        <v>1.0520624237601655</v>
      </c>
      <c r="H4115" s="31">
        <f>Inputs!$E$22</f>
        <v>0.94211858090637624</v>
      </c>
      <c r="I4115" s="32">
        <f t="shared" si="321"/>
        <v>0.9911675576978497</v>
      </c>
    </row>
    <row r="4116" spans="1:9" x14ac:dyDescent="0.2">
      <c r="A4116" s="7">
        <v>37343</v>
      </c>
      <c r="B4116" s="7" t="str">
        <f t="shared" si="322"/>
        <v>Thu</v>
      </c>
      <c r="C4116" s="7">
        <f t="shared" si="323"/>
        <v>37340</v>
      </c>
      <c r="D4116" s="10">
        <f t="shared" si="320"/>
        <v>37316</v>
      </c>
      <c r="E4116" s="11">
        <f>IFERROR(INDEX([5]OrigData!$B$11:$B$10000,MATCH($A4116,[5]OrigData!$A$11:$A$10000,0)),0)</f>
        <v>1154702575</v>
      </c>
      <c r="G4116" s="12">
        <f t="shared" si="324"/>
        <v>1.0392728042824362</v>
      </c>
      <c r="H4116" s="31">
        <f>Inputs!$E$23</f>
        <v>0.97166930458954437</v>
      </c>
      <c r="I4116" s="32">
        <f t="shared" si="321"/>
        <v>1.0098294830159404</v>
      </c>
    </row>
    <row r="4117" spans="1:9" x14ac:dyDescent="0.2">
      <c r="A4117" s="7">
        <v>37344</v>
      </c>
      <c r="B4117" s="7" t="str">
        <f t="shared" si="322"/>
        <v>Fri</v>
      </c>
      <c r="C4117" s="7">
        <f t="shared" si="323"/>
        <v>37340</v>
      </c>
      <c r="D4117" s="10">
        <f t="shared" si="320"/>
        <v>37316</v>
      </c>
      <c r="E4117" s="11">
        <f>IFERROR(INDEX([5]OrigData!$B$11:$B$10000,MATCH($A4117,[5]OrigData!$A$11:$A$10000,0)),0)</f>
        <v>0</v>
      </c>
      <c r="G4117" s="12">
        <f t="shared" si="324"/>
        <v>0.9944600614095549</v>
      </c>
      <c r="H4117" s="31">
        <f>Inputs!$E$24</f>
        <v>0</v>
      </c>
      <c r="I4117" s="32">
        <f t="shared" si="321"/>
        <v>0</v>
      </c>
    </row>
    <row r="4118" spans="1:9" x14ac:dyDescent="0.2">
      <c r="A4118" s="7">
        <v>37345</v>
      </c>
      <c r="B4118" s="7" t="str">
        <f t="shared" si="322"/>
        <v>Sat</v>
      </c>
      <c r="C4118" s="7">
        <f t="shared" si="323"/>
        <v>37340</v>
      </c>
      <c r="D4118" s="10">
        <f t="shared" si="320"/>
        <v>37316</v>
      </c>
      <c r="E4118" s="11">
        <f>IFERROR(INDEX([5]OrigData!$B$11:$B$10000,MATCH($A4118,[5]OrigData!$A$11:$A$10000,0)),0)</f>
        <v>0</v>
      </c>
      <c r="G4118" s="12">
        <f t="shared" si="324"/>
        <v>0</v>
      </c>
      <c r="H4118" s="31">
        <f>Inputs!$E$25</f>
        <v>0</v>
      </c>
      <c r="I4118" s="32">
        <f t="shared" si="321"/>
        <v>0</v>
      </c>
    </row>
    <row r="4119" spans="1:9" x14ac:dyDescent="0.2">
      <c r="A4119" s="7">
        <v>37346</v>
      </c>
      <c r="B4119" s="7" t="str">
        <f t="shared" si="322"/>
        <v>Sun</v>
      </c>
      <c r="C4119" s="7">
        <f t="shared" si="323"/>
        <v>37340</v>
      </c>
      <c r="D4119" s="10">
        <f t="shared" si="320"/>
        <v>37316</v>
      </c>
      <c r="E4119" s="11">
        <f>IFERROR(INDEX([5]OrigData!$B$11:$B$10000,MATCH($A4119,[5]OrigData!$A$11:$A$10000,0)),0)</f>
        <v>0</v>
      </c>
      <c r="G4119" s="12">
        <f t="shared" si="324"/>
        <v>0</v>
      </c>
      <c r="H4119" s="31">
        <f>Inputs!$E$26</f>
        <v>0</v>
      </c>
      <c r="I4119" s="32">
        <f t="shared" si="321"/>
        <v>0</v>
      </c>
    </row>
    <row r="4120" spans="1:9" x14ac:dyDescent="0.2">
      <c r="A4120" s="7">
        <v>37347</v>
      </c>
      <c r="B4120" s="7" t="str">
        <f t="shared" si="322"/>
        <v>Mon</v>
      </c>
      <c r="C4120" s="7">
        <f t="shared" si="323"/>
        <v>37347</v>
      </c>
      <c r="D4120" s="10">
        <f t="shared" si="320"/>
        <v>37347</v>
      </c>
      <c r="E4120" s="11">
        <f>IFERROR(INDEX([5]OrigData!$B$11:$B$10000,MATCH($A4120,[5]OrigData!$A$11:$A$10000,0)),0)</f>
        <v>1050820265</v>
      </c>
      <c r="G4120" s="12">
        <f t="shared" si="324"/>
        <v>0.90223339793976953</v>
      </c>
      <c r="H4120" s="31">
        <f>Inputs!$E$27</f>
        <v>0.89229365371795466</v>
      </c>
      <c r="I4120" s="32">
        <f t="shared" si="321"/>
        <v>0.80505713515404231</v>
      </c>
    </row>
    <row r="4121" spans="1:9" x14ac:dyDescent="0.2">
      <c r="A4121" s="7">
        <v>37348</v>
      </c>
      <c r="B4121" s="7" t="str">
        <f t="shared" si="322"/>
        <v>Tue</v>
      </c>
      <c r="C4121" s="7">
        <f t="shared" si="323"/>
        <v>37347</v>
      </c>
      <c r="D4121" s="10">
        <f t="shared" si="320"/>
        <v>37347</v>
      </c>
      <c r="E4121" s="11">
        <f>IFERROR(INDEX([5]OrigData!$B$11:$B$10000,MATCH($A4121,[5]OrigData!$A$11:$A$10000,0)),0)</f>
        <v>1185862777</v>
      </c>
      <c r="G4121" s="12">
        <f t="shared" si="324"/>
        <v>1.0119713126080736</v>
      </c>
      <c r="H4121" s="12">
        <v>1</v>
      </c>
      <c r="I4121" s="32">
        <f t="shared" si="321"/>
        <v>1.0119713126080736</v>
      </c>
    </row>
    <row r="4122" spans="1:9" x14ac:dyDescent="0.2">
      <c r="A4122" s="7">
        <v>37349</v>
      </c>
      <c r="B4122" s="7" t="str">
        <f t="shared" si="322"/>
        <v>Wed</v>
      </c>
      <c r="C4122" s="7">
        <f t="shared" si="323"/>
        <v>37347</v>
      </c>
      <c r="D4122" s="10">
        <f t="shared" si="320"/>
        <v>37347</v>
      </c>
      <c r="E4122" s="11">
        <f>IFERROR(INDEX([5]OrigData!$B$11:$B$10000,MATCH($A4122,[5]OrigData!$A$11:$A$10000,0)),0)</f>
        <v>1229788623</v>
      </c>
      <c r="G4122" s="12">
        <f t="shared" si="324"/>
        <v>1.0520624237601655</v>
      </c>
      <c r="H4122" s="12">
        <v>1</v>
      </c>
      <c r="I4122" s="32">
        <f t="shared" si="321"/>
        <v>1.0520624237601655</v>
      </c>
    </row>
    <row r="4123" spans="1:9" x14ac:dyDescent="0.2">
      <c r="A4123" s="7">
        <v>37350</v>
      </c>
      <c r="B4123" s="7" t="str">
        <f t="shared" si="322"/>
        <v>Thu</v>
      </c>
      <c r="C4123" s="7">
        <f t="shared" si="323"/>
        <v>37347</v>
      </c>
      <c r="D4123" s="10">
        <f t="shared" si="320"/>
        <v>37347</v>
      </c>
      <c r="E4123" s="11">
        <f>IFERROR(INDEX([5]OrigData!$B$11:$B$10000,MATCH($A4123,[5]OrigData!$A$11:$A$10000,0)),0)</f>
        <v>1294713882</v>
      </c>
      <c r="G4123" s="12">
        <f t="shared" si="324"/>
        <v>1.0392728042824362</v>
      </c>
      <c r="H4123" s="12">
        <v>1</v>
      </c>
      <c r="I4123" s="32">
        <f t="shared" si="321"/>
        <v>1.0392728042824362</v>
      </c>
    </row>
    <row r="4124" spans="1:9" x14ac:dyDescent="0.2">
      <c r="A4124" s="7">
        <v>37351</v>
      </c>
      <c r="B4124" s="7" t="str">
        <f t="shared" si="322"/>
        <v>Fri</v>
      </c>
      <c r="C4124" s="7">
        <f t="shared" si="323"/>
        <v>37347</v>
      </c>
      <c r="D4124" s="10">
        <f t="shared" si="320"/>
        <v>37347</v>
      </c>
      <c r="E4124" s="11">
        <f>IFERROR(INDEX([5]OrigData!$B$11:$B$10000,MATCH($A4124,[5]OrigData!$A$11:$A$10000,0)),0)</f>
        <v>1117948984</v>
      </c>
      <c r="G4124" s="12">
        <f t="shared" si="324"/>
        <v>0.9944600614095549</v>
      </c>
      <c r="H4124" s="12">
        <v>1</v>
      </c>
      <c r="I4124" s="32">
        <f t="shared" si="321"/>
        <v>0.9944600614095549</v>
      </c>
    </row>
    <row r="4125" spans="1:9" x14ac:dyDescent="0.2">
      <c r="A4125" s="7">
        <v>37352</v>
      </c>
      <c r="B4125" s="7" t="str">
        <f t="shared" si="322"/>
        <v>Sat</v>
      </c>
      <c r="C4125" s="7">
        <f t="shared" si="323"/>
        <v>37347</v>
      </c>
      <c r="D4125" s="10">
        <f t="shared" si="320"/>
        <v>37347</v>
      </c>
      <c r="E4125" s="11">
        <f>IFERROR(INDEX([5]OrigData!$B$11:$B$10000,MATCH($A4125,[5]OrigData!$A$11:$A$10000,0)),0)</f>
        <v>0</v>
      </c>
      <c r="G4125" s="12">
        <f t="shared" si="324"/>
        <v>0</v>
      </c>
      <c r="H4125" s="12">
        <v>1</v>
      </c>
      <c r="I4125" s="32">
        <f t="shared" si="321"/>
        <v>0</v>
      </c>
    </row>
    <row r="4126" spans="1:9" x14ac:dyDescent="0.2">
      <c r="A4126" s="7">
        <v>37353</v>
      </c>
      <c r="B4126" s="7" t="str">
        <f t="shared" si="322"/>
        <v>Sun</v>
      </c>
      <c r="C4126" s="7">
        <f t="shared" si="323"/>
        <v>37347</v>
      </c>
      <c r="D4126" s="10">
        <f t="shared" si="320"/>
        <v>37347</v>
      </c>
      <c r="E4126" s="11">
        <f>IFERROR(INDEX([5]OrigData!$B$11:$B$10000,MATCH($A4126,[5]OrigData!$A$11:$A$10000,0)),0)</f>
        <v>0</v>
      </c>
      <c r="G4126" s="12">
        <f t="shared" si="324"/>
        <v>0</v>
      </c>
      <c r="H4126" s="12">
        <v>1</v>
      </c>
      <c r="I4126" s="32">
        <f t="shared" si="321"/>
        <v>0</v>
      </c>
    </row>
    <row r="4127" spans="1:9" x14ac:dyDescent="0.2">
      <c r="A4127" s="7">
        <v>37354</v>
      </c>
      <c r="B4127" s="7" t="str">
        <f t="shared" si="322"/>
        <v>Mon</v>
      </c>
      <c r="C4127" s="7">
        <f t="shared" si="323"/>
        <v>37354</v>
      </c>
      <c r="D4127" s="10">
        <f t="shared" si="320"/>
        <v>37347</v>
      </c>
      <c r="E4127" s="11">
        <f>IFERROR(INDEX([5]OrigData!$B$11:$B$10000,MATCH($A4127,[5]OrigData!$A$11:$A$10000,0)),0)</f>
        <v>1104694142</v>
      </c>
      <c r="G4127" s="12">
        <f t="shared" si="324"/>
        <v>0.90223339793976953</v>
      </c>
      <c r="H4127" s="12">
        <v>1</v>
      </c>
      <c r="I4127" s="32">
        <f t="shared" si="321"/>
        <v>0.90223339793976953</v>
      </c>
    </row>
    <row r="4128" spans="1:9" x14ac:dyDescent="0.2">
      <c r="A4128" s="7">
        <v>37355</v>
      </c>
      <c r="B4128" s="7" t="str">
        <f t="shared" si="322"/>
        <v>Tue</v>
      </c>
      <c r="C4128" s="7">
        <f t="shared" si="323"/>
        <v>37354</v>
      </c>
      <c r="D4128" s="10">
        <f t="shared" si="320"/>
        <v>37347</v>
      </c>
      <c r="E4128" s="11">
        <f>IFERROR(INDEX([5]OrigData!$B$11:$B$10000,MATCH($A4128,[5]OrigData!$A$11:$A$10000,0)),0)</f>
        <v>1245845778</v>
      </c>
      <c r="G4128" s="12">
        <f t="shared" si="324"/>
        <v>1.0119713126080736</v>
      </c>
      <c r="H4128" s="12">
        <v>1</v>
      </c>
      <c r="I4128" s="32">
        <f t="shared" si="321"/>
        <v>1.0119713126080736</v>
      </c>
    </row>
    <row r="4129" spans="1:9" x14ac:dyDescent="0.2">
      <c r="A4129" s="7">
        <v>37356</v>
      </c>
      <c r="B4129" s="7" t="str">
        <f t="shared" si="322"/>
        <v>Wed</v>
      </c>
      <c r="C4129" s="7">
        <f t="shared" si="323"/>
        <v>37354</v>
      </c>
      <c r="D4129" s="10">
        <f t="shared" si="320"/>
        <v>37347</v>
      </c>
      <c r="E4129" s="11">
        <f>IFERROR(INDEX([5]OrigData!$B$11:$B$10000,MATCH($A4129,[5]OrigData!$A$11:$A$10000,0)),0)</f>
        <v>1458428157</v>
      </c>
      <c r="G4129" s="12">
        <f t="shared" si="324"/>
        <v>1.0520624237601655</v>
      </c>
      <c r="H4129" s="12">
        <v>1</v>
      </c>
      <c r="I4129" s="32">
        <f t="shared" si="321"/>
        <v>1.0520624237601655</v>
      </c>
    </row>
    <row r="4130" spans="1:9" x14ac:dyDescent="0.2">
      <c r="A4130" s="7">
        <v>37357</v>
      </c>
      <c r="B4130" s="7" t="str">
        <f t="shared" si="322"/>
        <v>Thu</v>
      </c>
      <c r="C4130" s="7">
        <f t="shared" si="323"/>
        <v>37354</v>
      </c>
      <c r="D4130" s="10">
        <f t="shared" si="320"/>
        <v>37347</v>
      </c>
      <c r="E4130" s="11">
        <f>IFERROR(INDEX([5]OrigData!$B$11:$B$10000,MATCH($A4130,[5]OrigData!$A$11:$A$10000,0)),0)</f>
        <v>1515089032</v>
      </c>
      <c r="G4130" s="12">
        <f t="shared" si="324"/>
        <v>1.0392728042824362</v>
      </c>
      <c r="H4130" s="12">
        <v>1</v>
      </c>
      <c r="I4130" s="32">
        <f t="shared" si="321"/>
        <v>1.0392728042824362</v>
      </c>
    </row>
    <row r="4131" spans="1:9" x14ac:dyDescent="0.2">
      <c r="A4131" s="7">
        <v>37358</v>
      </c>
      <c r="B4131" s="7" t="str">
        <f t="shared" si="322"/>
        <v>Fri</v>
      </c>
      <c r="C4131" s="7">
        <f t="shared" si="323"/>
        <v>37354</v>
      </c>
      <c r="D4131" s="10">
        <f t="shared" si="320"/>
        <v>37347</v>
      </c>
      <c r="E4131" s="11">
        <f>IFERROR(INDEX([5]OrigData!$B$11:$B$10000,MATCH($A4131,[5]OrigData!$A$11:$A$10000,0)),0)</f>
        <v>1282092853</v>
      </c>
      <c r="G4131" s="12">
        <f t="shared" si="324"/>
        <v>0.9944600614095549</v>
      </c>
      <c r="H4131" s="12">
        <v>1</v>
      </c>
      <c r="I4131" s="32">
        <f t="shared" si="321"/>
        <v>0.9944600614095549</v>
      </c>
    </row>
    <row r="4132" spans="1:9" x14ac:dyDescent="0.2">
      <c r="A4132" s="7">
        <v>37359</v>
      </c>
      <c r="B4132" s="7" t="str">
        <f t="shared" si="322"/>
        <v>Sat</v>
      </c>
      <c r="C4132" s="7">
        <f t="shared" si="323"/>
        <v>37354</v>
      </c>
      <c r="D4132" s="10">
        <f t="shared" si="320"/>
        <v>37347</v>
      </c>
      <c r="E4132" s="11">
        <f>IFERROR(INDEX([5]OrigData!$B$11:$B$10000,MATCH($A4132,[5]OrigData!$A$11:$A$10000,0)),0)</f>
        <v>0</v>
      </c>
      <c r="G4132" s="12">
        <f t="shared" si="324"/>
        <v>0</v>
      </c>
      <c r="H4132" s="12">
        <v>1</v>
      </c>
      <c r="I4132" s="32">
        <f t="shared" si="321"/>
        <v>0</v>
      </c>
    </row>
    <row r="4133" spans="1:9" x14ac:dyDescent="0.2">
      <c r="A4133" s="7">
        <v>37360</v>
      </c>
      <c r="B4133" s="7" t="str">
        <f t="shared" si="322"/>
        <v>Sun</v>
      </c>
      <c r="C4133" s="7">
        <f t="shared" si="323"/>
        <v>37354</v>
      </c>
      <c r="D4133" s="10">
        <f t="shared" si="320"/>
        <v>37347</v>
      </c>
      <c r="E4133" s="11">
        <f>IFERROR(INDEX([5]OrigData!$B$11:$B$10000,MATCH($A4133,[5]OrigData!$A$11:$A$10000,0)),0)</f>
        <v>0</v>
      </c>
      <c r="G4133" s="12">
        <f t="shared" si="324"/>
        <v>0</v>
      </c>
      <c r="H4133" s="12">
        <v>1</v>
      </c>
      <c r="I4133" s="32">
        <f t="shared" si="321"/>
        <v>0</v>
      </c>
    </row>
    <row r="4134" spans="1:9" x14ac:dyDescent="0.2">
      <c r="A4134" s="7">
        <v>37361</v>
      </c>
      <c r="B4134" s="7" t="str">
        <f t="shared" si="322"/>
        <v>Mon</v>
      </c>
      <c r="C4134" s="7">
        <f t="shared" si="323"/>
        <v>37361</v>
      </c>
      <c r="D4134" s="10">
        <f t="shared" si="320"/>
        <v>37347</v>
      </c>
      <c r="E4134" s="11">
        <f>IFERROR(INDEX([5]OrigData!$B$11:$B$10000,MATCH($A4134,[5]OrigData!$A$11:$A$10000,0)),0)</f>
        <v>1128098425</v>
      </c>
      <c r="G4134" s="12">
        <f t="shared" si="324"/>
        <v>0.90223339793976953</v>
      </c>
      <c r="H4134" s="12">
        <v>1</v>
      </c>
      <c r="I4134" s="32">
        <f t="shared" si="321"/>
        <v>0.90223339793976953</v>
      </c>
    </row>
    <row r="4135" spans="1:9" x14ac:dyDescent="0.2">
      <c r="A4135" s="7">
        <v>37362</v>
      </c>
      <c r="B4135" s="7" t="str">
        <f t="shared" si="322"/>
        <v>Tue</v>
      </c>
      <c r="C4135" s="7">
        <f t="shared" si="323"/>
        <v>37361</v>
      </c>
      <c r="D4135" s="10">
        <f t="shared" si="320"/>
        <v>37347</v>
      </c>
      <c r="E4135" s="11">
        <f>IFERROR(INDEX([5]OrigData!$B$11:$B$10000,MATCH($A4135,[5]OrigData!$A$11:$A$10000,0)),0)</f>
        <v>1351830237</v>
      </c>
      <c r="G4135" s="12">
        <f t="shared" si="324"/>
        <v>1.0119713126080736</v>
      </c>
      <c r="H4135" s="12">
        <v>1</v>
      </c>
      <c r="I4135" s="32">
        <f t="shared" si="321"/>
        <v>1.0119713126080736</v>
      </c>
    </row>
    <row r="4136" spans="1:9" x14ac:dyDescent="0.2">
      <c r="A4136" s="7">
        <v>37363</v>
      </c>
      <c r="B4136" s="7" t="str">
        <f t="shared" si="322"/>
        <v>Wed</v>
      </c>
      <c r="C4136" s="7">
        <f t="shared" si="323"/>
        <v>37361</v>
      </c>
      <c r="D4136" s="10">
        <f t="shared" si="320"/>
        <v>37347</v>
      </c>
      <c r="E4136" s="11">
        <f>IFERROR(INDEX([5]OrigData!$B$11:$B$10000,MATCH($A4136,[5]OrigData!$A$11:$A$10000,0)),0)</f>
        <v>1386547497</v>
      </c>
      <c r="G4136" s="12">
        <f t="shared" si="324"/>
        <v>1.0520624237601655</v>
      </c>
      <c r="H4136" s="12">
        <v>1</v>
      </c>
      <c r="I4136" s="32">
        <f t="shared" si="321"/>
        <v>1.0520624237601655</v>
      </c>
    </row>
    <row r="4137" spans="1:9" x14ac:dyDescent="0.2">
      <c r="A4137" s="7">
        <v>37364</v>
      </c>
      <c r="B4137" s="7" t="str">
        <f t="shared" si="322"/>
        <v>Thu</v>
      </c>
      <c r="C4137" s="7">
        <f t="shared" si="323"/>
        <v>37361</v>
      </c>
      <c r="D4137" s="10">
        <f t="shared" si="320"/>
        <v>37347</v>
      </c>
      <c r="E4137" s="11">
        <f>IFERROR(INDEX([5]OrigData!$B$11:$B$10000,MATCH($A4137,[5]OrigData!$A$11:$A$10000,0)),0)</f>
        <v>1371873436</v>
      </c>
      <c r="G4137" s="12">
        <f t="shared" si="324"/>
        <v>1.0392728042824362</v>
      </c>
      <c r="H4137" s="12">
        <v>1</v>
      </c>
      <c r="I4137" s="32">
        <f t="shared" si="321"/>
        <v>1.0392728042824362</v>
      </c>
    </row>
    <row r="4138" spans="1:9" x14ac:dyDescent="0.2">
      <c r="A4138" s="7">
        <v>37365</v>
      </c>
      <c r="B4138" s="7" t="str">
        <f t="shared" si="322"/>
        <v>Fri</v>
      </c>
      <c r="C4138" s="7">
        <f t="shared" si="323"/>
        <v>37361</v>
      </c>
      <c r="D4138" s="10">
        <f t="shared" si="320"/>
        <v>37347</v>
      </c>
      <c r="E4138" s="11">
        <f>IFERROR(INDEX([5]OrigData!$B$11:$B$10000,MATCH($A4138,[5]OrigData!$A$11:$A$10000,0)),0)</f>
        <v>1193929357</v>
      </c>
      <c r="G4138" s="12">
        <f t="shared" si="324"/>
        <v>0.9944600614095549</v>
      </c>
      <c r="H4138" s="12">
        <v>1</v>
      </c>
      <c r="I4138" s="32">
        <f t="shared" si="321"/>
        <v>0.9944600614095549</v>
      </c>
    </row>
    <row r="4139" spans="1:9" x14ac:dyDescent="0.2">
      <c r="A4139" s="7">
        <v>37366</v>
      </c>
      <c r="B4139" s="7" t="str">
        <f t="shared" si="322"/>
        <v>Sat</v>
      </c>
      <c r="C4139" s="7">
        <f t="shared" si="323"/>
        <v>37361</v>
      </c>
      <c r="D4139" s="10">
        <f t="shared" si="320"/>
        <v>37347</v>
      </c>
      <c r="E4139" s="11">
        <f>IFERROR(INDEX([5]OrigData!$B$11:$B$10000,MATCH($A4139,[5]OrigData!$A$11:$A$10000,0)),0)</f>
        <v>0</v>
      </c>
      <c r="G4139" s="12">
        <f t="shared" si="324"/>
        <v>0</v>
      </c>
      <c r="H4139" s="12">
        <v>1</v>
      </c>
      <c r="I4139" s="32">
        <f t="shared" si="321"/>
        <v>0</v>
      </c>
    </row>
    <row r="4140" spans="1:9" x14ac:dyDescent="0.2">
      <c r="A4140" s="7">
        <v>37367</v>
      </c>
      <c r="B4140" s="7" t="str">
        <f t="shared" si="322"/>
        <v>Sun</v>
      </c>
      <c r="C4140" s="7">
        <f t="shared" si="323"/>
        <v>37361</v>
      </c>
      <c r="D4140" s="10">
        <f t="shared" si="320"/>
        <v>37347</v>
      </c>
      <c r="E4140" s="11">
        <f>IFERROR(INDEX([5]OrigData!$B$11:$B$10000,MATCH($A4140,[5]OrigData!$A$11:$A$10000,0)),0)</f>
        <v>0</v>
      </c>
      <c r="G4140" s="12">
        <f t="shared" si="324"/>
        <v>0</v>
      </c>
      <c r="H4140" s="12">
        <v>1</v>
      </c>
      <c r="I4140" s="32">
        <f t="shared" si="321"/>
        <v>0</v>
      </c>
    </row>
    <row r="4141" spans="1:9" x14ac:dyDescent="0.2">
      <c r="A4141" s="7">
        <v>37368</v>
      </c>
      <c r="B4141" s="7" t="str">
        <f t="shared" si="322"/>
        <v>Mon</v>
      </c>
      <c r="C4141" s="7">
        <f t="shared" si="323"/>
        <v>37368</v>
      </c>
      <c r="D4141" s="10">
        <f t="shared" si="320"/>
        <v>37347</v>
      </c>
      <c r="E4141" s="11">
        <f>IFERROR(INDEX([5]OrigData!$B$11:$B$10000,MATCH($A4141,[5]OrigData!$A$11:$A$10000,0)),0)</f>
        <v>1181815999</v>
      </c>
      <c r="G4141" s="12">
        <f t="shared" si="324"/>
        <v>0.90223339793976953</v>
      </c>
      <c r="H4141" s="12">
        <v>1</v>
      </c>
      <c r="I4141" s="32">
        <f t="shared" si="321"/>
        <v>0.90223339793976953</v>
      </c>
    </row>
    <row r="4142" spans="1:9" x14ac:dyDescent="0.2">
      <c r="A4142" s="7">
        <v>37369</v>
      </c>
      <c r="B4142" s="7" t="str">
        <f t="shared" si="322"/>
        <v>Tue</v>
      </c>
      <c r="C4142" s="7">
        <f t="shared" si="323"/>
        <v>37368</v>
      </c>
      <c r="D4142" s="10">
        <f t="shared" si="320"/>
        <v>37347</v>
      </c>
      <c r="E4142" s="11">
        <f>IFERROR(INDEX([5]OrigData!$B$11:$B$10000,MATCH($A4142,[5]OrigData!$A$11:$A$10000,0)),0)</f>
        <v>1397479054</v>
      </c>
      <c r="G4142" s="12">
        <f t="shared" si="324"/>
        <v>1.0119713126080736</v>
      </c>
      <c r="H4142" s="12">
        <v>1</v>
      </c>
      <c r="I4142" s="32">
        <f t="shared" si="321"/>
        <v>1.0119713126080736</v>
      </c>
    </row>
    <row r="4143" spans="1:9" x14ac:dyDescent="0.2">
      <c r="A4143" s="7">
        <v>37370</v>
      </c>
      <c r="B4143" s="7" t="str">
        <f t="shared" si="322"/>
        <v>Wed</v>
      </c>
      <c r="C4143" s="7">
        <f t="shared" si="323"/>
        <v>37368</v>
      </c>
      <c r="D4143" s="10">
        <f t="shared" si="320"/>
        <v>37347</v>
      </c>
      <c r="E4143" s="11">
        <f>IFERROR(INDEX([5]OrigData!$B$11:$B$10000,MATCH($A4143,[5]OrigData!$A$11:$A$10000,0)),0)</f>
        <v>1382832652</v>
      </c>
      <c r="G4143" s="12">
        <f t="shared" si="324"/>
        <v>1.0520624237601655</v>
      </c>
      <c r="H4143" s="12">
        <v>1</v>
      </c>
      <c r="I4143" s="32">
        <f t="shared" si="321"/>
        <v>1.0520624237601655</v>
      </c>
    </row>
    <row r="4144" spans="1:9" x14ac:dyDescent="0.2">
      <c r="A4144" s="7">
        <v>37371</v>
      </c>
      <c r="B4144" s="7" t="str">
        <f t="shared" si="322"/>
        <v>Thu</v>
      </c>
      <c r="C4144" s="7">
        <f t="shared" si="323"/>
        <v>37368</v>
      </c>
      <c r="D4144" s="10">
        <f t="shared" si="320"/>
        <v>37347</v>
      </c>
      <c r="E4144" s="11">
        <f>IFERROR(INDEX([5]OrigData!$B$11:$B$10000,MATCH($A4144,[5]OrigData!$A$11:$A$10000,0)),0)</f>
        <v>1529178710</v>
      </c>
      <c r="G4144" s="12">
        <f t="shared" si="324"/>
        <v>1.0392728042824362</v>
      </c>
      <c r="H4144" s="12">
        <v>1</v>
      </c>
      <c r="I4144" s="32">
        <f t="shared" si="321"/>
        <v>1.0392728042824362</v>
      </c>
    </row>
    <row r="4145" spans="1:9" x14ac:dyDescent="0.2">
      <c r="A4145" s="7">
        <v>37372</v>
      </c>
      <c r="B4145" s="7" t="str">
        <f t="shared" si="322"/>
        <v>Fri</v>
      </c>
      <c r="C4145" s="7">
        <f t="shared" si="323"/>
        <v>37368</v>
      </c>
      <c r="D4145" s="10">
        <f t="shared" si="320"/>
        <v>37347</v>
      </c>
      <c r="E4145" s="11">
        <f>IFERROR(INDEX([5]OrigData!$B$11:$B$10000,MATCH($A4145,[5]OrigData!$A$11:$A$10000,0)),0)</f>
        <v>1384576271</v>
      </c>
      <c r="G4145" s="12">
        <f t="shared" si="324"/>
        <v>0.9944600614095549</v>
      </c>
      <c r="H4145" s="12">
        <v>1</v>
      </c>
      <c r="I4145" s="32">
        <f t="shared" si="321"/>
        <v>0.9944600614095549</v>
      </c>
    </row>
    <row r="4146" spans="1:9" x14ac:dyDescent="0.2">
      <c r="A4146" s="7">
        <v>37373</v>
      </c>
      <c r="B4146" s="7" t="str">
        <f t="shared" si="322"/>
        <v>Sat</v>
      </c>
      <c r="C4146" s="7">
        <f t="shared" si="323"/>
        <v>37368</v>
      </c>
      <c r="D4146" s="10">
        <f t="shared" si="320"/>
        <v>37347</v>
      </c>
      <c r="E4146" s="11">
        <f>IFERROR(INDEX([5]OrigData!$B$11:$B$10000,MATCH($A4146,[5]OrigData!$A$11:$A$10000,0)),0)</f>
        <v>0</v>
      </c>
      <c r="G4146" s="12">
        <f t="shared" si="324"/>
        <v>0</v>
      </c>
      <c r="H4146" s="12">
        <v>1</v>
      </c>
      <c r="I4146" s="32">
        <f t="shared" si="321"/>
        <v>0</v>
      </c>
    </row>
    <row r="4147" spans="1:9" x14ac:dyDescent="0.2">
      <c r="A4147" s="7">
        <v>37374</v>
      </c>
      <c r="B4147" s="7" t="str">
        <f t="shared" si="322"/>
        <v>Sun</v>
      </c>
      <c r="C4147" s="7">
        <f t="shared" si="323"/>
        <v>37368</v>
      </c>
      <c r="D4147" s="10">
        <f t="shared" si="320"/>
        <v>37347</v>
      </c>
      <c r="E4147" s="11">
        <f>IFERROR(INDEX([5]OrigData!$B$11:$B$10000,MATCH($A4147,[5]OrigData!$A$11:$A$10000,0)),0)</f>
        <v>0</v>
      </c>
      <c r="G4147" s="12">
        <f t="shared" si="324"/>
        <v>0</v>
      </c>
      <c r="H4147" s="12">
        <v>1</v>
      </c>
      <c r="I4147" s="32">
        <f t="shared" si="321"/>
        <v>0</v>
      </c>
    </row>
    <row r="4148" spans="1:9" x14ac:dyDescent="0.2">
      <c r="A4148" s="7">
        <v>37375</v>
      </c>
      <c r="B4148" s="7" t="str">
        <f t="shared" si="322"/>
        <v>Mon</v>
      </c>
      <c r="C4148" s="7">
        <f t="shared" si="323"/>
        <v>37375</v>
      </c>
      <c r="D4148" s="10">
        <f t="shared" si="320"/>
        <v>37347</v>
      </c>
      <c r="E4148" s="11">
        <f>IFERROR(INDEX([5]OrigData!$B$11:$B$10000,MATCH($A4148,[5]OrigData!$A$11:$A$10000,0)),0)</f>
        <v>1325473593</v>
      </c>
      <c r="G4148" s="12">
        <f t="shared" si="324"/>
        <v>0.90223339793976953</v>
      </c>
      <c r="H4148" s="12">
        <v>1</v>
      </c>
      <c r="I4148" s="32">
        <f t="shared" si="321"/>
        <v>0.90223339793976953</v>
      </c>
    </row>
    <row r="4149" spans="1:9" x14ac:dyDescent="0.2">
      <c r="A4149" s="7">
        <v>37376</v>
      </c>
      <c r="B4149" s="7" t="str">
        <f t="shared" si="322"/>
        <v>Tue</v>
      </c>
      <c r="C4149" s="7">
        <f t="shared" si="323"/>
        <v>37375</v>
      </c>
      <c r="D4149" s="10">
        <f t="shared" si="320"/>
        <v>37347</v>
      </c>
      <c r="E4149" s="11">
        <f>IFERROR(INDEX([5]OrigData!$B$11:$B$10000,MATCH($A4149,[5]OrigData!$A$11:$A$10000,0)),0)</f>
        <v>1641899363</v>
      </c>
      <c r="G4149" s="12">
        <f t="shared" si="324"/>
        <v>1.0119713126080736</v>
      </c>
      <c r="H4149" s="12">
        <v>1</v>
      </c>
      <c r="I4149" s="32">
        <f t="shared" si="321"/>
        <v>1.0119713126080736</v>
      </c>
    </row>
    <row r="4150" spans="1:9" x14ac:dyDescent="0.2">
      <c r="A4150" s="7">
        <v>37377</v>
      </c>
      <c r="B4150" s="7" t="str">
        <f t="shared" si="322"/>
        <v>Wed</v>
      </c>
      <c r="C4150" s="7">
        <f t="shared" si="323"/>
        <v>37375</v>
      </c>
      <c r="D4150" s="10">
        <f t="shared" si="320"/>
        <v>37377</v>
      </c>
      <c r="E4150" s="11">
        <f>IFERROR(INDEX([5]OrigData!$B$11:$B$10000,MATCH($A4150,[5]OrigData!$A$11:$A$10000,0)),0)</f>
        <v>1463199367</v>
      </c>
      <c r="G4150" s="12">
        <f t="shared" si="324"/>
        <v>1.0520624237601655</v>
      </c>
      <c r="H4150" s="12">
        <v>1</v>
      </c>
      <c r="I4150" s="32">
        <f t="shared" si="321"/>
        <v>1.0520624237601655</v>
      </c>
    </row>
    <row r="4151" spans="1:9" x14ac:dyDescent="0.2">
      <c r="A4151" s="7">
        <v>37378</v>
      </c>
      <c r="B4151" s="7" t="str">
        <f t="shared" si="322"/>
        <v>Thu</v>
      </c>
      <c r="C4151" s="7">
        <f t="shared" si="323"/>
        <v>37375</v>
      </c>
      <c r="D4151" s="10">
        <f t="shared" si="320"/>
        <v>37377</v>
      </c>
      <c r="E4151" s="11">
        <f>IFERROR(INDEX([5]OrigData!$B$11:$B$10000,MATCH($A4151,[5]OrigData!$A$11:$A$10000,0)),0)</f>
        <v>1374673528</v>
      </c>
      <c r="G4151" s="12">
        <f t="shared" si="324"/>
        <v>1.0392728042824362</v>
      </c>
      <c r="H4151" s="12">
        <v>1</v>
      </c>
      <c r="I4151" s="32">
        <f t="shared" si="321"/>
        <v>1.0392728042824362</v>
      </c>
    </row>
    <row r="4152" spans="1:9" x14ac:dyDescent="0.2">
      <c r="A4152" s="7">
        <v>37379</v>
      </c>
      <c r="B4152" s="7" t="str">
        <f t="shared" si="322"/>
        <v>Fri</v>
      </c>
      <c r="C4152" s="7">
        <f t="shared" si="323"/>
        <v>37375</v>
      </c>
      <c r="D4152" s="10">
        <f t="shared" si="320"/>
        <v>37377</v>
      </c>
      <c r="E4152" s="11">
        <f>IFERROR(INDEX([5]OrigData!$B$11:$B$10000,MATCH($A4152,[5]OrigData!$A$11:$A$10000,0)),0)</f>
        <v>1296722156</v>
      </c>
      <c r="G4152" s="12">
        <f t="shared" si="324"/>
        <v>0.9944600614095549</v>
      </c>
      <c r="H4152" s="12">
        <v>1</v>
      </c>
      <c r="I4152" s="32">
        <f t="shared" si="321"/>
        <v>0.9944600614095549</v>
      </c>
    </row>
    <row r="4153" spans="1:9" x14ac:dyDescent="0.2">
      <c r="A4153" s="7">
        <v>37380</v>
      </c>
      <c r="B4153" s="7" t="str">
        <f t="shared" si="322"/>
        <v>Sat</v>
      </c>
      <c r="C4153" s="7">
        <f t="shared" si="323"/>
        <v>37375</v>
      </c>
      <c r="D4153" s="10">
        <f t="shared" si="320"/>
        <v>37377</v>
      </c>
      <c r="E4153" s="11">
        <f>IFERROR(INDEX([5]OrigData!$B$11:$B$10000,MATCH($A4153,[5]OrigData!$A$11:$A$10000,0)),0)</f>
        <v>0</v>
      </c>
      <c r="G4153" s="12">
        <f t="shared" si="324"/>
        <v>0</v>
      </c>
      <c r="H4153" s="12">
        <v>1</v>
      </c>
      <c r="I4153" s="32">
        <f t="shared" si="321"/>
        <v>0</v>
      </c>
    </row>
    <row r="4154" spans="1:9" x14ac:dyDescent="0.2">
      <c r="A4154" s="7">
        <v>37381</v>
      </c>
      <c r="B4154" s="7" t="str">
        <f t="shared" si="322"/>
        <v>Sun</v>
      </c>
      <c r="C4154" s="7">
        <f t="shared" si="323"/>
        <v>37375</v>
      </c>
      <c r="D4154" s="10">
        <f t="shared" si="320"/>
        <v>37377</v>
      </c>
      <c r="E4154" s="11">
        <f>IFERROR(INDEX([5]OrigData!$B$11:$B$10000,MATCH($A4154,[5]OrigData!$A$11:$A$10000,0)),0)</f>
        <v>0</v>
      </c>
      <c r="G4154" s="12">
        <f t="shared" si="324"/>
        <v>0</v>
      </c>
      <c r="H4154" s="12">
        <v>1</v>
      </c>
      <c r="I4154" s="32">
        <f t="shared" si="321"/>
        <v>0</v>
      </c>
    </row>
    <row r="4155" spans="1:9" x14ac:dyDescent="0.2">
      <c r="A4155" s="7">
        <v>37382</v>
      </c>
      <c r="B4155" s="7" t="str">
        <f t="shared" si="322"/>
        <v>Mon</v>
      </c>
      <c r="C4155" s="7">
        <f t="shared" si="323"/>
        <v>37382</v>
      </c>
      <c r="D4155" s="10">
        <f t="shared" si="320"/>
        <v>37377</v>
      </c>
      <c r="E4155" s="11">
        <f>IFERROR(INDEX([5]OrigData!$B$11:$B$10000,MATCH($A4155,[5]OrigData!$A$11:$A$10000,0)),0)</f>
        <v>1130736432</v>
      </c>
      <c r="G4155" s="12">
        <f t="shared" si="324"/>
        <v>0.90223339793976953</v>
      </c>
      <c r="H4155" s="12">
        <v>1</v>
      </c>
      <c r="I4155" s="32">
        <f t="shared" si="321"/>
        <v>0.90223339793976953</v>
      </c>
    </row>
    <row r="4156" spans="1:9" x14ac:dyDescent="0.2">
      <c r="A4156" s="7">
        <v>37383</v>
      </c>
      <c r="B4156" s="7" t="str">
        <f t="shared" si="322"/>
        <v>Tue</v>
      </c>
      <c r="C4156" s="7">
        <f t="shared" si="323"/>
        <v>37382</v>
      </c>
      <c r="D4156" s="10">
        <f t="shared" si="320"/>
        <v>37377</v>
      </c>
      <c r="E4156" s="11">
        <f>IFERROR(INDEX([5]OrigData!$B$11:$B$10000,MATCH($A4156,[5]OrigData!$A$11:$A$10000,0)),0)</f>
        <v>1365987400</v>
      </c>
      <c r="G4156" s="12">
        <f t="shared" si="324"/>
        <v>1.0119713126080736</v>
      </c>
      <c r="H4156" s="12">
        <v>1</v>
      </c>
      <c r="I4156" s="32">
        <f t="shared" si="321"/>
        <v>1.0119713126080736</v>
      </c>
    </row>
    <row r="4157" spans="1:9" x14ac:dyDescent="0.2">
      <c r="A4157" s="7">
        <v>37384</v>
      </c>
      <c r="B4157" s="7" t="str">
        <f t="shared" si="322"/>
        <v>Wed</v>
      </c>
      <c r="C4157" s="7">
        <f t="shared" si="323"/>
        <v>37382</v>
      </c>
      <c r="D4157" s="10">
        <f t="shared" si="320"/>
        <v>37377</v>
      </c>
      <c r="E4157" s="11">
        <f>IFERROR(INDEX([5]OrigData!$B$11:$B$10000,MATCH($A4157,[5]OrigData!$A$11:$A$10000,0)),0)</f>
        <v>1541981757</v>
      </c>
      <c r="G4157" s="12">
        <f t="shared" si="324"/>
        <v>1.0520624237601655</v>
      </c>
      <c r="H4157" s="12">
        <v>1</v>
      </c>
      <c r="I4157" s="32">
        <f t="shared" si="321"/>
        <v>1.0520624237601655</v>
      </c>
    </row>
    <row r="4158" spans="1:9" x14ac:dyDescent="0.2">
      <c r="A4158" s="7">
        <v>37385</v>
      </c>
      <c r="B4158" s="7" t="str">
        <f t="shared" si="322"/>
        <v>Thu</v>
      </c>
      <c r="C4158" s="7">
        <f t="shared" si="323"/>
        <v>37382</v>
      </c>
      <c r="D4158" s="10">
        <f t="shared" si="320"/>
        <v>37377</v>
      </c>
      <c r="E4158" s="11">
        <f>IFERROR(INDEX([5]OrigData!$B$11:$B$10000,MATCH($A4158,[5]OrigData!$A$11:$A$10000,0)),0)</f>
        <v>1163440343</v>
      </c>
      <c r="G4158" s="12">
        <f t="shared" si="324"/>
        <v>1.0392728042824362</v>
      </c>
      <c r="H4158" s="12">
        <v>1</v>
      </c>
      <c r="I4158" s="32">
        <f t="shared" si="321"/>
        <v>1.0392728042824362</v>
      </c>
    </row>
    <row r="4159" spans="1:9" x14ac:dyDescent="0.2">
      <c r="A4159" s="7">
        <v>37386</v>
      </c>
      <c r="B4159" s="7" t="str">
        <f t="shared" si="322"/>
        <v>Fri</v>
      </c>
      <c r="C4159" s="7">
        <f t="shared" si="323"/>
        <v>37382</v>
      </c>
      <c r="D4159" s="10">
        <f t="shared" si="320"/>
        <v>37377</v>
      </c>
      <c r="E4159" s="11">
        <f>IFERROR(INDEX([5]OrigData!$B$11:$B$10000,MATCH($A4159,[5]OrigData!$A$11:$A$10000,0)),0)</f>
        <v>1183657866</v>
      </c>
      <c r="G4159" s="12">
        <f t="shared" si="324"/>
        <v>0.9944600614095549</v>
      </c>
      <c r="H4159" s="12">
        <v>1</v>
      </c>
      <c r="I4159" s="32">
        <f t="shared" si="321"/>
        <v>0.9944600614095549</v>
      </c>
    </row>
    <row r="4160" spans="1:9" x14ac:dyDescent="0.2">
      <c r="A4160" s="7">
        <v>37387</v>
      </c>
      <c r="B4160" s="7" t="str">
        <f t="shared" si="322"/>
        <v>Sat</v>
      </c>
      <c r="C4160" s="7">
        <f t="shared" si="323"/>
        <v>37382</v>
      </c>
      <c r="D4160" s="10">
        <f t="shared" si="320"/>
        <v>37377</v>
      </c>
      <c r="E4160" s="11">
        <f>IFERROR(INDEX([5]OrigData!$B$11:$B$10000,MATCH($A4160,[5]OrigData!$A$11:$A$10000,0)),0)</f>
        <v>0</v>
      </c>
      <c r="G4160" s="12">
        <f t="shared" si="324"/>
        <v>0</v>
      </c>
      <c r="H4160" s="12">
        <v>1</v>
      </c>
      <c r="I4160" s="32">
        <f t="shared" si="321"/>
        <v>0</v>
      </c>
    </row>
    <row r="4161" spans="1:9" x14ac:dyDescent="0.2">
      <c r="A4161" s="7">
        <v>37388</v>
      </c>
      <c r="B4161" s="7" t="str">
        <f t="shared" si="322"/>
        <v>Sun</v>
      </c>
      <c r="C4161" s="7">
        <f t="shared" si="323"/>
        <v>37382</v>
      </c>
      <c r="D4161" s="10">
        <f t="shared" si="320"/>
        <v>37377</v>
      </c>
      <c r="E4161" s="11">
        <f>IFERROR(INDEX([5]OrigData!$B$11:$B$10000,MATCH($A4161,[5]OrigData!$A$11:$A$10000,0)),0)</f>
        <v>0</v>
      </c>
      <c r="G4161" s="12">
        <f t="shared" si="324"/>
        <v>0</v>
      </c>
      <c r="H4161" s="12">
        <v>1</v>
      </c>
      <c r="I4161" s="32">
        <f t="shared" si="321"/>
        <v>0</v>
      </c>
    </row>
    <row r="4162" spans="1:9" x14ac:dyDescent="0.2">
      <c r="A4162" s="7">
        <v>37389</v>
      </c>
      <c r="B4162" s="7" t="str">
        <f t="shared" si="322"/>
        <v>Mon</v>
      </c>
      <c r="C4162" s="7">
        <f t="shared" si="323"/>
        <v>37389</v>
      </c>
      <c r="D4162" s="10">
        <f t="shared" si="320"/>
        <v>37377</v>
      </c>
      <c r="E4162" s="11">
        <f>IFERROR(INDEX([5]OrigData!$B$11:$B$10000,MATCH($A4162,[5]OrigData!$A$11:$A$10000,0)),0)</f>
        <v>1099264580</v>
      </c>
      <c r="G4162" s="12">
        <f t="shared" si="324"/>
        <v>0.90223339793976953</v>
      </c>
      <c r="H4162" s="12">
        <v>1</v>
      </c>
      <c r="I4162" s="32">
        <f t="shared" si="321"/>
        <v>0.90223339793976953</v>
      </c>
    </row>
    <row r="4163" spans="1:9" x14ac:dyDescent="0.2">
      <c r="A4163" s="7">
        <v>37390</v>
      </c>
      <c r="B4163" s="7" t="str">
        <f t="shared" si="322"/>
        <v>Tue</v>
      </c>
      <c r="C4163" s="7">
        <f t="shared" si="323"/>
        <v>37389</v>
      </c>
      <c r="D4163" s="10">
        <f t="shared" si="320"/>
        <v>37377</v>
      </c>
      <c r="E4163" s="11">
        <f>IFERROR(INDEX([5]OrigData!$B$11:$B$10000,MATCH($A4163,[5]OrigData!$A$11:$A$10000,0)),0)</f>
        <v>1426388531</v>
      </c>
      <c r="G4163" s="12">
        <f t="shared" si="324"/>
        <v>1.0119713126080736</v>
      </c>
      <c r="H4163" s="12">
        <v>1</v>
      </c>
      <c r="I4163" s="32">
        <f t="shared" si="321"/>
        <v>1.0119713126080736</v>
      </c>
    </row>
    <row r="4164" spans="1:9" x14ac:dyDescent="0.2">
      <c r="A4164" s="7">
        <v>37391</v>
      </c>
      <c r="B4164" s="7" t="str">
        <f t="shared" si="322"/>
        <v>Wed</v>
      </c>
      <c r="C4164" s="7">
        <f t="shared" si="323"/>
        <v>37389</v>
      </c>
      <c r="D4164" s="10">
        <f t="shared" si="320"/>
        <v>37377</v>
      </c>
      <c r="E4164" s="11">
        <f>IFERROR(INDEX([5]OrigData!$B$11:$B$10000,MATCH($A4164,[5]OrigData!$A$11:$A$10000,0)),0)</f>
        <v>1436047670</v>
      </c>
      <c r="G4164" s="12">
        <f t="shared" si="324"/>
        <v>1.0520624237601655</v>
      </c>
      <c r="H4164" s="12">
        <v>1</v>
      </c>
      <c r="I4164" s="32">
        <f t="shared" si="321"/>
        <v>1.0520624237601655</v>
      </c>
    </row>
    <row r="4165" spans="1:9" x14ac:dyDescent="0.2">
      <c r="A4165" s="7">
        <v>37392</v>
      </c>
      <c r="B4165" s="7" t="str">
        <f t="shared" si="322"/>
        <v>Thu</v>
      </c>
      <c r="C4165" s="7">
        <f t="shared" si="323"/>
        <v>37389</v>
      </c>
      <c r="D4165" s="10">
        <f t="shared" si="320"/>
        <v>37377</v>
      </c>
      <c r="E4165" s="11">
        <f>IFERROR(INDEX([5]OrigData!$B$11:$B$10000,MATCH($A4165,[5]OrigData!$A$11:$A$10000,0)),0)</f>
        <v>1265428844</v>
      </c>
      <c r="G4165" s="12">
        <f t="shared" si="324"/>
        <v>1.0392728042824362</v>
      </c>
      <c r="H4165" s="12">
        <v>1</v>
      </c>
      <c r="I4165" s="32">
        <f t="shared" si="321"/>
        <v>1.0392728042824362</v>
      </c>
    </row>
    <row r="4166" spans="1:9" x14ac:dyDescent="0.2">
      <c r="A4166" s="7">
        <v>37393</v>
      </c>
      <c r="B4166" s="7" t="str">
        <f t="shared" si="322"/>
        <v>Fri</v>
      </c>
      <c r="C4166" s="7">
        <f t="shared" si="323"/>
        <v>37389</v>
      </c>
      <c r="D4166" s="10">
        <f t="shared" si="320"/>
        <v>37377</v>
      </c>
      <c r="E4166" s="11">
        <f>IFERROR(INDEX([5]OrigData!$B$11:$B$10000,MATCH($A4166,[5]OrigData!$A$11:$A$10000,0)),0)</f>
        <v>1284343417</v>
      </c>
      <c r="G4166" s="12">
        <f t="shared" si="324"/>
        <v>0.9944600614095549</v>
      </c>
      <c r="H4166" s="12">
        <v>1</v>
      </c>
      <c r="I4166" s="32">
        <f t="shared" si="321"/>
        <v>0.9944600614095549</v>
      </c>
    </row>
    <row r="4167" spans="1:9" x14ac:dyDescent="0.2">
      <c r="A4167" s="7">
        <v>37394</v>
      </c>
      <c r="B4167" s="7" t="str">
        <f t="shared" si="322"/>
        <v>Sat</v>
      </c>
      <c r="C4167" s="7">
        <f t="shared" si="323"/>
        <v>37389</v>
      </c>
      <c r="D4167" s="10">
        <f t="shared" si="320"/>
        <v>37377</v>
      </c>
      <c r="E4167" s="11">
        <f>IFERROR(INDEX([5]OrigData!$B$11:$B$10000,MATCH($A4167,[5]OrigData!$A$11:$A$10000,0)),0)</f>
        <v>0</v>
      </c>
      <c r="G4167" s="12">
        <f t="shared" si="324"/>
        <v>0</v>
      </c>
      <c r="H4167" s="12">
        <v>1</v>
      </c>
      <c r="I4167" s="32">
        <f t="shared" si="321"/>
        <v>0</v>
      </c>
    </row>
    <row r="4168" spans="1:9" x14ac:dyDescent="0.2">
      <c r="A4168" s="7">
        <v>37395</v>
      </c>
      <c r="B4168" s="7" t="str">
        <f t="shared" si="322"/>
        <v>Sun</v>
      </c>
      <c r="C4168" s="7">
        <f t="shared" si="323"/>
        <v>37389</v>
      </c>
      <c r="D4168" s="10">
        <f t="shared" si="320"/>
        <v>37377</v>
      </c>
      <c r="E4168" s="11">
        <f>IFERROR(INDEX([5]OrigData!$B$11:$B$10000,MATCH($A4168,[5]OrigData!$A$11:$A$10000,0)),0)</f>
        <v>0</v>
      </c>
      <c r="G4168" s="12">
        <f t="shared" si="324"/>
        <v>0</v>
      </c>
      <c r="H4168" s="12">
        <v>1</v>
      </c>
      <c r="I4168" s="32">
        <f t="shared" si="321"/>
        <v>0</v>
      </c>
    </row>
    <row r="4169" spans="1:9" x14ac:dyDescent="0.2">
      <c r="A4169" s="7">
        <v>37396</v>
      </c>
      <c r="B4169" s="7" t="str">
        <f t="shared" si="322"/>
        <v>Mon</v>
      </c>
      <c r="C4169" s="7">
        <f t="shared" si="323"/>
        <v>37396</v>
      </c>
      <c r="D4169" s="10">
        <f t="shared" si="320"/>
        <v>37377</v>
      </c>
      <c r="E4169" s="11">
        <f>IFERROR(INDEX([5]OrigData!$B$11:$B$10000,MATCH($A4169,[5]OrigData!$A$11:$A$10000,0)),0)</f>
        <v>995892120</v>
      </c>
      <c r="G4169" s="12">
        <f t="shared" si="324"/>
        <v>0.90223339793976953</v>
      </c>
      <c r="H4169" s="12">
        <v>1</v>
      </c>
      <c r="I4169" s="32">
        <f t="shared" si="321"/>
        <v>0.90223339793976953</v>
      </c>
    </row>
    <row r="4170" spans="1:9" x14ac:dyDescent="0.2">
      <c r="A4170" s="7">
        <v>37397</v>
      </c>
      <c r="B4170" s="7" t="str">
        <f t="shared" si="322"/>
        <v>Tue</v>
      </c>
      <c r="C4170" s="7">
        <f t="shared" si="323"/>
        <v>37396</v>
      </c>
      <c r="D4170" s="10">
        <f t="shared" si="320"/>
        <v>37377</v>
      </c>
      <c r="E4170" s="11">
        <f>IFERROR(INDEX([5]OrigData!$B$11:$B$10000,MATCH($A4170,[5]OrigData!$A$11:$A$10000,0)),0)</f>
        <v>1211333080</v>
      </c>
      <c r="G4170" s="12">
        <f t="shared" si="324"/>
        <v>1.0119713126080736</v>
      </c>
      <c r="H4170" s="12">
        <v>1</v>
      </c>
      <c r="I4170" s="32">
        <f t="shared" si="321"/>
        <v>1.0119713126080736</v>
      </c>
    </row>
    <row r="4171" spans="1:9" x14ac:dyDescent="0.2">
      <c r="A4171" s="7">
        <v>37398</v>
      </c>
      <c r="B4171" s="7" t="str">
        <f t="shared" si="322"/>
        <v>Wed</v>
      </c>
      <c r="C4171" s="7">
        <f t="shared" si="323"/>
        <v>37396</v>
      </c>
      <c r="D4171" s="10">
        <f t="shared" ref="D4171:D4234" si="325">DATE(YEAR(A4171),MONTH(A4171),1)</f>
        <v>37377</v>
      </c>
      <c r="E4171" s="11">
        <f>IFERROR(INDEX([5]OrigData!$B$11:$B$10000,MATCH($A4171,[5]OrigData!$A$11:$A$10000,0)),0)</f>
        <v>1155012081</v>
      </c>
      <c r="G4171" s="12">
        <f t="shared" si="324"/>
        <v>1.0520624237601655</v>
      </c>
      <c r="H4171" s="12">
        <v>1</v>
      </c>
      <c r="I4171" s="32">
        <f t="shared" ref="I4171:I4234" si="326">G4171*H4171</f>
        <v>1.0520624237601655</v>
      </c>
    </row>
    <row r="4172" spans="1:9" x14ac:dyDescent="0.2">
      <c r="A4172" s="7">
        <v>37399</v>
      </c>
      <c r="B4172" s="7" t="str">
        <f t="shared" si="322"/>
        <v>Thu</v>
      </c>
      <c r="C4172" s="7">
        <f t="shared" si="323"/>
        <v>37396</v>
      </c>
      <c r="D4172" s="10">
        <f t="shared" si="325"/>
        <v>37377</v>
      </c>
      <c r="E4172" s="11">
        <f>IFERROR(INDEX([5]OrigData!$B$11:$B$10000,MATCH($A4172,[5]OrigData!$A$11:$A$10000,0)),0)</f>
        <v>1202625188</v>
      </c>
      <c r="G4172" s="12">
        <f t="shared" si="324"/>
        <v>1.0392728042824362</v>
      </c>
      <c r="H4172" s="12">
        <v>1</v>
      </c>
      <c r="I4172" s="32">
        <f t="shared" si="326"/>
        <v>1.0392728042824362</v>
      </c>
    </row>
    <row r="4173" spans="1:9" x14ac:dyDescent="0.2">
      <c r="A4173" s="7">
        <v>37400</v>
      </c>
      <c r="B4173" s="7" t="str">
        <f t="shared" si="322"/>
        <v>Fri</v>
      </c>
      <c r="C4173" s="7">
        <f t="shared" si="323"/>
        <v>37396</v>
      </c>
      <c r="D4173" s="10">
        <f t="shared" si="325"/>
        <v>37377</v>
      </c>
      <c r="E4173" s="11">
        <f>IFERROR(INDEX([5]OrigData!$B$11:$B$10000,MATCH($A4173,[5]OrigData!$A$11:$A$10000,0)),0)</f>
        <v>892089813</v>
      </c>
      <c r="G4173" s="12">
        <f t="shared" si="324"/>
        <v>0.9944600614095549</v>
      </c>
      <c r="H4173" s="31">
        <f>Inputs!$F$21</f>
        <v>0.73969404851818221</v>
      </c>
      <c r="I4173" s="32">
        <f t="shared" si="326"/>
        <v>0.73559618891367373</v>
      </c>
    </row>
    <row r="4174" spans="1:9" x14ac:dyDescent="0.2">
      <c r="A4174" s="7">
        <v>37401</v>
      </c>
      <c r="B4174" s="7" t="str">
        <f t="shared" si="322"/>
        <v>Sat</v>
      </c>
      <c r="C4174" s="7">
        <f t="shared" si="323"/>
        <v>37396</v>
      </c>
      <c r="D4174" s="10">
        <f t="shared" si="325"/>
        <v>37377</v>
      </c>
      <c r="E4174" s="11">
        <f>IFERROR(INDEX([5]OrigData!$B$11:$B$10000,MATCH($A4174,[5]OrigData!$A$11:$A$10000,0)),0)</f>
        <v>0</v>
      </c>
      <c r="G4174" s="12">
        <f t="shared" si="324"/>
        <v>0</v>
      </c>
      <c r="H4174" s="31">
        <f>Inputs!$F$22</f>
        <v>0</v>
      </c>
      <c r="I4174" s="32">
        <f t="shared" si="326"/>
        <v>0</v>
      </c>
    </row>
    <row r="4175" spans="1:9" x14ac:dyDescent="0.2">
      <c r="A4175" s="7">
        <v>37402</v>
      </c>
      <c r="B4175" s="7" t="str">
        <f t="shared" si="322"/>
        <v>Sun</v>
      </c>
      <c r="C4175" s="7">
        <f t="shared" si="323"/>
        <v>37396</v>
      </c>
      <c r="D4175" s="10">
        <f t="shared" si="325"/>
        <v>37377</v>
      </c>
      <c r="E4175" s="11">
        <f>IFERROR(INDEX([5]OrigData!$B$11:$B$10000,MATCH($A4175,[5]OrigData!$A$11:$A$10000,0)),0)</f>
        <v>0</v>
      </c>
      <c r="G4175" s="12">
        <f t="shared" si="324"/>
        <v>0</v>
      </c>
      <c r="H4175" s="31">
        <f>Inputs!$F$23</f>
        <v>0</v>
      </c>
      <c r="I4175" s="32">
        <f t="shared" si="326"/>
        <v>0</v>
      </c>
    </row>
    <row r="4176" spans="1:9" x14ac:dyDescent="0.2">
      <c r="A4176" s="7">
        <v>37403</v>
      </c>
      <c r="B4176" s="7" t="str">
        <f t="shared" si="322"/>
        <v>Mon</v>
      </c>
      <c r="C4176" s="7">
        <f t="shared" si="323"/>
        <v>37403</v>
      </c>
      <c r="D4176" s="10">
        <f t="shared" si="325"/>
        <v>37377</v>
      </c>
      <c r="E4176" s="11">
        <f>IFERROR(INDEX([5]OrigData!$B$11:$B$10000,MATCH($A4176,[5]OrigData!$A$11:$A$10000,0)),0)</f>
        <v>0</v>
      </c>
      <c r="G4176" s="12">
        <f t="shared" si="324"/>
        <v>0.90223339793976953</v>
      </c>
      <c r="H4176" s="31">
        <f>Inputs!$F$24</f>
        <v>0</v>
      </c>
      <c r="I4176" s="32">
        <f t="shared" si="326"/>
        <v>0</v>
      </c>
    </row>
    <row r="4177" spans="1:9" x14ac:dyDescent="0.2">
      <c r="A4177" s="7">
        <v>37404</v>
      </c>
      <c r="B4177" s="7" t="str">
        <f t="shared" si="322"/>
        <v>Tue</v>
      </c>
      <c r="C4177" s="7">
        <f t="shared" si="323"/>
        <v>37403</v>
      </c>
      <c r="D4177" s="10">
        <f t="shared" si="325"/>
        <v>37377</v>
      </c>
      <c r="E4177" s="11">
        <f>IFERROR(INDEX([5]OrigData!$B$11:$B$10000,MATCH($A4177,[5]OrigData!$A$11:$A$10000,0)),0)</f>
        <v>996502162</v>
      </c>
      <c r="G4177" s="12">
        <f t="shared" si="324"/>
        <v>1.0119713126080736</v>
      </c>
      <c r="H4177" s="31">
        <f>Inputs!$F$25</f>
        <v>1.0430394152761853</v>
      </c>
      <c r="I4177" s="32">
        <f t="shared" si="326"/>
        <v>1.0555259661789989</v>
      </c>
    </row>
    <row r="4178" spans="1:9" x14ac:dyDescent="0.2">
      <c r="A4178" s="7">
        <v>37405</v>
      </c>
      <c r="B4178" s="7" t="str">
        <f t="shared" ref="B4178:B4241" si="327">+B4171</f>
        <v>Wed</v>
      </c>
      <c r="C4178" s="7">
        <f t="shared" ref="C4178:C4241" si="328">+C4171+7</f>
        <v>37403</v>
      </c>
      <c r="D4178" s="10">
        <f t="shared" si="325"/>
        <v>37377</v>
      </c>
      <c r="E4178" s="11">
        <f>IFERROR(INDEX([5]OrigData!$B$11:$B$10000,MATCH($A4178,[5]OrigData!$A$11:$A$10000,0)),0)</f>
        <v>1081819474</v>
      </c>
      <c r="G4178" s="12">
        <f t="shared" ref="G4178:G4241" si="329">G4171</f>
        <v>1.0520624237601655</v>
      </c>
      <c r="H4178" s="31">
        <f>Inputs!$F$26</f>
        <v>0.96055747856200535</v>
      </c>
      <c r="I4178" s="32">
        <f t="shared" si="326"/>
        <v>1.0105664290568965</v>
      </c>
    </row>
    <row r="4179" spans="1:9" x14ac:dyDescent="0.2">
      <c r="A4179" s="7">
        <v>37406</v>
      </c>
      <c r="B4179" s="7" t="str">
        <f t="shared" si="327"/>
        <v>Thu</v>
      </c>
      <c r="C4179" s="7">
        <f t="shared" si="328"/>
        <v>37403</v>
      </c>
      <c r="D4179" s="10">
        <f t="shared" si="325"/>
        <v>37377</v>
      </c>
      <c r="E4179" s="11">
        <f>IFERROR(INDEX([5]OrigData!$B$11:$B$10000,MATCH($A4179,[5]OrigData!$A$11:$A$10000,0)),0)</f>
        <v>1296731568</v>
      </c>
      <c r="G4179" s="12">
        <f t="shared" si="329"/>
        <v>1.0392728042824362</v>
      </c>
      <c r="H4179" s="31">
        <f>Inputs!$F$27</f>
        <v>0.96219311559596343</v>
      </c>
      <c r="I4179" s="32">
        <f t="shared" si="326"/>
        <v>0.99998113750667117</v>
      </c>
    </row>
    <row r="4180" spans="1:9" x14ac:dyDescent="0.2">
      <c r="A4180" s="7">
        <v>37407</v>
      </c>
      <c r="B4180" s="7" t="str">
        <f t="shared" si="327"/>
        <v>Fri</v>
      </c>
      <c r="C4180" s="7">
        <f t="shared" si="328"/>
        <v>37403</v>
      </c>
      <c r="D4180" s="10">
        <f t="shared" si="325"/>
        <v>37377</v>
      </c>
      <c r="E4180" s="11">
        <f>IFERROR(INDEX([5]OrigData!$B$11:$B$10000,MATCH($A4180,[5]OrigData!$A$11:$A$10000,0)),0)</f>
        <v>1288180252</v>
      </c>
      <c r="G4180" s="12">
        <f t="shared" si="329"/>
        <v>0.9944600614095549</v>
      </c>
      <c r="H4180" s="12">
        <v>1</v>
      </c>
      <c r="I4180" s="32">
        <f t="shared" si="326"/>
        <v>0.9944600614095549</v>
      </c>
    </row>
    <row r="4181" spans="1:9" x14ac:dyDescent="0.2">
      <c r="A4181" s="7">
        <v>37408</v>
      </c>
      <c r="B4181" s="7" t="str">
        <f t="shared" si="327"/>
        <v>Sat</v>
      </c>
      <c r="C4181" s="7">
        <f t="shared" si="328"/>
        <v>37403</v>
      </c>
      <c r="D4181" s="10">
        <f t="shared" si="325"/>
        <v>37408</v>
      </c>
      <c r="E4181" s="11">
        <f>IFERROR(INDEX([5]OrigData!$B$11:$B$10000,MATCH($A4181,[5]OrigData!$A$11:$A$10000,0)),0)</f>
        <v>0</v>
      </c>
      <c r="G4181" s="12">
        <f t="shared" si="329"/>
        <v>0</v>
      </c>
      <c r="H4181" s="12">
        <v>1</v>
      </c>
      <c r="I4181" s="32">
        <f t="shared" si="326"/>
        <v>0</v>
      </c>
    </row>
    <row r="4182" spans="1:9" x14ac:dyDescent="0.2">
      <c r="A4182" s="7">
        <v>37409</v>
      </c>
      <c r="B4182" s="7" t="str">
        <f t="shared" si="327"/>
        <v>Sun</v>
      </c>
      <c r="C4182" s="7">
        <f t="shared" si="328"/>
        <v>37403</v>
      </c>
      <c r="D4182" s="10">
        <f t="shared" si="325"/>
        <v>37408</v>
      </c>
      <c r="E4182" s="11">
        <f>IFERROR(INDEX([5]OrigData!$B$11:$B$10000,MATCH($A4182,[5]OrigData!$A$11:$A$10000,0)),0)</f>
        <v>0</v>
      </c>
      <c r="G4182" s="12">
        <f t="shared" si="329"/>
        <v>0</v>
      </c>
      <c r="H4182" s="12">
        <v>1</v>
      </c>
      <c r="I4182" s="32">
        <f t="shared" si="326"/>
        <v>0</v>
      </c>
    </row>
    <row r="4183" spans="1:9" x14ac:dyDescent="0.2">
      <c r="A4183" s="7">
        <v>37410</v>
      </c>
      <c r="B4183" s="7" t="str">
        <f t="shared" si="327"/>
        <v>Mon</v>
      </c>
      <c r="C4183" s="7">
        <f t="shared" si="328"/>
        <v>37410</v>
      </c>
      <c r="D4183" s="10">
        <f t="shared" si="325"/>
        <v>37408</v>
      </c>
      <c r="E4183" s="11">
        <f>IFERROR(INDEX([5]OrigData!$B$11:$B$10000,MATCH($A4183,[5]OrigData!$A$11:$A$10000,0)),0)</f>
        <v>1324291883</v>
      </c>
      <c r="G4183" s="12">
        <f t="shared" si="329"/>
        <v>0.90223339793976953</v>
      </c>
      <c r="H4183" s="12">
        <v>1</v>
      </c>
      <c r="I4183" s="32">
        <f t="shared" si="326"/>
        <v>0.90223339793976953</v>
      </c>
    </row>
    <row r="4184" spans="1:9" x14ac:dyDescent="0.2">
      <c r="A4184" s="7">
        <v>37411</v>
      </c>
      <c r="B4184" s="7" t="str">
        <f t="shared" si="327"/>
        <v>Tue</v>
      </c>
      <c r="C4184" s="7">
        <f t="shared" si="328"/>
        <v>37410</v>
      </c>
      <c r="D4184" s="10">
        <f t="shared" si="325"/>
        <v>37408</v>
      </c>
      <c r="E4184" s="11">
        <f>IFERROR(INDEX([5]OrigData!$B$11:$B$10000,MATCH($A4184,[5]OrigData!$A$11:$A$10000,0)),0)</f>
        <v>1502727692</v>
      </c>
      <c r="G4184" s="12">
        <f t="shared" si="329"/>
        <v>1.0119713126080736</v>
      </c>
      <c r="H4184" s="12">
        <v>1</v>
      </c>
      <c r="I4184" s="32">
        <f t="shared" si="326"/>
        <v>1.0119713126080736</v>
      </c>
    </row>
    <row r="4185" spans="1:9" x14ac:dyDescent="0.2">
      <c r="A4185" s="7">
        <v>37412</v>
      </c>
      <c r="B4185" s="7" t="str">
        <f t="shared" si="327"/>
        <v>Wed</v>
      </c>
      <c r="C4185" s="7">
        <f t="shared" si="328"/>
        <v>37410</v>
      </c>
      <c r="D4185" s="10">
        <f t="shared" si="325"/>
        <v>37408</v>
      </c>
      <c r="E4185" s="11">
        <f>IFERROR(INDEX([5]OrigData!$B$11:$B$10000,MATCH($A4185,[5]OrigData!$A$11:$A$10000,0)),0)</f>
        <v>1300031800</v>
      </c>
      <c r="G4185" s="12">
        <f t="shared" si="329"/>
        <v>1.0520624237601655</v>
      </c>
      <c r="H4185" s="12">
        <v>1</v>
      </c>
      <c r="I4185" s="32">
        <f t="shared" si="326"/>
        <v>1.0520624237601655</v>
      </c>
    </row>
    <row r="4186" spans="1:9" x14ac:dyDescent="0.2">
      <c r="A4186" s="7">
        <v>37413</v>
      </c>
      <c r="B4186" s="7" t="str">
        <f t="shared" si="327"/>
        <v>Thu</v>
      </c>
      <c r="C4186" s="7">
        <f t="shared" si="328"/>
        <v>37410</v>
      </c>
      <c r="D4186" s="10">
        <f t="shared" si="325"/>
        <v>37408</v>
      </c>
      <c r="E4186" s="11">
        <f>IFERROR(INDEX([5]OrigData!$B$11:$B$10000,MATCH($A4186,[5]OrigData!$A$11:$A$10000,0)),0)</f>
        <v>1614577376</v>
      </c>
      <c r="G4186" s="12">
        <f t="shared" si="329"/>
        <v>1.0392728042824362</v>
      </c>
      <c r="H4186" s="12">
        <v>1</v>
      </c>
      <c r="I4186" s="32">
        <f t="shared" si="326"/>
        <v>1.0392728042824362</v>
      </c>
    </row>
    <row r="4187" spans="1:9" x14ac:dyDescent="0.2">
      <c r="A4187" s="7">
        <v>37414</v>
      </c>
      <c r="B4187" s="7" t="str">
        <f t="shared" si="327"/>
        <v>Fri</v>
      </c>
      <c r="C4187" s="7">
        <f t="shared" si="328"/>
        <v>37410</v>
      </c>
      <c r="D4187" s="10">
        <f t="shared" si="325"/>
        <v>37408</v>
      </c>
      <c r="E4187" s="11">
        <f>IFERROR(INDEX([5]OrigData!$B$11:$B$10000,MATCH($A4187,[5]OrigData!$A$11:$A$10000,0)),0)</f>
        <v>1808603069</v>
      </c>
      <c r="G4187" s="12">
        <f t="shared" si="329"/>
        <v>0.9944600614095549</v>
      </c>
      <c r="H4187" s="12">
        <v>1</v>
      </c>
      <c r="I4187" s="32">
        <f t="shared" si="326"/>
        <v>0.9944600614095549</v>
      </c>
    </row>
    <row r="4188" spans="1:9" x14ac:dyDescent="0.2">
      <c r="A4188" s="7">
        <v>37415</v>
      </c>
      <c r="B4188" s="7" t="str">
        <f t="shared" si="327"/>
        <v>Sat</v>
      </c>
      <c r="C4188" s="7">
        <f t="shared" si="328"/>
        <v>37410</v>
      </c>
      <c r="D4188" s="10">
        <f t="shared" si="325"/>
        <v>37408</v>
      </c>
      <c r="E4188" s="11">
        <f>IFERROR(INDEX([5]OrigData!$B$11:$B$10000,MATCH($A4188,[5]OrigData!$A$11:$A$10000,0)),0)</f>
        <v>0</v>
      </c>
      <c r="G4188" s="12">
        <f t="shared" si="329"/>
        <v>0</v>
      </c>
      <c r="H4188" s="12">
        <v>1</v>
      </c>
      <c r="I4188" s="32">
        <f t="shared" si="326"/>
        <v>0</v>
      </c>
    </row>
    <row r="4189" spans="1:9" x14ac:dyDescent="0.2">
      <c r="A4189" s="7">
        <v>37416</v>
      </c>
      <c r="B4189" s="7" t="str">
        <f t="shared" si="327"/>
        <v>Sun</v>
      </c>
      <c r="C4189" s="7">
        <f t="shared" si="328"/>
        <v>37410</v>
      </c>
      <c r="D4189" s="10">
        <f t="shared" si="325"/>
        <v>37408</v>
      </c>
      <c r="E4189" s="11">
        <f>IFERROR(INDEX([5]OrigData!$B$11:$B$10000,MATCH($A4189,[5]OrigData!$A$11:$A$10000,0)),0)</f>
        <v>0</v>
      </c>
      <c r="G4189" s="12">
        <f t="shared" si="329"/>
        <v>0</v>
      </c>
      <c r="H4189" s="12">
        <v>1</v>
      </c>
      <c r="I4189" s="32">
        <f t="shared" si="326"/>
        <v>0</v>
      </c>
    </row>
    <row r="4190" spans="1:9" x14ac:dyDescent="0.2">
      <c r="A4190" s="7">
        <v>37417</v>
      </c>
      <c r="B4190" s="7" t="str">
        <f t="shared" si="327"/>
        <v>Mon</v>
      </c>
      <c r="C4190" s="7">
        <f t="shared" si="328"/>
        <v>37417</v>
      </c>
      <c r="D4190" s="10">
        <f t="shared" si="325"/>
        <v>37408</v>
      </c>
      <c r="E4190" s="11">
        <f>IFERROR(INDEX([5]OrigData!$B$11:$B$10000,MATCH($A4190,[5]OrigData!$A$11:$A$10000,0)),0)</f>
        <v>1234615024</v>
      </c>
      <c r="G4190" s="12">
        <f t="shared" si="329"/>
        <v>0.90223339793976953</v>
      </c>
      <c r="H4190" s="12">
        <v>1</v>
      </c>
      <c r="I4190" s="32">
        <f t="shared" si="326"/>
        <v>0.90223339793976953</v>
      </c>
    </row>
    <row r="4191" spans="1:9" x14ac:dyDescent="0.2">
      <c r="A4191" s="7">
        <v>37418</v>
      </c>
      <c r="B4191" s="7" t="str">
        <f t="shared" si="327"/>
        <v>Tue</v>
      </c>
      <c r="C4191" s="7">
        <f t="shared" si="328"/>
        <v>37417</v>
      </c>
      <c r="D4191" s="10">
        <f t="shared" si="325"/>
        <v>37408</v>
      </c>
      <c r="E4191" s="11">
        <f>IFERROR(INDEX([5]OrigData!$B$11:$B$10000,MATCH($A4191,[5]OrigData!$A$11:$A$10000,0)),0)</f>
        <v>1420965813</v>
      </c>
      <c r="G4191" s="12">
        <f t="shared" si="329"/>
        <v>1.0119713126080736</v>
      </c>
      <c r="H4191" s="12">
        <v>1</v>
      </c>
      <c r="I4191" s="32">
        <f t="shared" si="326"/>
        <v>1.0119713126080736</v>
      </c>
    </row>
    <row r="4192" spans="1:9" x14ac:dyDescent="0.2">
      <c r="A4192" s="7">
        <v>37419</v>
      </c>
      <c r="B4192" s="7" t="str">
        <f t="shared" si="327"/>
        <v>Wed</v>
      </c>
      <c r="C4192" s="7">
        <f t="shared" si="328"/>
        <v>37417</v>
      </c>
      <c r="D4192" s="10">
        <f t="shared" si="325"/>
        <v>37408</v>
      </c>
      <c r="E4192" s="11">
        <f>IFERROR(INDEX([5]OrigData!$B$11:$B$10000,MATCH($A4192,[5]OrigData!$A$11:$A$10000,0)),0)</f>
        <v>1806855801</v>
      </c>
      <c r="G4192" s="12">
        <f t="shared" si="329"/>
        <v>1.0520624237601655</v>
      </c>
      <c r="H4192" s="12">
        <v>1</v>
      </c>
      <c r="I4192" s="32">
        <f t="shared" si="326"/>
        <v>1.0520624237601655</v>
      </c>
    </row>
    <row r="4193" spans="1:9" x14ac:dyDescent="0.2">
      <c r="A4193" s="7">
        <v>37420</v>
      </c>
      <c r="B4193" s="7" t="str">
        <f t="shared" si="327"/>
        <v>Thu</v>
      </c>
      <c r="C4193" s="7">
        <f t="shared" si="328"/>
        <v>37417</v>
      </c>
      <c r="D4193" s="10">
        <f t="shared" si="325"/>
        <v>37408</v>
      </c>
      <c r="E4193" s="11">
        <f>IFERROR(INDEX([5]OrigData!$B$11:$B$10000,MATCH($A4193,[5]OrigData!$A$11:$A$10000,0)),0)</f>
        <v>1414508494</v>
      </c>
      <c r="G4193" s="12">
        <f t="shared" si="329"/>
        <v>1.0392728042824362</v>
      </c>
      <c r="H4193" s="12">
        <v>1</v>
      </c>
      <c r="I4193" s="32">
        <f t="shared" si="326"/>
        <v>1.0392728042824362</v>
      </c>
    </row>
    <row r="4194" spans="1:9" x14ac:dyDescent="0.2">
      <c r="A4194" s="7">
        <v>37421</v>
      </c>
      <c r="B4194" s="7" t="str">
        <f t="shared" si="327"/>
        <v>Fri</v>
      </c>
      <c r="C4194" s="7">
        <f t="shared" si="328"/>
        <v>37417</v>
      </c>
      <c r="D4194" s="10">
        <f t="shared" si="325"/>
        <v>37408</v>
      </c>
      <c r="E4194" s="11">
        <f>IFERROR(INDEX([5]OrigData!$B$11:$B$10000,MATCH($A4194,[5]OrigData!$A$11:$A$10000,0)),0)</f>
        <v>1560569373</v>
      </c>
      <c r="G4194" s="12">
        <f t="shared" si="329"/>
        <v>0.9944600614095549</v>
      </c>
      <c r="H4194" s="12">
        <v>1</v>
      </c>
      <c r="I4194" s="32">
        <f t="shared" si="326"/>
        <v>0.9944600614095549</v>
      </c>
    </row>
    <row r="4195" spans="1:9" x14ac:dyDescent="0.2">
      <c r="A4195" s="7">
        <v>37422</v>
      </c>
      <c r="B4195" s="7" t="str">
        <f t="shared" si="327"/>
        <v>Sat</v>
      </c>
      <c r="C4195" s="7">
        <f t="shared" si="328"/>
        <v>37417</v>
      </c>
      <c r="D4195" s="10">
        <f t="shared" si="325"/>
        <v>37408</v>
      </c>
      <c r="E4195" s="11">
        <f>IFERROR(INDEX([5]OrigData!$B$11:$B$10000,MATCH($A4195,[5]OrigData!$A$11:$A$10000,0)),0)</f>
        <v>0</v>
      </c>
      <c r="G4195" s="12">
        <f t="shared" si="329"/>
        <v>0</v>
      </c>
      <c r="H4195" s="12">
        <v>1</v>
      </c>
      <c r="I4195" s="32">
        <f t="shared" si="326"/>
        <v>0</v>
      </c>
    </row>
    <row r="4196" spans="1:9" x14ac:dyDescent="0.2">
      <c r="A4196" s="7">
        <v>37423</v>
      </c>
      <c r="B4196" s="7" t="str">
        <f t="shared" si="327"/>
        <v>Sun</v>
      </c>
      <c r="C4196" s="7">
        <f t="shared" si="328"/>
        <v>37417</v>
      </c>
      <c r="D4196" s="10">
        <f t="shared" si="325"/>
        <v>37408</v>
      </c>
      <c r="E4196" s="11">
        <f>IFERROR(INDEX([5]OrigData!$B$11:$B$10000,MATCH($A4196,[5]OrigData!$A$11:$A$10000,0)),0)</f>
        <v>0</v>
      </c>
      <c r="G4196" s="12">
        <f t="shared" si="329"/>
        <v>0</v>
      </c>
      <c r="H4196" s="12">
        <v>1</v>
      </c>
      <c r="I4196" s="32">
        <f t="shared" si="326"/>
        <v>0</v>
      </c>
    </row>
    <row r="4197" spans="1:9" x14ac:dyDescent="0.2">
      <c r="A4197" s="7">
        <v>37424</v>
      </c>
      <c r="B4197" s="7" t="str">
        <f t="shared" si="327"/>
        <v>Mon</v>
      </c>
      <c r="C4197" s="7">
        <f t="shared" si="328"/>
        <v>37424</v>
      </c>
      <c r="D4197" s="10">
        <f t="shared" si="325"/>
        <v>37408</v>
      </c>
      <c r="E4197" s="11">
        <f>IFERROR(INDEX([5]OrigData!$B$11:$B$10000,MATCH($A4197,[5]OrigData!$A$11:$A$10000,0)),0)</f>
        <v>1245437287</v>
      </c>
      <c r="G4197" s="12">
        <f t="shared" si="329"/>
        <v>0.90223339793976953</v>
      </c>
      <c r="H4197" s="12">
        <v>1</v>
      </c>
      <c r="I4197" s="32">
        <f t="shared" si="326"/>
        <v>0.90223339793976953</v>
      </c>
    </row>
    <row r="4198" spans="1:9" x14ac:dyDescent="0.2">
      <c r="A4198" s="7">
        <v>37425</v>
      </c>
      <c r="B4198" s="7" t="str">
        <f t="shared" si="327"/>
        <v>Tue</v>
      </c>
      <c r="C4198" s="7">
        <f t="shared" si="328"/>
        <v>37424</v>
      </c>
      <c r="D4198" s="10">
        <f t="shared" si="325"/>
        <v>37408</v>
      </c>
      <c r="E4198" s="11">
        <f>IFERROR(INDEX([5]OrigData!$B$11:$B$10000,MATCH($A4198,[5]OrigData!$A$11:$A$10000,0)),0)</f>
        <v>1202804063</v>
      </c>
      <c r="G4198" s="12">
        <f t="shared" si="329"/>
        <v>1.0119713126080736</v>
      </c>
      <c r="H4198" s="12">
        <v>1</v>
      </c>
      <c r="I4198" s="32">
        <f t="shared" si="326"/>
        <v>1.0119713126080736</v>
      </c>
    </row>
    <row r="4199" spans="1:9" x14ac:dyDescent="0.2">
      <c r="A4199" s="7">
        <v>37426</v>
      </c>
      <c r="B4199" s="7" t="str">
        <f t="shared" si="327"/>
        <v>Wed</v>
      </c>
      <c r="C4199" s="7">
        <f t="shared" si="328"/>
        <v>37424</v>
      </c>
      <c r="D4199" s="10">
        <f t="shared" si="325"/>
        <v>37408</v>
      </c>
      <c r="E4199" s="11">
        <f>IFERROR(INDEX([5]OrigData!$B$11:$B$10000,MATCH($A4199,[5]OrigData!$A$11:$A$10000,0)),0)</f>
        <v>1335476513</v>
      </c>
      <c r="G4199" s="12">
        <f t="shared" si="329"/>
        <v>1.0520624237601655</v>
      </c>
      <c r="H4199" s="12">
        <v>1</v>
      </c>
      <c r="I4199" s="32">
        <f t="shared" si="326"/>
        <v>1.0520624237601655</v>
      </c>
    </row>
    <row r="4200" spans="1:9" x14ac:dyDescent="0.2">
      <c r="A4200" s="7">
        <v>37427</v>
      </c>
      <c r="B4200" s="7" t="str">
        <f t="shared" si="327"/>
        <v>Thu</v>
      </c>
      <c r="C4200" s="7">
        <f t="shared" si="328"/>
        <v>37424</v>
      </c>
      <c r="D4200" s="10">
        <f t="shared" si="325"/>
        <v>37408</v>
      </c>
      <c r="E4200" s="11">
        <f>IFERROR(INDEX([5]OrigData!$B$11:$B$10000,MATCH($A4200,[5]OrigData!$A$11:$A$10000,0)),0)</f>
        <v>1399908955</v>
      </c>
      <c r="G4200" s="12">
        <f t="shared" si="329"/>
        <v>1.0392728042824362</v>
      </c>
      <c r="H4200" s="12">
        <v>1</v>
      </c>
      <c r="I4200" s="32">
        <f t="shared" si="326"/>
        <v>1.0392728042824362</v>
      </c>
    </row>
    <row r="4201" spans="1:9" x14ac:dyDescent="0.2">
      <c r="A4201" s="7">
        <v>37428</v>
      </c>
      <c r="B4201" s="7" t="str">
        <f t="shared" si="327"/>
        <v>Fri</v>
      </c>
      <c r="C4201" s="7">
        <f t="shared" si="328"/>
        <v>37424</v>
      </c>
      <c r="D4201" s="10">
        <f t="shared" si="325"/>
        <v>37408</v>
      </c>
      <c r="E4201" s="11">
        <f>IFERROR(INDEX([5]OrigData!$B$11:$B$10000,MATCH($A4201,[5]OrigData!$A$11:$A$10000,0)),0)</f>
        <v>1929097214</v>
      </c>
      <c r="G4201" s="12">
        <f t="shared" si="329"/>
        <v>0.9944600614095549</v>
      </c>
      <c r="H4201" s="40">
        <f>Inputs!L$21</f>
        <v>1</v>
      </c>
      <c r="I4201" s="32">
        <f t="shared" si="326"/>
        <v>0.9944600614095549</v>
      </c>
    </row>
    <row r="4202" spans="1:9" x14ac:dyDescent="0.2">
      <c r="A4202" s="7">
        <v>37429</v>
      </c>
      <c r="B4202" s="7" t="str">
        <f t="shared" si="327"/>
        <v>Sat</v>
      </c>
      <c r="C4202" s="7">
        <f t="shared" si="328"/>
        <v>37424</v>
      </c>
      <c r="D4202" s="10">
        <f t="shared" si="325"/>
        <v>37408</v>
      </c>
      <c r="E4202" s="11">
        <f>IFERROR(INDEX([5]OrigData!$B$11:$B$10000,MATCH($A4202,[5]OrigData!$A$11:$A$10000,0)),0)</f>
        <v>0</v>
      </c>
      <c r="G4202" s="12">
        <f t="shared" si="329"/>
        <v>0</v>
      </c>
      <c r="H4202" s="12">
        <v>1</v>
      </c>
      <c r="I4202" s="32">
        <f t="shared" si="326"/>
        <v>0</v>
      </c>
    </row>
    <row r="4203" spans="1:9" x14ac:dyDescent="0.2">
      <c r="A4203" s="7">
        <v>37430</v>
      </c>
      <c r="B4203" s="7" t="str">
        <f t="shared" si="327"/>
        <v>Sun</v>
      </c>
      <c r="C4203" s="7">
        <f t="shared" si="328"/>
        <v>37424</v>
      </c>
      <c r="D4203" s="10">
        <f t="shared" si="325"/>
        <v>37408</v>
      </c>
      <c r="E4203" s="11">
        <f>IFERROR(INDEX([5]OrigData!$B$11:$B$10000,MATCH($A4203,[5]OrigData!$A$11:$A$10000,0)),0)</f>
        <v>0</v>
      </c>
      <c r="G4203" s="12">
        <f t="shared" si="329"/>
        <v>0</v>
      </c>
      <c r="H4203" s="12">
        <v>1</v>
      </c>
      <c r="I4203" s="32">
        <f t="shared" si="326"/>
        <v>0</v>
      </c>
    </row>
    <row r="4204" spans="1:9" x14ac:dyDescent="0.2">
      <c r="A4204" s="7">
        <v>37431</v>
      </c>
      <c r="B4204" s="7" t="str">
        <f t="shared" si="327"/>
        <v>Mon</v>
      </c>
      <c r="C4204" s="7">
        <f t="shared" si="328"/>
        <v>37431</v>
      </c>
      <c r="D4204" s="10">
        <f t="shared" si="325"/>
        <v>37408</v>
      </c>
      <c r="E4204" s="11">
        <f>IFERROR(INDEX([5]OrigData!$B$11:$B$10000,MATCH($A4204,[5]OrigData!$A$11:$A$10000,0)),0)</f>
        <v>1579184665</v>
      </c>
      <c r="G4204" s="12">
        <f t="shared" si="329"/>
        <v>0.90223339793976953</v>
      </c>
      <c r="H4204" s="12">
        <v>1</v>
      </c>
      <c r="I4204" s="32">
        <f t="shared" si="326"/>
        <v>0.90223339793976953</v>
      </c>
    </row>
    <row r="4205" spans="1:9" x14ac:dyDescent="0.2">
      <c r="A4205" s="7">
        <v>37432</v>
      </c>
      <c r="B4205" s="7" t="str">
        <f t="shared" si="327"/>
        <v>Tue</v>
      </c>
      <c r="C4205" s="7">
        <f t="shared" si="328"/>
        <v>37431</v>
      </c>
      <c r="D4205" s="10">
        <f t="shared" si="325"/>
        <v>37408</v>
      </c>
      <c r="E4205" s="11">
        <f>IFERROR(INDEX([5]OrigData!$B$11:$B$10000,MATCH($A4205,[5]OrigData!$A$11:$A$10000,0)),0)</f>
        <v>1513661622</v>
      </c>
      <c r="G4205" s="12">
        <f t="shared" si="329"/>
        <v>1.0119713126080736</v>
      </c>
      <c r="H4205" s="12">
        <v>1</v>
      </c>
      <c r="I4205" s="32">
        <f t="shared" si="326"/>
        <v>1.0119713126080736</v>
      </c>
    </row>
    <row r="4206" spans="1:9" x14ac:dyDescent="0.2">
      <c r="A4206" s="7">
        <v>37433</v>
      </c>
      <c r="B4206" s="7" t="str">
        <f t="shared" si="327"/>
        <v>Wed</v>
      </c>
      <c r="C4206" s="7">
        <f t="shared" si="328"/>
        <v>37431</v>
      </c>
      <c r="D4206" s="10">
        <f t="shared" si="325"/>
        <v>37408</v>
      </c>
      <c r="E4206" s="11">
        <f>IFERROR(INDEX([5]OrigData!$B$11:$B$10000,MATCH($A4206,[5]OrigData!$A$11:$A$10000,0)),0)</f>
        <v>2011035040</v>
      </c>
      <c r="G4206" s="12">
        <f t="shared" si="329"/>
        <v>1.0520624237601655</v>
      </c>
      <c r="H4206" s="12">
        <v>1</v>
      </c>
      <c r="I4206" s="32">
        <f t="shared" si="326"/>
        <v>1.0520624237601655</v>
      </c>
    </row>
    <row r="4207" spans="1:9" x14ac:dyDescent="0.2">
      <c r="A4207" s="7">
        <v>37434</v>
      </c>
      <c r="B4207" s="7" t="str">
        <f t="shared" si="327"/>
        <v>Thu</v>
      </c>
      <c r="C4207" s="7">
        <f t="shared" si="328"/>
        <v>37431</v>
      </c>
      <c r="D4207" s="10">
        <f t="shared" si="325"/>
        <v>37408</v>
      </c>
      <c r="E4207" s="11">
        <f>IFERROR(INDEX([5]OrigData!$B$11:$B$10000,MATCH($A4207,[5]OrigData!$A$11:$A$10000,0)),0)</f>
        <v>1911492546</v>
      </c>
      <c r="G4207" s="12">
        <f t="shared" si="329"/>
        <v>1.0392728042824362</v>
      </c>
      <c r="H4207" s="12">
        <v>1</v>
      </c>
      <c r="I4207" s="32">
        <f t="shared" si="326"/>
        <v>1.0392728042824362</v>
      </c>
    </row>
    <row r="4208" spans="1:9" x14ac:dyDescent="0.2">
      <c r="A4208" s="7">
        <v>37435</v>
      </c>
      <c r="B4208" s="7" t="str">
        <f t="shared" si="327"/>
        <v>Fri</v>
      </c>
      <c r="C4208" s="7">
        <f t="shared" si="328"/>
        <v>37431</v>
      </c>
      <c r="D4208" s="10">
        <f t="shared" si="325"/>
        <v>37408</v>
      </c>
      <c r="E4208" s="11">
        <f>IFERROR(INDEX([5]OrigData!$B$11:$B$10000,MATCH($A4208,[5]OrigData!$A$11:$A$10000,0)),0)</f>
        <v>2623757952</v>
      </c>
      <c r="G4208" s="12">
        <f t="shared" si="329"/>
        <v>0.9944600614095549</v>
      </c>
      <c r="H4208" s="41">
        <f>Inputs!M$21</f>
        <v>1</v>
      </c>
      <c r="I4208" s="32">
        <f t="shared" si="326"/>
        <v>0.9944600614095549</v>
      </c>
    </row>
    <row r="4209" spans="1:9" x14ac:dyDescent="0.2">
      <c r="A4209" s="7">
        <v>37436</v>
      </c>
      <c r="B4209" s="7" t="str">
        <f t="shared" si="327"/>
        <v>Sat</v>
      </c>
      <c r="C4209" s="7">
        <f t="shared" si="328"/>
        <v>37431</v>
      </c>
      <c r="D4209" s="10">
        <f t="shared" si="325"/>
        <v>37408</v>
      </c>
      <c r="E4209" s="11">
        <f>IFERROR(INDEX([5]OrigData!$B$11:$B$10000,MATCH($A4209,[5]OrigData!$A$11:$A$10000,0)),0)</f>
        <v>0</v>
      </c>
      <c r="G4209" s="12">
        <f t="shared" si="329"/>
        <v>0</v>
      </c>
      <c r="H4209" s="12">
        <v>1</v>
      </c>
      <c r="I4209" s="32">
        <f t="shared" si="326"/>
        <v>0</v>
      </c>
    </row>
    <row r="4210" spans="1:9" x14ac:dyDescent="0.2">
      <c r="A4210" s="7">
        <v>37437</v>
      </c>
      <c r="B4210" s="7" t="str">
        <f t="shared" si="327"/>
        <v>Sun</v>
      </c>
      <c r="C4210" s="7">
        <f t="shared" si="328"/>
        <v>37431</v>
      </c>
      <c r="D4210" s="10">
        <f t="shared" si="325"/>
        <v>37408</v>
      </c>
      <c r="E4210" s="11">
        <f>IFERROR(INDEX([5]OrigData!$B$11:$B$10000,MATCH($A4210,[5]OrigData!$A$11:$A$10000,0)),0)</f>
        <v>0</v>
      </c>
      <c r="G4210" s="12">
        <f t="shared" si="329"/>
        <v>0</v>
      </c>
      <c r="H4210" s="12">
        <v>1</v>
      </c>
      <c r="I4210" s="32">
        <f t="shared" si="326"/>
        <v>0</v>
      </c>
    </row>
    <row r="4211" spans="1:9" x14ac:dyDescent="0.2">
      <c r="A4211" s="7">
        <v>37438</v>
      </c>
      <c r="B4211" s="7" t="str">
        <f t="shared" si="327"/>
        <v>Mon</v>
      </c>
      <c r="C4211" s="7">
        <f t="shared" si="328"/>
        <v>37438</v>
      </c>
      <c r="D4211" s="10">
        <f t="shared" si="325"/>
        <v>37438</v>
      </c>
      <c r="E4211" s="11">
        <f>IFERROR(INDEX([5]OrigData!$B$11:$B$10000,MATCH($A4211,[5]OrigData!$A$11:$A$10000,0)),0)</f>
        <v>1425530420</v>
      </c>
      <c r="G4211" s="12">
        <f t="shared" si="329"/>
        <v>0.90223339793976953</v>
      </c>
      <c r="H4211" s="31">
        <f>Inputs!F$35</f>
        <v>1.0045086415225783</v>
      </c>
      <c r="I4211" s="32">
        <f t="shared" si="326"/>
        <v>0.90630124490077768</v>
      </c>
    </row>
    <row r="4212" spans="1:9" x14ac:dyDescent="0.2">
      <c r="A4212" s="7">
        <v>37439</v>
      </c>
      <c r="B4212" s="7" t="str">
        <f t="shared" si="327"/>
        <v>Tue</v>
      </c>
      <c r="C4212" s="7">
        <f t="shared" si="328"/>
        <v>37438</v>
      </c>
      <c r="D4212" s="10">
        <f t="shared" si="325"/>
        <v>37438</v>
      </c>
      <c r="E4212" s="11">
        <f>IFERROR(INDEX([5]OrigData!$B$11:$B$10000,MATCH($A4212,[5]OrigData!$A$11:$A$10000,0)),0)</f>
        <v>1833507632</v>
      </c>
      <c r="G4212" s="12">
        <f t="shared" si="329"/>
        <v>1.0119713126080736</v>
      </c>
      <c r="H4212" s="31">
        <f>Inputs!F$36</f>
        <v>1.0107780128502877</v>
      </c>
      <c r="I4212" s="32">
        <f t="shared" si="326"/>
        <v>1.022878352419486</v>
      </c>
    </row>
    <row r="4213" spans="1:9" x14ac:dyDescent="0.2">
      <c r="A4213" s="7">
        <v>37440</v>
      </c>
      <c r="B4213" s="7" t="str">
        <f t="shared" si="327"/>
        <v>Wed</v>
      </c>
      <c r="C4213" s="7">
        <f t="shared" si="328"/>
        <v>37438</v>
      </c>
      <c r="D4213" s="10">
        <f t="shared" si="325"/>
        <v>37438</v>
      </c>
      <c r="E4213" s="11">
        <f>IFERROR(INDEX([5]OrigData!$B$11:$B$10000,MATCH($A4213,[5]OrigData!$A$11:$A$10000,0)),0)</f>
        <v>1538268100</v>
      </c>
      <c r="G4213" s="12">
        <f t="shared" si="329"/>
        <v>1.0520624237601655</v>
      </c>
      <c r="H4213" s="31">
        <f>Inputs!F$37</f>
        <v>0.81913505877517867</v>
      </c>
      <c r="I4213" s="32">
        <f t="shared" si="326"/>
        <v>0.86178121532194008</v>
      </c>
    </row>
    <row r="4214" spans="1:9" x14ac:dyDescent="0.2">
      <c r="A4214" s="7">
        <v>37441</v>
      </c>
      <c r="B4214" s="7" t="str">
        <f t="shared" si="327"/>
        <v>Thu</v>
      </c>
      <c r="C4214" s="7">
        <f t="shared" si="328"/>
        <v>37438</v>
      </c>
      <c r="D4214" s="10">
        <f t="shared" si="325"/>
        <v>37438</v>
      </c>
      <c r="E4214" s="11">
        <f>IFERROR(INDEX([5]OrigData!$B$11:$B$10000,MATCH($A4214,[5]OrigData!$A$11:$A$10000,0)),0)</f>
        <v>0</v>
      </c>
      <c r="G4214" s="12">
        <f t="shared" si="329"/>
        <v>1.0392728042824362</v>
      </c>
      <c r="H4214" s="31">
        <f>Inputs!F$38</f>
        <v>0</v>
      </c>
      <c r="I4214" s="32">
        <f t="shared" si="326"/>
        <v>0</v>
      </c>
    </row>
    <row r="4215" spans="1:9" x14ac:dyDescent="0.2">
      <c r="A4215" s="7">
        <v>37442</v>
      </c>
      <c r="B4215" s="7" t="str">
        <f t="shared" si="327"/>
        <v>Fri</v>
      </c>
      <c r="C4215" s="7">
        <f t="shared" si="328"/>
        <v>37438</v>
      </c>
      <c r="D4215" s="10">
        <f t="shared" si="325"/>
        <v>37438</v>
      </c>
      <c r="E4215" s="11">
        <f>IFERROR(INDEX([5]OrigData!$B$11:$B$10000,MATCH($A4215,[5]OrigData!$A$11:$A$10000,0)),0)</f>
        <v>708708800</v>
      </c>
      <c r="G4215" s="12">
        <f t="shared" si="329"/>
        <v>0.9944600614095549</v>
      </c>
      <c r="H4215" s="31">
        <f>Inputs!F$39</f>
        <v>0.40827486610816682</v>
      </c>
      <c r="I4215" s="32">
        <f t="shared" si="326"/>
        <v>0.40601304842190539</v>
      </c>
    </row>
    <row r="4216" spans="1:9" x14ac:dyDescent="0.2">
      <c r="A4216" s="7">
        <v>37443</v>
      </c>
      <c r="B4216" s="7" t="str">
        <f t="shared" si="327"/>
        <v>Sat</v>
      </c>
      <c r="C4216" s="7">
        <f t="shared" si="328"/>
        <v>37438</v>
      </c>
      <c r="D4216" s="10">
        <f t="shared" si="325"/>
        <v>37438</v>
      </c>
      <c r="E4216" s="11">
        <f>IFERROR(INDEX([5]OrigData!$B$11:$B$10000,MATCH($A4216,[5]OrigData!$A$11:$A$10000,0)),0)</f>
        <v>0</v>
      </c>
      <c r="G4216" s="12">
        <f t="shared" si="329"/>
        <v>0</v>
      </c>
      <c r="H4216" s="31">
        <f>Inputs!F$40</f>
        <v>0</v>
      </c>
      <c r="I4216" s="32">
        <f t="shared" si="326"/>
        <v>0</v>
      </c>
    </row>
    <row r="4217" spans="1:9" x14ac:dyDescent="0.2">
      <c r="A4217" s="7">
        <v>37444</v>
      </c>
      <c r="B4217" s="7" t="str">
        <f t="shared" si="327"/>
        <v>Sun</v>
      </c>
      <c r="C4217" s="7">
        <f t="shared" si="328"/>
        <v>37438</v>
      </c>
      <c r="D4217" s="10">
        <f t="shared" si="325"/>
        <v>37438</v>
      </c>
      <c r="E4217" s="11">
        <f>IFERROR(INDEX([5]OrigData!$B$11:$B$10000,MATCH($A4217,[5]OrigData!$A$11:$A$10000,0)),0)</f>
        <v>0</v>
      </c>
      <c r="G4217" s="12">
        <f t="shared" si="329"/>
        <v>0</v>
      </c>
      <c r="H4217" s="31">
        <f>Inputs!F$41</f>
        <v>0</v>
      </c>
      <c r="I4217" s="32">
        <f t="shared" si="326"/>
        <v>0</v>
      </c>
    </row>
    <row r="4218" spans="1:9" x14ac:dyDescent="0.2">
      <c r="A4218" s="7">
        <v>37445</v>
      </c>
      <c r="B4218" s="7" t="str">
        <f t="shared" si="327"/>
        <v>Mon</v>
      </c>
      <c r="C4218" s="7">
        <f t="shared" si="328"/>
        <v>37445</v>
      </c>
      <c r="D4218" s="10">
        <f t="shared" si="325"/>
        <v>37438</v>
      </c>
      <c r="E4218" s="11">
        <f>IFERROR(INDEX([5]OrigData!$B$11:$B$10000,MATCH($A4218,[5]OrigData!$A$11:$A$10000,0)),0)</f>
        <v>1184461196</v>
      </c>
      <c r="G4218" s="12">
        <f t="shared" si="329"/>
        <v>0.90223339793976953</v>
      </c>
      <c r="H4218" s="12">
        <v>1</v>
      </c>
      <c r="I4218" s="32">
        <f t="shared" si="326"/>
        <v>0.90223339793976953</v>
      </c>
    </row>
    <row r="4219" spans="1:9" x14ac:dyDescent="0.2">
      <c r="A4219" s="7">
        <v>37446</v>
      </c>
      <c r="B4219" s="7" t="str">
        <f t="shared" si="327"/>
        <v>Tue</v>
      </c>
      <c r="C4219" s="7">
        <f t="shared" si="328"/>
        <v>37445</v>
      </c>
      <c r="D4219" s="10">
        <f t="shared" si="325"/>
        <v>37438</v>
      </c>
      <c r="E4219" s="11">
        <f>IFERROR(INDEX([5]OrigData!$B$11:$B$10000,MATCH($A4219,[5]OrigData!$A$11:$A$10000,0)),0)</f>
        <v>1359138100</v>
      </c>
      <c r="G4219" s="12">
        <f t="shared" si="329"/>
        <v>1.0119713126080736</v>
      </c>
      <c r="H4219" s="12">
        <v>1</v>
      </c>
      <c r="I4219" s="32">
        <f t="shared" si="326"/>
        <v>1.0119713126080736</v>
      </c>
    </row>
    <row r="4220" spans="1:9" x14ac:dyDescent="0.2">
      <c r="A4220" s="7">
        <v>37447</v>
      </c>
      <c r="B4220" s="7" t="str">
        <f t="shared" si="327"/>
        <v>Wed</v>
      </c>
      <c r="C4220" s="7">
        <f t="shared" si="328"/>
        <v>37445</v>
      </c>
      <c r="D4220" s="10">
        <f t="shared" si="325"/>
        <v>37438</v>
      </c>
      <c r="E4220" s="11">
        <f>IFERROR(INDEX([5]OrigData!$B$11:$B$10000,MATCH($A4220,[5]OrigData!$A$11:$A$10000,0)),0)</f>
        <v>1816894276</v>
      </c>
      <c r="G4220" s="12">
        <f t="shared" si="329"/>
        <v>1.0520624237601655</v>
      </c>
      <c r="H4220" s="12">
        <v>1</v>
      </c>
      <c r="I4220" s="32">
        <f t="shared" si="326"/>
        <v>1.0520624237601655</v>
      </c>
    </row>
    <row r="4221" spans="1:9" x14ac:dyDescent="0.2">
      <c r="A4221" s="7">
        <v>37448</v>
      </c>
      <c r="B4221" s="7" t="str">
        <f t="shared" si="327"/>
        <v>Thu</v>
      </c>
      <c r="C4221" s="7">
        <f t="shared" si="328"/>
        <v>37445</v>
      </c>
      <c r="D4221" s="10">
        <f t="shared" si="325"/>
        <v>37438</v>
      </c>
      <c r="E4221" s="11">
        <f>IFERROR(INDEX([5]OrigData!$B$11:$B$10000,MATCH($A4221,[5]OrigData!$A$11:$A$10000,0)),0)</f>
        <v>2137653006</v>
      </c>
      <c r="G4221" s="12">
        <f t="shared" si="329"/>
        <v>1.0392728042824362</v>
      </c>
      <c r="H4221" s="12">
        <v>1</v>
      </c>
      <c r="I4221" s="32">
        <f t="shared" si="326"/>
        <v>1.0392728042824362</v>
      </c>
    </row>
    <row r="4222" spans="1:9" x14ac:dyDescent="0.2">
      <c r="A4222" s="7">
        <v>37449</v>
      </c>
      <c r="B4222" s="7" t="str">
        <f t="shared" si="327"/>
        <v>Fri</v>
      </c>
      <c r="C4222" s="7">
        <f t="shared" si="328"/>
        <v>37445</v>
      </c>
      <c r="D4222" s="10">
        <f t="shared" si="325"/>
        <v>37438</v>
      </c>
      <c r="E4222" s="11">
        <f>IFERROR(INDEX([5]OrigData!$B$11:$B$10000,MATCH($A4222,[5]OrigData!$A$11:$A$10000,0)),0)</f>
        <v>1607371538</v>
      </c>
      <c r="G4222" s="12">
        <f t="shared" si="329"/>
        <v>0.9944600614095549</v>
      </c>
      <c r="H4222" s="12">
        <v>1</v>
      </c>
      <c r="I4222" s="32">
        <f t="shared" si="326"/>
        <v>0.9944600614095549</v>
      </c>
    </row>
    <row r="4223" spans="1:9" x14ac:dyDescent="0.2">
      <c r="A4223" s="7">
        <v>37450</v>
      </c>
      <c r="B4223" s="7" t="str">
        <f t="shared" si="327"/>
        <v>Sat</v>
      </c>
      <c r="C4223" s="7">
        <f t="shared" si="328"/>
        <v>37445</v>
      </c>
      <c r="D4223" s="10">
        <f t="shared" si="325"/>
        <v>37438</v>
      </c>
      <c r="E4223" s="11">
        <f>IFERROR(INDEX([5]OrigData!$B$11:$B$10000,MATCH($A4223,[5]OrigData!$A$11:$A$10000,0)),0)</f>
        <v>0</v>
      </c>
      <c r="G4223" s="12">
        <f t="shared" si="329"/>
        <v>0</v>
      </c>
      <c r="H4223" s="12">
        <v>1</v>
      </c>
      <c r="I4223" s="32">
        <f t="shared" si="326"/>
        <v>0</v>
      </c>
    </row>
    <row r="4224" spans="1:9" x14ac:dyDescent="0.2">
      <c r="A4224" s="7">
        <v>37451</v>
      </c>
      <c r="B4224" s="7" t="str">
        <f t="shared" si="327"/>
        <v>Sun</v>
      </c>
      <c r="C4224" s="7">
        <f t="shared" si="328"/>
        <v>37445</v>
      </c>
      <c r="D4224" s="10">
        <f t="shared" si="325"/>
        <v>37438</v>
      </c>
      <c r="E4224" s="11">
        <f>IFERROR(INDEX([5]OrigData!$B$11:$B$10000,MATCH($A4224,[5]OrigData!$A$11:$A$10000,0)),0)</f>
        <v>0</v>
      </c>
      <c r="G4224" s="12">
        <f t="shared" si="329"/>
        <v>0</v>
      </c>
      <c r="H4224" s="12">
        <v>1</v>
      </c>
      <c r="I4224" s="32">
        <f t="shared" si="326"/>
        <v>0</v>
      </c>
    </row>
    <row r="4225" spans="1:9" x14ac:dyDescent="0.2">
      <c r="A4225" s="7">
        <v>37452</v>
      </c>
      <c r="B4225" s="7" t="str">
        <f t="shared" si="327"/>
        <v>Mon</v>
      </c>
      <c r="C4225" s="7">
        <f t="shared" si="328"/>
        <v>37452</v>
      </c>
      <c r="D4225" s="10">
        <f t="shared" si="325"/>
        <v>37438</v>
      </c>
      <c r="E4225" s="11">
        <f>IFERROR(INDEX([5]OrigData!$B$11:$B$10000,MATCH($A4225,[5]OrigData!$A$11:$A$10000,0)),0)</f>
        <v>1974787930</v>
      </c>
      <c r="G4225" s="12">
        <f t="shared" si="329"/>
        <v>0.90223339793976953</v>
      </c>
      <c r="H4225" s="12">
        <v>1</v>
      </c>
      <c r="I4225" s="32">
        <f t="shared" si="326"/>
        <v>0.90223339793976953</v>
      </c>
    </row>
    <row r="4226" spans="1:9" x14ac:dyDescent="0.2">
      <c r="A4226" s="7">
        <v>37453</v>
      </c>
      <c r="B4226" s="7" t="str">
        <f t="shared" si="327"/>
        <v>Tue</v>
      </c>
      <c r="C4226" s="7">
        <f t="shared" si="328"/>
        <v>37452</v>
      </c>
      <c r="D4226" s="10">
        <f t="shared" si="325"/>
        <v>37438</v>
      </c>
      <c r="E4226" s="11">
        <f>IFERROR(INDEX([5]OrigData!$B$11:$B$10000,MATCH($A4226,[5]OrigData!$A$11:$A$10000,0)),0)</f>
        <v>1862968505</v>
      </c>
      <c r="G4226" s="12">
        <f t="shared" si="329"/>
        <v>1.0119713126080736</v>
      </c>
      <c r="H4226" s="12">
        <v>1</v>
      </c>
      <c r="I4226" s="32">
        <f t="shared" si="326"/>
        <v>1.0119713126080736</v>
      </c>
    </row>
    <row r="4227" spans="1:9" x14ac:dyDescent="0.2">
      <c r="A4227" s="7">
        <v>37454</v>
      </c>
      <c r="B4227" s="7" t="str">
        <f t="shared" si="327"/>
        <v>Wed</v>
      </c>
      <c r="C4227" s="7">
        <f t="shared" si="328"/>
        <v>37452</v>
      </c>
      <c r="D4227" s="10">
        <f t="shared" si="325"/>
        <v>37438</v>
      </c>
      <c r="E4227" s="11">
        <f>IFERROR(INDEX([5]OrigData!$B$11:$B$10000,MATCH($A4227,[5]OrigData!$A$11:$A$10000,0)),0)</f>
        <v>1984659058</v>
      </c>
      <c r="G4227" s="12">
        <f t="shared" si="329"/>
        <v>1.0520624237601655</v>
      </c>
      <c r="H4227" s="12">
        <v>1</v>
      </c>
      <c r="I4227" s="32">
        <f t="shared" si="326"/>
        <v>1.0520624237601655</v>
      </c>
    </row>
    <row r="4228" spans="1:9" x14ac:dyDescent="0.2">
      <c r="A4228" s="7">
        <v>37455</v>
      </c>
      <c r="B4228" s="7" t="str">
        <f t="shared" si="327"/>
        <v>Thu</v>
      </c>
      <c r="C4228" s="7">
        <f t="shared" si="328"/>
        <v>37452</v>
      </c>
      <c r="D4228" s="10">
        <f t="shared" si="325"/>
        <v>37438</v>
      </c>
      <c r="E4228" s="11">
        <f>IFERROR(INDEX([5]OrigData!$B$11:$B$10000,MATCH($A4228,[5]OrigData!$A$11:$A$10000,0)),0)</f>
        <v>1745142879</v>
      </c>
      <c r="G4228" s="12">
        <f t="shared" si="329"/>
        <v>1.0392728042824362</v>
      </c>
      <c r="H4228" s="12">
        <v>1</v>
      </c>
      <c r="I4228" s="32">
        <f t="shared" si="326"/>
        <v>1.0392728042824362</v>
      </c>
    </row>
    <row r="4229" spans="1:9" x14ac:dyDescent="0.2">
      <c r="A4229" s="7">
        <v>37456</v>
      </c>
      <c r="B4229" s="7" t="str">
        <f t="shared" si="327"/>
        <v>Fri</v>
      </c>
      <c r="C4229" s="7">
        <f t="shared" si="328"/>
        <v>37452</v>
      </c>
      <c r="D4229" s="10">
        <f t="shared" si="325"/>
        <v>37438</v>
      </c>
      <c r="E4229" s="11">
        <f>IFERROR(INDEX([5]OrigData!$B$11:$B$10000,MATCH($A4229,[5]OrigData!$A$11:$A$10000,0)),0)</f>
        <v>2673241711</v>
      </c>
      <c r="G4229" s="12">
        <f t="shared" si="329"/>
        <v>0.9944600614095549</v>
      </c>
      <c r="H4229" s="12">
        <v>1</v>
      </c>
      <c r="I4229" s="32">
        <f t="shared" si="326"/>
        <v>0.9944600614095549</v>
      </c>
    </row>
    <row r="4230" spans="1:9" x14ac:dyDescent="0.2">
      <c r="A4230" s="7">
        <v>37457</v>
      </c>
      <c r="B4230" s="7" t="str">
        <f t="shared" si="327"/>
        <v>Sat</v>
      </c>
      <c r="C4230" s="7">
        <f t="shared" si="328"/>
        <v>37452</v>
      </c>
      <c r="D4230" s="10">
        <f t="shared" si="325"/>
        <v>37438</v>
      </c>
      <c r="E4230" s="11">
        <f>IFERROR(INDEX([5]OrigData!$B$11:$B$10000,MATCH($A4230,[5]OrigData!$A$11:$A$10000,0)),0)</f>
        <v>0</v>
      </c>
      <c r="G4230" s="12">
        <f t="shared" si="329"/>
        <v>0</v>
      </c>
      <c r="H4230" s="12">
        <v>1</v>
      </c>
      <c r="I4230" s="32">
        <f t="shared" si="326"/>
        <v>0</v>
      </c>
    </row>
    <row r="4231" spans="1:9" x14ac:dyDescent="0.2">
      <c r="A4231" s="7">
        <v>37458</v>
      </c>
      <c r="B4231" s="7" t="str">
        <f t="shared" si="327"/>
        <v>Sun</v>
      </c>
      <c r="C4231" s="7">
        <f t="shared" si="328"/>
        <v>37452</v>
      </c>
      <c r="D4231" s="10">
        <f t="shared" si="325"/>
        <v>37438</v>
      </c>
      <c r="E4231" s="11">
        <f>IFERROR(INDEX([5]OrigData!$B$11:$B$10000,MATCH($A4231,[5]OrigData!$A$11:$A$10000,0)),0)</f>
        <v>0</v>
      </c>
      <c r="G4231" s="12">
        <f t="shared" si="329"/>
        <v>0</v>
      </c>
      <c r="H4231" s="12">
        <v>1</v>
      </c>
      <c r="I4231" s="32">
        <f t="shared" si="326"/>
        <v>0</v>
      </c>
    </row>
    <row r="4232" spans="1:9" x14ac:dyDescent="0.2">
      <c r="A4232" s="7">
        <v>37459</v>
      </c>
      <c r="B4232" s="7" t="str">
        <f t="shared" si="327"/>
        <v>Mon</v>
      </c>
      <c r="C4232" s="7">
        <f t="shared" si="328"/>
        <v>37459</v>
      </c>
      <c r="D4232" s="10">
        <f t="shared" si="325"/>
        <v>37438</v>
      </c>
      <c r="E4232" s="11">
        <f>IFERROR(INDEX([5]OrigData!$B$11:$B$10000,MATCH($A4232,[5]OrigData!$A$11:$A$10000,0)),0)</f>
        <v>2268401558</v>
      </c>
      <c r="G4232" s="12">
        <f t="shared" si="329"/>
        <v>0.90223339793976953</v>
      </c>
      <c r="H4232" s="12">
        <v>1</v>
      </c>
      <c r="I4232" s="32">
        <f t="shared" si="326"/>
        <v>0.90223339793976953</v>
      </c>
    </row>
    <row r="4233" spans="1:9" x14ac:dyDescent="0.2">
      <c r="A4233" s="7">
        <v>37460</v>
      </c>
      <c r="B4233" s="7" t="str">
        <f t="shared" si="327"/>
        <v>Tue</v>
      </c>
      <c r="C4233" s="7">
        <f t="shared" si="328"/>
        <v>37459</v>
      </c>
      <c r="D4233" s="10">
        <f t="shared" si="325"/>
        <v>37438</v>
      </c>
      <c r="E4233" s="11">
        <f>IFERROR(INDEX([5]OrigData!$B$11:$B$10000,MATCH($A4233,[5]OrigData!$A$11:$A$10000,0)),0)</f>
        <v>2442420675</v>
      </c>
      <c r="G4233" s="12">
        <f t="shared" si="329"/>
        <v>1.0119713126080736</v>
      </c>
      <c r="H4233" s="12">
        <v>1</v>
      </c>
      <c r="I4233" s="32">
        <f t="shared" si="326"/>
        <v>1.0119713126080736</v>
      </c>
    </row>
    <row r="4234" spans="1:9" x14ac:dyDescent="0.2">
      <c r="A4234" s="7">
        <v>37461</v>
      </c>
      <c r="B4234" s="7" t="str">
        <f t="shared" si="327"/>
        <v>Wed</v>
      </c>
      <c r="C4234" s="7">
        <f t="shared" si="328"/>
        <v>37459</v>
      </c>
      <c r="D4234" s="10">
        <f t="shared" si="325"/>
        <v>37438</v>
      </c>
      <c r="E4234" s="11">
        <f>IFERROR(INDEX([5]OrigData!$B$11:$B$10000,MATCH($A4234,[5]OrigData!$A$11:$A$10000,0)),0)</f>
        <v>2812918977</v>
      </c>
      <c r="G4234" s="12">
        <f t="shared" si="329"/>
        <v>1.0520624237601655</v>
      </c>
      <c r="H4234" s="12">
        <v>1</v>
      </c>
      <c r="I4234" s="32">
        <f t="shared" si="326"/>
        <v>1.0520624237601655</v>
      </c>
    </row>
    <row r="4235" spans="1:9" x14ac:dyDescent="0.2">
      <c r="A4235" s="7">
        <v>37462</v>
      </c>
      <c r="B4235" s="7" t="str">
        <f t="shared" si="327"/>
        <v>Thu</v>
      </c>
      <c r="C4235" s="7">
        <f t="shared" si="328"/>
        <v>37459</v>
      </c>
      <c r="D4235" s="10">
        <f t="shared" ref="D4235:D4298" si="330">DATE(YEAR(A4235),MONTH(A4235),1)</f>
        <v>37438</v>
      </c>
      <c r="E4235" s="11">
        <f>IFERROR(INDEX([5]OrigData!$B$11:$B$10000,MATCH($A4235,[5]OrigData!$A$11:$A$10000,0)),0)</f>
        <v>2578284259</v>
      </c>
      <c r="G4235" s="12">
        <f t="shared" si="329"/>
        <v>1.0392728042824362</v>
      </c>
      <c r="H4235" s="12">
        <v>1</v>
      </c>
      <c r="I4235" s="32">
        <f t="shared" ref="I4235:I4298" si="331">G4235*H4235</f>
        <v>1.0392728042824362</v>
      </c>
    </row>
    <row r="4236" spans="1:9" x14ac:dyDescent="0.2">
      <c r="A4236" s="7">
        <v>37463</v>
      </c>
      <c r="B4236" s="7" t="str">
        <f t="shared" si="327"/>
        <v>Fri</v>
      </c>
      <c r="C4236" s="7">
        <f t="shared" si="328"/>
        <v>37459</v>
      </c>
      <c r="D4236" s="10">
        <f t="shared" si="330"/>
        <v>37438</v>
      </c>
      <c r="E4236" s="11">
        <f>IFERROR(INDEX([5]OrigData!$B$11:$B$10000,MATCH($A4236,[5]OrigData!$A$11:$A$10000,0)),0)</f>
        <v>1804978577</v>
      </c>
      <c r="G4236" s="12">
        <f t="shared" si="329"/>
        <v>0.9944600614095549</v>
      </c>
      <c r="H4236" s="12">
        <v>1</v>
      </c>
      <c r="I4236" s="32">
        <f t="shared" si="331"/>
        <v>0.9944600614095549</v>
      </c>
    </row>
    <row r="4237" spans="1:9" x14ac:dyDescent="0.2">
      <c r="A4237" s="7">
        <v>37464</v>
      </c>
      <c r="B4237" s="7" t="str">
        <f t="shared" si="327"/>
        <v>Sat</v>
      </c>
      <c r="C4237" s="7">
        <f t="shared" si="328"/>
        <v>37459</v>
      </c>
      <c r="D4237" s="10">
        <f t="shared" si="330"/>
        <v>37438</v>
      </c>
      <c r="E4237" s="11">
        <f>IFERROR(INDEX([5]OrigData!$B$11:$B$10000,MATCH($A4237,[5]OrigData!$A$11:$A$10000,0)),0)</f>
        <v>0</v>
      </c>
      <c r="G4237" s="12">
        <f t="shared" si="329"/>
        <v>0</v>
      </c>
      <c r="H4237" s="12">
        <v>1</v>
      </c>
      <c r="I4237" s="32">
        <f t="shared" si="331"/>
        <v>0</v>
      </c>
    </row>
    <row r="4238" spans="1:9" x14ac:dyDescent="0.2">
      <c r="A4238" s="7">
        <v>37465</v>
      </c>
      <c r="B4238" s="7" t="str">
        <f t="shared" si="327"/>
        <v>Sun</v>
      </c>
      <c r="C4238" s="7">
        <f t="shared" si="328"/>
        <v>37459</v>
      </c>
      <c r="D4238" s="10">
        <f t="shared" si="330"/>
        <v>37438</v>
      </c>
      <c r="E4238" s="11">
        <f>IFERROR(INDEX([5]OrigData!$B$11:$B$10000,MATCH($A4238,[5]OrigData!$A$11:$A$10000,0)),0)</f>
        <v>0</v>
      </c>
      <c r="G4238" s="12">
        <f t="shared" si="329"/>
        <v>0</v>
      </c>
      <c r="H4238" s="12">
        <v>1</v>
      </c>
      <c r="I4238" s="32">
        <f t="shared" si="331"/>
        <v>0</v>
      </c>
    </row>
    <row r="4239" spans="1:9" x14ac:dyDescent="0.2">
      <c r="A4239" s="7">
        <v>37466</v>
      </c>
      <c r="B4239" s="7" t="str">
        <f t="shared" si="327"/>
        <v>Mon</v>
      </c>
      <c r="C4239" s="7">
        <f t="shared" si="328"/>
        <v>37466</v>
      </c>
      <c r="D4239" s="10">
        <f t="shared" si="330"/>
        <v>37438</v>
      </c>
      <c r="E4239" s="11">
        <f>IFERROR(INDEX([5]OrigData!$B$11:$B$10000,MATCH($A4239,[5]OrigData!$A$11:$A$10000,0)),0)</f>
        <v>1804081365</v>
      </c>
      <c r="G4239" s="12">
        <f t="shared" si="329"/>
        <v>0.90223339793976953</v>
      </c>
      <c r="H4239" s="12">
        <v>1</v>
      </c>
      <c r="I4239" s="32">
        <f t="shared" si="331"/>
        <v>0.90223339793976953</v>
      </c>
    </row>
    <row r="4240" spans="1:9" x14ac:dyDescent="0.2">
      <c r="A4240" s="7">
        <v>37467</v>
      </c>
      <c r="B4240" s="7" t="str">
        <f t="shared" si="327"/>
        <v>Tue</v>
      </c>
      <c r="C4240" s="7">
        <f t="shared" si="328"/>
        <v>37466</v>
      </c>
      <c r="D4240" s="10">
        <f t="shared" si="330"/>
        <v>37438</v>
      </c>
      <c r="E4240" s="11">
        <f>IFERROR(INDEX([5]OrigData!$B$11:$B$10000,MATCH($A4240,[5]OrigData!$A$11:$A$10000,0)),0)</f>
        <v>1874457586</v>
      </c>
      <c r="G4240" s="12">
        <f t="shared" si="329"/>
        <v>1.0119713126080736</v>
      </c>
      <c r="H4240" s="12">
        <v>1</v>
      </c>
      <c r="I4240" s="32">
        <f t="shared" si="331"/>
        <v>1.0119713126080736</v>
      </c>
    </row>
    <row r="4241" spans="1:9" x14ac:dyDescent="0.2">
      <c r="A4241" s="7">
        <v>37468</v>
      </c>
      <c r="B4241" s="7" t="str">
        <f t="shared" si="327"/>
        <v>Wed</v>
      </c>
      <c r="C4241" s="7">
        <f t="shared" si="328"/>
        <v>37466</v>
      </c>
      <c r="D4241" s="10">
        <f t="shared" si="330"/>
        <v>37438</v>
      </c>
      <c r="E4241" s="11">
        <f>IFERROR(INDEX([5]OrigData!$B$11:$B$10000,MATCH($A4241,[5]OrigData!$A$11:$A$10000,0)),0)</f>
        <v>2060714080</v>
      </c>
      <c r="G4241" s="12">
        <f t="shared" si="329"/>
        <v>1.0520624237601655</v>
      </c>
      <c r="H4241" s="12">
        <v>1</v>
      </c>
      <c r="I4241" s="32">
        <f t="shared" si="331"/>
        <v>1.0520624237601655</v>
      </c>
    </row>
    <row r="4242" spans="1:9" x14ac:dyDescent="0.2">
      <c r="A4242" s="7">
        <v>37469</v>
      </c>
      <c r="B4242" s="7" t="str">
        <f t="shared" ref="B4242:B4305" si="332">+B4235</f>
        <v>Thu</v>
      </c>
      <c r="C4242" s="7">
        <f t="shared" ref="C4242:C4305" si="333">+C4235+7</f>
        <v>37466</v>
      </c>
      <c r="D4242" s="10">
        <f t="shared" si="330"/>
        <v>37469</v>
      </c>
      <c r="E4242" s="11">
        <f>IFERROR(INDEX([5]OrigData!$B$11:$B$10000,MATCH($A4242,[5]OrigData!$A$11:$A$10000,0)),0)</f>
        <v>1690144875</v>
      </c>
      <c r="G4242" s="12">
        <f t="shared" ref="G4242:G4305" si="334">G4235</f>
        <v>1.0392728042824362</v>
      </c>
      <c r="H4242" s="12">
        <v>1</v>
      </c>
      <c r="I4242" s="32">
        <f t="shared" si="331"/>
        <v>1.0392728042824362</v>
      </c>
    </row>
    <row r="4243" spans="1:9" x14ac:dyDescent="0.2">
      <c r="A4243" s="7">
        <v>37470</v>
      </c>
      <c r="B4243" s="7" t="str">
        <f t="shared" si="332"/>
        <v>Fri</v>
      </c>
      <c r="C4243" s="7">
        <f t="shared" si="333"/>
        <v>37466</v>
      </c>
      <c r="D4243" s="10">
        <f t="shared" si="330"/>
        <v>37469</v>
      </c>
      <c r="E4243" s="11">
        <f>IFERROR(INDEX([5]OrigData!$B$11:$B$10000,MATCH($A4243,[5]OrigData!$A$11:$A$10000,0)),0)</f>
        <v>1545661281</v>
      </c>
      <c r="G4243" s="12">
        <f t="shared" si="334"/>
        <v>0.9944600614095549</v>
      </c>
      <c r="H4243" s="12">
        <v>1</v>
      </c>
      <c r="I4243" s="32">
        <f t="shared" si="331"/>
        <v>0.9944600614095549</v>
      </c>
    </row>
    <row r="4244" spans="1:9" x14ac:dyDescent="0.2">
      <c r="A4244" s="7">
        <v>37471</v>
      </c>
      <c r="B4244" s="7" t="str">
        <f t="shared" si="332"/>
        <v>Sat</v>
      </c>
      <c r="C4244" s="7">
        <f t="shared" si="333"/>
        <v>37466</v>
      </c>
      <c r="D4244" s="10">
        <f t="shared" si="330"/>
        <v>37469</v>
      </c>
      <c r="E4244" s="11">
        <f>IFERROR(INDEX([5]OrigData!$B$11:$B$10000,MATCH($A4244,[5]OrigData!$A$11:$A$10000,0)),0)</f>
        <v>0</v>
      </c>
      <c r="G4244" s="12">
        <f t="shared" si="334"/>
        <v>0</v>
      </c>
      <c r="H4244" s="12">
        <v>1</v>
      </c>
      <c r="I4244" s="32">
        <f t="shared" si="331"/>
        <v>0</v>
      </c>
    </row>
    <row r="4245" spans="1:9" x14ac:dyDescent="0.2">
      <c r="A4245" s="7">
        <v>37472</v>
      </c>
      <c r="B4245" s="7" t="str">
        <f t="shared" si="332"/>
        <v>Sun</v>
      </c>
      <c r="C4245" s="7">
        <f t="shared" si="333"/>
        <v>37466</v>
      </c>
      <c r="D4245" s="10">
        <f t="shared" si="330"/>
        <v>37469</v>
      </c>
      <c r="E4245" s="11">
        <f>IFERROR(INDEX([5]OrigData!$B$11:$B$10000,MATCH($A4245,[5]OrigData!$A$11:$A$10000,0)),0)</f>
        <v>0</v>
      </c>
      <c r="G4245" s="12">
        <f t="shared" si="334"/>
        <v>0</v>
      </c>
      <c r="H4245" s="12">
        <v>1</v>
      </c>
      <c r="I4245" s="32">
        <f t="shared" si="331"/>
        <v>0</v>
      </c>
    </row>
    <row r="4246" spans="1:9" x14ac:dyDescent="0.2">
      <c r="A4246" s="7">
        <v>37473</v>
      </c>
      <c r="B4246" s="7" t="str">
        <f t="shared" si="332"/>
        <v>Mon</v>
      </c>
      <c r="C4246" s="7">
        <f t="shared" si="333"/>
        <v>37473</v>
      </c>
      <c r="D4246" s="10">
        <f t="shared" si="330"/>
        <v>37469</v>
      </c>
      <c r="E4246" s="11">
        <f>IFERROR(INDEX([5]OrigData!$B$11:$B$10000,MATCH($A4246,[5]OrigData!$A$11:$A$10000,0)),0)</f>
        <v>1433048356</v>
      </c>
      <c r="G4246" s="12">
        <f t="shared" si="334"/>
        <v>0.90223339793976953</v>
      </c>
      <c r="H4246" s="12">
        <v>1</v>
      </c>
      <c r="I4246" s="32">
        <f t="shared" si="331"/>
        <v>0.90223339793976953</v>
      </c>
    </row>
    <row r="4247" spans="1:9" x14ac:dyDescent="0.2">
      <c r="A4247" s="7">
        <v>37474</v>
      </c>
      <c r="B4247" s="7" t="str">
        <f t="shared" si="332"/>
        <v>Tue</v>
      </c>
      <c r="C4247" s="7">
        <f t="shared" si="333"/>
        <v>37473</v>
      </c>
      <c r="D4247" s="10">
        <f t="shared" si="330"/>
        <v>37469</v>
      </c>
      <c r="E4247" s="11">
        <f>IFERROR(INDEX([5]OrigData!$B$11:$B$10000,MATCH($A4247,[5]OrigData!$A$11:$A$10000,0)),0)</f>
        <v>1523911348</v>
      </c>
      <c r="G4247" s="12">
        <f t="shared" si="334"/>
        <v>1.0119713126080736</v>
      </c>
      <c r="H4247" s="12">
        <v>1</v>
      </c>
      <c r="I4247" s="32">
        <f t="shared" si="331"/>
        <v>1.0119713126080736</v>
      </c>
    </row>
    <row r="4248" spans="1:9" x14ac:dyDescent="0.2">
      <c r="A4248" s="7">
        <v>37475</v>
      </c>
      <c r="B4248" s="7" t="str">
        <f t="shared" si="332"/>
        <v>Wed</v>
      </c>
      <c r="C4248" s="7">
        <f t="shared" si="333"/>
        <v>37473</v>
      </c>
      <c r="D4248" s="10">
        <f t="shared" si="330"/>
        <v>37469</v>
      </c>
      <c r="E4248" s="11">
        <f>IFERROR(INDEX([5]OrigData!$B$11:$B$10000,MATCH($A4248,[5]OrigData!$A$11:$A$10000,0)),0)</f>
        <v>1504492905</v>
      </c>
      <c r="G4248" s="12">
        <f t="shared" si="334"/>
        <v>1.0520624237601655</v>
      </c>
      <c r="H4248" s="12">
        <v>1</v>
      </c>
      <c r="I4248" s="32">
        <f t="shared" si="331"/>
        <v>1.0520624237601655</v>
      </c>
    </row>
    <row r="4249" spans="1:9" x14ac:dyDescent="0.2">
      <c r="A4249" s="7">
        <v>37476</v>
      </c>
      <c r="B4249" s="7" t="str">
        <f t="shared" si="332"/>
        <v>Thu</v>
      </c>
      <c r="C4249" s="7">
        <f t="shared" si="333"/>
        <v>37473</v>
      </c>
      <c r="D4249" s="10">
        <f t="shared" si="330"/>
        <v>37469</v>
      </c>
      <c r="E4249" s="11">
        <f>IFERROR(INDEX([5]OrigData!$B$11:$B$10000,MATCH($A4249,[5]OrigData!$A$11:$A$10000,0)),0)</f>
        <v>1660191419</v>
      </c>
      <c r="G4249" s="12">
        <f t="shared" si="334"/>
        <v>1.0392728042824362</v>
      </c>
      <c r="H4249" s="12">
        <v>1</v>
      </c>
      <c r="I4249" s="32">
        <f t="shared" si="331"/>
        <v>1.0392728042824362</v>
      </c>
    </row>
    <row r="4250" spans="1:9" x14ac:dyDescent="0.2">
      <c r="A4250" s="7">
        <v>37477</v>
      </c>
      <c r="B4250" s="7" t="str">
        <f t="shared" si="332"/>
        <v>Fri</v>
      </c>
      <c r="C4250" s="7">
        <f t="shared" si="333"/>
        <v>37473</v>
      </c>
      <c r="D4250" s="10">
        <f t="shared" si="330"/>
        <v>37469</v>
      </c>
      <c r="E4250" s="11">
        <f>IFERROR(INDEX([5]OrigData!$B$11:$B$10000,MATCH($A4250,[5]OrigData!$A$11:$A$10000,0)),0)</f>
        <v>1305728085</v>
      </c>
      <c r="G4250" s="12">
        <f t="shared" si="334"/>
        <v>0.9944600614095549</v>
      </c>
      <c r="H4250" s="12">
        <v>1</v>
      </c>
      <c r="I4250" s="32">
        <f t="shared" si="331"/>
        <v>0.9944600614095549</v>
      </c>
    </row>
    <row r="4251" spans="1:9" x14ac:dyDescent="0.2">
      <c r="A4251" s="7">
        <v>37478</v>
      </c>
      <c r="B4251" s="7" t="str">
        <f t="shared" si="332"/>
        <v>Sat</v>
      </c>
      <c r="C4251" s="7">
        <f t="shared" si="333"/>
        <v>37473</v>
      </c>
      <c r="D4251" s="10">
        <f t="shared" si="330"/>
        <v>37469</v>
      </c>
      <c r="E4251" s="11">
        <f>IFERROR(INDEX([5]OrigData!$B$11:$B$10000,MATCH($A4251,[5]OrigData!$A$11:$A$10000,0)),0)</f>
        <v>0</v>
      </c>
      <c r="G4251" s="12">
        <f t="shared" si="334"/>
        <v>0</v>
      </c>
      <c r="H4251" s="12">
        <v>1</v>
      </c>
      <c r="I4251" s="32">
        <f t="shared" si="331"/>
        <v>0</v>
      </c>
    </row>
    <row r="4252" spans="1:9" x14ac:dyDescent="0.2">
      <c r="A4252" s="7">
        <v>37479</v>
      </c>
      <c r="B4252" s="7" t="str">
        <f t="shared" si="332"/>
        <v>Sun</v>
      </c>
      <c r="C4252" s="7">
        <f t="shared" si="333"/>
        <v>37473</v>
      </c>
      <c r="D4252" s="10">
        <f t="shared" si="330"/>
        <v>37469</v>
      </c>
      <c r="E4252" s="11">
        <f>IFERROR(INDEX([5]OrigData!$B$11:$B$10000,MATCH($A4252,[5]OrigData!$A$11:$A$10000,0)),0)</f>
        <v>0</v>
      </c>
      <c r="G4252" s="12">
        <f t="shared" si="334"/>
        <v>0</v>
      </c>
      <c r="H4252" s="12">
        <v>1</v>
      </c>
      <c r="I4252" s="32">
        <f t="shared" si="331"/>
        <v>0</v>
      </c>
    </row>
    <row r="4253" spans="1:9" x14ac:dyDescent="0.2">
      <c r="A4253" s="7">
        <v>37480</v>
      </c>
      <c r="B4253" s="7" t="str">
        <f t="shared" si="332"/>
        <v>Mon</v>
      </c>
      <c r="C4253" s="7">
        <f t="shared" si="333"/>
        <v>37480</v>
      </c>
      <c r="D4253" s="10">
        <f t="shared" si="330"/>
        <v>37469</v>
      </c>
      <c r="E4253" s="11">
        <f>IFERROR(INDEX([5]OrigData!$B$11:$B$10000,MATCH($A4253,[5]OrigData!$A$11:$A$10000,0)),0)</f>
        <v>1043939010</v>
      </c>
      <c r="G4253" s="12">
        <f t="shared" si="334"/>
        <v>0.90223339793976953</v>
      </c>
      <c r="H4253" s="12">
        <v>1</v>
      </c>
      <c r="I4253" s="32">
        <f t="shared" si="331"/>
        <v>0.90223339793976953</v>
      </c>
    </row>
    <row r="4254" spans="1:9" x14ac:dyDescent="0.2">
      <c r="A4254" s="7">
        <v>37481</v>
      </c>
      <c r="B4254" s="7" t="str">
        <f t="shared" si="332"/>
        <v>Tue</v>
      </c>
      <c r="C4254" s="7">
        <f t="shared" si="333"/>
        <v>37480</v>
      </c>
      <c r="D4254" s="10">
        <f t="shared" si="330"/>
        <v>37469</v>
      </c>
      <c r="E4254" s="11">
        <f>IFERROR(INDEX([5]OrigData!$B$11:$B$10000,MATCH($A4254,[5]OrigData!$A$11:$A$10000,0)),0)</f>
        <v>1310351142</v>
      </c>
      <c r="G4254" s="12">
        <f t="shared" si="334"/>
        <v>1.0119713126080736</v>
      </c>
      <c r="H4254" s="12">
        <v>1</v>
      </c>
      <c r="I4254" s="32">
        <f t="shared" si="331"/>
        <v>1.0119713126080736</v>
      </c>
    </row>
    <row r="4255" spans="1:9" x14ac:dyDescent="0.2">
      <c r="A4255" s="7">
        <v>37482</v>
      </c>
      <c r="B4255" s="7" t="str">
        <f t="shared" si="332"/>
        <v>Wed</v>
      </c>
      <c r="C4255" s="7">
        <f t="shared" si="333"/>
        <v>37480</v>
      </c>
      <c r="D4255" s="10">
        <f t="shared" si="330"/>
        <v>37469</v>
      </c>
      <c r="E4255" s="11">
        <f>IFERROR(INDEX([5]OrigData!$B$11:$B$10000,MATCH($A4255,[5]OrigData!$A$11:$A$10000,0)),0)</f>
        <v>1551097684</v>
      </c>
      <c r="G4255" s="12">
        <f t="shared" si="334"/>
        <v>1.0520624237601655</v>
      </c>
      <c r="H4255" s="12">
        <v>1</v>
      </c>
      <c r="I4255" s="32">
        <f t="shared" si="331"/>
        <v>1.0520624237601655</v>
      </c>
    </row>
    <row r="4256" spans="1:9" x14ac:dyDescent="0.2">
      <c r="A4256" s="7">
        <v>37483</v>
      </c>
      <c r="B4256" s="7" t="str">
        <f t="shared" si="332"/>
        <v>Thu</v>
      </c>
      <c r="C4256" s="7">
        <f t="shared" si="333"/>
        <v>37480</v>
      </c>
      <c r="D4256" s="10">
        <f t="shared" si="330"/>
        <v>37469</v>
      </c>
      <c r="E4256" s="11">
        <f>IFERROR(INDEX([5]OrigData!$B$11:$B$10000,MATCH($A4256,[5]OrigData!$A$11:$A$10000,0)),0)</f>
        <v>1518875152</v>
      </c>
      <c r="G4256" s="12">
        <f t="shared" si="334"/>
        <v>1.0392728042824362</v>
      </c>
      <c r="H4256" s="12">
        <v>1</v>
      </c>
      <c r="I4256" s="32">
        <f t="shared" si="331"/>
        <v>1.0392728042824362</v>
      </c>
    </row>
    <row r="4257" spans="1:9" x14ac:dyDescent="0.2">
      <c r="A4257" s="7">
        <v>37484</v>
      </c>
      <c r="B4257" s="7" t="str">
        <f t="shared" si="332"/>
        <v>Fri</v>
      </c>
      <c r="C4257" s="7">
        <f t="shared" si="333"/>
        <v>37480</v>
      </c>
      <c r="D4257" s="10">
        <f t="shared" si="330"/>
        <v>37469</v>
      </c>
      <c r="E4257" s="11">
        <f>IFERROR(INDEX([5]OrigData!$B$11:$B$10000,MATCH($A4257,[5]OrigData!$A$11:$A$10000,0)),0)</f>
        <v>1276119138</v>
      </c>
      <c r="G4257" s="12">
        <f t="shared" si="334"/>
        <v>0.9944600614095549</v>
      </c>
      <c r="H4257" s="12">
        <v>1</v>
      </c>
      <c r="I4257" s="32">
        <f t="shared" si="331"/>
        <v>0.9944600614095549</v>
      </c>
    </row>
    <row r="4258" spans="1:9" x14ac:dyDescent="0.2">
      <c r="A4258" s="7">
        <v>37485</v>
      </c>
      <c r="B4258" s="7" t="str">
        <f t="shared" si="332"/>
        <v>Sat</v>
      </c>
      <c r="C4258" s="7">
        <f t="shared" si="333"/>
        <v>37480</v>
      </c>
      <c r="D4258" s="10">
        <f t="shared" si="330"/>
        <v>37469</v>
      </c>
      <c r="E4258" s="11">
        <f>IFERROR(INDEX([5]OrigData!$B$11:$B$10000,MATCH($A4258,[5]OrigData!$A$11:$A$10000,0)),0)</f>
        <v>0</v>
      </c>
      <c r="G4258" s="12">
        <f t="shared" si="334"/>
        <v>0</v>
      </c>
      <c r="H4258" s="12">
        <v>1</v>
      </c>
      <c r="I4258" s="32">
        <f t="shared" si="331"/>
        <v>0</v>
      </c>
    </row>
    <row r="4259" spans="1:9" x14ac:dyDescent="0.2">
      <c r="A4259" s="7">
        <v>37486</v>
      </c>
      <c r="B4259" s="7" t="str">
        <f t="shared" si="332"/>
        <v>Sun</v>
      </c>
      <c r="C4259" s="7">
        <f t="shared" si="333"/>
        <v>37480</v>
      </c>
      <c r="D4259" s="10">
        <f t="shared" si="330"/>
        <v>37469</v>
      </c>
      <c r="E4259" s="11">
        <f>IFERROR(INDEX([5]OrigData!$B$11:$B$10000,MATCH($A4259,[5]OrigData!$A$11:$A$10000,0)),0)</f>
        <v>0</v>
      </c>
      <c r="G4259" s="12">
        <f t="shared" si="334"/>
        <v>0</v>
      </c>
      <c r="H4259" s="12">
        <v>1</v>
      </c>
      <c r="I4259" s="32">
        <f t="shared" si="331"/>
        <v>0</v>
      </c>
    </row>
    <row r="4260" spans="1:9" x14ac:dyDescent="0.2">
      <c r="A4260" s="7">
        <v>37487</v>
      </c>
      <c r="B4260" s="7" t="str">
        <f t="shared" si="332"/>
        <v>Mon</v>
      </c>
      <c r="C4260" s="7">
        <f t="shared" si="333"/>
        <v>37487</v>
      </c>
      <c r="D4260" s="10">
        <f t="shared" si="330"/>
        <v>37469</v>
      </c>
      <c r="E4260" s="11">
        <f>IFERROR(INDEX([5]OrigData!$B$11:$B$10000,MATCH($A4260,[5]OrigData!$A$11:$A$10000,0)),0)</f>
        <v>1299789593</v>
      </c>
      <c r="G4260" s="12">
        <f t="shared" si="334"/>
        <v>0.90223339793976953</v>
      </c>
      <c r="H4260" s="12">
        <v>1</v>
      </c>
      <c r="I4260" s="32">
        <f t="shared" si="331"/>
        <v>0.90223339793976953</v>
      </c>
    </row>
    <row r="4261" spans="1:9" x14ac:dyDescent="0.2">
      <c r="A4261" s="7">
        <v>37488</v>
      </c>
      <c r="B4261" s="7" t="str">
        <f t="shared" si="332"/>
        <v>Tue</v>
      </c>
      <c r="C4261" s="7">
        <f t="shared" si="333"/>
        <v>37487</v>
      </c>
      <c r="D4261" s="10">
        <f t="shared" si="330"/>
        <v>37469</v>
      </c>
      <c r="E4261" s="11">
        <f>IFERROR(INDEX([5]OrigData!$B$11:$B$10000,MATCH($A4261,[5]OrigData!$A$11:$A$10000,0)),0)</f>
        <v>1320587400</v>
      </c>
      <c r="G4261" s="12">
        <f t="shared" si="334"/>
        <v>1.0119713126080736</v>
      </c>
      <c r="H4261" s="12">
        <v>1</v>
      </c>
      <c r="I4261" s="32">
        <f t="shared" si="331"/>
        <v>1.0119713126080736</v>
      </c>
    </row>
    <row r="4262" spans="1:9" x14ac:dyDescent="0.2">
      <c r="A4262" s="7">
        <v>37489</v>
      </c>
      <c r="B4262" s="7" t="str">
        <f t="shared" si="332"/>
        <v>Wed</v>
      </c>
      <c r="C4262" s="7">
        <f t="shared" si="333"/>
        <v>37487</v>
      </c>
      <c r="D4262" s="10">
        <f t="shared" si="330"/>
        <v>37469</v>
      </c>
      <c r="E4262" s="11">
        <f>IFERROR(INDEX([5]OrigData!$B$11:$B$10000,MATCH($A4262,[5]OrigData!$A$11:$A$10000,0)),0)</f>
        <v>1367175595</v>
      </c>
      <c r="G4262" s="12">
        <f t="shared" si="334"/>
        <v>1.0520624237601655</v>
      </c>
      <c r="H4262" s="12">
        <v>1</v>
      </c>
      <c r="I4262" s="32">
        <f t="shared" si="331"/>
        <v>1.0520624237601655</v>
      </c>
    </row>
    <row r="4263" spans="1:9" x14ac:dyDescent="0.2">
      <c r="A4263" s="7">
        <v>37490</v>
      </c>
      <c r="B4263" s="7" t="str">
        <f t="shared" si="332"/>
        <v>Thu</v>
      </c>
      <c r="C4263" s="7">
        <f t="shared" si="333"/>
        <v>37487</v>
      </c>
      <c r="D4263" s="10">
        <f t="shared" si="330"/>
        <v>37469</v>
      </c>
      <c r="E4263" s="11">
        <f>IFERROR(INDEX([5]OrigData!$B$11:$B$10000,MATCH($A4263,[5]OrigData!$A$11:$A$10000,0)),0)</f>
        <v>1386142070</v>
      </c>
      <c r="G4263" s="12">
        <f t="shared" si="334"/>
        <v>1.0392728042824362</v>
      </c>
      <c r="H4263" s="12">
        <v>1</v>
      </c>
      <c r="I4263" s="32">
        <f t="shared" si="331"/>
        <v>1.0392728042824362</v>
      </c>
    </row>
    <row r="4264" spans="1:9" x14ac:dyDescent="0.2">
      <c r="A4264" s="7">
        <v>37491</v>
      </c>
      <c r="B4264" s="7" t="str">
        <f t="shared" si="332"/>
        <v>Fri</v>
      </c>
      <c r="C4264" s="7">
        <f t="shared" si="333"/>
        <v>37487</v>
      </c>
      <c r="D4264" s="10">
        <f t="shared" si="330"/>
        <v>37469</v>
      </c>
      <c r="E4264" s="11">
        <f>IFERROR(INDEX([5]OrigData!$B$11:$B$10000,MATCH($A4264,[5]OrigData!$A$11:$A$10000,0)),0)</f>
        <v>1082470164</v>
      </c>
      <c r="G4264" s="12">
        <f t="shared" si="334"/>
        <v>0.9944600614095549</v>
      </c>
      <c r="H4264" s="12">
        <v>1</v>
      </c>
      <c r="I4264" s="32">
        <f t="shared" si="331"/>
        <v>0.9944600614095549</v>
      </c>
    </row>
    <row r="4265" spans="1:9" x14ac:dyDescent="0.2">
      <c r="A4265" s="7">
        <v>37492</v>
      </c>
      <c r="B4265" s="7" t="str">
        <f t="shared" si="332"/>
        <v>Sat</v>
      </c>
      <c r="C4265" s="7">
        <f t="shared" si="333"/>
        <v>37487</v>
      </c>
      <c r="D4265" s="10">
        <f t="shared" si="330"/>
        <v>37469</v>
      </c>
      <c r="E4265" s="11">
        <f>IFERROR(INDEX([5]OrigData!$B$11:$B$10000,MATCH($A4265,[5]OrigData!$A$11:$A$10000,0)),0)</f>
        <v>0</v>
      </c>
      <c r="G4265" s="12">
        <f t="shared" si="334"/>
        <v>0</v>
      </c>
      <c r="H4265" s="12">
        <v>1</v>
      </c>
      <c r="I4265" s="32">
        <f t="shared" si="331"/>
        <v>0</v>
      </c>
    </row>
    <row r="4266" spans="1:9" x14ac:dyDescent="0.2">
      <c r="A4266" s="7">
        <v>37493</v>
      </c>
      <c r="B4266" s="7" t="str">
        <f t="shared" si="332"/>
        <v>Sun</v>
      </c>
      <c r="C4266" s="7">
        <f t="shared" si="333"/>
        <v>37487</v>
      </c>
      <c r="D4266" s="10">
        <f t="shared" si="330"/>
        <v>37469</v>
      </c>
      <c r="E4266" s="11">
        <f>IFERROR(INDEX([5]OrigData!$B$11:$B$10000,MATCH($A4266,[5]OrigData!$A$11:$A$10000,0)),0)</f>
        <v>0</v>
      </c>
      <c r="G4266" s="12">
        <f t="shared" si="334"/>
        <v>0</v>
      </c>
      <c r="H4266" s="12">
        <v>1</v>
      </c>
      <c r="I4266" s="32">
        <f t="shared" si="331"/>
        <v>0</v>
      </c>
    </row>
    <row r="4267" spans="1:9" x14ac:dyDescent="0.2">
      <c r="A4267" s="7">
        <v>37494</v>
      </c>
      <c r="B4267" s="7" t="str">
        <f t="shared" si="332"/>
        <v>Mon</v>
      </c>
      <c r="C4267" s="7">
        <f t="shared" si="333"/>
        <v>37494</v>
      </c>
      <c r="D4267" s="10">
        <f t="shared" si="330"/>
        <v>37469</v>
      </c>
      <c r="E4267" s="11">
        <f>IFERROR(INDEX([5]OrigData!$B$11:$B$10000,MATCH($A4267,[5]OrigData!$A$11:$A$10000,0)),0)</f>
        <v>1016910882</v>
      </c>
      <c r="G4267" s="12">
        <f t="shared" si="334"/>
        <v>0.90223339793976953</v>
      </c>
      <c r="H4267" s="12">
        <v>1</v>
      </c>
      <c r="I4267" s="32">
        <f t="shared" si="331"/>
        <v>0.90223339793976953</v>
      </c>
    </row>
    <row r="4268" spans="1:9" x14ac:dyDescent="0.2">
      <c r="A4268" s="7">
        <v>37495</v>
      </c>
      <c r="B4268" s="7" t="str">
        <f t="shared" si="332"/>
        <v>Tue</v>
      </c>
      <c r="C4268" s="7">
        <f t="shared" si="333"/>
        <v>37494</v>
      </c>
      <c r="D4268" s="10">
        <f t="shared" si="330"/>
        <v>37469</v>
      </c>
      <c r="E4268" s="11">
        <f>IFERROR(INDEX([5]OrigData!$B$11:$B$10000,MATCH($A4268,[5]OrigData!$A$11:$A$10000,0)),0)</f>
        <v>1307742178</v>
      </c>
      <c r="G4268" s="12">
        <f t="shared" si="334"/>
        <v>1.0119713126080736</v>
      </c>
      <c r="H4268" s="12">
        <v>1</v>
      </c>
      <c r="I4268" s="32">
        <f t="shared" si="331"/>
        <v>1.0119713126080736</v>
      </c>
    </row>
    <row r="4269" spans="1:9" x14ac:dyDescent="0.2">
      <c r="A4269" s="7">
        <v>37496</v>
      </c>
      <c r="B4269" s="7" t="str">
        <f t="shared" si="332"/>
        <v>Wed</v>
      </c>
      <c r="C4269" s="7">
        <f t="shared" si="333"/>
        <v>37494</v>
      </c>
      <c r="D4269" s="10">
        <f t="shared" si="330"/>
        <v>37469</v>
      </c>
      <c r="E4269" s="11">
        <f>IFERROR(INDEX([5]OrigData!$B$11:$B$10000,MATCH($A4269,[5]OrigData!$A$11:$A$10000,0)),0)</f>
        <v>1156550348</v>
      </c>
      <c r="G4269" s="12">
        <f t="shared" si="334"/>
        <v>1.0520624237601655</v>
      </c>
      <c r="H4269" s="12">
        <v>1</v>
      </c>
      <c r="I4269" s="32">
        <f t="shared" si="331"/>
        <v>1.0520624237601655</v>
      </c>
    </row>
    <row r="4270" spans="1:9" x14ac:dyDescent="0.2">
      <c r="A4270" s="7">
        <v>37497</v>
      </c>
      <c r="B4270" s="7" t="str">
        <f t="shared" si="332"/>
        <v>Thu</v>
      </c>
      <c r="C4270" s="7">
        <f t="shared" si="333"/>
        <v>37494</v>
      </c>
      <c r="D4270" s="10">
        <f t="shared" si="330"/>
        <v>37469</v>
      </c>
      <c r="E4270" s="11">
        <f>IFERROR(INDEX([5]OrigData!$B$11:$B$10000,MATCH($A4270,[5]OrigData!$A$11:$A$10000,0)),0)</f>
        <v>1271119227</v>
      </c>
      <c r="G4270" s="12">
        <f t="shared" si="334"/>
        <v>1.0392728042824362</v>
      </c>
      <c r="H4270" s="12">
        <v>1</v>
      </c>
      <c r="I4270" s="32">
        <f t="shared" si="331"/>
        <v>1.0392728042824362</v>
      </c>
    </row>
    <row r="4271" spans="1:9" x14ac:dyDescent="0.2">
      <c r="A4271" s="7">
        <v>37498</v>
      </c>
      <c r="B4271" s="7" t="str">
        <f t="shared" si="332"/>
        <v>Fri</v>
      </c>
      <c r="C4271" s="7">
        <f t="shared" si="333"/>
        <v>37494</v>
      </c>
      <c r="D4271" s="10">
        <f t="shared" si="330"/>
        <v>37469</v>
      </c>
      <c r="E4271" s="11">
        <f>IFERROR(INDEX([5]OrigData!$B$11:$B$10000,MATCH($A4271,[5]OrigData!$A$11:$A$10000,0)),0)</f>
        <v>938489411</v>
      </c>
      <c r="G4271" s="12">
        <f t="shared" si="334"/>
        <v>0.9944600614095549</v>
      </c>
      <c r="H4271" s="31">
        <f>Inputs!$G$21</f>
        <v>0.90014684515832477</v>
      </c>
      <c r="I4271" s="32">
        <f t="shared" si="331"/>
        <v>0.89516008691376481</v>
      </c>
    </row>
    <row r="4272" spans="1:9" x14ac:dyDescent="0.2">
      <c r="A4272" s="7">
        <v>37499</v>
      </c>
      <c r="B4272" s="7" t="str">
        <f t="shared" si="332"/>
        <v>Sat</v>
      </c>
      <c r="C4272" s="7">
        <f t="shared" si="333"/>
        <v>37494</v>
      </c>
      <c r="D4272" s="10">
        <f t="shared" si="330"/>
        <v>37469</v>
      </c>
      <c r="E4272" s="11">
        <f>IFERROR(INDEX([5]OrigData!$B$11:$B$10000,MATCH($A4272,[5]OrigData!$A$11:$A$10000,0)),0)</f>
        <v>0</v>
      </c>
      <c r="G4272" s="12">
        <f t="shared" si="334"/>
        <v>0</v>
      </c>
      <c r="H4272" s="31">
        <f>Inputs!$G$22</f>
        <v>0</v>
      </c>
      <c r="I4272" s="32">
        <f t="shared" si="331"/>
        <v>0</v>
      </c>
    </row>
    <row r="4273" spans="1:9" x14ac:dyDescent="0.2">
      <c r="A4273" s="7">
        <v>37500</v>
      </c>
      <c r="B4273" s="7" t="str">
        <f t="shared" si="332"/>
        <v>Sun</v>
      </c>
      <c r="C4273" s="7">
        <f t="shared" si="333"/>
        <v>37494</v>
      </c>
      <c r="D4273" s="10">
        <f t="shared" si="330"/>
        <v>37500</v>
      </c>
      <c r="E4273" s="11">
        <f>IFERROR(INDEX([5]OrigData!$B$11:$B$10000,MATCH($A4273,[5]OrigData!$A$11:$A$10000,0)),0)</f>
        <v>0</v>
      </c>
      <c r="G4273" s="12">
        <f t="shared" si="334"/>
        <v>0</v>
      </c>
      <c r="H4273" s="31">
        <f>Inputs!$G$23</f>
        <v>0</v>
      </c>
      <c r="I4273" s="32">
        <f t="shared" si="331"/>
        <v>0</v>
      </c>
    </row>
    <row r="4274" spans="1:9" x14ac:dyDescent="0.2">
      <c r="A4274" s="7">
        <v>37501</v>
      </c>
      <c r="B4274" s="7" t="str">
        <f t="shared" si="332"/>
        <v>Mon</v>
      </c>
      <c r="C4274" s="7">
        <f t="shared" si="333"/>
        <v>37501</v>
      </c>
      <c r="D4274" s="10">
        <f t="shared" si="330"/>
        <v>37500</v>
      </c>
      <c r="E4274" s="11">
        <f>IFERROR(INDEX([5]OrigData!$B$11:$B$10000,MATCH($A4274,[5]OrigData!$A$11:$A$10000,0)),0)</f>
        <v>0</v>
      </c>
      <c r="G4274" s="12">
        <f t="shared" si="334"/>
        <v>0.90223339793976953</v>
      </c>
      <c r="H4274" s="31">
        <f>Inputs!$G$24</f>
        <v>0</v>
      </c>
      <c r="I4274" s="32">
        <f t="shared" si="331"/>
        <v>0</v>
      </c>
    </row>
    <row r="4275" spans="1:9" x14ac:dyDescent="0.2">
      <c r="A4275" s="7">
        <v>37502</v>
      </c>
      <c r="B4275" s="7" t="str">
        <f t="shared" si="332"/>
        <v>Tue</v>
      </c>
      <c r="C4275" s="7">
        <f t="shared" si="333"/>
        <v>37501</v>
      </c>
      <c r="D4275" s="10">
        <f t="shared" si="330"/>
        <v>37500</v>
      </c>
      <c r="E4275" s="11">
        <f>IFERROR(INDEX([5]OrigData!$B$11:$B$10000,MATCH($A4275,[5]OrigData!$A$11:$A$10000,0)),0)</f>
        <v>1333431968</v>
      </c>
      <c r="G4275" s="12">
        <f t="shared" si="334"/>
        <v>1.0119713126080736</v>
      </c>
      <c r="H4275" s="31">
        <f>Inputs!$G$25</f>
        <v>0.99631770368066941</v>
      </c>
      <c r="I4275" s="32">
        <f t="shared" si="331"/>
        <v>1.0082449343683888</v>
      </c>
    </row>
    <row r="4276" spans="1:9" x14ac:dyDescent="0.2">
      <c r="A4276" s="7">
        <v>37503</v>
      </c>
      <c r="B4276" s="7" t="str">
        <f t="shared" si="332"/>
        <v>Wed</v>
      </c>
      <c r="C4276" s="7">
        <f t="shared" si="333"/>
        <v>37501</v>
      </c>
      <c r="D4276" s="10">
        <f t="shared" si="330"/>
        <v>37500</v>
      </c>
      <c r="E4276" s="11">
        <f>IFERROR(INDEX([5]OrigData!$B$11:$B$10000,MATCH($A4276,[5]OrigData!$A$11:$A$10000,0)),0)</f>
        <v>1381491288</v>
      </c>
      <c r="G4276" s="12">
        <f t="shared" si="334"/>
        <v>1.0520624237601655</v>
      </c>
      <c r="H4276" s="31">
        <f>Inputs!$G$26</f>
        <v>0.94519019474239263</v>
      </c>
      <c r="I4276" s="32">
        <f t="shared" si="331"/>
        <v>0.99439908719502434</v>
      </c>
    </row>
    <row r="4277" spans="1:9" x14ac:dyDescent="0.2">
      <c r="A4277" s="7">
        <v>37504</v>
      </c>
      <c r="B4277" s="7" t="str">
        <f t="shared" si="332"/>
        <v>Thu</v>
      </c>
      <c r="C4277" s="7">
        <f t="shared" si="333"/>
        <v>37501</v>
      </c>
      <c r="D4277" s="10">
        <f t="shared" si="330"/>
        <v>37500</v>
      </c>
      <c r="E4277" s="11">
        <f>IFERROR(INDEX([5]OrigData!$B$11:$B$10000,MATCH($A4277,[5]OrigData!$A$11:$A$10000,0)),0)</f>
        <v>1401296745</v>
      </c>
      <c r="G4277" s="12">
        <f t="shared" si="334"/>
        <v>1.0392728042824362</v>
      </c>
      <c r="H4277" s="31">
        <f>Inputs!$G$27</f>
        <v>1</v>
      </c>
      <c r="I4277" s="32">
        <f t="shared" si="331"/>
        <v>1.0392728042824362</v>
      </c>
    </row>
    <row r="4278" spans="1:9" x14ac:dyDescent="0.2">
      <c r="A4278" s="7">
        <v>37505</v>
      </c>
      <c r="B4278" s="7" t="str">
        <f t="shared" si="332"/>
        <v>Fri</v>
      </c>
      <c r="C4278" s="7">
        <f t="shared" si="333"/>
        <v>37501</v>
      </c>
      <c r="D4278" s="10">
        <f t="shared" si="330"/>
        <v>37500</v>
      </c>
      <c r="E4278" s="11">
        <f>IFERROR(INDEX([5]OrigData!$B$11:$B$10000,MATCH($A4278,[5]OrigData!$A$11:$A$10000,0)),0)</f>
        <v>1199093500</v>
      </c>
      <c r="G4278" s="12">
        <f t="shared" si="334"/>
        <v>0.9944600614095549</v>
      </c>
      <c r="H4278" s="12">
        <v>1</v>
      </c>
      <c r="I4278" s="32">
        <f t="shared" si="331"/>
        <v>0.9944600614095549</v>
      </c>
    </row>
    <row r="4279" spans="1:9" x14ac:dyDescent="0.2">
      <c r="A4279" s="7">
        <v>37506</v>
      </c>
      <c r="B4279" s="7" t="str">
        <f t="shared" si="332"/>
        <v>Sat</v>
      </c>
      <c r="C4279" s="7">
        <f t="shared" si="333"/>
        <v>37501</v>
      </c>
      <c r="D4279" s="10">
        <f t="shared" si="330"/>
        <v>37500</v>
      </c>
      <c r="E4279" s="11">
        <f>IFERROR(INDEX([5]OrigData!$B$11:$B$10000,MATCH($A4279,[5]OrigData!$A$11:$A$10000,0)),0)</f>
        <v>0</v>
      </c>
      <c r="G4279" s="12">
        <f t="shared" si="334"/>
        <v>0</v>
      </c>
      <c r="H4279" s="12">
        <v>1</v>
      </c>
      <c r="I4279" s="32">
        <f t="shared" si="331"/>
        <v>0</v>
      </c>
    </row>
    <row r="4280" spans="1:9" x14ac:dyDescent="0.2">
      <c r="A4280" s="7">
        <v>37507</v>
      </c>
      <c r="B4280" s="7" t="str">
        <f t="shared" si="332"/>
        <v>Sun</v>
      </c>
      <c r="C4280" s="7">
        <f t="shared" si="333"/>
        <v>37501</v>
      </c>
      <c r="D4280" s="10">
        <f t="shared" si="330"/>
        <v>37500</v>
      </c>
      <c r="E4280" s="11">
        <f>IFERROR(INDEX([5]OrigData!$B$11:$B$10000,MATCH($A4280,[5]OrigData!$A$11:$A$10000,0)),0)</f>
        <v>0</v>
      </c>
      <c r="G4280" s="12">
        <f t="shared" si="334"/>
        <v>0</v>
      </c>
      <c r="H4280" s="12">
        <v>1</v>
      </c>
      <c r="I4280" s="32">
        <f t="shared" si="331"/>
        <v>0</v>
      </c>
    </row>
    <row r="4281" spans="1:9" x14ac:dyDescent="0.2">
      <c r="A4281" s="7">
        <v>37508</v>
      </c>
      <c r="B4281" s="7" t="str">
        <f t="shared" si="332"/>
        <v>Mon</v>
      </c>
      <c r="C4281" s="7">
        <f t="shared" si="333"/>
        <v>37508</v>
      </c>
      <c r="D4281" s="10">
        <f t="shared" si="330"/>
        <v>37500</v>
      </c>
      <c r="E4281" s="11">
        <f>IFERROR(INDEX([5]OrigData!$B$11:$B$10000,MATCH($A4281,[5]OrigData!$A$11:$A$10000,0)),0)</f>
        <v>1140361558</v>
      </c>
      <c r="G4281" s="12">
        <f t="shared" si="334"/>
        <v>0.90223339793976953</v>
      </c>
      <c r="H4281" s="12">
        <v>1</v>
      </c>
      <c r="I4281" s="32">
        <f t="shared" si="331"/>
        <v>0.90223339793976953</v>
      </c>
    </row>
    <row r="4282" spans="1:9" x14ac:dyDescent="0.2">
      <c r="A4282" s="7">
        <v>37509</v>
      </c>
      <c r="B4282" s="7" t="str">
        <f t="shared" si="332"/>
        <v>Tue</v>
      </c>
      <c r="C4282" s="7">
        <f t="shared" si="333"/>
        <v>37508</v>
      </c>
      <c r="D4282" s="10">
        <f t="shared" si="330"/>
        <v>37500</v>
      </c>
      <c r="E4282" s="11">
        <f>IFERROR(INDEX([5]OrigData!$B$11:$B$10000,MATCH($A4282,[5]OrigData!$A$11:$A$10000,0)),0)</f>
        <v>1195216449</v>
      </c>
      <c r="G4282" s="12">
        <f t="shared" si="334"/>
        <v>1.0119713126080736</v>
      </c>
      <c r="H4282" s="12">
        <v>1</v>
      </c>
      <c r="I4282" s="32">
        <f t="shared" si="331"/>
        <v>1.0119713126080736</v>
      </c>
    </row>
    <row r="4283" spans="1:9" x14ac:dyDescent="0.2">
      <c r="A4283" s="7">
        <v>37510</v>
      </c>
      <c r="B4283" s="7" t="str">
        <f t="shared" si="332"/>
        <v>Wed</v>
      </c>
      <c r="C4283" s="7">
        <f t="shared" si="333"/>
        <v>37508</v>
      </c>
      <c r="D4283" s="10">
        <f t="shared" si="330"/>
        <v>37500</v>
      </c>
      <c r="E4283" s="11">
        <f>IFERROR(INDEX([5]OrigData!$B$11:$B$10000,MATCH($A4283,[5]OrigData!$A$11:$A$10000,0)),0)</f>
        <v>856002550</v>
      </c>
      <c r="G4283" s="12">
        <f t="shared" si="334"/>
        <v>1.0520624237601655</v>
      </c>
      <c r="H4283" s="12">
        <v>1</v>
      </c>
      <c r="I4283" s="32">
        <f t="shared" si="331"/>
        <v>1.0520624237601655</v>
      </c>
    </row>
    <row r="4284" spans="1:9" x14ac:dyDescent="0.2">
      <c r="A4284" s="7">
        <v>37511</v>
      </c>
      <c r="B4284" s="7" t="str">
        <f t="shared" si="332"/>
        <v>Thu</v>
      </c>
      <c r="C4284" s="7">
        <f t="shared" si="333"/>
        <v>37508</v>
      </c>
      <c r="D4284" s="10">
        <f t="shared" si="330"/>
        <v>37500</v>
      </c>
      <c r="E4284" s="11">
        <f>IFERROR(INDEX([5]OrigData!$B$11:$B$10000,MATCH($A4284,[5]OrigData!$A$11:$A$10000,0)),0)</f>
        <v>1202057335</v>
      </c>
      <c r="G4284" s="12">
        <f t="shared" si="334"/>
        <v>1.0392728042824362</v>
      </c>
      <c r="H4284" s="12">
        <v>1</v>
      </c>
      <c r="I4284" s="32">
        <f t="shared" si="331"/>
        <v>1.0392728042824362</v>
      </c>
    </row>
    <row r="4285" spans="1:9" x14ac:dyDescent="0.2">
      <c r="A4285" s="7">
        <v>37512</v>
      </c>
      <c r="B4285" s="7" t="str">
        <f t="shared" si="332"/>
        <v>Fri</v>
      </c>
      <c r="C4285" s="7">
        <f t="shared" si="333"/>
        <v>37508</v>
      </c>
      <c r="D4285" s="10">
        <f t="shared" si="330"/>
        <v>37500</v>
      </c>
      <c r="E4285" s="11">
        <f>IFERROR(INDEX([5]OrigData!$B$11:$B$10000,MATCH($A4285,[5]OrigData!$A$11:$A$10000,0)),0)</f>
        <v>1283970891</v>
      </c>
      <c r="G4285" s="12">
        <f t="shared" si="334"/>
        <v>0.9944600614095549</v>
      </c>
      <c r="H4285" s="12">
        <v>1</v>
      </c>
      <c r="I4285" s="32">
        <f t="shared" si="331"/>
        <v>0.9944600614095549</v>
      </c>
    </row>
    <row r="4286" spans="1:9" x14ac:dyDescent="0.2">
      <c r="A4286" s="7">
        <v>37513</v>
      </c>
      <c r="B4286" s="7" t="str">
        <f t="shared" si="332"/>
        <v>Sat</v>
      </c>
      <c r="C4286" s="7">
        <f t="shared" si="333"/>
        <v>37508</v>
      </c>
      <c r="D4286" s="10">
        <f t="shared" si="330"/>
        <v>37500</v>
      </c>
      <c r="E4286" s="11">
        <f>IFERROR(INDEX([5]OrigData!$B$11:$B$10000,MATCH($A4286,[5]OrigData!$A$11:$A$10000,0)),0)</f>
        <v>0</v>
      </c>
      <c r="G4286" s="12">
        <f t="shared" si="334"/>
        <v>0</v>
      </c>
      <c r="H4286" s="12">
        <v>1</v>
      </c>
      <c r="I4286" s="32">
        <f t="shared" si="331"/>
        <v>0</v>
      </c>
    </row>
    <row r="4287" spans="1:9" x14ac:dyDescent="0.2">
      <c r="A4287" s="7">
        <v>37514</v>
      </c>
      <c r="B4287" s="7" t="str">
        <f t="shared" si="332"/>
        <v>Sun</v>
      </c>
      <c r="C4287" s="7">
        <f t="shared" si="333"/>
        <v>37508</v>
      </c>
      <c r="D4287" s="10">
        <f t="shared" si="330"/>
        <v>37500</v>
      </c>
      <c r="E4287" s="11">
        <f>IFERROR(INDEX([5]OrigData!$B$11:$B$10000,MATCH($A4287,[5]OrigData!$A$11:$A$10000,0)),0)</f>
        <v>0</v>
      </c>
      <c r="G4287" s="12">
        <f t="shared" si="334"/>
        <v>0</v>
      </c>
      <c r="H4287" s="12">
        <v>1</v>
      </c>
      <c r="I4287" s="32">
        <f t="shared" si="331"/>
        <v>0</v>
      </c>
    </row>
    <row r="4288" spans="1:9" x14ac:dyDescent="0.2">
      <c r="A4288" s="7">
        <v>37515</v>
      </c>
      <c r="B4288" s="7" t="str">
        <f t="shared" si="332"/>
        <v>Mon</v>
      </c>
      <c r="C4288" s="7">
        <f t="shared" si="333"/>
        <v>37515</v>
      </c>
      <c r="D4288" s="10">
        <f t="shared" si="330"/>
        <v>37500</v>
      </c>
      <c r="E4288" s="11">
        <f>IFERROR(INDEX([5]OrigData!$B$11:$B$10000,MATCH($A4288,[5]OrigData!$A$11:$A$10000,0)),0)</f>
        <v>1009540978</v>
      </c>
      <c r="G4288" s="12">
        <f t="shared" si="334"/>
        <v>0.90223339793976953</v>
      </c>
      <c r="H4288" s="12">
        <v>1</v>
      </c>
      <c r="I4288" s="32">
        <f t="shared" si="331"/>
        <v>0.90223339793976953</v>
      </c>
    </row>
    <row r="4289" spans="1:9" x14ac:dyDescent="0.2">
      <c r="A4289" s="7">
        <v>37516</v>
      </c>
      <c r="B4289" s="7" t="str">
        <f t="shared" si="332"/>
        <v>Tue</v>
      </c>
      <c r="C4289" s="7">
        <f t="shared" si="333"/>
        <v>37515</v>
      </c>
      <c r="D4289" s="10">
        <f t="shared" si="330"/>
        <v>37500</v>
      </c>
      <c r="E4289" s="11">
        <f>IFERROR(INDEX([5]OrigData!$B$11:$B$10000,MATCH($A4289,[5]OrigData!$A$11:$A$10000,0)),0)</f>
        <v>1460355742</v>
      </c>
      <c r="G4289" s="12">
        <f t="shared" si="334"/>
        <v>1.0119713126080736</v>
      </c>
      <c r="H4289" s="12">
        <v>1</v>
      </c>
      <c r="I4289" s="32">
        <f t="shared" si="331"/>
        <v>1.0119713126080736</v>
      </c>
    </row>
    <row r="4290" spans="1:9" x14ac:dyDescent="0.2">
      <c r="A4290" s="7">
        <v>37517</v>
      </c>
      <c r="B4290" s="7" t="str">
        <f t="shared" si="332"/>
        <v>Wed</v>
      </c>
      <c r="C4290" s="7">
        <f t="shared" si="333"/>
        <v>37515</v>
      </c>
      <c r="D4290" s="10">
        <f t="shared" si="330"/>
        <v>37500</v>
      </c>
      <c r="E4290" s="11">
        <f>IFERROR(INDEX([5]OrigData!$B$11:$B$10000,MATCH($A4290,[5]OrigData!$A$11:$A$10000,0)),0)</f>
        <v>1515095245</v>
      </c>
      <c r="G4290" s="12">
        <f t="shared" si="334"/>
        <v>1.0520624237601655</v>
      </c>
      <c r="H4290" s="12">
        <v>1</v>
      </c>
      <c r="I4290" s="32">
        <f t="shared" si="331"/>
        <v>1.0520624237601655</v>
      </c>
    </row>
    <row r="4291" spans="1:9" x14ac:dyDescent="0.2">
      <c r="A4291" s="7">
        <v>37518</v>
      </c>
      <c r="B4291" s="7" t="str">
        <f t="shared" si="332"/>
        <v>Thu</v>
      </c>
      <c r="C4291" s="7">
        <f t="shared" si="333"/>
        <v>37515</v>
      </c>
      <c r="D4291" s="10">
        <f t="shared" si="330"/>
        <v>37500</v>
      </c>
      <c r="E4291" s="11">
        <f>IFERROR(INDEX([5]OrigData!$B$11:$B$10000,MATCH($A4291,[5]OrigData!$A$11:$A$10000,0)),0)</f>
        <v>1538541165</v>
      </c>
      <c r="G4291" s="12">
        <f t="shared" si="334"/>
        <v>1.0392728042824362</v>
      </c>
      <c r="H4291" s="12">
        <v>1</v>
      </c>
      <c r="I4291" s="32">
        <f t="shared" si="331"/>
        <v>1.0392728042824362</v>
      </c>
    </row>
    <row r="4292" spans="1:9" x14ac:dyDescent="0.2">
      <c r="A4292" s="7">
        <v>37519</v>
      </c>
      <c r="B4292" s="7" t="str">
        <f t="shared" si="332"/>
        <v>Fri</v>
      </c>
      <c r="C4292" s="7">
        <f t="shared" si="333"/>
        <v>37515</v>
      </c>
      <c r="D4292" s="10">
        <f t="shared" si="330"/>
        <v>37500</v>
      </c>
      <c r="E4292" s="11">
        <f>IFERROR(INDEX([5]OrigData!$B$11:$B$10000,MATCH($A4292,[5]OrigData!$A$11:$A$10000,0)),0)</f>
        <v>1806411652</v>
      </c>
      <c r="G4292" s="12">
        <f t="shared" si="334"/>
        <v>0.9944600614095549</v>
      </c>
      <c r="H4292" s="40">
        <f>Inputs!L$21</f>
        <v>1</v>
      </c>
      <c r="I4292" s="32">
        <f t="shared" si="331"/>
        <v>0.9944600614095549</v>
      </c>
    </row>
    <row r="4293" spans="1:9" x14ac:dyDescent="0.2">
      <c r="A4293" s="7">
        <v>37520</v>
      </c>
      <c r="B4293" s="7" t="str">
        <f t="shared" si="332"/>
        <v>Sat</v>
      </c>
      <c r="C4293" s="7">
        <f t="shared" si="333"/>
        <v>37515</v>
      </c>
      <c r="D4293" s="10">
        <f t="shared" si="330"/>
        <v>37500</v>
      </c>
      <c r="E4293" s="11">
        <f>IFERROR(INDEX([5]OrigData!$B$11:$B$10000,MATCH($A4293,[5]OrigData!$A$11:$A$10000,0)),0)</f>
        <v>0</v>
      </c>
      <c r="G4293" s="12">
        <f t="shared" si="334"/>
        <v>0</v>
      </c>
      <c r="H4293" s="12">
        <v>1</v>
      </c>
      <c r="I4293" s="32">
        <f t="shared" si="331"/>
        <v>0</v>
      </c>
    </row>
    <row r="4294" spans="1:9" x14ac:dyDescent="0.2">
      <c r="A4294" s="7">
        <v>37521</v>
      </c>
      <c r="B4294" s="7" t="str">
        <f t="shared" si="332"/>
        <v>Sun</v>
      </c>
      <c r="C4294" s="7">
        <f t="shared" si="333"/>
        <v>37515</v>
      </c>
      <c r="D4294" s="10">
        <f t="shared" si="330"/>
        <v>37500</v>
      </c>
      <c r="E4294" s="11">
        <f>IFERROR(INDEX([5]OrigData!$B$11:$B$10000,MATCH($A4294,[5]OrigData!$A$11:$A$10000,0)),0)</f>
        <v>0</v>
      </c>
      <c r="G4294" s="12">
        <f t="shared" si="334"/>
        <v>0</v>
      </c>
      <c r="H4294" s="12">
        <v>1</v>
      </c>
      <c r="I4294" s="32">
        <f t="shared" si="331"/>
        <v>0</v>
      </c>
    </row>
    <row r="4295" spans="1:9" x14ac:dyDescent="0.2">
      <c r="A4295" s="7">
        <v>37522</v>
      </c>
      <c r="B4295" s="7" t="str">
        <f t="shared" si="332"/>
        <v>Mon</v>
      </c>
      <c r="C4295" s="7">
        <f t="shared" si="333"/>
        <v>37522</v>
      </c>
      <c r="D4295" s="10">
        <f t="shared" si="330"/>
        <v>37500</v>
      </c>
      <c r="E4295" s="11">
        <f>IFERROR(INDEX([5]OrigData!$B$11:$B$10000,MATCH($A4295,[5]OrigData!$A$11:$A$10000,0)),0)</f>
        <v>1393506150</v>
      </c>
      <c r="G4295" s="12">
        <f t="shared" si="334"/>
        <v>0.90223339793976953</v>
      </c>
      <c r="H4295" s="12">
        <v>1</v>
      </c>
      <c r="I4295" s="32">
        <f t="shared" si="331"/>
        <v>0.90223339793976953</v>
      </c>
    </row>
    <row r="4296" spans="1:9" x14ac:dyDescent="0.2">
      <c r="A4296" s="7">
        <v>37523</v>
      </c>
      <c r="B4296" s="7" t="str">
        <f t="shared" si="332"/>
        <v>Tue</v>
      </c>
      <c r="C4296" s="7">
        <f t="shared" si="333"/>
        <v>37522</v>
      </c>
      <c r="D4296" s="10">
        <f t="shared" si="330"/>
        <v>37500</v>
      </c>
      <c r="E4296" s="11">
        <f>IFERROR(INDEX([5]OrigData!$B$11:$B$10000,MATCH($A4296,[5]OrigData!$A$11:$A$10000,0)),0)</f>
        <v>1716829427</v>
      </c>
      <c r="G4296" s="12">
        <f t="shared" si="334"/>
        <v>1.0119713126080736</v>
      </c>
      <c r="H4296" s="12">
        <v>1</v>
      </c>
      <c r="I4296" s="32">
        <f t="shared" si="331"/>
        <v>1.0119713126080736</v>
      </c>
    </row>
    <row r="4297" spans="1:9" x14ac:dyDescent="0.2">
      <c r="A4297" s="7">
        <v>37524</v>
      </c>
      <c r="B4297" s="7" t="str">
        <f t="shared" si="332"/>
        <v>Wed</v>
      </c>
      <c r="C4297" s="7">
        <f t="shared" si="333"/>
        <v>37522</v>
      </c>
      <c r="D4297" s="10">
        <f t="shared" si="330"/>
        <v>37500</v>
      </c>
      <c r="E4297" s="11">
        <f>IFERROR(INDEX([5]OrigData!$B$11:$B$10000,MATCH($A4297,[5]OrigData!$A$11:$A$10000,0)),0)</f>
        <v>1701940378</v>
      </c>
      <c r="G4297" s="12">
        <f t="shared" si="334"/>
        <v>1.0520624237601655</v>
      </c>
      <c r="H4297" s="12">
        <v>1</v>
      </c>
      <c r="I4297" s="32">
        <f t="shared" si="331"/>
        <v>1.0520624237601655</v>
      </c>
    </row>
    <row r="4298" spans="1:9" x14ac:dyDescent="0.2">
      <c r="A4298" s="7">
        <v>37525</v>
      </c>
      <c r="B4298" s="7" t="str">
        <f t="shared" si="332"/>
        <v>Thu</v>
      </c>
      <c r="C4298" s="7">
        <f t="shared" si="333"/>
        <v>37522</v>
      </c>
      <c r="D4298" s="10">
        <f t="shared" si="330"/>
        <v>37500</v>
      </c>
      <c r="E4298" s="11">
        <f>IFERROR(INDEX([5]OrigData!$B$11:$B$10000,MATCH($A4298,[5]OrigData!$A$11:$A$10000,0)),0)</f>
        <v>1664136379</v>
      </c>
      <c r="G4298" s="12">
        <f t="shared" si="334"/>
        <v>1.0392728042824362</v>
      </c>
      <c r="H4298" s="12">
        <v>1</v>
      </c>
      <c r="I4298" s="32">
        <f t="shared" si="331"/>
        <v>1.0392728042824362</v>
      </c>
    </row>
    <row r="4299" spans="1:9" x14ac:dyDescent="0.2">
      <c r="A4299" s="7">
        <v>37526</v>
      </c>
      <c r="B4299" s="7" t="str">
        <f t="shared" si="332"/>
        <v>Fri</v>
      </c>
      <c r="C4299" s="7">
        <f t="shared" si="333"/>
        <v>37522</v>
      </c>
      <c r="D4299" s="10">
        <f t="shared" ref="D4299:D4362" si="335">DATE(YEAR(A4299),MONTH(A4299),1)</f>
        <v>37500</v>
      </c>
      <c r="E4299" s="11">
        <f>IFERROR(INDEX([5]OrigData!$B$11:$B$10000,MATCH($A4299,[5]OrigData!$A$11:$A$10000,0)),0)</f>
        <v>1520081744</v>
      </c>
      <c r="G4299" s="12">
        <f t="shared" si="334"/>
        <v>0.9944600614095549</v>
      </c>
      <c r="H4299" s="12">
        <v>1</v>
      </c>
      <c r="I4299" s="32">
        <f t="shared" ref="I4299:I4362" si="336">G4299*H4299</f>
        <v>0.9944600614095549</v>
      </c>
    </row>
    <row r="4300" spans="1:9" x14ac:dyDescent="0.2">
      <c r="A4300" s="7">
        <v>37527</v>
      </c>
      <c r="B4300" s="7" t="str">
        <f t="shared" si="332"/>
        <v>Sat</v>
      </c>
      <c r="C4300" s="7">
        <f t="shared" si="333"/>
        <v>37522</v>
      </c>
      <c r="D4300" s="10">
        <f t="shared" si="335"/>
        <v>37500</v>
      </c>
      <c r="E4300" s="11">
        <f>IFERROR(INDEX([5]OrigData!$B$11:$B$10000,MATCH($A4300,[5]OrigData!$A$11:$A$10000,0)),0)</f>
        <v>0</v>
      </c>
      <c r="G4300" s="12">
        <f t="shared" si="334"/>
        <v>0</v>
      </c>
      <c r="H4300" s="12">
        <v>1</v>
      </c>
      <c r="I4300" s="32">
        <f t="shared" si="336"/>
        <v>0</v>
      </c>
    </row>
    <row r="4301" spans="1:9" x14ac:dyDescent="0.2">
      <c r="A4301" s="7">
        <v>37528</v>
      </c>
      <c r="B4301" s="7" t="str">
        <f t="shared" si="332"/>
        <v>Sun</v>
      </c>
      <c r="C4301" s="7">
        <f t="shared" si="333"/>
        <v>37522</v>
      </c>
      <c r="D4301" s="10">
        <f t="shared" si="335"/>
        <v>37500</v>
      </c>
      <c r="E4301" s="11">
        <f>IFERROR(INDEX([5]OrigData!$B$11:$B$10000,MATCH($A4301,[5]OrigData!$A$11:$A$10000,0)),0)</f>
        <v>0</v>
      </c>
      <c r="G4301" s="12">
        <f t="shared" si="334"/>
        <v>0</v>
      </c>
      <c r="H4301" s="12">
        <v>1</v>
      </c>
      <c r="I4301" s="32">
        <f t="shared" si="336"/>
        <v>0</v>
      </c>
    </row>
    <row r="4302" spans="1:9" x14ac:dyDescent="0.2">
      <c r="A4302" s="7">
        <v>37529</v>
      </c>
      <c r="B4302" s="7" t="str">
        <f t="shared" si="332"/>
        <v>Mon</v>
      </c>
      <c r="C4302" s="7">
        <f t="shared" si="333"/>
        <v>37529</v>
      </c>
      <c r="D4302" s="10">
        <f t="shared" si="335"/>
        <v>37500</v>
      </c>
      <c r="E4302" s="11">
        <f>IFERROR(INDEX([5]OrigData!$B$11:$B$10000,MATCH($A4302,[5]OrigData!$A$11:$A$10000,0)),0)</f>
        <v>1860886721</v>
      </c>
      <c r="G4302" s="12">
        <f t="shared" si="334"/>
        <v>0.90223339793976953</v>
      </c>
      <c r="H4302" s="12">
        <v>1</v>
      </c>
      <c r="I4302" s="32">
        <f t="shared" si="336"/>
        <v>0.90223339793976953</v>
      </c>
    </row>
    <row r="4303" spans="1:9" x14ac:dyDescent="0.2">
      <c r="A4303" s="7">
        <v>37530</v>
      </c>
      <c r="B4303" s="7" t="str">
        <f t="shared" si="332"/>
        <v>Tue</v>
      </c>
      <c r="C4303" s="7">
        <f t="shared" si="333"/>
        <v>37529</v>
      </c>
      <c r="D4303" s="10">
        <f t="shared" si="335"/>
        <v>37530</v>
      </c>
      <c r="E4303" s="11">
        <f>IFERROR(INDEX([5]OrigData!$B$11:$B$10000,MATCH($A4303,[5]OrigData!$A$11:$A$10000,0)),0)</f>
        <v>1780868552</v>
      </c>
      <c r="G4303" s="12">
        <f t="shared" si="334"/>
        <v>1.0119713126080736</v>
      </c>
      <c r="H4303" s="12">
        <v>1</v>
      </c>
      <c r="I4303" s="32">
        <f t="shared" si="336"/>
        <v>1.0119713126080736</v>
      </c>
    </row>
    <row r="4304" spans="1:9" x14ac:dyDescent="0.2">
      <c r="A4304" s="7">
        <v>37531</v>
      </c>
      <c r="B4304" s="7" t="str">
        <f t="shared" si="332"/>
        <v>Wed</v>
      </c>
      <c r="C4304" s="7">
        <f t="shared" si="333"/>
        <v>37529</v>
      </c>
      <c r="D4304" s="10">
        <f t="shared" si="335"/>
        <v>37530</v>
      </c>
      <c r="E4304" s="11">
        <f>IFERROR(INDEX([5]OrigData!$B$11:$B$10000,MATCH($A4304,[5]OrigData!$A$11:$A$10000,0)),0)</f>
        <v>1718717324</v>
      </c>
      <c r="G4304" s="12">
        <f t="shared" si="334"/>
        <v>1.0520624237601655</v>
      </c>
      <c r="H4304" s="12">
        <v>1</v>
      </c>
      <c r="I4304" s="32">
        <f t="shared" si="336"/>
        <v>1.0520624237601655</v>
      </c>
    </row>
    <row r="4305" spans="1:9" x14ac:dyDescent="0.2">
      <c r="A4305" s="7">
        <v>37532</v>
      </c>
      <c r="B4305" s="7" t="str">
        <f t="shared" si="332"/>
        <v>Thu</v>
      </c>
      <c r="C4305" s="7">
        <f t="shared" si="333"/>
        <v>37529</v>
      </c>
      <c r="D4305" s="10">
        <f t="shared" si="335"/>
        <v>37530</v>
      </c>
      <c r="E4305" s="11">
        <f>IFERROR(INDEX([5]OrigData!$B$11:$B$10000,MATCH($A4305,[5]OrigData!$A$11:$A$10000,0)),0)</f>
        <v>1688537692</v>
      </c>
      <c r="G4305" s="12">
        <f t="shared" si="334"/>
        <v>1.0392728042824362</v>
      </c>
      <c r="H4305" s="12">
        <v>1</v>
      </c>
      <c r="I4305" s="32">
        <f t="shared" si="336"/>
        <v>1.0392728042824362</v>
      </c>
    </row>
    <row r="4306" spans="1:9" x14ac:dyDescent="0.2">
      <c r="A4306" s="7">
        <v>37533</v>
      </c>
      <c r="B4306" s="7" t="str">
        <f t="shared" ref="B4306:B4369" si="337">+B4299</f>
        <v>Fri</v>
      </c>
      <c r="C4306" s="7">
        <f t="shared" ref="C4306:C4369" si="338">+C4299+7</f>
        <v>37529</v>
      </c>
      <c r="D4306" s="10">
        <f t="shared" si="335"/>
        <v>37530</v>
      </c>
      <c r="E4306" s="11">
        <f>IFERROR(INDEX([5]OrigData!$B$11:$B$10000,MATCH($A4306,[5]OrigData!$A$11:$A$10000,0)),0)</f>
        <v>1835887687</v>
      </c>
      <c r="G4306" s="12">
        <f t="shared" ref="G4306:G4369" si="339">G4299</f>
        <v>0.9944600614095549</v>
      </c>
      <c r="H4306" s="12">
        <v>1</v>
      </c>
      <c r="I4306" s="32">
        <f t="shared" si="336"/>
        <v>0.9944600614095549</v>
      </c>
    </row>
    <row r="4307" spans="1:9" x14ac:dyDescent="0.2">
      <c r="A4307" s="7">
        <v>37534</v>
      </c>
      <c r="B4307" s="7" t="str">
        <f t="shared" si="337"/>
        <v>Sat</v>
      </c>
      <c r="C4307" s="7">
        <f t="shared" si="338"/>
        <v>37529</v>
      </c>
      <c r="D4307" s="10">
        <f t="shared" si="335"/>
        <v>37530</v>
      </c>
      <c r="E4307" s="11">
        <f>IFERROR(INDEX([5]OrigData!$B$11:$B$10000,MATCH($A4307,[5]OrigData!$A$11:$A$10000,0)),0)</f>
        <v>0</v>
      </c>
      <c r="G4307" s="12">
        <f t="shared" si="339"/>
        <v>0</v>
      </c>
      <c r="H4307" s="12">
        <v>1</v>
      </c>
      <c r="I4307" s="32">
        <f t="shared" si="336"/>
        <v>0</v>
      </c>
    </row>
    <row r="4308" spans="1:9" x14ac:dyDescent="0.2">
      <c r="A4308" s="7">
        <v>37535</v>
      </c>
      <c r="B4308" s="7" t="str">
        <f t="shared" si="337"/>
        <v>Sun</v>
      </c>
      <c r="C4308" s="7">
        <f t="shared" si="338"/>
        <v>37529</v>
      </c>
      <c r="D4308" s="10">
        <f t="shared" si="335"/>
        <v>37530</v>
      </c>
      <c r="E4308" s="11">
        <f>IFERROR(INDEX([5]OrigData!$B$11:$B$10000,MATCH($A4308,[5]OrigData!$A$11:$A$10000,0)),0)</f>
        <v>0</v>
      </c>
      <c r="G4308" s="12">
        <f t="shared" si="339"/>
        <v>0</v>
      </c>
      <c r="H4308" s="12">
        <v>1</v>
      </c>
      <c r="I4308" s="32">
        <f t="shared" si="336"/>
        <v>0</v>
      </c>
    </row>
    <row r="4309" spans="1:9" x14ac:dyDescent="0.2">
      <c r="A4309" s="7">
        <v>37536</v>
      </c>
      <c r="B4309" s="7" t="str">
        <f t="shared" si="337"/>
        <v>Mon</v>
      </c>
      <c r="C4309" s="7">
        <f t="shared" si="338"/>
        <v>37536</v>
      </c>
      <c r="D4309" s="10">
        <f t="shared" si="335"/>
        <v>37530</v>
      </c>
      <c r="E4309" s="11">
        <f>IFERROR(INDEX([5]OrigData!$B$11:$B$10000,MATCH($A4309,[5]OrigData!$A$11:$A$10000,0)),0)</f>
        <v>1592398547</v>
      </c>
      <c r="G4309" s="12">
        <f t="shared" si="339"/>
        <v>0.90223339793976953</v>
      </c>
      <c r="H4309" s="12">
        <v>1</v>
      </c>
      <c r="I4309" s="32">
        <f t="shared" si="336"/>
        <v>0.90223339793976953</v>
      </c>
    </row>
    <row r="4310" spans="1:9" x14ac:dyDescent="0.2">
      <c r="A4310" s="7">
        <v>37537</v>
      </c>
      <c r="B4310" s="7" t="str">
        <f t="shared" si="337"/>
        <v>Tue</v>
      </c>
      <c r="C4310" s="7">
        <f t="shared" si="338"/>
        <v>37536</v>
      </c>
      <c r="D4310" s="10">
        <f t="shared" si="335"/>
        <v>37530</v>
      </c>
      <c r="E4310" s="11">
        <f>IFERROR(INDEX([5]OrigData!$B$11:$B$10000,MATCH($A4310,[5]OrigData!$A$11:$A$10000,0)),0)</f>
        <v>1956179691</v>
      </c>
      <c r="G4310" s="12">
        <f t="shared" si="339"/>
        <v>1.0119713126080736</v>
      </c>
      <c r="H4310" s="12">
        <v>1</v>
      </c>
      <c r="I4310" s="32">
        <f t="shared" si="336"/>
        <v>1.0119713126080736</v>
      </c>
    </row>
    <row r="4311" spans="1:9" x14ac:dyDescent="0.2">
      <c r="A4311" s="7">
        <v>37538</v>
      </c>
      <c r="B4311" s="7" t="str">
        <f t="shared" si="337"/>
        <v>Wed</v>
      </c>
      <c r="C4311" s="7">
        <f t="shared" si="338"/>
        <v>37536</v>
      </c>
      <c r="D4311" s="10">
        <f t="shared" si="335"/>
        <v>37530</v>
      </c>
      <c r="E4311" s="11">
        <f>IFERROR(INDEX([5]OrigData!$B$11:$B$10000,MATCH($A4311,[5]OrigData!$A$11:$A$10000,0)),0)</f>
        <v>1855014188</v>
      </c>
      <c r="G4311" s="12">
        <f t="shared" si="339"/>
        <v>1.0520624237601655</v>
      </c>
      <c r="H4311" s="12">
        <v>1</v>
      </c>
      <c r="I4311" s="32">
        <f t="shared" si="336"/>
        <v>1.0520624237601655</v>
      </c>
    </row>
    <row r="4312" spans="1:9" x14ac:dyDescent="0.2">
      <c r="A4312" s="7">
        <v>37539</v>
      </c>
      <c r="B4312" s="7" t="str">
        <f t="shared" si="337"/>
        <v>Thu</v>
      </c>
      <c r="C4312" s="7">
        <f t="shared" si="338"/>
        <v>37536</v>
      </c>
      <c r="D4312" s="10">
        <f t="shared" si="335"/>
        <v>37530</v>
      </c>
      <c r="E4312" s="11">
        <f>IFERROR(INDEX([5]OrigData!$B$11:$B$10000,MATCH($A4312,[5]OrigData!$A$11:$A$10000,0)),0)</f>
        <v>2090211466</v>
      </c>
      <c r="G4312" s="12">
        <f t="shared" si="339"/>
        <v>1.0392728042824362</v>
      </c>
      <c r="H4312" s="12">
        <v>1</v>
      </c>
      <c r="I4312" s="32">
        <f t="shared" si="336"/>
        <v>1.0392728042824362</v>
      </c>
    </row>
    <row r="4313" spans="1:9" x14ac:dyDescent="0.2">
      <c r="A4313" s="7">
        <v>37540</v>
      </c>
      <c r="B4313" s="7" t="str">
        <f t="shared" si="337"/>
        <v>Fri</v>
      </c>
      <c r="C4313" s="7">
        <f t="shared" si="338"/>
        <v>37536</v>
      </c>
      <c r="D4313" s="10">
        <f t="shared" si="335"/>
        <v>37530</v>
      </c>
      <c r="E4313" s="11">
        <f>IFERROR(INDEX([5]OrigData!$B$11:$B$10000,MATCH($A4313,[5]OrigData!$A$11:$A$10000,0)),0)</f>
        <v>1854073024</v>
      </c>
      <c r="G4313" s="12">
        <f t="shared" si="339"/>
        <v>0.9944600614095549</v>
      </c>
      <c r="H4313" s="31">
        <f>Inputs!$H$21</f>
        <v>0.87335331958910267</v>
      </c>
      <c r="I4313" s="32">
        <f t="shared" si="336"/>
        <v>0.8685149958308177</v>
      </c>
    </row>
    <row r="4314" spans="1:9" x14ac:dyDescent="0.2">
      <c r="A4314" s="7">
        <v>37541</v>
      </c>
      <c r="B4314" s="7" t="str">
        <f t="shared" si="337"/>
        <v>Sat</v>
      </c>
      <c r="C4314" s="7">
        <f t="shared" si="338"/>
        <v>37536</v>
      </c>
      <c r="D4314" s="10">
        <f t="shared" si="335"/>
        <v>37530</v>
      </c>
      <c r="E4314" s="11">
        <f>IFERROR(INDEX([5]OrigData!$B$11:$B$10000,MATCH($A4314,[5]OrigData!$A$11:$A$10000,0)),0)</f>
        <v>0</v>
      </c>
      <c r="G4314" s="12">
        <f t="shared" si="339"/>
        <v>0</v>
      </c>
      <c r="H4314" s="31">
        <f>Inputs!$H$22</f>
        <v>0</v>
      </c>
      <c r="I4314" s="32">
        <f t="shared" si="336"/>
        <v>0</v>
      </c>
    </row>
    <row r="4315" spans="1:9" x14ac:dyDescent="0.2">
      <c r="A4315" s="7">
        <v>37542</v>
      </c>
      <c r="B4315" s="7" t="str">
        <f t="shared" si="337"/>
        <v>Sun</v>
      </c>
      <c r="C4315" s="7">
        <f t="shared" si="338"/>
        <v>37536</v>
      </c>
      <c r="D4315" s="10">
        <f t="shared" si="335"/>
        <v>37530</v>
      </c>
      <c r="E4315" s="11">
        <f>IFERROR(INDEX([5]OrigData!$B$11:$B$10000,MATCH($A4315,[5]OrigData!$A$11:$A$10000,0)),0)</f>
        <v>0</v>
      </c>
      <c r="G4315" s="12">
        <f t="shared" si="339"/>
        <v>0</v>
      </c>
      <c r="H4315" s="31">
        <f>Inputs!$H$23</f>
        <v>0</v>
      </c>
      <c r="I4315" s="32">
        <f t="shared" si="336"/>
        <v>0</v>
      </c>
    </row>
    <row r="4316" spans="1:9" x14ac:dyDescent="0.2">
      <c r="A4316" s="7">
        <v>37543</v>
      </c>
      <c r="B4316" s="7" t="str">
        <f t="shared" si="337"/>
        <v>Mon</v>
      </c>
      <c r="C4316" s="7">
        <f t="shared" si="338"/>
        <v>37543</v>
      </c>
      <c r="D4316" s="10">
        <f t="shared" si="335"/>
        <v>37530</v>
      </c>
      <c r="E4316" s="11">
        <f>IFERROR(INDEX([5]OrigData!$B$11:$B$10000,MATCH($A4316,[5]OrigData!$A$11:$A$10000,0)),0)</f>
        <v>1200265818</v>
      </c>
      <c r="G4316" s="12">
        <f t="shared" si="339"/>
        <v>0.90223339793976953</v>
      </c>
      <c r="H4316" s="31">
        <f>Inputs!$H$24</f>
        <v>0.81292501459362321</v>
      </c>
      <c r="I4316" s="32">
        <f t="shared" si="336"/>
        <v>0.73344809818704138</v>
      </c>
    </row>
    <row r="4317" spans="1:9" x14ac:dyDescent="0.2">
      <c r="A4317" s="7">
        <v>37544</v>
      </c>
      <c r="B4317" s="7" t="str">
        <f t="shared" si="337"/>
        <v>Tue</v>
      </c>
      <c r="C4317" s="7">
        <f t="shared" si="338"/>
        <v>37543</v>
      </c>
      <c r="D4317" s="10">
        <f t="shared" si="335"/>
        <v>37530</v>
      </c>
      <c r="E4317" s="11">
        <f>IFERROR(INDEX([5]OrigData!$B$11:$B$10000,MATCH($A4317,[5]OrigData!$A$11:$A$10000,0)),0)</f>
        <v>1905241369</v>
      </c>
      <c r="G4317" s="12">
        <f t="shared" si="339"/>
        <v>1.0119713126080736</v>
      </c>
      <c r="H4317" s="31">
        <f>Inputs!$H$25</f>
        <v>0.90011669503748815</v>
      </c>
      <c r="I4317" s="32">
        <f t="shared" si="336"/>
        <v>0.91089227337752798</v>
      </c>
    </row>
    <row r="4318" spans="1:9" x14ac:dyDescent="0.2">
      <c r="A4318" s="7">
        <v>37545</v>
      </c>
      <c r="B4318" s="7" t="str">
        <f t="shared" si="337"/>
        <v>Wed</v>
      </c>
      <c r="C4318" s="7">
        <f t="shared" si="338"/>
        <v>37543</v>
      </c>
      <c r="D4318" s="10">
        <f t="shared" si="335"/>
        <v>37530</v>
      </c>
      <c r="E4318" s="11">
        <f>IFERROR(INDEX([5]OrigData!$B$11:$B$10000,MATCH($A4318,[5]OrigData!$A$11:$A$10000,0)),0)</f>
        <v>1607001040</v>
      </c>
      <c r="G4318" s="12">
        <f t="shared" si="339"/>
        <v>1.0520624237601655</v>
      </c>
      <c r="H4318" s="31">
        <f>Inputs!$H$26</f>
        <v>0.98533923851851724</v>
      </c>
      <c r="I4318" s="32">
        <f t="shared" si="336"/>
        <v>1.0366383875017871</v>
      </c>
    </row>
    <row r="4319" spans="1:9" x14ac:dyDescent="0.2">
      <c r="A4319" s="7">
        <v>37546</v>
      </c>
      <c r="B4319" s="7" t="str">
        <f t="shared" si="337"/>
        <v>Thu</v>
      </c>
      <c r="C4319" s="7">
        <f t="shared" si="338"/>
        <v>37543</v>
      </c>
      <c r="D4319" s="10">
        <f t="shared" si="335"/>
        <v>37530</v>
      </c>
      <c r="E4319" s="11">
        <f>IFERROR(INDEX([5]OrigData!$B$11:$B$10000,MATCH($A4319,[5]OrigData!$A$11:$A$10000,0)),0)</f>
        <v>1837073701</v>
      </c>
      <c r="G4319" s="12">
        <f t="shared" si="339"/>
        <v>1.0392728042824362</v>
      </c>
      <c r="H4319" s="31">
        <f>Inputs!$H$27</f>
        <v>1</v>
      </c>
      <c r="I4319" s="32">
        <f t="shared" si="336"/>
        <v>1.0392728042824362</v>
      </c>
    </row>
    <row r="4320" spans="1:9" x14ac:dyDescent="0.2">
      <c r="A4320" s="7">
        <v>37547</v>
      </c>
      <c r="B4320" s="7" t="str">
        <f t="shared" si="337"/>
        <v>Fri</v>
      </c>
      <c r="C4320" s="7">
        <f t="shared" si="338"/>
        <v>37543</v>
      </c>
      <c r="D4320" s="10">
        <f t="shared" si="335"/>
        <v>37530</v>
      </c>
      <c r="E4320" s="11">
        <f>IFERROR(INDEX([5]OrigData!$B$11:$B$10000,MATCH($A4320,[5]OrigData!$A$11:$A$10000,0)),0)</f>
        <v>1438109572</v>
      </c>
      <c r="G4320" s="12">
        <f t="shared" si="339"/>
        <v>0.9944600614095549</v>
      </c>
      <c r="H4320" s="12">
        <v>1</v>
      </c>
      <c r="I4320" s="32">
        <f t="shared" si="336"/>
        <v>0.9944600614095549</v>
      </c>
    </row>
    <row r="4321" spans="1:9" x14ac:dyDescent="0.2">
      <c r="A4321" s="7">
        <v>37548</v>
      </c>
      <c r="B4321" s="7" t="str">
        <f t="shared" si="337"/>
        <v>Sat</v>
      </c>
      <c r="C4321" s="7">
        <f t="shared" si="338"/>
        <v>37543</v>
      </c>
      <c r="D4321" s="10">
        <f t="shared" si="335"/>
        <v>37530</v>
      </c>
      <c r="E4321" s="11">
        <f>IFERROR(INDEX([5]OrigData!$B$11:$B$10000,MATCH($A4321,[5]OrigData!$A$11:$A$10000,0)),0)</f>
        <v>0</v>
      </c>
      <c r="G4321" s="12">
        <f t="shared" si="339"/>
        <v>0</v>
      </c>
      <c r="H4321" s="12">
        <v>1</v>
      </c>
      <c r="I4321" s="32">
        <f t="shared" si="336"/>
        <v>0</v>
      </c>
    </row>
    <row r="4322" spans="1:9" x14ac:dyDescent="0.2">
      <c r="A4322" s="7">
        <v>37549</v>
      </c>
      <c r="B4322" s="7" t="str">
        <f t="shared" si="337"/>
        <v>Sun</v>
      </c>
      <c r="C4322" s="7">
        <f t="shared" si="338"/>
        <v>37543</v>
      </c>
      <c r="D4322" s="10">
        <f t="shared" si="335"/>
        <v>37530</v>
      </c>
      <c r="E4322" s="11">
        <f>IFERROR(INDEX([5]OrigData!$B$11:$B$10000,MATCH($A4322,[5]OrigData!$A$11:$A$10000,0)),0)</f>
        <v>0</v>
      </c>
      <c r="G4322" s="12">
        <f t="shared" si="339"/>
        <v>0</v>
      </c>
      <c r="H4322" s="12">
        <v>1</v>
      </c>
      <c r="I4322" s="32">
        <f t="shared" si="336"/>
        <v>0</v>
      </c>
    </row>
    <row r="4323" spans="1:9" x14ac:dyDescent="0.2">
      <c r="A4323" s="7">
        <v>37550</v>
      </c>
      <c r="B4323" s="7" t="str">
        <f t="shared" si="337"/>
        <v>Mon</v>
      </c>
      <c r="C4323" s="7">
        <f t="shared" si="338"/>
        <v>37550</v>
      </c>
      <c r="D4323" s="10">
        <f t="shared" si="335"/>
        <v>37530</v>
      </c>
      <c r="E4323" s="11">
        <f>IFERROR(INDEX([5]OrigData!$B$11:$B$10000,MATCH($A4323,[5]OrigData!$A$11:$A$10000,0)),0)</f>
        <v>1462458755</v>
      </c>
      <c r="G4323" s="12">
        <f t="shared" si="339"/>
        <v>0.90223339793976953</v>
      </c>
      <c r="H4323" s="12">
        <v>1</v>
      </c>
      <c r="I4323" s="32">
        <f t="shared" si="336"/>
        <v>0.90223339793976953</v>
      </c>
    </row>
    <row r="4324" spans="1:9" x14ac:dyDescent="0.2">
      <c r="A4324" s="7">
        <v>37551</v>
      </c>
      <c r="B4324" s="7" t="str">
        <f t="shared" si="337"/>
        <v>Tue</v>
      </c>
      <c r="C4324" s="7">
        <f t="shared" si="338"/>
        <v>37550</v>
      </c>
      <c r="D4324" s="10">
        <f t="shared" si="335"/>
        <v>37530</v>
      </c>
      <c r="E4324" s="11">
        <f>IFERROR(INDEX([5]OrigData!$B$11:$B$10000,MATCH($A4324,[5]OrigData!$A$11:$A$10000,0)),0)</f>
        <v>1549208305</v>
      </c>
      <c r="G4324" s="12">
        <f t="shared" si="339"/>
        <v>1.0119713126080736</v>
      </c>
      <c r="H4324" s="12">
        <v>1</v>
      </c>
      <c r="I4324" s="32">
        <f t="shared" si="336"/>
        <v>1.0119713126080736</v>
      </c>
    </row>
    <row r="4325" spans="1:9" x14ac:dyDescent="0.2">
      <c r="A4325" s="7">
        <v>37552</v>
      </c>
      <c r="B4325" s="7" t="str">
        <f t="shared" si="337"/>
        <v>Wed</v>
      </c>
      <c r="C4325" s="7">
        <f t="shared" si="338"/>
        <v>37550</v>
      </c>
      <c r="D4325" s="10">
        <f t="shared" si="335"/>
        <v>37530</v>
      </c>
      <c r="E4325" s="11">
        <f>IFERROR(INDEX([5]OrigData!$B$11:$B$10000,MATCH($A4325,[5]OrigData!$A$11:$A$10000,0)),0)</f>
        <v>1612642977</v>
      </c>
      <c r="G4325" s="12">
        <f t="shared" si="339"/>
        <v>1.0520624237601655</v>
      </c>
      <c r="H4325" s="12">
        <v>1</v>
      </c>
      <c r="I4325" s="32">
        <f t="shared" si="336"/>
        <v>1.0520624237601655</v>
      </c>
    </row>
    <row r="4326" spans="1:9" x14ac:dyDescent="0.2">
      <c r="A4326" s="7">
        <v>37553</v>
      </c>
      <c r="B4326" s="7" t="str">
        <f t="shared" si="337"/>
        <v>Thu</v>
      </c>
      <c r="C4326" s="7">
        <f t="shared" si="338"/>
        <v>37550</v>
      </c>
      <c r="D4326" s="10">
        <f t="shared" si="335"/>
        <v>37530</v>
      </c>
      <c r="E4326" s="11">
        <f>IFERROR(INDEX([5]OrigData!$B$11:$B$10000,MATCH($A4326,[5]OrigData!$A$11:$A$10000,0)),0)</f>
        <v>1700544410</v>
      </c>
      <c r="G4326" s="12">
        <f t="shared" si="339"/>
        <v>1.0392728042824362</v>
      </c>
      <c r="H4326" s="12">
        <v>1</v>
      </c>
      <c r="I4326" s="32">
        <f t="shared" si="336"/>
        <v>1.0392728042824362</v>
      </c>
    </row>
    <row r="4327" spans="1:9" x14ac:dyDescent="0.2">
      <c r="A4327" s="7">
        <v>37554</v>
      </c>
      <c r="B4327" s="7" t="str">
        <f t="shared" si="337"/>
        <v>Fri</v>
      </c>
      <c r="C4327" s="7">
        <f t="shared" si="338"/>
        <v>37550</v>
      </c>
      <c r="D4327" s="10">
        <f t="shared" si="335"/>
        <v>37530</v>
      </c>
      <c r="E4327" s="11">
        <f>IFERROR(INDEX([5]OrigData!$B$11:$B$10000,MATCH($A4327,[5]OrigData!$A$11:$A$10000,0)),0)</f>
        <v>1354437785</v>
      </c>
      <c r="G4327" s="12">
        <f t="shared" si="339"/>
        <v>0.9944600614095549</v>
      </c>
      <c r="H4327" s="12">
        <v>1</v>
      </c>
      <c r="I4327" s="32">
        <f t="shared" si="336"/>
        <v>0.9944600614095549</v>
      </c>
    </row>
    <row r="4328" spans="1:9" x14ac:dyDescent="0.2">
      <c r="A4328" s="7">
        <v>37555</v>
      </c>
      <c r="B4328" s="7" t="str">
        <f t="shared" si="337"/>
        <v>Sat</v>
      </c>
      <c r="C4328" s="7">
        <f t="shared" si="338"/>
        <v>37550</v>
      </c>
      <c r="D4328" s="10">
        <f t="shared" si="335"/>
        <v>37530</v>
      </c>
      <c r="E4328" s="11">
        <f>IFERROR(INDEX([5]OrigData!$B$11:$B$10000,MATCH($A4328,[5]OrigData!$A$11:$A$10000,0)),0)</f>
        <v>0</v>
      </c>
      <c r="G4328" s="12">
        <f t="shared" si="339"/>
        <v>0</v>
      </c>
      <c r="H4328" s="12">
        <v>1</v>
      </c>
      <c r="I4328" s="32">
        <f t="shared" si="336"/>
        <v>0</v>
      </c>
    </row>
    <row r="4329" spans="1:9" x14ac:dyDescent="0.2">
      <c r="A4329" s="7">
        <v>37556</v>
      </c>
      <c r="B4329" s="7" t="str">
        <f t="shared" si="337"/>
        <v>Sun</v>
      </c>
      <c r="C4329" s="7">
        <f t="shared" si="338"/>
        <v>37550</v>
      </c>
      <c r="D4329" s="10">
        <f t="shared" si="335"/>
        <v>37530</v>
      </c>
      <c r="E4329" s="11">
        <f>IFERROR(INDEX([5]OrigData!$B$11:$B$10000,MATCH($A4329,[5]OrigData!$A$11:$A$10000,0)),0)</f>
        <v>0</v>
      </c>
      <c r="G4329" s="12">
        <f t="shared" si="339"/>
        <v>0</v>
      </c>
      <c r="H4329" s="12">
        <v>1</v>
      </c>
      <c r="I4329" s="32">
        <f t="shared" si="336"/>
        <v>0</v>
      </c>
    </row>
    <row r="4330" spans="1:9" x14ac:dyDescent="0.2">
      <c r="A4330" s="7">
        <v>37557</v>
      </c>
      <c r="B4330" s="7" t="str">
        <f t="shared" si="337"/>
        <v>Mon</v>
      </c>
      <c r="C4330" s="7">
        <f t="shared" si="338"/>
        <v>37557</v>
      </c>
      <c r="D4330" s="10">
        <f t="shared" si="335"/>
        <v>37530</v>
      </c>
      <c r="E4330" s="11">
        <f>IFERROR(INDEX([5]OrigData!$B$11:$B$10000,MATCH($A4330,[5]OrigData!$A$11:$A$10000,0)),0)</f>
        <v>1399046430</v>
      </c>
      <c r="G4330" s="12">
        <f t="shared" si="339"/>
        <v>0.90223339793976953</v>
      </c>
      <c r="H4330" s="12">
        <v>1</v>
      </c>
      <c r="I4330" s="32">
        <f t="shared" si="336"/>
        <v>0.90223339793976953</v>
      </c>
    </row>
    <row r="4331" spans="1:9" x14ac:dyDescent="0.2">
      <c r="A4331" s="7">
        <v>37558</v>
      </c>
      <c r="B4331" s="7" t="str">
        <f t="shared" si="337"/>
        <v>Tue</v>
      </c>
      <c r="C4331" s="7">
        <f t="shared" si="338"/>
        <v>37557</v>
      </c>
      <c r="D4331" s="10">
        <f t="shared" si="335"/>
        <v>37530</v>
      </c>
      <c r="E4331" s="11">
        <f>IFERROR(INDEX([5]OrigData!$B$11:$B$10000,MATCH($A4331,[5]OrigData!$A$11:$A$10000,0)),0)</f>
        <v>1545842818</v>
      </c>
      <c r="G4331" s="12">
        <f t="shared" si="339"/>
        <v>1.0119713126080736</v>
      </c>
      <c r="H4331" s="12">
        <v>1</v>
      </c>
      <c r="I4331" s="32">
        <f t="shared" si="336"/>
        <v>1.0119713126080736</v>
      </c>
    </row>
    <row r="4332" spans="1:9" x14ac:dyDescent="0.2">
      <c r="A4332" s="7">
        <v>37559</v>
      </c>
      <c r="B4332" s="7" t="str">
        <f t="shared" si="337"/>
        <v>Wed</v>
      </c>
      <c r="C4332" s="7">
        <f t="shared" si="338"/>
        <v>37557</v>
      </c>
      <c r="D4332" s="10">
        <f t="shared" si="335"/>
        <v>37530</v>
      </c>
      <c r="E4332" s="11">
        <f>IFERROR(INDEX([5]OrigData!$B$11:$B$10000,MATCH($A4332,[5]OrigData!$A$11:$A$10000,0)),0)</f>
        <v>1435820470</v>
      </c>
      <c r="G4332" s="12">
        <f t="shared" si="339"/>
        <v>1.0520624237601655</v>
      </c>
      <c r="H4332" s="12">
        <v>1</v>
      </c>
      <c r="I4332" s="32">
        <f t="shared" si="336"/>
        <v>1.0520624237601655</v>
      </c>
    </row>
    <row r="4333" spans="1:9" x14ac:dyDescent="0.2">
      <c r="A4333" s="7">
        <v>37560</v>
      </c>
      <c r="B4333" s="7" t="str">
        <f t="shared" si="337"/>
        <v>Thu</v>
      </c>
      <c r="C4333" s="7">
        <f t="shared" si="338"/>
        <v>37557</v>
      </c>
      <c r="D4333" s="10">
        <f t="shared" si="335"/>
        <v>37530</v>
      </c>
      <c r="E4333" s="11">
        <f>IFERROR(INDEX([5]OrigData!$B$11:$B$10000,MATCH($A4333,[5]OrigData!$A$11:$A$10000,0)),0)</f>
        <v>1641332429</v>
      </c>
      <c r="G4333" s="12">
        <f t="shared" si="339"/>
        <v>1.0392728042824362</v>
      </c>
      <c r="H4333" s="12">
        <v>1</v>
      </c>
      <c r="I4333" s="32">
        <f t="shared" si="336"/>
        <v>1.0392728042824362</v>
      </c>
    </row>
    <row r="4334" spans="1:9" x14ac:dyDescent="0.2">
      <c r="A4334" s="7">
        <v>37561</v>
      </c>
      <c r="B4334" s="7" t="str">
        <f t="shared" si="337"/>
        <v>Fri</v>
      </c>
      <c r="C4334" s="7">
        <f t="shared" si="338"/>
        <v>37557</v>
      </c>
      <c r="D4334" s="10">
        <f t="shared" si="335"/>
        <v>37561</v>
      </c>
      <c r="E4334" s="11">
        <f>IFERROR(INDEX([5]OrigData!$B$11:$B$10000,MATCH($A4334,[5]OrigData!$A$11:$A$10000,0)),0)</f>
        <v>1463927452</v>
      </c>
      <c r="G4334" s="12">
        <f t="shared" si="339"/>
        <v>0.9944600614095549</v>
      </c>
      <c r="H4334" s="12">
        <v>1</v>
      </c>
      <c r="I4334" s="32">
        <f t="shared" si="336"/>
        <v>0.9944600614095549</v>
      </c>
    </row>
    <row r="4335" spans="1:9" x14ac:dyDescent="0.2">
      <c r="A4335" s="7">
        <v>37562</v>
      </c>
      <c r="B4335" s="7" t="str">
        <f t="shared" si="337"/>
        <v>Sat</v>
      </c>
      <c r="C4335" s="7">
        <f t="shared" si="338"/>
        <v>37557</v>
      </c>
      <c r="D4335" s="10">
        <f t="shared" si="335"/>
        <v>37561</v>
      </c>
      <c r="E4335" s="11">
        <f>IFERROR(INDEX([5]OrigData!$B$11:$B$10000,MATCH($A4335,[5]OrigData!$A$11:$A$10000,0)),0)</f>
        <v>0</v>
      </c>
      <c r="G4335" s="12">
        <f t="shared" si="339"/>
        <v>0</v>
      </c>
      <c r="H4335" s="12">
        <v>1</v>
      </c>
      <c r="I4335" s="32">
        <f t="shared" si="336"/>
        <v>0</v>
      </c>
    </row>
    <row r="4336" spans="1:9" x14ac:dyDescent="0.2">
      <c r="A4336" s="7">
        <v>37563</v>
      </c>
      <c r="B4336" s="7" t="str">
        <f t="shared" si="337"/>
        <v>Sun</v>
      </c>
      <c r="C4336" s="7">
        <f t="shared" si="338"/>
        <v>37557</v>
      </c>
      <c r="D4336" s="10">
        <f t="shared" si="335"/>
        <v>37561</v>
      </c>
      <c r="E4336" s="11">
        <f>IFERROR(INDEX([5]OrigData!$B$11:$B$10000,MATCH($A4336,[5]OrigData!$A$11:$A$10000,0)),0)</f>
        <v>0</v>
      </c>
      <c r="G4336" s="12">
        <f t="shared" si="339"/>
        <v>0</v>
      </c>
      <c r="H4336" s="12">
        <v>1</v>
      </c>
      <c r="I4336" s="32">
        <f t="shared" si="336"/>
        <v>0</v>
      </c>
    </row>
    <row r="4337" spans="1:9" x14ac:dyDescent="0.2">
      <c r="A4337" s="7">
        <v>37564</v>
      </c>
      <c r="B4337" s="7" t="str">
        <f t="shared" si="337"/>
        <v>Mon</v>
      </c>
      <c r="C4337" s="7">
        <f t="shared" si="338"/>
        <v>37564</v>
      </c>
      <c r="D4337" s="10">
        <f t="shared" si="335"/>
        <v>37561</v>
      </c>
      <c r="E4337" s="11">
        <f>IFERROR(INDEX([5]OrigData!$B$11:$B$10000,MATCH($A4337,[5]OrigData!$A$11:$A$10000,0)),0)</f>
        <v>1664696155</v>
      </c>
      <c r="G4337" s="12">
        <f t="shared" si="339"/>
        <v>0.90223339793976953</v>
      </c>
      <c r="H4337" s="12">
        <v>1</v>
      </c>
      <c r="I4337" s="32">
        <f t="shared" si="336"/>
        <v>0.90223339793976953</v>
      </c>
    </row>
    <row r="4338" spans="1:9" x14ac:dyDescent="0.2">
      <c r="A4338" s="7">
        <v>37565</v>
      </c>
      <c r="B4338" s="7" t="str">
        <f t="shared" si="337"/>
        <v>Tue</v>
      </c>
      <c r="C4338" s="7">
        <f t="shared" si="338"/>
        <v>37564</v>
      </c>
      <c r="D4338" s="10">
        <f t="shared" si="335"/>
        <v>37561</v>
      </c>
      <c r="E4338" s="11">
        <f>IFERROR(INDEX([5]OrigData!$B$11:$B$10000,MATCH($A4338,[5]OrigData!$A$11:$A$10000,0)),0)</f>
        <v>1352221101</v>
      </c>
      <c r="G4338" s="12">
        <f t="shared" si="339"/>
        <v>1.0119713126080736</v>
      </c>
      <c r="H4338" s="12">
        <v>1</v>
      </c>
      <c r="I4338" s="32">
        <f t="shared" si="336"/>
        <v>1.0119713126080736</v>
      </c>
    </row>
    <row r="4339" spans="1:9" x14ac:dyDescent="0.2">
      <c r="A4339" s="7">
        <v>37566</v>
      </c>
      <c r="B4339" s="7" t="str">
        <f t="shared" si="337"/>
        <v>Wed</v>
      </c>
      <c r="C4339" s="7">
        <f t="shared" si="338"/>
        <v>37564</v>
      </c>
      <c r="D4339" s="10">
        <f t="shared" si="335"/>
        <v>37561</v>
      </c>
      <c r="E4339" s="11">
        <f>IFERROR(INDEX([5]OrigData!$B$11:$B$10000,MATCH($A4339,[5]OrigData!$A$11:$A$10000,0)),0)</f>
        <v>1669939024</v>
      </c>
      <c r="G4339" s="12">
        <f t="shared" si="339"/>
        <v>1.0520624237601655</v>
      </c>
      <c r="H4339" s="12">
        <v>1</v>
      </c>
      <c r="I4339" s="32">
        <f t="shared" si="336"/>
        <v>1.0520624237601655</v>
      </c>
    </row>
    <row r="4340" spans="1:9" x14ac:dyDescent="0.2">
      <c r="A4340" s="7">
        <v>37567</v>
      </c>
      <c r="B4340" s="7" t="str">
        <f t="shared" si="337"/>
        <v>Thu</v>
      </c>
      <c r="C4340" s="7">
        <f t="shared" si="338"/>
        <v>37564</v>
      </c>
      <c r="D4340" s="10">
        <f t="shared" si="335"/>
        <v>37561</v>
      </c>
      <c r="E4340" s="11">
        <f>IFERROR(INDEX([5]OrigData!$B$11:$B$10000,MATCH($A4340,[5]OrigData!$A$11:$A$10000,0)),0)</f>
        <v>1482302383</v>
      </c>
      <c r="G4340" s="12">
        <f t="shared" si="339"/>
        <v>1.0392728042824362</v>
      </c>
      <c r="H4340" s="12">
        <v>1</v>
      </c>
      <c r="I4340" s="32">
        <f t="shared" si="336"/>
        <v>1.0392728042824362</v>
      </c>
    </row>
    <row r="4341" spans="1:9" x14ac:dyDescent="0.2">
      <c r="A4341" s="7">
        <v>37568</v>
      </c>
      <c r="B4341" s="7" t="str">
        <f t="shared" si="337"/>
        <v>Fri</v>
      </c>
      <c r="C4341" s="7">
        <f t="shared" si="338"/>
        <v>37564</v>
      </c>
      <c r="D4341" s="10">
        <f t="shared" si="335"/>
        <v>37561</v>
      </c>
      <c r="E4341" s="11">
        <f>IFERROR(INDEX([5]OrigData!$B$11:$B$10000,MATCH($A4341,[5]OrigData!$A$11:$A$10000,0)),0)</f>
        <v>1457896552</v>
      </c>
      <c r="G4341" s="12">
        <f t="shared" si="339"/>
        <v>0.9944600614095549</v>
      </c>
      <c r="H4341" s="12">
        <v>1</v>
      </c>
      <c r="I4341" s="32">
        <f t="shared" si="336"/>
        <v>0.9944600614095549</v>
      </c>
    </row>
    <row r="4342" spans="1:9" x14ac:dyDescent="0.2">
      <c r="A4342" s="7">
        <v>37569</v>
      </c>
      <c r="B4342" s="7" t="str">
        <f t="shared" si="337"/>
        <v>Sat</v>
      </c>
      <c r="C4342" s="7">
        <f t="shared" si="338"/>
        <v>37564</v>
      </c>
      <c r="D4342" s="10">
        <f t="shared" si="335"/>
        <v>37561</v>
      </c>
      <c r="E4342" s="11">
        <f>IFERROR(INDEX([5]OrigData!$B$11:$B$10000,MATCH($A4342,[5]OrigData!$A$11:$A$10000,0)),0)</f>
        <v>0</v>
      </c>
      <c r="G4342" s="12">
        <f t="shared" si="339"/>
        <v>0</v>
      </c>
      <c r="H4342" s="12">
        <v>1</v>
      </c>
      <c r="I4342" s="32">
        <f t="shared" si="336"/>
        <v>0</v>
      </c>
    </row>
    <row r="4343" spans="1:9" x14ac:dyDescent="0.2">
      <c r="A4343" s="7">
        <v>37570</v>
      </c>
      <c r="B4343" s="7" t="str">
        <f t="shared" si="337"/>
        <v>Sun</v>
      </c>
      <c r="C4343" s="7">
        <f t="shared" si="338"/>
        <v>37564</v>
      </c>
      <c r="D4343" s="10">
        <f t="shared" si="335"/>
        <v>37561</v>
      </c>
      <c r="E4343" s="11">
        <f>IFERROR(INDEX([5]OrigData!$B$11:$B$10000,MATCH($A4343,[5]OrigData!$A$11:$A$10000,0)),0)</f>
        <v>0</v>
      </c>
      <c r="G4343" s="12">
        <f t="shared" si="339"/>
        <v>0</v>
      </c>
      <c r="H4343" s="12">
        <v>1</v>
      </c>
      <c r="I4343" s="32">
        <f t="shared" si="336"/>
        <v>0</v>
      </c>
    </row>
    <row r="4344" spans="1:9" x14ac:dyDescent="0.2">
      <c r="A4344" s="7">
        <v>37571</v>
      </c>
      <c r="B4344" s="7" t="str">
        <f t="shared" si="337"/>
        <v>Mon</v>
      </c>
      <c r="C4344" s="7">
        <f t="shared" si="338"/>
        <v>37571</v>
      </c>
      <c r="D4344" s="10">
        <f t="shared" si="335"/>
        <v>37561</v>
      </c>
      <c r="E4344" s="11">
        <f>IFERROR(INDEX([5]OrigData!$B$11:$B$10000,MATCH($A4344,[5]OrigData!$A$11:$A$10000,0)),0)</f>
        <v>1130884486</v>
      </c>
      <c r="G4344" s="12">
        <f t="shared" si="339"/>
        <v>0.90223339793976953</v>
      </c>
      <c r="H4344" s="12">
        <v>1</v>
      </c>
      <c r="I4344" s="32">
        <f t="shared" si="336"/>
        <v>0.90223339793976953</v>
      </c>
    </row>
    <row r="4345" spans="1:9" x14ac:dyDescent="0.2">
      <c r="A4345" s="7">
        <v>37572</v>
      </c>
      <c r="B4345" s="7" t="str">
        <f t="shared" si="337"/>
        <v>Tue</v>
      </c>
      <c r="C4345" s="7">
        <f t="shared" si="338"/>
        <v>37571</v>
      </c>
      <c r="D4345" s="10">
        <f t="shared" si="335"/>
        <v>37561</v>
      </c>
      <c r="E4345" s="11">
        <f>IFERROR(INDEX([5]OrigData!$B$11:$B$10000,MATCH($A4345,[5]OrigData!$A$11:$A$10000,0)),0)</f>
        <v>1374519864</v>
      </c>
      <c r="G4345" s="12">
        <f t="shared" si="339"/>
        <v>1.0119713126080736</v>
      </c>
      <c r="H4345" s="12">
        <v>1</v>
      </c>
      <c r="I4345" s="32">
        <f t="shared" si="336"/>
        <v>1.0119713126080736</v>
      </c>
    </row>
    <row r="4346" spans="1:9" x14ac:dyDescent="0.2">
      <c r="A4346" s="7">
        <v>37573</v>
      </c>
      <c r="B4346" s="7" t="str">
        <f t="shared" si="337"/>
        <v>Wed</v>
      </c>
      <c r="C4346" s="7">
        <f t="shared" si="338"/>
        <v>37571</v>
      </c>
      <c r="D4346" s="10">
        <f t="shared" si="335"/>
        <v>37561</v>
      </c>
      <c r="E4346" s="11">
        <f>IFERROR(INDEX([5]OrigData!$B$11:$B$10000,MATCH($A4346,[5]OrigData!$A$11:$A$10000,0)),0)</f>
        <v>1459558475</v>
      </c>
      <c r="G4346" s="12">
        <f t="shared" si="339"/>
        <v>1.0520624237601655</v>
      </c>
      <c r="H4346" s="12">
        <v>1</v>
      </c>
      <c r="I4346" s="32">
        <f t="shared" si="336"/>
        <v>1.0520624237601655</v>
      </c>
    </row>
    <row r="4347" spans="1:9" x14ac:dyDescent="0.2">
      <c r="A4347" s="7">
        <v>37574</v>
      </c>
      <c r="B4347" s="7" t="str">
        <f t="shared" si="337"/>
        <v>Thu</v>
      </c>
      <c r="C4347" s="7">
        <f t="shared" si="338"/>
        <v>37571</v>
      </c>
      <c r="D4347" s="10">
        <f t="shared" si="335"/>
        <v>37561</v>
      </c>
      <c r="E4347" s="11">
        <f>IFERROR(INDEX([5]OrigData!$B$11:$B$10000,MATCH($A4347,[5]OrigData!$A$11:$A$10000,0)),0)</f>
        <v>1516235289</v>
      </c>
      <c r="G4347" s="12">
        <f t="shared" si="339"/>
        <v>1.0392728042824362</v>
      </c>
      <c r="H4347" s="12">
        <v>1</v>
      </c>
      <c r="I4347" s="32">
        <f t="shared" si="336"/>
        <v>1.0392728042824362</v>
      </c>
    </row>
    <row r="4348" spans="1:9" x14ac:dyDescent="0.2">
      <c r="A4348" s="7">
        <v>37575</v>
      </c>
      <c r="B4348" s="7" t="str">
        <f t="shared" si="337"/>
        <v>Fri</v>
      </c>
      <c r="C4348" s="7">
        <f t="shared" si="338"/>
        <v>37571</v>
      </c>
      <c r="D4348" s="10">
        <f t="shared" si="335"/>
        <v>37561</v>
      </c>
      <c r="E4348" s="11">
        <f>IFERROR(INDEX([5]OrigData!$B$11:$B$10000,MATCH($A4348,[5]OrigData!$A$11:$A$10000,0)),0)</f>
        <v>1437508900</v>
      </c>
      <c r="G4348" s="12">
        <f t="shared" si="339"/>
        <v>0.9944600614095549</v>
      </c>
      <c r="H4348" s="12">
        <v>1</v>
      </c>
      <c r="I4348" s="32">
        <f t="shared" si="336"/>
        <v>0.9944600614095549</v>
      </c>
    </row>
    <row r="4349" spans="1:9" x14ac:dyDescent="0.2">
      <c r="A4349" s="7">
        <v>37576</v>
      </c>
      <c r="B4349" s="7" t="str">
        <f t="shared" si="337"/>
        <v>Sat</v>
      </c>
      <c r="C4349" s="7">
        <f t="shared" si="338"/>
        <v>37571</v>
      </c>
      <c r="D4349" s="10">
        <f t="shared" si="335"/>
        <v>37561</v>
      </c>
      <c r="E4349" s="11">
        <f>IFERROR(INDEX([5]OrigData!$B$11:$B$10000,MATCH($A4349,[5]OrigData!$A$11:$A$10000,0)),0)</f>
        <v>0</v>
      </c>
      <c r="G4349" s="12">
        <f t="shared" si="339"/>
        <v>0</v>
      </c>
      <c r="H4349" s="12">
        <v>1</v>
      </c>
      <c r="I4349" s="32">
        <f t="shared" si="336"/>
        <v>0</v>
      </c>
    </row>
    <row r="4350" spans="1:9" x14ac:dyDescent="0.2">
      <c r="A4350" s="7">
        <v>37577</v>
      </c>
      <c r="B4350" s="7" t="str">
        <f t="shared" si="337"/>
        <v>Sun</v>
      </c>
      <c r="C4350" s="7">
        <f t="shared" si="338"/>
        <v>37571</v>
      </c>
      <c r="D4350" s="10">
        <f t="shared" si="335"/>
        <v>37561</v>
      </c>
      <c r="E4350" s="11">
        <f>IFERROR(INDEX([5]OrigData!$B$11:$B$10000,MATCH($A4350,[5]OrigData!$A$11:$A$10000,0)),0)</f>
        <v>0</v>
      </c>
      <c r="G4350" s="12">
        <f t="shared" si="339"/>
        <v>0</v>
      </c>
      <c r="H4350" s="12">
        <v>1</v>
      </c>
      <c r="I4350" s="32">
        <f t="shared" si="336"/>
        <v>0</v>
      </c>
    </row>
    <row r="4351" spans="1:9" x14ac:dyDescent="0.2">
      <c r="A4351" s="7">
        <v>37578</v>
      </c>
      <c r="B4351" s="7" t="str">
        <f t="shared" si="337"/>
        <v>Mon</v>
      </c>
      <c r="C4351" s="7">
        <f t="shared" si="338"/>
        <v>37578</v>
      </c>
      <c r="D4351" s="10">
        <f t="shared" si="335"/>
        <v>37561</v>
      </c>
      <c r="E4351" s="11">
        <f>IFERROR(INDEX([5]OrigData!$B$11:$B$10000,MATCH($A4351,[5]OrigData!$A$11:$A$10000,0)),0)</f>
        <v>1290308899</v>
      </c>
      <c r="G4351" s="12">
        <f t="shared" si="339"/>
        <v>0.90223339793976953</v>
      </c>
      <c r="H4351" s="12">
        <v>1</v>
      </c>
      <c r="I4351" s="32">
        <f t="shared" si="336"/>
        <v>0.90223339793976953</v>
      </c>
    </row>
    <row r="4352" spans="1:9" x14ac:dyDescent="0.2">
      <c r="A4352" s="7">
        <v>37579</v>
      </c>
      <c r="B4352" s="7" t="str">
        <f t="shared" si="337"/>
        <v>Tue</v>
      </c>
      <c r="C4352" s="7">
        <f t="shared" si="338"/>
        <v>37578</v>
      </c>
      <c r="D4352" s="10">
        <f t="shared" si="335"/>
        <v>37561</v>
      </c>
      <c r="E4352" s="11">
        <f>IFERROR(INDEX([5]OrigData!$B$11:$B$10000,MATCH($A4352,[5]OrigData!$A$11:$A$10000,0)),0)</f>
        <v>1346106513</v>
      </c>
      <c r="G4352" s="12">
        <f t="shared" si="339"/>
        <v>1.0119713126080736</v>
      </c>
      <c r="H4352" s="12">
        <v>1</v>
      </c>
      <c r="I4352" s="32">
        <f t="shared" si="336"/>
        <v>1.0119713126080736</v>
      </c>
    </row>
    <row r="4353" spans="1:9" x14ac:dyDescent="0.2">
      <c r="A4353" s="7">
        <v>37580</v>
      </c>
      <c r="B4353" s="7" t="str">
        <f t="shared" si="337"/>
        <v>Wed</v>
      </c>
      <c r="C4353" s="7">
        <f t="shared" si="338"/>
        <v>37578</v>
      </c>
      <c r="D4353" s="10">
        <f t="shared" si="335"/>
        <v>37561</v>
      </c>
      <c r="E4353" s="11">
        <f>IFERROR(INDEX([5]OrigData!$B$11:$B$10000,MATCH($A4353,[5]OrigData!$A$11:$A$10000,0)),0)</f>
        <v>1538285000</v>
      </c>
      <c r="G4353" s="12">
        <f t="shared" si="339"/>
        <v>1.0520624237601655</v>
      </c>
      <c r="H4353" s="12">
        <v>1</v>
      </c>
      <c r="I4353" s="32">
        <f t="shared" si="336"/>
        <v>1.0520624237601655</v>
      </c>
    </row>
    <row r="4354" spans="1:9" x14ac:dyDescent="0.2">
      <c r="A4354" s="7">
        <v>37581</v>
      </c>
      <c r="B4354" s="7" t="str">
        <f t="shared" si="337"/>
        <v>Thu</v>
      </c>
      <c r="C4354" s="7">
        <f t="shared" si="338"/>
        <v>37578</v>
      </c>
      <c r="D4354" s="10">
        <f t="shared" si="335"/>
        <v>37561</v>
      </c>
      <c r="E4354" s="11">
        <f>IFERROR(INDEX([5]OrigData!$B$11:$B$10000,MATCH($A4354,[5]OrigData!$A$11:$A$10000,0)),0)</f>
        <v>2137394289</v>
      </c>
      <c r="G4354" s="12">
        <f t="shared" si="339"/>
        <v>1.0392728042824362</v>
      </c>
      <c r="H4354" s="12">
        <v>1</v>
      </c>
      <c r="I4354" s="32">
        <f t="shared" si="336"/>
        <v>1.0392728042824362</v>
      </c>
    </row>
    <row r="4355" spans="1:9" x14ac:dyDescent="0.2">
      <c r="A4355" s="7">
        <v>37582</v>
      </c>
      <c r="B4355" s="7" t="str">
        <f t="shared" si="337"/>
        <v>Fri</v>
      </c>
      <c r="C4355" s="7">
        <f t="shared" si="338"/>
        <v>37578</v>
      </c>
      <c r="D4355" s="10">
        <f t="shared" si="335"/>
        <v>37561</v>
      </c>
      <c r="E4355" s="11">
        <f>IFERROR(INDEX([5]OrigData!$B$11:$B$10000,MATCH($A4355,[5]OrigData!$A$11:$A$10000,0)),0)</f>
        <v>1637622568</v>
      </c>
      <c r="G4355" s="12">
        <f t="shared" si="339"/>
        <v>0.9944600614095549</v>
      </c>
      <c r="H4355" s="12">
        <v>1</v>
      </c>
      <c r="I4355" s="32">
        <f t="shared" si="336"/>
        <v>0.9944600614095549</v>
      </c>
    </row>
    <row r="4356" spans="1:9" x14ac:dyDescent="0.2">
      <c r="A4356" s="7">
        <v>37583</v>
      </c>
      <c r="B4356" s="7" t="str">
        <f t="shared" si="337"/>
        <v>Sat</v>
      </c>
      <c r="C4356" s="7">
        <f t="shared" si="338"/>
        <v>37578</v>
      </c>
      <c r="D4356" s="10">
        <f t="shared" si="335"/>
        <v>37561</v>
      </c>
      <c r="E4356" s="11">
        <f>IFERROR(INDEX([5]OrigData!$B$11:$B$10000,MATCH($A4356,[5]OrigData!$A$11:$A$10000,0)),0)</f>
        <v>0</v>
      </c>
      <c r="G4356" s="12">
        <f t="shared" si="339"/>
        <v>0</v>
      </c>
      <c r="H4356" s="12">
        <v>1</v>
      </c>
      <c r="I4356" s="32">
        <f t="shared" si="336"/>
        <v>0</v>
      </c>
    </row>
    <row r="4357" spans="1:9" x14ac:dyDescent="0.2">
      <c r="A4357" s="7">
        <v>37584</v>
      </c>
      <c r="B4357" s="7" t="str">
        <f t="shared" si="337"/>
        <v>Sun</v>
      </c>
      <c r="C4357" s="7">
        <f t="shared" si="338"/>
        <v>37578</v>
      </c>
      <c r="D4357" s="10">
        <f t="shared" si="335"/>
        <v>37561</v>
      </c>
      <c r="E4357" s="11">
        <f>IFERROR(INDEX([5]OrigData!$B$11:$B$10000,MATCH($A4357,[5]OrigData!$A$11:$A$10000,0)),0)</f>
        <v>0</v>
      </c>
      <c r="G4357" s="12">
        <f t="shared" si="339"/>
        <v>0</v>
      </c>
      <c r="H4357" s="12">
        <v>1</v>
      </c>
      <c r="I4357" s="32">
        <f t="shared" si="336"/>
        <v>0</v>
      </c>
    </row>
    <row r="4358" spans="1:9" x14ac:dyDescent="0.2">
      <c r="A4358" s="7">
        <v>37585</v>
      </c>
      <c r="B4358" s="7" t="str">
        <f t="shared" si="337"/>
        <v>Mon</v>
      </c>
      <c r="C4358" s="7">
        <f t="shared" si="338"/>
        <v>37585</v>
      </c>
      <c r="D4358" s="10">
        <f t="shared" si="335"/>
        <v>37561</v>
      </c>
      <c r="E4358" s="11">
        <f>IFERROR(INDEX([5]OrigData!$B$11:$B$10000,MATCH($A4358,[5]OrigData!$A$11:$A$10000,0)),0)</f>
        <v>1586572075</v>
      </c>
      <c r="G4358" s="12">
        <f t="shared" si="339"/>
        <v>0.90223339793976953</v>
      </c>
      <c r="H4358" s="12">
        <v>1</v>
      </c>
      <c r="I4358" s="32">
        <f t="shared" si="336"/>
        <v>0.90223339793976953</v>
      </c>
    </row>
    <row r="4359" spans="1:9" x14ac:dyDescent="0.2">
      <c r="A4359" s="7">
        <v>37586</v>
      </c>
      <c r="B4359" s="7" t="str">
        <f t="shared" si="337"/>
        <v>Tue</v>
      </c>
      <c r="C4359" s="7">
        <f t="shared" si="338"/>
        <v>37585</v>
      </c>
      <c r="D4359" s="10">
        <f t="shared" si="335"/>
        <v>37561</v>
      </c>
      <c r="E4359" s="11">
        <f>IFERROR(INDEX([5]OrigData!$B$11:$B$10000,MATCH($A4359,[5]OrigData!$A$11:$A$10000,0)),0)</f>
        <v>1542328922</v>
      </c>
      <c r="G4359" s="12">
        <f t="shared" si="339"/>
        <v>1.0119713126080736</v>
      </c>
      <c r="H4359" s="31">
        <f>Inputs!$I$21</f>
        <v>1.0337644667320847</v>
      </c>
      <c r="I4359" s="32">
        <f t="shared" si="336"/>
        <v>1.0461399843264529</v>
      </c>
    </row>
    <row r="4360" spans="1:9" x14ac:dyDescent="0.2">
      <c r="A4360" s="7">
        <v>37587</v>
      </c>
      <c r="B4360" s="7" t="str">
        <f t="shared" si="337"/>
        <v>Wed</v>
      </c>
      <c r="C4360" s="7">
        <f t="shared" si="338"/>
        <v>37585</v>
      </c>
      <c r="D4360" s="10">
        <f t="shared" si="335"/>
        <v>37561</v>
      </c>
      <c r="E4360" s="11">
        <f>IFERROR(INDEX([5]OrigData!$B$11:$B$10000,MATCH($A4360,[5]OrigData!$A$11:$A$10000,0)),0)</f>
        <v>1356263998</v>
      </c>
      <c r="G4360" s="12">
        <f t="shared" si="339"/>
        <v>1.0520624237601655</v>
      </c>
      <c r="H4360" s="31">
        <f>Inputs!$I$22</f>
        <v>0.78741848949637661</v>
      </c>
      <c r="I4360" s="32">
        <f t="shared" si="336"/>
        <v>0.8284134045731264</v>
      </c>
    </row>
    <row r="4361" spans="1:9" x14ac:dyDescent="0.2">
      <c r="A4361" s="7">
        <v>37588</v>
      </c>
      <c r="B4361" s="7" t="str">
        <f t="shared" si="337"/>
        <v>Thu</v>
      </c>
      <c r="C4361" s="7">
        <f t="shared" si="338"/>
        <v>37585</v>
      </c>
      <c r="D4361" s="10">
        <f t="shared" si="335"/>
        <v>37561</v>
      </c>
      <c r="E4361" s="11">
        <f>IFERROR(INDEX([5]OrigData!$B$11:$B$10000,MATCH($A4361,[5]OrigData!$A$11:$A$10000,0)),0)</f>
        <v>0</v>
      </c>
      <c r="G4361" s="12">
        <f t="shared" si="339"/>
        <v>1.0392728042824362</v>
      </c>
      <c r="H4361" s="31">
        <f>Inputs!$I$23</f>
        <v>0</v>
      </c>
      <c r="I4361" s="32">
        <f t="shared" si="336"/>
        <v>0</v>
      </c>
    </row>
    <row r="4362" spans="1:9" x14ac:dyDescent="0.2">
      <c r="A4362" s="7">
        <v>37589</v>
      </c>
      <c r="B4362" s="7" t="str">
        <f t="shared" si="337"/>
        <v>Fri</v>
      </c>
      <c r="C4362" s="7">
        <f t="shared" si="338"/>
        <v>37585</v>
      </c>
      <c r="D4362" s="10">
        <f t="shared" si="335"/>
        <v>37561</v>
      </c>
      <c r="E4362" s="11">
        <f>IFERROR(INDEX([5]OrigData!$B$11:$B$10000,MATCH($A4362,[5]OrigData!$A$11:$A$10000,0)),0)</f>
        <v>642717789</v>
      </c>
      <c r="G4362" s="12">
        <f t="shared" si="339"/>
        <v>0.9944600614095549</v>
      </c>
      <c r="H4362" s="31">
        <f>Inputs!$I$24</f>
        <v>0.46692532447231816</v>
      </c>
      <c r="I4362" s="32">
        <f t="shared" si="336"/>
        <v>0.46433858684841789</v>
      </c>
    </row>
    <row r="4363" spans="1:9" x14ac:dyDescent="0.2">
      <c r="A4363" s="7">
        <v>37590</v>
      </c>
      <c r="B4363" s="7" t="str">
        <f t="shared" si="337"/>
        <v>Sat</v>
      </c>
      <c r="C4363" s="7">
        <f t="shared" si="338"/>
        <v>37585</v>
      </c>
      <c r="D4363" s="10">
        <f t="shared" ref="D4363:D4426" si="340">DATE(YEAR(A4363),MONTH(A4363),1)</f>
        <v>37561</v>
      </c>
      <c r="E4363" s="11">
        <f>IFERROR(INDEX([5]OrigData!$B$11:$B$10000,MATCH($A4363,[5]OrigData!$A$11:$A$10000,0)),0)</f>
        <v>0</v>
      </c>
      <c r="G4363" s="12">
        <f t="shared" si="339"/>
        <v>0</v>
      </c>
      <c r="H4363" s="31">
        <f>Inputs!$I$25</f>
        <v>0</v>
      </c>
      <c r="I4363" s="32">
        <f t="shared" ref="I4363:I4426" si="341">G4363*H4363</f>
        <v>0</v>
      </c>
    </row>
    <row r="4364" spans="1:9" x14ac:dyDescent="0.2">
      <c r="A4364" s="7">
        <v>37591</v>
      </c>
      <c r="B4364" s="7" t="str">
        <f t="shared" si="337"/>
        <v>Sun</v>
      </c>
      <c r="C4364" s="7">
        <f t="shared" si="338"/>
        <v>37585</v>
      </c>
      <c r="D4364" s="10">
        <f t="shared" si="340"/>
        <v>37591</v>
      </c>
      <c r="E4364" s="11">
        <f>IFERROR(INDEX([5]OrigData!$B$11:$B$10000,MATCH($A4364,[5]OrigData!$A$11:$A$10000,0)),0)</f>
        <v>0</v>
      </c>
      <c r="G4364" s="12">
        <f t="shared" si="339"/>
        <v>0</v>
      </c>
      <c r="H4364" s="31">
        <f>Inputs!$I$26</f>
        <v>0</v>
      </c>
      <c r="I4364" s="32">
        <f t="shared" si="341"/>
        <v>0</v>
      </c>
    </row>
    <row r="4365" spans="1:9" x14ac:dyDescent="0.2">
      <c r="A4365" s="7">
        <v>37592</v>
      </c>
      <c r="B4365" s="7" t="str">
        <f t="shared" si="337"/>
        <v>Mon</v>
      </c>
      <c r="C4365" s="7">
        <f t="shared" si="338"/>
        <v>37592</v>
      </c>
      <c r="D4365" s="10">
        <f t="shared" si="340"/>
        <v>37591</v>
      </c>
      <c r="E4365" s="11">
        <f>IFERROR(INDEX([5]OrigData!$B$11:$B$10000,MATCH($A4365,[5]OrigData!$A$11:$A$10000,0)),0)</f>
        <v>1611935029</v>
      </c>
      <c r="G4365" s="12">
        <f t="shared" si="339"/>
        <v>0.90223339793976953</v>
      </c>
      <c r="H4365" s="31">
        <f>Inputs!$I$27</f>
        <v>1.1063677597016981</v>
      </c>
      <c r="I4365" s="32">
        <f t="shared" si="341"/>
        <v>0.99820194320667344</v>
      </c>
    </row>
    <row r="4366" spans="1:9" x14ac:dyDescent="0.2">
      <c r="A4366" s="7">
        <v>37593</v>
      </c>
      <c r="B4366" s="7" t="str">
        <f t="shared" si="337"/>
        <v>Tue</v>
      </c>
      <c r="C4366" s="7">
        <f t="shared" si="338"/>
        <v>37592</v>
      </c>
      <c r="D4366" s="10">
        <f t="shared" si="340"/>
        <v>37591</v>
      </c>
      <c r="E4366" s="11">
        <f>IFERROR(INDEX([5]OrigData!$B$11:$B$10000,MATCH($A4366,[5]OrigData!$A$11:$A$10000,0)),0)</f>
        <v>1488358296</v>
      </c>
      <c r="G4366" s="12">
        <f t="shared" si="339"/>
        <v>1.0119713126080736</v>
      </c>
      <c r="H4366" s="12">
        <v>1</v>
      </c>
      <c r="I4366" s="32">
        <f t="shared" si="341"/>
        <v>1.0119713126080736</v>
      </c>
    </row>
    <row r="4367" spans="1:9" x14ac:dyDescent="0.2">
      <c r="A4367" s="7">
        <v>37594</v>
      </c>
      <c r="B4367" s="7" t="str">
        <f t="shared" si="337"/>
        <v>Wed</v>
      </c>
      <c r="C4367" s="7">
        <f t="shared" si="338"/>
        <v>37592</v>
      </c>
      <c r="D4367" s="10">
        <f t="shared" si="340"/>
        <v>37591</v>
      </c>
      <c r="E4367" s="11">
        <f>IFERROR(INDEX([5]OrigData!$B$11:$B$10000,MATCH($A4367,[5]OrigData!$A$11:$A$10000,0)),0)</f>
        <v>1588779276</v>
      </c>
      <c r="G4367" s="12">
        <f t="shared" si="339"/>
        <v>1.0520624237601655</v>
      </c>
      <c r="H4367" s="12">
        <v>1</v>
      </c>
      <c r="I4367" s="32">
        <f t="shared" si="341"/>
        <v>1.0520624237601655</v>
      </c>
    </row>
    <row r="4368" spans="1:9" x14ac:dyDescent="0.2">
      <c r="A4368" s="7">
        <v>37595</v>
      </c>
      <c r="B4368" s="7" t="str">
        <f t="shared" si="337"/>
        <v>Thu</v>
      </c>
      <c r="C4368" s="7">
        <f t="shared" si="338"/>
        <v>37592</v>
      </c>
      <c r="D4368" s="10">
        <f t="shared" si="340"/>
        <v>37591</v>
      </c>
      <c r="E4368" s="11">
        <f>IFERROR(INDEX([5]OrigData!$B$11:$B$10000,MATCH($A4368,[5]OrigData!$A$11:$A$10000,0)),0)</f>
        <v>1262799854</v>
      </c>
      <c r="G4368" s="12">
        <f t="shared" si="339"/>
        <v>1.0392728042824362</v>
      </c>
      <c r="H4368" s="12">
        <v>1</v>
      </c>
      <c r="I4368" s="32">
        <f t="shared" si="341"/>
        <v>1.0392728042824362</v>
      </c>
    </row>
    <row r="4369" spans="1:9" x14ac:dyDescent="0.2">
      <c r="A4369" s="7">
        <v>37596</v>
      </c>
      <c r="B4369" s="7" t="str">
        <f t="shared" si="337"/>
        <v>Fri</v>
      </c>
      <c r="C4369" s="7">
        <f t="shared" si="338"/>
        <v>37592</v>
      </c>
      <c r="D4369" s="10">
        <f t="shared" si="340"/>
        <v>37591</v>
      </c>
      <c r="E4369" s="11">
        <f>IFERROR(INDEX([5]OrigData!$B$11:$B$10000,MATCH($A4369,[5]OrigData!$A$11:$A$10000,0)),0)</f>
        <v>1275857287</v>
      </c>
      <c r="G4369" s="12">
        <f t="shared" si="339"/>
        <v>0.9944600614095549</v>
      </c>
      <c r="H4369" s="12">
        <v>1</v>
      </c>
      <c r="I4369" s="32">
        <f t="shared" si="341"/>
        <v>0.9944600614095549</v>
      </c>
    </row>
    <row r="4370" spans="1:9" x14ac:dyDescent="0.2">
      <c r="A4370" s="7">
        <v>37597</v>
      </c>
      <c r="B4370" s="7" t="str">
        <f t="shared" ref="B4370:B4433" si="342">+B4363</f>
        <v>Sat</v>
      </c>
      <c r="C4370" s="7">
        <f t="shared" ref="C4370:C4433" si="343">+C4363+7</f>
        <v>37592</v>
      </c>
      <c r="D4370" s="10">
        <f t="shared" si="340"/>
        <v>37591</v>
      </c>
      <c r="E4370" s="11">
        <f>IFERROR(INDEX([5]OrigData!$B$11:$B$10000,MATCH($A4370,[5]OrigData!$A$11:$A$10000,0)),0)</f>
        <v>0</v>
      </c>
      <c r="G4370" s="12">
        <f t="shared" ref="G4370:G4433" si="344">G4363</f>
        <v>0</v>
      </c>
      <c r="H4370" s="12">
        <v>1</v>
      </c>
      <c r="I4370" s="32">
        <f t="shared" si="341"/>
        <v>0</v>
      </c>
    </row>
    <row r="4371" spans="1:9" x14ac:dyDescent="0.2">
      <c r="A4371" s="7">
        <v>37598</v>
      </c>
      <c r="B4371" s="7" t="str">
        <f t="shared" si="342"/>
        <v>Sun</v>
      </c>
      <c r="C4371" s="7">
        <f t="shared" si="343"/>
        <v>37592</v>
      </c>
      <c r="D4371" s="10">
        <f t="shared" si="340"/>
        <v>37591</v>
      </c>
      <c r="E4371" s="11">
        <f>IFERROR(INDEX([5]OrigData!$B$11:$B$10000,MATCH($A4371,[5]OrigData!$A$11:$A$10000,0)),0)</f>
        <v>0</v>
      </c>
      <c r="G4371" s="12">
        <f t="shared" si="344"/>
        <v>0</v>
      </c>
      <c r="H4371" s="12">
        <v>1</v>
      </c>
      <c r="I4371" s="32">
        <f t="shared" si="341"/>
        <v>0</v>
      </c>
    </row>
    <row r="4372" spans="1:9" x14ac:dyDescent="0.2">
      <c r="A4372" s="7">
        <v>37599</v>
      </c>
      <c r="B4372" s="7" t="str">
        <f t="shared" si="342"/>
        <v>Mon</v>
      </c>
      <c r="C4372" s="7">
        <f t="shared" si="343"/>
        <v>37599</v>
      </c>
      <c r="D4372" s="10">
        <f t="shared" si="340"/>
        <v>37591</v>
      </c>
      <c r="E4372" s="11">
        <f>IFERROR(INDEX([5]OrigData!$B$11:$B$10000,MATCH($A4372,[5]OrigData!$A$11:$A$10000,0)),0)</f>
        <v>1320434331</v>
      </c>
      <c r="G4372" s="12">
        <f t="shared" si="344"/>
        <v>0.90223339793976953</v>
      </c>
      <c r="H4372" s="12">
        <v>1</v>
      </c>
      <c r="I4372" s="32">
        <f t="shared" si="341"/>
        <v>0.90223339793976953</v>
      </c>
    </row>
    <row r="4373" spans="1:9" x14ac:dyDescent="0.2">
      <c r="A4373" s="7">
        <v>37600</v>
      </c>
      <c r="B4373" s="7" t="str">
        <f t="shared" si="342"/>
        <v>Tue</v>
      </c>
      <c r="C4373" s="7">
        <f t="shared" si="343"/>
        <v>37599</v>
      </c>
      <c r="D4373" s="10">
        <f t="shared" si="340"/>
        <v>37591</v>
      </c>
      <c r="E4373" s="11">
        <f>IFERROR(INDEX([5]OrigData!$B$11:$B$10000,MATCH($A4373,[5]OrigData!$A$11:$A$10000,0)),0)</f>
        <v>1286107665</v>
      </c>
      <c r="G4373" s="12">
        <f t="shared" si="344"/>
        <v>1.0119713126080736</v>
      </c>
      <c r="H4373" s="12">
        <v>1</v>
      </c>
      <c r="I4373" s="32">
        <f t="shared" si="341"/>
        <v>1.0119713126080736</v>
      </c>
    </row>
    <row r="4374" spans="1:9" x14ac:dyDescent="0.2">
      <c r="A4374" s="7">
        <v>37601</v>
      </c>
      <c r="B4374" s="7" t="str">
        <f t="shared" si="342"/>
        <v>Wed</v>
      </c>
      <c r="C4374" s="7">
        <f t="shared" si="343"/>
        <v>37599</v>
      </c>
      <c r="D4374" s="10">
        <f t="shared" si="340"/>
        <v>37591</v>
      </c>
      <c r="E4374" s="11">
        <f>IFERROR(INDEX([5]OrigData!$B$11:$B$10000,MATCH($A4374,[5]OrigData!$A$11:$A$10000,0)),0)</f>
        <v>1297816473</v>
      </c>
      <c r="G4374" s="12">
        <f t="shared" si="344"/>
        <v>1.0520624237601655</v>
      </c>
      <c r="H4374" s="12">
        <v>1</v>
      </c>
      <c r="I4374" s="32">
        <f t="shared" si="341"/>
        <v>1.0520624237601655</v>
      </c>
    </row>
    <row r="4375" spans="1:9" x14ac:dyDescent="0.2">
      <c r="A4375" s="7">
        <v>37602</v>
      </c>
      <c r="B4375" s="7" t="str">
        <f t="shared" si="342"/>
        <v>Thu</v>
      </c>
      <c r="C4375" s="7">
        <f t="shared" si="343"/>
        <v>37599</v>
      </c>
      <c r="D4375" s="10">
        <f t="shared" si="340"/>
        <v>37591</v>
      </c>
      <c r="E4375" s="11">
        <f>IFERROR(INDEX([5]OrigData!$B$11:$B$10000,MATCH($A4375,[5]OrigData!$A$11:$A$10000,0)),0)</f>
        <v>1264051460</v>
      </c>
      <c r="G4375" s="12">
        <f t="shared" si="344"/>
        <v>1.0392728042824362</v>
      </c>
      <c r="H4375" s="12">
        <v>1</v>
      </c>
      <c r="I4375" s="32">
        <f t="shared" si="341"/>
        <v>1.0392728042824362</v>
      </c>
    </row>
    <row r="4376" spans="1:9" x14ac:dyDescent="0.2">
      <c r="A4376" s="7">
        <v>37603</v>
      </c>
      <c r="B4376" s="7" t="str">
        <f t="shared" si="342"/>
        <v>Fri</v>
      </c>
      <c r="C4376" s="7">
        <f t="shared" si="343"/>
        <v>37599</v>
      </c>
      <c r="D4376" s="10">
        <f t="shared" si="340"/>
        <v>37591</v>
      </c>
      <c r="E4376" s="11">
        <f>IFERROR(INDEX([5]OrigData!$B$11:$B$10000,MATCH($A4376,[5]OrigData!$A$11:$A$10000,0)),0)</f>
        <v>1330665519</v>
      </c>
      <c r="G4376" s="12">
        <f t="shared" si="344"/>
        <v>0.9944600614095549</v>
      </c>
      <c r="H4376" s="12">
        <v>1</v>
      </c>
      <c r="I4376" s="32">
        <f t="shared" si="341"/>
        <v>0.9944600614095549</v>
      </c>
    </row>
    <row r="4377" spans="1:9" x14ac:dyDescent="0.2">
      <c r="A4377" s="7">
        <v>37604</v>
      </c>
      <c r="B4377" s="7" t="str">
        <f t="shared" si="342"/>
        <v>Sat</v>
      </c>
      <c r="C4377" s="7">
        <f t="shared" si="343"/>
        <v>37599</v>
      </c>
      <c r="D4377" s="10">
        <f t="shared" si="340"/>
        <v>37591</v>
      </c>
      <c r="E4377" s="11">
        <f>IFERROR(INDEX([5]OrigData!$B$11:$B$10000,MATCH($A4377,[5]OrigData!$A$11:$A$10000,0)),0)</f>
        <v>0</v>
      </c>
      <c r="G4377" s="12">
        <f t="shared" si="344"/>
        <v>0</v>
      </c>
      <c r="H4377" s="12">
        <v>1</v>
      </c>
      <c r="I4377" s="32">
        <f t="shared" si="341"/>
        <v>0</v>
      </c>
    </row>
    <row r="4378" spans="1:9" x14ac:dyDescent="0.2">
      <c r="A4378" s="7">
        <v>37605</v>
      </c>
      <c r="B4378" s="7" t="str">
        <f t="shared" si="342"/>
        <v>Sun</v>
      </c>
      <c r="C4378" s="7">
        <f t="shared" si="343"/>
        <v>37599</v>
      </c>
      <c r="D4378" s="10">
        <f t="shared" si="340"/>
        <v>37591</v>
      </c>
      <c r="E4378" s="11">
        <f>IFERROR(INDEX([5]OrigData!$B$11:$B$10000,MATCH($A4378,[5]OrigData!$A$11:$A$10000,0)),0)</f>
        <v>0</v>
      </c>
      <c r="G4378" s="12">
        <f t="shared" si="344"/>
        <v>0</v>
      </c>
      <c r="H4378" s="31">
        <f>Inputs!E$45</f>
        <v>0</v>
      </c>
      <c r="I4378" s="32">
        <f t="shared" si="341"/>
        <v>0</v>
      </c>
    </row>
    <row r="4379" spans="1:9" x14ac:dyDescent="0.2">
      <c r="A4379" s="7">
        <v>37606</v>
      </c>
      <c r="B4379" s="7" t="str">
        <f t="shared" si="342"/>
        <v>Mon</v>
      </c>
      <c r="C4379" s="7">
        <f t="shared" si="343"/>
        <v>37606</v>
      </c>
      <c r="D4379" s="10">
        <f t="shared" si="340"/>
        <v>37591</v>
      </c>
      <c r="E4379" s="11">
        <f>IFERROR(INDEX([5]OrigData!$B$11:$B$10000,MATCH($A4379,[5]OrigData!$A$11:$A$10000,0)),0)</f>
        <v>1270825211</v>
      </c>
      <c r="G4379" s="12">
        <f t="shared" si="344"/>
        <v>0.90223339793976953</v>
      </c>
      <c r="H4379" s="31">
        <f>Inputs!E$46</f>
        <v>0.93957938677856534</v>
      </c>
      <c r="I4379" s="32">
        <f t="shared" si="341"/>
        <v>0.84771990276738995</v>
      </c>
    </row>
    <row r="4380" spans="1:9" x14ac:dyDescent="0.2">
      <c r="A4380" s="7">
        <v>37607</v>
      </c>
      <c r="B4380" s="7" t="str">
        <f t="shared" si="342"/>
        <v>Tue</v>
      </c>
      <c r="C4380" s="7">
        <f t="shared" si="343"/>
        <v>37606</v>
      </c>
      <c r="D4380" s="10">
        <f t="shared" si="340"/>
        <v>37591</v>
      </c>
      <c r="E4380" s="11">
        <f>IFERROR(INDEX([5]OrigData!$B$11:$B$10000,MATCH($A4380,[5]OrigData!$A$11:$A$10000,0)),0)</f>
        <v>1287814167</v>
      </c>
      <c r="G4380" s="12">
        <f t="shared" si="344"/>
        <v>1.0119713126080736</v>
      </c>
      <c r="H4380" s="31">
        <f>Inputs!E$47</f>
        <v>0.94464399538111199</v>
      </c>
      <c r="I4380" s="32">
        <f t="shared" si="341"/>
        <v>0.95595262395315894</v>
      </c>
    </row>
    <row r="4381" spans="1:9" x14ac:dyDescent="0.2">
      <c r="A4381" s="7">
        <v>37608</v>
      </c>
      <c r="B4381" s="7" t="str">
        <f t="shared" si="342"/>
        <v>Wed</v>
      </c>
      <c r="C4381" s="7">
        <f t="shared" si="343"/>
        <v>37606</v>
      </c>
      <c r="D4381" s="10">
        <f t="shared" si="340"/>
        <v>37591</v>
      </c>
      <c r="E4381" s="11">
        <f>IFERROR(INDEX([5]OrigData!$B$11:$B$10000,MATCH($A4381,[5]OrigData!$A$11:$A$10000,0)),0)</f>
        <v>1446037776</v>
      </c>
      <c r="G4381" s="12">
        <f t="shared" si="344"/>
        <v>1.0520624237601655</v>
      </c>
      <c r="H4381" s="31">
        <f>Inputs!E$48</f>
        <v>0.87901090076968968</v>
      </c>
      <c r="I4381" s="32">
        <f t="shared" si="341"/>
        <v>0.92477433877536597</v>
      </c>
    </row>
    <row r="4382" spans="1:9" x14ac:dyDescent="0.2">
      <c r="A4382" s="7">
        <v>37609</v>
      </c>
      <c r="B4382" s="7" t="str">
        <f t="shared" si="342"/>
        <v>Thu</v>
      </c>
      <c r="C4382" s="7">
        <f t="shared" si="343"/>
        <v>37606</v>
      </c>
      <c r="D4382" s="10">
        <f t="shared" si="340"/>
        <v>37591</v>
      </c>
      <c r="E4382" s="11">
        <f>IFERROR(INDEX([5]OrigData!$B$11:$B$10000,MATCH($A4382,[5]OrigData!$A$11:$A$10000,0)),0)</f>
        <v>1385705420</v>
      </c>
      <c r="G4382" s="12">
        <f t="shared" si="344"/>
        <v>1.0392728042824362</v>
      </c>
      <c r="H4382" s="31">
        <f>Inputs!E$49</f>
        <v>0.88578231969280874</v>
      </c>
      <c r="I4382" s="32">
        <f t="shared" si="341"/>
        <v>0.92056947537094669</v>
      </c>
    </row>
    <row r="4383" spans="1:9" x14ac:dyDescent="0.2">
      <c r="A4383" s="7">
        <v>37610</v>
      </c>
      <c r="B4383" s="7" t="str">
        <f t="shared" si="342"/>
        <v>Fri</v>
      </c>
      <c r="C4383" s="7">
        <f t="shared" si="343"/>
        <v>37606</v>
      </c>
      <c r="D4383" s="10">
        <f t="shared" si="340"/>
        <v>37591</v>
      </c>
      <c r="E4383" s="11">
        <f>IFERROR(INDEX([5]OrigData!$B$11:$B$10000,MATCH($A4383,[5]OrigData!$A$11:$A$10000,0)),0)</f>
        <v>1871225424</v>
      </c>
      <c r="G4383" s="12">
        <f t="shared" si="344"/>
        <v>0.9944600614095549</v>
      </c>
      <c r="H4383" s="40">
        <f>Inputs!L$21</f>
        <v>1</v>
      </c>
      <c r="I4383" s="32">
        <f t="shared" si="341"/>
        <v>0.9944600614095549</v>
      </c>
    </row>
    <row r="4384" spans="1:9" x14ac:dyDescent="0.2">
      <c r="A4384" s="7">
        <v>37611</v>
      </c>
      <c r="B4384" s="7" t="str">
        <f t="shared" si="342"/>
        <v>Sat</v>
      </c>
      <c r="C4384" s="7">
        <f t="shared" si="343"/>
        <v>37606</v>
      </c>
      <c r="D4384" s="10">
        <f t="shared" si="340"/>
        <v>37591</v>
      </c>
      <c r="E4384" s="11">
        <f>IFERROR(INDEX([5]OrigData!$B$11:$B$10000,MATCH($A4384,[5]OrigData!$A$11:$A$10000,0)),0)</f>
        <v>0</v>
      </c>
      <c r="G4384" s="12">
        <f t="shared" si="344"/>
        <v>0</v>
      </c>
      <c r="H4384" s="31">
        <f>Inputs!E$51</f>
        <v>0</v>
      </c>
      <c r="I4384" s="32">
        <f t="shared" si="341"/>
        <v>0</v>
      </c>
    </row>
    <row r="4385" spans="1:9" x14ac:dyDescent="0.2">
      <c r="A4385" s="7">
        <v>37612</v>
      </c>
      <c r="B4385" s="7" t="str">
        <f t="shared" si="342"/>
        <v>Sun</v>
      </c>
      <c r="C4385" s="7">
        <f t="shared" si="343"/>
        <v>37606</v>
      </c>
      <c r="D4385" s="10">
        <f t="shared" si="340"/>
        <v>37591</v>
      </c>
      <c r="E4385" s="11">
        <f>IFERROR(INDEX([5]OrigData!$B$11:$B$10000,MATCH($A4385,[5]OrigData!$A$11:$A$10000,0)),0)</f>
        <v>0</v>
      </c>
      <c r="G4385" s="12">
        <f t="shared" si="344"/>
        <v>0</v>
      </c>
      <c r="H4385" s="31">
        <f>Inputs!E$52</f>
        <v>0</v>
      </c>
      <c r="I4385" s="32">
        <f t="shared" si="341"/>
        <v>0</v>
      </c>
    </row>
    <row r="4386" spans="1:9" x14ac:dyDescent="0.2">
      <c r="A4386" s="7">
        <v>37613</v>
      </c>
      <c r="B4386" s="7" t="str">
        <f t="shared" si="342"/>
        <v>Mon</v>
      </c>
      <c r="C4386" s="7">
        <f t="shared" si="343"/>
        <v>37613</v>
      </c>
      <c r="D4386" s="10">
        <f t="shared" si="340"/>
        <v>37591</v>
      </c>
      <c r="E4386" s="11">
        <f>IFERROR(INDEX([5]OrigData!$B$11:$B$10000,MATCH($A4386,[5]OrigData!$A$11:$A$10000,0)),0)</f>
        <v>1112162039</v>
      </c>
      <c r="G4386" s="12">
        <f t="shared" si="344"/>
        <v>0.90223339793976953</v>
      </c>
      <c r="H4386" s="31">
        <f>Inputs!E$53</f>
        <v>0.81625161449342265</v>
      </c>
      <c r="I4386" s="32">
        <f t="shared" si="341"/>
        <v>0.7364494677182235</v>
      </c>
    </row>
    <row r="4387" spans="1:9" x14ac:dyDescent="0.2">
      <c r="A4387" s="7">
        <v>37614</v>
      </c>
      <c r="B4387" s="7" t="str">
        <f t="shared" si="342"/>
        <v>Tue</v>
      </c>
      <c r="C4387" s="7">
        <f t="shared" si="343"/>
        <v>37613</v>
      </c>
      <c r="D4387" s="10">
        <f t="shared" si="340"/>
        <v>37591</v>
      </c>
      <c r="E4387" s="11">
        <f>IFERROR(INDEX([5]OrigData!$B$11:$B$10000,MATCH($A4387,[5]OrigData!$A$11:$A$10000,0)),0)</f>
        <v>461999610</v>
      </c>
      <c r="G4387" s="12">
        <f t="shared" si="344"/>
        <v>1.0119713126080736</v>
      </c>
      <c r="H4387" s="31">
        <f>Inputs!E$54</f>
        <v>0.34632276133566026</v>
      </c>
      <c r="I4387" s="32">
        <f t="shared" si="341"/>
        <v>0.35046869937490072</v>
      </c>
    </row>
    <row r="4388" spans="1:9" x14ac:dyDescent="0.2">
      <c r="A4388" s="7">
        <v>37615</v>
      </c>
      <c r="B4388" s="7" t="str">
        <f t="shared" si="342"/>
        <v>Wed</v>
      </c>
      <c r="C4388" s="7">
        <f t="shared" si="343"/>
        <v>37613</v>
      </c>
      <c r="D4388" s="10">
        <f t="shared" si="340"/>
        <v>37591</v>
      </c>
      <c r="E4388" s="11">
        <f>IFERROR(INDEX([5]OrigData!$B$11:$B$10000,MATCH($A4388,[5]OrigData!$A$11:$A$10000,0)),0)</f>
        <v>0</v>
      </c>
      <c r="G4388" s="12">
        <f t="shared" si="344"/>
        <v>1.0520624237601655</v>
      </c>
      <c r="H4388" s="31">
        <f>Inputs!E$55</f>
        <v>0</v>
      </c>
      <c r="I4388" s="32">
        <f t="shared" si="341"/>
        <v>0</v>
      </c>
    </row>
    <row r="4389" spans="1:9" x14ac:dyDescent="0.2">
      <c r="A4389" s="7">
        <v>37616</v>
      </c>
      <c r="B4389" s="7" t="str">
        <f t="shared" si="342"/>
        <v>Thu</v>
      </c>
      <c r="C4389" s="7">
        <f t="shared" si="343"/>
        <v>37613</v>
      </c>
      <c r="D4389" s="10">
        <f t="shared" si="340"/>
        <v>37591</v>
      </c>
      <c r="E4389" s="11">
        <f>IFERROR(INDEX([5]OrigData!$B$11:$B$10000,MATCH($A4389,[5]OrigData!$A$11:$A$10000,0)),0)</f>
        <v>721158120</v>
      </c>
      <c r="G4389" s="12">
        <f t="shared" si="344"/>
        <v>1.0392728042824362</v>
      </c>
      <c r="H4389" s="31">
        <f>Inputs!E$56</f>
        <v>0.5059531139799649</v>
      </c>
      <c r="I4389" s="32">
        <f t="shared" si="341"/>
        <v>0.52582331160138918</v>
      </c>
    </row>
    <row r="4390" spans="1:9" x14ac:dyDescent="0.2">
      <c r="A4390" s="7">
        <v>37617</v>
      </c>
      <c r="B4390" s="7" t="str">
        <f t="shared" si="342"/>
        <v>Fri</v>
      </c>
      <c r="C4390" s="7">
        <f t="shared" si="343"/>
        <v>37613</v>
      </c>
      <c r="D4390" s="10">
        <f t="shared" si="340"/>
        <v>37591</v>
      </c>
      <c r="E4390" s="11">
        <f>IFERROR(INDEX([5]OrigData!$B$11:$B$10000,MATCH($A4390,[5]OrigData!$A$11:$A$10000,0)),0)</f>
        <v>768286061</v>
      </c>
      <c r="G4390" s="12">
        <f t="shared" si="344"/>
        <v>0.9944600614095549</v>
      </c>
      <c r="H4390" s="31">
        <f>Inputs!E$57</f>
        <v>0.57001053653736922</v>
      </c>
      <c r="I4390" s="32">
        <f t="shared" si="341"/>
        <v>0.56685271316904551</v>
      </c>
    </row>
    <row r="4391" spans="1:9" x14ac:dyDescent="0.2">
      <c r="A4391" s="7">
        <v>37618</v>
      </c>
      <c r="B4391" s="7" t="str">
        <f t="shared" si="342"/>
        <v>Sat</v>
      </c>
      <c r="C4391" s="7">
        <f t="shared" si="343"/>
        <v>37613</v>
      </c>
      <c r="D4391" s="10">
        <f t="shared" si="340"/>
        <v>37591</v>
      </c>
      <c r="E4391" s="11">
        <f>IFERROR(INDEX([5]OrigData!$B$11:$B$10000,MATCH($A4391,[5]OrigData!$A$11:$A$10000,0)),0)</f>
        <v>0</v>
      </c>
      <c r="G4391" s="12">
        <f t="shared" si="344"/>
        <v>0</v>
      </c>
      <c r="H4391" s="31">
        <f>Inputs!E$58</f>
        <v>0</v>
      </c>
      <c r="I4391" s="32">
        <f t="shared" si="341"/>
        <v>0</v>
      </c>
    </row>
    <row r="4392" spans="1:9" x14ac:dyDescent="0.2">
      <c r="A4392" s="7">
        <v>37619</v>
      </c>
      <c r="B4392" s="7" t="str">
        <f t="shared" si="342"/>
        <v>Sun</v>
      </c>
      <c r="C4392" s="7">
        <f t="shared" si="343"/>
        <v>37613</v>
      </c>
      <c r="D4392" s="10">
        <f t="shared" si="340"/>
        <v>37591</v>
      </c>
      <c r="E4392" s="11">
        <f>IFERROR(INDEX([5]OrigData!$B$11:$B$10000,MATCH($A4392,[5]OrigData!$A$11:$A$10000,0)),0)</f>
        <v>0</v>
      </c>
      <c r="G4392" s="12">
        <f t="shared" si="344"/>
        <v>0</v>
      </c>
      <c r="H4392" s="31">
        <f>Inputs!E$59</f>
        <v>0</v>
      </c>
      <c r="I4392" s="32">
        <f t="shared" si="341"/>
        <v>0</v>
      </c>
    </row>
    <row r="4393" spans="1:9" x14ac:dyDescent="0.2">
      <c r="A4393" s="7">
        <v>37620</v>
      </c>
      <c r="B4393" s="7" t="str">
        <f t="shared" si="342"/>
        <v>Mon</v>
      </c>
      <c r="C4393" s="7">
        <f t="shared" si="343"/>
        <v>37620</v>
      </c>
      <c r="D4393" s="10">
        <f t="shared" si="340"/>
        <v>37591</v>
      </c>
      <c r="E4393" s="11">
        <f>IFERROR(INDEX([5]OrigData!$B$11:$B$10000,MATCH($A4393,[5]OrigData!$A$11:$A$10000,0)),0)</f>
        <v>1057770766</v>
      </c>
      <c r="G4393" s="12">
        <f t="shared" si="344"/>
        <v>0.90223339793976953</v>
      </c>
      <c r="H4393" s="31">
        <f>Inputs!E$60</f>
        <v>0.72437883033565897</v>
      </c>
      <c r="I4393" s="32">
        <f t="shared" si="341"/>
        <v>0.65355877348937741</v>
      </c>
    </row>
    <row r="4394" spans="1:9" x14ac:dyDescent="0.2">
      <c r="A4394" s="7">
        <v>37621</v>
      </c>
      <c r="B4394" s="7" t="str">
        <f t="shared" si="342"/>
        <v>Tue</v>
      </c>
      <c r="C4394" s="7">
        <f t="shared" si="343"/>
        <v>37620</v>
      </c>
      <c r="D4394" s="10">
        <f t="shared" si="340"/>
        <v>37591</v>
      </c>
      <c r="E4394" s="11">
        <f>IFERROR(INDEX([5]OrigData!$B$11:$B$10000,MATCH($A4394,[5]OrigData!$A$11:$A$10000,0)),0)</f>
        <v>1095158029</v>
      </c>
      <c r="G4394" s="12">
        <f t="shared" si="344"/>
        <v>1.0119713126080736</v>
      </c>
      <c r="H4394" s="31">
        <f>Inputs!E$61</f>
        <v>0.77085227369747089</v>
      </c>
      <c r="I4394" s="32">
        <f t="shared" si="341"/>
        <v>0.78008038724054762</v>
      </c>
    </row>
    <row r="4395" spans="1:9" x14ac:dyDescent="0.2">
      <c r="A4395" s="7">
        <v>37622</v>
      </c>
      <c r="B4395" s="7" t="str">
        <f t="shared" si="342"/>
        <v>Wed</v>
      </c>
      <c r="C4395" s="7">
        <f t="shared" si="343"/>
        <v>37620</v>
      </c>
      <c r="D4395" s="10">
        <f t="shared" si="340"/>
        <v>37622</v>
      </c>
      <c r="E4395" s="11">
        <f>IFERROR(INDEX([5]OrigData!$B$11:$B$10000,MATCH($A4395,[5]OrigData!$A$11:$A$10000,0)),0)</f>
        <v>0</v>
      </c>
      <c r="G4395" s="12">
        <f t="shared" si="344"/>
        <v>1.0520624237601655</v>
      </c>
      <c r="H4395" s="31">
        <f>Inputs!E$62</f>
        <v>0</v>
      </c>
      <c r="I4395" s="32">
        <f t="shared" si="341"/>
        <v>0</v>
      </c>
    </row>
    <row r="4396" spans="1:9" x14ac:dyDescent="0.2">
      <c r="A4396" s="7">
        <v>37623</v>
      </c>
      <c r="B4396" s="7" t="str">
        <f t="shared" si="342"/>
        <v>Thu</v>
      </c>
      <c r="C4396" s="7">
        <f t="shared" si="343"/>
        <v>37620</v>
      </c>
      <c r="D4396" s="10">
        <f t="shared" si="340"/>
        <v>37622</v>
      </c>
      <c r="E4396" s="11">
        <f>IFERROR(INDEX([5]OrigData!$B$11:$B$10000,MATCH($A4396,[5]OrigData!$A$11:$A$10000,0)),0)</f>
        <v>1229225246</v>
      </c>
      <c r="G4396" s="12">
        <f t="shared" si="344"/>
        <v>1.0392728042824362</v>
      </c>
      <c r="H4396" s="31">
        <f>Inputs!E$63</f>
        <v>0.87827483695719233</v>
      </c>
      <c r="I4396" s="32">
        <f t="shared" si="341"/>
        <v>0.9127671527352007</v>
      </c>
    </row>
    <row r="4397" spans="1:9" x14ac:dyDescent="0.2">
      <c r="A4397" s="7">
        <v>37624</v>
      </c>
      <c r="B4397" s="7" t="str">
        <f t="shared" si="342"/>
        <v>Fri</v>
      </c>
      <c r="C4397" s="7">
        <f t="shared" si="343"/>
        <v>37620</v>
      </c>
      <c r="D4397" s="10">
        <f t="shared" si="340"/>
        <v>37622</v>
      </c>
      <c r="E4397" s="11">
        <f>IFERROR(INDEX([5]OrigData!$B$11:$B$10000,MATCH($A4397,[5]OrigData!$A$11:$A$10000,0)),0)</f>
        <v>1139256197</v>
      </c>
      <c r="G4397" s="12">
        <f t="shared" si="344"/>
        <v>0.9944600614095549</v>
      </c>
      <c r="H4397" s="31">
        <f>Inputs!E$64</f>
        <v>0.97182222437249377</v>
      </c>
      <c r="I4397" s="32">
        <f t="shared" si="341"/>
        <v>0.96643838892864042</v>
      </c>
    </row>
    <row r="4398" spans="1:9" x14ac:dyDescent="0.2">
      <c r="A4398" s="7">
        <v>37625</v>
      </c>
      <c r="B4398" s="7" t="str">
        <f t="shared" si="342"/>
        <v>Sat</v>
      </c>
      <c r="C4398" s="7">
        <f t="shared" si="343"/>
        <v>37620</v>
      </c>
      <c r="D4398" s="10">
        <f t="shared" si="340"/>
        <v>37622</v>
      </c>
      <c r="E4398" s="11">
        <f>IFERROR(INDEX([5]OrigData!$B$11:$B$10000,MATCH($A4398,[5]OrigData!$A$11:$A$10000,0)),0)</f>
        <v>0</v>
      </c>
      <c r="G4398" s="12">
        <f t="shared" si="344"/>
        <v>0</v>
      </c>
      <c r="H4398" s="31">
        <f>Inputs!E$65</f>
        <v>0</v>
      </c>
      <c r="I4398" s="32">
        <f t="shared" si="341"/>
        <v>0</v>
      </c>
    </row>
    <row r="4399" spans="1:9" x14ac:dyDescent="0.2">
      <c r="A4399" s="7">
        <v>37626</v>
      </c>
      <c r="B4399" s="7" t="str">
        <f t="shared" si="342"/>
        <v>Sun</v>
      </c>
      <c r="C4399" s="7">
        <f t="shared" si="343"/>
        <v>37620</v>
      </c>
      <c r="D4399" s="10">
        <f t="shared" si="340"/>
        <v>37622</v>
      </c>
      <c r="E4399" s="11">
        <f>IFERROR(INDEX([5]OrigData!$B$11:$B$10000,MATCH($A4399,[5]OrigData!$A$11:$A$10000,0)),0)</f>
        <v>0</v>
      </c>
      <c r="G4399" s="12">
        <f t="shared" si="344"/>
        <v>0</v>
      </c>
      <c r="H4399" s="12">
        <v>1</v>
      </c>
      <c r="I4399" s="32">
        <f t="shared" si="341"/>
        <v>0</v>
      </c>
    </row>
    <row r="4400" spans="1:9" x14ac:dyDescent="0.2">
      <c r="A4400" s="7">
        <v>37627</v>
      </c>
      <c r="B4400" s="7" t="str">
        <f t="shared" si="342"/>
        <v>Mon</v>
      </c>
      <c r="C4400" s="7">
        <f t="shared" si="343"/>
        <v>37627</v>
      </c>
      <c r="D4400" s="10">
        <f t="shared" si="340"/>
        <v>37622</v>
      </c>
      <c r="E4400" s="11">
        <f>IFERROR(INDEX([5]OrigData!$B$11:$B$10000,MATCH($A4400,[5]OrigData!$A$11:$A$10000,0)),0)</f>
        <v>1435948921</v>
      </c>
      <c r="G4400" s="12">
        <f t="shared" si="344"/>
        <v>0.90223339793976953</v>
      </c>
      <c r="H4400" s="12">
        <v>1</v>
      </c>
      <c r="I4400" s="32">
        <f t="shared" si="341"/>
        <v>0.90223339793976953</v>
      </c>
    </row>
    <row r="4401" spans="1:9" x14ac:dyDescent="0.2">
      <c r="A4401" s="7">
        <v>37628</v>
      </c>
      <c r="B4401" s="7" t="str">
        <f t="shared" si="342"/>
        <v>Tue</v>
      </c>
      <c r="C4401" s="7">
        <f t="shared" si="343"/>
        <v>37627</v>
      </c>
      <c r="D4401" s="10">
        <f t="shared" si="340"/>
        <v>37622</v>
      </c>
      <c r="E4401" s="11">
        <f>IFERROR(INDEX([5]OrigData!$B$11:$B$10000,MATCH($A4401,[5]OrigData!$A$11:$A$10000,0)),0)</f>
        <v>1590637240</v>
      </c>
      <c r="G4401" s="12">
        <f t="shared" si="344"/>
        <v>1.0119713126080736</v>
      </c>
      <c r="H4401" s="12">
        <v>1</v>
      </c>
      <c r="I4401" s="32">
        <f t="shared" si="341"/>
        <v>1.0119713126080736</v>
      </c>
    </row>
    <row r="4402" spans="1:9" x14ac:dyDescent="0.2">
      <c r="A4402" s="7">
        <v>37629</v>
      </c>
      <c r="B4402" s="7" t="str">
        <f t="shared" si="342"/>
        <v>Wed</v>
      </c>
      <c r="C4402" s="7">
        <f t="shared" si="343"/>
        <v>37627</v>
      </c>
      <c r="D4402" s="10">
        <f t="shared" si="340"/>
        <v>37622</v>
      </c>
      <c r="E4402" s="11">
        <f>IFERROR(INDEX([5]OrigData!$B$11:$B$10000,MATCH($A4402,[5]OrigData!$A$11:$A$10000,0)),0)</f>
        <v>1475984812</v>
      </c>
      <c r="G4402" s="12">
        <f t="shared" si="344"/>
        <v>1.0520624237601655</v>
      </c>
      <c r="H4402" s="12">
        <v>1</v>
      </c>
      <c r="I4402" s="32">
        <f t="shared" si="341"/>
        <v>1.0520624237601655</v>
      </c>
    </row>
    <row r="4403" spans="1:9" x14ac:dyDescent="0.2">
      <c r="A4403" s="7">
        <v>37630</v>
      </c>
      <c r="B4403" s="7" t="str">
        <f t="shared" si="342"/>
        <v>Thu</v>
      </c>
      <c r="C4403" s="7">
        <f t="shared" si="343"/>
        <v>37627</v>
      </c>
      <c r="D4403" s="10">
        <f t="shared" si="340"/>
        <v>37622</v>
      </c>
      <c r="E4403" s="11">
        <f>IFERROR(INDEX([5]OrigData!$B$11:$B$10000,MATCH($A4403,[5]OrigData!$A$11:$A$10000,0)),0)</f>
        <v>1573209757</v>
      </c>
      <c r="G4403" s="12">
        <f t="shared" si="344"/>
        <v>1.0392728042824362</v>
      </c>
      <c r="H4403" s="12">
        <v>1</v>
      </c>
      <c r="I4403" s="32">
        <f t="shared" si="341"/>
        <v>1.0392728042824362</v>
      </c>
    </row>
    <row r="4404" spans="1:9" x14ac:dyDescent="0.2">
      <c r="A4404" s="7">
        <v>37631</v>
      </c>
      <c r="B4404" s="7" t="str">
        <f t="shared" si="342"/>
        <v>Fri</v>
      </c>
      <c r="C4404" s="7">
        <f t="shared" si="343"/>
        <v>37627</v>
      </c>
      <c r="D4404" s="10">
        <f t="shared" si="340"/>
        <v>37622</v>
      </c>
      <c r="E4404" s="11">
        <f>IFERROR(INDEX([5]OrigData!$B$11:$B$10000,MATCH($A4404,[5]OrigData!$A$11:$A$10000,0)),0)</f>
        <v>1497947897</v>
      </c>
      <c r="G4404" s="12">
        <f t="shared" si="344"/>
        <v>0.9944600614095549</v>
      </c>
      <c r="H4404" s="12">
        <v>1</v>
      </c>
      <c r="I4404" s="32">
        <f t="shared" si="341"/>
        <v>0.9944600614095549</v>
      </c>
    </row>
    <row r="4405" spans="1:9" x14ac:dyDescent="0.2">
      <c r="A4405" s="7">
        <v>37632</v>
      </c>
      <c r="B4405" s="7" t="str">
        <f t="shared" si="342"/>
        <v>Sat</v>
      </c>
      <c r="C4405" s="7">
        <f t="shared" si="343"/>
        <v>37627</v>
      </c>
      <c r="D4405" s="10">
        <f t="shared" si="340"/>
        <v>37622</v>
      </c>
      <c r="E4405" s="11">
        <f>IFERROR(INDEX([5]OrigData!$B$11:$B$10000,MATCH($A4405,[5]OrigData!$A$11:$A$10000,0)),0)</f>
        <v>0</v>
      </c>
      <c r="G4405" s="12">
        <f t="shared" si="344"/>
        <v>0</v>
      </c>
      <c r="H4405" s="12">
        <v>1</v>
      </c>
      <c r="I4405" s="32">
        <f t="shared" si="341"/>
        <v>0</v>
      </c>
    </row>
    <row r="4406" spans="1:9" x14ac:dyDescent="0.2">
      <c r="A4406" s="7">
        <v>37633</v>
      </c>
      <c r="B4406" s="7" t="str">
        <f t="shared" si="342"/>
        <v>Sun</v>
      </c>
      <c r="C4406" s="7">
        <f t="shared" si="343"/>
        <v>37627</v>
      </c>
      <c r="D4406" s="10">
        <f t="shared" si="340"/>
        <v>37622</v>
      </c>
      <c r="E4406" s="11">
        <f>IFERROR(INDEX([5]OrigData!$B$11:$B$10000,MATCH($A4406,[5]OrigData!$A$11:$A$10000,0)),0)</f>
        <v>0</v>
      </c>
      <c r="G4406" s="12">
        <f t="shared" si="344"/>
        <v>0</v>
      </c>
      <c r="H4406" s="12">
        <v>1</v>
      </c>
      <c r="I4406" s="32">
        <f t="shared" si="341"/>
        <v>0</v>
      </c>
    </row>
    <row r="4407" spans="1:9" x14ac:dyDescent="0.2">
      <c r="A4407" s="7">
        <v>37634</v>
      </c>
      <c r="B4407" s="7" t="str">
        <f t="shared" si="342"/>
        <v>Mon</v>
      </c>
      <c r="C4407" s="7">
        <f t="shared" si="343"/>
        <v>37634</v>
      </c>
      <c r="D4407" s="10">
        <f t="shared" si="340"/>
        <v>37622</v>
      </c>
      <c r="E4407" s="11">
        <f>IFERROR(INDEX([5]OrigData!$B$11:$B$10000,MATCH($A4407,[5]OrigData!$A$11:$A$10000,0)),0)</f>
        <v>1407034924</v>
      </c>
      <c r="G4407" s="12">
        <f t="shared" si="344"/>
        <v>0.90223339793976953</v>
      </c>
      <c r="H4407" s="12">
        <v>1</v>
      </c>
      <c r="I4407" s="32">
        <f t="shared" si="341"/>
        <v>0.90223339793976953</v>
      </c>
    </row>
    <row r="4408" spans="1:9" x14ac:dyDescent="0.2">
      <c r="A4408" s="7">
        <v>37635</v>
      </c>
      <c r="B4408" s="7" t="str">
        <f t="shared" si="342"/>
        <v>Tue</v>
      </c>
      <c r="C4408" s="7">
        <f t="shared" si="343"/>
        <v>37634</v>
      </c>
      <c r="D4408" s="10">
        <f t="shared" si="340"/>
        <v>37622</v>
      </c>
      <c r="E4408" s="11">
        <f>IFERROR(INDEX([5]OrigData!$B$11:$B$10000,MATCH($A4408,[5]OrigData!$A$11:$A$10000,0)),0)</f>
        <v>1386161145</v>
      </c>
      <c r="G4408" s="12">
        <f t="shared" si="344"/>
        <v>1.0119713126080736</v>
      </c>
      <c r="H4408" s="12">
        <v>1</v>
      </c>
      <c r="I4408" s="32">
        <f t="shared" si="341"/>
        <v>1.0119713126080736</v>
      </c>
    </row>
    <row r="4409" spans="1:9" x14ac:dyDescent="0.2">
      <c r="A4409" s="7">
        <v>37636</v>
      </c>
      <c r="B4409" s="7" t="str">
        <f t="shared" si="342"/>
        <v>Wed</v>
      </c>
      <c r="C4409" s="7">
        <f t="shared" si="343"/>
        <v>37634</v>
      </c>
      <c r="D4409" s="10">
        <f t="shared" si="340"/>
        <v>37622</v>
      </c>
      <c r="E4409" s="11">
        <f>IFERROR(INDEX([5]OrigData!$B$11:$B$10000,MATCH($A4409,[5]OrigData!$A$11:$A$10000,0)),0)</f>
        <v>1432009970</v>
      </c>
      <c r="G4409" s="12">
        <f t="shared" si="344"/>
        <v>1.0520624237601655</v>
      </c>
      <c r="H4409" s="12">
        <v>1</v>
      </c>
      <c r="I4409" s="32">
        <f t="shared" si="341"/>
        <v>1.0520624237601655</v>
      </c>
    </row>
    <row r="4410" spans="1:9" x14ac:dyDescent="0.2">
      <c r="A4410" s="7">
        <v>37637</v>
      </c>
      <c r="B4410" s="7" t="str">
        <f t="shared" si="342"/>
        <v>Thu</v>
      </c>
      <c r="C4410" s="7">
        <f t="shared" si="343"/>
        <v>37634</v>
      </c>
      <c r="D4410" s="10">
        <f t="shared" si="340"/>
        <v>37622</v>
      </c>
      <c r="E4410" s="11">
        <f>IFERROR(INDEX([5]OrigData!$B$11:$B$10000,MATCH($A4410,[5]OrigData!$A$11:$A$10000,0)),0)</f>
        <v>1534575375</v>
      </c>
      <c r="G4410" s="12">
        <f t="shared" si="344"/>
        <v>1.0392728042824362</v>
      </c>
      <c r="H4410" s="12">
        <v>1</v>
      </c>
      <c r="I4410" s="32">
        <f t="shared" si="341"/>
        <v>1.0392728042824362</v>
      </c>
    </row>
    <row r="4411" spans="1:9" x14ac:dyDescent="0.2">
      <c r="A4411" s="7">
        <v>37638</v>
      </c>
      <c r="B4411" s="7" t="str">
        <f t="shared" si="342"/>
        <v>Fri</v>
      </c>
      <c r="C4411" s="7">
        <f t="shared" si="343"/>
        <v>37634</v>
      </c>
      <c r="D4411" s="10">
        <f t="shared" si="340"/>
        <v>37622</v>
      </c>
      <c r="E4411" s="11">
        <f>IFERROR(INDEX([5]OrigData!$B$11:$B$10000,MATCH($A4411,[5]OrigData!$A$11:$A$10000,0)),0)</f>
        <v>1367859741</v>
      </c>
      <c r="G4411" s="12">
        <f t="shared" si="344"/>
        <v>0.9944600614095549</v>
      </c>
      <c r="H4411" s="31">
        <f>Inputs!$C$21</f>
        <v>1.1802244768982457</v>
      </c>
      <c r="I4411" s="32">
        <f t="shared" si="341"/>
        <v>1.1736861057732892</v>
      </c>
    </row>
    <row r="4412" spans="1:9" x14ac:dyDescent="0.2">
      <c r="A4412" s="7">
        <v>37639</v>
      </c>
      <c r="B4412" s="7" t="str">
        <f t="shared" si="342"/>
        <v>Sat</v>
      </c>
      <c r="C4412" s="7">
        <f t="shared" si="343"/>
        <v>37634</v>
      </c>
      <c r="D4412" s="10">
        <f t="shared" si="340"/>
        <v>37622</v>
      </c>
      <c r="E4412" s="11">
        <f>IFERROR(INDEX([5]OrigData!$B$11:$B$10000,MATCH($A4412,[5]OrigData!$A$11:$A$10000,0)),0)</f>
        <v>0</v>
      </c>
      <c r="G4412" s="12">
        <f t="shared" si="344"/>
        <v>0</v>
      </c>
      <c r="H4412" s="31">
        <f>Inputs!$C$22</f>
        <v>0</v>
      </c>
      <c r="I4412" s="32">
        <f t="shared" si="341"/>
        <v>0</v>
      </c>
    </row>
    <row r="4413" spans="1:9" x14ac:dyDescent="0.2">
      <c r="A4413" s="7">
        <v>37640</v>
      </c>
      <c r="B4413" s="7" t="str">
        <f t="shared" si="342"/>
        <v>Sun</v>
      </c>
      <c r="C4413" s="7">
        <f t="shared" si="343"/>
        <v>37634</v>
      </c>
      <c r="D4413" s="10">
        <f t="shared" si="340"/>
        <v>37622</v>
      </c>
      <c r="E4413" s="11">
        <f>IFERROR(INDEX([5]OrigData!$B$11:$B$10000,MATCH($A4413,[5]OrigData!$A$11:$A$10000,0)),0)</f>
        <v>0</v>
      </c>
      <c r="G4413" s="12">
        <f t="shared" si="344"/>
        <v>0</v>
      </c>
      <c r="H4413" s="31">
        <f>Inputs!$C$23</f>
        <v>0</v>
      </c>
      <c r="I4413" s="32">
        <f t="shared" si="341"/>
        <v>0</v>
      </c>
    </row>
    <row r="4414" spans="1:9" x14ac:dyDescent="0.2">
      <c r="A4414" s="7">
        <v>37641</v>
      </c>
      <c r="B4414" s="7" t="str">
        <f t="shared" si="342"/>
        <v>Mon</v>
      </c>
      <c r="C4414" s="7">
        <f t="shared" si="343"/>
        <v>37641</v>
      </c>
      <c r="D4414" s="10">
        <f t="shared" si="340"/>
        <v>37622</v>
      </c>
      <c r="E4414" s="11">
        <f>IFERROR(INDEX([5]OrigData!$B$11:$B$10000,MATCH($A4414,[5]OrigData!$A$11:$A$10000,0)),0)</f>
        <v>0</v>
      </c>
      <c r="G4414" s="12">
        <f t="shared" si="344"/>
        <v>0.90223339793976953</v>
      </c>
      <c r="H4414" s="31">
        <f>Inputs!$C$24</f>
        <v>0</v>
      </c>
      <c r="I4414" s="32">
        <f t="shared" si="341"/>
        <v>0</v>
      </c>
    </row>
    <row r="4415" spans="1:9" x14ac:dyDescent="0.2">
      <c r="A4415" s="7">
        <v>37642</v>
      </c>
      <c r="B4415" s="7" t="str">
        <f t="shared" si="342"/>
        <v>Tue</v>
      </c>
      <c r="C4415" s="7">
        <f t="shared" si="343"/>
        <v>37641</v>
      </c>
      <c r="D4415" s="10">
        <f t="shared" si="340"/>
        <v>37622</v>
      </c>
      <c r="E4415" s="11">
        <f>IFERROR(INDEX([5]OrigData!$B$11:$B$10000,MATCH($A4415,[5]OrigData!$A$11:$A$10000,0)),0)</f>
        <v>1345777607</v>
      </c>
      <c r="G4415" s="12">
        <f t="shared" si="344"/>
        <v>1.0119713126080736</v>
      </c>
      <c r="H4415" s="31">
        <f>Inputs!$C$25</f>
        <v>1.0893368596722943</v>
      </c>
      <c r="I4415" s="32">
        <f t="shared" si="341"/>
        <v>1.1023776517549286</v>
      </c>
    </row>
    <row r="4416" spans="1:9" x14ac:dyDescent="0.2">
      <c r="A4416" s="7">
        <v>37643</v>
      </c>
      <c r="B4416" s="7" t="str">
        <f t="shared" si="342"/>
        <v>Wed</v>
      </c>
      <c r="C4416" s="7">
        <f t="shared" si="343"/>
        <v>37641</v>
      </c>
      <c r="D4416" s="10">
        <f t="shared" si="340"/>
        <v>37622</v>
      </c>
      <c r="E4416" s="11">
        <f>IFERROR(INDEX([5]OrigData!$B$11:$B$10000,MATCH($A4416,[5]OrigData!$A$11:$A$10000,0)),0)</f>
        <v>1577786019</v>
      </c>
      <c r="G4416" s="12">
        <f t="shared" si="344"/>
        <v>1.0520624237601655</v>
      </c>
      <c r="H4416" s="31">
        <f>Inputs!$C$26</f>
        <v>1.0548725065712998</v>
      </c>
      <c r="I4416" s="32">
        <f t="shared" si="341"/>
        <v>1.1097917260213628</v>
      </c>
    </row>
    <row r="4417" spans="1:9" x14ac:dyDescent="0.2">
      <c r="A4417" s="7">
        <v>37644</v>
      </c>
      <c r="B4417" s="7" t="str">
        <f t="shared" si="342"/>
        <v>Thu</v>
      </c>
      <c r="C4417" s="7">
        <f t="shared" si="343"/>
        <v>37641</v>
      </c>
      <c r="D4417" s="10">
        <f t="shared" si="340"/>
        <v>37622</v>
      </c>
      <c r="E4417" s="11">
        <f>IFERROR(INDEX([5]OrigData!$B$11:$B$10000,MATCH($A4417,[5]OrigData!$A$11:$A$10000,0)),0)</f>
        <v>1744489415</v>
      </c>
      <c r="G4417" s="12">
        <f t="shared" si="344"/>
        <v>1.0392728042824362</v>
      </c>
      <c r="H4417" s="31">
        <f>Inputs!$C$27</f>
        <v>1.0712697519849119</v>
      </c>
      <c r="I4417" s="32">
        <f t="shared" si="341"/>
        <v>1.1133415192883094</v>
      </c>
    </row>
    <row r="4418" spans="1:9" x14ac:dyDescent="0.2">
      <c r="A4418" s="7">
        <v>37645</v>
      </c>
      <c r="B4418" s="7" t="str">
        <f t="shared" si="342"/>
        <v>Fri</v>
      </c>
      <c r="C4418" s="7">
        <f t="shared" si="343"/>
        <v>37641</v>
      </c>
      <c r="D4418" s="10">
        <f t="shared" si="340"/>
        <v>37622</v>
      </c>
      <c r="E4418" s="11">
        <f>IFERROR(INDEX([5]OrigData!$B$11:$B$10000,MATCH($A4418,[5]OrigData!$A$11:$A$10000,0)),0)</f>
        <v>1574801478</v>
      </c>
      <c r="G4418" s="12">
        <f t="shared" si="344"/>
        <v>0.9944600614095549</v>
      </c>
      <c r="H4418" s="12">
        <v>1</v>
      </c>
      <c r="I4418" s="32">
        <f t="shared" si="341"/>
        <v>0.9944600614095549</v>
      </c>
    </row>
    <row r="4419" spans="1:9" x14ac:dyDescent="0.2">
      <c r="A4419" s="7">
        <v>37646</v>
      </c>
      <c r="B4419" s="7" t="str">
        <f t="shared" si="342"/>
        <v>Sat</v>
      </c>
      <c r="C4419" s="7">
        <f t="shared" si="343"/>
        <v>37641</v>
      </c>
      <c r="D4419" s="10">
        <f t="shared" si="340"/>
        <v>37622</v>
      </c>
      <c r="E4419" s="11">
        <f>IFERROR(INDEX([5]OrigData!$B$11:$B$10000,MATCH($A4419,[5]OrigData!$A$11:$A$10000,0)),0)</f>
        <v>0</v>
      </c>
      <c r="G4419" s="12">
        <f t="shared" si="344"/>
        <v>0</v>
      </c>
      <c r="H4419" s="12">
        <v>1</v>
      </c>
      <c r="I4419" s="32">
        <f t="shared" si="341"/>
        <v>0</v>
      </c>
    </row>
    <row r="4420" spans="1:9" x14ac:dyDescent="0.2">
      <c r="A4420" s="7">
        <v>37647</v>
      </c>
      <c r="B4420" s="7" t="str">
        <f t="shared" si="342"/>
        <v>Sun</v>
      </c>
      <c r="C4420" s="7">
        <f t="shared" si="343"/>
        <v>37641</v>
      </c>
      <c r="D4420" s="10">
        <f t="shared" si="340"/>
        <v>37622</v>
      </c>
      <c r="E4420" s="11">
        <f>IFERROR(INDEX([5]OrigData!$B$11:$B$10000,MATCH($A4420,[5]OrigData!$A$11:$A$10000,0)),0)</f>
        <v>0</v>
      </c>
      <c r="G4420" s="12">
        <f t="shared" si="344"/>
        <v>0</v>
      </c>
      <c r="H4420" s="12">
        <v>1</v>
      </c>
      <c r="I4420" s="32">
        <f t="shared" si="341"/>
        <v>0</v>
      </c>
    </row>
    <row r="4421" spans="1:9" x14ac:dyDescent="0.2">
      <c r="A4421" s="7">
        <v>37648</v>
      </c>
      <c r="B4421" s="7" t="str">
        <f t="shared" si="342"/>
        <v>Mon</v>
      </c>
      <c r="C4421" s="7">
        <f t="shared" si="343"/>
        <v>37648</v>
      </c>
      <c r="D4421" s="10">
        <f t="shared" si="340"/>
        <v>37622</v>
      </c>
      <c r="E4421" s="11">
        <f>IFERROR(INDEX([5]OrigData!$B$11:$B$10000,MATCH($A4421,[5]OrigData!$A$11:$A$10000,0)),0)</f>
        <v>1462862894</v>
      </c>
      <c r="G4421" s="12">
        <f t="shared" si="344"/>
        <v>0.90223339793976953</v>
      </c>
      <c r="H4421" s="12">
        <v>1</v>
      </c>
      <c r="I4421" s="32">
        <f t="shared" si="341"/>
        <v>0.90223339793976953</v>
      </c>
    </row>
    <row r="4422" spans="1:9" x14ac:dyDescent="0.2">
      <c r="A4422" s="7">
        <v>37649</v>
      </c>
      <c r="B4422" s="7" t="str">
        <f t="shared" si="342"/>
        <v>Tue</v>
      </c>
      <c r="C4422" s="7">
        <f t="shared" si="343"/>
        <v>37648</v>
      </c>
      <c r="D4422" s="10">
        <f t="shared" si="340"/>
        <v>37622</v>
      </c>
      <c r="E4422" s="11">
        <f>IFERROR(INDEX([5]OrigData!$B$11:$B$10000,MATCH($A4422,[5]OrigData!$A$11:$A$10000,0)),0)</f>
        <v>1483726787</v>
      </c>
      <c r="G4422" s="12">
        <f t="shared" si="344"/>
        <v>1.0119713126080736</v>
      </c>
      <c r="H4422" s="12">
        <v>1</v>
      </c>
      <c r="I4422" s="32">
        <f t="shared" si="341"/>
        <v>1.0119713126080736</v>
      </c>
    </row>
    <row r="4423" spans="1:9" x14ac:dyDescent="0.2">
      <c r="A4423" s="7">
        <v>37650</v>
      </c>
      <c r="B4423" s="7" t="str">
        <f t="shared" si="342"/>
        <v>Wed</v>
      </c>
      <c r="C4423" s="7">
        <f t="shared" si="343"/>
        <v>37648</v>
      </c>
      <c r="D4423" s="10">
        <f t="shared" si="340"/>
        <v>37622</v>
      </c>
      <c r="E4423" s="11">
        <f>IFERROR(INDEX([5]OrigData!$B$11:$B$10000,MATCH($A4423,[5]OrigData!$A$11:$A$10000,0)),0)</f>
        <v>1610159760</v>
      </c>
      <c r="G4423" s="12">
        <f t="shared" si="344"/>
        <v>1.0520624237601655</v>
      </c>
      <c r="H4423" s="12">
        <v>1</v>
      </c>
      <c r="I4423" s="32">
        <f t="shared" si="341"/>
        <v>1.0520624237601655</v>
      </c>
    </row>
    <row r="4424" spans="1:9" x14ac:dyDescent="0.2">
      <c r="A4424" s="7">
        <v>37651</v>
      </c>
      <c r="B4424" s="7" t="str">
        <f t="shared" si="342"/>
        <v>Thu</v>
      </c>
      <c r="C4424" s="7">
        <f t="shared" si="343"/>
        <v>37648</v>
      </c>
      <c r="D4424" s="10">
        <f t="shared" si="340"/>
        <v>37622</v>
      </c>
      <c r="E4424" s="11">
        <f>IFERROR(INDEX([5]OrigData!$B$11:$B$10000,MATCH($A4424,[5]OrigData!$A$11:$A$10000,0)),0)</f>
        <v>1521423669</v>
      </c>
      <c r="G4424" s="12">
        <f t="shared" si="344"/>
        <v>1.0392728042824362</v>
      </c>
      <c r="H4424" s="12">
        <v>1</v>
      </c>
      <c r="I4424" s="32">
        <f t="shared" si="341"/>
        <v>1.0392728042824362</v>
      </c>
    </row>
    <row r="4425" spans="1:9" x14ac:dyDescent="0.2">
      <c r="A4425" s="7">
        <v>37652</v>
      </c>
      <c r="B4425" s="7" t="str">
        <f t="shared" si="342"/>
        <v>Fri</v>
      </c>
      <c r="C4425" s="7">
        <f t="shared" si="343"/>
        <v>37648</v>
      </c>
      <c r="D4425" s="10">
        <f t="shared" si="340"/>
        <v>37622</v>
      </c>
      <c r="E4425" s="11">
        <f>IFERROR(INDEX([5]OrigData!$B$11:$B$10000,MATCH($A4425,[5]OrigData!$A$11:$A$10000,0)),0)</f>
        <v>1578459846</v>
      </c>
      <c r="G4425" s="12">
        <f t="shared" si="344"/>
        <v>0.9944600614095549</v>
      </c>
      <c r="H4425" s="12">
        <v>1</v>
      </c>
      <c r="I4425" s="32">
        <f t="shared" si="341"/>
        <v>0.9944600614095549</v>
      </c>
    </row>
    <row r="4426" spans="1:9" x14ac:dyDescent="0.2">
      <c r="A4426" s="7">
        <v>37653</v>
      </c>
      <c r="B4426" s="7" t="str">
        <f t="shared" si="342"/>
        <v>Sat</v>
      </c>
      <c r="C4426" s="7">
        <f t="shared" si="343"/>
        <v>37648</v>
      </c>
      <c r="D4426" s="10">
        <f t="shared" si="340"/>
        <v>37653</v>
      </c>
      <c r="E4426" s="11">
        <f>IFERROR(INDEX([5]OrigData!$B$11:$B$10000,MATCH($A4426,[5]OrigData!$A$11:$A$10000,0)),0)</f>
        <v>0</v>
      </c>
      <c r="G4426" s="12">
        <f t="shared" si="344"/>
        <v>0</v>
      </c>
      <c r="H4426" s="12">
        <v>1</v>
      </c>
      <c r="I4426" s="32">
        <f t="shared" si="341"/>
        <v>0</v>
      </c>
    </row>
    <row r="4427" spans="1:9" x14ac:dyDescent="0.2">
      <c r="A4427" s="7">
        <v>37654</v>
      </c>
      <c r="B4427" s="7" t="str">
        <f t="shared" si="342"/>
        <v>Sun</v>
      </c>
      <c r="C4427" s="7">
        <f t="shared" si="343"/>
        <v>37648</v>
      </c>
      <c r="D4427" s="10">
        <f t="shared" ref="D4427:D4490" si="345">DATE(YEAR(A4427),MONTH(A4427),1)</f>
        <v>37653</v>
      </c>
      <c r="E4427" s="11">
        <f>IFERROR(INDEX([5]OrigData!$B$11:$B$10000,MATCH($A4427,[5]OrigData!$A$11:$A$10000,0)),0)</f>
        <v>0</v>
      </c>
      <c r="G4427" s="12">
        <f t="shared" si="344"/>
        <v>0</v>
      </c>
      <c r="H4427" s="12">
        <v>1</v>
      </c>
      <c r="I4427" s="32">
        <f t="shared" ref="I4427:I4490" si="346">G4427*H4427</f>
        <v>0</v>
      </c>
    </row>
    <row r="4428" spans="1:9" x14ac:dyDescent="0.2">
      <c r="A4428" s="7">
        <v>37655</v>
      </c>
      <c r="B4428" s="7" t="str">
        <f t="shared" si="342"/>
        <v>Mon</v>
      </c>
      <c r="C4428" s="7">
        <f t="shared" si="343"/>
        <v>37655</v>
      </c>
      <c r="D4428" s="10">
        <f t="shared" si="345"/>
        <v>37653</v>
      </c>
      <c r="E4428" s="11">
        <f>IFERROR(INDEX([5]OrigData!$B$11:$B$10000,MATCH($A4428,[5]OrigData!$A$11:$A$10000,0)),0)</f>
        <v>1258557238</v>
      </c>
      <c r="G4428" s="12">
        <f t="shared" si="344"/>
        <v>0.90223339793976953</v>
      </c>
      <c r="H4428" s="12">
        <v>1</v>
      </c>
      <c r="I4428" s="32">
        <f t="shared" si="346"/>
        <v>0.90223339793976953</v>
      </c>
    </row>
    <row r="4429" spans="1:9" x14ac:dyDescent="0.2">
      <c r="A4429" s="7">
        <v>37656</v>
      </c>
      <c r="B4429" s="7" t="str">
        <f t="shared" si="342"/>
        <v>Tue</v>
      </c>
      <c r="C4429" s="7">
        <f t="shared" si="343"/>
        <v>37655</v>
      </c>
      <c r="D4429" s="10">
        <f t="shared" si="345"/>
        <v>37653</v>
      </c>
      <c r="E4429" s="11">
        <f>IFERROR(INDEX([5]OrigData!$B$11:$B$10000,MATCH($A4429,[5]OrigData!$A$11:$A$10000,0)),0)</f>
        <v>1451592897</v>
      </c>
      <c r="G4429" s="12">
        <f t="shared" si="344"/>
        <v>1.0119713126080736</v>
      </c>
      <c r="H4429" s="12">
        <v>1</v>
      </c>
      <c r="I4429" s="32">
        <f t="shared" si="346"/>
        <v>1.0119713126080736</v>
      </c>
    </row>
    <row r="4430" spans="1:9" x14ac:dyDescent="0.2">
      <c r="A4430" s="7">
        <v>37657</v>
      </c>
      <c r="B4430" s="7" t="str">
        <f t="shared" si="342"/>
        <v>Wed</v>
      </c>
      <c r="C4430" s="7">
        <f t="shared" si="343"/>
        <v>37655</v>
      </c>
      <c r="D4430" s="10">
        <f t="shared" si="345"/>
        <v>37653</v>
      </c>
      <c r="E4430" s="11">
        <f>IFERROR(INDEX([5]OrigData!$B$11:$B$10000,MATCH($A4430,[5]OrigData!$A$11:$A$10000,0)),0)</f>
        <v>1463698318</v>
      </c>
      <c r="G4430" s="12">
        <f t="shared" si="344"/>
        <v>1.0520624237601655</v>
      </c>
      <c r="H4430" s="12">
        <v>1</v>
      </c>
      <c r="I4430" s="32">
        <f t="shared" si="346"/>
        <v>1.0520624237601655</v>
      </c>
    </row>
    <row r="4431" spans="1:9" x14ac:dyDescent="0.2">
      <c r="A4431" s="7">
        <v>37658</v>
      </c>
      <c r="B4431" s="7" t="str">
        <f t="shared" si="342"/>
        <v>Thu</v>
      </c>
      <c r="C4431" s="7">
        <f t="shared" si="343"/>
        <v>37655</v>
      </c>
      <c r="D4431" s="10">
        <f t="shared" si="345"/>
        <v>37653</v>
      </c>
      <c r="E4431" s="11">
        <f>IFERROR(INDEX([5]OrigData!$B$11:$B$10000,MATCH($A4431,[5]OrigData!$A$11:$A$10000,0)),0)</f>
        <v>1443675049</v>
      </c>
      <c r="G4431" s="12">
        <f t="shared" si="344"/>
        <v>1.0392728042824362</v>
      </c>
      <c r="H4431" s="12">
        <v>1</v>
      </c>
      <c r="I4431" s="32">
        <f t="shared" si="346"/>
        <v>1.0392728042824362</v>
      </c>
    </row>
    <row r="4432" spans="1:9" x14ac:dyDescent="0.2">
      <c r="A4432" s="7">
        <v>37659</v>
      </c>
      <c r="B4432" s="7" t="str">
        <f t="shared" si="342"/>
        <v>Fri</v>
      </c>
      <c r="C4432" s="7">
        <f t="shared" si="343"/>
        <v>37655</v>
      </c>
      <c r="D4432" s="10">
        <f t="shared" si="345"/>
        <v>37653</v>
      </c>
      <c r="E4432" s="11">
        <f>IFERROR(INDEX([5]OrigData!$B$11:$B$10000,MATCH($A4432,[5]OrigData!$A$11:$A$10000,0)),0)</f>
        <v>1276833566</v>
      </c>
      <c r="G4432" s="12">
        <f t="shared" si="344"/>
        <v>0.9944600614095549</v>
      </c>
      <c r="H4432" s="12">
        <v>1</v>
      </c>
      <c r="I4432" s="32">
        <f t="shared" si="346"/>
        <v>0.9944600614095549</v>
      </c>
    </row>
    <row r="4433" spans="1:9" x14ac:dyDescent="0.2">
      <c r="A4433" s="7">
        <v>37660</v>
      </c>
      <c r="B4433" s="7" t="str">
        <f t="shared" si="342"/>
        <v>Sat</v>
      </c>
      <c r="C4433" s="7">
        <f t="shared" si="343"/>
        <v>37655</v>
      </c>
      <c r="D4433" s="10">
        <f t="shared" si="345"/>
        <v>37653</v>
      </c>
      <c r="E4433" s="11">
        <f>IFERROR(INDEX([5]OrigData!$B$11:$B$10000,MATCH($A4433,[5]OrigData!$A$11:$A$10000,0)),0)</f>
        <v>0</v>
      </c>
      <c r="G4433" s="12">
        <f t="shared" si="344"/>
        <v>0</v>
      </c>
      <c r="H4433" s="12">
        <v>1</v>
      </c>
      <c r="I4433" s="32">
        <f t="shared" si="346"/>
        <v>0</v>
      </c>
    </row>
    <row r="4434" spans="1:9" x14ac:dyDescent="0.2">
      <c r="A4434" s="7">
        <v>37661</v>
      </c>
      <c r="B4434" s="7" t="str">
        <f t="shared" ref="B4434:B4497" si="347">+B4427</f>
        <v>Sun</v>
      </c>
      <c r="C4434" s="7">
        <f t="shared" ref="C4434:C4497" si="348">+C4427+7</f>
        <v>37655</v>
      </c>
      <c r="D4434" s="10">
        <f t="shared" si="345"/>
        <v>37653</v>
      </c>
      <c r="E4434" s="11">
        <f>IFERROR(INDEX([5]OrigData!$B$11:$B$10000,MATCH($A4434,[5]OrigData!$A$11:$A$10000,0)),0)</f>
        <v>0</v>
      </c>
      <c r="G4434" s="12">
        <f t="shared" ref="G4434:G4497" si="349">G4427</f>
        <v>0</v>
      </c>
      <c r="H4434" s="12">
        <v>1</v>
      </c>
      <c r="I4434" s="32">
        <f t="shared" si="346"/>
        <v>0</v>
      </c>
    </row>
    <row r="4435" spans="1:9" x14ac:dyDescent="0.2">
      <c r="A4435" s="7">
        <v>37662</v>
      </c>
      <c r="B4435" s="7" t="str">
        <f t="shared" si="347"/>
        <v>Mon</v>
      </c>
      <c r="C4435" s="7">
        <f t="shared" si="348"/>
        <v>37662</v>
      </c>
      <c r="D4435" s="10">
        <f t="shared" si="345"/>
        <v>37653</v>
      </c>
      <c r="E4435" s="11">
        <f>IFERROR(INDEX([5]OrigData!$B$11:$B$10000,MATCH($A4435,[5]OrigData!$A$11:$A$10000,0)),0)</f>
        <v>1249236156</v>
      </c>
      <c r="G4435" s="12">
        <f t="shared" si="349"/>
        <v>0.90223339793976953</v>
      </c>
      <c r="H4435" s="12">
        <v>1</v>
      </c>
      <c r="I4435" s="32">
        <f t="shared" si="346"/>
        <v>0.90223339793976953</v>
      </c>
    </row>
    <row r="4436" spans="1:9" x14ac:dyDescent="0.2">
      <c r="A4436" s="7">
        <v>37663</v>
      </c>
      <c r="B4436" s="7" t="str">
        <f t="shared" si="347"/>
        <v>Tue</v>
      </c>
      <c r="C4436" s="7">
        <f t="shared" si="348"/>
        <v>37662</v>
      </c>
      <c r="D4436" s="10">
        <f t="shared" si="345"/>
        <v>37653</v>
      </c>
      <c r="E4436" s="11">
        <f>IFERROR(INDEX([5]OrigData!$B$11:$B$10000,MATCH($A4436,[5]OrigData!$A$11:$A$10000,0)),0)</f>
        <v>1320680366</v>
      </c>
      <c r="G4436" s="12">
        <f t="shared" si="349"/>
        <v>1.0119713126080736</v>
      </c>
      <c r="H4436" s="12">
        <v>1</v>
      </c>
      <c r="I4436" s="32">
        <f t="shared" si="346"/>
        <v>1.0119713126080736</v>
      </c>
    </row>
    <row r="4437" spans="1:9" x14ac:dyDescent="0.2">
      <c r="A4437" s="7">
        <v>37664</v>
      </c>
      <c r="B4437" s="7" t="str">
        <f t="shared" si="347"/>
        <v>Wed</v>
      </c>
      <c r="C4437" s="7">
        <f t="shared" si="348"/>
        <v>37662</v>
      </c>
      <c r="D4437" s="10">
        <f t="shared" si="345"/>
        <v>37653</v>
      </c>
      <c r="E4437" s="11">
        <f>IFERROR(INDEX([5]OrigData!$B$11:$B$10000,MATCH($A4437,[5]OrigData!$A$11:$A$10000,0)),0)</f>
        <v>1268064592</v>
      </c>
      <c r="G4437" s="12">
        <f t="shared" si="349"/>
        <v>1.0520624237601655</v>
      </c>
      <c r="H4437" s="12">
        <v>1</v>
      </c>
      <c r="I4437" s="32">
        <f t="shared" si="346"/>
        <v>1.0520624237601655</v>
      </c>
    </row>
    <row r="4438" spans="1:9" x14ac:dyDescent="0.2">
      <c r="A4438" s="7">
        <v>37665</v>
      </c>
      <c r="B4438" s="7" t="str">
        <f t="shared" si="347"/>
        <v>Thu</v>
      </c>
      <c r="C4438" s="7">
        <f t="shared" si="348"/>
        <v>37662</v>
      </c>
      <c r="D4438" s="10">
        <f t="shared" si="345"/>
        <v>37653</v>
      </c>
      <c r="E4438" s="11">
        <f>IFERROR(INDEX([5]OrigData!$B$11:$B$10000,MATCH($A4438,[5]OrigData!$A$11:$A$10000,0)),0)</f>
        <v>1499162005</v>
      </c>
      <c r="G4438" s="12">
        <f t="shared" si="349"/>
        <v>1.0392728042824362</v>
      </c>
      <c r="H4438" s="12">
        <v>1</v>
      </c>
      <c r="I4438" s="32">
        <f t="shared" si="346"/>
        <v>1.0392728042824362</v>
      </c>
    </row>
    <row r="4439" spans="1:9" x14ac:dyDescent="0.2">
      <c r="A4439" s="7">
        <v>37666</v>
      </c>
      <c r="B4439" s="7" t="str">
        <f t="shared" si="347"/>
        <v>Fri</v>
      </c>
      <c r="C4439" s="7">
        <f t="shared" si="348"/>
        <v>37662</v>
      </c>
      <c r="D4439" s="10">
        <f t="shared" si="345"/>
        <v>37653</v>
      </c>
      <c r="E4439" s="11">
        <f>IFERROR(INDEX([5]OrigData!$B$11:$B$10000,MATCH($A4439,[5]OrigData!$A$11:$A$10000,0)),0)</f>
        <v>1404595817</v>
      </c>
      <c r="G4439" s="12">
        <f t="shared" si="349"/>
        <v>0.9944600614095549</v>
      </c>
      <c r="H4439" s="31">
        <f>Inputs!$D$21</f>
        <v>0.95424744384315918</v>
      </c>
      <c r="I4439" s="32">
        <f t="shared" si="346"/>
        <v>0.94896097160417892</v>
      </c>
    </row>
    <row r="4440" spans="1:9" x14ac:dyDescent="0.2">
      <c r="A4440" s="7">
        <v>37667</v>
      </c>
      <c r="B4440" s="7" t="str">
        <f t="shared" si="347"/>
        <v>Sat</v>
      </c>
      <c r="C4440" s="7">
        <f t="shared" si="348"/>
        <v>37662</v>
      </c>
      <c r="D4440" s="10">
        <f t="shared" si="345"/>
        <v>37653</v>
      </c>
      <c r="E4440" s="11">
        <f>IFERROR(INDEX([5]OrigData!$B$11:$B$10000,MATCH($A4440,[5]OrigData!$A$11:$A$10000,0)),0)</f>
        <v>0</v>
      </c>
      <c r="G4440" s="12">
        <f t="shared" si="349"/>
        <v>0</v>
      </c>
      <c r="H4440" s="31">
        <f>Inputs!$D$22</f>
        <v>0</v>
      </c>
      <c r="I4440" s="32">
        <f t="shared" si="346"/>
        <v>0</v>
      </c>
    </row>
    <row r="4441" spans="1:9" x14ac:dyDescent="0.2">
      <c r="A4441" s="7">
        <v>37668</v>
      </c>
      <c r="B4441" s="7" t="str">
        <f t="shared" si="347"/>
        <v>Sun</v>
      </c>
      <c r="C4441" s="7">
        <f t="shared" si="348"/>
        <v>37662</v>
      </c>
      <c r="D4441" s="10">
        <f t="shared" si="345"/>
        <v>37653</v>
      </c>
      <c r="E4441" s="11">
        <f>IFERROR(INDEX([5]OrigData!$B$11:$B$10000,MATCH($A4441,[5]OrigData!$A$11:$A$10000,0)),0)</f>
        <v>0</v>
      </c>
      <c r="G4441" s="12">
        <f t="shared" si="349"/>
        <v>0</v>
      </c>
      <c r="H4441" s="31">
        <f>Inputs!$D$23</f>
        <v>0</v>
      </c>
      <c r="I4441" s="32">
        <f t="shared" si="346"/>
        <v>0</v>
      </c>
    </row>
    <row r="4442" spans="1:9" x14ac:dyDescent="0.2">
      <c r="A4442" s="7">
        <v>37669</v>
      </c>
      <c r="B4442" s="7" t="str">
        <f t="shared" si="347"/>
        <v>Mon</v>
      </c>
      <c r="C4442" s="7">
        <f t="shared" si="348"/>
        <v>37669</v>
      </c>
      <c r="D4442" s="10">
        <f t="shared" si="345"/>
        <v>37653</v>
      </c>
      <c r="E4442" s="11">
        <f>IFERROR(INDEX([5]OrigData!$B$11:$B$10000,MATCH($A4442,[5]OrigData!$A$11:$A$10000,0)),0)</f>
        <v>0</v>
      </c>
      <c r="G4442" s="12">
        <f t="shared" si="349"/>
        <v>0.90223339793976953</v>
      </c>
      <c r="H4442" s="31">
        <f>Inputs!$D$24</f>
        <v>0</v>
      </c>
      <c r="I4442" s="32">
        <f t="shared" si="346"/>
        <v>0</v>
      </c>
    </row>
    <row r="4443" spans="1:9" x14ac:dyDescent="0.2">
      <c r="A4443" s="7">
        <v>37670</v>
      </c>
      <c r="B4443" s="7" t="str">
        <f t="shared" si="347"/>
        <v>Tue</v>
      </c>
      <c r="C4443" s="7">
        <f t="shared" si="348"/>
        <v>37669</v>
      </c>
      <c r="D4443" s="10">
        <f t="shared" si="345"/>
        <v>37653</v>
      </c>
      <c r="E4443" s="11">
        <f>IFERROR(INDEX([5]OrigData!$B$11:$B$10000,MATCH($A4443,[5]OrigData!$A$11:$A$10000,0)),0)</f>
        <v>1259674617</v>
      </c>
      <c r="G4443" s="12">
        <f t="shared" si="349"/>
        <v>1.0119713126080736</v>
      </c>
      <c r="H4443" s="31">
        <f>Inputs!$D$25</f>
        <v>1</v>
      </c>
      <c r="I4443" s="32">
        <f t="shared" si="346"/>
        <v>1.0119713126080736</v>
      </c>
    </row>
    <row r="4444" spans="1:9" x14ac:dyDescent="0.2">
      <c r="A4444" s="7">
        <v>37671</v>
      </c>
      <c r="B4444" s="7" t="str">
        <f t="shared" si="347"/>
        <v>Wed</v>
      </c>
      <c r="C4444" s="7">
        <f t="shared" si="348"/>
        <v>37669</v>
      </c>
      <c r="D4444" s="10">
        <f t="shared" si="345"/>
        <v>37653</v>
      </c>
      <c r="E4444" s="11">
        <f>IFERROR(INDEX([5]OrigData!$B$11:$B$10000,MATCH($A4444,[5]OrigData!$A$11:$A$10000,0)),0)</f>
        <v>1095394646</v>
      </c>
      <c r="G4444" s="12">
        <f t="shared" si="349"/>
        <v>1.0520624237601655</v>
      </c>
      <c r="H4444" s="31">
        <f>Inputs!$D$26</f>
        <v>1</v>
      </c>
      <c r="I4444" s="32">
        <f t="shared" si="346"/>
        <v>1.0520624237601655</v>
      </c>
    </row>
    <row r="4445" spans="1:9" x14ac:dyDescent="0.2">
      <c r="A4445" s="7">
        <v>37672</v>
      </c>
      <c r="B4445" s="7" t="str">
        <f t="shared" si="347"/>
        <v>Thu</v>
      </c>
      <c r="C4445" s="7">
        <f t="shared" si="348"/>
        <v>37669</v>
      </c>
      <c r="D4445" s="10">
        <f t="shared" si="345"/>
        <v>37653</v>
      </c>
      <c r="E4445" s="11">
        <f>IFERROR(INDEX([5]OrigData!$B$11:$B$10000,MATCH($A4445,[5]OrigData!$A$11:$A$10000,0)),0)</f>
        <v>1202431650</v>
      </c>
      <c r="G4445" s="12">
        <f t="shared" si="349"/>
        <v>1.0392728042824362</v>
      </c>
      <c r="H4445" s="31">
        <f>Inputs!$D$27</f>
        <v>1</v>
      </c>
      <c r="I4445" s="32">
        <f t="shared" si="346"/>
        <v>1.0392728042824362</v>
      </c>
    </row>
    <row r="4446" spans="1:9" x14ac:dyDescent="0.2">
      <c r="A4446" s="7">
        <v>37673</v>
      </c>
      <c r="B4446" s="7" t="str">
        <f t="shared" si="347"/>
        <v>Fri</v>
      </c>
      <c r="C4446" s="7">
        <f t="shared" si="348"/>
        <v>37669</v>
      </c>
      <c r="D4446" s="10">
        <f t="shared" si="345"/>
        <v>37653</v>
      </c>
      <c r="E4446" s="11">
        <f>IFERROR(INDEX([5]OrigData!$B$11:$B$10000,MATCH($A4446,[5]OrigData!$A$11:$A$10000,0)),0)</f>
        <v>1409761258</v>
      </c>
      <c r="G4446" s="12">
        <f t="shared" si="349"/>
        <v>0.9944600614095549</v>
      </c>
      <c r="H4446" s="12">
        <v>1</v>
      </c>
      <c r="I4446" s="32">
        <f t="shared" si="346"/>
        <v>0.9944600614095549</v>
      </c>
    </row>
    <row r="4447" spans="1:9" x14ac:dyDescent="0.2">
      <c r="A4447" s="7">
        <v>37674</v>
      </c>
      <c r="B4447" s="7" t="str">
        <f t="shared" si="347"/>
        <v>Sat</v>
      </c>
      <c r="C4447" s="7">
        <f t="shared" si="348"/>
        <v>37669</v>
      </c>
      <c r="D4447" s="10">
        <f t="shared" si="345"/>
        <v>37653</v>
      </c>
      <c r="E4447" s="11">
        <f>IFERROR(INDEX([5]OrigData!$B$11:$B$10000,MATCH($A4447,[5]OrigData!$A$11:$A$10000,0)),0)</f>
        <v>0</v>
      </c>
      <c r="G4447" s="12">
        <f t="shared" si="349"/>
        <v>0</v>
      </c>
      <c r="H4447" s="12">
        <v>1</v>
      </c>
      <c r="I4447" s="32">
        <f t="shared" si="346"/>
        <v>0</v>
      </c>
    </row>
    <row r="4448" spans="1:9" x14ac:dyDescent="0.2">
      <c r="A4448" s="7">
        <v>37675</v>
      </c>
      <c r="B4448" s="7" t="str">
        <f t="shared" si="347"/>
        <v>Sun</v>
      </c>
      <c r="C4448" s="7">
        <f t="shared" si="348"/>
        <v>37669</v>
      </c>
      <c r="D4448" s="10">
        <f t="shared" si="345"/>
        <v>37653</v>
      </c>
      <c r="E4448" s="11">
        <f>IFERROR(INDEX([5]OrigData!$B$11:$B$10000,MATCH($A4448,[5]OrigData!$A$11:$A$10000,0)),0)</f>
        <v>0</v>
      </c>
      <c r="G4448" s="12">
        <f t="shared" si="349"/>
        <v>0</v>
      </c>
      <c r="H4448" s="12">
        <v>1</v>
      </c>
      <c r="I4448" s="32">
        <f t="shared" si="346"/>
        <v>0</v>
      </c>
    </row>
    <row r="4449" spans="1:9" x14ac:dyDescent="0.2">
      <c r="A4449" s="7">
        <v>37676</v>
      </c>
      <c r="B4449" s="7" t="str">
        <f t="shared" si="347"/>
        <v>Mon</v>
      </c>
      <c r="C4449" s="7">
        <f t="shared" si="348"/>
        <v>37676</v>
      </c>
      <c r="D4449" s="10">
        <f t="shared" si="345"/>
        <v>37653</v>
      </c>
      <c r="E4449" s="11">
        <f>IFERROR(INDEX([5]OrigData!$B$11:$B$10000,MATCH($A4449,[5]OrigData!$A$11:$A$10000,0)),0)</f>
        <v>1239989706</v>
      </c>
      <c r="G4449" s="12">
        <f t="shared" si="349"/>
        <v>0.90223339793976953</v>
      </c>
      <c r="H4449" s="12">
        <v>1</v>
      </c>
      <c r="I4449" s="32">
        <f t="shared" si="346"/>
        <v>0.90223339793976953</v>
      </c>
    </row>
    <row r="4450" spans="1:9" x14ac:dyDescent="0.2">
      <c r="A4450" s="7">
        <v>37677</v>
      </c>
      <c r="B4450" s="7" t="str">
        <f t="shared" si="347"/>
        <v>Tue</v>
      </c>
      <c r="C4450" s="7">
        <f t="shared" si="348"/>
        <v>37676</v>
      </c>
      <c r="D4450" s="10">
        <f t="shared" si="345"/>
        <v>37653</v>
      </c>
      <c r="E4450" s="11">
        <f>IFERROR(INDEX([5]OrigData!$B$11:$B$10000,MATCH($A4450,[5]OrigData!$A$11:$A$10000,0)),0)</f>
        <v>1495495116</v>
      </c>
      <c r="G4450" s="12">
        <f t="shared" si="349"/>
        <v>1.0119713126080736</v>
      </c>
      <c r="H4450" s="12">
        <v>1</v>
      </c>
      <c r="I4450" s="32">
        <f t="shared" si="346"/>
        <v>1.0119713126080736</v>
      </c>
    </row>
    <row r="4451" spans="1:9" x14ac:dyDescent="0.2">
      <c r="A4451" s="7">
        <v>37678</v>
      </c>
      <c r="B4451" s="7" t="str">
        <f t="shared" si="347"/>
        <v>Wed</v>
      </c>
      <c r="C4451" s="7">
        <f t="shared" si="348"/>
        <v>37676</v>
      </c>
      <c r="D4451" s="10">
        <f t="shared" si="345"/>
        <v>37653</v>
      </c>
      <c r="E4451" s="11">
        <f>IFERROR(INDEX([5]OrigData!$B$11:$B$10000,MATCH($A4451,[5]OrigData!$A$11:$A$10000,0)),0)</f>
        <v>1382344533</v>
      </c>
      <c r="G4451" s="12">
        <f t="shared" si="349"/>
        <v>1.0520624237601655</v>
      </c>
      <c r="H4451" s="12">
        <v>1</v>
      </c>
      <c r="I4451" s="32">
        <f t="shared" si="346"/>
        <v>1.0520624237601655</v>
      </c>
    </row>
    <row r="4452" spans="1:9" x14ac:dyDescent="0.2">
      <c r="A4452" s="7">
        <v>37679</v>
      </c>
      <c r="B4452" s="7" t="str">
        <f t="shared" si="347"/>
        <v>Thu</v>
      </c>
      <c r="C4452" s="7">
        <f t="shared" si="348"/>
        <v>37676</v>
      </c>
      <c r="D4452" s="10">
        <f t="shared" si="345"/>
        <v>37653</v>
      </c>
      <c r="E4452" s="11">
        <f>IFERROR(INDEX([5]OrigData!$B$11:$B$10000,MATCH($A4452,[5]OrigData!$A$11:$A$10000,0)),0)</f>
        <v>1297087140</v>
      </c>
      <c r="G4452" s="12">
        <f t="shared" si="349"/>
        <v>1.0392728042824362</v>
      </c>
      <c r="H4452" s="12">
        <v>1</v>
      </c>
      <c r="I4452" s="32">
        <f t="shared" si="346"/>
        <v>1.0392728042824362</v>
      </c>
    </row>
    <row r="4453" spans="1:9" x14ac:dyDescent="0.2">
      <c r="A4453" s="7">
        <v>37680</v>
      </c>
      <c r="B4453" s="7" t="str">
        <f t="shared" si="347"/>
        <v>Fri</v>
      </c>
      <c r="C4453" s="7">
        <f t="shared" si="348"/>
        <v>37676</v>
      </c>
      <c r="D4453" s="10">
        <f t="shared" si="345"/>
        <v>37653</v>
      </c>
      <c r="E4453" s="11">
        <f>IFERROR(INDEX([5]OrigData!$B$11:$B$10000,MATCH($A4453,[5]OrigData!$A$11:$A$10000,0)),0)</f>
        <v>1373282475</v>
      </c>
      <c r="G4453" s="12">
        <f t="shared" si="349"/>
        <v>0.9944600614095549</v>
      </c>
      <c r="H4453" s="12">
        <v>1</v>
      </c>
      <c r="I4453" s="32">
        <f t="shared" si="346"/>
        <v>0.9944600614095549</v>
      </c>
    </row>
    <row r="4454" spans="1:9" x14ac:dyDescent="0.2">
      <c r="A4454" s="7">
        <v>37681</v>
      </c>
      <c r="B4454" s="7" t="str">
        <f t="shared" si="347"/>
        <v>Sat</v>
      </c>
      <c r="C4454" s="7">
        <f t="shared" si="348"/>
        <v>37676</v>
      </c>
      <c r="D4454" s="10">
        <f t="shared" si="345"/>
        <v>37681</v>
      </c>
      <c r="E4454" s="11">
        <f>IFERROR(INDEX([5]OrigData!$B$11:$B$10000,MATCH($A4454,[5]OrigData!$A$11:$A$10000,0)),0)</f>
        <v>0</v>
      </c>
      <c r="G4454" s="12">
        <f t="shared" si="349"/>
        <v>0</v>
      </c>
      <c r="H4454" s="12">
        <v>1</v>
      </c>
      <c r="I4454" s="32">
        <f t="shared" si="346"/>
        <v>0</v>
      </c>
    </row>
    <row r="4455" spans="1:9" x14ac:dyDescent="0.2">
      <c r="A4455" s="7">
        <v>37682</v>
      </c>
      <c r="B4455" s="7" t="str">
        <f t="shared" si="347"/>
        <v>Sun</v>
      </c>
      <c r="C4455" s="7">
        <f t="shared" si="348"/>
        <v>37676</v>
      </c>
      <c r="D4455" s="10">
        <f t="shared" si="345"/>
        <v>37681</v>
      </c>
      <c r="E4455" s="11">
        <f>IFERROR(INDEX([5]OrigData!$B$11:$B$10000,MATCH($A4455,[5]OrigData!$A$11:$A$10000,0)),0)</f>
        <v>0</v>
      </c>
      <c r="G4455" s="12">
        <f t="shared" si="349"/>
        <v>0</v>
      </c>
      <c r="H4455" s="12">
        <v>1</v>
      </c>
      <c r="I4455" s="32">
        <f t="shared" si="346"/>
        <v>0</v>
      </c>
    </row>
    <row r="4456" spans="1:9" x14ac:dyDescent="0.2">
      <c r="A4456" s="7">
        <v>37683</v>
      </c>
      <c r="B4456" s="7" t="str">
        <f t="shared" si="347"/>
        <v>Mon</v>
      </c>
      <c r="C4456" s="7">
        <f t="shared" si="348"/>
        <v>37683</v>
      </c>
      <c r="D4456" s="10">
        <f t="shared" si="345"/>
        <v>37681</v>
      </c>
      <c r="E4456" s="11">
        <f>IFERROR(INDEX([5]OrigData!$B$11:$B$10000,MATCH($A4456,[5]OrigData!$A$11:$A$10000,0)),0)</f>
        <v>1208867723</v>
      </c>
      <c r="G4456" s="12">
        <f t="shared" si="349"/>
        <v>0.90223339793976953</v>
      </c>
      <c r="H4456" s="12">
        <v>1</v>
      </c>
      <c r="I4456" s="32">
        <f t="shared" si="346"/>
        <v>0.90223339793976953</v>
      </c>
    </row>
    <row r="4457" spans="1:9" x14ac:dyDescent="0.2">
      <c r="A4457" s="7">
        <v>37684</v>
      </c>
      <c r="B4457" s="7" t="str">
        <f t="shared" si="347"/>
        <v>Tue</v>
      </c>
      <c r="C4457" s="7">
        <f t="shared" si="348"/>
        <v>37683</v>
      </c>
      <c r="D4457" s="10">
        <f t="shared" si="345"/>
        <v>37681</v>
      </c>
      <c r="E4457" s="11">
        <f>IFERROR(INDEX([5]OrigData!$B$11:$B$10000,MATCH($A4457,[5]OrigData!$A$11:$A$10000,0)),0)</f>
        <v>1264143892</v>
      </c>
      <c r="G4457" s="12">
        <f t="shared" si="349"/>
        <v>1.0119713126080736</v>
      </c>
      <c r="H4457" s="12">
        <v>1</v>
      </c>
      <c r="I4457" s="32">
        <f t="shared" si="346"/>
        <v>1.0119713126080736</v>
      </c>
    </row>
    <row r="4458" spans="1:9" x14ac:dyDescent="0.2">
      <c r="A4458" s="7">
        <v>37685</v>
      </c>
      <c r="B4458" s="7" t="str">
        <f t="shared" si="347"/>
        <v>Wed</v>
      </c>
      <c r="C4458" s="7">
        <f t="shared" si="348"/>
        <v>37683</v>
      </c>
      <c r="D4458" s="10">
        <f t="shared" si="345"/>
        <v>37681</v>
      </c>
      <c r="E4458" s="11">
        <f>IFERROR(INDEX([5]OrigData!$B$11:$B$10000,MATCH($A4458,[5]OrigData!$A$11:$A$10000,0)),0)</f>
        <v>1345976875</v>
      </c>
      <c r="G4458" s="12">
        <f t="shared" si="349"/>
        <v>1.0520624237601655</v>
      </c>
      <c r="H4458" s="12">
        <v>1</v>
      </c>
      <c r="I4458" s="32">
        <f t="shared" si="346"/>
        <v>1.0520624237601655</v>
      </c>
    </row>
    <row r="4459" spans="1:9" x14ac:dyDescent="0.2">
      <c r="A4459" s="7">
        <v>37686</v>
      </c>
      <c r="B4459" s="7" t="str">
        <f t="shared" si="347"/>
        <v>Thu</v>
      </c>
      <c r="C4459" s="7">
        <f t="shared" si="348"/>
        <v>37683</v>
      </c>
      <c r="D4459" s="10">
        <f t="shared" si="345"/>
        <v>37681</v>
      </c>
      <c r="E4459" s="11">
        <f>IFERROR(INDEX([5]OrigData!$B$11:$B$10000,MATCH($A4459,[5]OrigData!$A$11:$A$10000,0)),0)</f>
        <v>1306556357</v>
      </c>
      <c r="G4459" s="12">
        <f t="shared" si="349"/>
        <v>1.0392728042824362</v>
      </c>
      <c r="H4459" s="12">
        <v>1</v>
      </c>
      <c r="I4459" s="32">
        <f t="shared" si="346"/>
        <v>1.0392728042824362</v>
      </c>
    </row>
    <row r="4460" spans="1:9" x14ac:dyDescent="0.2">
      <c r="A4460" s="7">
        <v>37687</v>
      </c>
      <c r="B4460" s="7" t="str">
        <f t="shared" si="347"/>
        <v>Fri</v>
      </c>
      <c r="C4460" s="7">
        <f t="shared" si="348"/>
        <v>37683</v>
      </c>
      <c r="D4460" s="10">
        <f t="shared" si="345"/>
        <v>37681</v>
      </c>
      <c r="E4460" s="11">
        <f>IFERROR(INDEX([5]OrigData!$B$11:$B$10000,MATCH($A4460,[5]OrigData!$A$11:$A$10000,0)),0)</f>
        <v>1379884533</v>
      </c>
      <c r="G4460" s="12">
        <f t="shared" si="349"/>
        <v>0.9944600614095549</v>
      </c>
      <c r="H4460" s="12">
        <v>1</v>
      </c>
      <c r="I4460" s="32">
        <f t="shared" si="346"/>
        <v>0.9944600614095549</v>
      </c>
    </row>
    <row r="4461" spans="1:9" x14ac:dyDescent="0.2">
      <c r="A4461" s="7">
        <v>37688</v>
      </c>
      <c r="B4461" s="7" t="str">
        <f t="shared" si="347"/>
        <v>Sat</v>
      </c>
      <c r="C4461" s="7">
        <f t="shared" si="348"/>
        <v>37683</v>
      </c>
      <c r="D4461" s="10">
        <f t="shared" si="345"/>
        <v>37681</v>
      </c>
      <c r="E4461" s="11">
        <f>IFERROR(INDEX([5]OrigData!$B$11:$B$10000,MATCH($A4461,[5]OrigData!$A$11:$A$10000,0)),0)</f>
        <v>0</v>
      </c>
      <c r="G4461" s="12">
        <f t="shared" si="349"/>
        <v>0</v>
      </c>
      <c r="H4461" s="12">
        <v>1</v>
      </c>
      <c r="I4461" s="32">
        <f t="shared" si="346"/>
        <v>0</v>
      </c>
    </row>
    <row r="4462" spans="1:9" x14ac:dyDescent="0.2">
      <c r="A4462" s="7">
        <v>37689</v>
      </c>
      <c r="B4462" s="7" t="str">
        <f t="shared" si="347"/>
        <v>Sun</v>
      </c>
      <c r="C4462" s="7">
        <f t="shared" si="348"/>
        <v>37683</v>
      </c>
      <c r="D4462" s="10">
        <f t="shared" si="345"/>
        <v>37681</v>
      </c>
      <c r="E4462" s="11">
        <f>IFERROR(INDEX([5]OrigData!$B$11:$B$10000,MATCH($A4462,[5]OrigData!$A$11:$A$10000,0)),0)</f>
        <v>0</v>
      </c>
      <c r="G4462" s="12">
        <f t="shared" si="349"/>
        <v>0</v>
      </c>
      <c r="H4462" s="12">
        <v>1</v>
      </c>
      <c r="I4462" s="32">
        <f t="shared" si="346"/>
        <v>0</v>
      </c>
    </row>
    <row r="4463" spans="1:9" x14ac:dyDescent="0.2">
      <c r="A4463" s="7">
        <v>37690</v>
      </c>
      <c r="B4463" s="7" t="str">
        <f t="shared" si="347"/>
        <v>Mon</v>
      </c>
      <c r="C4463" s="7">
        <f t="shared" si="348"/>
        <v>37690</v>
      </c>
      <c r="D4463" s="10">
        <f t="shared" si="345"/>
        <v>37681</v>
      </c>
      <c r="E4463" s="11">
        <f>IFERROR(INDEX([5]OrigData!$B$11:$B$10000,MATCH($A4463,[5]OrigData!$A$11:$A$10000,0)),0)</f>
        <v>1255045520</v>
      </c>
      <c r="G4463" s="12">
        <f t="shared" si="349"/>
        <v>0.90223339793976953</v>
      </c>
      <c r="H4463" s="12">
        <v>1</v>
      </c>
      <c r="I4463" s="32">
        <f t="shared" si="346"/>
        <v>0.90223339793976953</v>
      </c>
    </row>
    <row r="4464" spans="1:9" x14ac:dyDescent="0.2">
      <c r="A4464" s="7">
        <v>37691</v>
      </c>
      <c r="B4464" s="7" t="str">
        <f t="shared" si="347"/>
        <v>Tue</v>
      </c>
      <c r="C4464" s="7">
        <f t="shared" si="348"/>
        <v>37690</v>
      </c>
      <c r="D4464" s="10">
        <f t="shared" si="345"/>
        <v>37681</v>
      </c>
      <c r="E4464" s="11">
        <f>IFERROR(INDEX([5]OrigData!$B$11:$B$10000,MATCH($A4464,[5]OrigData!$A$11:$A$10000,0)),0)</f>
        <v>1437988714</v>
      </c>
      <c r="G4464" s="12">
        <f t="shared" si="349"/>
        <v>1.0119713126080736</v>
      </c>
      <c r="H4464" s="12">
        <v>1</v>
      </c>
      <c r="I4464" s="32">
        <f t="shared" si="346"/>
        <v>1.0119713126080736</v>
      </c>
    </row>
    <row r="4465" spans="1:9" x14ac:dyDescent="0.2">
      <c r="A4465" s="7">
        <v>37692</v>
      </c>
      <c r="B4465" s="7" t="str">
        <f t="shared" si="347"/>
        <v>Wed</v>
      </c>
      <c r="C4465" s="7">
        <f t="shared" si="348"/>
        <v>37690</v>
      </c>
      <c r="D4465" s="10">
        <f t="shared" si="345"/>
        <v>37681</v>
      </c>
      <c r="E4465" s="11">
        <f>IFERROR(INDEX([5]OrigData!$B$11:$B$10000,MATCH($A4465,[5]OrigData!$A$11:$A$10000,0)),0)</f>
        <v>1633295733</v>
      </c>
      <c r="G4465" s="12">
        <f t="shared" si="349"/>
        <v>1.0520624237601655</v>
      </c>
      <c r="H4465" s="12">
        <v>1</v>
      </c>
      <c r="I4465" s="32">
        <f t="shared" si="346"/>
        <v>1.0520624237601655</v>
      </c>
    </row>
    <row r="4466" spans="1:9" x14ac:dyDescent="0.2">
      <c r="A4466" s="7">
        <v>37693</v>
      </c>
      <c r="B4466" s="7" t="str">
        <f t="shared" si="347"/>
        <v>Thu</v>
      </c>
      <c r="C4466" s="7">
        <f t="shared" si="348"/>
        <v>37690</v>
      </c>
      <c r="D4466" s="10">
        <f t="shared" si="345"/>
        <v>37681</v>
      </c>
      <c r="E4466" s="11">
        <f>IFERROR(INDEX([5]OrigData!$B$11:$B$10000,MATCH($A4466,[5]OrigData!$A$11:$A$10000,0)),0)</f>
        <v>1774486978</v>
      </c>
      <c r="G4466" s="12">
        <f t="shared" si="349"/>
        <v>1.0392728042824362</v>
      </c>
      <c r="H4466" s="12">
        <v>1</v>
      </c>
      <c r="I4466" s="32">
        <f t="shared" si="346"/>
        <v>1.0392728042824362</v>
      </c>
    </row>
    <row r="4467" spans="1:9" x14ac:dyDescent="0.2">
      <c r="A4467" s="7">
        <v>37694</v>
      </c>
      <c r="B4467" s="7" t="str">
        <f t="shared" si="347"/>
        <v>Fri</v>
      </c>
      <c r="C4467" s="7">
        <f t="shared" si="348"/>
        <v>37690</v>
      </c>
      <c r="D4467" s="10">
        <f t="shared" si="345"/>
        <v>37681</v>
      </c>
      <c r="E4467" s="11">
        <f>IFERROR(INDEX([5]OrigData!$B$11:$B$10000,MATCH($A4467,[5]OrigData!$A$11:$A$10000,0)),0)</f>
        <v>1594098457</v>
      </c>
      <c r="G4467" s="12">
        <f t="shared" si="349"/>
        <v>0.9944600614095549</v>
      </c>
      <c r="H4467" s="12">
        <v>1</v>
      </c>
      <c r="I4467" s="32">
        <f t="shared" si="346"/>
        <v>0.9944600614095549</v>
      </c>
    </row>
    <row r="4468" spans="1:9" x14ac:dyDescent="0.2">
      <c r="A4468" s="7">
        <v>37695</v>
      </c>
      <c r="B4468" s="7" t="str">
        <f t="shared" si="347"/>
        <v>Sat</v>
      </c>
      <c r="C4468" s="7">
        <f t="shared" si="348"/>
        <v>37690</v>
      </c>
      <c r="D4468" s="10">
        <f t="shared" si="345"/>
        <v>37681</v>
      </c>
      <c r="E4468" s="11">
        <f>IFERROR(INDEX([5]OrigData!$B$11:$B$10000,MATCH($A4468,[5]OrigData!$A$11:$A$10000,0)),0)</f>
        <v>0</v>
      </c>
      <c r="G4468" s="12">
        <f t="shared" si="349"/>
        <v>0</v>
      </c>
      <c r="H4468" s="12">
        <v>1</v>
      </c>
      <c r="I4468" s="32">
        <f t="shared" si="346"/>
        <v>0</v>
      </c>
    </row>
    <row r="4469" spans="1:9" x14ac:dyDescent="0.2">
      <c r="A4469" s="7">
        <v>37696</v>
      </c>
      <c r="B4469" s="7" t="str">
        <f t="shared" si="347"/>
        <v>Sun</v>
      </c>
      <c r="C4469" s="7">
        <f t="shared" si="348"/>
        <v>37690</v>
      </c>
      <c r="D4469" s="10">
        <f t="shared" si="345"/>
        <v>37681</v>
      </c>
      <c r="E4469" s="11">
        <f>IFERROR(INDEX([5]OrigData!$B$11:$B$10000,MATCH($A4469,[5]OrigData!$A$11:$A$10000,0)),0)</f>
        <v>0</v>
      </c>
      <c r="G4469" s="12">
        <f t="shared" si="349"/>
        <v>0</v>
      </c>
      <c r="H4469" s="12">
        <v>1</v>
      </c>
      <c r="I4469" s="32">
        <f t="shared" si="346"/>
        <v>0</v>
      </c>
    </row>
    <row r="4470" spans="1:9" x14ac:dyDescent="0.2">
      <c r="A4470" s="7">
        <v>37697</v>
      </c>
      <c r="B4470" s="7" t="str">
        <f t="shared" si="347"/>
        <v>Mon</v>
      </c>
      <c r="C4470" s="7">
        <f t="shared" si="348"/>
        <v>37697</v>
      </c>
      <c r="D4470" s="10">
        <f t="shared" si="345"/>
        <v>37681</v>
      </c>
      <c r="E4470" s="11">
        <f>IFERROR(INDEX([5]OrigData!$B$11:$B$10000,MATCH($A4470,[5]OrigData!$A$11:$A$10000,0)),0)</f>
        <v>1700376412</v>
      </c>
      <c r="G4470" s="12">
        <f t="shared" si="349"/>
        <v>0.90223339793976953</v>
      </c>
      <c r="H4470" s="12">
        <v>1</v>
      </c>
      <c r="I4470" s="32">
        <f t="shared" si="346"/>
        <v>0.90223339793976953</v>
      </c>
    </row>
    <row r="4471" spans="1:9" x14ac:dyDescent="0.2">
      <c r="A4471" s="7">
        <v>37698</v>
      </c>
      <c r="B4471" s="7" t="str">
        <f t="shared" si="347"/>
        <v>Tue</v>
      </c>
      <c r="C4471" s="7">
        <f t="shared" si="348"/>
        <v>37697</v>
      </c>
      <c r="D4471" s="10">
        <f t="shared" si="345"/>
        <v>37681</v>
      </c>
      <c r="E4471" s="11">
        <f>IFERROR(INDEX([5]OrigData!$B$11:$B$10000,MATCH($A4471,[5]OrigData!$A$11:$A$10000,0)),0)</f>
        <v>1555118540</v>
      </c>
      <c r="G4471" s="12">
        <f t="shared" si="349"/>
        <v>1.0119713126080736</v>
      </c>
      <c r="H4471" s="12">
        <v>1</v>
      </c>
      <c r="I4471" s="32">
        <f t="shared" si="346"/>
        <v>1.0119713126080736</v>
      </c>
    </row>
    <row r="4472" spans="1:9" x14ac:dyDescent="0.2">
      <c r="A4472" s="7">
        <v>37699</v>
      </c>
      <c r="B4472" s="7" t="str">
        <f t="shared" si="347"/>
        <v>Wed</v>
      </c>
      <c r="C4472" s="7">
        <f t="shared" si="348"/>
        <v>37697</v>
      </c>
      <c r="D4472" s="10">
        <f t="shared" si="345"/>
        <v>37681</v>
      </c>
      <c r="E4472" s="11">
        <f>IFERROR(INDEX([5]OrigData!$B$11:$B$10000,MATCH($A4472,[5]OrigData!$A$11:$A$10000,0)),0)</f>
        <v>1483662409</v>
      </c>
      <c r="G4472" s="12">
        <f t="shared" si="349"/>
        <v>1.0520624237601655</v>
      </c>
      <c r="H4472" s="12">
        <v>1</v>
      </c>
      <c r="I4472" s="32">
        <f t="shared" si="346"/>
        <v>1.0520624237601655</v>
      </c>
    </row>
    <row r="4473" spans="1:9" x14ac:dyDescent="0.2">
      <c r="A4473" s="7">
        <v>37700</v>
      </c>
      <c r="B4473" s="7" t="str">
        <f t="shared" si="347"/>
        <v>Thu</v>
      </c>
      <c r="C4473" s="7">
        <f t="shared" si="348"/>
        <v>37697</v>
      </c>
      <c r="D4473" s="10">
        <f t="shared" si="345"/>
        <v>37681</v>
      </c>
      <c r="E4473" s="11">
        <f>IFERROR(INDEX([5]OrigData!$B$11:$B$10000,MATCH($A4473,[5]OrigData!$A$11:$A$10000,0)),0)</f>
        <v>1447886434</v>
      </c>
      <c r="G4473" s="12">
        <f t="shared" si="349"/>
        <v>1.0392728042824362</v>
      </c>
      <c r="H4473" s="12">
        <v>1</v>
      </c>
      <c r="I4473" s="32">
        <f t="shared" si="346"/>
        <v>1.0392728042824362</v>
      </c>
    </row>
    <row r="4474" spans="1:9" x14ac:dyDescent="0.2">
      <c r="A4474" s="7">
        <v>37701</v>
      </c>
      <c r="B4474" s="7" t="str">
        <f t="shared" si="347"/>
        <v>Fri</v>
      </c>
      <c r="C4474" s="7">
        <f t="shared" si="348"/>
        <v>37697</v>
      </c>
      <c r="D4474" s="10">
        <f t="shared" si="345"/>
        <v>37681</v>
      </c>
      <c r="E4474" s="11">
        <f>IFERROR(INDEX([5]OrigData!$B$11:$B$10000,MATCH($A4474,[5]OrigData!$A$11:$A$10000,0)),0)</f>
        <v>1883696639</v>
      </c>
      <c r="G4474" s="12">
        <f t="shared" si="349"/>
        <v>0.9944600614095549</v>
      </c>
      <c r="H4474" s="40">
        <f>Inputs!L$21</f>
        <v>1</v>
      </c>
      <c r="I4474" s="32">
        <f t="shared" si="346"/>
        <v>0.9944600614095549</v>
      </c>
    </row>
    <row r="4475" spans="1:9" x14ac:dyDescent="0.2">
      <c r="A4475" s="7">
        <v>37702</v>
      </c>
      <c r="B4475" s="7" t="str">
        <f t="shared" si="347"/>
        <v>Sat</v>
      </c>
      <c r="C4475" s="7">
        <f t="shared" si="348"/>
        <v>37697</v>
      </c>
      <c r="D4475" s="10">
        <f t="shared" si="345"/>
        <v>37681</v>
      </c>
      <c r="E4475" s="11">
        <f>IFERROR(INDEX([5]OrigData!$B$11:$B$10000,MATCH($A4475,[5]OrigData!$A$11:$A$10000,0)),0)</f>
        <v>0</v>
      </c>
      <c r="G4475" s="12">
        <f t="shared" si="349"/>
        <v>0</v>
      </c>
      <c r="H4475" s="12">
        <v>1</v>
      </c>
      <c r="I4475" s="32">
        <f t="shared" si="346"/>
        <v>0</v>
      </c>
    </row>
    <row r="4476" spans="1:9" x14ac:dyDescent="0.2">
      <c r="A4476" s="7">
        <v>37703</v>
      </c>
      <c r="B4476" s="7" t="str">
        <f t="shared" si="347"/>
        <v>Sun</v>
      </c>
      <c r="C4476" s="7">
        <f t="shared" si="348"/>
        <v>37697</v>
      </c>
      <c r="D4476" s="10">
        <f t="shared" si="345"/>
        <v>37681</v>
      </c>
      <c r="E4476" s="11">
        <f>IFERROR(INDEX([5]OrigData!$B$11:$B$10000,MATCH($A4476,[5]OrigData!$A$11:$A$10000,0)),0)</f>
        <v>0</v>
      </c>
      <c r="G4476" s="12">
        <f t="shared" si="349"/>
        <v>0</v>
      </c>
      <c r="H4476" s="12">
        <v>1</v>
      </c>
      <c r="I4476" s="32">
        <f t="shared" si="346"/>
        <v>0</v>
      </c>
    </row>
    <row r="4477" spans="1:9" x14ac:dyDescent="0.2">
      <c r="A4477" s="7">
        <v>37704</v>
      </c>
      <c r="B4477" s="7" t="str">
        <f t="shared" si="347"/>
        <v>Mon</v>
      </c>
      <c r="C4477" s="7">
        <f t="shared" si="348"/>
        <v>37704</v>
      </c>
      <c r="D4477" s="10">
        <f t="shared" si="345"/>
        <v>37681</v>
      </c>
      <c r="E4477" s="11">
        <f>IFERROR(INDEX([5]OrigData!$B$11:$B$10000,MATCH($A4477,[5]OrigData!$A$11:$A$10000,0)),0)</f>
        <v>1306626278</v>
      </c>
      <c r="G4477" s="12">
        <f t="shared" si="349"/>
        <v>0.90223339793976953</v>
      </c>
      <c r="H4477" s="12">
        <v>1</v>
      </c>
      <c r="I4477" s="32">
        <f t="shared" si="346"/>
        <v>0.90223339793976953</v>
      </c>
    </row>
    <row r="4478" spans="1:9" x14ac:dyDescent="0.2">
      <c r="A4478" s="7">
        <v>37705</v>
      </c>
      <c r="B4478" s="7" t="str">
        <f t="shared" si="347"/>
        <v>Tue</v>
      </c>
      <c r="C4478" s="7">
        <f t="shared" si="348"/>
        <v>37704</v>
      </c>
      <c r="D4478" s="10">
        <f t="shared" si="345"/>
        <v>37681</v>
      </c>
      <c r="E4478" s="11">
        <f>IFERROR(INDEX([5]OrigData!$B$11:$B$10000,MATCH($A4478,[5]OrigData!$A$11:$A$10000,0)),0)</f>
        <v>1343270605</v>
      </c>
      <c r="G4478" s="12">
        <f t="shared" si="349"/>
        <v>1.0119713126080736</v>
      </c>
      <c r="H4478" s="12">
        <v>1</v>
      </c>
      <c r="I4478" s="32">
        <f t="shared" si="346"/>
        <v>1.0119713126080736</v>
      </c>
    </row>
    <row r="4479" spans="1:9" x14ac:dyDescent="0.2">
      <c r="A4479" s="7">
        <v>37706</v>
      </c>
      <c r="B4479" s="7" t="str">
        <f t="shared" si="347"/>
        <v>Wed</v>
      </c>
      <c r="C4479" s="7">
        <f t="shared" si="348"/>
        <v>37704</v>
      </c>
      <c r="D4479" s="10">
        <f t="shared" si="345"/>
        <v>37681</v>
      </c>
      <c r="E4479" s="11">
        <f>IFERROR(INDEX([5]OrigData!$B$11:$B$10000,MATCH($A4479,[5]OrigData!$A$11:$A$10000,0)),0)</f>
        <v>1327299689</v>
      </c>
      <c r="G4479" s="12">
        <f t="shared" si="349"/>
        <v>1.0520624237601655</v>
      </c>
      <c r="H4479" s="12">
        <v>1</v>
      </c>
      <c r="I4479" s="32">
        <f t="shared" si="346"/>
        <v>1.0520624237601655</v>
      </c>
    </row>
    <row r="4480" spans="1:9" x14ac:dyDescent="0.2">
      <c r="A4480" s="7">
        <v>37707</v>
      </c>
      <c r="B4480" s="7" t="str">
        <f t="shared" si="347"/>
        <v>Thu</v>
      </c>
      <c r="C4480" s="7">
        <f t="shared" si="348"/>
        <v>37704</v>
      </c>
      <c r="D4480" s="10">
        <f t="shared" si="345"/>
        <v>37681</v>
      </c>
      <c r="E4480" s="11">
        <f>IFERROR(INDEX([5]OrigData!$B$11:$B$10000,MATCH($A4480,[5]OrigData!$A$11:$A$10000,0)),0)</f>
        <v>1232920641</v>
      </c>
      <c r="G4480" s="12">
        <f t="shared" si="349"/>
        <v>1.0392728042824362</v>
      </c>
      <c r="H4480" s="12">
        <v>1</v>
      </c>
      <c r="I4480" s="32">
        <f t="shared" si="346"/>
        <v>1.0392728042824362</v>
      </c>
    </row>
    <row r="4481" spans="1:9" x14ac:dyDescent="0.2">
      <c r="A4481" s="7">
        <v>37708</v>
      </c>
      <c r="B4481" s="7" t="str">
        <f t="shared" si="347"/>
        <v>Fri</v>
      </c>
      <c r="C4481" s="7">
        <f t="shared" si="348"/>
        <v>37704</v>
      </c>
      <c r="D4481" s="10">
        <f t="shared" si="345"/>
        <v>37681</v>
      </c>
      <c r="E4481" s="11">
        <f>IFERROR(INDEX([5]OrigData!$B$11:$B$10000,MATCH($A4481,[5]OrigData!$A$11:$A$10000,0)),0)</f>
        <v>1234507155</v>
      </c>
      <c r="G4481" s="12">
        <f t="shared" si="349"/>
        <v>0.9944600614095549</v>
      </c>
      <c r="H4481" s="12">
        <v>1</v>
      </c>
      <c r="I4481" s="32">
        <f t="shared" si="346"/>
        <v>0.9944600614095549</v>
      </c>
    </row>
    <row r="4482" spans="1:9" x14ac:dyDescent="0.2">
      <c r="A4482" s="7">
        <v>37709</v>
      </c>
      <c r="B4482" s="7" t="str">
        <f t="shared" si="347"/>
        <v>Sat</v>
      </c>
      <c r="C4482" s="7">
        <f t="shared" si="348"/>
        <v>37704</v>
      </c>
      <c r="D4482" s="10">
        <f t="shared" si="345"/>
        <v>37681</v>
      </c>
      <c r="E4482" s="11">
        <f>IFERROR(INDEX([5]OrigData!$B$11:$B$10000,MATCH($A4482,[5]OrigData!$A$11:$A$10000,0)),0)</f>
        <v>0</v>
      </c>
      <c r="G4482" s="12">
        <f t="shared" si="349"/>
        <v>0</v>
      </c>
      <c r="H4482" s="12">
        <v>1</v>
      </c>
      <c r="I4482" s="32">
        <f t="shared" si="346"/>
        <v>0</v>
      </c>
    </row>
    <row r="4483" spans="1:9" x14ac:dyDescent="0.2">
      <c r="A4483" s="7">
        <v>37710</v>
      </c>
      <c r="B4483" s="7" t="str">
        <f t="shared" si="347"/>
        <v>Sun</v>
      </c>
      <c r="C4483" s="7">
        <f t="shared" si="348"/>
        <v>37704</v>
      </c>
      <c r="D4483" s="10">
        <f t="shared" si="345"/>
        <v>37681</v>
      </c>
      <c r="E4483" s="11">
        <f>IFERROR(INDEX([5]OrigData!$B$11:$B$10000,MATCH($A4483,[5]OrigData!$A$11:$A$10000,0)),0)</f>
        <v>0</v>
      </c>
      <c r="G4483" s="12">
        <f t="shared" si="349"/>
        <v>0</v>
      </c>
      <c r="H4483" s="12">
        <v>1</v>
      </c>
      <c r="I4483" s="32">
        <f t="shared" si="346"/>
        <v>0</v>
      </c>
    </row>
    <row r="4484" spans="1:9" x14ac:dyDescent="0.2">
      <c r="A4484" s="7">
        <v>37711</v>
      </c>
      <c r="B4484" s="7" t="str">
        <f t="shared" si="347"/>
        <v>Mon</v>
      </c>
      <c r="C4484" s="7">
        <f t="shared" si="348"/>
        <v>37711</v>
      </c>
      <c r="D4484" s="10">
        <f t="shared" si="345"/>
        <v>37681</v>
      </c>
      <c r="E4484" s="11">
        <f>IFERROR(INDEX([5]OrigData!$B$11:$B$10000,MATCH($A4484,[5]OrigData!$A$11:$A$10000,0)),0)</f>
        <v>1508851090</v>
      </c>
      <c r="G4484" s="12">
        <f t="shared" si="349"/>
        <v>0.90223339793976953</v>
      </c>
      <c r="H4484" s="12">
        <v>1</v>
      </c>
      <c r="I4484" s="32">
        <f t="shared" si="346"/>
        <v>0.90223339793976953</v>
      </c>
    </row>
    <row r="4485" spans="1:9" x14ac:dyDescent="0.2">
      <c r="A4485" s="7">
        <v>37712</v>
      </c>
      <c r="B4485" s="7" t="str">
        <f t="shared" si="347"/>
        <v>Tue</v>
      </c>
      <c r="C4485" s="7">
        <f t="shared" si="348"/>
        <v>37711</v>
      </c>
      <c r="D4485" s="10">
        <f t="shared" si="345"/>
        <v>37712</v>
      </c>
      <c r="E4485" s="11">
        <f>IFERROR(INDEX([5]OrigData!$B$11:$B$10000,MATCH($A4485,[5]OrigData!$A$11:$A$10000,0)),0)</f>
        <v>1472178758</v>
      </c>
      <c r="G4485" s="12">
        <f t="shared" si="349"/>
        <v>1.0119713126080736</v>
      </c>
      <c r="H4485" s="12">
        <v>1</v>
      </c>
      <c r="I4485" s="32">
        <f t="shared" si="346"/>
        <v>1.0119713126080736</v>
      </c>
    </row>
    <row r="4486" spans="1:9" x14ac:dyDescent="0.2">
      <c r="A4486" s="7">
        <v>37713</v>
      </c>
      <c r="B4486" s="7" t="str">
        <f t="shared" si="347"/>
        <v>Wed</v>
      </c>
      <c r="C4486" s="7">
        <f t="shared" si="348"/>
        <v>37711</v>
      </c>
      <c r="D4486" s="10">
        <f t="shared" si="345"/>
        <v>37712</v>
      </c>
      <c r="E4486" s="11">
        <f>IFERROR(INDEX([5]OrigData!$B$11:$B$10000,MATCH($A4486,[5]OrigData!$A$11:$A$10000,0)),0)</f>
        <v>1602232914</v>
      </c>
      <c r="G4486" s="12">
        <f t="shared" si="349"/>
        <v>1.0520624237601655</v>
      </c>
      <c r="H4486" s="12">
        <v>1</v>
      </c>
      <c r="I4486" s="32">
        <f t="shared" si="346"/>
        <v>1.0520624237601655</v>
      </c>
    </row>
    <row r="4487" spans="1:9" x14ac:dyDescent="0.2">
      <c r="A4487" s="7">
        <v>37714</v>
      </c>
      <c r="B4487" s="7" t="str">
        <f t="shared" si="347"/>
        <v>Thu</v>
      </c>
      <c r="C4487" s="7">
        <f t="shared" si="348"/>
        <v>37711</v>
      </c>
      <c r="D4487" s="10">
        <f t="shared" si="345"/>
        <v>37712</v>
      </c>
      <c r="E4487" s="11">
        <f>IFERROR(INDEX([5]OrigData!$B$11:$B$10000,MATCH($A4487,[5]OrigData!$A$11:$A$10000,0)),0)</f>
        <v>1358197550</v>
      </c>
      <c r="G4487" s="12">
        <f t="shared" si="349"/>
        <v>1.0392728042824362</v>
      </c>
      <c r="H4487" s="12">
        <v>1</v>
      </c>
      <c r="I4487" s="32">
        <f t="shared" si="346"/>
        <v>1.0392728042824362</v>
      </c>
    </row>
    <row r="4488" spans="1:9" x14ac:dyDescent="0.2">
      <c r="A4488" s="7">
        <v>37715</v>
      </c>
      <c r="B4488" s="7" t="str">
        <f t="shared" si="347"/>
        <v>Fri</v>
      </c>
      <c r="C4488" s="7">
        <f t="shared" si="348"/>
        <v>37711</v>
      </c>
      <c r="D4488" s="10">
        <f t="shared" si="345"/>
        <v>37712</v>
      </c>
      <c r="E4488" s="11">
        <f>IFERROR(INDEX([5]OrigData!$B$11:$B$10000,MATCH($A4488,[5]OrigData!$A$11:$A$10000,0)),0)</f>
        <v>1250219603</v>
      </c>
      <c r="G4488" s="12">
        <f t="shared" si="349"/>
        <v>0.9944600614095549</v>
      </c>
      <c r="H4488" s="12">
        <v>1</v>
      </c>
      <c r="I4488" s="32">
        <f t="shared" si="346"/>
        <v>0.9944600614095549</v>
      </c>
    </row>
    <row r="4489" spans="1:9" x14ac:dyDescent="0.2">
      <c r="A4489" s="7">
        <v>37716</v>
      </c>
      <c r="B4489" s="7" t="str">
        <f t="shared" si="347"/>
        <v>Sat</v>
      </c>
      <c r="C4489" s="7">
        <f t="shared" si="348"/>
        <v>37711</v>
      </c>
      <c r="D4489" s="10">
        <f t="shared" si="345"/>
        <v>37712</v>
      </c>
      <c r="E4489" s="11">
        <f>IFERROR(INDEX([5]OrigData!$B$11:$B$10000,MATCH($A4489,[5]OrigData!$A$11:$A$10000,0)),0)</f>
        <v>0</v>
      </c>
      <c r="G4489" s="12">
        <f t="shared" si="349"/>
        <v>0</v>
      </c>
      <c r="H4489" s="12">
        <v>1</v>
      </c>
      <c r="I4489" s="32">
        <f t="shared" si="346"/>
        <v>0</v>
      </c>
    </row>
    <row r="4490" spans="1:9" x14ac:dyDescent="0.2">
      <c r="A4490" s="7">
        <v>37717</v>
      </c>
      <c r="B4490" s="7" t="str">
        <f t="shared" si="347"/>
        <v>Sun</v>
      </c>
      <c r="C4490" s="7">
        <f t="shared" si="348"/>
        <v>37711</v>
      </c>
      <c r="D4490" s="10">
        <f t="shared" si="345"/>
        <v>37712</v>
      </c>
      <c r="E4490" s="11">
        <f>IFERROR(INDEX([5]OrigData!$B$11:$B$10000,MATCH($A4490,[5]OrigData!$A$11:$A$10000,0)),0)</f>
        <v>0</v>
      </c>
      <c r="G4490" s="12">
        <f t="shared" si="349"/>
        <v>0</v>
      </c>
      <c r="H4490" s="12">
        <v>1</v>
      </c>
      <c r="I4490" s="32">
        <f t="shared" si="346"/>
        <v>0</v>
      </c>
    </row>
    <row r="4491" spans="1:9" x14ac:dyDescent="0.2">
      <c r="A4491" s="7">
        <v>37718</v>
      </c>
      <c r="B4491" s="7" t="str">
        <f t="shared" si="347"/>
        <v>Mon</v>
      </c>
      <c r="C4491" s="7">
        <f t="shared" si="348"/>
        <v>37718</v>
      </c>
      <c r="D4491" s="10">
        <f t="shared" ref="D4491:D4554" si="350">DATE(YEAR(A4491),MONTH(A4491),1)</f>
        <v>37712</v>
      </c>
      <c r="E4491" s="11">
        <f>IFERROR(INDEX([5]OrigData!$B$11:$B$10000,MATCH($A4491,[5]OrigData!$A$11:$A$10000,0)),0)</f>
        <v>1505901312</v>
      </c>
      <c r="G4491" s="12">
        <f t="shared" si="349"/>
        <v>0.90223339793976953</v>
      </c>
      <c r="H4491" s="12">
        <v>1</v>
      </c>
      <c r="I4491" s="32">
        <f t="shared" ref="I4491:I4554" si="351">G4491*H4491</f>
        <v>0.90223339793976953</v>
      </c>
    </row>
    <row r="4492" spans="1:9" x14ac:dyDescent="0.2">
      <c r="A4492" s="7">
        <v>37719</v>
      </c>
      <c r="B4492" s="7" t="str">
        <f t="shared" si="347"/>
        <v>Tue</v>
      </c>
      <c r="C4492" s="7">
        <f t="shared" si="348"/>
        <v>37718</v>
      </c>
      <c r="D4492" s="10">
        <f t="shared" si="350"/>
        <v>37712</v>
      </c>
      <c r="E4492" s="11">
        <f>IFERROR(INDEX([5]OrigData!$B$11:$B$10000,MATCH($A4492,[5]OrigData!$A$11:$A$10000,0)),0)</f>
        <v>1235392823</v>
      </c>
      <c r="G4492" s="12">
        <f t="shared" si="349"/>
        <v>1.0119713126080736</v>
      </c>
      <c r="H4492" s="12">
        <v>1</v>
      </c>
      <c r="I4492" s="32">
        <f t="shared" si="351"/>
        <v>1.0119713126080736</v>
      </c>
    </row>
    <row r="4493" spans="1:9" x14ac:dyDescent="0.2">
      <c r="A4493" s="7">
        <v>37720</v>
      </c>
      <c r="B4493" s="7" t="str">
        <f t="shared" si="347"/>
        <v>Wed</v>
      </c>
      <c r="C4493" s="7">
        <f t="shared" si="348"/>
        <v>37718</v>
      </c>
      <c r="D4493" s="10">
        <f t="shared" si="350"/>
        <v>37712</v>
      </c>
      <c r="E4493" s="11">
        <f>IFERROR(INDEX([5]OrigData!$B$11:$B$10000,MATCH($A4493,[5]OrigData!$A$11:$A$10000,0)),0)</f>
        <v>1304614023</v>
      </c>
      <c r="G4493" s="12">
        <f t="shared" si="349"/>
        <v>1.0520624237601655</v>
      </c>
      <c r="H4493" s="12">
        <v>1</v>
      </c>
      <c r="I4493" s="32">
        <f t="shared" si="351"/>
        <v>1.0520624237601655</v>
      </c>
    </row>
    <row r="4494" spans="1:9" x14ac:dyDescent="0.2">
      <c r="A4494" s="7">
        <v>37721</v>
      </c>
      <c r="B4494" s="7" t="str">
        <f t="shared" si="347"/>
        <v>Thu</v>
      </c>
      <c r="C4494" s="7">
        <f t="shared" si="348"/>
        <v>37718</v>
      </c>
      <c r="D4494" s="10">
        <f t="shared" si="350"/>
        <v>37712</v>
      </c>
      <c r="E4494" s="11">
        <f>IFERROR(INDEX([5]OrigData!$B$11:$B$10000,MATCH($A4494,[5]OrigData!$A$11:$A$10000,0)),0)</f>
        <v>1283026672</v>
      </c>
      <c r="G4494" s="12">
        <f t="shared" si="349"/>
        <v>1.0392728042824362</v>
      </c>
      <c r="H4494" s="12">
        <v>1</v>
      </c>
      <c r="I4494" s="32">
        <f t="shared" si="351"/>
        <v>1.0392728042824362</v>
      </c>
    </row>
    <row r="4495" spans="1:9" x14ac:dyDescent="0.2">
      <c r="A4495" s="7">
        <v>37722</v>
      </c>
      <c r="B4495" s="7" t="str">
        <f t="shared" si="347"/>
        <v>Fri</v>
      </c>
      <c r="C4495" s="7">
        <f t="shared" si="348"/>
        <v>37718</v>
      </c>
      <c r="D4495" s="10">
        <f t="shared" si="350"/>
        <v>37712</v>
      </c>
      <c r="E4495" s="11">
        <f>IFERROR(INDEX([5]OrigData!$B$11:$B$10000,MATCH($A4495,[5]OrigData!$A$11:$A$10000,0)),0)</f>
        <v>1141663104</v>
      </c>
      <c r="G4495" s="12">
        <f t="shared" si="349"/>
        <v>0.9944600614095549</v>
      </c>
      <c r="H4495" s="12">
        <v>1</v>
      </c>
      <c r="I4495" s="32">
        <f t="shared" si="351"/>
        <v>0.9944600614095549</v>
      </c>
    </row>
    <row r="4496" spans="1:9" x14ac:dyDescent="0.2">
      <c r="A4496" s="7">
        <v>37723</v>
      </c>
      <c r="B4496" s="7" t="str">
        <f t="shared" si="347"/>
        <v>Sat</v>
      </c>
      <c r="C4496" s="7">
        <f t="shared" si="348"/>
        <v>37718</v>
      </c>
      <c r="D4496" s="10">
        <f t="shared" si="350"/>
        <v>37712</v>
      </c>
      <c r="E4496" s="11">
        <f>IFERROR(INDEX([5]OrigData!$B$11:$B$10000,MATCH($A4496,[5]OrigData!$A$11:$A$10000,0)),0)</f>
        <v>0</v>
      </c>
      <c r="G4496" s="12">
        <f t="shared" si="349"/>
        <v>0</v>
      </c>
      <c r="H4496" s="12">
        <v>1</v>
      </c>
      <c r="I4496" s="32">
        <f t="shared" si="351"/>
        <v>0</v>
      </c>
    </row>
    <row r="4497" spans="1:9" x14ac:dyDescent="0.2">
      <c r="A4497" s="7">
        <v>37724</v>
      </c>
      <c r="B4497" s="7" t="str">
        <f t="shared" si="347"/>
        <v>Sun</v>
      </c>
      <c r="C4497" s="7">
        <f t="shared" si="348"/>
        <v>37718</v>
      </c>
      <c r="D4497" s="10">
        <f t="shared" si="350"/>
        <v>37712</v>
      </c>
      <c r="E4497" s="11">
        <f>IFERROR(INDEX([5]OrigData!$B$11:$B$10000,MATCH($A4497,[5]OrigData!$A$11:$A$10000,0)),0)</f>
        <v>0</v>
      </c>
      <c r="G4497" s="12">
        <f t="shared" si="349"/>
        <v>0</v>
      </c>
      <c r="H4497" s="12">
        <v>1</v>
      </c>
      <c r="I4497" s="32">
        <f t="shared" si="351"/>
        <v>0</v>
      </c>
    </row>
    <row r="4498" spans="1:9" x14ac:dyDescent="0.2">
      <c r="A4498" s="7">
        <v>37725</v>
      </c>
      <c r="B4498" s="7" t="str">
        <f t="shared" ref="B4498:B4561" si="352">+B4491</f>
        <v>Mon</v>
      </c>
      <c r="C4498" s="7">
        <f t="shared" ref="C4498:C4561" si="353">+C4491+7</f>
        <v>37725</v>
      </c>
      <c r="D4498" s="10">
        <f t="shared" si="350"/>
        <v>37712</v>
      </c>
      <c r="E4498" s="11">
        <f>IFERROR(INDEX([5]OrigData!$B$11:$B$10000,MATCH($A4498,[5]OrigData!$A$11:$A$10000,0)),0)</f>
        <v>1131052876</v>
      </c>
      <c r="G4498" s="12">
        <f t="shared" ref="G4498:G4561" si="354">G4491</f>
        <v>0.90223339793976953</v>
      </c>
      <c r="H4498" s="12">
        <v>1</v>
      </c>
      <c r="I4498" s="32">
        <f t="shared" si="351"/>
        <v>0.90223339793976953</v>
      </c>
    </row>
    <row r="4499" spans="1:9" x14ac:dyDescent="0.2">
      <c r="A4499" s="7">
        <v>37726</v>
      </c>
      <c r="B4499" s="7" t="str">
        <f t="shared" si="352"/>
        <v>Tue</v>
      </c>
      <c r="C4499" s="7">
        <f t="shared" si="353"/>
        <v>37725</v>
      </c>
      <c r="D4499" s="10">
        <f t="shared" si="350"/>
        <v>37712</v>
      </c>
      <c r="E4499" s="11">
        <f>IFERROR(INDEX([5]OrigData!$B$11:$B$10000,MATCH($A4499,[5]OrigData!$A$11:$A$10000,0)),0)</f>
        <v>1467746220</v>
      </c>
      <c r="G4499" s="12">
        <f t="shared" si="354"/>
        <v>1.0119713126080736</v>
      </c>
      <c r="H4499" s="31">
        <f>Inputs!$E$21</f>
        <v>0.96349045293740998</v>
      </c>
      <c r="I4499" s="32">
        <f t="shared" si="351"/>
        <v>0.97502469834441818</v>
      </c>
    </row>
    <row r="4500" spans="1:9" x14ac:dyDescent="0.2">
      <c r="A4500" s="7">
        <v>37727</v>
      </c>
      <c r="B4500" s="7" t="str">
        <f t="shared" si="352"/>
        <v>Wed</v>
      </c>
      <c r="C4500" s="7">
        <f t="shared" si="353"/>
        <v>37725</v>
      </c>
      <c r="D4500" s="10">
        <f t="shared" si="350"/>
        <v>37712</v>
      </c>
      <c r="E4500" s="11">
        <f>IFERROR(INDEX([5]OrigData!$B$11:$B$10000,MATCH($A4500,[5]OrigData!$A$11:$A$10000,0)),0)</f>
        <v>1587588397</v>
      </c>
      <c r="G4500" s="12">
        <f t="shared" si="354"/>
        <v>1.0520624237601655</v>
      </c>
      <c r="H4500" s="31">
        <f>Inputs!$E$22</f>
        <v>0.94211858090637624</v>
      </c>
      <c r="I4500" s="32">
        <f t="shared" si="351"/>
        <v>0.9911675576978497</v>
      </c>
    </row>
    <row r="4501" spans="1:9" x14ac:dyDescent="0.2">
      <c r="A4501" s="7">
        <v>37728</v>
      </c>
      <c r="B4501" s="7" t="str">
        <f t="shared" si="352"/>
        <v>Thu</v>
      </c>
      <c r="C4501" s="7">
        <f t="shared" si="353"/>
        <v>37725</v>
      </c>
      <c r="D4501" s="10">
        <f t="shared" si="350"/>
        <v>37712</v>
      </c>
      <c r="E4501" s="11">
        <f>IFERROR(INDEX([5]OrigData!$B$11:$B$10000,MATCH($A4501,[5]OrigData!$A$11:$A$10000,0)),0)</f>
        <v>1439263947</v>
      </c>
      <c r="G4501" s="12">
        <f t="shared" si="354"/>
        <v>1.0392728042824362</v>
      </c>
      <c r="H4501" s="31">
        <f>Inputs!$E$23</f>
        <v>0.97166930458954437</v>
      </c>
      <c r="I4501" s="32">
        <f t="shared" si="351"/>
        <v>1.0098294830159404</v>
      </c>
    </row>
    <row r="4502" spans="1:9" x14ac:dyDescent="0.2">
      <c r="A4502" s="7">
        <v>37729</v>
      </c>
      <c r="B4502" s="7" t="str">
        <f t="shared" si="352"/>
        <v>Fri</v>
      </c>
      <c r="C4502" s="7">
        <f t="shared" si="353"/>
        <v>37725</v>
      </c>
      <c r="D4502" s="10">
        <f t="shared" si="350"/>
        <v>37712</v>
      </c>
      <c r="E4502" s="11">
        <f>IFERROR(INDEX([5]OrigData!$B$11:$B$10000,MATCH($A4502,[5]OrigData!$A$11:$A$10000,0)),0)</f>
        <v>0</v>
      </c>
      <c r="G4502" s="12">
        <f t="shared" si="354"/>
        <v>0.9944600614095549</v>
      </c>
      <c r="H4502" s="31">
        <f>Inputs!$E$24</f>
        <v>0</v>
      </c>
      <c r="I4502" s="32">
        <f t="shared" si="351"/>
        <v>0</v>
      </c>
    </row>
    <row r="4503" spans="1:9" x14ac:dyDescent="0.2">
      <c r="A4503" s="7">
        <v>37730</v>
      </c>
      <c r="B4503" s="7" t="str">
        <f t="shared" si="352"/>
        <v>Sat</v>
      </c>
      <c r="C4503" s="7">
        <f t="shared" si="353"/>
        <v>37725</v>
      </c>
      <c r="D4503" s="10">
        <f t="shared" si="350"/>
        <v>37712</v>
      </c>
      <c r="E4503" s="11">
        <f>IFERROR(INDEX([5]OrigData!$B$11:$B$10000,MATCH($A4503,[5]OrigData!$A$11:$A$10000,0)),0)</f>
        <v>0</v>
      </c>
      <c r="G4503" s="12">
        <f t="shared" si="354"/>
        <v>0</v>
      </c>
      <c r="H4503" s="31">
        <f>Inputs!$E$25</f>
        <v>0</v>
      </c>
      <c r="I4503" s="32">
        <f t="shared" si="351"/>
        <v>0</v>
      </c>
    </row>
    <row r="4504" spans="1:9" x14ac:dyDescent="0.2">
      <c r="A4504" s="7">
        <v>37731</v>
      </c>
      <c r="B4504" s="7" t="str">
        <f t="shared" si="352"/>
        <v>Sun</v>
      </c>
      <c r="C4504" s="7">
        <f t="shared" si="353"/>
        <v>37725</v>
      </c>
      <c r="D4504" s="10">
        <f t="shared" si="350"/>
        <v>37712</v>
      </c>
      <c r="E4504" s="11">
        <f>IFERROR(INDEX([5]OrigData!$B$11:$B$10000,MATCH($A4504,[5]OrigData!$A$11:$A$10000,0)),0)</f>
        <v>0</v>
      </c>
      <c r="G4504" s="12">
        <f t="shared" si="354"/>
        <v>0</v>
      </c>
      <c r="H4504" s="31">
        <f>Inputs!$E$26</f>
        <v>0</v>
      </c>
      <c r="I4504" s="32">
        <f t="shared" si="351"/>
        <v>0</v>
      </c>
    </row>
    <row r="4505" spans="1:9" x14ac:dyDescent="0.2">
      <c r="A4505" s="7">
        <v>37732</v>
      </c>
      <c r="B4505" s="7" t="str">
        <f t="shared" si="352"/>
        <v>Mon</v>
      </c>
      <c r="C4505" s="7">
        <f t="shared" si="353"/>
        <v>37732</v>
      </c>
      <c r="D4505" s="10">
        <f t="shared" si="350"/>
        <v>37712</v>
      </c>
      <c r="E4505" s="11">
        <f>IFERROR(INDEX([5]OrigData!$B$11:$B$10000,MATCH($A4505,[5]OrigData!$A$11:$A$10000,0)),0)</f>
        <v>1125343748</v>
      </c>
      <c r="G4505" s="12">
        <f t="shared" si="354"/>
        <v>0.90223339793976953</v>
      </c>
      <c r="H4505" s="31">
        <f>Inputs!$E$27</f>
        <v>0.89229365371795466</v>
      </c>
      <c r="I4505" s="32">
        <f t="shared" si="351"/>
        <v>0.80505713515404231</v>
      </c>
    </row>
    <row r="4506" spans="1:9" x14ac:dyDescent="0.2">
      <c r="A4506" s="7">
        <v>37733</v>
      </c>
      <c r="B4506" s="7" t="str">
        <f t="shared" si="352"/>
        <v>Tue</v>
      </c>
      <c r="C4506" s="7">
        <f t="shared" si="353"/>
        <v>37732</v>
      </c>
      <c r="D4506" s="10">
        <f t="shared" si="350"/>
        <v>37712</v>
      </c>
      <c r="E4506" s="11">
        <f>IFERROR(INDEX([5]OrigData!$B$11:$B$10000,MATCH($A4506,[5]OrigData!$A$11:$A$10000,0)),0)</f>
        <v>1680964799</v>
      </c>
      <c r="G4506" s="12">
        <f t="shared" si="354"/>
        <v>1.0119713126080736</v>
      </c>
      <c r="H4506" s="12">
        <v>1</v>
      </c>
      <c r="I4506" s="32">
        <f t="shared" si="351"/>
        <v>1.0119713126080736</v>
      </c>
    </row>
    <row r="4507" spans="1:9" x14ac:dyDescent="0.2">
      <c r="A4507" s="7">
        <v>37734</v>
      </c>
      <c r="B4507" s="7" t="str">
        <f t="shared" si="352"/>
        <v>Wed</v>
      </c>
      <c r="C4507" s="7">
        <f t="shared" si="353"/>
        <v>37732</v>
      </c>
      <c r="D4507" s="10">
        <f t="shared" si="350"/>
        <v>37712</v>
      </c>
      <c r="E4507" s="11">
        <f>IFERROR(INDEX([5]OrigData!$B$11:$B$10000,MATCH($A4507,[5]OrigData!$A$11:$A$10000,0)),0)</f>
        <v>1667239692</v>
      </c>
      <c r="G4507" s="12">
        <f t="shared" si="354"/>
        <v>1.0520624237601655</v>
      </c>
      <c r="H4507" s="12">
        <v>1</v>
      </c>
      <c r="I4507" s="32">
        <f t="shared" si="351"/>
        <v>1.0520624237601655</v>
      </c>
    </row>
    <row r="4508" spans="1:9" x14ac:dyDescent="0.2">
      <c r="A4508" s="7">
        <v>37735</v>
      </c>
      <c r="B4508" s="7" t="str">
        <f t="shared" si="352"/>
        <v>Thu</v>
      </c>
      <c r="C4508" s="7">
        <f t="shared" si="353"/>
        <v>37732</v>
      </c>
      <c r="D4508" s="10">
        <f t="shared" si="350"/>
        <v>37712</v>
      </c>
      <c r="E4508" s="11">
        <f>IFERROR(INDEX([5]OrigData!$B$11:$B$10000,MATCH($A4508,[5]OrigData!$A$11:$A$10000,0)),0)</f>
        <v>1648183564</v>
      </c>
      <c r="G4508" s="12">
        <f t="shared" si="354"/>
        <v>1.0392728042824362</v>
      </c>
      <c r="H4508" s="12">
        <v>1</v>
      </c>
      <c r="I4508" s="32">
        <f t="shared" si="351"/>
        <v>1.0392728042824362</v>
      </c>
    </row>
    <row r="4509" spans="1:9" x14ac:dyDescent="0.2">
      <c r="A4509" s="7">
        <v>37736</v>
      </c>
      <c r="B4509" s="7" t="str">
        <f t="shared" si="352"/>
        <v>Fri</v>
      </c>
      <c r="C4509" s="7">
        <f t="shared" si="353"/>
        <v>37732</v>
      </c>
      <c r="D4509" s="10">
        <f t="shared" si="350"/>
        <v>37712</v>
      </c>
      <c r="E4509" s="11">
        <f>IFERROR(INDEX([5]OrigData!$B$11:$B$10000,MATCH($A4509,[5]OrigData!$A$11:$A$10000,0)),0)</f>
        <v>1353058772</v>
      </c>
      <c r="G4509" s="12">
        <f t="shared" si="354"/>
        <v>0.9944600614095549</v>
      </c>
      <c r="H4509" s="12">
        <v>1</v>
      </c>
      <c r="I4509" s="32">
        <f t="shared" si="351"/>
        <v>0.9944600614095549</v>
      </c>
    </row>
    <row r="4510" spans="1:9" x14ac:dyDescent="0.2">
      <c r="A4510" s="7">
        <v>37737</v>
      </c>
      <c r="B4510" s="7" t="str">
        <f t="shared" si="352"/>
        <v>Sat</v>
      </c>
      <c r="C4510" s="7">
        <f t="shared" si="353"/>
        <v>37732</v>
      </c>
      <c r="D4510" s="10">
        <f t="shared" si="350"/>
        <v>37712</v>
      </c>
      <c r="E4510" s="11">
        <f>IFERROR(INDEX([5]OrigData!$B$11:$B$10000,MATCH($A4510,[5]OrigData!$A$11:$A$10000,0)),0)</f>
        <v>0</v>
      </c>
      <c r="G4510" s="12">
        <f t="shared" si="354"/>
        <v>0</v>
      </c>
      <c r="H4510" s="12">
        <v>1</v>
      </c>
      <c r="I4510" s="32">
        <f t="shared" si="351"/>
        <v>0</v>
      </c>
    </row>
    <row r="4511" spans="1:9" x14ac:dyDescent="0.2">
      <c r="A4511" s="7">
        <v>37738</v>
      </c>
      <c r="B4511" s="7" t="str">
        <f t="shared" si="352"/>
        <v>Sun</v>
      </c>
      <c r="C4511" s="7">
        <f t="shared" si="353"/>
        <v>37732</v>
      </c>
      <c r="D4511" s="10">
        <f t="shared" si="350"/>
        <v>37712</v>
      </c>
      <c r="E4511" s="11">
        <f>IFERROR(INDEX([5]OrigData!$B$11:$B$10000,MATCH($A4511,[5]OrigData!$A$11:$A$10000,0)),0)</f>
        <v>0</v>
      </c>
      <c r="G4511" s="12">
        <f t="shared" si="354"/>
        <v>0</v>
      </c>
      <c r="H4511" s="12">
        <v>1</v>
      </c>
      <c r="I4511" s="32">
        <f t="shared" si="351"/>
        <v>0</v>
      </c>
    </row>
    <row r="4512" spans="1:9" x14ac:dyDescent="0.2">
      <c r="A4512" s="7">
        <v>37739</v>
      </c>
      <c r="B4512" s="7" t="str">
        <f t="shared" si="352"/>
        <v>Mon</v>
      </c>
      <c r="C4512" s="7">
        <f t="shared" si="353"/>
        <v>37739</v>
      </c>
      <c r="D4512" s="10">
        <f t="shared" si="350"/>
        <v>37712</v>
      </c>
      <c r="E4512" s="11">
        <f>IFERROR(INDEX([5]OrigData!$B$11:$B$10000,MATCH($A4512,[5]OrigData!$A$11:$A$10000,0)),0)</f>
        <v>1294749802</v>
      </c>
      <c r="G4512" s="12">
        <f t="shared" si="354"/>
        <v>0.90223339793976953</v>
      </c>
      <c r="H4512" s="12">
        <v>1</v>
      </c>
      <c r="I4512" s="32">
        <f t="shared" si="351"/>
        <v>0.90223339793976953</v>
      </c>
    </row>
    <row r="4513" spans="1:9" x14ac:dyDescent="0.2">
      <c r="A4513" s="7">
        <v>37740</v>
      </c>
      <c r="B4513" s="7" t="str">
        <f t="shared" si="352"/>
        <v>Tue</v>
      </c>
      <c r="C4513" s="7">
        <f t="shared" si="353"/>
        <v>37739</v>
      </c>
      <c r="D4513" s="10">
        <f t="shared" si="350"/>
        <v>37712</v>
      </c>
      <c r="E4513" s="11">
        <f>IFERROR(INDEX([5]OrigData!$B$11:$B$10000,MATCH($A4513,[5]OrigData!$A$11:$A$10000,0)),0)</f>
        <v>1540325969</v>
      </c>
      <c r="G4513" s="12">
        <f t="shared" si="354"/>
        <v>1.0119713126080736</v>
      </c>
      <c r="H4513" s="12">
        <v>1</v>
      </c>
      <c r="I4513" s="32">
        <f t="shared" si="351"/>
        <v>1.0119713126080736</v>
      </c>
    </row>
    <row r="4514" spans="1:9" x14ac:dyDescent="0.2">
      <c r="A4514" s="7">
        <v>37741</v>
      </c>
      <c r="B4514" s="7" t="str">
        <f t="shared" si="352"/>
        <v>Wed</v>
      </c>
      <c r="C4514" s="7">
        <f t="shared" si="353"/>
        <v>37739</v>
      </c>
      <c r="D4514" s="10">
        <f t="shared" si="350"/>
        <v>37712</v>
      </c>
      <c r="E4514" s="11">
        <f>IFERROR(INDEX([5]OrigData!$B$11:$B$10000,MATCH($A4514,[5]OrigData!$A$11:$A$10000,0)),0)</f>
        <v>1787966179</v>
      </c>
      <c r="G4514" s="12">
        <f t="shared" si="354"/>
        <v>1.0520624237601655</v>
      </c>
      <c r="H4514" s="12">
        <v>1</v>
      </c>
      <c r="I4514" s="32">
        <f t="shared" si="351"/>
        <v>1.0520624237601655</v>
      </c>
    </row>
    <row r="4515" spans="1:9" x14ac:dyDescent="0.2">
      <c r="A4515" s="7">
        <v>37742</v>
      </c>
      <c r="B4515" s="7" t="str">
        <f t="shared" si="352"/>
        <v>Thu</v>
      </c>
      <c r="C4515" s="7">
        <f t="shared" si="353"/>
        <v>37739</v>
      </c>
      <c r="D4515" s="10">
        <f t="shared" si="350"/>
        <v>37742</v>
      </c>
      <c r="E4515" s="11">
        <f>IFERROR(INDEX([5]OrigData!$B$11:$B$10000,MATCH($A4515,[5]OrigData!$A$11:$A$10000,0)),0)</f>
        <v>1411441504</v>
      </c>
      <c r="G4515" s="12">
        <f t="shared" si="354"/>
        <v>1.0392728042824362</v>
      </c>
      <c r="H4515" s="12">
        <v>1</v>
      </c>
      <c r="I4515" s="32">
        <f t="shared" si="351"/>
        <v>1.0392728042824362</v>
      </c>
    </row>
    <row r="4516" spans="1:9" x14ac:dyDescent="0.2">
      <c r="A4516" s="7">
        <v>37743</v>
      </c>
      <c r="B4516" s="7" t="str">
        <f t="shared" si="352"/>
        <v>Fri</v>
      </c>
      <c r="C4516" s="7">
        <f t="shared" si="353"/>
        <v>37739</v>
      </c>
      <c r="D4516" s="10">
        <f t="shared" si="350"/>
        <v>37742</v>
      </c>
      <c r="E4516" s="11">
        <f>IFERROR(INDEX([5]OrigData!$B$11:$B$10000,MATCH($A4516,[5]OrigData!$A$11:$A$10000,0)),0)</f>
        <v>1565959042</v>
      </c>
      <c r="G4516" s="12">
        <f t="shared" si="354"/>
        <v>0.9944600614095549</v>
      </c>
      <c r="H4516" s="12">
        <v>1</v>
      </c>
      <c r="I4516" s="32">
        <f t="shared" si="351"/>
        <v>0.9944600614095549</v>
      </c>
    </row>
    <row r="4517" spans="1:9" x14ac:dyDescent="0.2">
      <c r="A4517" s="7">
        <v>37744</v>
      </c>
      <c r="B4517" s="7" t="str">
        <f t="shared" si="352"/>
        <v>Sat</v>
      </c>
      <c r="C4517" s="7">
        <f t="shared" si="353"/>
        <v>37739</v>
      </c>
      <c r="D4517" s="10">
        <f t="shared" si="350"/>
        <v>37742</v>
      </c>
      <c r="E4517" s="11">
        <f>IFERROR(INDEX([5]OrigData!$B$11:$B$10000,MATCH($A4517,[5]OrigData!$A$11:$A$10000,0)),0)</f>
        <v>0</v>
      </c>
      <c r="G4517" s="12">
        <f t="shared" si="354"/>
        <v>0</v>
      </c>
      <c r="H4517" s="12">
        <v>1</v>
      </c>
      <c r="I4517" s="32">
        <f t="shared" si="351"/>
        <v>0</v>
      </c>
    </row>
    <row r="4518" spans="1:9" x14ac:dyDescent="0.2">
      <c r="A4518" s="7">
        <v>37745</v>
      </c>
      <c r="B4518" s="7" t="str">
        <f t="shared" si="352"/>
        <v>Sun</v>
      </c>
      <c r="C4518" s="7">
        <f t="shared" si="353"/>
        <v>37739</v>
      </c>
      <c r="D4518" s="10">
        <f t="shared" si="350"/>
        <v>37742</v>
      </c>
      <c r="E4518" s="11">
        <f>IFERROR(INDEX([5]OrigData!$B$11:$B$10000,MATCH($A4518,[5]OrigData!$A$11:$A$10000,0)),0)</f>
        <v>0</v>
      </c>
      <c r="G4518" s="12">
        <f t="shared" si="354"/>
        <v>0</v>
      </c>
      <c r="H4518" s="12">
        <v>1</v>
      </c>
      <c r="I4518" s="32">
        <f t="shared" si="351"/>
        <v>0</v>
      </c>
    </row>
    <row r="4519" spans="1:9" x14ac:dyDescent="0.2">
      <c r="A4519" s="7">
        <v>37746</v>
      </c>
      <c r="B4519" s="7" t="str">
        <f t="shared" si="352"/>
        <v>Mon</v>
      </c>
      <c r="C4519" s="7">
        <f t="shared" si="353"/>
        <v>37746</v>
      </c>
      <c r="D4519" s="10">
        <f t="shared" si="350"/>
        <v>37742</v>
      </c>
      <c r="E4519" s="11">
        <f>IFERROR(INDEX([5]OrigData!$B$11:$B$10000,MATCH($A4519,[5]OrigData!$A$11:$A$10000,0)),0)</f>
        <v>1455896224</v>
      </c>
      <c r="G4519" s="12">
        <f t="shared" si="354"/>
        <v>0.90223339793976953</v>
      </c>
      <c r="H4519" s="12">
        <v>1</v>
      </c>
      <c r="I4519" s="32">
        <f t="shared" si="351"/>
        <v>0.90223339793976953</v>
      </c>
    </row>
    <row r="4520" spans="1:9" x14ac:dyDescent="0.2">
      <c r="A4520" s="7">
        <v>37747</v>
      </c>
      <c r="B4520" s="7" t="str">
        <f t="shared" si="352"/>
        <v>Tue</v>
      </c>
      <c r="C4520" s="7">
        <f t="shared" si="353"/>
        <v>37746</v>
      </c>
      <c r="D4520" s="10">
        <f t="shared" si="350"/>
        <v>37742</v>
      </c>
      <c r="E4520" s="11">
        <f>IFERROR(INDEX([5]OrigData!$B$11:$B$10000,MATCH($A4520,[5]OrigData!$A$11:$A$10000,0)),0)</f>
        <v>1663607483</v>
      </c>
      <c r="G4520" s="12">
        <f t="shared" si="354"/>
        <v>1.0119713126080736</v>
      </c>
      <c r="H4520" s="12">
        <v>1</v>
      </c>
      <c r="I4520" s="32">
        <f t="shared" si="351"/>
        <v>1.0119713126080736</v>
      </c>
    </row>
    <row r="4521" spans="1:9" x14ac:dyDescent="0.2">
      <c r="A4521" s="7">
        <v>37748</v>
      </c>
      <c r="B4521" s="7" t="str">
        <f t="shared" si="352"/>
        <v>Wed</v>
      </c>
      <c r="C4521" s="7">
        <f t="shared" si="353"/>
        <v>37746</v>
      </c>
      <c r="D4521" s="10">
        <f t="shared" si="350"/>
        <v>37742</v>
      </c>
      <c r="E4521" s="11">
        <f>IFERROR(INDEX([5]OrigData!$B$11:$B$10000,MATCH($A4521,[5]OrigData!$A$11:$A$10000,0)),0)</f>
        <v>1531889144</v>
      </c>
      <c r="G4521" s="12">
        <f t="shared" si="354"/>
        <v>1.0520624237601655</v>
      </c>
      <c r="H4521" s="12">
        <v>1</v>
      </c>
      <c r="I4521" s="32">
        <f t="shared" si="351"/>
        <v>1.0520624237601655</v>
      </c>
    </row>
    <row r="4522" spans="1:9" x14ac:dyDescent="0.2">
      <c r="A4522" s="7">
        <v>37749</v>
      </c>
      <c r="B4522" s="7" t="str">
        <f t="shared" si="352"/>
        <v>Thu</v>
      </c>
      <c r="C4522" s="7">
        <f t="shared" si="353"/>
        <v>37746</v>
      </c>
      <c r="D4522" s="10">
        <f t="shared" si="350"/>
        <v>37742</v>
      </c>
      <c r="E4522" s="11">
        <f>IFERROR(INDEX([5]OrigData!$B$11:$B$10000,MATCH($A4522,[5]OrigData!$A$11:$A$10000,0)),0)</f>
        <v>1379677131</v>
      </c>
      <c r="G4522" s="12">
        <f t="shared" si="354"/>
        <v>1.0392728042824362</v>
      </c>
      <c r="H4522" s="12">
        <v>1</v>
      </c>
      <c r="I4522" s="32">
        <f t="shared" si="351"/>
        <v>1.0392728042824362</v>
      </c>
    </row>
    <row r="4523" spans="1:9" x14ac:dyDescent="0.2">
      <c r="A4523" s="7">
        <v>37750</v>
      </c>
      <c r="B4523" s="7" t="str">
        <f t="shared" si="352"/>
        <v>Fri</v>
      </c>
      <c r="C4523" s="7">
        <f t="shared" si="353"/>
        <v>37746</v>
      </c>
      <c r="D4523" s="10">
        <f t="shared" si="350"/>
        <v>37742</v>
      </c>
      <c r="E4523" s="11">
        <f>IFERROR(INDEX([5]OrigData!$B$11:$B$10000,MATCH($A4523,[5]OrigData!$A$11:$A$10000,0)),0)</f>
        <v>1326099235</v>
      </c>
      <c r="G4523" s="12">
        <f t="shared" si="354"/>
        <v>0.9944600614095549</v>
      </c>
      <c r="H4523" s="12">
        <v>1</v>
      </c>
      <c r="I4523" s="32">
        <f t="shared" si="351"/>
        <v>0.9944600614095549</v>
      </c>
    </row>
    <row r="4524" spans="1:9" x14ac:dyDescent="0.2">
      <c r="A4524" s="7">
        <v>37751</v>
      </c>
      <c r="B4524" s="7" t="str">
        <f t="shared" si="352"/>
        <v>Sat</v>
      </c>
      <c r="C4524" s="7">
        <f t="shared" si="353"/>
        <v>37746</v>
      </c>
      <c r="D4524" s="10">
        <f t="shared" si="350"/>
        <v>37742</v>
      </c>
      <c r="E4524" s="11">
        <f>IFERROR(INDEX([5]OrigData!$B$11:$B$10000,MATCH($A4524,[5]OrigData!$A$11:$A$10000,0)),0)</f>
        <v>0</v>
      </c>
      <c r="G4524" s="12">
        <f t="shared" si="354"/>
        <v>0</v>
      </c>
      <c r="H4524" s="12">
        <v>1</v>
      </c>
      <c r="I4524" s="32">
        <f t="shared" si="351"/>
        <v>0</v>
      </c>
    </row>
    <row r="4525" spans="1:9" x14ac:dyDescent="0.2">
      <c r="A4525" s="7">
        <v>37752</v>
      </c>
      <c r="B4525" s="7" t="str">
        <f t="shared" si="352"/>
        <v>Sun</v>
      </c>
      <c r="C4525" s="7">
        <f t="shared" si="353"/>
        <v>37746</v>
      </c>
      <c r="D4525" s="10">
        <f t="shared" si="350"/>
        <v>37742</v>
      </c>
      <c r="E4525" s="11">
        <f>IFERROR(INDEX([5]OrigData!$B$11:$B$10000,MATCH($A4525,[5]OrigData!$A$11:$A$10000,0)),0)</f>
        <v>0</v>
      </c>
      <c r="G4525" s="12">
        <f t="shared" si="354"/>
        <v>0</v>
      </c>
      <c r="H4525" s="12">
        <v>1</v>
      </c>
      <c r="I4525" s="32">
        <f t="shared" si="351"/>
        <v>0</v>
      </c>
    </row>
    <row r="4526" spans="1:9" x14ac:dyDescent="0.2">
      <c r="A4526" s="7">
        <v>37753</v>
      </c>
      <c r="B4526" s="7" t="str">
        <f t="shared" si="352"/>
        <v>Mon</v>
      </c>
      <c r="C4526" s="7">
        <f t="shared" si="353"/>
        <v>37753</v>
      </c>
      <c r="D4526" s="10">
        <f t="shared" si="350"/>
        <v>37742</v>
      </c>
      <c r="E4526" s="11">
        <f>IFERROR(INDEX([5]OrigData!$B$11:$B$10000,MATCH($A4526,[5]OrigData!$A$11:$A$10000,0)),0)</f>
        <v>1387479200</v>
      </c>
      <c r="G4526" s="12">
        <f t="shared" si="354"/>
        <v>0.90223339793976953</v>
      </c>
      <c r="H4526" s="12">
        <v>1</v>
      </c>
      <c r="I4526" s="32">
        <f t="shared" si="351"/>
        <v>0.90223339793976953</v>
      </c>
    </row>
    <row r="4527" spans="1:9" x14ac:dyDescent="0.2">
      <c r="A4527" s="7">
        <v>37754</v>
      </c>
      <c r="B4527" s="7" t="str">
        <f t="shared" si="352"/>
        <v>Tue</v>
      </c>
      <c r="C4527" s="7">
        <f t="shared" si="353"/>
        <v>37753</v>
      </c>
      <c r="D4527" s="10">
        <f t="shared" si="350"/>
        <v>37742</v>
      </c>
      <c r="E4527" s="11">
        <f>IFERROR(INDEX([5]OrigData!$B$11:$B$10000,MATCH($A4527,[5]OrigData!$A$11:$A$10000,0)),0)</f>
        <v>1431010868</v>
      </c>
      <c r="G4527" s="12">
        <f t="shared" si="354"/>
        <v>1.0119713126080736</v>
      </c>
      <c r="H4527" s="12">
        <v>1</v>
      </c>
      <c r="I4527" s="32">
        <f t="shared" si="351"/>
        <v>1.0119713126080736</v>
      </c>
    </row>
    <row r="4528" spans="1:9" x14ac:dyDescent="0.2">
      <c r="A4528" s="7">
        <v>37755</v>
      </c>
      <c r="B4528" s="7" t="str">
        <f t="shared" si="352"/>
        <v>Wed</v>
      </c>
      <c r="C4528" s="7">
        <f t="shared" si="353"/>
        <v>37753</v>
      </c>
      <c r="D4528" s="10">
        <f t="shared" si="350"/>
        <v>37742</v>
      </c>
      <c r="E4528" s="11">
        <f>IFERROR(INDEX([5]OrigData!$B$11:$B$10000,MATCH($A4528,[5]OrigData!$A$11:$A$10000,0)),0)</f>
        <v>1401799696</v>
      </c>
      <c r="G4528" s="12">
        <f t="shared" si="354"/>
        <v>1.0520624237601655</v>
      </c>
      <c r="H4528" s="12">
        <v>1</v>
      </c>
      <c r="I4528" s="32">
        <f t="shared" si="351"/>
        <v>1.0520624237601655</v>
      </c>
    </row>
    <row r="4529" spans="1:9" x14ac:dyDescent="0.2">
      <c r="A4529" s="7">
        <v>37756</v>
      </c>
      <c r="B4529" s="7" t="str">
        <f t="shared" si="352"/>
        <v>Thu</v>
      </c>
      <c r="C4529" s="7">
        <f t="shared" si="353"/>
        <v>37753</v>
      </c>
      <c r="D4529" s="10">
        <f t="shared" si="350"/>
        <v>37742</v>
      </c>
      <c r="E4529" s="11">
        <f>IFERROR(INDEX([5]OrigData!$B$11:$B$10000,MATCH($A4529,[5]OrigData!$A$11:$A$10000,0)),0)</f>
        <v>1508660692</v>
      </c>
      <c r="G4529" s="12">
        <f t="shared" si="354"/>
        <v>1.0392728042824362</v>
      </c>
      <c r="H4529" s="12">
        <v>1</v>
      </c>
      <c r="I4529" s="32">
        <f t="shared" si="351"/>
        <v>1.0392728042824362</v>
      </c>
    </row>
    <row r="4530" spans="1:9" x14ac:dyDescent="0.2">
      <c r="A4530" s="7">
        <v>37757</v>
      </c>
      <c r="B4530" s="7" t="str">
        <f t="shared" si="352"/>
        <v>Fri</v>
      </c>
      <c r="C4530" s="7">
        <f t="shared" si="353"/>
        <v>37753</v>
      </c>
      <c r="D4530" s="10">
        <f t="shared" si="350"/>
        <v>37742</v>
      </c>
      <c r="E4530" s="11">
        <f>IFERROR(INDEX([5]OrigData!$B$11:$B$10000,MATCH($A4530,[5]OrigData!$A$11:$A$10000,0)),0)</f>
        <v>1508912778</v>
      </c>
      <c r="G4530" s="12">
        <f t="shared" si="354"/>
        <v>0.9944600614095549</v>
      </c>
      <c r="H4530" s="12">
        <v>1</v>
      </c>
      <c r="I4530" s="32">
        <f t="shared" si="351"/>
        <v>0.9944600614095549</v>
      </c>
    </row>
    <row r="4531" spans="1:9" x14ac:dyDescent="0.2">
      <c r="A4531" s="7">
        <v>37758</v>
      </c>
      <c r="B4531" s="7" t="str">
        <f t="shared" si="352"/>
        <v>Sat</v>
      </c>
      <c r="C4531" s="7">
        <f t="shared" si="353"/>
        <v>37753</v>
      </c>
      <c r="D4531" s="10">
        <f t="shared" si="350"/>
        <v>37742</v>
      </c>
      <c r="E4531" s="11">
        <f>IFERROR(INDEX([5]OrigData!$B$11:$B$10000,MATCH($A4531,[5]OrigData!$A$11:$A$10000,0)),0)</f>
        <v>0</v>
      </c>
      <c r="G4531" s="12">
        <f t="shared" si="354"/>
        <v>0</v>
      </c>
      <c r="H4531" s="12">
        <v>1</v>
      </c>
      <c r="I4531" s="32">
        <f t="shared" si="351"/>
        <v>0</v>
      </c>
    </row>
    <row r="4532" spans="1:9" x14ac:dyDescent="0.2">
      <c r="A4532" s="7">
        <v>37759</v>
      </c>
      <c r="B4532" s="7" t="str">
        <f t="shared" si="352"/>
        <v>Sun</v>
      </c>
      <c r="C4532" s="7">
        <f t="shared" si="353"/>
        <v>37753</v>
      </c>
      <c r="D4532" s="10">
        <f t="shared" si="350"/>
        <v>37742</v>
      </c>
      <c r="E4532" s="11">
        <f>IFERROR(INDEX([5]OrigData!$B$11:$B$10000,MATCH($A4532,[5]OrigData!$A$11:$A$10000,0)),0)</f>
        <v>0</v>
      </c>
      <c r="G4532" s="12">
        <f t="shared" si="354"/>
        <v>0</v>
      </c>
      <c r="H4532" s="12">
        <v>1</v>
      </c>
      <c r="I4532" s="32">
        <f t="shared" si="351"/>
        <v>0</v>
      </c>
    </row>
    <row r="4533" spans="1:9" x14ac:dyDescent="0.2">
      <c r="A4533" s="7">
        <v>37760</v>
      </c>
      <c r="B4533" s="7" t="str">
        <f t="shared" si="352"/>
        <v>Mon</v>
      </c>
      <c r="C4533" s="7">
        <f t="shared" si="353"/>
        <v>37760</v>
      </c>
      <c r="D4533" s="10">
        <f t="shared" si="350"/>
        <v>37742</v>
      </c>
      <c r="E4533" s="11">
        <f>IFERROR(INDEX([5]OrigData!$B$11:$B$10000,MATCH($A4533,[5]OrigData!$A$11:$A$10000,0)),0)</f>
        <v>1375732065</v>
      </c>
      <c r="G4533" s="12">
        <f t="shared" si="354"/>
        <v>0.90223339793976953</v>
      </c>
      <c r="H4533" s="12">
        <v>1</v>
      </c>
      <c r="I4533" s="32">
        <f t="shared" si="351"/>
        <v>0.90223339793976953</v>
      </c>
    </row>
    <row r="4534" spans="1:9" x14ac:dyDescent="0.2">
      <c r="A4534" s="7">
        <v>37761</v>
      </c>
      <c r="B4534" s="7" t="str">
        <f t="shared" si="352"/>
        <v>Tue</v>
      </c>
      <c r="C4534" s="7">
        <f t="shared" si="353"/>
        <v>37760</v>
      </c>
      <c r="D4534" s="10">
        <f t="shared" si="350"/>
        <v>37742</v>
      </c>
      <c r="E4534" s="11">
        <f>IFERROR(INDEX([5]OrigData!$B$11:$B$10000,MATCH($A4534,[5]OrigData!$A$11:$A$10000,0)),0)</f>
        <v>1519451864</v>
      </c>
      <c r="G4534" s="12">
        <f t="shared" si="354"/>
        <v>1.0119713126080736</v>
      </c>
      <c r="H4534" s="12">
        <v>1</v>
      </c>
      <c r="I4534" s="32">
        <f t="shared" si="351"/>
        <v>1.0119713126080736</v>
      </c>
    </row>
    <row r="4535" spans="1:9" x14ac:dyDescent="0.2">
      <c r="A4535" s="7">
        <v>37762</v>
      </c>
      <c r="B4535" s="7" t="str">
        <f t="shared" si="352"/>
        <v>Wed</v>
      </c>
      <c r="C4535" s="7">
        <f t="shared" si="353"/>
        <v>37760</v>
      </c>
      <c r="D4535" s="10">
        <f t="shared" si="350"/>
        <v>37742</v>
      </c>
      <c r="E4535" s="11">
        <f>IFERROR(INDEX([5]OrigData!$B$11:$B$10000,MATCH($A4535,[5]OrigData!$A$11:$A$10000,0)),0)</f>
        <v>1457827606</v>
      </c>
      <c r="G4535" s="12">
        <f t="shared" si="354"/>
        <v>1.0520624237601655</v>
      </c>
      <c r="H4535" s="12">
        <v>1</v>
      </c>
      <c r="I4535" s="32">
        <f t="shared" si="351"/>
        <v>1.0520624237601655</v>
      </c>
    </row>
    <row r="4536" spans="1:9" x14ac:dyDescent="0.2">
      <c r="A4536" s="7">
        <v>37763</v>
      </c>
      <c r="B4536" s="7" t="str">
        <f t="shared" si="352"/>
        <v>Thu</v>
      </c>
      <c r="C4536" s="7">
        <f t="shared" si="353"/>
        <v>37760</v>
      </c>
      <c r="D4536" s="10">
        <f t="shared" si="350"/>
        <v>37742</v>
      </c>
      <c r="E4536" s="11">
        <f>IFERROR(INDEX([5]OrigData!$B$11:$B$10000,MATCH($A4536,[5]OrigData!$A$11:$A$10000,0)),0)</f>
        <v>1490825765</v>
      </c>
      <c r="G4536" s="12">
        <f t="shared" si="354"/>
        <v>1.0392728042824362</v>
      </c>
      <c r="H4536" s="12">
        <v>1</v>
      </c>
      <c r="I4536" s="32">
        <f t="shared" si="351"/>
        <v>1.0392728042824362</v>
      </c>
    </row>
    <row r="4537" spans="1:9" x14ac:dyDescent="0.2">
      <c r="A4537" s="7">
        <v>37764</v>
      </c>
      <c r="B4537" s="7" t="str">
        <f t="shared" si="352"/>
        <v>Fri</v>
      </c>
      <c r="C4537" s="7">
        <f t="shared" si="353"/>
        <v>37760</v>
      </c>
      <c r="D4537" s="10">
        <f t="shared" si="350"/>
        <v>37742</v>
      </c>
      <c r="E4537" s="11">
        <f>IFERROR(INDEX([5]OrigData!$B$11:$B$10000,MATCH($A4537,[5]OrigData!$A$11:$A$10000,0)),0)</f>
        <v>1219045933</v>
      </c>
      <c r="G4537" s="12">
        <f t="shared" si="354"/>
        <v>0.9944600614095549</v>
      </c>
      <c r="H4537" s="31">
        <f>Inputs!$F$21</f>
        <v>0.73969404851818221</v>
      </c>
      <c r="I4537" s="32">
        <f t="shared" si="351"/>
        <v>0.73559618891367373</v>
      </c>
    </row>
    <row r="4538" spans="1:9" x14ac:dyDescent="0.2">
      <c r="A4538" s="7">
        <v>37765</v>
      </c>
      <c r="B4538" s="7" t="str">
        <f t="shared" si="352"/>
        <v>Sat</v>
      </c>
      <c r="C4538" s="7">
        <f t="shared" si="353"/>
        <v>37760</v>
      </c>
      <c r="D4538" s="10">
        <f t="shared" si="350"/>
        <v>37742</v>
      </c>
      <c r="E4538" s="11">
        <f>IFERROR(INDEX([5]OrigData!$B$11:$B$10000,MATCH($A4538,[5]OrigData!$A$11:$A$10000,0)),0)</f>
        <v>0</v>
      </c>
      <c r="G4538" s="12">
        <f t="shared" si="354"/>
        <v>0</v>
      </c>
      <c r="H4538" s="31">
        <f>Inputs!$F$22</f>
        <v>0</v>
      </c>
      <c r="I4538" s="32">
        <f t="shared" si="351"/>
        <v>0</v>
      </c>
    </row>
    <row r="4539" spans="1:9" x14ac:dyDescent="0.2">
      <c r="A4539" s="7">
        <v>37766</v>
      </c>
      <c r="B4539" s="7" t="str">
        <f t="shared" si="352"/>
        <v>Sun</v>
      </c>
      <c r="C4539" s="7">
        <f t="shared" si="353"/>
        <v>37760</v>
      </c>
      <c r="D4539" s="10">
        <f t="shared" si="350"/>
        <v>37742</v>
      </c>
      <c r="E4539" s="11">
        <f>IFERROR(INDEX([5]OrigData!$B$11:$B$10000,MATCH($A4539,[5]OrigData!$A$11:$A$10000,0)),0)</f>
        <v>0</v>
      </c>
      <c r="G4539" s="12">
        <f t="shared" si="354"/>
        <v>0</v>
      </c>
      <c r="H4539" s="31">
        <f>Inputs!$F$23</f>
        <v>0</v>
      </c>
      <c r="I4539" s="32">
        <f t="shared" si="351"/>
        <v>0</v>
      </c>
    </row>
    <row r="4540" spans="1:9" x14ac:dyDescent="0.2">
      <c r="A4540" s="7">
        <v>37767</v>
      </c>
      <c r="B4540" s="7" t="str">
        <f t="shared" si="352"/>
        <v>Mon</v>
      </c>
      <c r="C4540" s="7">
        <f t="shared" si="353"/>
        <v>37767</v>
      </c>
      <c r="D4540" s="10">
        <f t="shared" si="350"/>
        <v>37742</v>
      </c>
      <c r="E4540" s="11">
        <f>IFERROR(INDEX([5]OrigData!$B$11:$B$10000,MATCH($A4540,[5]OrigData!$A$11:$A$10000,0)),0)</f>
        <v>0</v>
      </c>
      <c r="G4540" s="12">
        <f t="shared" si="354"/>
        <v>0.90223339793976953</v>
      </c>
      <c r="H4540" s="31">
        <f>Inputs!$F$24</f>
        <v>0</v>
      </c>
      <c r="I4540" s="32">
        <f t="shared" si="351"/>
        <v>0</v>
      </c>
    </row>
    <row r="4541" spans="1:9" x14ac:dyDescent="0.2">
      <c r="A4541" s="7">
        <v>37768</v>
      </c>
      <c r="B4541" s="7" t="str">
        <f t="shared" si="352"/>
        <v>Tue</v>
      </c>
      <c r="C4541" s="7">
        <f t="shared" si="353"/>
        <v>37767</v>
      </c>
      <c r="D4541" s="10">
        <f t="shared" si="350"/>
        <v>37742</v>
      </c>
      <c r="E4541" s="11">
        <f>IFERROR(INDEX([5]OrigData!$B$11:$B$10000,MATCH($A4541,[5]OrigData!$A$11:$A$10000,0)),0)</f>
        <v>1557224797</v>
      </c>
      <c r="G4541" s="12">
        <f t="shared" si="354"/>
        <v>1.0119713126080736</v>
      </c>
      <c r="H4541" s="31">
        <f>Inputs!$F$25</f>
        <v>1.0430394152761853</v>
      </c>
      <c r="I4541" s="32">
        <f t="shared" si="351"/>
        <v>1.0555259661789989</v>
      </c>
    </row>
    <row r="4542" spans="1:9" x14ac:dyDescent="0.2">
      <c r="A4542" s="7">
        <v>37769</v>
      </c>
      <c r="B4542" s="7" t="str">
        <f t="shared" si="352"/>
        <v>Wed</v>
      </c>
      <c r="C4542" s="7">
        <f t="shared" si="353"/>
        <v>37767</v>
      </c>
      <c r="D4542" s="10">
        <f t="shared" si="350"/>
        <v>37742</v>
      </c>
      <c r="E4542" s="11">
        <f>IFERROR(INDEX([5]OrigData!$B$11:$B$10000,MATCH($A4542,[5]OrigData!$A$11:$A$10000,0)),0)</f>
        <v>1571719457</v>
      </c>
      <c r="G4542" s="12">
        <f t="shared" si="354"/>
        <v>1.0520624237601655</v>
      </c>
      <c r="H4542" s="31">
        <f>Inputs!$F$26</f>
        <v>0.96055747856200535</v>
      </c>
      <c r="I4542" s="32">
        <f t="shared" si="351"/>
        <v>1.0105664290568965</v>
      </c>
    </row>
    <row r="4543" spans="1:9" x14ac:dyDescent="0.2">
      <c r="A4543" s="7">
        <v>37770</v>
      </c>
      <c r="B4543" s="7" t="str">
        <f t="shared" si="352"/>
        <v>Thu</v>
      </c>
      <c r="C4543" s="7">
        <f t="shared" si="353"/>
        <v>37767</v>
      </c>
      <c r="D4543" s="10">
        <f t="shared" si="350"/>
        <v>37742</v>
      </c>
      <c r="E4543" s="11">
        <f>IFERROR(INDEX([5]OrigData!$B$11:$B$10000,MATCH($A4543,[5]OrigData!$A$11:$A$10000,0)),0)</f>
        <v>1708209823</v>
      </c>
      <c r="G4543" s="12">
        <f t="shared" si="354"/>
        <v>1.0392728042824362</v>
      </c>
      <c r="H4543" s="31">
        <f>Inputs!$F$27</f>
        <v>0.96219311559596343</v>
      </c>
      <c r="I4543" s="32">
        <f t="shared" si="351"/>
        <v>0.99998113750667117</v>
      </c>
    </row>
    <row r="4544" spans="1:9" x14ac:dyDescent="0.2">
      <c r="A4544" s="7">
        <v>37771</v>
      </c>
      <c r="B4544" s="7" t="str">
        <f t="shared" si="352"/>
        <v>Fri</v>
      </c>
      <c r="C4544" s="7">
        <f t="shared" si="353"/>
        <v>37767</v>
      </c>
      <c r="D4544" s="10">
        <f t="shared" si="350"/>
        <v>37742</v>
      </c>
      <c r="E4544" s="11">
        <f>IFERROR(INDEX([5]OrigData!$B$11:$B$10000,MATCH($A4544,[5]OrigData!$A$11:$A$10000,0)),0)</f>
        <v>1789070852</v>
      </c>
      <c r="G4544" s="12">
        <f t="shared" si="354"/>
        <v>0.9944600614095549</v>
      </c>
      <c r="H4544" s="12">
        <v>1</v>
      </c>
      <c r="I4544" s="32">
        <f t="shared" si="351"/>
        <v>0.9944600614095549</v>
      </c>
    </row>
    <row r="4545" spans="1:9" x14ac:dyDescent="0.2">
      <c r="A4545" s="7">
        <v>37772</v>
      </c>
      <c r="B4545" s="7" t="str">
        <f t="shared" si="352"/>
        <v>Sat</v>
      </c>
      <c r="C4545" s="7">
        <f t="shared" si="353"/>
        <v>37767</v>
      </c>
      <c r="D4545" s="10">
        <f t="shared" si="350"/>
        <v>37742</v>
      </c>
      <c r="E4545" s="11">
        <f>IFERROR(INDEX([5]OrigData!$B$11:$B$10000,MATCH($A4545,[5]OrigData!$A$11:$A$10000,0)),0)</f>
        <v>0</v>
      </c>
      <c r="G4545" s="12">
        <f t="shared" si="354"/>
        <v>0</v>
      </c>
      <c r="H4545" s="12">
        <v>1</v>
      </c>
      <c r="I4545" s="32">
        <f t="shared" si="351"/>
        <v>0</v>
      </c>
    </row>
    <row r="4546" spans="1:9" x14ac:dyDescent="0.2">
      <c r="A4546" s="7">
        <v>37773</v>
      </c>
      <c r="B4546" s="7" t="str">
        <f t="shared" si="352"/>
        <v>Sun</v>
      </c>
      <c r="C4546" s="7">
        <f t="shared" si="353"/>
        <v>37767</v>
      </c>
      <c r="D4546" s="10">
        <f t="shared" si="350"/>
        <v>37773</v>
      </c>
      <c r="E4546" s="11">
        <f>IFERROR(INDEX([5]OrigData!$B$11:$B$10000,MATCH($A4546,[5]OrigData!$A$11:$A$10000,0)),0)</f>
        <v>0</v>
      </c>
      <c r="G4546" s="12">
        <f t="shared" si="354"/>
        <v>0</v>
      </c>
      <c r="H4546" s="12">
        <v>1</v>
      </c>
      <c r="I4546" s="32">
        <f t="shared" si="351"/>
        <v>0</v>
      </c>
    </row>
    <row r="4547" spans="1:9" x14ac:dyDescent="0.2">
      <c r="A4547" s="7">
        <v>37774</v>
      </c>
      <c r="B4547" s="7" t="str">
        <f t="shared" si="352"/>
        <v>Mon</v>
      </c>
      <c r="C4547" s="7">
        <f t="shared" si="353"/>
        <v>37774</v>
      </c>
      <c r="D4547" s="10">
        <f t="shared" si="350"/>
        <v>37773</v>
      </c>
      <c r="E4547" s="11">
        <f>IFERROR(INDEX([5]OrigData!$B$11:$B$10000,MATCH($A4547,[5]OrigData!$A$11:$A$10000,0)),0)</f>
        <v>1726222113</v>
      </c>
      <c r="G4547" s="12">
        <f t="shared" si="354"/>
        <v>0.90223339793976953</v>
      </c>
      <c r="H4547" s="12">
        <v>1</v>
      </c>
      <c r="I4547" s="32">
        <f t="shared" si="351"/>
        <v>0.90223339793976953</v>
      </c>
    </row>
    <row r="4548" spans="1:9" x14ac:dyDescent="0.2">
      <c r="A4548" s="7">
        <v>37775</v>
      </c>
      <c r="B4548" s="7" t="str">
        <f t="shared" si="352"/>
        <v>Tue</v>
      </c>
      <c r="C4548" s="7">
        <f t="shared" si="353"/>
        <v>37774</v>
      </c>
      <c r="D4548" s="10">
        <f t="shared" si="350"/>
        <v>37773</v>
      </c>
      <c r="E4548" s="11">
        <f>IFERROR(INDEX([5]OrigData!$B$11:$B$10000,MATCH($A4548,[5]OrigData!$A$11:$A$10000,0)),0)</f>
        <v>1450169466</v>
      </c>
      <c r="G4548" s="12">
        <f t="shared" si="354"/>
        <v>1.0119713126080736</v>
      </c>
      <c r="H4548" s="12">
        <v>1</v>
      </c>
      <c r="I4548" s="32">
        <f t="shared" si="351"/>
        <v>1.0119713126080736</v>
      </c>
    </row>
    <row r="4549" spans="1:9" x14ac:dyDescent="0.2">
      <c r="A4549" s="7">
        <v>37776</v>
      </c>
      <c r="B4549" s="7" t="str">
        <f t="shared" si="352"/>
        <v>Wed</v>
      </c>
      <c r="C4549" s="7">
        <f t="shared" si="353"/>
        <v>37774</v>
      </c>
      <c r="D4549" s="10">
        <f t="shared" si="350"/>
        <v>37773</v>
      </c>
      <c r="E4549" s="11">
        <f>IFERROR(INDEX([5]OrigData!$B$11:$B$10000,MATCH($A4549,[5]OrigData!$A$11:$A$10000,0)),0)</f>
        <v>1628304110</v>
      </c>
      <c r="G4549" s="12">
        <f t="shared" si="354"/>
        <v>1.0520624237601655</v>
      </c>
      <c r="H4549" s="12">
        <v>1</v>
      </c>
      <c r="I4549" s="32">
        <f t="shared" si="351"/>
        <v>1.0520624237601655</v>
      </c>
    </row>
    <row r="4550" spans="1:9" x14ac:dyDescent="0.2">
      <c r="A4550" s="7">
        <v>37777</v>
      </c>
      <c r="B4550" s="7" t="str">
        <f t="shared" si="352"/>
        <v>Thu</v>
      </c>
      <c r="C4550" s="7">
        <f t="shared" si="353"/>
        <v>37774</v>
      </c>
      <c r="D4550" s="10">
        <f t="shared" si="350"/>
        <v>37773</v>
      </c>
      <c r="E4550" s="11">
        <f>IFERROR(INDEX([5]OrigData!$B$11:$B$10000,MATCH($A4550,[5]OrigData!$A$11:$A$10000,0)),0)</f>
        <v>1703297966</v>
      </c>
      <c r="G4550" s="12">
        <f t="shared" si="354"/>
        <v>1.0392728042824362</v>
      </c>
      <c r="H4550" s="12">
        <v>1</v>
      </c>
      <c r="I4550" s="32">
        <f t="shared" si="351"/>
        <v>1.0392728042824362</v>
      </c>
    </row>
    <row r="4551" spans="1:9" x14ac:dyDescent="0.2">
      <c r="A4551" s="7">
        <v>37778</v>
      </c>
      <c r="B4551" s="7" t="str">
        <f t="shared" si="352"/>
        <v>Fri</v>
      </c>
      <c r="C4551" s="7">
        <f t="shared" si="353"/>
        <v>37774</v>
      </c>
      <c r="D4551" s="10">
        <f t="shared" si="350"/>
        <v>37773</v>
      </c>
      <c r="E4551" s="11">
        <f>IFERROR(INDEX([5]OrigData!$B$11:$B$10000,MATCH($A4551,[5]OrigData!$A$11:$A$10000,0)),0)</f>
        <v>1886074012</v>
      </c>
      <c r="G4551" s="12">
        <f t="shared" si="354"/>
        <v>0.9944600614095549</v>
      </c>
      <c r="H4551" s="12">
        <v>1</v>
      </c>
      <c r="I4551" s="32">
        <f t="shared" si="351"/>
        <v>0.9944600614095549</v>
      </c>
    </row>
    <row r="4552" spans="1:9" x14ac:dyDescent="0.2">
      <c r="A4552" s="7">
        <v>37779</v>
      </c>
      <c r="B4552" s="7" t="str">
        <f t="shared" si="352"/>
        <v>Sat</v>
      </c>
      <c r="C4552" s="7">
        <f t="shared" si="353"/>
        <v>37774</v>
      </c>
      <c r="D4552" s="10">
        <f t="shared" si="350"/>
        <v>37773</v>
      </c>
      <c r="E4552" s="11">
        <f>IFERROR(INDEX([5]OrigData!$B$11:$B$10000,MATCH($A4552,[5]OrigData!$A$11:$A$10000,0)),0)</f>
        <v>0</v>
      </c>
      <c r="G4552" s="12">
        <f t="shared" si="354"/>
        <v>0</v>
      </c>
      <c r="H4552" s="12">
        <v>1</v>
      </c>
      <c r="I4552" s="32">
        <f t="shared" si="351"/>
        <v>0</v>
      </c>
    </row>
    <row r="4553" spans="1:9" x14ac:dyDescent="0.2">
      <c r="A4553" s="7">
        <v>37780</v>
      </c>
      <c r="B4553" s="7" t="str">
        <f t="shared" si="352"/>
        <v>Sun</v>
      </c>
      <c r="C4553" s="7">
        <f t="shared" si="353"/>
        <v>37774</v>
      </c>
      <c r="D4553" s="10">
        <f t="shared" si="350"/>
        <v>37773</v>
      </c>
      <c r="E4553" s="11">
        <f>IFERROR(INDEX([5]OrigData!$B$11:$B$10000,MATCH($A4553,[5]OrigData!$A$11:$A$10000,0)),0)</f>
        <v>0</v>
      </c>
      <c r="G4553" s="12">
        <f t="shared" si="354"/>
        <v>0</v>
      </c>
      <c r="H4553" s="12">
        <v>1</v>
      </c>
      <c r="I4553" s="32">
        <f t="shared" si="351"/>
        <v>0</v>
      </c>
    </row>
    <row r="4554" spans="1:9" x14ac:dyDescent="0.2">
      <c r="A4554" s="7">
        <v>37781</v>
      </c>
      <c r="B4554" s="7" t="str">
        <f t="shared" si="352"/>
        <v>Mon</v>
      </c>
      <c r="C4554" s="7">
        <f t="shared" si="353"/>
        <v>37781</v>
      </c>
      <c r="D4554" s="10">
        <f t="shared" si="350"/>
        <v>37773</v>
      </c>
      <c r="E4554" s="11">
        <f>IFERROR(INDEX([5]OrigData!$B$11:$B$10000,MATCH($A4554,[5]OrigData!$A$11:$A$10000,0)),0)</f>
        <v>1326530836</v>
      </c>
      <c r="G4554" s="12">
        <f t="shared" si="354"/>
        <v>0.90223339793976953</v>
      </c>
      <c r="H4554" s="12">
        <v>1</v>
      </c>
      <c r="I4554" s="32">
        <f t="shared" si="351"/>
        <v>0.90223339793976953</v>
      </c>
    </row>
    <row r="4555" spans="1:9" x14ac:dyDescent="0.2">
      <c r="A4555" s="7">
        <v>37782</v>
      </c>
      <c r="B4555" s="7" t="str">
        <f t="shared" si="352"/>
        <v>Tue</v>
      </c>
      <c r="C4555" s="7">
        <f t="shared" si="353"/>
        <v>37781</v>
      </c>
      <c r="D4555" s="10">
        <f t="shared" ref="D4555:D4618" si="355">DATE(YEAR(A4555),MONTH(A4555),1)</f>
        <v>37773</v>
      </c>
      <c r="E4555" s="11">
        <f>IFERROR(INDEX([5]OrigData!$B$11:$B$10000,MATCH($A4555,[5]OrigData!$A$11:$A$10000,0)),0)</f>
        <v>1295824512</v>
      </c>
      <c r="G4555" s="12">
        <f t="shared" si="354"/>
        <v>1.0119713126080736</v>
      </c>
      <c r="H4555" s="12">
        <v>1</v>
      </c>
      <c r="I4555" s="32">
        <f t="shared" ref="I4555:I4618" si="356">G4555*H4555</f>
        <v>1.0119713126080736</v>
      </c>
    </row>
    <row r="4556" spans="1:9" x14ac:dyDescent="0.2">
      <c r="A4556" s="7">
        <v>37783</v>
      </c>
      <c r="B4556" s="7" t="str">
        <f t="shared" si="352"/>
        <v>Wed</v>
      </c>
      <c r="C4556" s="7">
        <f t="shared" si="353"/>
        <v>37781</v>
      </c>
      <c r="D4556" s="10">
        <f t="shared" si="355"/>
        <v>37773</v>
      </c>
      <c r="E4556" s="11">
        <f>IFERROR(INDEX([5]OrigData!$B$11:$B$10000,MATCH($A4556,[5]OrigData!$A$11:$A$10000,0)),0)</f>
        <v>1520769068</v>
      </c>
      <c r="G4556" s="12">
        <f t="shared" si="354"/>
        <v>1.0520624237601655</v>
      </c>
      <c r="H4556" s="12">
        <v>1</v>
      </c>
      <c r="I4556" s="32">
        <f t="shared" si="356"/>
        <v>1.0520624237601655</v>
      </c>
    </row>
    <row r="4557" spans="1:9" x14ac:dyDescent="0.2">
      <c r="A4557" s="7">
        <v>37784</v>
      </c>
      <c r="B4557" s="7" t="str">
        <f t="shared" si="352"/>
        <v>Thu</v>
      </c>
      <c r="C4557" s="7">
        <f t="shared" si="353"/>
        <v>37781</v>
      </c>
      <c r="D4557" s="10">
        <f t="shared" si="355"/>
        <v>37773</v>
      </c>
      <c r="E4557" s="11">
        <f>IFERROR(INDEX([5]OrigData!$B$11:$B$10000,MATCH($A4557,[5]OrigData!$A$11:$A$10000,0)),0)</f>
        <v>1561900202</v>
      </c>
      <c r="G4557" s="12">
        <f t="shared" si="354"/>
        <v>1.0392728042824362</v>
      </c>
      <c r="H4557" s="12">
        <v>1</v>
      </c>
      <c r="I4557" s="32">
        <f t="shared" si="356"/>
        <v>1.0392728042824362</v>
      </c>
    </row>
    <row r="4558" spans="1:9" x14ac:dyDescent="0.2">
      <c r="A4558" s="7">
        <v>37785</v>
      </c>
      <c r="B4558" s="7" t="str">
        <f t="shared" si="352"/>
        <v>Fri</v>
      </c>
      <c r="C4558" s="7">
        <f t="shared" si="353"/>
        <v>37781</v>
      </c>
      <c r="D4558" s="10">
        <f t="shared" si="355"/>
        <v>37773</v>
      </c>
      <c r="E4558" s="11">
        <f>IFERROR(INDEX([5]OrigData!$B$11:$B$10000,MATCH($A4558,[5]OrigData!$A$11:$A$10000,0)),0)</f>
        <v>1279827332</v>
      </c>
      <c r="G4558" s="12">
        <f t="shared" si="354"/>
        <v>0.9944600614095549</v>
      </c>
      <c r="H4558" s="12">
        <v>1</v>
      </c>
      <c r="I4558" s="32">
        <f t="shared" si="356"/>
        <v>0.9944600614095549</v>
      </c>
    </row>
    <row r="4559" spans="1:9" x14ac:dyDescent="0.2">
      <c r="A4559" s="7">
        <v>37786</v>
      </c>
      <c r="B4559" s="7" t="str">
        <f t="shared" si="352"/>
        <v>Sat</v>
      </c>
      <c r="C4559" s="7">
        <f t="shared" si="353"/>
        <v>37781</v>
      </c>
      <c r="D4559" s="10">
        <f t="shared" si="355"/>
        <v>37773</v>
      </c>
      <c r="E4559" s="11">
        <f>IFERROR(INDEX([5]OrigData!$B$11:$B$10000,MATCH($A4559,[5]OrigData!$A$11:$A$10000,0)),0)</f>
        <v>0</v>
      </c>
      <c r="G4559" s="12">
        <f t="shared" si="354"/>
        <v>0</v>
      </c>
      <c r="H4559" s="12">
        <v>1</v>
      </c>
      <c r="I4559" s="32">
        <f t="shared" si="356"/>
        <v>0</v>
      </c>
    </row>
    <row r="4560" spans="1:9" x14ac:dyDescent="0.2">
      <c r="A4560" s="7">
        <v>37787</v>
      </c>
      <c r="B4560" s="7" t="str">
        <f t="shared" si="352"/>
        <v>Sun</v>
      </c>
      <c r="C4560" s="7">
        <f t="shared" si="353"/>
        <v>37781</v>
      </c>
      <c r="D4560" s="10">
        <f t="shared" si="355"/>
        <v>37773</v>
      </c>
      <c r="E4560" s="11">
        <f>IFERROR(INDEX([5]OrigData!$B$11:$B$10000,MATCH($A4560,[5]OrigData!$A$11:$A$10000,0)),0)</f>
        <v>0</v>
      </c>
      <c r="G4560" s="12">
        <f t="shared" si="354"/>
        <v>0</v>
      </c>
      <c r="H4560" s="12">
        <v>1</v>
      </c>
      <c r="I4560" s="32">
        <f t="shared" si="356"/>
        <v>0</v>
      </c>
    </row>
    <row r="4561" spans="1:9" x14ac:dyDescent="0.2">
      <c r="A4561" s="7">
        <v>37788</v>
      </c>
      <c r="B4561" s="7" t="str">
        <f t="shared" si="352"/>
        <v>Mon</v>
      </c>
      <c r="C4561" s="7">
        <f t="shared" si="353"/>
        <v>37788</v>
      </c>
      <c r="D4561" s="10">
        <f t="shared" si="355"/>
        <v>37773</v>
      </c>
      <c r="E4561" s="11">
        <f>IFERROR(INDEX([5]OrigData!$B$11:$B$10000,MATCH($A4561,[5]OrigData!$A$11:$A$10000,0)),0)</f>
        <v>1356190543</v>
      </c>
      <c r="G4561" s="12">
        <f t="shared" si="354"/>
        <v>0.90223339793976953</v>
      </c>
      <c r="H4561" s="12">
        <v>1</v>
      </c>
      <c r="I4561" s="32">
        <f t="shared" si="356"/>
        <v>0.90223339793976953</v>
      </c>
    </row>
    <row r="4562" spans="1:9" x14ac:dyDescent="0.2">
      <c r="A4562" s="7">
        <v>37789</v>
      </c>
      <c r="B4562" s="7" t="str">
        <f t="shared" ref="B4562:B4625" si="357">+B4555</f>
        <v>Tue</v>
      </c>
      <c r="C4562" s="7">
        <f t="shared" ref="C4562:C4625" si="358">+C4555+7</f>
        <v>37788</v>
      </c>
      <c r="D4562" s="10">
        <f t="shared" si="355"/>
        <v>37773</v>
      </c>
      <c r="E4562" s="11">
        <f>IFERROR(INDEX([5]OrigData!$B$11:$B$10000,MATCH($A4562,[5]OrigData!$A$11:$A$10000,0)),0)</f>
        <v>1488708055</v>
      </c>
      <c r="G4562" s="12">
        <f t="shared" ref="G4562:G4625" si="359">G4555</f>
        <v>1.0119713126080736</v>
      </c>
      <c r="H4562" s="12">
        <v>1</v>
      </c>
      <c r="I4562" s="32">
        <f t="shared" si="356"/>
        <v>1.0119713126080736</v>
      </c>
    </row>
    <row r="4563" spans="1:9" x14ac:dyDescent="0.2">
      <c r="A4563" s="7">
        <v>37790</v>
      </c>
      <c r="B4563" s="7" t="str">
        <f t="shared" si="357"/>
        <v>Wed</v>
      </c>
      <c r="C4563" s="7">
        <f t="shared" si="358"/>
        <v>37788</v>
      </c>
      <c r="D4563" s="10">
        <f t="shared" si="355"/>
        <v>37773</v>
      </c>
      <c r="E4563" s="11">
        <f>IFERROR(INDEX([5]OrigData!$B$11:$B$10000,MATCH($A4563,[5]OrigData!$A$11:$A$10000,0)),0)</f>
        <v>1500126413</v>
      </c>
      <c r="G4563" s="12">
        <f t="shared" si="359"/>
        <v>1.0520624237601655</v>
      </c>
      <c r="H4563" s="12">
        <v>1</v>
      </c>
      <c r="I4563" s="32">
        <f t="shared" si="356"/>
        <v>1.0520624237601655</v>
      </c>
    </row>
    <row r="4564" spans="1:9" x14ac:dyDescent="0.2">
      <c r="A4564" s="7">
        <v>37791</v>
      </c>
      <c r="B4564" s="7" t="str">
        <f t="shared" si="357"/>
        <v>Thu</v>
      </c>
      <c r="C4564" s="7">
        <f t="shared" si="358"/>
        <v>37788</v>
      </c>
      <c r="D4564" s="10">
        <f t="shared" si="355"/>
        <v>37773</v>
      </c>
      <c r="E4564" s="11">
        <f>IFERROR(INDEX([5]OrigData!$B$11:$B$10000,MATCH($A4564,[5]OrigData!$A$11:$A$10000,0)),0)</f>
        <v>1539508701</v>
      </c>
      <c r="G4564" s="12">
        <f t="shared" si="359"/>
        <v>1.0392728042824362</v>
      </c>
      <c r="H4564" s="12">
        <v>1</v>
      </c>
      <c r="I4564" s="32">
        <f t="shared" si="356"/>
        <v>1.0392728042824362</v>
      </c>
    </row>
    <row r="4565" spans="1:9" x14ac:dyDescent="0.2">
      <c r="A4565" s="7">
        <v>37792</v>
      </c>
      <c r="B4565" s="7" t="str">
        <f t="shared" si="357"/>
        <v>Fri</v>
      </c>
      <c r="C4565" s="7">
        <f t="shared" si="358"/>
        <v>37788</v>
      </c>
      <c r="D4565" s="10">
        <f t="shared" si="355"/>
        <v>37773</v>
      </c>
      <c r="E4565" s="11">
        <f>IFERROR(INDEX([5]OrigData!$B$11:$B$10000,MATCH($A4565,[5]OrigData!$A$11:$A$10000,0)),0)</f>
        <v>1777499171</v>
      </c>
      <c r="G4565" s="12">
        <f t="shared" si="359"/>
        <v>0.9944600614095549</v>
      </c>
      <c r="H4565" s="40">
        <f>Inputs!L$21</f>
        <v>1</v>
      </c>
      <c r="I4565" s="32">
        <f t="shared" si="356"/>
        <v>0.9944600614095549</v>
      </c>
    </row>
    <row r="4566" spans="1:9" x14ac:dyDescent="0.2">
      <c r="A4566" s="7">
        <v>37793</v>
      </c>
      <c r="B4566" s="7" t="str">
        <f t="shared" si="357"/>
        <v>Sat</v>
      </c>
      <c r="C4566" s="7">
        <f t="shared" si="358"/>
        <v>37788</v>
      </c>
      <c r="D4566" s="10">
        <f t="shared" si="355"/>
        <v>37773</v>
      </c>
      <c r="E4566" s="11">
        <f>IFERROR(INDEX([5]OrigData!$B$11:$B$10000,MATCH($A4566,[5]OrigData!$A$11:$A$10000,0)),0)</f>
        <v>0</v>
      </c>
      <c r="G4566" s="12">
        <f t="shared" si="359"/>
        <v>0</v>
      </c>
      <c r="H4566" s="12">
        <v>1</v>
      </c>
      <c r="I4566" s="32">
        <f t="shared" si="356"/>
        <v>0</v>
      </c>
    </row>
    <row r="4567" spans="1:9" x14ac:dyDescent="0.2">
      <c r="A4567" s="7">
        <v>37794</v>
      </c>
      <c r="B4567" s="7" t="str">
        <f t="shared" si="357"/>
        <v>Sun</v>
      </c>
      <c r="C4567" s="7">
        <f t="shared" si="358"/>
        <v>37788</v>
      </c>
      <c r="D4567" s="10">
        <f t="shared" si="355"/>
        <v>37773</v>
      </c>
      <c r="E4567" s="11">
        <f>IFERROR(INDEX([5]OrigData!$B$11:$B$10000,MATCH($A4567,[5]OrigData!$A$11:$A$10000,0)),0)</f>
        <v>0</v>
      </c>
      <c r="G4567" s="12">
        <f t="shared" si="359"/>
        <v>0</v>
      </c>
      <c r="H4567" s="12">
        <v>1</v>
      </c>
      <c r="I4567" s="32">
        <f t="shared" si="356"/>
        <v>0</v>
      </c>
    </row>
    <row r="4568" spans="1:9" x14ac:dyDescent="0.2">
      <c r="A4568" s="7">
        <v>37795</v>
      </c>
      <c r="B4568" s="7" t="str">
        <f t="shared" si="357"/>
        <v>Mon</v>
      </c>
      <c r="C4568" s="7">
        <f t="shared" si="358"/>
        <v>37795</v>
      </c>
      <c r="D4568" s="10">
        <f t="shared" si="355"/>
        <v>37773</v>
      </c>
      <c r="E4568" s="11">
        <f>IFERROR(INDEX([5]OrigData!$B$11:$B$10000,MATCH($A4568,[5]OrigData!$A$11:$A$10000,0)),0)</f>
        <v>1398130600</v>
      </c>
      <c r="G4568" s="12">
        <f t="shared" si="359"/>
        <v>0.90223339793976953</v>
      </c>
      <c r="H4568" s="12">
        <v>1</v>
      </c>
      <c r="I4568" s="32">
        <f t="shared" si="356"/>
        <v>0.90223339793976953</v>
      </c>
    </row>
    <row r="4569" spans="1:9" x14ac:dyDescent="0.2">
      <c r="A4569" s="7">
        <v>37796</v>
      </c>
      <c r="B4569" s="7" t="str">
        <f t="shared" si="357"/>
        <v>Tue</v>
      </c>
      <c r="C4569" s="7">
        <f t="shared" si="358"/>
        <v>37795</v>
      </c>
      <c r="D4569" s="10">
        <f t="shared" si="355"/>
        <v>37773</v>
      </c>
      <c r="E4569" s="11">
        <f>IFERROR(INDEX([5]OrigData!$B$11:$B$10000,MATCH($A4569,[5]OrigData!$A$11:$A$10000,0)),0)</f>
        <v>1429390303</v>
      </c>
      <c r="G4569" s="12">
        <f t="shared" si="359"/>
        <v>1.0119713126080736</v>
      </c>
      <c r="H4569" s="12">
        <v>1</v>
      </c>
      <c r="I4569" s="32">
        <f t="shared" si="356"/>
        <v>1.0119713126080736</v>
      </c>
    </row>
    <row r="4570" spans="1:9" x14ac:dyDescent="0.2">
      <c r="A4570" s="7">
        <v>37797</v>
      </c>
      <c r="B4570" s="7" t="str">
        <f t="shared" si="357"/>
        <v>Wed</v>
      </c>
      <c r="C4570" s="7">
        <f t="shared" si="358"/>
        <v>37795</v>
      </c>
      <c r="D4570" s="10">
        <f t="shared" si="355"/>
        <v>37773</v>
      </c>
      <c r="E4570" s="11">
        <f>IFERROR(INDEX([5]OrigData!$B$11:$B$10000,MATCH($A4570,[5]OrigData!$A$11:$A$10000,0)),0)</f>
        <v>1470438457</v>
      </c>
      <c r="G4570" s="12">
        <f t="shared" si="359"/>
        <v>1.0520624237601655</v>
      </c>
      <c r="H4570" s="12">
        <v>1</v>
      </c>
      <c r="I4570" s="32">
        <f t="shared" si="356"/>
        <v>1.0520624237601655</v>
      </c>
    </row>
    <row r="4571" spans="1:9" x14ac:dyDescent="0.2">
      <c r="A4571" s="7">
        <v>37798</v>
      </c>
      <c r="B4571" s="7" t="str">
        <f t="shared" si="357"/>
        <v>Thu</v>
      </c>
      <c r="C4571" s="7">
        <f t="shared" si="358"/>
        <v>37795</v>
      </c>
      <c r="D4571" s="10">
        <f t="shared" si="355"/>
        <v>37773</v>
      </c>
      <c r="E4571" s="11">
        <f>IFERROR(INDEX([5]OrigData!$B$11:$B$10000,MATCH($A4571,[5]OrigData!$A$11:$A$10000,0)),0)</f>
        <v>1397376517</v>
      </c>
      <c r="G4571" s="12">
        <f t="shared" si="359"/>
        <v>1.0392728042824362</v>
      </c>
      <c r="H4571" s="12">
        <v>1</v>
      </c>
      <c r="I4571" s="32">
        <f t="shared" si="356"/>
        <v>1.0392728042824362</v>
      </c>
    </row>
    <row r="4572" spans="1:9" x14ac:dyDescent="0.2">
      <c r="A4572" s="7">
        <v>37799</v>
      </c>
      <c r="B4572" s="7" t="str">
        <f t="shared" si="357"/>
        <v>Fri</v>
      </c>
      <c r="C4572" s="7">
        <f t="shared" si="358"/>
        <v>37795</v>
      </c>
      <c r="D4572" s="10">
        <f t="shared" si="355"/>
        <v>37773</v>
      </c>
      <c r="E4572" s="11">
        <f>IFERROR(INDEX([5]OrigData!$B$11:$B$10000,MATCH($A4572,[5]OrigData!$A$11:$A$10000,0)),0)</f>
        <v>1286102988</v>
      </c>
      <c r="G4572" s="12">
        <f t="shared" si="359"/>
        <v>0.9944600614095549</v>
      </c>
      <c r="H4572" s="41">
        <f>Inputs!M$21</f>
        <v>1</v>
      </c>
      <c r="I4572" s="32">
        <f t="shared" si="356"/>
        <v>0.9944600614095549</v>
      </c>
    </row>
    <row r="4573" spans="1:9" x14ac:dyDescent="0.2">
      <c r="A4573" s="7">
        <v>37800</v>
      </c>
      <c r="B4573" s="7" t="str">
        <f t="shared" si="357"/>
        <v>Sat</v>
      </c>
      <c r="C4573" s="7">
        <f t="shared" si="358"/>
        <v>37795</v>
      </c>
      <c r="D4573" s="10">
        <f t="shared" si="355"/>
        <v>37773</v>
      </c>
      <c r="E4573" s="11">
        <f>IFERROR(INDEX([5]OrigData!$B$11:$B$10000,MATCH($A4573,[5]OrigData!$A$11:$A$10000,0)),0)</f>
        <v>0</v>
      </c>
      <c r="G4573" s="12">
        <f t="shared" si="359"/>
        <v>0</v>
      </c>
      <c r="H4573" s="12">
        <v>1</v>
      </c>
      <c r="I4573" s="32">
        <f t="shared" si="356"/>
        <v>0</v>
      </c>
    </row>
    <row r="4574" spans="1:9" x14ac:dyDescent="0.2">
      <c r="A4574" s="7">
        <v>37801</v>
      </c>
      <c r="B4574" s="7" t="str">
        <f t="shared" si="357"/>
        <v>Sun</v>
      </c>
      <c r="C4574" s="7">
        <f t="shared" si="358"/>
        <v>37795</v>
      </c>
      <c r="D4574" s="10">
        <f t="shared" si="355"/>
        <v>37773</v>
      </c>
      <c r="E4574" s="11">
        <f>IFERROR(INDEX([5]OrigData!$B$11:$B$10000,MATCH($A4574,[5]OrigData!$A$11:$A$10000,0)),0)</f>
        <v>0</v>
      </c>
      <c r="G4574" s="12">
        <f t="shared" si="359"/>
        <v>0</v>
      </c>
      <c r="H4574" s="12">
        <v>1</v>
      </c>
      <c r="I4574" s="32">
        <f t="shared" si="356"/>
        <v>0</v>
      </c>
    </row>
    <row r="4575" spans="1:9" x14ac:dyDescent="0.2">
      <c r="A4575" s="7">
        <v>37802</v>
      </c>
      <c r="B4575" s="7" t="str">
        <f t="shared" si="357"/>
        <v>Mon</v>
      </c>
      <c r="C4575" s="7">
        <f t="shared" si="358"/>
        <v>37802</v>
      </c>
      <c r="D4575" s="10">
        <f t="shared" si="355"/>
        <v>37773</v>
      </c>
      <c r="E4575" s="11">
        <f>IFERROR(INDEX([5]OrigData!$B$11:$B$10000,MATCH($A4575,[5]OrigData!$A$11:$A$10000,0)),0)</f>
        <v>1820034397</v>
      </c>
      <c r="G4575" s="12">
        <f t="shared" si="359"/>
        <v>0.90223339793976953</v>
      </c>
      <c r="H4575" s="12">
        <v>1</v>
      </c>
      <c r="I4575" s="32">
        <f t="shared" si="356"/>
        <v>0.90223339793976953</v>
      </c>
    </row>
    <row r="4576" spans="1:9" x14ac:dyDescent="0.2">
      <c r="A4576" s="7">
        <v>37803</v>
      </c>
      <c r="B4576" s="7" t="str">
        <f t="shared" si="357"/>
        <v>Tue</v>
      </c>
      <c r="C4576" s="7">
        <f t="shared" si="358"/>
        <v>37802</v>
      </c>
      <c r="D4576" s="10">
        <f t="shared" si="355"/>
        <v>37803</v>
      </c>
      <c r="E4576" s="11">
        <f>IFERROR(INDEX([5]OrigData!$B$11:$B$10000,MATCH($A4576,[5]OrigData!$A$11:$A$10000,0)),0)</f>
        <v>1476203550</v>
      </c>
      <c r="G4576" s="12">
        <f t="shared" si="359"/>
        <v>1.0119713126080736</v>
      </c>
      <c r="H4576" s="31">
        <f>Inputs!G$35</f>
        <v>1.0243662530705564</v>
      </c>
      <c r="I4576" s="32">
        <f t="shared" si="356"/>
        <v>1.0366292617112252</v>
      </c>
    </row>
    <row r="4577" spans="1:9" x14ac:dyDescent="0.2">
      <c r="A4577" s="7">
        <v>37804</v>
      </c>
      <c r="B4577" s="7" t="str">
        <f t="shared" si="357"/>
        <v>Wed</v>
      </c>
      <c r="C4577" s="7">
        <f t="shared" si="358"/>
        <v>37802</v>
      </c>
      <c r="D4577" s="10">
        <f t="shared" si="355"/>
        <v>37803</v>
      </c>
      <c r="E4577" s="11">
        <f>IFERROR(INDEX([5]OrigData!$B$11:$B$10000,MATCH($A4577,[5]OrigData!$A$11:$A$10000,0)),0)</f>
        <v>1519245397</v>
      </c>
      <c r="G4577" s="12">
        <f t="shared" si="359"/>
        <v>1.0520624237601655</v>
      </c>
      <c r="H4577" s="31">
        <f>Inputs!G$36</f>
        <v>0.97213735792077605</v>
      </c>
      <c r="I4577" s="32">
        <f t="shared" si="356"/>
        <v>1.0227491850019352</v>
      </c>
    </row>
    <row r="4578" spans="1:9" x14ac:dyDescent="0.2">
      <c r="A4578" s="7">
        <v>37805</v>
      </c>
      <c r="B4578" s="7" t="str">
        <f t="shared" si="357"/>
        <v>Thu</v>
      </c>
      <c r="C4578" s="7">
        <f t="shared" si="358"/>
        <v>37802</v>
      </c>
      <c r="D4578" s="10">
        <f t="shared" si="355"/>
        <v>37803</v>
      </c>
      <c r="E4578" s="11">
        <f>IFERROR(INDEX([5]OrigData!$B$11:$B$10000,MATCH($A4578,[5]OrigData!$A$11:$A$10000,0)),0)</f>
        <v>775833839</v>
      </c>
      <c r="G4578" s="12">
        <f t="shared" si="359"/>
        <v>1.0392728042824362</v>
      </c>
      <c r="H4578" s="31">
        <f>Inputs!G$37</f>
        <v>0.69817945521816993</v>
      </c>
      <c r="I4578" s="32">
        <f t="shared" si="356"/>
        <v>0.72559892031697104</v>
      </c>
    </row>
    <row r="4579" spans="1:9" x14ac:dyDescent="0.2">
      <c r="A4579" s="7">
        <v>37806</v>
      </c>
      <c r="B4579" s="7" t="str">
        <f t="shared" si="357"/>
        <v>Fri</v>
      </c>
      <c r="C4579" s="7">
        <f t="shared" si="358"/>
        <v>37802</v>
      </c>
      <c r="D4579" s="10">
        <f t="shared" si="355"/>
        <v>37803</v>
      </c>
      <c r="E4579" s="11">
        <f>IFERROR(INDEX([5]OrigData!$B$11:$B$10000,MATCH($A4579,[5]OrigData!$A$11:$A$10000,0)),0)</f>
        <v>0</v>
      </c>
      <c r="G4579" s="12">
        <f t="shared" si="359"/>
        <v>0.9944600614095549</v>
      </c>
      <c r="H4579" s="31">
        <f>Inputs!G$38</f>
        <v>0</v>
      </c>
      <c r="I4579" s="32">
        <f t="shared" si="356"/>
        <v>0</v>
      </c>
    </row>
    <row r="4580" spans="1:9" x14ac:dyDescent="0.2">
      <c r="A4580" s="7">
        <v>37807</v>
      </c>
      <c r="B4580" s="7" t="str">
        <f t="shared" si="357"/>
        <v>Sat</v>
      </c>
      <c r="C4580" s="7">
        <f t="shared" si="358"/>
        <v>37802</v>
      </c>
      <c r="D4580" s="10">
        <f t="shared" si="355"/>
        <v>37803</v>
      </c>
      <c r="E4580" s="11">
        <f>IFERROR(INDEX([5]OrigData!$B$11:$B$10000,MATCH($A4580,[5]OrigData!$A$11:$A$10000,0)),0)</f>
        <v>0</v>
      </c>
      <c r="G4580" s="12">
        <f t="shared" si="359"/>
        <v>0</v>
      </c>
      <c r="H4580" s="31">
        <f>Inputs!G$39</f>
        <v>0</v>
      </c>
      <c r="I4580" s="32">
        <f t="shared" si="356"/>
        <v>0</v>
      </c>
    </row>
    <row r="4581" spans="1:9" x14ac:dyDescent="0.2">
      <c r="A4581" s="7">
        <v>37808</v>
      </c>
      <c r="B4581" s="7" t="str">
        <f t="shared" si="357"/>
        <v>Sun</v>
      </c>
      <c r="C4581" s="7">
        <f t="shared" si="358"/>
        <v>37802</v>
      </c>
      <c r="D4581" s="10">
        <f t="shared" si="355"/>
        <v>37803</v>
      </c>
      <c r="E4581" s="11">
        <f>IFERROR(INDEX([5]OrigData!$B$11:$B$10000,MATCH($A4581,[5]OrigData!$A$11:$A$10000,0)),0)</f>
        <v>0</v>
      </c>
      <c r="G4581" s="12">
        <f t="shared" si="359"/>
        <v>0</v>
      </c>
      <c r="H4581" s="31">
        <f>Inputs!G$40</f>
        <v>0</v>
      </c>
      <c r="I4581" s="32">
        <f t="shared" si="356"/>
        <v>0</v>
      </c>
    </row>
    <row r="4582" spans="1:9" x14ac:dyDescent="0.2">
      <c r="A4582" s="7">
        <v>37809</v>
      </c>
      <c r="B4582" s="7" t="str">
        <f t="shared" si="357"/>
        <v>Mon</v>
      </c>
      <c r="C4582" s="7">
        <f t="shared" si="358"/>
        <v>37809</v>
      </c>
      <c r="D4582" s="10">
        <f t="shared" si="355"/>
        <v>37803</v>
      </c>
      <c r="E4582" s="11">
        <f>IFERROR(INDEX([5]OrigData!$B$11:$B$10000,MATCH($A4582,[5]OrigData!$A$11:$A$10000,0)),0)</f>
        <v>1428702531</v>
      </c>
      <c r="G4582" s="12">
        <f t="shared" si="359"/>
        <v>0.90223339793976953</v>
      </c>
      <c r="H4582" s="31">
        <f>Inputs!G$41</f>
        <v>1.0767906393060844</v>
      </c>
      <c r="I4582" s="32">
        <f t="shared" si="356"/>
        <v>0.97151647737086533</v>
      </c>
    </row>
    <row r="4583" spans="1:9" x14ac:dyDescent="0.2">
      <c r="A4583" s="7">
        <v>37810</v>
      </c>
      <c r="B4583" s="7" t="str">
        <f t="shared" si="357"/>
        <v>Tue</v>
      </c>
      <c r="C4583" s="7">
        <f t="shared" si="358"/>
        <v>37809</v>
      </c>
      <c r="D4583" s="10">
        <f t="shared" si="355"/>
        <v>37803</v>
      </c>
      <c r="E4583" s="11">
        <f>IFERROR(INDEX([5]OrigData!$B$11:$B$10000,MATCH($A4583,[5]OrigData!$A$11:$A$10000,0)),0)</f>
        <v>1565047242</v>
      </c>
      <c r="G4583" s="12">
        <f t="shared" si="359"/>
        <v>1.0119713126080736</v>
      </c>
      <c r="H4583" s="12">
        <v>1</v>
      </c>
      <c r="I4583" s="32">
        <f t="shared" si="356"/>
        <v>1.0119713126080736</v>
      </c>
    </row>
    <row r="4584" spans="1:9" x14ac:dyDescent="0.2">
      <c r="A4584" s="7">
        <v>37811</v>
      </c>
      <c r="B4584" s="7" t="str">
        <f t="shared" si="357"/>
        <v>Wed</v>
      </c>
      <c r="C4584" s="7">
        <f t="shared" si="358"/>
        <v>37809</v>
      </c>
      <c r="D4584" s="10">
        <f t="shared" si="355"/>
        <v>37803</v>
      </c>
      <c r="E4584" s="11">
        <f>IFERROR(INDEX([5]OrigData!$B$11:$B$10000,MATCH($A4584,[5]OrigData!$A$11:$A$10000,0)),0)</f>
        <v>1617208150</v>
      </c>
      <c r="G4584" s="12">
        <f t="shared" si="359"/>
        <v>1.0520624237601655</v>
      </c>
      <c r="H4584" s="12">
        <v>1</v>
      </c>
      <c r="I4584" s="32">
        <f t="shared" si="356"/>
        <v>1.0520624237601655</v>
      </c>
    </row>
    <row r="4585" spans="1:9" x14ac:dyDescent="0.2">
      <c r="A4585" s="7">
        <v>37812</v>
      </c>
      <c r="B4585" s="7" t="str">
        <f t="shared" si="357"/>
        <v>Thu</v>
      </c>
      <c r="C4585" s="7">
        <f t="shared" si="358"/>
        <v>37809</v>
      </c>
      <c r="D4585" s="10">
        <f t="shared" si="355"/>
        <v>37803</v>
      </c>
      <c r="E4585" s="11">
        <f>IFERROR(INDEX([5]OrigData!$B$11:$B$10000,MATCH($A4585,[5]OrigData!$A$11:$A$10000,0)),0)</f>
        <v>1465377083</v>
      </c>
      <c r="G4585" s="12">
        <f t="shared" si="359"/>
        <v>1.0392728042824362</v>
      </c>
      <c r="H4585" s="12">
        <v>1</v>
      </c>
      <c r="I4585" s="32">
        <f t="shared" si="356"/>
        <v>1.0392728042824362</v>
      </c>
    </row>
    <row r="4586" spans="1:9" x14ac:dyDescent="0.2">
      <c r="A4586" s="7">
        <v>37813</v>
      </c>
      <c r="B4586" s="7" t="str">
        <f t="shared" si="357"/>
        <v>Fri</v>
      </c>
      <c r="C4586" s="7">
        <f t="shared" si="358"/>
        <v>37809</v>
      </c>
      <c r="D4586" s="10">
        <f t="shared" si="355"/>
        <v>37803</v>
      </c>
      <c r="E4586" s="11">
        <f>IFERROR(INDEX([5]OrigData!$B$11:$B$10000,MATCH($A4586,[5]OrigData!$A$11:$A$10000,0)),0)</f>
        <v>1220767576</v>
      </c>
      <c r="G4586" s="12">
        <f t="shared" si="359"/>
        <v>0.9944600614095549</v>
      </c>
      <c r="H4586" s="12">
        <v>1</v>
      </c>
      <c r="I4586" s="32">
        <f t="shared" si="356"/>
        <v>0.9944600614095549</v>
      </c>
    </row>
    <row r="4587" spans="1:9" x14ac:dyDescent="0.2">
      <c r="A4587" s="7">
        <v>37814</v>
      </c>
      <c r="B4587" s="7" t="str">
        <f t="shared" si="357"/>
        <v>Sat</v>
      </c>
      <c r="C4587" s="7">
        <f t="shared" si="358"/>
        <v>37809</v>
      </c>
      <c r="D4587" s="10">
        <f t="shared" si="355"/>
        <v>37803</v>
      </c>
      <c r="E4587" s="11">
        <f>IFERROR(INDEX([5]OrigData!$B$11:$B$10000,MATCH($A4587,[5]OrigData!$A$11:$A$10000,0)),0)</f>
        <v>0</v>
      </c>
      <c r="G4587" s="12">
        <f t="shared" si="359"/>
        <v>0</v>
      </c>
      <c r="H4587" s="12">
        <v>1</v>
      </c>
      <c r="I4587" s="32">
        <f t="shared" si="356"/>
        <v>0</v>
      </c>
    </row>
    <row r="4588" spans="1:9" x14ac:dyDescent="0.2">
      <c r="A4588" s="7">
        <v>37815</v>
      </c>
      <c r="B4588" s="7" t="str">
        <f t="shared" si="357"/>
        <v>Sun</v>
      </c>
      <c r="C4588" s="7">
        <f t="shared" si="358"/>
        <v>37809</v>
      </c>
      <c r="D4588" s="10">
        <f t="shared" si="355"/>
        <v>37803</v>
      </c>
      <c r="E4588" s="11">
        <f>IFERROR(INDEX([5]OrigData!$B$11:$B$10000,MATCH($A4588,[5]OrigData!$A$11:$A$10000,0)),0)</f>
        <v>0</v>
      </c>
      <c r="G4588" s="12">
        <f t="shared" si="359"/>
        <v>0</v>
      </c>
      <c r="H4588" s="12">
        <v>1</v>
      </c>
      <c r="I4588" s="32">
        <f t="shared" si="356"/>
        <v>0</v>
      </c>
    </row>
    <row r="4589" spans="1:9" x14ac:dyDescent="0.2">
      <c r="A4589" s="7">
        <v>37816</v>
      </c>
      <c r="B4589" s="7" t="str">
        <f t="shared" si="357"/>
        <v>Mon</v>
      </c>
      <c r="C4589" s="7">
        <f t="shared" si="358"/>
        <v>37816</v>
      </c>
      <c r="D4589" s="10">
        <f t="shared" si="355"/>
        <v>37803</v>
      </c>
      <c r="E4589" s="11">
        <f>IFERROR(INDEX([5]OrigData!$B$11:$B$10000,MATCH($A4589,[5]OrigData!$A$11:$A$10000,0)),0)</f>
        <v>1448917339</v>
      </c>
      <c r="G4589" s="12">
        <f t="shared" si="359"/>
        <v>0.90223339793976953</v>
      </c>
      <c r="H4589" s="12">
        <v>1</v>
      </c>
      <c r="I4589" s="32">
        <f t="shared" si="356"/>
        <v>0.90223339793976953</v>
      </c>
    </row>
    <row r="4590" spans="1:9" x14ac:dyDescent="0.2">
      <c r="A4590" s="7">
        <v>37817</v>
      </c>
      <c r="B4590" s="7" t="str">
        <f t="shared" si="357"/>
        <v>Tue</v>
      </c>
      <c r="C4590" s="7">
        <f t="shared" si="358"/>
        <v>37816</v>
      </c>
      <c r="D4590" s="10">
        <f t="shared" si="355"/>
        <v>37803</v>
      </c>
      <c r="E4590" s="11">
        <f>IFERROR(INDEX([5]OrigData!$B$11:$B$10000,MATCH($A4590,[5]OrigData!$A$11:$A$10000,0)),0)</f>
        <v>1616472274</v>
      </c>
      <c r="G4590" s="12">
        <f t="shared" si="359"/>
        <v>1.0119713126080736</v>
      </c>
      <c r="H4590" s="12">
        <v>1</v>
      </c>
      <c r="I4590" s="32">
        <f t="shared" si="356"/>
        <v>1.0119713126080736</v>
      </c>
    </row>
    <row r="4591" spans="1:9" x14ac:dyDescent="0.2">
      <c r="A4591" s="7">
        <v>37818</v>
      </c>
      <c r="B4591" s="7" t="str">
        <f t="shared" si="357"/>
        <v>Wed</v>
      </c>
      <c r="C4591" s="7">
        <f t="shared" si="358"/>
        <v>37816</v>
      </c>
      <c r="D4591" s="10">
        <f t="shared" si="355"/>
        <v>37803</v>
      </c>
      <c r="E4591" s="11">
        <f>IFERROR(INDEX([5]OrigData!$B$11:$B$10000,MATCH($A4591,[5]OrigData!$A$11:$A$10000,0)),0)</f>
        <v>1701272033</v>
      </c>
      <c r="G4591" s="12">
        <f t="shared" si="359"/>
        <v>1.0520624237601655</v>
      </c>
      <c r="H4591" s="12">
        <v>1</v>
      </c>
      <c r="I4591" s="32">
        <f t="shared" si="356"/>
        <v>1.0520624237601655</v>
      </c>
    </row>
    <row r="4592" spans="1:9" x14ac:dyDescent="0.2">
      <c r="A4592" s="7">
        <v>37819</v>
      </c>
      <c r="B4592" s="7" t="str">
        <f t="shared" si="357"/>
        <v>Thu</v>
      </c>
      <c r="C4592" s="7">
        <f t="shared" si="358"/>
        <v>37816</v>
      </c>
      <c r="D4592" s="10">
        <f t="shared" si="355"/>
        <v>37803</v>
      </c>
      <c r="E4592" s="11">
        <f>IFERROR(INDEX([5]OrigData!$B$11:$B$10000,MATCH($A4592,[5]OrigData!$A$11:$A$10000,0)),0)</f>
        <v>1674011997</v>
      </c>
      <c r="G4592" s="12">
        <f t="shared" si="359"/>
        <v>1.0392728042824362</v>
      </c>
      <c r="H4592" s="12">
        <v>1</v>
      </c>
      <c r="I4592" s="32">
        <f t="shared" si="356"/>
        <v>1.0392728042824362</v>
      </c>
    </row>
    <row r="4593" spans="1:9" x14ac:dyDescent="0.2">
      <c r="A4593" s="7">
        <v>37820</v>
      </c>
      <c r="B4593" s="7" t="str">
        <f t="shared" si="357"/>
        <v>Fri</v>
      </c>
      <c r="C4593" s="7">
        <f t="shared" si="358"/>
        <v>37816</v>
      </c>
      <c r="D4593" s="10">
        <f t="shared" si="355"/>
        <v>37803</v>
      </c>
      <c r="E4593" s="11">
        <f>IFERROR(INDEX([5]OrigData!$B$11:$B$10000,MATCH($A4593,[5]OrigData!$A$11:$A$10000,0)),0)</f>
        <v>1377508548</v>
      </c>
      <c r="G4593" s="12">
        <f t="shared" si="359"/>
        <v>0.9944600614095549</v>
      </c>
      <c r="H4593" s="12">
        <v>1</v>
      </c>
      <c r="I4593" s="32">
        <f t="shared" si="356"/>
        <v>0.9944600614095549</v>
      </c>
    </row>
    <row r="4594" spans="1:9" x14ac:dyDescent="0.2">
      <c r="A4594" s="7">
        <v>37821</v>
      </c>
      <c r="B4594" s="7" t="str">
        <f t="shared" si="357"/>
        <v>Sat</v>
      </c>
      <c r="C4594" s="7">
        <f t="shared" si="358"/>
        <v>37816</v>
      </c>
      <c r="D4594" s="10">
        <f t="shared" si="355"/>
        <v>37803</v>
      </c>
      <c r="E4594" s="11">
        <f>IFERROR(INDEX([5]OrigData!$B$11:$B$10000,MATCH($A4594,[5]OrigData!$A$11:$A$10000,0)),0)</f>
        <v>0</v>
      </c>
      <c r="G4594" s="12">
        <f t="shared" si="359"/>
        <v>0</v>
      </c>
      <c r="H4594" s="12">
        <v>1</v>
      </c>
      <c r="I4594" s="32">
        <f t="shared" si="356"/>
        <v>0</v>
      </c>
    </row>
    <row r="4595" spans="1:9" x14ac:dyDescent="0.2">
      <c r="A4595" s="7">
        <v>37822</v>
      </c>
      <c r="B4595" s="7" t="str">
        <f t="shared" si="357"/>
        <v>Sun</v>
      </c>
      <c r="C4595" s="7">
        <f t="shared" si="358"/>
        <v>37816</v>
      </c>
      <c r="D4595" s="10">
        <f t="shared" si="355"/>
        <v>37803</v>
      </c>
      <c r="E4595" s="11">
        <f>IFERROR(INDEX([5]OrigData!$B$11:$B$10000,MATCH($A4595,[5]OrigData!$A$11:$A$10000,0)),0)</f>
        <v>0</v>
      </c>
      <c r="G4595" s="12">
        <f t="shared" si="359"/>
        <v>0</v>
      </c>
      <c r="H4595" s="12">
        <v>1</v>
      </c>
      <c r="I4595" s="32">
        <f t="shared" si="356"/>
        <v>0</v>
      </c>
    </row>
    <row r="4596" spans="1:9" x14ac:dyDescent="0.2">
      <c r="A4596" s="7">
        <v>37823</v>
      </c>
      <c r="B4596" s="7" t="str">
        <f t="shared" si="357"/>
        <v>Mon</v>
      </c>
      <c r="C4596" s="7">
        <f t="shared" si="358"/>
        <v>37823</v>
      </c>
      <c r="D4596" s="10">
        <f t="shared" si="355"/>
        <v>37803</v>
      </c>
      <c r="E4596" s="11">
        <f>IFERROR(INDEX([5]OrigData!$B$11:$B$10000,MATCH($A4596,[5]OrigData!$A$11:$A$10000,0)),0)</f>
        <v>1265383948</v>
      </c>
      <c r="G4596" s="12">
        <f t="shared" si="359"/>
        <v>0.90223339793976953</v>
      </c>
      <c r="H4596" s="12">
        <v>1</v>
      </c>
      <c r="I4596" s="32">
        <f t="shared" si="356"/>
        <v>0.90223339793976953</v>
      </c>
    </row>
    <row r="4597" spans="1:9" x14ac:dyDescent="0.2">
      <c r="A4597" s="7">
        <v>37824</v>
      </c>
      <c r="B4597" s="7" t="str">
        <f t="shared" si="357"/>
        <v>Tue</v>
      </c>
      <c r="C4597" s="7">
        <f t="shared" si="358"/>
        <v>37823</v>
      </c>
      <c r="D4597" s="10">
        <f t="shared" si="355"/>
        <v>37803</v>
      </c>
      <c r="E4597" s="11">
        <f>IFERROR(INDEX([5]OrigData!$B$11:$B$10000,MATCH($A4597,[5]OrigData!$A$11:$A$10000,0)),0)</f>
        <v>1448668544</v>
      </c>
      <c r="G4597" s="12">
        <f t="shared" si="359"/>
        <v>1.0119713126080736</v>
      </c>
      <c r="H4597" s="12">
        <v>1</v>
      </c>
      <c r="I4597" s="32">
        <f t="shared" si="356"/>
        <v>1.0119713126080736</v>
      </c>
    </row>
    <row r="4598" spans="1:9" x14ac:dyDescent="0.2">
      <c r="A4598" s="7">
        <v>37825</v>
      </c>
      <c r="B4598" s="7" t="str">
        <f t="shared" si="357"/>
        <v>Wed</v>
      </c>
      <c r="C4598" s="7">
        <f t="shared" si="358"/>
        <v>37823</v>
      </c>
      <c r="D4598" s="10">
        <f t="shared" si="355"/>
        <v>37803</v>
      </c>
      <c r="E4598" s="11">
        <f>IFERROR(INDEX([5]OrigData!$B$11:$B$10000,MATCH($A4598,[5]OrigData!$A$11:$A$10000,0)),0)</f>
        <v>1371899602</v>
      </c>
      <c r="G4598" s="12">
        <f t="shared" si="359"/>
        <v>1.0520624237601655</v>
      </c>
      <c r="H4598" s="12">
        <v>1</v>
      </c>
      <c r="I4598" s="32">
        <f t="shared" si="356"/>
        <v>1.0520624237601655</v>
      </c>
    </row>
    <row r="4599" spans="1:9" x14ac:dyDescent="0.2">
      <c r="A4599" s="7">
        <v>37826</v>
      </c>
      <c r="B4599" s="7" t="str">
        <f t="shared" si="357"/>
        <v>Thu</v>
      </c>
      <c r="C4599" s="7">
        <f t="shared" si="358"/>
        <v>37823</v>
      </c>
      <c r="D4599" s="10">
        <f t="shared" si="355"/>
        <v>37803</v>
      </c>
      <c r="E4599" s="11">
        <f>IFERROR(INDEX([5]OrigData!$B$11:$B$10000,MATCH($A4599,[5]OrigData!$A$11:$A$10000,0)),0)</f>
        <v>1579264869</v>
      </c>
      <c r="G4599" s="12">
        <f t="shared" si="359"/>
        <v>1.0392728042824362</v>
      </c>
      <c r="H4599" s="12">
        <v>1</v>
      </c>
      <c r="I4599" s="32">
        <f t="shared" si="356"/>
        <v>1.0392728042824362</v>
      </c>
    </row>
    <row r="4600" spans="1:9" x14ac:dyDescent="0.2">
      <c r="A4600" s="7">
        <v>37827</v>
      </c>
      <c r="B4600" s="7" t="str">
        <f t="shared" si="357"/>
        <v>Fri</v>
      </c>
      <c r="C4600" s="7">
        <f t="shared" si="358"/>
        <v>37823</v>
      </c>
      <c r="D4600" s="10">
        <f t="shared" si="355"/>
        <v>37803</v>
      </c>
      <c r="E4600" s="11">
        <f>IFERROR(INDEX([5]OrigData!$B$11:$B$10000,MATCH($A4600,[5]OrigData!$A$11:$A$10000,0)),0)</f>
        <v>1397334757</v>
      </c>
      <c r="G4600" s="12">
        <f t="shared" si="359"/>
        <v>0.9944600614095549</v>
      </c>
      <c r="H4600" s="12">
        <v>1</v>
      </c>
      <c r="I4600" s="32">
        <f t="shared" si="356"/>
        <v>0.9944600614095549</v>
      </c>
    </row>
    <row r="4601" spans="1:9" x14ac:dyDescent="0.2">
      <c r="A4601" s="7">
        <v>37828</v>
      </c>
      <c r="B4601" s="7" t="str">
        <f t="shared" si="357"/>
        <v>Sat</v>
      </c>
      <c r="C4601" s="7">
        <f t="shared" si="358"/>
        <v>37823</v>
      </c>
      <c r="D4601" s="10">
        <f t="shared" si="355"/>
        <v>37803</v>
      </c>
      <c r="E4601" s="11">
        <f>IFERROR(INDEX([5]OrigData!$B$11:$B$10000,MATCH($A4601,[5]OrigData!$A$11:$A$10000,0)),0)</f>
        <v>0</v>
      </c>
      <c r="G4601" s="12">
        <f t="shared" si="359"/>
        <v>0</v>
      </c>
      <c r="H4601" s="12">
        <v>1</v>
      </c>
      <c r="I4601" s="32">
        <f t="shared" si="356"/>
        <v>0</v>
      </c>
    </row>
    <row r="4602" spans="1:9" x14ac:dyDescent="0.2">
      <c r="A4602" s="7">
        <v>37829</v>
      </c>
      <c r="B4602" s="7" t="str">
        <f t="shared" si="357"/>
        <v>Sun</v>
      </c>
      <c r="C4602" s="7">
        <f t="shared" si="358"/>
        <v>37823</v>
      </c>
      <c r="D4602" s="10">
        <f t="shared" si="355"/>
        <v>37803</v>
      </c>
      <c r="E4602" s="11">
        <f>IFERROR(INDEX([5]OrigData!$B$11:$B$10000,MATCH($A4602,[5]OrigData!$A$11:$A$10000,0)),0)</f>
        <v>0</v>
      </c>
      <c r="G4602" s="12">
        <f t="shared" si="359"/>
        <v>0</v>
      </c>
      <c r="H4602" s="12">
        <v>1</v>
      </c>
      <c r="I4602" s="32">
        <f t="shared" si="356"/>
        <v>0</v>
      </c>
    </row>
    <row r="4603" spans="1:9" x14ac:dyDescent="0.2">
      <c r="A4603" s="7">
        <v>37830</v>
      </c>
      <c r="B4603" s="7" t="str">
        <f t="shared" si="357"/>
        <v>Mon</v>
      </c>
      <c r="C4603" s="7">
        <f t="shared" si="358"/>
        <v>37830</v>
      </c>
      <c r="D4603" s="10">
        <f t="shared" si="355"/>
        <v>37803</v>
      </c>
      <c r="E4603" s="11">
        <f>IFERROR(INDEX([5]OrigData!$B$11:$B$10000,MATCH($A4603,[5]OrigData!$A$11:$A$10000,0)),0)</f>
        <v>1334834302</v>
      </c>
      <c r="G4603" s="12">
        <f t="shared" si="359"/>
        <v>0.90223339793976953</v>
      </c>
      <c r="H4603" s="12">
        <v>1</v>
      </c>
      <c r="I4603" s="32">
        <f t="shared" si="356"/>
        <v>0.90223339793976953</v>
      </c>
    </row>
    <row r="4604" spans="1:9" x14ac:dyDescent="0.2">
      <c r="A4604" s="7">
        <v>37831</v>
      </c>
      <c r="B4604" s="7" t="str">
        <f t="shared" si="357"/>
        <v>Tue</v>
      </c>
      <c r="C4604" s="7">
        <f t="shared" si="358"/>
        <v>37830</v>
      </c>
      <c r="D4604" s="10">
        <f t="shared" si="355"/>
        <v>37803</v>
      </c>
      <c r="E4604" s="11">
        <f>IFERROR(INDEX([5]OrigData!$B$11:$B$10000,MATCH($A4604,[5]OrigData!$A$11:$A$10000,0)),0)</f>
        <v>1508627796</v>
      </c>
      <c r="G4604" s="12">
        <f t="shared" si="359"/>
        <v>1.0119713126080736</v>
      </c>
      <c r="H4604" s="12">
        <v>1</v>
      </c>
      <c r="I4604" s="32">
        <f t="shared" si="356"/>
        <v>1.0119713126080736</v>
      </c>
    </row>
    <row r="4605" spans="1:9" x14ac:dyDescent="0.2">
      <c r="A4605" s="7">
        <v>37832</v>
      </c>
      <c r="B4605" s="7" t="str">
        <f t="shared" si="357"/>
        <v>Wed</v>
      </c>
      <c r="C4605" s="7">
        <f t="shared" si="358"/>
        <v>37830</v>
      </c>
      <c r="D4605" s="10">
        <f t="shared" si="355"/>
        <v>37803</v>
      </c>
      <c r="E4605" s="11">
        <f>IFERROR(INDEX([5]OrigData!$B$11:$B$10000,MATCH($A4605,[5]OrigData!$A$11:$A$10000,0)),0)</f>
        <v>1398080791</v>
      </c>
      <c r="G4605" s="12">
        <f t="shared" si="359"/>
        <v>1.0520624237601655</v>
      </c>
      <c r="H4605" s="12">
        <v>1</v>
      </c>
      <c r="I4605" s="32">
        <f t="shared" si="356"/>
        <v>1.0520624237601655</v>
      </c>
    </row>
    <row r="4606" spans="1:9" x14ac:dyDescent="0.2">
      <c r="A4606" s="7">
        <v>37833</v>
      </c>
      <c r="B4606" s="7" t="str">
        <f t="shared" si="357"/>
        <v>Thu</v>
      </c>
      <c r="C4606" s="7">
        <f t="shared" si="358"/>
        <v>37830</v>
      </c>
      <c r="D4606" s="10">
        <f t="shared" si="355"/>
        <v>37803</v>
      </c>
      <c r="E4606" s="11">
        <f>IFERROR(INDEX([5]OrigData!$B$11:$B$10000,MATCH($A4606,[5]OrigData!$A$11:$A$10000,0)),0)</f>
        <v>1733856560</v>
      </c>
      <c r="G4606" s="12">
        <f t="shared" si="359"/>
        <v>1.0392728042824362</v>
      </c>
      <c r="H4606" s="12">
        <v>1</v>
      </c>
      <c r="I4606" s="32">
        <f t="shared" si="356"/>
        <v>1.0392728042824362</v>
      </c>
    </row>
    <row r="4607" spans="1:9" x14ac:dyDescent="0.2">
      <c r="A4607" s="7">
        <v>37834</v>
      </c>
      <c r="B4607" s="7" t="str">
        <f t="shared" si="357"/>
        <v>Fri</v>
      </c>
      <c r="C4607" s="7">
        <f t="shared" si="358"/>
        <v>37830</v>
      </c>
      <c r="D4607" s="10">
        <f t="shared" si="355"/>
        <v>37834</v>
      </c>
      <c r="E4607" s="11">
        <f>IFERROR(INDEX([5]OrigData!$B$11:$B$10000,MATCH($A4607,[5]OrigData!$A$11:$A$10000,0)),0)</f>
        <v>1398212286</v>
      </c>
      <c r="G4607" s="12">
        <f t="shared" si="359"/>
        <v>0.9944600614095549</v>
      </c>
      <c r="H4607" s="12">
        <v>1</v>
      </c>
      <c r="I4607" s="32">
        <f t="shared" si="356"/>
        <v>0.9944600614095549</v>
      </c>
    </row>
    <row r="4608" spans="1:9" x14ac:dyDescent="0.2">
      <c r="A4608" s="7">
        <v>37835</v>
      </c>
      <c r="B4608" s="7" t="str">
        <f t="shared" si="357"/>
        <v>Sat</v>
      </c>
      <c r="C4608" s="7">
        <f t="shared" si="358"/>
        <v>37830</v>
      </c>
      <c r="D4608" s="10">
        <f t="shared" si="355"/>
        <v>37834</v>
      </c>
      <c r="E4608" s="11">
        <f>IFERROR(INDEX([5]OrigData!$B$11:$B$10000,MATCH($A4608,[5]OrigData!$A$11:$A$10000,0)),0)</f>
        <v>0</v>
      </c>
      <c r="G4608" s="12">
        <f t="shared" si="359"/>
        <v>0</v>
      </c>
      <c r="H4608" s="12">
        <v>1</v>
      </c>
      <c r="I4608" s="32">
        <f t="shared" si="356"/>
        <v>0</v>
      </c>
    </row>
    <row r="4609" spans="1:9" x14ac:dyDescent="0.2">
      <c r="A4609" s="7">
        <v>37836</v>
      </c>
      <c r="B4609" s="7" t="str">
        <f t="shared" si="357"/>
        <v>Sun</v>
      </c>
      <c r="C4609" s="7">
        <f t="shared" si="358"/>
        <v>37830</v>
      </c>
      <c r="D4609" s="10">
        <f t="shared" si="355"/>
        <v>37834</v>
      </c>
      <c r="E4609" s="11">
        <f>IFERROR(INDEX([5]OrigData!$B$11:$B$10000,MATCH($A4609,[5]OrigData!$A$11:$A$10000,0)),0)</f>
        <v>0</v>
      </c>
      <c r="G4609" s="12">
        <f t="shared" si="359"/>
        <v>0</v>
      </c>
      <c r="H4609" s="12">
        <v>1</v>
      </c>
      <c r="I4609" s="32">
        <f t="shared" si="356"/>
        <v>0</v>
      </c>
    </row>
    <row r="4610" spans="1:9" x14ac:dyDescent="0.2">
      <c r="A4610" s="7">
        <v>37837</v>
      </c>
      <c r="B4610" s="7" t="str">
        <f t="shared" si="357"/>
        <v>Mon</v>
      </c>
      <c r="C4610" s="7">
        <f t="shared" si="358"/>
        <v>37837</v>
      </c>
      <c r="D4610" s="10">
        <f t="shared" si="355"/>
        <v>37834</v>
      </c>
      <c r="E4610" s="11">
        <f>IFERROR(INDEX([5]OrigData!$B$11:$B$10000,MATCH($A4610,[5]OrigData!$A$11:$A$10000,0)),0)</f>
        <v>1327209583</v>
      </c>
      <c r="G4610" s="12">
        <f t="shared" si="359"/>
        <v>0.90223339793976953</v>
      </c>
      <c r="H4610" s="12">
        <v>1</v>
      </c>
      <c r="I4610" s="32">
        <f t="shared" si="356"/>
        <v>0.90223339793976953</v>
      </c>
    </row>
    <row r="4611" spans="1:9" x14ac:dyDescent="0.2">
      <c r="A4611" s="7">
        <v>37838</v>
      </c>
      <c r="B4611" s="7" t="str">
        <f t="shared" si="357"/>
        <v>Tue</v>
      </c>
      <c r="C4611" s="7">
        <f t="shared" si="358"/>
        <v>37837</v>
      </c>
      <c r="D4611" s="10">
        <f t="shared" si="355"/>
        <v>37834</v>
      </c>
      <c r="E4611" s="11">
        <f>IFERROR(INDEX([5]OrigData!$B$11:$B$10000,MATCH($A4611,[5]OrigData!$A$11:$A$10000,0)),0)</f>
        <v>1363333424</v>
      </c>
      <c r="G4611" s="12">
        <f t="shared" si="359"/>
        <v>1.0119713126080736</v>
      </c>
      <c r="H4611" s="12">
        <v>1</v>
      </c>
      <c r="I4611" s="32">
        <f t="shared" si="356"/>
        <v>1.0119713126080736</v>
      </c>
    </row>
    <row r="4612" spans="1:9" x14ac:dyDescent="0.2">
      <c r="A4612" s="7">
        <v>37839</v>
      </c>
      <c r="B4612" s="7" t="str">
        <f t="shared" si="357"/>
        <v>Wed</v>
      </c>
      <c r="C4612" s="7">
        <f t="shared" si="358"/>
        <v>37837</v>
      </c>
      <c r="D4612" s="10">
        <f t="shared" si="355"/>
        <v>37834</v>
      </c>
      <c r="E4612" s="11">
        <f>IFERROR(INDEX([5]OrigData!$B$11:$B$10000,MATCH($A4612,[5]OrigData!$A$11:$A$10000,0)),0)</f>
        <v>1501896350</v>
      </c>
      <c r="G4612" s="12">
        <f t="shared" si="359"/>
        <v>1.0520624237601655</v>
      </c>
      <c r="H4612" s="12">
        <v>1</v>
      </c>
      <c r="I4612" s="32">
        <f t="shared" si="356"/>
        <v>1.0520624237601655</v>
      </c>
    </row>
    <row r="4613" spans="1:9" x14ac:dyDescent="0.2">
      <c r="A4613" s="7">
        <v>37840</v>
      </c>
      <c r="B4613" s="7" t="str">
        <f t="shared" si="357"/>
        <v>Thu</v>
      </c>
      <c r="C4613" s="7">
        <f t="shared" si="358"/>
        <v>37837</v>
      </c>
      <c r="D4613" s="10">
        <f t="shared" si="355"/>
        <v>37834</v>
      </c>
      <c r="E4613" s="11">
        <f>IFERROR(INDEX([5]OrigData!$B$11:$B$10000,MATCH($A4613,[5]OrigData!$A$11:$A$10000,0)),0)</f>
        <v>1394527319</v>
      </c>
      <c r="G4613" s="12">
        <f t="shared" si="359"/>
        <v>1.0392728042824362</v>
      </c>
      <c r="H4613" s="12">
        <v>1</v>
      </c>
      <c r="I4613" s="32">
        <f t="shared" si="356"/>
        <v>1.0392728042824362</v>
      </c>
    </row>
    <row r="4614" spans="1:9" x14ac:dyDescent="0.2">
      <c r="A4614" s="7">
        <v>37841</v>
      </c>
      <c r="B4614" s="7" t="str">
        <f t="shared" si="357"/>
        <v>Fri</v>
      </c>
      <c r="C4614" s="7">
        <f t="shared" si="358"/>
        <v>37837</v>
      </c>
      <c r="D4614" s="10">
        <f t="shared" si="355"/>
        <v>37834</v>
      </c>
      <c r="E4614" s="11">
        <f>IFERROR(INDEX([5]OrigData!$B$11:$B$10000,MATCH($A4614,[5]OrigData!$A$11:$A$10000,0)),0)</f>
        <v>1094734206</v>
      </c>
      <c r="G4614" s="12">
        <f t="shared" si="359"/>
        <v>0.9944600614095549</v>
      </c>
      <c r="H4614" s="12">
        <v>1</v>
      </c>
      <c r="I4614" s="32">
        <f t="shared" si="356"/>
        <v>0.9944600614095549</v>
      </c>
    </row>
    <row r="4615" spans="1:9" x14ac:dyDescent="0.2">
      <c r="A4615" s="7">
        <v>37842</v>
      </c>
      <c r="B4615" s="7" t="str">
        <f t="shared" si="357"/>
        <v>Sat</v>
      </c>
      <c r="C4615" s="7">
        <f t="shared" si="358"/>
        <v>37837</v>
      </c>
      <c r="D4615" s="10">
        <f t="shared" si="355"/>
        <v>37834</v>
      </c>
      <c r="E4615" s="11">
        <f>IFERROR(INDEX([5]OrigData!$B$11:$B$10000,MATCH($A4615,[5]OrigData!$A$11:$A$10000,0)),0)</f>
        <v>0</v>
      </c>
      <c r="G4615" s="12">
        <f t="shared" si="359"/>
        <v>0</v>
      </c>
      <c r="H4615" s="12">
        <v>1</v>
      </c>
      <c r="I4615" s="32">
        <f t="shared" si="356"/>
        <v>0</v>
      </c>
    </row>
    <row r="4616" spans="1:9" x14ac:dyDescent="0.2">
      <c r="A4616" s="7">
        <v>37843</v>
      </c>
      <c r="B4616" s="7" t="str">
        <f t="shared" si="357"/>
        <v>Sun</v>
      </c>
      <c r="C4616" s="7">
        <f t="shared" si="358"/>
        <v>37837</v>
      </c>
      <c r="D4616" s="10">
        <f t="shared" si="355"/>
        <v>37834</v>
      </c>
      <c r="E4616" s="11">
        <f>IFERROR(INDEX([5]OrigData!$B$11:$B$10000,MATCH($A4616,[5]OrigData!$A$11:$A$10000,0)),0)</f>
        <v>0</v>
      </c>
      <c r="G4616" s="12">
        <f t="shared" si="359"/>
        <v>0</v>
      </c>
      <c r="H4616" s="12">
        <v>1</v>
      </c>
      <c r="I4616" s="32">
        <f t="shared" si="356"/>
        <v>0</v>
      </c>
    </row>
    <row r="4617" spans="1:9" x14ac:dyDescent="0.2">
      <c r="A4617" s="7">
        <v>37844</v>
      </c>
      <c r="B4617" s="7" t="str">
        <f t="shared" si="357"/>
        <v>Mon</v>
      </c>
      <c r="C4617" s="7">
        <f t="shared" si="358"/>
        <v>37844</v>
      </c>
      <c r="D4617" s="10">
        <f t="shared" si="355"/>
        <v>37834</v>
      </c>
      <c r="E4617" s="11">
        <f>IFERROR(INDEX([5]OrigData!$B$11:$B$10000,MATCH($A4617,[5]OrigData!$A$11:$A$10000,0)),0)</f>
        <v>1043242585</v>
      </c>
      <c r="G4617" s="12">
        <f t="shared" si="359"/>
        <v>0.90223339793976953</v>
      </c>
      <c r="H4617" s="12">
        <v>1</v>
      </c>
      <c r="I4617" s="32">
        <f t="shared" si="356"/>
        <v>0.90223339793976953</v>
      </c>
    </row>
    <row r="4618" spans="1:9" x14ac:dyDescent="0.2">
      <c r="A4618" s="7">
        <v>37845</v>
      </c>
      <c r="B4618" s="7" t="str">
        <f t="shared" si="357"/>
        <v>Tue</v>
      </c>
      <c r="C4618" s="7">
        <f t="shared" si="358"/>
        <v>37844</v>
      </c>
      <c r="D4618" s="10">
        <f t="shared" si="355"/>
        <v>37834</v>
      </c>
      <c r="E4618" s="11">
        <f>IFERROR(INDEX([5]OrigData!$B$11:$B$10000,MATCH($A4618,[5]OrigData!$A$11:$A$10000,0)),0)</f>
        <v>1137702620</v>
      </c>
      <c r="G4618" s="12">
        <f t="shared" si="359"/>
        <v>1.0119713126080736</v>
      </c>
      <c r="H4618" s="12">
        <v>1</v>
      </c>
      <c r="I4618" s="32">
        <f t="shared" si="356"/>
        <v>1.0119713126080736</v>
      </c>
    </row>
    <row r="4619" spans="1:9" x14ac:dyDescent="0.2">
      <c r="A4619" s="7">
        <v>37846</v>
      </c>
      <c r="B4619" s="7" t="str">
        <f t="shared" si="357"/>
        <v>Wed</v>
      </c>
      <c r="C4619" s="7">
        <f t="shared" si="358"/>
        <v>37844</v>
      </c>
      <c r="D4619" s="10">
        <f t="shared" ref="D4619:D4682" si="360">DATE(YEAR(A4619),MONTH(A4619),1)</f>
        <v>37834</v>
      </c>
      <c r="E4619" s="11">
        <f>IFERROR(INDEX([5]OrigData!$B$11:$B$10000,MATCH($A4619,[5]OrigData!$A$11:$A$10000,0)),0)</f>
        <v>1220008712</v>
      </c>
      <c r="G4619" s="12">
        <f t="shared" si="359"/>
        <v>1.0520624237601655</v>
      </c>
      <c r="H4619" s="12">
        <v>1</v>
      </c>
      <c r="I4619" s="32">
        <f t="shared" ref="I4619:I4682" si="361">G4619*H4619</f>
        <v>1.0520624237601655</v>
      </c>
    </row>
    <row r="4620" spans="1:9" x14ac:dyDescent="0.2">
      <c r="A4620" s="7">
        <v>37847</v>
      </c>
      <c r="B4620" s="7" t="str">
        <f t="shared" si="357"/>
        <v>Thu</v>
      </c>
      <c r="C4620" s="7">
        <f t="shared" si="358"/>
        <v>37844</v>
      </c>
      <c r="D4620" s="10">
        <f t="shared" si="360"/>
        <v>37834</v>
      </c>
      <c r="E4620" s="11">
        <f>IFERROR(INDEX([5]OrigData!$B$11:$B$10000,MATCH($A4620,[5]OrigData!$A$11:$A$10000,0)),0)</f>
        <v>1186771750</v>
      </c>
      <c r="G4620" s="12">
        <f t="shared" si="359"/>
        <v>1.0392728042824362</v>
      </c>
      <c r="H4620" s="12">
        <v>1</v>
      </c>
      <c r="I4620" s="32">
        <f t="shared" si="361"/>
        <v>1.0392728042824362</v>
      </c>
    </row>
    <row r="4621" spans="1:9" x14ac:dyDescent="0.2">
      <c r="A4621" s="7">
        <v>37848</v>
      </c>
      <c r="B4621" s="7" t="str">
        <f t="shared" si="357"/>
        <v>Fri</v>
      </c>
      <c r="C4621" s="7">
        <f t="shared" si="358"/>
        <v>37844</v>
      </c>
      <c r="D4621" s="10">
        <f t="shared" si="360"/>
        <v>37834</v>
      </c>
      <c r="E4621" s="11">
        <f>IFERROR(INDEX([5]OrigData!$B$11:$B$10000,MATCH($A4621,[5]OrigData!$A$11:$A$10000,0)),0)</f>
        <v>635914890</v>
      </c>
      <c r="G4621" s="12">
        <f t="shared" si="359"/>
        <v>0.9944600614095549</v>
      </c>
      <c r="H4621" s="12">
        <v>1</v>
      </c>
      <c r="I4621" s="32">
        <f t="shared" si="361"/>
        <v>0.9944600614095549</v>
      </c>
    </row>
    <row r="4622" spans="1:9" x14ac:dyDescent="0.2">
      <c r="A4622" s="7">
        <v>37849</v>
      </c>
      <c r="B4622" s="7" t="str">
        <f t="shared" si="357"/>
        <v>Sat</v>
      </c>
      <c r="C4622" s="7">
        <f t="shared" si="358"/>
        <v>37844</v>
      </c>
      <c r="D4622" s="10">
        <f t="shared" si="360"/>
        <v>37834</v>
      </c>
      <c r="E4622" s="11">
        <f>IFERROR(INDEX([5]OrigData!$B$11:$B$10000,MATCH($A4622,[5]OrigData!$A$11:$A$10000,0)),0)</f>
        <v>0</v>
      </c>
      <c r="G4622" s="12">
        <f t="shared" si="359"/>
        <v>0</v>
      </c>
      <c r="H4622" s="12">
        <v>1</v>
      </c>
      <c r="I4622" s="32">
        <f t="shared" si="361"/>
        <v>0</v>
      </c>
    </row>
    <row r="4623" spans="1:9" x14ac:dyDescent="0.2">
      <c r="A4623" s="7">
        <v>37850</v>
      </c>
      <c r="B4623" s="7" t="str">
        <f t="shared" si="357"/>
        <v>Sun</v>
      </c>
      <c r="C4623" s="7">
        <f t="shared" si="358"/>
        <v>37844</v>
      </c>
      <c r="D4623" s="10">
        <f t="shared" si="360"/>
        <v>37834</v>
      </c>
      <c r="E4623" s="11">
        <f>IFERROR(INDEX([5]OrigData!$B$11:$B$10000,MATCH($A4623,[5]OrigData!$A$11:$A$10000,0)),0)</f>
        <v>0</v>
      </c>
      <c r="G4623" s="12">
        <f t="shared" si="359"/>
        <v>0</v>
      </c>
      <c r="H4623" s="12">
        <v>1</v>
      </c>
      <c r="I4623" s="32">
        <f t="shared" si="361"/>
        <v>0</v>
      </c>
    </row>
    <row r="4624" spans="1:9" x14ac:dyDescent="0.2">
      <c r="A4624" s="7">
        <v>37851</v>
      </c>
      <c r="B4624" s="7" t="str">
        <f t="shared" si="357"/>
        <v>Mon</v>
      </c>
      <c r="C4624" s="7">
        <f t="shared" si="358"/>
        <v>37851</v>
      </c>
      <c r="D4624" s="10">
        <f t="shared" si="360"/>
        <v>37834</v>
      </c>
      <c r="E4624" s="11">
        <f>IFERROR(INDEX([5]OrigData!$B$11:$B$10000,MATCH($A4624,[5]OrigData!$A$11:$A$10000,0)),0)</f>
        <v>1147574720</v>
      </c>
      <c r="G4624" s="12">
        <f t="shared" si="359"/>
        <v>0.90223339793976953</v>
      </c>
      <c r="H4624" s="12">
        <v>1</v>
      </c>
      <c r="I4624" s="32">
        <f t="shared" si="361"/>
        <v>0.90223339793976953</v>
      </c>
    </row>
    <row r="4625" spans="1:9" x14ac:dyDescent="0.2">
      <c r="A4625" s="7">
        <v>37852</v>
      </c>
      <c r="B4625" s="7" t="str">
        <f t="shared" si="357"/>
        <v>Tue</v>
      </c>
      <c r="C4625" s="7">
        <f t="shared" si="358"/>
        <v>37851</v>
      </c>
      <c r="D4625" s="10">
        <f t="shared" si="360"/>
        <v>37834</v>
      </c>
      <c r="E4625" s="11">
        <f>IFERROR(INDEX([5]OrigData!$B$11:$B$10000,MATCH($A4625,[5]OrigData!$A$11:$A$10000,0)),0)</f>
        <v>1311919081</v>
      </c>
      <c r="G4625" s="12">
        <f t="shared" si="359"/>
        <v>1.0119713126080736</v>
      </c>
      <c r="H4625" s="12">
        <v>1</v>
      </c>
      <c r="I4625" s="32">
        <f t="shared" si="361"/>
        <v>1.0119713126080736</v>
      </c>
    </row>
    <row r="4626" spans="1:9" x14ac:dyDescent="0.2">
      <c r="A4626" s="7">
        <v>37853</v>
      </c>
      <c r="B4626" s="7" t="str">
        <f t="shared" ref="B4626:B4689" si="362">+B4619</f>
        <v>Wed</v>
      </c>
      <c r="C4626" s="7">
        <f t="shared" ref="C4626:C4689" si="363">+C4619+7</f>
        <v>37851</v>
      </c>
      <c r="D4626" s="10">
        <f t="shared" si="360"/>
        <v>37834</v>
      </c>
      <c r="E4626" s="11">
        <f>IFERROR(INDEX([5]OrigData!$B$11:$B$10000,MATCH($A4626,[5]OrigData!$A$11:$A$10000,0)),0)</f>
        <v>1242666422</v>
      </c>
      <c r="G4626" s="12">
        <f t="shared" ref="G4626:G4689" si="364">G4619</f>
        <v>1.0520624237601655</v>
      </c>
      <c r="H4626" s="12">
        <v>1</v>
      </c>
      <c r="I4626" s="32">
        <f t="shared" si="361"/>
        <v>1.0520624237601655</v>
      </c>
    </row>
    <row r="4627" spans="1:9" x14ac:dyDescent="0.2">
      <c r="A4627" s="7">
        <v>37854</v>
      </c>
      <c r="B4627" s="7" t="str">
        <f t="shared" si="362"/>
        <v>Thu</v>
      </c>
      <c r="C4627" s="7">
        <f t="shared" si="363"/>
        <v>37851</v>
      </c>
      <c r="D4627" s="10">
        <f t="shared" si="360"/>
        <v>37834</v>
      </c>
      <c r="E4627" s="11">
        <f>IFERROR(INDEX([5]OrigData!$B$11:$B$10000,MATCH($A4627,[5]OrigData!$A$11:$A$10000,0)),0)</f>
        <v>1452186456</v>
      </c>
      <c r="G4627" s="12">
        <f t="shared" si="364"/>
        <v>1.0392728042824362</v>
      </c>
      <c r="H4627" s="12">
        <v>1</v>
      </c>
      <c r="I4627" s="32">
        <f t="shared" si="361"/>
        <v>1.0392728042824362</v>
      </c>
    </row>
    <row r="4628" spans="1:9" x14ac:dyDescent="0.2">
      <c r="A4628" s="7">
        <v>37855</v>
      </c>
      <c r="B4628" s="7" t="str">
        <f t="shared" si="362"/>
        <v>Fri</v>
      </c>
      <c r="C4628" s="7">
        <f t="shared" si="363"/>
        <v>37851</v>
      </c>
      <c r="D4628" s="10">
        <f t="shared" si="360"/>
        <v>37834</v>
      </c>
      <c r="E4628" s="11">
        <f>IFERROR(INDEX([5]OrigData!$B$11:$B$10000,MATCH($A4628,[5]OrigData!$A$11:$A$10000,0)),0)</f>
        <v>1317991889</v>
      </c>
      <c r="G4628" s="12">
        <f t="shared" si="364"/>
        <v>0.9944600614095549</v>
      </c>
      <c r="H4628" s="12">
        <v>1</v>
      </c>
      <c r="I4628" s="32">
        <f t="shared" si="361"/>
        <v>0.9944600614095549</v>
      </c>
    </row>
    <row r="4629" spans="1:9" x14ac:dyDescent="0.2">
      <c r="A4629" s="7">
        <v>37856</v>
      </c>
      <c r="B4629" s="7" t="str">
        <f t="shared" si="362"/>
        <v>Sat</v>
      </c>
      <c r="C4629" s="7">
        <f t="shared" si="363"/>
        <v>37851</v>
      </c>
      <c r="D4629" s="10">
        <f t="shared" si="360"/>
        <v>37834</v>
      </c>
      <c r="E4629" s="11">
        <f>IFERROR(INDEX([5]OrigData!$B$11:$B$10000,MATCH($A4629,[5]OrigData!$A$11:$A$10000,0)),0)</f>
        <v>0</v>
      </c>
      <c r="G4629" s="12">
        <f t="shared" si="364"/>
        <v>0</v>
      </c>
      <c r="H4629" s="12">
        <v>1</v>
      </c>
      <c r="I4629" s="32">
        <f t="shared" si="361"/>
        <v>0</v>
      </c>
    </row>
    <row r="4630" spans="1:9" x14ac:dyDescent="0.2">
      <c r="A4630" s="7">
        <v>37857</v>
      </c>
      <c r="B4630" s="7" t="str">
        <f t="shared" si="362"/>
        <v>Sun</v>
      </c>
      <c r="C4630" s="7">
        <f t="shared" si="363"/>
        <v>37851</v>
      </c>
      <c r="D4630" s="10">
        <f t="shared" si="360"/>
        <v>37834</v>
      </c>
      <c r="E4630" s="11">
        <f>IFERROR(INDEX([5]OrigData!$B$11:$B$10000,MATCH($A4630,[5]OrigData!$A$11:$A$10000,0)),0)</f>
        <v>0</v>
      </c>
      <c r="G4630" s="12">
        <f t="shared" si="364"/>
        <v>0</v>
      </c>
      <c r="H4630" s="12">
        <v>1</v>
      </c>
      <c r="I4630" s="32">
        <f t="shared" si="361"/>
        <v>0</v>
      </c>
    </row>
    <row r="4631" spans="1:9" x14ac:dyDescent="0.2">
      <c r="A4631" s="7">
        <v>37858</v>
      </c>
      <c r="B4631" s="7" t="str">
        <f t="shared" si="362"/>
        <v>Mon</v>
      </c>
      <c r="C4631" s="7">
        <f t="shared" si="363"/>
        <v>37858</v>
      </c>
      <c r="D4631" s="10">
        <f t="shared" si="360"/>
        <v>37834</v>
      </c>
      <c r="E4631" s="11">
        <f>IFERROR(INDEX([5]OrigData!$B$11:$B$10000,MATCH($A4631,[5]OrigData!$A$11:$A$10000,0)),0)</f>
        <v>974365889</v>
      </c>
      <c r="G4631" s="12">
        <f t="shared" si="364"/>
        <v>0.90223339793976953</v>
      </c>
      <c r="H4631" s="12">
        <v>1</v>
      </c>
      <c r="I4631" s="32">
        <f t="shared" si="361"/>
        <v>0.90223339793976953</v>
      </c>
    </row>
    <row r="4632" spans="1:9" x14ac:dyDescent="0.2">
      <c r="A4632" s="7">
        <v>37859</v>
      </c>
      <c r="B4632" s="7" t="str">
        <f t="shared" si="362"/>
        <v>Tue</v>
      </c>
      <c r="C4632" s="7">
        <f t="shared" si="363"/>
        <v>37858</v>
      </c>
      <c r="D4632" s="10">
        <f t="shared" si="360"/>
        <v>37834</v>
      </c>
      <c r="E4632" s="11">
        <f>IFERROR(INDEX([5]OrigData!$B$11:$B$10000,MATCH($A4632,[5]OrigData!$A$11:$A$10000,0)),0)</f>
        <v>1224982874</v>
      </c>
      <c r="G4632" s="12">
        <f t="shared" si="364"/>
        <v>1.0119713126080736</v>
      </c>
      <c r="H4632" s="12">
        <v>1</v>
      </c>
      <c r="I4632" s="32">
        <f t="shared" si="361"/>
        <v>1.0119713126080736</v>
      </c>
    </row>
    <row r="4633" spans="1:9" x14ac:dyDescent="0.2">
      <c r="A4633" s="7">
        <v>37860</v>
      </c>
      <c r="B4633" s="7" t="str">
        <f t="shared" si="362"/>
        <v>Wed</v>
      </c>
      <c r="C4633" s="7">
        <f t="shared" si="363"/>
        <v>37858</v>
      </c>
      <c r="D4633" s="10">
        <f t="shared" si="360"/>
        <v>37834</v>
      </c>
      <c r="E4633" s="11">
        <f>IFERROR(INDEX([5]OrigData!$B$11:$B$10000,MATCH($A4633,[5]OrigData!$A$11:$A$10000,0)),0)</f>
        <v>1067327713</v>
      </c>
      <c r="G4633" s="12">
        <f t="shared" si="364"/>
        <v>1.0520624237601655</v>
      </c>
      <c r="H4633" s="12">
        <v>1</v>
      </c>
      <c r="I4633" s="32">
        <f t="shared" si="361"/>
        <v>1.0520624237601655</v>
      </c>
    </row>
    <row r="4634" spans="1:9" x14ac:dyDescent="0.2">
      <c r="A4634" s="7">
        <v>37861</v>
      </c>
      <c r="B4634" s="7" t="str">
        <f t="shared" si="362"/>
        <v>Thu</v>
      </c>
      <c r="C4634" s="7">
        <f t="shared" si="363"/>
        <v>37858</v>
      </c>
      <c r="D4634" s="10">
        <f t="shared" si="360"/>
        <v>37834</v>
      </c>
      <c r="E4634" s="11">
        <f>IFERROR(INDEX([5]OrigData!$B$11:$B$10000,MATCH($A4634,[5]OrigData!$A$11:$A$10000,0)),0)</f>
        <v>1173410043</v>
      </c>
      <c r="G4634" s="12">
        <f t="shared" si="364"/>
        <v>1.0392728042824362</v>
      </c>
      <c r="H4634" s="12">
        <v>1</v>
      </c>
      <c r="I4634" s="32">
        <f t="shared" si="361"/>
        <v>1.0392728042824362</v>
      </c>
    </row>
    <row r="4635" spans="1:9" x14ac:dyDescent="0.2">
      <c r="A4635" s="7">
        <v>37862</v>
      </c>
      <c r="B4635" s="7" t="str">
        <f t="shared" si="362"/>
        <v>Fri</v>
      </c>
      <c r="C4635" s="7">
        <f t="shared" si="363"/>
        <v>37858</v>
      </c>
      <c r="D4635" s="10">
        <f t="shared" si="360"/>
        <v>37834</v>
      </c>
      <c r="E4635" s="11">
        <f>IFERROR(INDEX([5]OrigData!$B$11:$B$10000,MATCH($A4635,[5]OrigData!$A$11:$A$10000,0)),0)</f>
        <v>991030809</v>
      </c>
      <c r="G4635" s="12">
        <f t="shared" si="364"/>
        <v>0.9944600614095549</v>
      </c>
      <c r="H4635" s="31">
        <f>Inputs!$G$21</f>
        <v>0.90014684515832477</v>
      </c>
      <c r="I4635" s="32">
        <f t="shared" si="361"/>
        <v>0.89516008691376481</v>
      </c>
    </row>
    <row r="4636" spans="1:9" x14ac:dyDescent="0.2">
      <c r="A4636" s="7">
        <v>37863</v>
      </c>
      <c r="B4636" s="7" t="str">
        <f t="shared" si="362"/>
        <v>Sat</v>
      </c>
      <c r="C4636" s="7">
        <f t="shared" si="363"/>
        <v>37858</v>
      </c>
      <c r="D4636" s="10">
        <f t="shared" si="360"/>
        <v>37834</v>
      </c>
      <c r="E4636" s="11">
        <f>IFERROR(INDEX([5]OrigData!$B$11:$B$10000,MATCH($A4636,[5]OrigData!$A$11:$A$10000,0)),0)</f>
        <v>0</v>
      </c>
      <c r="G4636" s="12">
        <f t="shared" si="364"/>
        <v>0</v>
      </c>
      <c r="H4636" s="31">
        <f>Inputs!$G$22</f>
        <v>0</v>
      </c>
      <c r="I4636" s="32">
        <f t="shared" si="361"/>
        <v>0</v>
      </c>
    </row>
    <row r="4637" spans="1:9" x14ac:dyDescent="0.2">
      <c r="A4637" s="7">
        <v>37864</v>
      </c>
      <c r="B4637" s="7" t="str">
        <f t="shared" si="362"/>
        <v>Sun</v>
      </c>
      <c r="C4637" s="7">
        <f t="shared" si="363"/>
        <v>37858</v>
      </c>
      <c r="D4637" s="10">
        <f t="shared" si="360"/>
        <v>37834</v>
      </c>
      <c r="E4637" s="11">
        <f>IFERROR(INDEX([5]OrigData!$B$11:$B$10000,MATCH($A4637,[5]OrigData!$A$11:$A$10000,0)),0)</f>
        <v>0</v>
      </c>
      <c r="G4637" s="12">
        <f t="shared" si="364"/>
        <v>0</v>
      </c>
      <c r="H4637" s="31">
        <f>Inputs!$G$23</f>
        <v>0</v>
      </c>
      <c r="I4637" s="32">
        <f t="shared" si="361"/>
        <v>0</v>
      </c>
    </row>
    <row r="4638" spans="1:9" x14ac:dyDescent="0.2">
      <c r="A4638" s="7">
        <v>37865</v>
      </c>
      <c r="B4638" s="7" t="str">
        <f t="shared" si="362"/>
        <v>Mon</v>
      </c>
      <c r="C4638" s="7">
        <f t="shared" si="363"/>
        <v>37865</v>
      </c>
      <c r="D4638" s="10">
        <f t="shared" si="360"/>
        <v>37865</v>
      </c>
      <c r="E4638" s="11">
        <f>IFERROR(INDEX([5]OrigData!$B$11:$B$10000,MATCH($A4638,[5]OrigData!$A$11:$A$10000,0)),0)</f>
        <v>0</v>
      </c>
      <c r="G4638" s="12">
        <f t="shared" si="364"/>
        <v>0.90223339793976953</v>
      </c>
      <c r="H4638" s="31">
        <f>Inputs!$G$24</f>
        <v>0</v>
      </c>
      <c r="I4638" s="32">
        <f t="shared" si="361"/>
        <v>0</v>
      </c>
    </row>
    <row r="4639" spans="1:9" x14ac:dyDescent="0.2">
      <c r="A4639" s="7">
        <v>37866</v>
      </c>
      <c r="B4639" s="7" t="str">
        <f t="shared" si="362"/>
        <v>Tue</v>
      </c>
      <c r="C4639" s="7">
        <f t="shared" si="363"/>
        <v>37865</v>
      </c>
      <c r="D4639" s="10">
        <f t="shared" si="360"/>
        <v>37865</v>
      </c>
      <c r="E4639" s="11">
        <f>IFERROR(INDEX([5]OrigData!$B$11:$B$10000,MATCH($A4639,[5]OrigData!$A$11:$A$10000,0)),0)</f>
        <v>1480607490</v>
      </c>
      <c r="G4639" s="12">
        <f t="shared" si="364"/>
        <v>1.0119713126080736</v>
      </c>
      <c r="H4639" s="31">
        <f>Inputs!$G$25</f>
        <v>0.99631770368066941</v>
      </c>
      <c r="I4639" s="32">
        <f t="shared" si="361"/>
        <v>1.0082449343683888</v>
      </c>
    </row>
    <row r="4640" spans="1:9" x14ac:dyDescent="0.2">
      <c r="A4640" s="7">
        <v>37867</v>
      </c>
      <c r="B4640" s="7" t="str">
        <f t="shared" si="362"/>
        <v>Wed</v>
      </c>
      <c r="C4640" s="7">
        <f t="shared" si="363"/>
        <v>37865</v>
      </c>
      <c r="D4640" s="10">
        <f t="shared" si="360"/>
        <v>37865</v>
      </c>
      <c r="E4640" s="11">
        <f>IFERROR(INDEX([5]OrigData!$B$11:$B$10000,MATCH($A4640,[5]OrigData!$A$11:$A$10000,0)),0)</f>
        <v>1685823135</v>
      </c>
      <c r="G4640" s="12">
        <f t="shared" si="364"/>
        <v>1.0520624237601655</v>
      </c>
      <c r="H4640" s="31">
        <f>Inputs!$G$26</f>
        <v>0.94519019474239263</v>
      </c>
      <c r="I4640" s="32">
        <f t="shared" si="361"/>
        <v>0.99439908719502434</v>
      </c>
    </row>
    <row r="4641" spans="1:9" x14ac:dyDescent="0.2">
      <c r="A4641" s="7">
        <v>37868</v>
      </c>
      <c r="B4641" s="7" t="str">
        <f t="shared" si="362"/>
        <v>Thu</v>
      </c>
      <c r="C4641" s="7">
        <f t="shared" si="363"/>
        <v>37865</v>
      </c>
      <c r="D4641" s="10">
        <f t="shared" si="360"/>
        <v>37865</v>
      </c>
      <c r="E4641" s="11">
        <f>IFERROR(INDEX([5]OrigData!$B$11:$B$10000,MATCH($A4641,[5]OrigData!$A$11:$A$10000,0)),0)</f>
        <v>1479982430</v>
      </c>
      <c r="G4641" s="12">
        <f t="shared" si="364"/>
        <v>1.0392728042824362</v>
      </c>
      <c r="H4641" s="31">
        <f>Inputs!$G$27</f>
        <v>1</v>
      </c>
      <c r="I4641" s="32">
        <f t="shared" si="361"/>
        <v>1.0392728042824362</v>
      </c>
    </row>
    <row r="4642" spans="1:9" x14ac:dyDescent="0.2">
      <c r="A4642" s="7">
        <v>37869</v>
      </c>
      <c r="B4642" s="7" t="str">
        <f t="shared" si="362"/>
        <v>Fri</v>
      </c>
      <c r="C4642" s="7">
        <f t="shared" si="363"/>
        <v>37865</v>
      </c>
      <c r="D4642" s="10">
        <f t="shared" si="360"/>
        <v>37865</v>
      </c>
      <c r="E4642" s="11">
        <f>IFERROR(INDEX([5]OrigData!$B$11:$B$10000,MATCH($A4642,[5]OrigData!$A$11:$A$10000,0)),0)</f>
        <v>1476182185</v>
      </c>
      <c r="G4642" s="12">
        <f t="shared" si="364"/>
        <v>0.9944600614095549</v>
      </c>
      <c r="H4642" s="12">
        <v>1</v>
      </c>
      <c r="I4642" s="32">
        <f t="shared" si="361"/>
        <v>0.9944600614095549</v>
      </c>
    </row>
    <row r="4643" spans="1:9" x14ac:dyDescent="0.2">
      <c r="A4643" s="7">
        <v>37870</v>
      </c>
      <c r="B4643" s="7" t="str">
        <f t="shared" si="362"/>
        <v>Sat</v>
      </c>
      <c r="C4643" s="7">
        <f t="shared" si="363"/>
        <v>37865</v>
      </c>
      <c r="D4643" s="10">
        <f t="shared" si="360"/>
        <v>37865</v>
      </c>
      <c r="E4643" s="11">
        <f>IFERROR(INDEX([5]OrigData!$B$11:$B$10000,MATCH($A4643,[5]OrigData!$A$11:$A$10000,0)),0)</f>
        <v>0</v>
      </c>
      <c r="G4643" s="12">
        <f t="shared" si="364"/>
        <v>0</v>
      </c>
      <c r="H4643" s="12">
        <v>1</v>
      </c>
      <c r="I4643" s="32">
        <f t="shared" si="361"/>
        <v>0</v>
      </c>
    </row>
    <row r="4644" spans="1:9" x14ac:dyDescent="0.2">
      <c r="A4644" s="7">
        <v>37871</v>
      </c>
      <c r="B4644" s="7" t="str">
        <f t="shared" si="362"/>
        <v>Sun</v>
      </c>
      <c r="C4644" s="7">
        <f t="shared" si="363"/>
        <v>37865</v>
      </c>
      <c r="D4644" s="10">
        <f t="shared" si="360"/>
        <v>37865</v>
      </c>
      <c r="E4644" s="11">
        <f>IFERROR(INDEX([5]OrigData!$B$11:$B$10000,MATCH($A4644,[5]OrigData!$A$11:$A$10000,0)),0)</f>
        <v>0</v>
      </c>
      <c r="G4644" s="12">
        <f t="shared" si="364"/>
        <v>0</v>
      </c>
      <c r="H4644" s="12">
        <v>1</v>
      </c>
      <c r="I4644" s="32">
        <f t="shared" si="361"/>
        <v>0</v>
      </c>
    </row>
    <row r="4645" spans="1:9" x14ac:dyDescent="0.2">
      <c r="A4645" s="7">
        <v>37872</v>
      </c>
      <c r="B4645" s="7" t="str">
        <f t="shared" si="362"/>
        <v>Mon</v>
      </c>
      <c r="C4645" s="7">
        <f t="shared" si="363"/>
        <v>37872</v>
      </c>
      <c r="D4645" s="10">
        <f t="shared" si="360"/>
        <v>37865</v>
      </c>
      <c r="E4645" s="11">
        <f>IFERROR(INDEX([5]OrigData!$B$11:$B$10000,MATCH($A4645,[5]OrigData!$A$11:$A$10000,0)),0)</f>
        <v>1340851840</v>
      </c>
      <c r="G4645" s="12">
        <f t="shared" si="364"/>
        <v>0.90223339793976953</v>
      </c>
      <c r="H4645" s="12">
        <v>1</v>
      </c>
      <c r="I4645" s="32">
        <f t="shared" si="361"/>
        <v>0.90223339793976953</v>
      </c>
    </row>
    <row r="4646" spans="1:9" x14ac:dyDescent="0.2">
      <c r="A4646" s="7">
        <v>37873</v>
      </c>
      <c r="B4646" s="7" t="str">
        <f t="shared" si="362"/>
        <v>Tue</v>
      </c>
      <c r="C4646" s="7">
        <f t="shared" si="363"/>
        <v>37872</v>
      </c>
      <c r="D4646" s="10">
        <f t="shared" si="360"/>
        <v>37865</v>
      </c>
      <c r="E4646" s="11">
        <f>IFERROR(INDEX([5]OrigData!$B$11:$B$10000,MATCH($A4646,[5]OrigData!$A$11:$A$10000,0)),0)</f>
        <v>1425579988</v>
      </c>
      <c r="G4646" s="12">
        <f t="shared" si="364"/>
        <v>1.0119713126080736</v>
      </c>
      <c r="H4646" s="12">
        <v>1</v>
      </c>
      <c r="I4646" s="32">
        <f t="shared" si="361"/>
        <v>1.0119713126080736</v>
      </c>
    </row>
    <row r="4647" spans="1:9" x14ac:dyDescent="0.2">
      <c r="A4647" s="7">
        <v>37874</v>
      </c>
      <c r="B4647" s="7" t="str">
        <f t="shared" si="362"/>
        <v>Wed</v>
      </c>
      <c r="C4647" s="7">
        <f t="shared" si="363"/>
        <v>37872</v>
      </c>
      <c r="D4647" s="10">
        <f t="shared" si="360"/>
        <v>37865</v>
      </c>
      <c r="E4647" s="11">
        <f>IFERROR(INDEX([5]OrigData!$B$11:$B$10000,MATCH($A4647,[5]OrigData!$A$11:$A$10000,0)),0)</f>
        <v>1581891504</v>
      </c>
      <c r="G4647" s="12">
        <f t="shared" si="364"/>
        <v>1.0520624237601655</v>
      </c>
      <c r="H4647" s="12">
        <v>1</v>
      </c>
      <c r="I4647" s="32">
        <f t="shared" si="361"/>
        <v>1.0520624237601655</v>
      </c>
    </row>
    <row r="4648" spans="1:9" x14ac:dyDescent="0.2">
      <c r="A4648" s="7">
        <v>37875</v>
      </c>
      <c r="B4648" s="7" t="str">
        <f t="shared" si="362"/>
        <v>Thu</v>
      </c>
      <c r="C4648" s="7">
        <f t="shared" si="363"/>
        <v>37872</v>
      </c>
      <c r="D4648" s="10">
        <f t="shared" si="360"/>
        <v>37865</v>
      </c>
      <c r="E4648" s="11">
        <f>IFERROR(INDEX([5]OrigData!$B$11:$B$10000,MATCH($A4648,[5]OrigData!$A$11:$A$10000,0)),0)</f>
        <v>1348792107</v>
      </c>
      <c r="G4648" s="12">
        <f t="shared" si="364"/>
        <v>1.0392728042824362</v>
      </c>
      <c r="H4648" s="12">
        <v>1</v>
      </c>
      <c r="I4648" s="32">
        <f t="shared" si="361"/>
        <v>1.0392728042824362</v>
      </c>
    </row>
    <row r="4649" spans="1:9" x14ac:dyDescent="0.2">
      <c r="A4649" s="7">
        <v>37876</v>
      </c>
      <c r="B4649" s="7" t="str">
        <f t="shared" si="362"/>
        <v>Fri</v>
      </c>
      <c r="C4649" s="7">
        <f t="shared" si="363"/>
        <v>37872</v>
      </c>
      <c r="D4649" s="10">
        <f t="shared" si="360"/>
        <v>37865</v>
      </c>
      <c r="E4649" s="11">
        <f>IFERROR(INDEX([5]OrigData!$B$11:$B$10000,MATCH($A4649,[5]OrigData!$A$11:$A$10000,0)),0)</f>
        <v>1251301330</v>
      </c>
      <c r="G4649" s="12">
        <f t="shared" si="364"/>
        <v>0.9944600614095549</v>
      </c>
      <c r="H4649" s="12">
        <v>1</v>
      </c>
      <c r="I4649" s="32">
        <f t="shared" si="361"/>
        <v>0.9944600614095549</v>
      </c>
    </row>
    <row r="4650" spans="1:9" x14ac:dyDescent="0.2">
      <c r="A4650" s="7">
        <v>37877</v>
      </c>
      <c r="B4650" s="7" t="str">
        <f t="shared" si="362"/>
        <v>Sat</v>
      </c>
      <c r="C4650" s="7">
        <f t="shared" si="363"/>
        <v>37872</v>
      </c>
      <c r="D4650" s="10">
        <f t="shared" si="360"/>
        <v>37865</v>
      </c>
      <c r="E4650" s="11">
        <f>IFERROR(INDEX([5]OrigData!$B$11:$B$10000,MATCH($A4650,[5]OrigData!$A$11:$A$10000,0)),0)</f>
        <v>0</v>
      </c>
      <c r="G4650" s="12">
        <f t="shared" si="364"/>
        <v>0</v>
      </c>
      <c r="H4650" s="12">
        <v>1</v>
      </c>
      <c r="I4650" s="32">
        <f t="shared" si="361"/>
        <v>0</v>
      </c>
    </row>
    <row r="4651" spans="1:9" x14ac:dyDescent="0.2">
      <c r="A4651" s="7">
        <v>37878</v>
      </c>
      <c r="B4651" s="7" t="str">
        <f t="shared" si="362"/>
        <v>Sun</v>
      </c>
      <c r="C4651" s="7">
        <f t="shared" si="363"/>
        <v>37872</v>
      </c>
      <c r="D4651" s="10">
        <f t="shared" si="360"/>
        <v>37865</v>
      </c>
      <c r="E4651" s="11">
        <f>IFERROR(INDEX([5]OrigData!$B$11:$B$10000,MATCH($A4651,[5]OrigData!$A$11:$A$10000,0)),0)</f>
        <v>0</v>
      </c>
      <c r="G4651" s="12">
        <f t="shared" si="364"/>
        <v>0</v>
      </c>
      <c r="H4651" s="12">
        <v>1</v>
      </c>
      <c r="I4651" s="32">
        <f t="shared" si="361"/>
        <v>0</v>
      </c>
    </row>
    <row r="4652" spans="1:9" x14ac:dyDescent="0.2">
      <c r="A4652" s="7">
        <v>37879</v>
      </c>
      <c r="B4652" s="7" t="str">
        <f t="shared" si="362"/>
        <v>Mon</v>
      </c>
      <c r="C4652" s="7">
        <f t="shared" si="363"/>
        <v>37879</v>
      </c>
      <c r="D4652" s="10">
        <f t="shared" si="360"/>
        <v>37865</v>
      </c>
      <c r="E4652" s="11">
        <f>IFERROR(INDEX([5]OrigData!$B$11:$B$10000,MATCH($A4652,[5]OrigData!$A$11:$A$10000,0)),0)</f>
        <v>1150922356</v>
      </c>
      <c r="G4652" s="12">
        <f t="shared" si="364"/>
        <v>0.90223339793976953</v>
      </c>
      <c r="H4652" s="12">
        <v>1</v>
      </c>
      <c r="I4652" s="32">
        <f t="shared" si="361"/>
        <v>0.90223339793976953</v>
      </c>
    </row>
    <row r="4653" spans="1:9" x14ac:dyDescent="0.2">
      <c r="A4653" s="7">
        <v>37880</v>
      </c>
      <c r="B4653" s="7" t="str">
        <f t="shared" si="362"/>
        <v>Tue</v>
      </c>
      <c r="C4653" s="7">
        <f t="shared" si="363"/>
        <v>37879</v>
      </c>
      <c r="D4653" s="10">
        <f t="shared" si="360"/>
        <v>37865</v>
      </c>
      <c r="E4653" s="11">
        <f>IFERROR(INDEX([5]OrigData!$B$11:$B$10000,MATCH($A4653,[5]OrigData!$A$11:$A$10000,0)),0)</f>
        <v>1402892947</v>
      </c>
      <c r="G4653" s="12">
        <f t="shared" si="364"/>
        <v>1.0119713126080736</v>
      </c>
      <c r="H4653" s="12">
        <v>1</v>
      </c>
      <c r="I4653" s="32">
        <f t="shared" si="361"/>
        <v>1.0119713126080736</v>
      </c>
    </row>
    <row r="4654" spans="1:9" x14ac:dyDescent="0.2">
      <c r="A4654" s="7">
        <v>37881</v>
      </c>
      <c r="B4654" s="7" t="str">
        <f t="shared" si="362"/>
        <v>Wed</v>
      </c>
      <c r="C4654" s="7">
        <f t="shared" si="363"/>
        <v>37879</v>
      </c>
      <c r="D4654" s="10">
        <f t="shared" si="360"/>
        <v>37865</v>
      </c>
      <c r="E4654" s="11">
        <f>IFERROR(INDEX([5]OrigData!$B$11:$B$10000,MATCH($A4654,[5]OrigData!$A$11:$A$10000,0)),0)</f>
        <v>1348220768</v>
      </c>
      <c r="G4654" s="12">
        <f t="shared" si="364"/>
        <v>1.0520624237601655</v>
      </c>
      <c r="H4654" s="12">
        <v>1</v>
      </c>
      <c r="I4654" s="32">
        <f t="shared" si="361"/>
        <v>1.0520624237601655</v>
      </c>
    </row>
    <row r="4655" spans="1:9" x14ac:dyDescent="0.2">
      <c r="A4655" s="7">
        <v>37882</v>
      </c>
      <c r="B4655" s="7" t="str">
        <f t="shared" si="362"/>
        <v>Thu</v>
      </c>
      <c r="C4655" s="7">
        <f t="shared" si="363"/>
        <v>37879</v>
      </c>
      <c r="D4655" s="10">
        <f t="shared" si="360"/>
        <v>37865</v>
      </c>
      <c r="E4655" s="11">
        <f>IFERROR(INDEX([5]OrigData!$B$11:$B$10000,MATCH($A4655,[5]OrigData!$A$11:$A$10000,0)),0)</f>
        <v>1498494637</v>
      </c>
      <c r="G4655" s="12">
        <f t="shared" si="364"/>
        <v>1.0392728042824362</v>
      </c>
      <c r="H4655" s="12">
        <v>1</v>
      </c>
      <c r="I4655" s="32">
        <f t="shared" si="361"/>
        <v>1.0392728042824362</v>
      </c>
    </row>
    <row r="4656" spans="1:9" x14ac:dyDescent="0.2">
      <c r="A4656" s="7">
        <v>37883</v>
      </c>
      <c r="B4656" s="7" t="str">
        <f t="shared" si="362"/>
        <v>Fri</v>
      </c>
      <c r="C4656" s="7">
        <f t="shared" si="363"/>
        <v>37879</v>
      </c>
      <c r="D4656" s="10">
        <f t="shared" si="360"/>
        <v>37865</v>
      </c>
      <c r="E4656" s="11">
        <f>IFERROR(INDEX([5]OrigData!$B$11:$B$10000,MATCH($A4656,[5]OrigData!$A$11:$A$10000,0)),0)</f>
        <v>1518343301</v>
      </c>
      <c r="G4656" s="12">
        <f t="shared" si="364"/>
        <v>0.9944600614095549</v>
      </c>
      <c r="H4656" s="40">
        <f>Inputs!L$21</f>
        <v>1</v>
      </c>
      <c r="I4656" s="32">
        <f t="shared" si="361"/>
        <v>0.9944600614095549</v>
      </c>
    </row>
    <row r="4657" spans="1:9" x14ac:dyDescent="0.2">
      <c r="A4657" s="7">
        <v>37884</v>
      </c>
      <c r="B4657" s="7" t="str">
        <f t="shared" si="362"/>
        <v>Sat</v>
      </c>
      <c r="C4657" s="7">
        <f t="shared" si="363"/>
        <v>37879</v>
      </c>
      <c r="D4657" s="10">
        <f t="shared" si="360"/>
        <v>37865</v>
      </c>
      <c r="E4657" s="11">
        <f>IFERROR(INDEX([5]OrigData!$B$11:$B$10000,MATCH($A4657,[5]OrigData!$A$11:$A$10000,0)),0)</f>
        <v>0</v>
      </c>
      <c r="G4657" s="12">
        <f t="shared" si="364"/>
        <v>0</v>
      </c>
      <c r="H4657" s="12">
        <v>1</v>
      </c>
      <c r="I4657" s="32">
        <f t="shared" si="361"/>
        <v>0</v>
      </c>
    </row>
    <row r="4658" spans="1:9" x14ac:dyDescent="0.2">
      <c r="A4658" s="7">
        <v>37885</v>
      </c>
      <c r="B4658" s="7" t="str">
        <f t="shared" si="362"/>
        <v>Sun</v>
      </c>
      <c r="C4658" s="7">
        <f t="shared" si="363"/>
        <v>37879</v>
      </c>
      <c r="D4658" s="10">
        <f t="shared" si="360"/>
        <v>37865</v>
      </c>
      <c r="E4658" s="11">
        <f>IFERROR(INDEX([5]OrigData!$B$11:$B$10000,MATCH($A4658,[5]OrigData!$A$11:$A$10000,0)),0)</f>
        <v>0</v>
      </c>
      <c r="G4658" s="12">
        <f t="shared" si="364"/>
        <v>0</v>
      </c>
      <c r="H4658" s="12">
        <v>1</v>
      </c>
      <c r="I4658" s="32">
        <f t="shared" si="361"/>
        <v>0</v>
      </c>
    </row>
    <row r="4659" spans="1:9" x14ac:dyDescent="0.2">
      <c r="A4659" s="7">
        <v>37886</v>
      </c>
      <c r="B4659" s="7" t="str">
        <f t="shared" si="362"/>
        <v>Mon</v>
      </c>
      <c r="C4659" s="7">
        <f t="shared" si="363"/>
        <v>37886</v>
      </c>
      <c r="D4659" s="10">
        <f t="shared" si="360"/>
        <v>37865</v>
      </c>
      <c r="E4659" s="11">
        <f>IFERROR(INDEX([5]OrigData!$B$11:$B$10000,MATCH($A4659,[5]OrigData!$A$11:$A$10000,0)),0)</f>
        <v>1278439587</v>
      </c>
      <c r="G4659" s="12">
        <f t="shared" si="364"/>
        <v>0.90223339793976953</v>
      </c>
      <c r="H4659" s="12">
        <v>1</v>
      </c>
      <c r="I4659" s="32">
        <f t="shared" si="361"/>
        <v>0.90223339793976953</v>
      </c>
    </row>
    <row r="4660" spans="1:9" x14ac:dyDescent="0.2">
      <c r="A4660" s="7">
        <v>37887</v>
      </c>
      <c r="B4660" s="7" t="str">
        <f t="shared" si="362"/>
        <v>Tue</v>
      </c>
      <c r="C4660" s="7">
        <f t="shared" si="363"/>
        <v>37886</v>
      </c>
      <c r="D4660" s="10">
        <f t="shared" si="360"/>
        <v>37865</v>
      </c>
      <c r="E4660" s="11">
        <f>IFERROR(INDEX([5]OrigData!$B$11:$B$10000,MATCH($A4660,[5]OrigData!$A$11:$A$10000,0)),0)</f>
        <v>1338386924</v>
      </c>
      <c r="G4660" s="12">
        <f t="shared" si="364"/>
        <v>1.0119713126080736</v>
      </c>
      <c r="H4660" s="12">
        <v>1</v>
      </c>
      <c r="I4660" s="32">
        <f t="shared" si="361"/>
        <v>1.0119713126080736</v>
      </c>
    </row>
    <row r="4661" spans="1:9" x14ac:dyDescent="0.2">
      <c r="A4661" s="7">
        <v>37888</v>
      </c>
      <c r="B4661" s="7" t="str">
        <f t="shared" si="362"/>
        <v>Wed</v>
      </c>
      <c r="C4661" s="7">
        <f t="shared" si="363"/>
        <v>37886</v>
      </c>
      <c r="D4661" s="10">
        <f t="shared" si="360"/>
        <v>37865</v>
      </c>
      <c r="E4661" s="11">
        <f>IFERROR(INDEX([5]OrigData!$B$11:$B$10000,MATCH($A4661,[5]OrigData!$A$11:$A$10000,0)),0)</f>
        <v>1592337401</v>
      </c>
      <c r="G4661" s="12">
        <f t="shared" si="364"/>
        <v>1.0520624237601655</v>
      </c>
      <c r="H4661" s="12">
        <v>1</v>
      </c>
      <c r="I4661" s="32">
        <f t="shared" si="361"/>
        <v>1.0520624237601655</v>
      </c>
    </row>
    <row r="4662" spans="1:9" x14ac:dyDescent="0.2">
      <c r="A4662" s="7">
        <v>37889</v>
      </c>
      <c r="B4662" s="7" t="str">
        <f t="shared" si="362"/>
        <v>Thu</v>
      </c>
      <c r="C4662" s="7">
        <f t="shared" si="363"/>
        <v>37886</v>
      </c>
      <c r="D4662" s="10">
        <f t="shared" si="360"/>
        <v>37865</v>
      </c>
      <c r="E4662" s="11">
        <f>IFERROR(INDEX([5]OrigData!$B$11:$B$10000,MATCH($A4662,[5]OrigData!$A$11:$A$10000,0)),0)</f>
        <v>1542826526</v>
      </c>
      <c r="G4662" s="12">
        <f t="shared" si="364"/>
        <v>1.0392728042824362</v>
      </c>
      <c r="H4662" s="12">
        <v>1</v>
      </c>
      <c r="I4662" s="32">
        <f t="shared" si="361"/>
        <v>1.0392728042824362</v>
      </c>
    </row>
    <row r="4663" spans="1:9" x14ac:dyDescent="0.2">
      <c r="A4663" s="7">
        <v>37890</v>
      </c>
      <c r="B4663" s="7" t="str">
        <f t="shared" si="362"/>
        <v>Fri</v>
      </c>
      <c r="C4663" s="7">
        <f t="shared" si="363"/>
        <v>37886</v>
      </c>
      <c r="D4663" s="10">
        <f t="shared" si="360"/>
        <v>37865</v>
      </c>
      <c r="E4663" s="11">
        <f>IFERROR(INDEX([5]OrigData!$B$11:$B$10000,MATCH($A4663,[5]OrigData!$A$11:$A$10000,0)),0)</f>
        <v>1472522063</v>
      </c>
      <c r="G4663" s="12">
        <f t="shared" si="364"/>
        <v>0.9944600614095549</v>
      </c>
      <c r="H4663" s="12">
        <v>1</v>
      </c>
      <c r="I4663" s="32">
        <f t="shared" si="361"/>
        <v>0.9944600614095549</v>
      </c>
    </row>
    <row r="4664" spans="1:9" x14ac:dyDescent="0.2">
      <c r="A4664" s="7">
        <v>37891</v>
      </c>
      <c r="B4664" s="7" t="str">
        <f t="shared" si="362"/>
        <v>Sat</v>
      </c>
      <c r="C4664" s="7">
        <f t="shared" si="363"/>
        <v>37886</v>
      </c>
      <c r="D4664" s="10">
        <f t="shared" si="360"/>
        <v>37865</v>
      </c>
      <c r="E4664" s="11">
        <f>IFERROR(INDEX([5]OrigData!$B$11:$B$10000,MATCH($A4664,[5]OrigData!$A$11:$A$10000,0)),0)</f>
        <v>0</v>
      </c>
      <c r="G4664" s="12">
        <f t="shared" si="364"/>
        <v>0</v>
      </c>
      <c r="H4664" s="12">
        <v>1</v>
      </c>
      <c r="I4664" s="32">
        <f t="shared" si="361"/>
        <v>0</v>
      </c>
    </row>
    <row r="4665" spans="1:9" x14ac:dyDescent="0.2">
      <c r="A4665" s="7">
        <v>37892</v>
      </c>
      <c r="B4665" s="7" t="str">
        <f t="shared" si="362"/>
        <v>Sun</v>
      </c>
      <c r="C4665" s="7">
        <f t="shared" si="363"/>
        <v>37886</v>
      </c>
      <c r="D4665" s="10">
        <f t="shared" si="360"/>
        <v>37865</v>
      </c>
      <c r="E4665" s="11">
        <f>IFERROR(INDEX([5]OrigData!$B$11:$B$10000,MATCH($A4665,[5]OrigData!$A$11:$A$10000,0)),0)</f>
        <v>0</v>
      </c>
      <c r="G4665" s="12">
        <f t="shared" si="364"/>
        <v>0</v>
      </c>
      <c r="H4665" s="12">
        <v>1</v>
      </c>
      <c r="I4665" s="32">
        <f t="shared" si="361"/>
        <v>0</v>
      </c>
    </row>
    <row r="4666" spans="1:9" x14ac:dyDescent="0.2">
      <c r="A4666" s="7">
        <v>37893</v>
      </c>
      <c r="B4666" s="7" t="str">
        <f t="shared" si="362"/>
        <v>Mon</v>
      </c>
      <c r="C4666" s="7">
        <f t="shared" si="363"/>
        <v>37893</v>
      </c>
      <c r="D4666" s="10">
        <f t="shared" si="360"/>
        <v>37865</v>
      </c>
      <c r="E4666" s="11">
        <f>IFERROR(INDEX([5]OrigData!$B$11:$B$10000,MATCH($A4666,[5]OrigData!$A$11:$A$10000,0)),0)</f>
        <v>1366520485</v>
      </c>
      <c r="G4666" s="12">
        <f t="shared" si="364"/>
        <v>0.90223339793976953</v>
      </c>
      <c r="H4666" s="12">
        <v>1</v>
      </c>
      <c r="I4666" s="32">
        <f t="shared" si="361"/>
        <v>0.90223339793976953</v>
      </c>
    </row>
    <row r="4667" spans="1:9" x14ac:dyDescent="0.2">
      <c r="A4667" s="7">
        <v>37894</v>
      </c>
      <c r="B4667" s="7" t="str">
        <f t="shared" si="362"/>
        <v>Tue</v>
      </c>
      <c r="C4667" s="7">
        <f t="shared" si="363"/>
        <v>37893</v>
      </c>
      <c r="D4667" s="10">
        <f t="shared" si="360"/>
        <v>37865</v>
      </c>
      <c r="E4667" s="11">
        <f>IFERROR(INDEX([5]OrigData!$B$11:$B$10000,MATCH($A4667,[5]OrigData!$A$11:$A$10000,0)),0)</f>
        <v>1590417109</v>
      </c>
      <c r="G4667" s="12">
        <f t="shared" si="364"/>
        <v>1.0119713126080736</v>
      </c>
      <c r="H4667" s="12">
        <v>1</v>
      </c>
      <c r="I4667" s="32">
        <f t="shared" si="361"/>
        <v>1.0119713126080736</v>
      </c>
    </row>
    <row r="4668" spans="1:9" x14ac:dyDescent="0.2">
      <c r="A4668" s="7">
        <v>37895</v>
      </c>
      <c r="B4668" s="7" t="str">
        <f t="shared" si="362"/>
        <v>Wed</v>
      </c>
      <c r="C4668" s="7">
        <f t="shared" si="363"/>
        <v>37893</v>
      </c>
      <c r="D4668" s="10">
        <f t="shared" si="360"/>
        <v>37895</v>
      </c>
      <c r="E4668" s="11">
        <f>IFERROR(INDEX([5]OrigData!$B$11:$B$10000,MATCH($A4668,[5]OrigData!$A$11:$A$10000,0)),0)</f>
        <v>1576182007</v>
      </c>
      <c r="G4668" s="12">
        <f t="shared" si="364"/>
        <v>1.0520624237601655</v>
      </c>
      <c r="H4668" s="12">
        <v>1</v>
      </c>
      <c r="I4668" s="32">
        <f t="shared" si="361"/>
        <v>1.0520624237601655</v>
      </c>
    </row>
    <row r="4669" spans="1:9" x14ac:dyDescent="0.2">
      <c r="A4669" s="7">
        <v>37896</v>
      </c>
      <c r="B4669" s="7" t="str">
        <f t="shared" si="362"/>
        <v>Thu</v>
      </c>
      <c r="C4669" s="7">
        <f t="shared" si="363"/>
        <v>37893</v>
      </c>
      <c r="D4669" s="10">
        <f t="shared" si="360"/>
        <v>37895</v>
      </c>
      <c r="E4669" s="11">
        <f>IFERROR(INDEX([5]OrigData!$B$11:$B$10000,MATCH($A4669,[5]OrigData!$A$11:$A$10000,0)),0)</f>
        <v>1292310814</v>
      </c>
      <c r="G4669" s="12">
        <f t="shared" si="364"/>
        <v>1.0392728042824362</v>
      </c>
      <c r="H4669" s="12">
        <v>1</v>
      </c>
      <c r="I4669" s="32">
        <f t="shared" si="361"/>
        <v>1.0392728042824362</v>
      </c>
    </row>
    <row r="4670" spans="1:9" x14ac:dyDescent="0.2">
      <c r="A4670" s="7">
        <v>37897</v>
      </c>
      <c r="B4670" s="7" t="str">
        <f t="shared" si="362"/>
        <v>Fri</v>
      </c>
      <c r="C4670" s="7">
        <f t="shared" si="363"/>
        <v>37893</v>
      </c>
      <c r="D4670" s="10">
        <f t="shared" si="360"/>
        <v>37895</v>
      </c>
      <c r="E4670" s="11">
        <f>IFERROR(INDEX([5]OrigData!$B$11:$B$10000,MATCH($A4670,[5]OrigData!$A$11:$A$10000,0)),0)</f>
        <v>1570403029</v>
      </c>
      <c r="G4670" s="12">
        <f t="shared" si="364"/>
        <v>0.9944600614095549</v>
      </c>
      <c r="H4670" s="12">
        <v>1</v>
      </c>
      <c r="I4670" s="32">
        <f t="shared" si="361"/>
        <v>0.9944600614095549</v>
      </c>
    </row>
    <row r="4671" spans="1:9" x14ac:dyDescent="0.2">
      <c r="A4671" s="7">
        <v>37898</v>
      </c>
      <c r="B4671" s="7" t="str">
        <f t="shared" si="362"/>
        <v>Sat</v>
      </c>
      <c r="C4671" s="7">
        <f t="shared" si="363"/>
        <v>37893</v>
      </c>
      <c r="D4671" s="10">
        <f t="shared" si="360"/>
        <v>37895</v>
      </c>
      <c r="E4671" s="11">
        <f>IFERROR(INDEX([5]OrigData!$B$11:$B$10000,MATCH($A4671,[5]OrigData!$A$11:$A$10000,0)),0)</f>
        <v>0</v>
      </c>
      <c r="G4671" s="12">
        <f t="shared" si="364"/>
        <v>0</v>
      </c>
      <c r="H4671" s="12">
        <v>1</v>
      </c>
      <c r="I4671" s="32">
        <f t="shared" si="361"/>
        <v>0</v>
      </c>
    </row>
    <row r="4672" spans="1:9" x14ac:dyDescent="0.2">
      <c r="A4672" s="7">
        <v>37899</v>
      </c>
      <c r="B4672" s="7" t="str">
        <f t="shared" si="362"/>
        <v>Sun</v>
      </c>
      <c r="C4672" s="7">
        <f t="shared" si="363"/>
        <v>37893</v>
      </c>
      <c r="D4672" s="10">
        <f t="shared" si="360"/>
        <v>37895</v>
      </c>
      <c r="E4672" s="11">
        <f>IFERROR(INDEX([5]OrigData!$B$11:$B$10000,MATCH($A4672,[5]OrigData!$A$11:$A$10000,0)),0)</f>
        <v>0</v>
      </c>
      <c r="G4672" s="12">
        <f t="shared" si="364"/>
        <v>0</v>
      </c>
      <c r="H4672" s="12">
        <v>1</v>
      </c>
      <c r="I4672" s="32">
        <f t="shared" si="361"/>
        <v>0</v>
      </c>
    </row>
    <row r="4673" spans="1:9" x14ac:dyDescent="0.2">
      <c r="A4673" s="7">
        <v>37900</v>
      </c>
      <c r="B4673" s="7" t="str">
        <f t="shared" si="362"/>
        <v>Mon</v>
      </c>
      <c r="C4673" s="7">
        <f t="shared" si="363"/>
        <v>37900</v>
      </c>
      <c r="D4673" s="10">
        <f t="shared" si="360"/>
        <v>37895</v>
      </c>
      <c r="E4673" s="11">
        <f>IFERROR(INDEX([5]OrigData!$B$11:$B$10000,MATCH($A4673,[5]OrigData!$A$11:$A$10000,0)),0)</f>
        <v>1025810026</v>
      </c>
      <c r="G4673" s="12">
        <f t="shared" si="364"/>
        <v>0.90223339793976953</v>
      </c>
      <c r="H4673" s="12">
        <v>1</v>
      </c>
      <c r="I4673" s="32">
        <f t="shared" si="361"/>
        <v>0.90223339793976953</v>
      </c>
    </row>
    <row r="4674" spans="1:9" x14ac:dyDescent="0.2">
      <c r="A4674" s="7">
        <v>37901</v>
      </c>
      <c r="B4674" s="7" t="str">
        <f t="shared" si="362"/>
        <v>Tue</v>
      </c>
      <c r="C4674" s="7">
        <f t="shared" si="363"/>
        <v>37900</v>
      </c>
      <c r="D4674" s="10">
        <f t="shared" si="360"/>
        <v>37895</v>
      </c>
      <c r="E4674" s="11">
        <f>IFERROR(INDEX([5]OrigData!$B$11:$B$10000,MATCH($A4674,[5]OrigData!$A$11:$A$10000,0)),0)</f>
        <v>1311384162</v>
      </c>
      <c r="G4674" s="12">
        <f t="shared" si="364"/>
        <v>1.0119713126080736</v>
      </c>
      <c r="H4674" s="12">
        <v>1</v>
      </c>
      <c r="I4674" s="32">
        <f t="shared" si="361"/>
        <v>1.0119713126080736</v>
      </c>
    </row>
    <row r="4675" spans="1:9" x14ac:dyDescent="0.2">
      <c r="A4675" s="7">
        <v>37902</v>
      </c>
      <c r="B4675" s="7" t="str">
        <f t="shared" si="362"/>
        <v>Wed</v>
      </c>
      <c r="C4675" s="7">
        <f t="shared" si="363"/>
        <v>37900</v>
      </c>
      <c r="D4675" s="10">
        <f t="shared" si="360"/>
        <v>37895</v>
      </c>
      <c r="E4675" s="11">
        <f>IFERROR(INDEX([5]OrigData!$B$11:$B$10000,MATCH($A4675,[5]OrigData!$A$11:$A$10000,0)),0)</f>
        <v>1262546255</v>
      </c>
      <c r="G4675" s="12">
        <f t="shared" si="364"/>
        <v>1.0520624237601655</v>
      </c>
      <c r="H4675" s="12">
        <v>1</v>
      </c>
      <c r="I4675" s="32">
        <f t="shared" si="361"/>
        <v>1.0520624237601655</v>
      </c>
    </row>
    <row r="4676" spans="1:9" x14ac:dyDescent="0.2">
      <c r="A4676" s="7">
        <v>37903</v>
      </c>
      <c r="B4676" s="7" t="str">
        <f t="shared" si="362"/>
        <v>Thu</v>
      </c>
      <c r="C4676" s="7">
        <f t="shared" si="363"/>
        <v>37900</v>
      </c>
      <c r="D4676" s="10">
        <f t="shared" si="360"/>
        <v>37895</v>
      </c>
      <c r="E4676" s="11">
        <f>IFERROR(INDEX([5]OrigData!$B$11:$B$10000,MATCH($A4676,[5]OrigData!$A$11:$A$10000,0)),0)</f>
        <v>1578673554</v>
      </c>
      <c r="G4676" s="12">
        <f t="shared" si="364"/>
        <v>1.0392728042824362</v>
      </c>
      <c r="H4676" s="12">
        <v>1</v>
      </c>
      <c r="I4676" s="32">
        <f t="shared" si="361"/>
        <v>1.0392728042824362</v>
      </c>
    </row>
    <row r="4677" spans="1:9" x14ac:dyDescent="0.2">
      <c r="A4677" s="7">
        <v>37904</v>
      </c>
      <c r="B4677" s="7" t="str">
        <f t="shared" si="362"/>
        <v>Fri</v>
      </c>
      <c r="C4677" s="7">
        <f t="shared" si="363"/>
        <v>37900</v>
      </c>
      <c r="D4677" s="10">
        <f t="shared" si="360"/>
        <v>37895</v>
      </c>
      <c r="E4677" s="11">
        <f>IFERROR(INDEX([5]OrigData!$B$11:$B$10000,MATCH($A4677,[5]OrigData!$A$11:$A$10000,0)),0)</f>
        <v>1114153080</v>
      </c>
      <c r="G4677" s="12">
        <f t="shared" si="364"/>
        <v>0.9944600614095549</v>
      </c>
      <c r="H4677" s="31">
        <f>Inputs!$H$21</f>
        <v>0.87335331958910267</v>
      </c>
      <c r="I4677" s="32">
        <f t="shared" si="361"/>
        <v>0.8685149958308177</v>
      </c>
    </row>
    <row r="4678" spans="1:9" x14ac:dyDescent="0.2">
      <c r="A4678" s="7">
        <v>37905</v>
      </c>
      <c r="B4678" s="7" t="str">
        <f t="shared" si="362"/>
        <v>Sat</v>
      </c>
      <c r="C4678" s="7">
        <f t="shared" si="363"/>
        <v>37900</v>
      </c>
      <c r="D4678" s="10">
        <f t="shared" si="360"/>
        <v>37895</v>
      </c>
      <c r="E4678" s="11">
        <f>IFERROR(INDEX([5]OrigData!$B$11:$B$10000,MATCH($A4678,[5]OrigData!$A$11:$A$10000,0)),0)</f>
        <v>0</v>
      </c>
      <c r="G4678" s="12">
        <f t="shared" si="364"/>
        <v>0</v>
      </c>
      <c r="H4678" s="31">
        <f>Inputs!$H$22</f>
        <v>0</v>
      </c>
      <c r="I4678" s="32">
        <f t="shared" si="361"/>
        <v>0</v>
      </c>
    </row>
    <row r="4679" spans="1:9" x14ac:dyDescent="0.2">
      <c r="A4679" s="7">
        <v>37906</v>
      </c>
      <c r="B4679" s="7" t="str">
        <f t="shared" si="362"/>
        <v>Sun</v>
      </c>
      <c r="C4679" s="7">
        <f t="shared" si="363"/>
        <v>37900</v>
      </c>
      <c r="D4679" s="10">
        <f t="shared" si="360"/>
        <v>37895</v>
      </c>
      <c r="E4679" s="11">
        <f>IFERROR(INDEX([5]OrigData!$B$11:$B$10000,MATCH($A4679,[5]OrigData!$A$11:$A$10000,0)),0)</f>
        <v>0</v>
      </c>
      <c r="G4679" s="12">
        <f t="shared" si="364"/>
        <v>0</v>
      </c>
      <c r="H4679" s="31">
        <f>Inputs!$H$23</f>
        <v>0</v>
      </c>
      <c r="I4679" s="32">
        <f t="shared" si="361"/>
        <v>0</v>
      </c>
    </row>
    <row r="4680" spans="1:9" x14ac:dyDescent="0.2">
      <c r="A4680" s="7">
        <v>37907</v>
      </c>
      <c r="B4680" s="7" t="str">
        <f t="shared" si="362"/>
        <v>Mon</v>
      </c>
      <c r="C4680" s="7">
        <f t="shared" si="363"/>
        <v>37907</v>
      </c>
      <c r="D4680" s="10">
        <f t="shared" si="360"/>
        <v>37895</v>
      </c>
      <c r="E4680" s="11">
        <f>IFERROR(INDEX([5]OrigData!$B$11:$B$10000,MATCH($A4680,[5]OrigData!$A$11:$A$10000,0)),0)</f>
        <v>1053193271</v>
      </c>
      <c r="G4680" s="12">
        <f t="shared" si="364"/>
        <v>0.90223339793976953</v>
      </c>
      <c r="H4680" s="31">
        <f>Inputs!$H$24</f>
        <v>0.81292501459362321</v>
      </c>
      <c r="I4680" s="32">
        <f t="shared" si="361"/>
        <v>0.73344809818704138</v>
      </c>
    </row>
    <row r="4681" spans="1:9" x14ac:dyDescent="0.2">
      <c r="A4681" s="7">
        <v>37908</v>
      </c>
      <c r="B4681" s="7" t="str">
        <f t="shared" si="362"/>
        <v>Tue</v>
      </c>
      <c r="C4681" s="7">
        <f t="shared" si="363"/>
        <v>37907</v>
      </c>
      <c r="D4681" s="10">
        <f t="shared" si="360"/>
        <v>37895</v>
      </c>
      <c r="E4681" s="11">
        <f>IFERROR(INDEX([5]OrigData!$B$11:$B$10000,MATCH($A4681,[5]OrigData!$A$11:$A$10000,0)),0)</f>
        <v>1271899400</v>
      </c>
      <c r="G4681" s="12">
        <f t="shared" si="364"/>
        <v>1.0119713126080736</v>
      </c>
      <c r="H4681" s="31">
        <f>Inputs!$H$25</f>
        <v>0.90011669503748815</v>
      </c>
      <c r="I4681" s="32">
        <f t="shared" si="361"/>
        <v>0.91089227337752798</v>
      </c>
    </row>
    <row r="4682" spans="1:9" x14ac:dyDescent="0.2">
      <c r="A4682" s="7">
        <v>37909</v>
      </c>
      <c r="B4682" s="7" t="str">
        <f t="shared" si="362"/>
        <v>Wed</v>
      </c>
      <c r="C4682" s="7">
        <f t="shared" si="363"/>
        <v>37907</v>
      </c>
      <c r="D4682" s="10">
        <f t="shared" si="360"/>
        <v>37895</v>
      </c>
      <c r="E4682" s="11">
        <f>IFERROR(INDEX([5]OrigData!$B$11:$B$10000,MATCH($A4682,[5]OrigData!$A$11:$A$10000,0)),0)</f>
        <v>1521013902</v>
      </c>
      <c r="G4682" s="12">
        <f t="shared" si="364"/>
        <v>1.0520624237601655</v>
      </c>
      <c r="H4682" s="31">
        <f>Inputs!$H$26</f>
        <v>0.98533923851851724</v>
      </c>
      <c r="I4682" s="32">
        <f t="shared" si="361"/>
        <v>1.0366383875017871</v>
      </c>
    </row>
    <row r="4683" spans="1:9" x14ac:dyDescent="0.2">
      <c r="A4683" s="7">
        <v>37910</v>
      </c>
      <c r="B4683" s="7" t="str">
        <f t="shared" si="362"/>
        <v>Thu</v>
      </c>
      <c r="C4683" s="7">
        <f t="shared" si="363"/>
        <v>37907</v>
      </c>
      <c r="D4683" s="10">
        <f t="shared" ref="D4683:D4746" si="365">DATE(YEAR(A4683),MONTH(A4683),1)</f>
        <v>37895</v>
      </c>
      <c r="E4683" s="11">
        <f>IFERROR(INDEX([5]OrigData!$B$11:$B$10000,MATCH($A4683,[5]OrigData!$A$11:$A$10000,0)),0)</f>
        <v>1417703073</v>
      </c>
      <c r="G4683" s="12">
        <f t="shared" si="364"/>
        <v>1.0392728042824362</v>
      </c>
      <c r="H4683" s="31">
        <f>Inputs!$H$27</f>
        <v>1</v>
      </c>
      <c r="I4683" s="32">
        <f t="shared" ref="I4683:I4746" si="366">G4683*H4683</f>
        <v>1.0392728042824362</v>
      </c>
    </row>
    <row r="4684" spans="1:9" x14ac:dyDescent="0.2">
      <c r="A4684" s="7">
        <v>37911</v>
      </c>
      <c r="B4684" s="7" t="str">
        <f t="shared" si="362"/>
        <v>Fri</v>
      </c>
      <c r="C4684" s="7">
        <f t="shared" si="363"/>
        <v>37907</v>
      </c>
      <c r="D4684" s="10">
        <f t="shared" si="365"/>
        <v>37895</v>
      </c>
      <c r="E4684" s="11">
        <f>IFERROR(INDEX([5]OrigData!$B$11:$B$10000,MATCH($A4684,[5]OrigData!$A$11:$A$10000,0)),0)</f>
        <v>1352042976</v>
      </c>
      <c r="G4684" s="12">
        <f t="shared" si="364"/>
        <v>0.9944600614095549</v>
      </c>
      <c r="H4684" s="12">
        <v>1</v>
      </c>
      <c r="I4684" s="32">
        <f t="shared" si="366"/>
        <v>0.9944600614095549</v>
      </c>
    </row>
    <row r="4685" spans="1:9" x14ac:dyDescent="0.2">
      <c r="A4685" s="7">
        <v>37912</v>
      </c>
      <c r="B4685" s="7" t="str">
        <f t="shared" si="362"/>
        <v>Sat</v>
      </c>
      <c r="C4685" s="7">
        <f t="shared" si="363"/>
        <v>37907</v>
      </c>
      <c r="D4685" s="10">
        <f t="shared" si="365"/>
        <v>37895</v>
      </c>
      <c r="E4685" s="11">
        <f>IFERROR(INDEX([5]OrigData!$B$11:$B$10000,MATCH($A4685,[5]OrigData!$A$11:$A$10000,0)),0)</f>
        <v>0</v>
      </c>
      <c r="G4685" s="12">
        <f t="shared" si="364"/>
        <v>0</v>
      </c>
      <c r="H4685" s="12">
        <v>1</v>
      </c>
      <c r="I4685" s="32">
        <f t="shared" si="366"/>
        <v>0</v>
      </c>
    </row>
    <row r="4686" spans="1:9" x14ac:dyDescent="0.2">
      <c r="A4686" s="7">
        <v>37913</v>
      </c>
      <c r="B4686" s="7" t="str">
        <f t="shared" si="362"/>
        <v>Sun</v>
      </c>
      <c r="C4686" s="7">
        <f t="shared" si="363"/>
        <v>37907</v>
      </c>
      <c r="D4686" s="10">
        <f t="shared" si="365"/>
        <v>37895</v>
      </c>
      <c r="E4686" s="11">
        <f>IFERROR(INDEX([5]OrigData!$B$11:$B$10000,MATCH($A4686,[5]OrigData!$A$11:$A$10000,0)),0)</f>
        <v>0</v>
      </c>
      <c r="G4686" s="12">
        <f t="shared" si="364"/>
        <v>0</v>
      </c>
      <c r="H4686" s="12">
        <v>1</v>
      </c>
      <c r="I4686" s="32">
        <f t="shared" si="366"/>
        <v>0</v>
      </c>
    </row>
    <row r="4687" spans="1:9" x14ac:dyDescent="0.2">
      <c r="A4687" s="7">
        <v>37914</v>
      </c>
      <c r="B4687" s="7" t="str">
        <f t="shared" si="362"/>
        <v>Mon</v>
      </c>
      <c r="C4687" s="7">
        <f t="shared" si="363"/>
        <v>37914</v>
      </c>
      <c r="D4687" s="10">
        <f t="shared" si="365"/>
        <v>37895</v>
      </c>
      <c r="E4687" s="11">
        <f>IFERROR(INDEX([5]OrigData!$B$11:$B$10000,MATCH($A4687,[5]OrigData!$A$11:$A$10000,0)),0)</f>
        <v>1184812304</v>
      </c>
      <c r="G4687" s="12">
        <f t="shared" si="364"/>
        <v>0.90223339793976953</v>
      </c>
      <c r="H4687" s="12">
        <v>1</v>
      </c>
      <c r="I4687" s="32">
        <f t="shared" si="366"/>
        <v>0.90223339793976953</v>
      </c>
    </row>
    <row r="4688" spans="1:9" x14ac:dyDescent="0.2">
      <c r="A4688" s="7">
        <v>37915</v>
      </c>
      <c r="B4688" s="7" t="str">
        <f t="shared" si="362"/>
        <v>Tue</v>
      </c>
      <c r="C4688" s="7">
        <f t="shared" si="363"/>
        <v>37914</v>
      </c>
      <c r="D4688" s="10">
        <f t="shared" si="365"/>
        <v>37895</v>
      </c>
      <c r="E4688" s="11">
        <f>IFERROR(INDEX([5]OrigData!$B$11:$B$10000,MATCH($A4688,[5]OrigData!$A$11:$A$10000,0)),0)</f>
        <v>1497997634</v>
      </c>
      <c r="G4688" s="12">
        <f t="shared" si="364"/>
        <v>1.0119713126080736</v>
      </c>
      <c r="H4688" s="12">
        <v>1</v>
      </c>
      <c r="I4688" s="32">
        <f t="shared" si="366"/>
        <v>1.0119713126080736</v>
      </c>
    </row>
    <row r="4689" spans="1:9" x14ac:dyDescent="0.2">
      <c r="A4689" s="7">
        <v>37916</v>
      </c>
      <c r="B4689" s="7" t="str">
        <f t="shared" si="362"/>
        <v>Wed</v>
      </c>
      <c r="C4689" s="7">
        <f t="shared" si="363"/>
        <v>37914</v>
      </c>
      <c r="D4689" s="10">
        <f t="shared" si="365"/>
        <v>37895</v>
      </c>
      <c r="E4689" s="11">
        <f>IFERROR(INDEX([5]OrigData!$B$11:$B$10000,MATCH($A4689,[5]OrigData!$A$11:$A$10000,0)),0)</f>
        <v>1659178444</v>
      </c>
      <c r="G4689" s="12">
        <f t="shared" si="364"/>
        <v>1.0520624237601655</v>
      </c>
      <c r="H4689" s="12">
        <v>1</v>
      </c>
      <c r="I4689" s="32">
        <f t="shared" si="366"/>
        <v>1.0520624237601655</v>
      </c>
    </row>
    <row r="4690" spans="1:9" x14ac:dyDescent="0.2">
      <c r="A4690" s="7">
        <v>37917</v>
      </c>
      <c r="B4690" s="7" t="str">
        <f t="shared" ref="B4690:B4753" si="367">+B4683</f>
        <v>Thu</v>
      </c>
      <c r="C4690" s="7">
        <f t="shared" ref="C4690:C4753" si="368">+C4683+7</f>
        <v>37914</v>
      </c>
      <c r="D4690" s="10">
        <f t="shared" si="365"/>
        <v>37895</v>
      </c>
      <c r="E4690" s="11">
        <f>IFERROR(INDEX([5]OrigData!$B$11:$B$10000,MATCH($A4690,[5]OrigData!$A$11:$A$10000,0)),0)</f>
        <v>1612301596</v>
      </c>
      <c r="G4690" s="12">
        <f t="shared" ref="G4690:G4753" si="369">G4683</f>
        <v>1.0392728042824362</v>
      </c>
      <c r="H4690" s="12">
        <v>1</v>
      </c>
      <c r="I4690" s="32">
        <f t="shared" si="366"/>
        <v>1.0392728042824362</v>
      </c>
    </row>
    <row r="4691" spans="1:9" x14ac:dyDescent="0.2">
      <c r="A4691" s="7">
        <v>37918</v>
      </c>
      <c r="B4691" s="7" t="str">
        <f t="shared" si="367"/>
        <v>Fri</v>
      </c>
      <c r="C4691" s="7">
        <f t="shared" si="368"/>
        <v>37914</v>
      </c>
      <c r="D4691" s="10">
        <f t="shared" si="365"/>
        <v>37895</v>
      </c>
      <c r="E4691" s="11">
        <f>IFERROR(INDEX([5]OrigData!$B$11:$B$10000,MATCH($A4691,[5]OrigData!$A$11:$A$10000,0)),0)</f>
        <v>1742917764</v>
      </c>
      <c r="G4691" s="12">
        <f t="shared" si="369"/>
        <v>0.9944600614095549</v>
      </c>
      <c r="H4691" s="12">
        <v>1</v>
      </c>
      <c r="I4691" s="32">
        <f t="shared" si="366"/>
        <v>0.9944600614095549</v>
      </c>
    </row>
    <row r="4692" spans="1:9" x14ac:dyDescent="0.2">
      <c r="A4692" s="7">
        <v>37919</v>
      </c>
      <c r="B4692" s="7" t="str">
        <f t="shared" si="367"/>
        <v>Sat</v>
      </c>
      <c r="C4692" s="7">
        <f t="shared" si="368"/>
        <v>37914</v>
      </c>
      <c r="D4692" s="10">
        <f t="shared" si="365"/>
        <v>37895</v>
      </c>
      <c r="E4692" s="11">
        <f>IFERROR(INDEX([5]OrigData!$B$11:$B$10000,MATCH($A4692,[5]OrigData!$A$11:$A$10000,0)),0)</f>
        <v>0</v>
      </c>
      <c r="G4692" s="12">
        <f t="shared" si="369"/>
        <v>0</v>
      </c>
      <c r="H4692" s="12">
        <v>1</v>
      </c>
      <c r="I4692" s="32">
        <f t="shared" si="366"/>
        <v>0</v>
      </c>
    </row>
    <row r="4693" spans="1:9" x14ac:dyDescent="0.2">
      <c r="A4693" s="7">
        <v>37920</v>
      </c>
      <c r="B4693" s="7" t="str">
        <f t="shared" si="367"/>
        <v>Sun</v>
      </c>
      <c r="C4693" s="7">
        <f t="shared" si="368"/>
        <v>37914</v>
      </c>
      <c r="D4693" s="10">
        <f t="shared" si="365"/>
        <v>37895</v>
      </c>
      <c r="E4693" s="11">
        <f>IFERROR(INDEX([5]OrigData!$B$11:$B$10000,MATCH($A4693,[5]OrigData!$A$11:$A$10000,0)),0)</f>
        <v>0</v>
      </c>
      <c r="G4693" s="12">
        <f t="shared" si="369"/>
        <v>0</v>
      </c>
      <c r="H4693" s="12">
        <v>1</v>
      </c>
      <c r="I4693" s="32">
        <f t="shared" si="366"/>
        <v>0</v>
      </c>
    </row>
    <row r="4694" spans="1:9" x14ac:dyDescent="0.2">
      <c r="A4694" s="7">
        <v>37921</v>
      </c>
      <c r="B4694" s="7" t="str">
        <f t="shared" si="367"/>
        <v>Mon</v>
      </c>
      <c r="C4694" s="7">
        <f t="shared" si="368"/>
        <v>37921</v>
      </c>
      <c r="D4694" s="10">
        <f t="shared" si="365"/>
        <v>37895</v>
      </c>
      <c r="E4694" s="11">
        <f>IFERROR(INDEX([5]OrigData!$B$11:$B$10000,MATCH($A4694,[5]OrigData!$A$11:$A$10000,0)),0)</f>
        <v>1379416579</v>
      </c>
      <c r="G4694" s="12">
        <f t="shared" si="369"/>
        <v>0.90223339793976953</v>
      </c>
      <c r="H4694" s="12">
        <v>1</v>
      </c>
      <c r="I4694" s="32">
        <f t="shared" si="366"/>
        <v>0.90223339793976953</v>
      </c>
    </row>
    <row r="4695" spans="1:9" x14ac:dyDescent="0.2">
      <c r="A4695" s="7">
        <v>37922</v>
      </c>
      <c r="B4695" s="7" t="str">
        <f t="shared" si="367"/>
        <v>Tue</v>
      </c>
      <c r="C4695" s="7">
        <f t="shared" si="368"/>
        <v>37921</v>
      </c>
      <c r="D4695" s="10">
        <f t="shared" si="365"/>
        <v>37895</v>
      </c>
      <c r="E4695" s="11">
        <f>IFERROR(INDEX([5]OrigData!$B$11:$B$10000,MATCH($A4695,[5]OrigData!$A$11:$A$10000,0)),0)</f>
        <v>1751963823</v>
      </c>
      <c r="G4695" s="12">
        <f t="shared" si="369"/>
        <v>1.0119713126080736</v>
      </c>
      <c r="H4695" s="12">
        <v>1</v>
      </c>
      <c r="I4695" s="32">
        <f t="shared" si="366"/>
        <v>1.0119713126080736</v>
      </c>
    </row>
    <row r="4696" spans="1:9" x14ac:dyDescent="0.2">
      <c r="A4696" s="7">
        <v>37923</v>
      </c>
      <c r="B4696" s="7" t="str">
        <f t="shared" si="367"/>
        <v>Wed</v>
      </c>
      <c r="C4696" s="7">
        <f t="shared" si="368"/>
        <v>37921</v>
      </c>
      <c r="D4696" s="10">
        <f t="shared" si="365"/>
        <v>37895</v>
      </c>
      <c r="E4696" s="11">
        <f>IFERROR(INDEX([5]OrigData!$B$11:$B$10000,MATCH($A4696,[5]OrigData!$A$11:$A$10000,0)),0)</f>
        <v>1569726294</v>
      </c>
      <c r="G4696" s="12">
        <f t="shared" si="369"/>
        <v>1.0520624237601655</v>
      </c>
      <c r="H4696" s="12">
        <v>1</v>
      </c>
      <c r="I4696" s="32">
        <f t="shared" si="366"/>
        <v>1.0520624237601655</v>
      </c>
    </row>
    <row r="4697" spans="1:9" x14ac:dyDescent="0.2">
      <c r="A4697" s="7">
        <v>37924</v>
      </c>
      <c r="B4697" s="7" t="str">
        <f t="shared" si="367"/>
        <v>Thu</v>
      </c>
      <c r="C4697" s="7">
        <f t="shared" si="368"/>
        <v>37921</v>
      </c>
      <c r="D4697" s="10">
        <f t="shared" si="365"/>
        <v>37895</v>
      </c>
      <c r="E4697" s="11">
        <f>IFERROR(INDEX([5]OrigData!$B$11:$B$10000,MATCH($A4697,[5]OrigData!$A$11:$A$10000,0)),0)</f>
        <v>1639557924</v>
      </c>
      <c r="G4697" s="12">
        <f t="shared" si="369"/>
        <v>1.0392728042824362</v>
      </c>
      <c r="H4697" s="12">
        <v>1</v>
      </c>
      <c r="I4697" s="32">
        <f t="shared" si="366"/>
        <v>1.0392728042824362</v>
      </c>
    </row>
    <row r="4698" spans="1:9" x14ac:dyDescent="0.2">
      <c r="A4698" s="7">
        <v>37925</v>
      </c>
      <c r="B4698" s="7" t="str">
        <f t="shared" si="367"/>
        <v>Fri</v>
      </c>
      <c r="C4698" s="7">
        <f t="shared" si="368"/>
        <v>37921</v>
      </c>
      <c r="D4698" s="10">
        <f t="shared" si="365"/>
        <v>37895</v>
      </c>
      <c r="E4698" s="11">
        <f>IFERROR(INDEX([5]OrigData!$B$11:$B$10000,MATCH($A4698,[5]OrigData!$A$11:$A$10000,0)),0)</f>
        <v>1505900713</v>
      </c>
      <c r="G4698" s="12">
        <f t="shared" si="369"/>
        <v>0.9944600614095549</v>
      </c>
      <c r="H4698" s="12">
        <v>1</v>
      </c>
      <c r="I4698" s="32">
        <f t="shared" si="366"/>
        <v>0.9944600614095549</v>
      </c>
    </row>
    <row r="4699" spans="1:9" x14ac:dyDescent="0.2">
      <c r="A4699" s="7">
        <v>37926</v>
      </c>
      <c r="B4699" s="7" t="str">
        <f t="shared" si="367"/>
        <v>Sat</v>
      </c>
      <c r="C4699" s="7">
        <f t="shared" si="368"/>
        <v>37921</v>
      </c>
      <c r="D4699" s="10">
        <f t="shared" si="365"/>
        <v>37926</v>
      </c>
      <c r="E4699" s="11">
        <f>IFERROR(INDEX([5]OrigData!$B$11:$B$10000,MATCH($A4699,[5]OrigData!$A$11:$A$10000,0)),0)</f>
        <v>0</v>
      </c>
      <c r="G4699" s="12">
        <f t="shared" si="369"/>
        <v>0</v>
      </c>
      <c r="H4699" s="12">
        <v>1</v>
      </c>
      <c r="I4699" s="32">
        <f t="shared" si="366"/>
        <v>0</v>
      </c>
    </row>
    <row r="4700" spans="1:9" x14ac:dyDescent="0.2">
      <c r="A4700" s="7">
        <v>37927</v>
      </c>
      <c r="B4700" s="7" t="str">
        <f t="shared" si="367"/>
        <v>Sun</v>
      </c>
      <c r="C4700" s="7">
        <f t="shared" si="368"/>
        <v>37921</v>
      </c>
      <c r="D4700" s="10">
        <f t="shared" si="365"/>
        <v>37926</v>
      </c>
      <c r="E4700" s="11">
        <f>IFERROR(INDEX([5]OrigData!$B$11:$B$10000,MATCH($A4700,[5]OrigData!$A$11:$A$10000,0)),0)</f>
        <v>0</v>
      </c>
      <c r="G4700" s="12">
        <f t="shared" si="369"/>
        <v>0</v>
      </c>
      <c r="H4700" s="12">
        <v>1</v>
      </c>
      <c r="I4700" s="32">
        <f t="shared" si="366"/>
        <v>0</v>
      </c>
    </row>
    <row r="4701" spans="1:9" x14ac:dyDescent="0.2">
      <c r="A4701" s="7">
        <v>37928</v>
      </c>
      <c r="B4701" s="7" t="str">
        <f t="shared" si="367"/>
        <v>Mon</v>
      </c>
      <c r="C4701" s="7">
        <f t="shared" si="368"/>
        <v>37928</v>
      </c>
      <c r="D4701" s="10">
        <f t="shared" si="365"/>
        <v>37926</v>
      </c>
      <c r="E4701" s="11">
        <f>IFERROR(INDEX([5]OrigData!$B$11:$B$10000,MATCH($A4701,[5]OrigData!$A$11:$A$10000,0)),0)</f>
        <v>1385772972</v>
      </c>
      <c r="G4701" s="12">
        <f t="shared" si="369"/>
        <v>0.90223339793976953</v>
      </c>
      <c r="H4701" s="12">
        <v>1</v>
      </c>
      <c r="I4701" s="32">
        <f t="shared" si="366"/>
        <v>0.90223339793976953</v>
      </c>
    </row>
    <row r="4702" spans="1:9" x14ac:dyDescent="0.2">
      <c r="A4702" s="7">
        <v>37929</v>
      </c>
      <c r="B4702" s="7" t="str">
        <f t="shared" si="367"/>
        <v>Tue</v>
      </c>
      <c r="C4702" s="7">
        <f t="shared" si="368"/>
        <v>37928</v>
      </c>
      <c r="D4702" s="10">
        <f t="shared" si="365"/>
        <v>37926</v>
      </c>
      <c r="E4702" s="11">
        <f>IFERROR(INDEX([5]OrigData!$B$11:$B$10000,MATCH($A4702,[5]OrigData!$A$11:$A$10000,0)),0)</f>
        <v>1424502295</v>
      </c>
      <c r="G4702" s="12">
        <f t="shared" si="369"/>
        <v>1.0119713126080736</v>
      </c>
      <c r="H4702" s="12">
        <v>1</v>
      </c>
      <c r="I4702" s="32">
        <f t="shared" si="366"/>
        <v>1.0119713126080736</v>
      </c>
    </row>
    <row r="4703" spans="1:9" x14ac:dyDescent="0.2">
      <c r="A4703" s="7">
        <v>37930</v>
      </c>
      <c r="B4703" s="7" t="str">
        <f t="shared" si="367"/>
        <v>Wed</v>
      </c>
      <c r="C4703" s="7">
        <f t="shared" si="368"/>
        <v>37928</v>
      </c>
      <c r="D4703" s="10">
        <f t="shared" si="365"/>
        <v>37926</v>
      </c>
      <c r="E4703" s="11">
        <f>IFERROR(INDEX([5]OrigData!$B$11:$B$10000,MATCH($A4703,[5]OrigData!$A$11:$A$10000,0)),0)</f>
        <v>1401740736</v>
      </c>
      <c r="G4703" s="12">
        <f t="shared" si="369"/>
        <v>1.0520624237601655</v>
      </c>
      <c r="H4703" s="12">
        <v>1</v>
      </c>
      <c r="I4703" s="32">
        <f t="shared" si="366"/>
        <v>1.0520624237601655</v>
      </c>
    </row>
    <row r="4704" spans="1:9" x14ac:dyDescent="0.2">
      <c r="A4704" s="7">
        <v>37931</v>
      </c>
      <c r="B4704" s="7" t="str">
        <f t="shared" si="367"/>
        <v>Thu</v>
      </c>
      <c r="C4704" s="7">
        <f t="shared" si="368"/>
        <v>37928</v>
      </c>
      <c r="D4704" s="10">
        <f t="shared" si="365"/>
        <v>37926</v>
      </c>
      <c r="E4704" s="11">
        <f>IFERROR(INDEX([5]OrigData!$B$11:$B$10000,MATCH($A4704,[5]OrigData!$A$11:$A$10000,0)),0)</f>
        <v>1453847799</v>
      </c>
      <c r="G4704" s="12">
        <f t="shared" si="369"/>
        <v>1.0392728042824362</v>
      </c>
      <c r="H4704" s="12">
        <v>1</v>
      </c>
      <c r="I4704" s="32">
        <f t="shared" si="366"/>
        <v>1.0392728042824362</v>
      </c>
    </row>
    <row r="4705" spans="1:9" x14ac:dyDescent="0.2">
      <c r="A4705" s="7">
        <v>37932</v>
      </c>
      <c r="B4705" s="7" t="str">
        <f t="shared" si="367"/>
        <v>Fri</v>
      </c>
      <c r="C4705" s="7">
        <f t="shared" si="368"/>
        <v>37928</v>
      </c>
      <c r="D4705" s="10">
        <f t="shared" si="365"/>
        <v>37926</v>
      </c>
      <c r="E4705" s="11">
        <f>IFERROR(INDEX([5]OrigData!$B$11:$B$10000,MATCH($A4705,[5]OrigData!$A$11:$A$10000,0)),0)</f>
        <v>1440455755</v>
      </c>
      <c r="G4705" s="12">
        <f t="shared" si="369"/>
        <v>0.9944600614095549</v>
      </c>
      <c r="H4705" s="12">
        <v>1</v>
      </c>
      <c r="I4705" s="32">
        <f t="shared" si="366"/>
        <v>0.9944600614095549</v>
      </c>
    </row>
    <row r="4706" spans="1:9" x14ac:dyDescent="0.2">
      <c r="A4706" s="7">
        <v>37933</v>
      </c>
      <c r="B4706" s="7" t="str">
        <f t="shared" si="367"/>
        <v>Sat</v>
      </c>
      <c r="C4706" s="7">
        <f t="shared" si="368"/>
        <v>37928</v>
      </c>
      <c r="D4706" s="10">
        <f t="shared" si="365"/>
        <v>37926</v>
      </c>
      <c r="E4706" s="11">
        <f>IFERROR(INDEX([5]OrigData!$B$11:$B$10000,MATCH($A4706,[5]OrigData!$A$11:$A$10000,0)),0)</f>
        <v>0</v>
      </c>
      <c r="G4706" s="12">
        <f t="shared" si="369"/>
        <v>0</v>
      </c>
      <c r="H4706" s="12">
        <v>1</v>
      </c>
      <c r="I4706" s="32">
        <f t="shared" si="366"/>
        <v>0</v>
      </c>
    </row>
    <row r="4707" spans="1:9" x14ac:dyDescent="0.2">
      <c r="A4707" s="7">
        <v>37934</v>
      </c>
      <c r="B4707" s="7" t="str">
        <f t="shared" si="367"/>
        <v>Sun</v>
      </c>
      <c r="C4707" s="7">
        <f t="shared" si="368"/>
        <v>37928</v>
      </c>
      <c r="D4707" s="10">
        <f t="shared" si="365"/>
        <v>37926</v>
      </c>
      <c r="E4707" s="11">
        <f>IFERROR(INDEX([5]OrigData!$B$11:$B$10000,MATCH($A4707,[5]OrigData!$A$11:$A$10000,0)),0)</f>
        <v>0</v>
      </c>
      <c r="G4707" s="12">
        <f t="shared" si="369"/>
        <v>0</v>
      </c>
      <c r="H4707" s="12">
        <v>1</v>
      </c>
      <c r="I4707" s="32">
        <f t="shared" si="366"/>
        <v>0</v>
      </c>
    </row>
    <row r="4708" spans="1:9" x14ac:dyDescent="0.2">
      <c r="A4708" s="7">
        <v>37935</v>
      </c>
      <c r="B4708" s="7" t="str">
        <f t="shared" si="367"/>
        <v>Mon</v>
      </c>
      <c r="C4708" s="7">
        <f t="shared" si="368"/>
        <v>37935</v>
      </c>
      <c r="D4708" s="10">
        <f t="shared" si="365"/>
        <v>37926</v>
      </c>
      <c r="E4708" s="11">
        <f>IFERROR(INDEX([5]OrigData!$B$11:$B$10000,MATCH($A4708,[5]OrigData!$A$11:$A$10000,0)),0)</f>
        <v>1253413210</v>
      </c>
      <c r="G4708" s="12">
        <f t="shared" si="369"/>
        <v>0.90223339793976953</v>
      </c>
      <c r="H4708" s="12">
        <v>1</v>
      </c>
      <c r="I4708" s="32">
        <f t="shared" si="366"/>
        <v>0.90223339793976953</v>
      </c>
    </row>
    <row r="4709" spans="1:9" x14ac:dyDescent="0.2">
      <c r="A4709" s="7">
        <v>37936</v>
      </c>
      <c r="B4709" s="7" t="str">
        <f t="shared" si="367"/>
        <v>Tue</v>
      </c>
      <c r="C4709" s="7">
        <f t="shared" si="368"/>
        <v>37935</v>
      </c>
      <c r="D4709" s="10">
        <f t="shared" si="365"/>
        <v>37926</v>
      </c>
      <c r="E4709" s="11">
        <f>IFERROR(INDEX([5]OrigData!$B$11:$B$10000,MATCH($A4709,[5]OrigData!$A$11:$A$10000,0)),0)</f>
        <v>1172196538</v>
      </c>
      <c r="G4709" s="12">
        <f t="shared" si="369"/>
        <v>1.0119713126080736</v>
      </c>
      <c r="H4709" s="12">
        <v>1</v>
      </c>
      <c r="I4709" s="32">
        <f t="shared" si="366"/>
        <v>1.0119713126080736</v>
      </c>
    </row>
    <row r="4710" spans="1:9" x14ac:dyDescent="0.2">
      <c r="A4710" s="7">
        <v>37937</v>
      </c>
      <c r="B4710" s="7" t="str">
        <f t="shared" si="367"/>
        <v>Wed</v>
      </c>
      <c r="C4710" s="7">
        <f t="shared" si="368"/>
        <v>37935</v>
      </c>
      <c r="D4710" s="10">
        <f t="shared" si="365"/>
        <v>37926</v>
      </c>
      <c r="E4710" s="11">
        <f>IFERROR(INDEX([5]OrigData!$B$11:$B$10000,MATCH($A4710,[5]OrigData!$A$11:$A$10000,0)),0)</f>
        <v>1349073358</v>
      </c>
      <c r="G4710" s="12">
        <f t="shared" si="369"/>
        <v>1.0520624237601655</v>
      </c>
      <c r="H4710" s="12">
        <v>1</v>
      </c>
      <c r="I4710" s="32">
        <f t="shared" si="366"/>
        <v>1.0520624237601655</v>
      </c>
    </row>
    <row r="4711" spans="1:9" x14ac:dyDescent="0.2">
      <c r="A4711" s="7">
        <v>37938</v>
      </c>
      <c r="B4711" s="7" t="str">
        <f t="shared" si="367"/>
        <v>Thu</v>
      </c>
      <c r="C4711" s="7">
        <f t="shared" si="368"/>
        <v>37935</v>
      </c>
      <c r="D4711" s="10">
        <f t="shared" si="365"/>
        <v>37926</v>
      </c>
      <c r="E4711" s="11">
        <f>IFERROR(INDEX([5]OrigData!$B$11:$B$10000,MATCH($A4711,[5]OrigData!$A$11:$A$10000,0)),0)</f>
        <v>1393715020</v>
      </c>
      <c r="G4711" s="12">
        <f t="shared" si="369"/>
        <v>1.0392728042824362</v>
      </c>
      <c r="H4711" s="12">
        <v>1</v>
      </c>
      <c r="I4711" s="32">
        <f t="shared" si="366"/>
        <v>1.0392728042824362</v>
      </c>
    </row>
    <row r="4712" spans="1:9" x14ac:dyDescent="0.2">
      <c r="A4712" s="7">
        <v>37939</v>
      </c>
      <c r="B4712" s="7" t="str">
        <f t="shared" si="367"/>
        <v>Fri</v>
      </c>
      <c r="C4712" s="7">
        <f t="shared" si="368"/>
        <v>37935</v>
      </c>
      <c r="D4712" s="10">
        <f t="shared" si="365"/>
        <v>37926</v>
      </c>
      <c r="E4712" s="11">
        <f>IFERROR(INDEX([5]OrigData!$B$11:$B$10000,MATCH($A4712,[5]OrigData!$A$11:$A$10000,0)),0)</f>
        <v>1355943195</v>
      </c>
      <c r="G4712" s="12">
        <f t="shared" si="369"/>
        <v>0.9944600614095549</v>
      </c>
      <c r="H4712" s="12">
        <v>1</v>
      </c>
      <c r="I4712" s="32">
        <f t="shared" si="366"/>
        <v>0.9944600614095549</v>
      </c>
    </row>
    <row r="4713" spans="1:9" x14ac:dyDescent="0.2">
      <c r="A4713" s="7">
        <v>37940</v>
      </c>
      <c r="B4713" s="7" t="str">
        <f t="shared" si="367"/>
        <v>Sat</v>
      </c>
      <c r="C4713" s="7">
        <f t="shared" si="368"/>
        <v>37935</v>
      </c>
      <c r="D4713" s="10">
        <f t="shared" si="365"/>
        <v>37926</v>
      </c>
      <c r="E4713" s="11">
        <f>IFERROR(INDEX([5]OrigData!$B$11:$B$10000,MATCH($A4713,[5]OrigData!$A$11:$A$10000,0)),0)</f>
        <v>0</v>
      </c>
      <c r="G4713" s="12">
        <f t="shared" si="369"/>
        <v>0</v>
      </c>
      <c r="H4713" s="12">
        <v>1</v>
      </c>
      <c r="I4713" s="32">
        <f t="shared" si="366"/>
        <v>0</v>
      </c>
    </row>
    <row r="4714" spans="1:9" x14ac:dyDescent="0.2">
      <c r="A4714" s="7">
        <v>37941</v>
      </c>
      <c r="B4714" s="7" t="str">
        <f t="shared" si="367"/>
        <v>Sun</v>
      </c>
      <c r="C4714" s="7">
        <f t="shared" si="368"/>
        <v>37935</v>
      </c>
      <c r="D4714" s="10">
        <f t="shared" si="365"/>
        <v>37926</v>
      </c>
      <c r="E4714" s="11">
        <f>IFERROR(INDEX([5]OrigData!$B$11:$B$10000,MATCH($A4714,[5]OrigData!$A$11:$A$10000,0)),0)</f>
        <v>0</v>
      </c>
      <c r="G4714" s="12">
        <f t="shared" si="369"/>
        <v>0</v>
      </c>
      <c r="H4714" s="12">
        <v>1</v>
      </c>
      <c r="I4714" s="32">
        <f t="shared" si="366"/>
        <v>0</v>
      </c>
    </row>
    <row r="4715" spans="1:9" x14ac:dyDescent="0.2">
      <c r="A4715" s="7">
        <v>37942</v>
      </c>
      <c r="B4715" s="7" t="str">
        <f t="shared" si="367"/>
        <v>Mon</v>
      </c>
      <c r="C4715" s="7">
        <f t="shared" si="368"/>
        <v>37942</v>
      </c>
      <c r="D4715" s="10">
        <f t="shared" si="365"/>
        <v>37926</v>
      </c>
      <c r="E4715" s="11">
        <f>IFERROR(INDEX([5]OrigData!$B$11:$B$10000,MATCH($A4715,[5]OrigData!$A$11:$A$10000,0)),0)</f>
        <v>1374055568</v>
      </c>
      <c r="G4715" s="12">
        <f t="shared" si="369"/>
        <v>0.90223339793976953</v>
      </c>
      <c r="H4715" s="12">
        <v>1</v>
      </c>
      <c r="I4715" s="32">
        <f t="shared" si="366"/>
        <v>0.90223339793976953</v>
      </c>
    </row>
    <row r="4716" spans="1:9" x14ac:dyDescent="0.2">
      <c r="A4716" s="7">
        <v>37943</v>
      </c>
      <c r="B4716" s="7" t="str">
        <f t="shared" si="367"/>
        <v>Tue</v>
      </c>
      <c r="C4716" s="7">
        <f t="shared" si="368"/>
        <v>37942</v>
      </c>
      <c r="D4716" s="10">
        <f t="shared" si="365"/>
        <v>37926</v>
      </c>
      <c r="E4716" s="11">
        <f>IFERROR(INDEX([5]OrigData!$B$11:$B$10000,MATCH($A4716,[5]OrigData!$A$11:$A$10000,0)),0)</f>
        <v>1354090932</v>
      </c>
      <c r="G4716" s="12">
        <f t="shared" si="369"/>
        <v>1.0119713126080736</v>
      </c>
      <c r="H4716" s="12">
        <v>1</v>
      </c>
      <c r="I4716" s="32">
        <f t="shared" si="366"/>
        <v>1.0119713126080736</v>
      </c>
    </row>
    <row r="4717" spans="1:9" x14ac:dyDescent="0.2">
      <c r="A4717" s="7">
        <v>37944</v>
      </c>
      <c r="B4717" s="7" t="str">
        <f t="shared" si="367"/>
        <v>Wed</v>
      </c>
      <c r="C4717" s="7">
        <f t="shared" si="368"/>
        <v>37942</v>
      </c>
      <c r="D4717" s="10">
        <f t="shared" si="365"/>
        <v>37926</v>
      </c>
      <c r="E4717" s="11">
        <f>IFERROR(INDEX([5]OrigData!$B$11:$B$10000,MATCH($A4717,[5]OrigData!$A$11:$A$10000,0)),0)</f>
        <v>1337073899</v>
      </c>
      <c r="G4717" s="12">
        <f t="shared" si="369"/>
        <v>1.0520624237601655</v>
      </c>
      <c r="H4717" s="12">
        <v>1</v>
      </c>
      <c r="I4717" s="32">
        <f t="shared" si="366"/>
        <v>1.0520624237601655</v>
      </c>
    </row>
    <row r="4718" spans="1:9" x14ac:dyDescent="0.2">
      <c r="A4718" s="7">
        <v>37945</v>
      </c>
      <c r="B4718" s="7" t="str">
        <f t="shared" si="367"/>
        <v>Thu</v>
      </c>
      <c r="C4718" s="7">
        <f t="shared" si="368"/>
        <v>37942</v>
      </c>
      <c r="D4718" s="10">
        <f t="shared" si="365"/>
        <v>37926</v>
      </c>
      <c r="E4718" s="11">
        <f>IFERROR(INDEX([5]OrigData!$B$11:$B$10000,MATCH($A4718,[5]OrigData!$A$11:$A$10000,0)),0)</f>
        <v>1326537958</v>
      </c>
      <c r="G4718" s="12">
        <f t="shared" si="369"/>
        <v>1.0392728042824362</v>
      </c>
      <c r="H4718" s="12">
        <v>1</v>
      </c>
      <c r="I4718" s="32">
        <f t="shared" si="366"/>
        <v>1.0392728042824362</v>
      </c>
    </row>
    <row r="4719" spans="1:9" x14ac:dyDescent="0.2">
      <c r="A4719" s="7">
        <v>37946</v>
      </c>
      <c r="B4719" s="7" t="str">
        <f t="shared" si="367"/>
        <v>Fri</v>
      </c>
      <c r="C4719" s="7">
        <f t="shared" si="368"/>
        <v>37942</v>
      </c>
      <c r="D4719" s="10">
        <f t="shared" si="365"/>
        <v>37926</v>
      </c>
      <c r="E4719" s="11">
        <f>IFERROR(INDEX([5]OrigData!$B$11:$B$10000,MATCH($A4719,[5]OrigData!$A$11:$A$10000,0)),0)</f>
        <v>1273616681</v>
      </c>
      <c r="G4719" s="12">
        <f t="shared" si="369"/>
        <v>0.9944600614095549</v>
      </c>
      <c r="H4719" s="12">
        <v>1</v>
      </c>
      <c r="I4719" s="32">
        <f t="shared" si="366"/>
        <v>0.9944600614095549</v>
      </c>
    </row>
    <row r="4720" spans="1:9" x14ac:dyDescent="0.2">
      <c r="A4720" s="7">
        <v>37947</v>
      </c>
      <c r="B4720" s="7" t="str">
        <f t="shared" si="367"/>
        <v>Sat</v>
      </c>
      <c r="C4720" s="7">
        <f t="shared" si="368"/>
        <v>37942</v>
      </c>
      <c r="D4720" s="10">
        <f t="shared" si="365"/>
        <v>37926</v>
      </c>
      <c r="E4720" s="11">
        <f>IFERROR(INDEX([5]OrigData!$B$11:$B$10000,MATCH($A4720,[5]OrigData!$A$11:$A$10000,0)),0)</f>
        <v>0</v>
      </c>
      <c r="G4720" s="12">
        <f t="shared" si="369"/>
        <v>0</v>
      </c>
      <c r="H4720" s="12">
        <v>1</v>
      </c>
      <c r="I4720" s="32">
        <f t="shared" si="366"/>
        <v>0</v>
      </c>
    </row>
    <row r="4721" spans="1:9" x14ac:dyDescent="0.2">
      <c r="A4721" s="7">
        <v>37948</v>
      </c>
      <c r="B4721" s="7" t="str">
        <f t="shared" si="367"/>
        <v>Sun</v>
      </c>
      <c r="C4721" s="7">
        <f t="shared" si="368"/>
        <v>37942</v>
      </c>
      <c r="D4721" s="10">
        <f t="shared" si="365"/>
        <v>37926</v>
      </c>
      <c r="E4721" s="11">
        <f>IFERROR(INDEX([5]OrigData!$B$11:$B$10000,MATCH($A4721,[5]OrigData!$A$11:$A$10000,0)),0)</f>
        <v>0</v>
      </c>
      <c r="G4721" s="12">
        <f t="shared" si="369"/>
        <v>0</v>
      </c>
      <c r="H4721" s="12">
        <v>1</v>
      </c>
      <c r="I4721" s="32">
        <f t="shared" si="366"/>
        <v>0</v>
      </c>
    </row>
    <row r="4722" spans="1:9" x14ac:dyDescent="0.2">
      <c r="A4722" s="7">
        <v>37949</v>
      </c>
      <c r="B4722" s="7" t="str">
        <f t="shared" si="367"/>
        <v>Mon</v>
      </c>
      <c r="C4722" s="7">
        <f t="shared" si="368"/>
        <v>37949</v>
      </c>
      <c r="D4722" s="10">
        <f t="shared" si="365"/>
        <v>37926</v>
      </c>
      <c r="E4722" s="11">
        <f>IFERROR(INDEX([5]OrigData!$B$11:$B$10000,MATCH($A4722,[5]OrigData!$A$11:$A$10000,0)),0)</f>
        <v>1319587208</v>
      </c>
      <c r="G4722" s="12">
        <f t="shared" si="369"/>
        <v>0.90223339793976953</v>
      </c>
      <c r="H4722" s="12">
        <v>1</v>
      </c>
      <c r="I4722" s="32">
        <f t="shared" si="366"/>
        <v>0.90223339793976953</v>
      </c>
    </row>
    <row r="4723" spans="1:9" x14ac:dyDescent="0.2">
      <c r="A4723" s="7">
        <v>37950</v>
      </c>
      <c r="B4723" s="7" t="str">
        <f t="shared" si="367"/>
        <v>Tue</v>
      </c>
      <c r="C4723" s="7">
        <f t="shared" si="368"/>
        <v>37949</v>
      </c>
      <c r="D4723" s="10">
        <f t="shared" si="365"/>
        <v>37926</v>
      </c>
      <c r="E4723" s="11">
        <f>IFERROR(INDEX([5]OrigData!$B$11:$B$10000,MATCH($A4723,[5]OrigData!$A$11:$A$10000,0)),0)</f>
        <v>1356828522</v>
      </c>
      <c r="G4723" s="12">
        <f t="shared" si="369"/>
        <v>1.0119713126080736</v>
      </c>
      <c r="H4723" s="31">
        <f>Inputs!$I$21</f>
        <v>1.0337644667320847</v>
      </c>
      <c r="I4723" s="32">
        <f t="shared" si="366"/>
        <v>1.0461399843264529</v>
      </c>
    </row>
    <row r="4724" spans="1:9" x14ac:dyDescent="0.2">
      <c r="A4724" s="7">
        <v>37951</v>
      </c>
      <c r="B4724" s="7" t="str">
        <f t="shared" si="367"/>
        <v>Wed</v>
      </c>
      <c r="C4724" s="7">
        <f t="shared" si="368"/>
        <v>37949</v>
      </c>
      <c r="D4724" s="10">
        <f t="shared" si="365"/>
        <v>37926</v>
      </c>
      <c r="E4724" s="11">
        <f>IFERROR(INDEX([5]OrigData!$B$11:$B$10000,MATCH($A4724,[5]OrigData!$A$11:$A$10000,0)),0)</f>
        <v>1108942640</v>
      </c>
      <c r="G4724" s="12">
        <f t="shared" si="369"/>
        <v>1.0520624237601655</v>
      </c>
      <c r="H4724" s="31">
        <f>Inputs!$I$22</f>
        <v>0.78741848949637661</v>
      </c>
      <c r="I4724" s="32">
        <f t="shared" si="366"/>
        <v>0.8284134045731264</v>
      </c>
    </row>
    <row r="4725" spans="1:9" x14ac:dyDescent="0.2">
      <c r="A4725" s="7">
        <v>37952</v>
      </c>
      <c r="B4725" s="7" t="str">
        <f t="shared" si="367"/>
        <v>Thu</v>
      </c>
      <c r="C4725" s="7">
        <f t="shared" si="368"/>
        <v>37949</v>
      </c>
      <c r="D4725" s="10">
        <f t="shared" si="365"/>
        <v>37926</v>
      </c>
      <c r="E4725" s="11">
        <f>IFERROR(INDEX([5]OrigData!$B$11:$B$10000,MATCH($A4725,[5]OrigData!$A$11:$A$10000,0)),0)</f>
        <v>0</v>
      </c>
      <c r="G4725" s="12">
        <f t="shared" si="369"/>
        <v>1.0392728042824362</v>
      </c>
      <c r="H4725" s="31">
        <f>Inputs!$I$23</f>
        <v>0</v>
      </c>
      <c r="I4725" s="32">
        <f t="shared" si="366"/>
        <v>0</v>
      </c>
    </row>
    <row r="4726" spans="1:9" x14ac:dyDescent="0.2">
      <c r="A4726" s="7">
        <v>37953</v>
      </c>
      <c r="B4726" s="7" t="str">
        <f t="shared" si="367"/>
        <v>Fri</v>
      </c>
      <c r="C4726" s="7">
        <f t="shared" si="368"/>
        <v>37949</v>
      </c>
      <c r="D4726" s="10">
        <f t="shared" si="365"/>
        <v>37926</v>
      </c>
      <c r="E4726" s="11">
        <f>IFERROR(INDEX([5]OrigData!$B$11:$B$10000,MATCH($A4726,[5]OrigData!$A$11:$A$10000,0)),0)</f>
        <v>490971065</v>
      </c>
      <c r="G4726" s="12">
        <f t="shared" si="369"/>
        <v>0.9944600614095549</v>
      </c>
      <c r="H4726" s="31">
        <f>Inputs!$I$24</f>
        <v>0.46692532447231816</v>
      </c>
      <c r="I4726" s="32">
        <f t="shared" si="366"/>
        <v>0.46433858684841789</v>
      </c>
    </row>
    <row r="4727" spans="1:9" x14ac:dyDescent="0.2">
      <c r="A4727" s="7">
        <v>37954</v>
      </c>
      <c r="B4727" s="7" t="str">
        <f t="shared" si="367"/>
        <v>Sat</v>
      </c>
      <c r="C4727" s="7">
        <f t="shared" si="368"/>
        <v>37949</v>
      </c>
      <c r="D4727" s="10">
        <f t="shared" si="365"/>
        <v>37926</v>
      </c>
      <c r="E4727" s="11">
        <f>IFERROR(INDEX([5]OrigData!$B$11:$B$10000,MATCH($A4727,[5]OrigData!$A$11:$A$10000,0)),0)</f>
        <v>0</v>
      </c>
      <c r="G4727" s="12">
        <f t="shared" si="369"/>
        <v>0</v>
      </c>
      <c r="H4727" s="31">
        <f>Inputs!$I$25</f>
        <v>0</v>
      </c>
      <c r="I4727" s="32">
        <f t="shared" si="366"/>
        <v>0</v>
      </c>
    </row>
    <row r="4728" spans="1:9" x14ac:dyDescent="0.2">
      <c r="A4728" s="7">
        <v>37955</v>
      </c>
      <c r="B4728" s="7" t="str">
        <f t="shared" si="367"/>
        <v>Sun</v>
      </c>
      <c r="C4728" s="7">
        <f t="shared" si="368"/>
        <v>37949</v>
      </c>
      <c r="D4728" s="10">
        <f t="shared" si="365"/>
        <v>37926</v>
      </c>
      <c r="E4728" s="11">
        <f>IFERROR(INDEX([5]OrigData!$B$11:$B$10000,MATCH($A4728,[5]OrigData!$A$11:$A$10000,0)),0)</f>
        <v>0</v>
      </c>
      <c r="G4728" s="12">
        <f t="shared" si="369"/>
        <v>0</v>
      </c>
      <c r="H4728" s="31">
        <f>Inputs!$I$26</f>
        <v>0</v>
      </c>
      <c r="I4728" s="32">
        <f t="shared" si="366"/>
        <v>0</v>
      </c>
    </row>
    <row r="4729" spans="1:9" x14ac:dyDescent="0.2">
      <c r="A4729" s="7">
        <v>37956</v>
      </c>
      <c r="B4729" s="7" t="str">
        <f t="shared" si="367"/>
        <v>Mon</v>
      </c>
      <c r="C4729" s="7">
        <f t="shared" si="368"/>
        <v>37956</v>
      </c>
      <c r="D4729" s="10">
        <f t="shared" si="365"/>
        <v>37956</v>
      </c>
      <c r="E4729" s="11">
        <f>IFERROR(INDEX([5]OrigData!$B$11:$B$10000,MATCH($A4729,[5]OrigData!$A$11:$A$10000,0)),0)</f>
        <v>1374804635</v>
      </c>
      <c r="G4729" s="12">
        <f t="shared" si="369"/>
        <v>0.90223339793976953</v>
      </c>
      <c r="H4729" s="31">
        <f>Inputs!$I$27</f>
        <v>1.1063677597016981</v>
      </c>
      <c r="I4729" s="32">
        <f t="shared" si="366"/>
        <v>0.99820194320667344</v>
      </c>
    </row>
    <row r="4730" spans="1:9" x14ac:dyDescent="0.2">
      <c r="A4730" s="7">
        <v>37957</v>
      </c>
      <c r="B4730" s="7" t="str">
        <f t="shared" si="367"/>
        <v>Tue</v>
      </c>
      <c r="C4730" s="7">
        <f t="shared" si="368"/>
        <v>37956</v>
      </c>
      <c r="D4730" s="10">
        <f t="shared" si="365"/>
        <v>37956</v>
      </c>
      <c r="E4730" s="11">
        <f>IFERROR(INDEX([5]OrigData!$B$11:$B$10000,MATCH($A4730,[5]OrigData!$A$11:$A$10000,0)),0)</f>
        <v>1436930723</v>
      </c>
      <c r="G4730" s="12">
        <f t="shared" si="369"/>
        <v>1.0119713126080736</v>
      </c>
      <c r="H4730" s="12">
        <v>1</v>
      </c>
      <c r="I4730" s="32">
        <f t="shared" si="366"/>
        <v>1.0119713126080736</v>
      </c>
    </row>
    <row r="4731" spans="1:9" x14ac:dyDescent="0.2">
      <c r="A4731" s="7">
        <v>37958</v>
      </c>
      <c r="B4731" s="7" t="str">
        <f t="shared" si="367"/>
        <v>Wed</v>
      </c>
      <c r="C4731" s="7">
        <f t="shared" si="368"/>
        <v>37956</v>
      </c>
      <c r="D4731" s="10">
        <f t="shared" si="365"/>
        <v>37956</v>
      </c>
      <c r="E4731" s="11">
        <f>IFERROR(INDEX([5]OrigData!$B$11:$B$10000,MATCH($A4731,[5]OrigData!$A$11:$A$10000,0)),0)</f>
        <v>1441625197</v>
      </c>
      <c r="G4731" s="12">
        <f t="shared" si="369"/>
        <v>1.0520624237601655</v>
      </c>
      <c r="H4731" s="12">
        <v>1</v>
      </c>
      <c r="I4731" s="32">
        <f t="shared" si="366"/>
        <v>1.0520624237601655</v>
      </c>
    </row>
    <row r="4732" spans="1:9" x14ac:dyDescent="0.2">
      <c r="A4732" s="7">
        <v>37959</v>
      </c>
      <c r="B4732" s="7" t="str">
        <f t="shared" si="367"/>
        <v>Thu</v>
      </c>
      <c r="C4732" s="7">
        <f t="shared" si="368"/>
        <v>37956</v>
      </c>
      <c r="D4732" s="10">
        <f t="shared" si="365"/>
        <v>37956</v>
      </c>
      <c r="E4732" s="11">
        <f>IFERROR(INDEX([5]OrigData!$B$11:$B$10000,MATCH($A4732,[5]OrigData!$A$11:$A$10000,0)),0)</f>
        <v>1534896928</v>
      </c>
      <c r="G4732" s="12">
        <f t="shared" si="369"/>
        <v>1.0392728042824362</v>
      </c>
      <c r="H4732" s="12">
        <v>1</v>
      </c>
      <c r="I4732" s="32">
        <f t="shared" si="366"/>
        <v>1.0392728042824362</v>
      </c>
    </row>
    <row r="4733" spans="1:9" x14ac:dyDescent="0.2">
      <c r="A4733" s="7">
        <v>37960</v>
      </c>
      <c r="B4733" s="7" t="str">
        <f t="shared" si="367"/>
        <v>Fri</v>
      </c>
      <c r="C4733" s="7">
        <f t="shared" si="368"/>
        <v>37956</v>
      </c>
      <c r="D4733" s="10">
        <f t="shared" si="365"/>
        <v>37956</v>
      </c>
      <c r="E4733" s="11">
        <f>IFERROR(INDEX([5]OrigData!$B$11:$B$10000,MATCH($A4733,[5]OrigData!$A$11:$A$10000,0)),0)</f>
        <v>1265801504</v>
      </c>
      <c r="G4733" s="12">
        <f t="shared" si="369"/>
        <v>0.9944600614095549</v>
      </c>
      <c r="H4733" s="12">
        <v>1</v>
      </c>
      <c r="I4733" s="32">
        <f t="shared" si="366"/>
        <v>0.9944600614095549</v>
      </c>
    </row>
    <row r="4734" spans="1:9" x14ac:dyDescent="0.2">
      <c r="A4734" s="7">
        <v>37961</v>
      </c>
      <c r="B4734" s="7" t="str">
        <f t="shared" si="367"/>
        <v>Sat</v>
      </c>
      <c r="C4734" s="7">
        <f t="shared" si="368"/>
        <v>37956</v>
      </c>
      <c r="D4734" s="10">
        <f t="shared" si="365"/>
        <v>37956</v>
      </c>
      <c r="E4734" s="11">
        <f>IFERROR(INDEX([5]OrigData!$B$11:$B$10000,MATCH($A4734,[5]OrigData!$A$11:$A$10000,0)),0)</f>
        <v>0</v>
      </c>
      <c r="G4734" s="12">
        <f t="shared" si="369"/>
        <v>0</v>
      </c>
      <c r="H4734" s="12">
        <v>1</v>
      </c>
      <c r="I4734" s="32">
        <f t="shared" si="366"/>
        <v>0</v>
      </c>
    </row>
    <row r="4735" spans="1:9" x14ac:dyDescent="0.2">
      <c r="A4735" s="7">
        <v>37962</v>
      </c>
      <c r="B4735" s="7" t="str">
        <f t="shared" si="367"/>
        <v>Sun</v>
      </c>
      <c r="C4735" s="7">
        <f t="shared" si="368"/>
        <v>37956</v>
      </c>
      <c r="D4735" s="10">
        <f t="shared" si="365"/>
        <v>37956</v>
      </c>
      <c r="E4735" s="11">
        <f>IFERROR(INDEX([5]OrigData!$B$11:$B$10000,MATCH($A4735,[5]OrigData!$A$11:$A$10000,0)),0)</f>
        <v>0</v>
      </c>
      <c r="G4735" s="12">
        <f t="shared" si="369"/>
        <v>0</v>
      </c>
      <c r="H4735" s="12">
        <v>1</v>
      </c>
      <c r="I4735" s="32">
        <f t="shared" si="366"/>
        <v>0</v>
      </c>
    </row>
    <row r="4736" spans="1:9" x14ac:dyDescent="0.2">
      <c r="A4736" s="7">
        <v>37963</v>
      </c>
      <c r="B4736" s="7" t="str">
        <f t="shared" si="367"/>
        <v>Mon</v>
      </c>
      <c r="C4736" s="7">
        <f t="shared" si="368"/>
        <v>37963</v>
      </c>
      <c r="D4736" s="10">
        <f t="shared" si="365"/>
        <v>37956</v>
      </c>
      <c r="E4736" s="11">
        <f>IFERROR(INDEX([5]OrigData!$B$11:$B$10000,MATCH($A4736,[5]OrigData!$A$11:$A$10000,0)),0)</f>
        <v>1225312636</v>
      </c>
      <c r="G4736" s="12">
        <f t="shared" si="369"/>
        <v>0.90223339793976953</v>
      </c>
      <c r="H4736" s="12">
        <v>1</v>
      </c>
      <c r="I4736" s="32">
        <f t="shared" si="366"/>
        <v>0.90223339793976953</v>
      </c>
    </row>
    <row r="4737" spans="1:9" x14ac:dyDescent="0.2">
      <c r="A4737" s="7">
        <v>37964</v>
      </c>
      <c r="B4737" s="7" t="str">
        <f t="shared" si="367"/>
        <v>Tue</v>
      </c>
      <c r="C4737" s="7">
        <f t="shared" si="368"/>
        <v>37963</v>
      </c>
      <c r="D4737" s="10">
        <f t="shared" si="365"/>
        <v>37956</v>
      </c>
      <c r="E4737" s="11">
        <f>IFERROR(INDEX([5]OrigData!$B$11:$B$10000,MATCH($A4737,[5]OrigData!$A$11:$A$10000,0)),0)</f>
        <v>1465343358</v>
      </c>
      <c r="G4737" s="12">
        <f t="shared" si="369"/>
        <v>1.0119713126080736</v>
      </c>
      <c r="H4737" s="12">
        <v>1</v>
      </c>
      <c r="I4737" s="32">
        <f t="shared" si="366"/>
        <v>1.0119713126080736</v>
      </c>
    </row>
    <row r="4738" spans="1:9" x14ac:dyDescent="0.2">
      <c r="A4738" s="7">
        <v>37965</v>
      </c>
      <c r="B4738" s="7" t="str">
        <f t="shared" si="367"/>
        <v>Wed</v>
      </c>
      <c r="C4738" s="7">
        <f t="shared" si="368"/>
        <v>37963</v>
      </c>
      <c r="D4738" s="10">
        <f t="shared" si="365"/>
        <v>37956</v>
      </c>
      <c r="E4738" s="11">
        <f>IFERROR(INDEX([5]OrigData!$B$11:$B$10000,MATCH($A4738,[5]OrigData!$A$11:$A$10000,0)),0)</f>
        <v>1453536107</v>
      </c>
      <c r="G4738" s="12">
        <f t="shared" si="369"/>
        <v>1.0520624237601655</v>
      </c>
      <c r="H4738" s="12">
        <v>1</v>
      </c>
      <c r="I4738" s="32">
        <f t="shared" si="366"/>
        <v>1.0520624237601655</v>
      </c>
    </row>
    <row r="4739" spans="1:9" x14ac:dyDescent="0.2">
      <c r="A4739" s="7">
        <v>37966</v>
      </c>
      <c r="B4739" s="7" t="str">
        <f t="shared" si="367"/>
        <v>Thu</v>
      </c>
      <c r="C4739" s="7">
        <f t="shared" si="368"/>
        <v>37963</v>
      </c>
      <c r="D4739" s="10">
        <f t="shared" si="365"/>
        <v>37956</v>
      </c>
      <c r="E4739" s="11">
        <f>IFERROR(INDEX([5]OrigData!$B$11:$B$10000,MATCH($A4739,[5]OrigData!$A$11:$A$10000,0)),0)</f>
        <v>1453229006</v>
      </c>
      <c r="G4739" s="12">
        <f t="shared" si="369"/>
        <v>1.0392728042824362</v>
      </c>
      <c r="H4739" s="12">
        <v>1</v>
      </c>
      <c r="I4739" s="32">
        <f t="shared" si="366"/>
        <v>1.0392728042824362</v>
      </c>
    </row>
    <row r="4740" spans="1:9" x14ac:dyDescent="0.2">
      <c r="A4740" s="7">
        <v>37967</v>
      </c>
      <c r="B4740" s="7" t="str">
        <f t="shared" si="367"/>
        <v>Fri</v>
      </c>
      <c r="C4740" s="7">
        <f t="shared" si="368"/>
        <v>37963</v>
      </c>
      <c r="D4740" s="10">
        <f t="shared" si="365"/>
        <v>37956</v>
      </c>
      <c r="E4740" s="11">
        <f>IFERROR(INDEX([5]OrigData!$B$11:$B$10000,MATCH($A4740,[5]OrigData!$A$11:$A$10000,0)),0)</f>
        <v>1223022154</v>
      </c>
      <c r="G4740" s="12">
        <f t="shared" si="369"/>
        <v>0.9944600614095549</v>
      </c>
      <c r="H4740" s="12">
        <v>1</v>
      </c>
      <c r="I4740" s="32">
        <f t="shared" si="366"/>
        <v>0.9944600614095549</v>
      </c>
    </row>
    <row r="4741" spans="1:9" x14ac:dyDescent="0.2">
      <c r="A4741" s="7">
        <v>37968</v>
      </c>
      <c r="B4741" s="7" t="str">
        <f t="shared" si="367"/>
        <v>Sat</v>
      </c>
      <c r="C4741" s="7">
        <f t="shared" si="368"/>
        <v>37963</v>
      </c>
      <c r="D4741" s="10">
        <f t="shared" si="365"/>
        <v>37956</v>
      </c>
      <c r="E4741" s="11">
        <f>IFERROR(INDEX([5]OrigData!$B$11:$B$10000,MATCH($A4741,[5]OrigData!$A$11:$A$10000,0)),0)</f>
        <v>0</v>
      </c>
      <c r="G4741" s="12">
        <f t="shared" si="369"/>
        <v>0</v>
      </c>
      <c r="H4741" s="12">
        <v>1</v>
      </c>
      <c r="I4741" s="32">
        <f t="shared" si="366"/>
        <v>0</v>
      </c>
    </row>
    <row r="4742" spans="1:9" x14ac:dyDescent="0.2">
      <c r="A4742" s="7">
        <v>37969</v>
      </c>
      <c r="B4742" s="7" t="str">
        <f t="shared" si="367"/>
        <v>Sun</v>
      </c>
      <c r="C4742" s="7">
        <f t="shared" si="368"/>
        <v>37963</v>
      </c>
      <c r="D4742" s="10">
        <f t="shared" si="365"/>
        <v>37956</v>
      </c>
      <c r="E4742" s="11">
        <f>IFERROR(INDEX([5]OrigData!$B$11:$B$10000,MATCH($A4742,[5]OrigData!$A$11:$A$10000,0)),0)</f>
        <v>0</v>
      </c>
      <c r="G4742" s="12">
        <f t="shared" si="369"/>
        <v>0</v>
      </c>
      <c r="H4742" s="12">
        <v>1</v>
      </c>
      <c r="I4742" s="32">
        <f t="shared" si="366"/>
        <v>0</v>
      </c>
    </row>
    <row r="4743" spans="1:9" x14ac:dyDescent="0.2">
      <c r="A4743" s="7">
        <v>37970</v>
      </c>
      <c r="B4743" s="7" t="str">
        <f t="shared" si="367"/>
        <v>Mon</v>
      </c>
      <c r="C4743" s="7">
        <f t="shared" si="368"/>
        <v>37970</v>
      </c>
      <c r="D4743" s="10">
        <f t="shared" si="365"/>
        <v>37956</v>
      </c>
      <c r="E4743" s="11">
        <f>IFERROR(INDEX([5]OrigData!$B$11:$B$10000,MATCH($A4743,[5]OrigData!$A$11:$A$10000,0)),0)</f>
        <v>1520323120</v>
      </c>
      <c r="G4743" s="12">
        <f t="shared" si="369"/>
        <v>0.90223339793976953</v>
      </c>
      <c r="H4743" s="31">
        <f>Inputs!F$45</f>
        <v>1.1476442760667935</v>
      </c>
      <c r="I4743" s="32">
        <f t="shared" si="366"/>
        <v>1.03544299482187</v>
      </c>
    </row>
    <row r="4744" spans="1:9" x14ac:dyDescent="0.2">
      <c r="A4744" s="7">
        <v>37971</v>
      </c>
      <c r="B4744" s="7" t="str">
        <f t="shared" si="367"/>
        <v>Tue</v>
      </c>
      <c r="C4744" s="7">
        <f t="shared" si="368"/>
        <v>37970</v>
      </c>
      <c r="D4744" s="10">
        <f t="shared" si="365"/>
        <v>37956</v>
      </c>
      <c r="E4744" s="11">
        <f>IFERROR(INDEX([5]OrigData!$B$11:$B$10000,MATCH($A4744,[5]OrigData!$A$11:$A$10000,0)),0)</f>
        <v>1546903652</v>
      </c>
      <c r="G4744" s="12">
        <f t="shared" si="369"/>
        <v>1.0119713126080736</v>
      </c>
      <c r="H4744" s="31">
        <f>Inputs!F$46</f>
        <v>1.0824794724441567</v>
      </c>
      <c r="I4744" s="32">
        <f t="shared" si="366"/>
        <v>1.0954381726006082</v>
      </c>
    </row>
    <row r="4745" spans="1:9" x14ac:dyDescent="0.2">
      <c r="A4745" s="7">
        <v>37972</v>
      </c>
      <c r="B4745" s="7" t="str">
        <f t="shared" si="367"/>
        <v>Wed</v>
      </c>
      <c r="C4745" s="7">
        <f t="shared" si="368"/>
        <v>37970</v>
      </c>
      <c r="D4745" s="10">
        <f t="shared" si="365"/>
        <v>37956</v>
      </c>
      <c r="E4745" s="11">
        <f>IFERROR(INDEX([5]OrigData!$B$11:$B$10000,MATCH($A4745,[5]OrigData!$A$11:$A$10000,0)),0)</f>
        <v>1448923168</v>
      </c>
      <c r="G4745" s="12">
        <f t="shared" si="369"/>
        <v>1.0520624237601655</v>
      </c>
      <c r="H4745" s="31">
        <f>Inputs!F$47</f>
        <v>0.94275871842681436</v>
      </c>
      <c r="I4745" s="32">
        <f t="shared" si="366"/>
        <v>0.99184102232914162</v>
      </c>
    </row>
    <row r="4746" spans="1:9" x14ac:dyDescent="0.2">
      <c r="A4746" s="7">
        <v>37973</v>
      </c>
      <c r="B4746" s="7" t="str">
        <f t="shared" si="367"/>
        <v>Thu</v>
      </c>
      <c r="C4746" s="7">
        <f t="shared" si="368"/>
        <v>37970</v>
      </c>
      <c r="D4746" s="10">
        <f t="shared" si="365"/>
        <v>37956</v>
      </c>
      <c r="E4746" s="11">
        <f>IFERROR(INDEX([5]OrigData!$B$11:$B$10000,MATCH($A4746,[5]OrigData!$A$11:$A$10000,0)),0)</f>
        <v>1590226629</v>
      </c>
      <c r="G4746" s="12">
        <f t="shared" si="369"/>
        <v>1.0392728042824362</v>
      </c>
      <c r="H4746" s="31">
        <f>Inputs!F$48</f>
        <v>0.9587899929602447</v>
      </c>
      <c r="I4746" s="32">
        <f t="shared" si="366"/>
        <v>0.9964443647017307</v>
      </c>
    </row>
    <row r="4747" spans="1:9" x14ac:dyDescent="0.2">
      <c r="A4747" s="7">
        <v>37974</v>
      </c>
      <c r="B4747" s="7" t="str">
        <f t="shared" si="367"/>
        <v>Fri</v>
      </c>
      <c r="C4747" s="7">
        <f t="shared" si="368"/>
        <v>37970</v>
      </c>
      <c r="D4747" s="10">
        <f t="shared" ref="D4747:D4810" si="370">DATE(YEAR(A4747),MONTH(A4747),1)</f>
        <v>37956</v>
      </c>
      <c r="E4747" s="11">
        <f>IFERROR(INDEX([5]OrigData!$B$11:$B$10000,MATCH($A4747,[5]OrigData!$A$11:$A$10000,0)),0)</f>
        <v>1656663515</v>
      </c>
      <c r="G4747" s="12">
        <f t="shared" si="369"/>
        <v>0.9944600614095549</v>
      </c>
      <c r="H4747" s="40">
        <f>Inputs!L$22</f>
        <v>1</v>
      </c>
      <c r="I4747" s="32">
        <f t="shared" ref="I4747:I4810" si="371">G4747*H4747</f>
        <v>0.9944600614095549</v>
      </c>
    </row>
    <row r="4748" spans="1:9" x14ac:dyDescent="0.2">
      <c r="A4748" s="7">
        <v>37975</v>
      </c>
      <c r="B4748" s="7" t="str">
        <f t="shared" si="367"/>
        <v>Sat</v>
      </c>
      <c r="C4748" s="7">
        <f t="shared" si="368"/>
        <v>37970</v>
      </c>
      <c r="D4748" s="10">
        <f t="shared" si="370"/>
        <v>37956</v>
      </c>
      <c r="E4748" s="11">
        <f>IFERROR(INDEX([5]OrigData!$B$11:$B$10000,MATCH($A4748,[5]OrigData!$A$11:$A$10000,0)),0)</f>
        <v>0</v>
      </c>
      <c r="G4748" s="12">
        <f t="shared" si="369"/>
        <v>0</v>
      </c>
      <c r="H4748" s="31">
        <f>Inputs!F$50</f>
        <v>0</v>
      </c>
      <c r="I4748" s="32">
        <f t="shared" si="371"/>
        <v>0</v>
      </c>
    </row>
    <row r="4749" spans="1:9" x14ac:dyDescent="0.2">
      <c r="A4749" s="7">
        <v>37976</v>
      </c>
      <c r="B4749" s="7" t="str">
        <f t="shared" si="367"/>
        <v>Sun</v>
      </c>
      <c r="C4749" s="7">
        <f t="shared" si="368"/>
        <v>37970</v>
      </c>
      <c r="D4749" s="10">
        <f t="shared" si="370"/>
        <v>37956</v>
      </c>
      <c r="E4749" s="11">
        <f>IFERROR(INDEX([5]OrigData!$B$11:$B$10000,MATCH($A4749,[5]OrigData!$A$11:$A$10000,0)),0)</f>
        <v>0</v>
      </c>
      <c r="G4749" s="12">
        <f t="shared" si="369"/>
        <v>0</v>
      </c>
      <c r="H4749" s="31">
        <f>Inputs!F$51</f>
        <v>0</v>
      </c>
      <c r="I4749" s="32">
        <f t="shared" si="371"/>
        <v>0</v>
      </c>
    </row>
    <row r="4750" spans="1:9" x14ac:dyDescent="0.2">
      <c r="A4750" s="7">
        <v>37977</v>
      </c>
      <c r="B4750" s="7" t="str">
        <f t="shared" si="367"/>
        <v>Mon</v>
      </c>
      <c r="C4750" s="7">
        <f t="shared" si="368"/>
        <v>37977</v>
      </c>
      <c r="D4750" s="10">
        <f t="shared" si="370"/>
        <v>37956</v>
      </c>
      <c r="E4750" s="11">
        <f>IFERROR(INDEX([5]OrigData!$B$11:$B$10000,MATCH($A4750,[5]OrigData!$A$11:$A$10000,0)),0)</f>
        <v>1251111582</v>
      </c>
      <c r="G4750" s="12">
        <f t="shared" si="369"/>
        <v>0.90223339793976953</v>
      </c>
      <c r="H4750" s="31">
        <f>Inputs!F$52</f>
        <v>0.92858073389710749</v>
      </c>
      <c r="I4750" s="32">
        <f t="shared" si="371"/>
        <v>0.83779655080539217</v>
      </c>
    </row>
    <row r="4751" spans="1:9" x14ac:dyDescent="0.2">
      <c r="A4751" s="7">
        <v>37978</v>
      </c>
      <c r="B4751" s="7" t="str">
        <f t="shared" si="367"/>
        <v>Tue</v>
      </c>
      <c r="C4751" s="7">
        <f t="shared" si="368"/>
        <v>37977</v>
      </c>
      <c r="D4751" s="10">
        <f t="shared" si="370"/>
        <v>37956</v>
      </c>
      <c r="E4751" s="11">
        <f>IFERROR(INDEX([5]OrigData!$B$11:$B$10000,MATCH($A4751,[5]OrigData!$A$11:$A$10000,0)),0)</f>
        <v>1177033949</v>
      </c>
      <c r="G4751" s="12">
        <f t="shared" si="369"/>
        <v>1.0119713126080736</v>
      </c>
      <c r="H4751" s="31">
        <f>Inputs!F$53</f>
        <v>0.77619341884177318</v>
      </c>
      <c r="I4751" s="32">
        <f t="shared" si="371"/>
        <v>0.78548547290305748</v>
      </c>
    </row>
    <row r="4752" spans="1:9" x14ac:dyDescent="0.2">
      <c r="A4752" s="7">
        <v>37979</v>
      </c>
      <c r="B4752" s="7" t="str">
        <f t="shared" si="367"/>
        <v>Wed</v>
      </c>
      <c r="C4752" s="7">
        <f t="shared" si="368"/>
        <v>37977</v>
      </c>
      <c r="D4752" s="10">
        <f t="shared" si="370"/>
        <v>37956</v>
      </c>
      <c r="E4752" s="11">
        <f>IFERROR(INDEX([5]OrigData!$B$11:$B$10000,MATCH($A4752,[5]OrigData!$A$11:$A$10000,0)),0)</f>
        <v>519988280</v>
      </c>
      <c r="G4752" s="12">
        <f t="shared" si="369"/>
        <v>1.0520624237601655</v>
      </c>
      <c r="H4752" s="31">
        <f>Inputs!F$54</f>
        <v>0.35609148080081804</v>
      </c>
      <c r="I4752" s="32">
        <f t="shared" si="371"/>
        <v>0.37463046637165504</v>
      </c>
    </row>
    <row r="4753" spans="1:9" x14ac:dyDescent="0.2">
      <c r="A4753" s="7">
        <v>37980</v>
      </c>
      <c r="B4753" s="7" t="str">
        <f t="shared" si="367"/>
        <v>Thu</v>
      </c>
      <c r="C4753" s="7">
        <f t="shared" si="368"/>
        <v>37977</v>
      </c>
      <c r="D4753" s="10">
        <f t="shared" si="370"/>
        <v>37956</v>
      </c>
      <c r="E4753" s="11">
        <f>IFERROR(INDEX([5]OrigData!$B$11:$B$10000,MATCH($A4753,[5]OrigData!$A$11:$A$10000,0)),0)</f>
        <v>0</v>
      </c>
      <c r="G4753" s="12">
        <f t="shared" si="369"/>
        <v>1.0392728042824362</v>
      </c>
      <c r="H4753" s="31">
        <f>Inputs!F$55</f>
        <v>0</v>
      </c>
      <c r="I4753" s="32">
        <f t="shared" si="371"/>
        <v>0</v>
      </c>
    </row>
    <row r="4754" spans="1:9" x14ac:dyDescent="0.2">
      <c r="A4754" s="7">
        <v>37981</v>
      </c>
      <c r="B4754" s="7" t="str">
        <f t="shared" ref="B4754:B4817" si="372">+B4747</f>
        <v>Fri</v>
      </c>
      <c r="C4754" s="7">
        <f t="shared" ref="C4754:C4817" si="373">+C4747+7</f>
        <v>37977</v>
      </c>
      <c r="D4754" s="10">
        <f t="shared" si="370"/>
        <v>37956</v>
      </c>
      <c r="E4754" s="11">
        <f>IFERROR(INDEX([5]OrigData!$B$11:$B$10000,MATCH($A4754,[5]OrigData!$A$11:$A$10000,0)),0)</f>
        <v>359769020</v>
      </c>
      <c r="G4754" s="12">
        <f t="shared" ref="G4754:G4817" si="374">G4747</f>
        <v>0.9944600614095549</v>
      </c>
      <c r="H4754" s="31">
        <f>Inputs!F$56</f>
        <v>0.28831807503675055</v>
      </c>
      <c r="I4754" s="32">
        <f t="shared" si="371"/>
        <v>0.2867208106065316</v>
      </c>
    </row>
    <row r="4755" spans="1:9" x14ac:dyDescent="0.2">
      <c r="A4755" s="7">
        <v>37982</v>
      </c>
      <c r="B4755" s="7" t="str">
        <f t="shared" si="372"/>
        <v>Sat</v>
      </c>
      <c r="C4755" s="7">
        <f t="shared" si="373"/>
        <v>37977</v>
      </c>
      <c r="D4755" s="10">
        <f t="shared" si="370"/>
        <v>37956</v>
      </c>
      <c r="E4755" s="11">
        <f>IFERROR(INDEX([5]OrigData!$B$11:$B$10000,MATCH($A4755,[5]OrigData!$A$11:$A$10000,0)),0)</f>
        <v>0</v>
      </c>
      <c r="G4755" s="12">
        <f t="shared" si="374"/>
        <v>0</v>
      </c>
      <c r="H4755" s="31">
        <f>Inputs!F$57</f>
        <v>0</v>
      </c>
      <c r="I4755" s="32">
        <f t="shared" si="371"/>
        <v>0</v>
      </c>
    </row>
    <row r="4756" spans="1:9" x14ac:dyDescent="0.2">
      <c r="A4756" s="7">
        <v>37983</v>
      </c>
      <c r="B4756" s="7" t="str">
        <f t="shared" si="372"/>
        <v>Sun</v>
      </c>
      <c r="C4756" s="7">
        <f t="shared" si="373"/>
        <v>37977</v>
      </c>
      <c r="D4756" s="10">
        <f t="shared" si="370"/>
        <v>37956</v>
      </c>
      <c r="E4756" s="11">
        <f>IFERROR(INDEX([5]OrigData!$B$11:$B$10000,MATCH($A4756,[5]OrigData!$A$11:$A$10000,0)),0)</f>
        <v>0</v>
      </c>
      <c r="G4756" s="12">
        <f t="shared" si="374"/>
        <v>0</v>
      </c>
      <c r="H4756" s="31">
        <f>Inputs!F$58</f>
        <v>0</v>
      </c>
      <c r="I4756" s="32">
        <f t="shared" si="371"/>
        <v>0</v>
      </c>
    </row>
    <row r="4757" spans="1:9" x14ac:dyDescent="0.2">
      <c r="A4757" s="7">
        <v>37984</v>
      </c>
      <c r="B4757" s="7" t="str">
        <f t="shared" si="372"/>
        <v>Mon</v>
      </c>
      <c r="C4757" s="7">
        <f t="shared" si="373"/>
        <v>37984</v>
      </c>
      <c r="D4757" s="10">
        <f t="shared" si="370"/>
        <v>37956</v>
      </c>
      <c r="E4757" s="11">
        <f>IFERROR(INDEX([5]OrigData!$B$11:$B$10000,MATCH($A4757,[5]OrigData!$A$11:$A$10000,0)),0)</f>
        <v>1066455871</v>
      </c>
      <c r="G4757" s="12">
        <f t="shared" si="374"/>
        <v>0.90223339793976953</v>
      </c>
      <c r="H4757" s="31">
        <f>Inputs!F$59</f>
        <v>0.72434053724856717</v>
      </c>
      <c r="I4757" s="32">
        <f t="shared" si="371"/>
        <v>0.65352422418729295</v>
      </c>
    </row>
    <row r="4758" spans="1:9" x14ac:dyDescent="0.2">
      <c r="A4758" s="7">
        <v>37985</v>
      </c>
      <c r="B4758" s="7" t="str">
        <f t="shared" si="372"/>
        <v>Tue</v>
      </c>
      <c r="C4758" s="7">
        <f t="shared" si="373"/>
        <v>37984</v>
      </c>
      <c r="D4758" s="10">
        <f t="shared" si="370"/>
        <v>37956</v>
      </c>
      <c r="E4758" s="11">
        <f>IFERROR(INDEX([5]OrigData!$B$11:$B$10000,MATCH($A4758,[5]OrigData!$A$11:$A$10000,0)),0)</f>
        <v>1018627513</v>
      </c>
      <c r="G4758" s="12">
        <f t="shared" si="374"/>
        <v>1.0119713126080736</v>
      </c>
      <c r="H4758" s="31">
        <f>Inputs!F$60</f>
        <v>0.63661573640639424</v>
      </c>
      <c r="I4758" s="32">
        <f t="shared" si="371"/>
        <v>0.64423686239813416</v>
      </c>
    </row>
    <row r="4759" spans="1:9" x14ac:dyDescent="0.2">
      <c r="A4759" s="7">
        <v>37986</v>
      </c>
      <c r="B4759" s="7" t="str">
        <f t="shared" si="372"/>
        <v>Wed</v>
      </c>
      <c r="C4759" s="7">
        <f t="shared" si="373"/>
        <v>37984</v>
      </c>
      <c r="D4759" s="10">
        <f t="shared" si="370"/>
        <v>37956</v>
      </c>
      <c r="E4759" s="11">
        <f>IFERROR(INDEX([5]OrigData!$B$11:$B$10000,MATCH($A4759,[5]OrigData!$A$11:$A$10000,0)),0)</f>
        <v>1034668220</v>
      </c>
      <c r="G4759" s="12">
        <f t="shared" si="374"/>
        <v>1.0520624237601655</v>
      </c>
      <c r="H4759" s="31">
        <f>Inputs!F$61</f>
        <v>0.75779941385182481</v>
      </c>
      <c r="I4759" s="32">
        <f t="shared" si="371"/>
        <v>0.79725228806098347</v>
      </c>
    </row>
    <row r="4760" spans="1:9" x14ac:dyDescent="0.2">
      <c r="A4760" s="7">
        <v>37987</v>
      </c>
      <c r="B4760" s="7" t="str">
        <f t="shared" si="372"/>
        <v>Thu</v>
      </c>
      <c r="C4760" s="7">
        <f t="shared" si="373"/>
        <v>37984</v>
      </c>
      <c r="D4760" s="10">
        <f t="shared" si="370"/>
        <v>37987</v>
      </c>
      <c r="E4760" s="11">
        <f>IFERROR(INDEX([5]OrigData!$B$11:$B$10000,MATCH($A4760,[5]OrigData!$A$11:$A$10000,0)),0)</f>
        <v>0</v>
      </c>
      <c r="G4760" s="12">
        <f t="shared" si="374"/>
        <v>1.0392728042824362</v>
      </c>
      <c r="H4760" s="31">
        <f>Inputs!F$62</f>
        <v>0</v>
      </c>
      <c r="I4760" s="32">
        <f t="shared" si="371"/>
        <v>0</v>
      </c>
    </row>
    <row r="4761" spans="1:9" x14ac:dyDescent="0.2">
      <c r="A4761" s="7">
        <v>37988</v>
      </c>
      <c r="B4761" s="7" t="str">
        <f t="shared" si="372"/>
        <v>Fri</v>
      </c>
      <c r="C4761" s="7">
        <f t="shared" si="373"/>
        <v>37984</v>
      </c>
      <c r="D4761" s="10">
        <f t="shared" si="370"/>
        <v>37987</v>
      </c>
      <c r="E4761" s="11">
        <f>IFERROR(INDEX([5]OrigData!$B$11:$B$10000,MATCH($A4761,[5]OrigData!$A$11:$A$10000,0)),0)</f>
        <v>1154673871</v>
      </c>
      <c r="G4761" s="12">
        <f t="shared" si="374"/>
        <v>0.9944600614095549</v>
      </c>
      <c r="H4761" s="31">
        <f>Inputs!F$63</f>
        <v>0.7120716499362193</v>
      </c>
      <c r="I4761" s="32">
        <f t="shared" si="371"/>
        <v>0.70812681672357569</v>
      </c>
    </row>
    <row r="4762" spans="1:9" x14ac:dyDescent="0.2">
      <c r="A4762" s="7">
        <v>37989</v>
      </c>
      <c r="B4762" s="7" t="str">
        <f t="shared" si="372"/>
        <v>Sat</v>
      </c>
      <c r="C4762" s="7">
        <f t="shared" si="373"/>
        <v>37984</v>
      </c>
      <c r="D4762" s="10">
        <f t="shared" si="370"/>
        <v>37987</v>
      </c>
      <c r="E4762" s="11">
        <f>IFERROR(INDEX([5]OrigData!$B$11:$B$10000,MATCH($A4762,[5]OrigData!$A$11:$A$10000,0)),0)</f>
        <v>0</v>
      </c>
      <c r="G4762" s="12">
        <f t="shared" si="374"/>
        <v>0</v>
      </c>
      <c r="H4762" s="31">
        <f>Inputs!F$64</f>
        <v>0</v>
      </c>
      <c r="I4762" s="32">
        <f t="shared" si="371"/>
        <v>0</v>
      </c>
    </row>
    <row r="4763" spans="1:9" x14ac:dyDescent="0.2">
      <c r="A4763" s="7">
        <v>37990</v>
      </c>
      <c r="B4763" s="7" t="str">
        <f t="shared" si="372"/>
        <v>Sun</v>
      </c>
      <c r="C4763" s="7">
        <f t="shared" si="373"/>
        <v>37984</v>
      </c>
      <c r="D4763" s="10">
        <f t="shared" si="370"/>
        <v>37987</v>
      </c>
      <c r="E4763" s="11">
        <f>IFERROR(INDEX([5]OrigData!$B$11:$B$10000,MATCH($A4763,[5]OrigData!$A$11:$A$10000,0)),0)</f>
        <v>0</v>
      </c>
      <c r="G4763" s="12">
        <f t="shared" si="374"/>
        <v>0</v>
      </c>
      <c r="H4763" s="31">
        <f>Inputs!F$65</f>
        <v>0</v>
      </c>
      <c r="I4763" s="32">
        <f t="shared" si="371"/>
        <v>0</v>
      </c>
    </row>
    <row r="4764" spans="1:9" x14ac:dyDescent="0.2">
      <c r="A4764" s="7">
        <v>37991</v>
      </c>
      <c r="B4764" s="7" t="str">
        <f t="shared" si="372"/>
        <v>Mon</v>
      </c>
      <c r="C4764" s="7">
        <f t="shared" si="373"/>
        <v>37991</v>
      </c>
      <c r="D4764" s="10">
        <f t="shared" si="370"/>
        <v>37987</v>
      </c>
      <c r="E4764" s="11">
        <f>IFERROR(INDEX([5]OrigData!$B$11:$B$10000,MATCH($A4764,[5]OrigData!$A$11:$A$10000,0)),0)</f>
        <v>1597047823</v>
      </c>
      <c r="G4764" s="12">
        <f t="shared" si="374"/>
        <v>0.90223339793976953</v>
      </c>
      <c r="H4764" s="12">
        <v>1</v>
      </c>
      <c r="I4764" s="32">
        <f t="shared" si="371"/>
        <v>0.90223339793976953</v>
      </c>
    </row>
    <row r="4765" spans="1:9" x14ac:dyDescent="0.2">
      <c r="A4765" s="7">
        <v>37992</v>
      </c>
      <c r="B4765" s="7" t="str">
        <f t="shared" si="372"/>
        <v>Tue</v>
      </c>
      <c r="C4765" s="7">
        <f t="shared" si="373"/>
        <v>37991</v>
      </c>
      <c r="D4765" s="10">
        <f t="shared" si="370"/>
        <v>37987</v>
      </c>
      <c r="E4765" s="11">
        <f>IFERROR(INDEX([5]OrigData!$B$11:$B$10000,MATCH($A4765,[5]OrigData!$A$11:$A$10000,0)),0)</f>
        <v>1543992181</v>
      </c>
      <c r="G4765" s="12">
        <f t="shared" si="374"/>
        <v>1.0119713126080736</v>
      </c>
      <c r="H4765" s="12">
        <v>1</v>
      </c>
      <c r="I4765" s="32">
        <f t="shared" si="371"/>
        <v>1.0119713126080736</v>
      </c>
    </row>
    <row r="4766" spans="1:9" x14ac:dyDescent="0.2">
      <c r="A4766" s="7">
        <v>37993</v>
      </c>
      <c r="B4766" s="7" t="str">
        <f t="shared" si="372"/>
        <v>Wed</v>
      </c>
      <c r="C4766" s="7">
        <f t="shared" si="373"/>
        <v>37991</v>
      </c>
      <c r="D4766" s="10">
        <f t="shared" si="370"/>
        <v>37987</v>
      </c>
      <c r="E4766" s="11">
        <f>IFERROR(INDEX([5]OrigData!$B$11:$B$10000,MATCH($A4766,[5]OrigData!$A$11:$A$10000,0)),0)</f>
        <v>1755988629</v>
      </c>
      <c r="G4766" s="12">
        <f t="shared" si="374"/>
        <v>1.0520624237601655</v>
      </c>
      <c r="H4766" s="12">
        <v>1</v>
      </c>
      <c r="I4766" s="32">
        <f t="shared" si="371"/>
        <v>1.0520624237601655</v>
      </c>
    </row>
    <row r="4767" spans="1:9" x14ac:dyDescent="0.2">
      <c r="A4767" s="7">
        <v>37994</v>
      </c>
      <c r="B4767" s="7" t="str">
        <f t="shared" si="372"/>
        <v>Thu</v>
      </c>
      <c r="C4767" s="7">
        <f t="shared" si="373"/>
        <v>37991</v>
      </c>
      <c r="D4767" s="10">
        <f t="shared" si="370"/>
        <v>37987</v>
      </c>
      <c r="E4767" s="11">
        <f>IFERROR(INDEX([5]OrigData!$B$11:$B$10000,MATCH($A4767,[5]OrigData!$A$11:$A$10000,0)),0)</f>
        <v>1967451506</v>
      </c>
      <c r="G4767" s="12">
        <f t="shared" si="374"/>
        <v>1.0392728042824362</v>
      </c>
      <c r="H4767" s="12">
        <v>1</v>
      </c>
      <c r="I4767" s="32">
        <f t="shared" si="371"/>
        <v>1.0392728042824362</v>
      </c>
    </row>
    <row r="4768" spans="1:9" x14ac:dyDescent="0.2">
      <c r="A4768" s="7">
        <v>37995</v>
      </c>
      <c r="B4768" s="7" t="str">
        <f t="shared" si="372"/>
        <v>Fri</v>
      </c>
      <c r="C4768" s="7">
        <f t="shared" si="373"/>
        <v>37991</v>
      </c>
      <c r="D4768" s="10">
        <f t="shared" si="370"/>
        <v>37987</v>
      </c>
      <c r="E4768" s="11">
        <f>IFERROR(INDEX([5]OrigData!$B$11:$B$10000,MATCH($A4768,[5]OrigData!$A$11:$A$10000,0)),0)</f>
        <v>1726966057</v>
      </c>
      <c r="G4768" s="12">
        <f t="shared" si="374"/>
        <v>0.9944600614095549</v>
      </c>
      <c r="H4768" s="12">
        <v>1</v>
      </c>
      <c r="I4768" s="32">
        <f t="shared" si="371"/>
        <v>0.9944600614095549</v>
      </c>
    </row>
    <row r="4769" spans="1:9" x14ac:dyDescent="0.2">
      <c r="A4769" s="7">
        <v>37996</v>
      </c>
      <c r="B4769" s="7" t="str">
        <f t="shared" si="372"/>
        <v>Sat</v>
      </c>
      <c r="C4769" s="7">
        <f t="shared" si="373"/>
        <v>37991</v>
      </c>
      <c r="D4769" s="10">
        <f t="shared" si="370"/>
        <v>37987</v>
      </c>
      <c r="E4769" s="11">
        <f>IFERROR(INDEX([5]OrigData!$B$11:$B$10000,MATCH($A4769,[5]OrigData!$A$11:$A$10000,0)),0)</f>
        <v>0</v>
      </c>
      <c r="G4769" s="12">
        <f t="shared" si="374"/>
        <v>0</v>
      </c>
      <c r="H4769" s="12">
        <v>1</v>
      </c>
      <c r="I4769" s="32">
        <f t="shared" si="371"/>
        <v>0</v>
      </c>
    </row>
    <row r="4770" spans="1:9" x14ac:dyDescent="0.2">
      <c r="A4770" s="7">
        <v>37997</v>
      </c>
      <c r="B4770" s="7" t="str">
        <f t="shared" si="372"/>
        <v>Sun</v>
      </c>
      <c r="C4770" s="7">
        <f t="shared" si="373"/>
        <v>37991</v>
      </c>
      <c r="D4770" s="10">
        <f t="shared" si="370"/>
        <v>37987</v>
      </c>
      <c r="E4770" s="11">
        <f>IFERROR(INDEX([5]OrigData!$B$11:$B$10000,MATCH($A4770,[5]OrigData!$A$11:$A$10000,0)),0)</f>
        <v>0</v>
      </c>
      <c r="G4770" s="12">
        <f t="shared" si="374"/>
        <v>0</v>
      </c>
      <c r="H4770" s="12">
        <v>1</v>
      </c>
      <c r="I4770" s="32">
        <f t="shared" si="371"/>
        <v>0</v>
      </c>
    </row>
    <row r="4771" spans="1:9" x14ac:dyDescent="0.2">
      <c r="A4771" s="7">
        <v>37998</v>
      </c>
      <c r="B4771" s="7" t="str">
        <f t="shared" si="372"/>
        <v>Mon</v>
      </c>
      <c r="C4771" s="7">
        <f t="shared" si="373"/>
        <v>37998</v>
      </c>
      <c r="D4771" s="10">
        <f t="shared" si="370"/>
        <v>37987</v>
      </c>
      <c r="E4771" s="11">
        <f>IFERROR(INDEX([5]OrigData!$B$11:$B$10000,MATCH($A4771,[5]OrigData!$A$11:$A$10000,0)),0)</f>
        <v>1515080887</v>
      </c>
      <c r="G4771" s="12">
        <f t="shared" si="374"/>
        <v>0.90223339793976953</v>
      </c>
      <c r="H4771" s="12">
        <v>1</v>
      </c>
      <c r="I4771" s="32">
        <f t="shared" si="371"/>
        <v>0.90223339793976953</v>
      </c>
    </row>
    <row r="4772" spans="1:9" x14ac:dyDescent="0.2">
      <c r="A4772" s="7">
        <v>37999</v>
      </c>
      <c r="B4772" s="7" t="str">
        <f t="shared" si="372"/>
        <v>Tue</v>
      </c>
      <c r="C4772" s="7">
        <f t="shared" si="373"/>
        <v>37998</v>
      </c>
      <c r="D4772" s="10">
        <f t="shared" si="370"/>
        <v>37987</v>
      </c>
      <c r="E4772" s="11">
        <f>IFERROR(INDEX([5]OrigData!$B$11:$B$10000,MATCH($A4772,[5]OrigData!$A$11:$A$10000,0)),0)</f>
        <v>1593870043</v>
      </c>
      <c r="G4772" s="12">
        <f t="shared" si="374"/>
        <v>1.0119713126080736</v>
      </c>
      <c r="H4772" s="12">
        <v>1</v>
      </c>
      <c r="I4772" s="32">
        <f t="shared" si="371"/>
        <v>1.0119713126080736</v>
      </c>
    </row>
    <row r="4773" spans="1:9" x14ac:dyDescent="0.2">
      <c r="A4773" s="7">
        <v>38000</v>
      </c>
      <c r="B4773" s="7" t="str">
        <f t="shared" si="372"/>
        <v>Wed</v>
      </c>
      <c r="C4773" s="7">
        <f t="shared" si="373"/>
        <v>37998</v>
      </c>
      <c r="D4773" s="10">
        <f t="shared" si="370"/>
        <v>37987</v>
      </c>
      <c r="E4773" s="11">
        <f>IFERROR(INDEX([5]OrigData!$B$11:$B$10000,MATCH($A4773,[5]OrigData!$A$11:$A$10000,0)),0)</f>
        <v>1546905273</v>
      </c>
      <c r="G4773" s="12">
        <f t="shared" si="374"/>
        <v>1.0520624237601655</v>
      </c>
      <c r="H4773" s="12">
        <v>1</v>
      </c>
      <c r="I4773" s="32">
        <f t="shared" si="371"/>
        <v>1.0520624237601655</v>
      </c>
    </row>
    <row r="4774" spans="1:9" x14ac:dyDescent="0.2">
      <c r="A4774" s="7">
        <v>38001</v>
      </c>
      <c r="B4774" s="7" t="str">
        <f t="shared" si="372"/>
        <v>Thu</v>
      </c>
      <c r="C4774" s="7">
        <f t="shared" si="373"/>
        <v>37998</v>
      </c>
      <c r="D4774" s="10">
        <f t="shared" si="370"/>
        <v>37987</v>
      </c>
      <c r="E4774" s="11">
        <f>IFERROR(INDEX([5]OrigData!$B$11:$B$10000,MATCH($A4774,[5]OrigData!$A$11:$A$10000,0)),0)</f>
        <v>1714855536</v>
      </c>
      <c r="G4774" s="12">
        <f t="shared" si="374"/>
        <v>1.0392728042824362</v>
      </c>
      <c r="H4774" s="12">
        <v>1</v>
      </c>
      <c r="I4774" s="32">
        <f t="shared" si="371"/>
        <v>1.0392728042824362</v>
      </c>
    </row>
    <row r="4775" spans="1:9" x14ac:dyDescent="0.2">
      <c r="A4775" s="7">
        <v>38002</v>
      </c>
      <c r="B4775" s="7" t="str">
        <f t="shared" si="372"/>
        <v>Fri</v>
      </c>
      <c r="C4775" s="7">
        <f t="shared" si="373"/>
        <v>37998</v>
      </c>
      <c r="D4775" s="10">
        <f t="shared" si="370"/>
        <v>37987</v>
      </c>
      <c r="E4775" s="11">
        <f>IFERROR(INDEX([5]OrigData!$B$11:$B$10000,MATCH($A4775,[5]OrigData!$A$11:$A$10000,0)),0)</f>
        <v>1744495151</v>
      </c>
      <c r="G4775" s="12">
        <f t="shared" si="374"/>
        <v>0.9944600614095549</v>
      </c>
      <c r="H4775" s="31">
        <f>Inputs!$C$21</f>
        <v>1.1802244768982457</v>
      </c>
      <c r="I4775" s="32">
        <f t="shared" si="371"/>
        <v>1.1736861057732892</v>
      </c>
    </row>
    <row r="4776" spans="1:9" x14ac:dyDescent="0.2">
      <c r="A4776" s="7">
        <v>38003</v>
      </c>
      <c r="B4776" s="7" t="str">
        <f t="shared" si="372"/>
        <v>Sat</v>
      </c>
      <c r="C4776" s="7">
        <f t="shared" si="373"/>
        <v>37998</v>
      </c>
      <c r="D4776" s="10">
        <f t="shared" si="370"/>
        <v>37987</v>
      </c>
      <c r="E4776" s="11">
        <f>IFERROR(INDEX([5]OrigData!$B$11:$B$10000,MATCH($A4776,[5]OrigData!$A$11:$A$10000,0)),0)</f>
        <v>0</v>
      </c>
      <c r="G4776" s="12">
        <f t="shared" si="374"/>
        <v>0</v>
      </c>
      <c r="H4776" s="31">
        <f>Inputs!$C$22</f>
        <v>0</v>
      </c>
      <c r="I4776" s="32">
        <f t="shared" si="371"/>
        <v>0</v>
      </c>
    </row>
    <row r="4777" spans="1:9" x14ac:dyDescent="0.2">
      <c r="A4777" s="7">
        <v>38004</v>
      </c>
      <c r="B4777" s="7" t="str">
        <f t="shared" si="372"/>
        <v>Sun</v>
      </c>
      <c r="C4777" s="7">
        <f t="shared" si="373"/>
        <v>37998</v>
      </c>
      <c r="D4777" s="10">
        <f t="shared" si="370"/>
        <v>37987</v>
      </c>
      <c r="E4777" s="11">
        <f>IFERROR(INDEX([5]OrigData!$B$11:$B$10000,MATCH($A4777,[5]OrigData!$A$11:$A$10000,0)),0)</f>
        <v>0</v>
      </c>
      <c r="G4777" s="12">
        <f t="shared" si="374"/>
        <v>0</v>
      </c>
      <c r="H4777" s="31">
        <f>Inputs!$C$23</f>
        <v>0</v>
      </c>
      <c r="I4777" s="32">
        <f t="shared" si="371"/>
        <v>0</v>
      </c>
    </row>
    <row r="4778" spans="1:9" x14ac:dyDescent="0.2">
      <c r="A4778" s="7">
        <v>38005</v>
      </c>
      <c r="B4778" s="7" t="str">
        <f t="shared" si="372"/>
        <v>Mon</v>
      </c>
      <c r="C4778" s="7">
        <f t="shared" si="373"/>
        <v>38005</v>
      </c>
      <c r="D4778" s="10">
        <f t="shared" si="370"/>
        <v>37987</v>
      </c>
      <c r="E4778" s="11">
        <f>IFERROR(INDEX([5]OrigData!$B$11:$B$10000,MATCH($A4778,[5]OrigData!$A$11:$A$10000,0)),0)</f>
        <v>0</v>
      </c>
      <c r="G4778" s="12">
        <f t="shared" si="374"/>
        <v>0.90223339793976953</v>
      </c>
      <c r="H4778" s="31">
        <f>Inputs!$C$24</f>
        <v>0</v>
      </c>
      <c r="I4778" s="32">
        <f t="shared" si="371"/>
        <v>0</v>
      </c>
    </row>
    <row r="4779" spans="1:9" x14ac:dyDescent="0.2">
      <c r="A4779" s="7">
        <v>38006</v>
      </c>
      <c r="B4779" s="7" t="str">
        <f t="shared" si="372"/>
        <v>Tue</v>
      </c>
      <c r="C4779" s="7">
        <f t="shared" si="373"/>
        <v>38005</v>
      </c>
      <c r="D4779" s="10">
        <f t="shared" si="370"/>
        <v>37987</v>
      </c>
      <c r="E4779" s="11">
        <f>IFERROR(INDEX([5]OrigData!$B$11:$B$10000,MATCH($A4779,[5]OrigData!$A$11:$A$10000,0)),0)</f>
        <v>1748708303</v>
      </c>
      <c r="G4779" s="12">
        <f t="shared" si="374"/>
        <v>1.0119713126080736</v>
      </c>
      <c r="H4779" s="31">
        <f>Inputs!$C$25</f>
        <v>1.0893368596722943</v>
      </c>
      <c r="I4779" s="32">
        <f t="shared" si="371"/>
        <v>1.1023776517549286</v>
      </c>
    </row>
    <row r="4780" spans="1:9" x14ac:dyDescent="0.2">
      <c r="A4780" s="7">
        <v>38007</v>
      </c>
      <c r="B4780" s="7" t="str">
        <f t="shared" si="372"/>
        <v>Wed</v>
      </c>
      <c r="C4780" s="7">
        <f t="shared" si="373"/>
        <v>38005</v>
      </c>
      <c r="D4780" s="10">
        <f t="shared" si="370"/>
        <v>37987</v>
      </c>
      <c r="E4780" s="11">
        <f>IFERROR(INDEX([5]OrigData!$B$11:$B$10000,MATCH($A4780,[5]OrigData!$A$11:$A$10000,0)),0)</f>
        <v>1811375092</v>
      </c>
      <c r="G4780" s="12">
        <f t="shared" si="374"/>
        <v>1.0520624237601655</v>
      </c>
      <c r="H4780" s="31">
        <f>Inputs!$C$26</f>
        <v>1.0548725065712998</v>
      </c>
      <c r="I4780" s="32">
        <f t="shared" si="371"/>
        <v>1.1097917260213628</v>
      </c>
    </row>
    <row r="4781" spans="1:9" x14ac:dyDescent="0.2">
      <c r="A4781" s="7">
        <v>38008</v>
      </c>
      <c r="B4781" s="7" t="str">
        <f t="shared" si="372"/>
        <v>Thu</v>
      </c>
      <c r="C4781" s="7">
        <f t="shared" si="373"/>
        <v>38005</v>
      </c>
      <c r="D4781" s="10">
        <f t="shared" si="370"/>
        <v>37987</v>
      </c>
      <c r="E4781" s="11">
        <f>IFERROR(INDEX([5]OrigData!$B$11:$B$10000,MATCH($A4781,[5]OrigData!$A$11:$A$10000,0)),0)</f>
        <v>1721512821</v>
      </c>
      <c r="G4781" s="12">
        <f t="shared" si="374"/>
        <v>1.0392728042824362</v>
      </c>
      <c r="H4781" s="31">
        <f>Inputs!$C$27</f>
        <v>1.0712697519849119</v>
      </c>
      <c r="I4781" s="32">
        <f t="shared" si="371"/>
        <v>1.1133415192883094</v>
      </c>
    </row>
    <row r="4782" spans="1:9" x14ac:dyDescent="0.2">
      <c r="A4782" s="7">
        <v>38009</v>
      </c>
      <c r="B4782" s="7" t="str">
        <f t="shared" si="372"/>
        <v>Fri</v>
      </c>
      <c r="C4782" s="7">
        <f t="shared" si="373"/>
        <v>38005</v>
      </c>
      <c r="D4782" s="10">
        <f t="shared" si="370"/>
        <v>37987</v>
      </c>
      <c r="E4782" s="11">
        <f>IFERROR(INDEX([5]OrigData!$B$11:$B$10000,MATCH($A4782,[5]OrigData!$A$11:$A$10000,0)),0)</f>
        <v>1571899883</v>
      </c>
      <c r="G4782" s="12">
        <f t="shared" si="374"/>
        <v>0.9944600614095549</v>
      </c>
      <c r="H4782" s="12">
        <v>1</v>
      </c>
      <c r="I4782" s="32">
        <f t="shared" si="371"/>
        <v>0.9944600614095549</v>
      </c>
    </row>
    <row r="4783" spans="1:9" x14ac:dyDescent="0.2">
      <c r="A4783" s="7">
        <v>38010</v>
      </c>
      <c r="B4783" s="7" t="str">
        <f t="shared" si="372"/>
        <v>Sat</v>
      </c>
      <c r="C4783" s="7">
        <f t="shared" si="373"/>
        <v>38005</v>
      </c>
      <c r="D4783" s="10">
        <f t="shared" si="370"/>
        <v>37987</v>
      </c>
      <c r="E4783" s="11">
        <f>IFERROR(INDEX([5]OrigData!$B$11:$B$10000,MATCH($A4783,[5]OrigData!$A$11:$A$10000,0)),0)</f>
        <v>0</v>
      </c>
      <c r="G4783" s="12">
        <f t="shared" si="374"/>
        <v>0</v>
      </c>
      <c r="H4783" s="12">
        <v>1</v>
      </c>
      <c r="I4783" s="32">
        <f t="shared" si="371"/>
        <v>0</v>
      </c>
    </row>
    <row r="4784" spans="1:9" x14ac:dyDescent="0.2">
      <c r="A4784" s="7">
        <v>38011</v>
      </c>
      <c r="B4784" s="7" t="str">
        <f t="shared" si="372"/>
        <v>Sun</v>
      </c>
      <c r="C4784" s="7">
        <f t="shared" si="373"/>
        <v>38005</v>
      </c>
      <c r="D4784" s="10">
        <f t="shared" si="370"/>
        <v>37987</v>
      </c>
      <c r="E4784" s="11">
        <f>IFERROR(INDEX([5]OrigData!$B$11:$B$10000,MATCH($A4784,[5]OrigData!$A$11:$A$10000,0)),0)</f>
        <v>0</v>
      </c>
      <c r="G4784" s="12">
        <f t="shared" si="374"/>
        <v>0</v>
      </c>
      <c r="H4784" s="12">
        <v>1</v>
      </c>
      <c r="I4784" s="32">
        <f t="shared" si="371"/>
        <v>0</v>
      </c>
    </row>
    <row r="4785" spans="1:9" x14ac:dyDescent="0.2">
      <c r="A4785" s="7">
        <v>38012</v>
      </c>
      <c r="B4785" s="7" t="str">
        <f t="shared" si="372"/>
        <v>Mon</v>
      </c>
      <c r="C4785" s="7">
        <f t="shared" si="373"/>
        <v>38012</v>
      </c>
      <c r="D4785" s="10">
        <f t="shared" si="370"/>
        <v>37987</v>
      </c>
      <c r="E4785" s="11">
        <f>IFERROR(INDEX([5]OrigData!$B$11:$B$10000,MATCH($A4785,[5]OrigData!$A$11:$A$10000,0)),0)</f>
        <v>1488503376</v>
      </c>
      <c r="G4785" s="12">
        <f t="shared" si="374"/>
        <v>0.90223339793976953</v>
      </c>
      <c r="H4785" s="12">
        <v>1</v>
      </c>
      <c r="I4785" s="32">
        <f t="shared" si="371"/>
        <v>0.90223339793976953</v>
      </c>
    </row>
    <row r="4786" spans="1:9" x14ac:dyDescent="0.2">
      <c r="A4786" s="7">
        <v>38013</v>
      </c>
      <c r="B4786" s="7" t="str">
        <f t="shared" si="372"/>
        <v>Tue</v>
      </c>
      <c r="C4786" s="7">
        <f t="shared" si="373"/>
        <v>38012</v>
      </c>
      <c r="D4786" s="10">
        <f t="shared" si="370"/>
        <v>37987</v>
      </c>
      <c r="E4786" s="11">
        <f>IFERROR(INDEX([5]OrigData!$B$11:$B$10000,MATCH($A4786,[5]OrigData!$A$11:$A$10000,0)),0)</f>
        <v>1676648179</v>
      </c>
      <c r="G4786" s="12">
        <f t="shared" si="374"/>
        <v>1.0119713126080736</v>
      </c>
      <c r="H4786" s="12">
        <v>1</v>
      </c>
      <c r="I4786" s="32">
        <f t="shared" si="371"/>
        <v>1.0119713126080736</v>
      </c>
    </row>
    <row r="4787" spans="1:9" x14ac:dyDescent="0.2">
      <c r="A4787" s="7">
        <v>38014</v>
      </c>
      <c r="B4787" s="7" t="str">
        <f t="shared" si="372"/>
        <v>Wed</v>
      </c>
      <c r="C4787" s="7">
        <f t="shared" si="373"/>
        <v>38012</v>
      </c>
      <c r="D4787" s="10">
        <f t="shared" si="370"/>
        <v>37987</v>
      </c>
      <c r="E4787" s="11">
        <f>IFERROR(INDEX([5]OrigData!$B$11:$B$10000,MATCH($A4787,[5]OrigData!$A$11:$A$10000,0)),0)</f>
        <v>1877563371</v>
      </c>
      <c r="G4787" s="12">
        <f t="shared" si="374"/>
        <v>1.0520624237601655</v>
      </c>
      <c r="H4787" s="12">
        <v>1</v>
      </c>
      <c r="I4787" s="32">
        <f t="shared" si="371"/>
        <v>1.0520624237601655</v>
      </c>
    </row>
    <row r="4788" spans="1:9" x14ac:dyDescent="0.2">
      <c r="A4788" s="7">
        <v>38015</v>
      </c>
      <c r="B4788" s="7" t="str">
        <f t="shared" si="372"/>
        <v>Thu</v>
      </c>
      <c r="C4788" s="7">
        <f t="shared" si="373"/>
        <v>38012</v>
      </c>
      <c r="D4788" s="10">
        <f t="shared" si="370"/>
        <v>37987</v>
      </c>
      <c r="E4788" s="11">
        <f>IFERROR(INDEX([5]OrigData!$B$11:$B$10000,MATCH($A4788,[5]OrigData!$A$11:$A$10000,0)),0)</f>
        <v>1963974873</v>
      </c>
      <c r="G4788" s="12">
        <f t="shared" si="374"/>
        <v>1.0392728042824362</v>
      </c>
      <c r="H4788" s="12">
        <v>1</v>
      </c>
      <c r="I4788" s="32">
        <f t="shared" si="371"/>
        <v>1.0392728042824362</v>
      </c>
    </row>
    <row r="4789" spans="1:9" x14ac:dyDescent="0.2">
      <c r="A4789" s="7">
        <v>38016</v>
      </c>
      <c r="B4789" s="7" t="str">
        <f t="shared" si="372"/>
        <v>Fri</v>
      </c>
      <c r="C4789" s="7">
        <f t="shared" si="373"/>
        <v>38012</v>
      </c>
      <c r="D4789" s="10">
        <f t="shared" si="370"/>
        <v>37987</v>
      </c>
      <c r="E4789" s="11">
        <f>IFERROR(INDEX([5]OrigData!$B$11:$B$10000,MATCH($A4789,[5]OrigData!$A$11:$A$10000,0)),0)</f>
        <v>1679605129</v>
      </c>
      <c r="G4789" s="12">
        <f t="shared" si="374"/>
        <v>0.9944600614095549</v>
      </c>
      <c r="H4789" s="12">
        <v>1</v>
      </c>
      <c r="I4789" s="32">
        <f t="shared" si="371"/>
        <v>0.9944600614095549</v>
      </c>
    </row>
    <row r="4790" spans="1:9" x14ac:dyDescent="0.2">
      <c r="A4790" s="7">
        <v>38017</v>
      </c>
      <c r="B4790" s="7" t="str">
        <f t="shared" si="372"/>
        <v>Sat</v>
      </c>
      <c r="C4790" s="7">
        <f t="shared" si="373"/>
        <v>38012</v>
      </c>
      <c r="D4790" s="10">
        <f t="shared" si="370"/>
        <v>37987</v>
      </c>
      <c r="E4790" s="11">
        <f>IFERROR(INDEX([5]OrigData!$B$11:$B$10000,MATCH($A4790,[5]OrigData!$A$11:$A$10000,0)),0)</f>
        <v>0</v>
      </c>
      <c r="G4790" s="12">
        <f t="shared" si="374"/>
        <v>0</v>
      </c>
      <c r="H4790" s="12">
        <v>1</v>
      </c>
      <c r="I4790" s="32">
        <f t="shared" si="371"/>
        <v>0</v>
      </c>
    </row>
    <row r="4791" spans="1:9" x14ac:dyDescent="0.2">
      <c r="A4791" s="7">
        <v>38018</v>
      </c>
      <c r="B4791" s="7" t="str">
        <f t="shared" si="372"/>
        <v>Sun</v>
      </c>
      <c r="C4791" s="7">
        <f t="shared" si="373"/>
        <v>38012</v>
      </c>
      <c r="D4791" s="10">
        <f t="shared" si="370"/>
        <v>38018</v>
      </c>
      <c r="E4791" s="11">
        <f>IFERROR(INDEX([5]OrigData!$B$11:$B$10000,MATCH($A4791,[5]OrigData!$A$11:$A$10000,0)),0)</f>
        <v>0</v>
      </c>
      <c r="G4791" s="12">
        <f t="shared" si="374"/>
        <v>0</v>
      </c>
      <c r="H4791" s="12">
        <v>1</v>
      </c>
      <c r="I4791" s="32">
        <f t="shared" si="371"/>
        <v>0</v>
      </c>
    </row>
    <row r="4792" spans="1:9" x14ac:dyDescent="0.2">
      <c r="A4792" s="7">
        <v>38019</v>
      </c>
      <c r="B4792" s="7" t="str">
        <f t="shared" si="372"/>
        <v>Mon</v>
      </c>
      <c r="C4792" s="7">
        <f t="shared" si="373"/>
        <v>38019</v>
      </c>
      <c r="D4792" s="10">
        <f t="shared" si="370"/>
        <v>38018</v>
      </c>
      <c r="E4792" s="11">
        <f>IFERROR(INDEX([5]OrigData!$B$11:$B$10000,MATCH($A4792,[5]OrigData!$A$11:$A$10000,0)),0)</f>
        <v>1605067036</v>
      </c>
      <c r="G4792" s="12">
        <f t="shared" si="374"/>
        <v>0.90223339793976953</v>
      </c>
      <c r="H4792" s="12">
        <v>1</v>
      </c>
      <c r="I4792" s="32">
        <f t="shared" si="371"/>
        <v>0.90223339793976953</v>
      </c>
    </row>
    <row r="4793" spans="1:9" x14ac:dyDescent="0.2">
      <c r="A4793" s="7">
        <v>38020</v>
      </c>
      <c r="B4793" s="7" t="str">
        <f t="shared" si="372"/>
        <v>Tue</v>
      </c>
      <c r="C4793" s="7">
        <f t="shared" si="373"/>
        <v>38019</v>
      </c>
      <c r="D4793" s="10">
        <f t="shared" si="370"/>
        <v>38018</v>
      </c>
      <c r="E4793" s="11">
        <f>IFERROR(INDEX([5]OrigData!$B$11:$B$10000,MATCH($A4793,[5]OrigData!$A$11:$A$10000,0)),0)</f>
        <v>1516180862</v>
      </c>
      <c r="G4793" s="12">
        <f t="shared" si="374"/>
        <v>1.0119713126080736</v>
      </c>
      <c r="H4793" s="12">
        <v>1</v>
      </c>
      <c r="I4793" s="32">
        <f t="shared" si="371"/>
        <v>1.0119713126080736</v>
      </c>
    </row>
    <row r="4794" spans="1:9" x14ac:dyDescent="0.2">
      <c r="A4794" s="7">
        <v>38021</v>
      </c>
      <c r="B4794" s="7" t="str">
        <f t="shared" si="372"/>
        <v>Wed</v>
      </c>
      <c r="C4794" s="7">
        <f t="shared" si="373"/>
        <v>38019</v>
      </c>
      <c r="D4794" s="10">
        <f t="shared" si="370"/>
        <v>38018</v>
      </c>
      <c r="E4794" s="11">
        <f>IFERROR(INDEX([5]OrigData!$B$11:$B$10000,MATCH($A4794,[5]OrigData!$A$11:$A$10000,0)),0)</f>
        <v>1641904306</v>
      </c>
      <c r="G4794" s="12">
        <f t="shared" si="374"/>
        <v>1.0520624237601655</v>
      </c>
      <c r="H4794" s="12">
        <v>1</v>
      </c>
      <c r="I4794" s="32">
        <f t="shared" si="371"/>
        <v>1.0520624237601655</v>
      </c>
    </row>
    <row r="4795" spans="1:9" x14ac:dyDescent="0.2">
      <c r="A4795" s="7">
        <v>38022</v>
      </c>
      <c r="B4795" s="7" t="str">
        <f t="shared" si="372"/>
        <v>Thu</v>
      </c>
      <c r="C4795" s="7">
        <f t="shared" si="373"/>
        <v>38019</v>
      </c>
      <c r="D4795" s="10">
        <f t="shared" si="370"/>
        <v>38018</v>
      </c>
      <c r="E4795" s="11">
        <f>IFERROR(INDEX([5]OrigData!$B$11:$B$10000,MATCH($A4795,[5]OrigData!$A$11:$A$10000,0)),0)</f>
        <v>1588387753</v>
      </c>
      <c r="G4795" s="12">
        <f t="shared" si="374"/>
        <v>1.0392728042824362</v>
      </c>
      <c r="H4795" s="12">
        <v>1</v>
      </c>
      <c r="I4795" s="32">
        <f t="shared" si="371"/>
        <v>1.0392728042824362</v>
      </c>
    </row>
    <row r="4796" spans="1:9" x14ac:dyDescent="0.2">
      <c r="A4796" s="7">
        <v>38023</v>
      </c>
      <c r="B4796" s="7" t="str">
        <f t="shared" si="372"/>
        <v>Fri</v>
      </c>
      <c r="C4796" s="7">
        <f t="shared" si="373"/>
        <v>38019</v>
      </c>
      <c r="D4796" s="10">
        <f t="shared" si="370"/>
        <v>38018</v>
      </c>
      <c r="E4796" s="11">
        <f>IFERROR(INDEX([5]OrigData!$B$11:$B$10000,MATCH($A4796,[5]OrigData!$A$11:$A$10000,0)),0)</f>
        <v>1483469019</v>
      </c>
      <c r="G4796" s="12">
        <f t="shared" si="374"/>
        <v>0.9944600614095549</v>
      </c>
      <c r="H4796" s="12">
        <v>1</v>
      </c>
      <c r="I4796" s="32">
        <f t="shared" si="371"/>
        <v>0.9944600614095549</v>
      </c>
    </row>
    <row r="4797" spans="1:9" x14ac:dyDescent="0.2">
      <c r="A4797" s="7">
        <v>38024</v>
      </c>
      <c r="B4797" s="7" t="str">
        <f t="shared" si="372"/>
        <v>Sat</v>
      </c>
      <c r="C4797" s="7">
        <f t="shared" si="373"/>
        <v>38019</v>
      </c>
      <c r="D4797" s="10">
        <f t="shared" si="370"/>
        <v>38018</v>
      </c>
      <c r="E4797" s="11">
        <f>IFERROR(INDEX([5]OrigData!$B$11:$B$10000,MATCH($A4797,[5]OrigData!$A$11:$A$10000,0)),0)</f>
        <v>0</v>
      </c>
      <c r="G4797" s="12">
        <f t="shared" si="374"/>
        <v>0</v>
      </c>
      <c r="H4797" s="12">
        <v>1</v>
      </c>
      <c r="I4797" s="32">
        <f t="shared" si="371"/>
        <v>0</v>
      </c>
    </row>
    <row r="4798" spans="1:9" x14ac:dyDescent="0.2">
      <c r="A4798" s="7">
        <v>38025</v>
      </c>
      <c r="B4798" s="7" t="str">
        <f t="shared" si="372"/>
        <v>Sun</v>
      </c>
      <c r="C4798" s="7">
        <f t="shared" si="373"/>
        <v>38019</v>
      </c>
      <c r="D4798" s="10">
        <f t="shared" si="370"/>
        <v>38018</v>
      </c>
      <c r="E4798" s="11">
        <f>IFERROR(INDEX([5]OrigData!$B$11:$B$10000,MATCH($A4798,[5]OrigData!$A$11:$A$10000,0)),0)</f>
        <v>0</v>
      </c>
      <c r="G4798" s="12">
        <f t="shared" si="374"/>
        <v>0</v>
      </c>
      <c r="H4798" s="12">
        <v>1</v>
      </c>
      <c r="I4798" s="32">
        <f t="shared" si="371"/>
        <v>0</v>
      </c>
    </row>
    <row r="4799" spans="1:9" x14ac:dyDescent="0.2">
      <c r="A4799" s="7">
        <v>38026</v>
      </c>
      <c r="B4799" s="7" t="str">
        <f t="shared" si="372"/>
        <v>Mon</v>
      </c>
      <c r="C4799" s="7">
        <f t="shared" si="373"/>
        <v>38026</v>
      </c>
      <c r="D4799" s="10">
        <f t="shared" si="370"/>
        <v>38018</v>
      </c>
      <c r="E4799" s="11">
        <f>IFERROR(INDEX([5]OrigData!$B$11:$B$10000,MATCH($A4799,[5]OrigData!$A$11:$A$10000,0)),0)</f>
        <v>1311957436</v>
      </c>
      <c r="G4799" s="12">
        <f t="shared" si="374"/>
        <v>0.90223339793976953</v>
      </c>
      <c r="H4799" s="12">
        <v>1</v>
      </c>
      <c r="I4799" s="32">
        <f t="shared" si="371"/>
        <v>0.90223339793976953</v>
      </c>
    </row>
    <row r="4800" spans="1:9" x14ac:dyDescent="0.2">
      <c r="A4800" s="7">
        <v>38027</v>
      </c>
      <c r="B4800" s="7" t="str">
        <f t="shared" si="372"/>
        <v>Tue</v>
      </c>
      <c r="C4800" s="7">
        <f t="shared" si="373"/>
        <v>38026</v>
      </c>
      <c r="D4800" s="10">
        <f t="shared" si="370"/>
        <v>38018</v>
      </c>
      <c r="E4800" s="11">
        <f>IFERROR(INDEX([5]OrigData!$B$11:$B$10000,MATCH($A4800,[5]OrigData!$A$11:$A$10000,0)),0)</f>
        <v>1409500727</v>
      </c>
      <c r="G4800" s="12">
        <f t="shared" si="374"/>
        <v>1.0119713126080736</v>
      </c>
      <c r="H4800" s="12">
        <v>1</v>
      </c>
      <c r="I4800" s="32">
        <f t="shared" si="371"/>
        <v>1.0119713126080736</v>
      </c>
    </row>
    <row r="4801" spans="1:9" x14ac:dyDescent="0.2">
      <c r="A4801" s="7">
        <v>38028</v>
      </c>
      <c r="B4801" s="7" t="str">
        <f t="shared" si="372"/>
        <v>Wed</v>
      </c>
      <c r="C4801" s="7">
        <f t="shared" si="373"/>
        <v>38026</v>
      </c>
      <c r="D4801" s="10">
        <f t="shared" si="370"/>
        <v>38018</v>
      </c>
      <c r="E4801" s="11">
        <f>IFERROR(INDEX([5]OrigData!$B$11:$B$10000,MATCH($A4801,[5]OrigData!$A$11:$A$10000,0)),0)</f>
        <v>1741745077</v>
      </c>
      <c r="G4801" s="12">
        <f t="shared" si="374"/>
        <v>1.0520624237601655</v>
      </c>
      <c r="H4801" s="12">
        <v>1</v>
      </c>
      <c r="I4801" s="32">
        <f t="shared" si="371"/>
        <v>1.0520624237601655</v>
      </c>
    </row>
    <row r="4802" spans="1:9" x14ac:dyDescent="0.2">
      <c r="A4802" s="7">
        <v>38029</v>
      </c>
      <c r="B4802" s="7" t="str">
        <f t="shared" si="372"/>
        <v>Thu</v>
      </c>
      <c r="C4802" s="7">
        <f t="shared" si="373"/>
        <v>38026</v>
      </c>
      <c r="D4802" s="10">
        <f t="shared" si="370"/>
        <v>38018</v>
      </c>
      <c r="E4802" s="11">
        <f>IFERROR(INDEX([5]OrigData!$B$11:$B$10000,MATCH($A4802,[5]OrigData!$A$11:$A$10000,0)),0)</f>
        <v>1474531360</v>
      </c>
      <c r="G4802" s="12">
        <f t="shared" si="374"/>
        <v>1.0392728042824362</v>
      </c>
      <c r="H4802" s="12">
        <v>1</v>
      </c>
      <c r="I4802" s="32">
        <f t="shared" si="371"/>
        <v>1.0392728042824362</v>
      </c>
    </row>
    <row r="4803" spans="1:9" x14ac:dyDescent="0.2">
      <c r="A4803" s="7">
        <v>38030</v>
      </c>
      <c r="B4803" s="7" t="str">
        <f t="shared" si="372"/>
        <v>Fri</v>
      </c>
      <c r="C4803" s="7">
        <f t="shared" si="373"/>
        <v>38026</v>
      </c>
      <c r="D4803" s="10">
        <f t="shared" si="370"/>
        <v>38018</v>
      </c>
      <c r="E4803" s="11">
        <f>IFERROR(INDEX([5]OrigData!$B$11:$B$10000,MATCH($A4803,[5]OrigData!$A$11:$A$10000,0)),0)</f>
        <v>1328027845</v>
      </c>
      <c r="G4803" s="12">
        <f t="shared" si="374"/>
        <v>0.9944600614095549</v>
      </c>
      <c r="H4803" s="31">
        <f>Inputs!$D$21</f>
        <v>0.95424744384315918</v>
      </c>
      <c r="I4803" s="32">
        <f t="shared" si="371"/>
        <v>0.94896097160417892</v>
      </c>
    </row>
    <row r="4804" spans="1:9" x14ac:dyDescent="0.2">
      <c r="A4804" s="7">
        <v>38031</v>
      </c>
      <c r="B4804" s="7" t="str">
        <f t="shared" si="372"/>
        <v>Sat</v>
      </c>
      <c r="C4804" s="7">
        <f t="shared" si="373"/>
        <v>38026</v>
      </c>
      <c r="D4804" s="10">
        <f t="shared" si="370"/>
        <v>38018</v>
      </c>
      <c r="E4804" s="11">
        <f>IFERROR(INDEX([5]OrigData!$B$11:$B$10000,MATCH($A4804,[5]OrigData!$A$11:$A$10000,0)),0)</f>
        <v>0</v>
      </c>
      <c r="G4804" s="12">
        <f t="shared" si="374"/>
        <v>0</v>
      </c>
      <c r="H4804" s="31">
        <f>Inputs!$D$22</f>
        <v>0</v>
      </c>
      <c r="I4804" s="32">
        <f t="shared" si="371"/>
        <v>0</v>
      </c>
    </row>
    <row r="4805" spans="1:9" x14ac:dyDescent="0.2">
      <c r="A4805" s="7">
        <v>38032</v>
      </c>
      <c r="B4805" s="7" t="str">
        <f t="shared" si="372"/>
        <v>Sun</v>
      </c>
      <c r="C4805" s="7">
        <f t="shared" si="373"/>
        <v>38026</v>
      </c>
      <c r="D4805" s="10">
        <f t="shared" si="370"/>
        <v>38018</v>
      </c>
      <c r="E4805" s="11">
        <f>IFERROR(INDEX([5]OrigData!$B$11:$B$10000,MATCH($A4805,[5]OrigData!$A$11:$A$10000,0)),0)</f>
        <v>0</v>
      </c>
      <c r="G4805" s="12">
        <f t="shared" si="374"/>
        <v>0</v>
      </c>
      <c r="H4805" s="31">
        <f>Inputs!$D$23</f>
        <v>0</v>
      </c>
      <c r="I4805" s="32">
        <f t="shared" si="371"/>
        <v>0</v>
      </c>
    </row>
    <row r="4806" spans="1:9" x14ac:dyDescent="0.2">
      <c r="A4806" s="7">
        <v>38033</v>
      </c>
      <c r="B4806" s="7" t="str">
        <f t="shared" si="372"/>
        <v>Mon</v>
      </c>
      <c r="C4806" s="7">
        <f t="shared" si="373"/>
        <v>38033</v>
      </c>
      <c r="D4806" s="10">
        <f t="shared" si="370"/>
        <v>38018</v>
      </c>
      <c r="E4806" s="11">
        <f>IFERROR(INDEX([5]OrigData!$B$11:$B$10000,MATCH($A4806,[5]OrigData!$A$11:$A$10000,0)),0)</f>
        <v>0</v>
      </c>
      <c r="G4806" s="12">
        <f t="shared" si="374"/>
        <v>0.90223339793976953</v>
      </c>
      <c r="H4806" s="31">
        <f>Inputs!$D$24</f>
        <v>0</v>
      </c>
      <c r="I4806" s="32">
        <f t="shared" si="371"/>
        <v>0</v>
      </c>
    </row>
    <row r="4807" spans="1:9" x14ac:dyDescent="0.2">
      <c r="A4807" s="7">
        <v>38034</v>
      </c>
      <c r="B4807" s="7" t="str">
        <f t="shared" si="372"/>
        <v>Tue</v>
      </c>
      <c r="C4807" s="7">
        <f t="shared" si="373"/>
        <v>38033</v>
      </c>
      <c r="D4807" s="10">
        <f t="shared" si="370"/>
        <v>38018</v>
      </c>
      <c r="E4807" s="11">
        <f>IFERROR(INDEX([5]OrigData!$B$11:$B$10000,MATCH($A4807,[5]OrigData!$A$11:$A$10000,0)),0)</f>
        <v>1409635758</v>
      </c>
      <c r="G4807" s="12">
        <f t="shared" si="374"/>
        <v>1.0119713126080736</v>
      </c>
      <c r="H4807" s="31">
        <f>Inputs!$D$25</f>
        <v>1</v>
      </c>
      <c r="I4807" s="32">
        <f t="shared" si="371"/>
        <v>1.0119713126080736</v>
      </c>
    </row>
    <row r="4808" spans="1:9" x14ac:dyDescent="0.2">
      <c r="A4808" s="7">
        <v>38035</v>
      </c>
      <c r="B4808" s="7" t="str">
        <f t="shared" si="372"/>
        <v>Wed</v>
      </c>
      <c r="C4808" s="7">
        <f t="shared" si="373"/>
        <v>38033</v>
      </c>
      <c r="D4808" s="10">
        <f t="shared" si="370"/>
        <v>38018</v>
      </c>
      <c r="E4808" s="11">
        <f>IFERROR(INDEX([5]OrigData!$B$11:$B$10000,MATCH($A4808,[5]OrigData!$A$11:$A$10000,0)),0)</f>
        <v>1384130071</v>
      </c>
      <c r="G4808" s="12">
        <f t="shared" si="374"/>
        <v>1.0520624237601655</v>
      </c>
      <c r="H4808" s="31">
        <f>Inputs!$D$26</f>
        <v>1</v>
      </c>
      <c r="I4808" s="32">
        <f t="shared" si="371"/>
        <v>1.0520624237601655</v>
      </c>
    </row>
    <row r="4809" spans="1:9" x14ac:dyDescent="0.2">
      <c r="A4809" s="7">
        <v>38036</v>
      </c>
      <c r="B4809" s="7" t="str">
        <f t="shared" si="372"/>
        <v>Thu</v>
      </c>
      <c r="C4809" s="7">
        <f t="shared" si="373"/>
        <v>38033</v>
      </c>
      <c r="D4809" s="10">
        <f t="shared" si="370"/>
        <v>38018</v>
      </c>
      <c r="E4809" s="11">
        <f>IFERROR(INDEX([5]OrigData!$B$11:$B$10000,MATCH($A4809,[5]OrigData!$A$11:$A$10000,0)),0)</f>
        <v>1574705434</v>
      </c>
      <c r="G4809" s="12">
        <f t="shared" si="374"/>
        <v>1.0392728042824362</v>
      </c>
      <c r="H4809" s="31">
        <f>Inputs!$D$27</f>
        <v>1</v>
      </c>
      <c r="I4809" s="32">
        <f t="shared" si="371"/>
        <v>1.0392728042824362</v>
      </c>
    </row>
    <row r="4810" spans="1:9" x14ac:dyDescent="0.2">
      <c r="A4810" s="7">
        <v>38037</v>
      </c>
      <c r="B4810" s="7" t="str">
        <f t="shared" si="372"/>
        <v>Fri</v>
      </c>
      <c r="C4810" s="7">
        <f t="shared" si="373"/>
        <v>38033</v>
      </c>
      <c r="D4810" s="10">
        <f t="shared" si="370"/>
        <v>38018</v>
      </c>
      <c r="E4810" s="11">
        <f>IFERROR(INDEX([5]OrigData!$B$11:$B$10000,MATCH($A4810,[5]OrigData!$A$11:$A$10000,0)),0)</f>
        <v>1481413368</v>
      </c>
      <c r="G4810" s="12">
        <f t="shared" si="374"/>
        <v>0.9944600614095549</v>
      </c>
      <c r="H4810" s="12">
        <v>1</v>
      </c>
      <c r="I4810" s="32">
        <f t="shared" si="371"/>
        <v>0.9944600614095549</v>
      </c>
    </row>
    <row r="4811" spans="1:9" x14ac:dyDescent="0.2">
      <c r="A4811" s="7">
        <v>38038</v>
      </c>
      <c r="B4811" s="7" t="str">
        <f t="shared" si="372"/>
        <v>Sat</v>
      </c>
      <c r="C4811" s="7">
        <f t="shared" si="373"/>
        <v>38033</v>
      </c>
      <c r="D4811" s="10">
        <f t="shared" ref="D4811:D4874" si="375">DATE(YEAR(A4811),MONTH(A4811),1)</f>
        <v>38018</v>
      </c>
      <c r="E4811" s="11">
        <f>IFERROR(INDEX([5]OrigData!$B$11:$B$10000,MATCH($A4811,[5]OrigData!$A$11:$A$10000,0)),0)</f>
        <v>0</v>
      </c>
      <c r="G4811" s="12">
        <f t="shared" si="374"/>
        <v>0</v>
      </c>
      <c r="H4811" s="12">
        <v>1</v>
      </c>
      <c r="I4811" s="32">
        <f t="shared" ref="I4811:I4874" si="376">G4811*H4811</f>
        <v>0</v>
      </c>
    </row>
    <row r="4812" spans="1:9" x14ac:dyDescent="0.2">
      <c r="A4812" s="7">
        <v>38039</v>
      </c>
      <c r="B4812" s="7" t="str">
        <f t="shared" si="372"/>
        <v>Sun</v>
      </c>
      <c r="C4812" s="7">
        <f t="shared" si="373"/>
        <v>38033</v>
      </c>
      <c r="D4812" s="10">
        <f t="shared" si="375"/>
        <v>38018</v>
      </c>
      <c r="E4812" s="11">
        <f>IFERROR(INDEX([5]OrigData!$B$11:$B$10000,MATCH($A4812,[5]OrigData!$A$11:$A$10000,0)),0)</f>
        <v>0</v>
      </c>
      <c r="G4812" s="12">
        <f t="shared" si="374"/>
        <v>0</v>
      </c>
      <c r="H4812" s="12">
        <v>1</v>
      </c>
      <c r="I4812" s="32">
        <f t="shared" si="376"/>
        <v>0</v>
      </c>
    </row>
    <row r="4813" spans="1:9" x14ac:dyDescent="0.2">
      <c r="A4813" s="7">
        <v>38040</v>
      </c>
      <c r="B4813" s="7" t="str">
        <f t="shared" si="372"/>
        <v>Mon</v>
      </c>
      <c r="C4813" s="7">
        <f t="shared" si="373"/>
        <v>38040</v>
      </c>
      <c r="D4813" s="10">
        <f t="shared" si="375"/>
        <v>38018</v>
      </c>
      <c r="E4813" s="11">
        <f>IFERROR(INDEX([5]OrigData!$B$11:$B$10000,MATCH($A4813,[5]OrigData!$A$11:$A$10000,0)),0)</f>
        <v>1407953090</v>
      </c>
      <c r="G4813" s="12">
        <f t="shared" si="374"/>
        <v>0.90223339793976953</v>
      </c>
      <c r="H4813" s="12">
        <v>1</v>
      </c>
      <c r="I4813" s="32">
        <f t="shared" si="376"/>
        <v>0.90223339793976953</v>
      </c>
    </row>
    <row r="4814" spans="1:9" x14ac:dyDescent="0.2">
      <c r="A4814" s="7">
        <v>38041</v>
      </c>
      <c r="B4814" s="7" t="str">
        <f t="shared" si="372"/>
        <v>Tue</v>
      </c>
      <c r="C4814" s="7">
        <f t="shared" si="373"/>
        <v>38040</v>
      </c>
      <c r="D4814" s="10">
        <f t="shared" si="375"/>
        <v>38018</v>
      </c>
      <c r="E4814" s="11">
        <f>IFERROR(INDEX([5]OrigData!$B$11:$B$10000,MATCH($A4814,[5]OrigData!$A$11:$A$10000,0)),0)</f>
        <v>1543611948</v>
      </c>
      <c r="G4814" s="12">
        <f t="shared" si="374"/>
        <v>1.0119713126080736</v>
      </c>
      <c r="H4814" s="12">
        <v>1</v>
      </c>
      <c r="I4814" s="32">
        <f t="shared" si="376"/>
        <v>1.0119713126080736</v>
      </c>
    </row>
    <row r="4815" spans="1:9" x14ac:dyDescent="0.2">
      <c r="A4815" s="7">
        <v>38042</v>
      </c>
      <c r="B4815" s="7" t="str">
        <f t="shared" si="372"/>
        <v>Wed</v>
      </c>
      <c r="C4815" s="7">
        <f t="shared" si="373"/>
        <v>38040</v>
      </c>
      <c r="D4815" s="10">
        <f t="shared" si="375"/>
        <v>38018</v>
      </c>
      <c r="E4815" s="11">
        <f>IFERROR(INDEX([5]OrigData!$B$11:$B$10000,MATCH($A4815,[5]OrigData!$A$11:$A$10000,0)),0)</f>
        <v>1367888427</v>
      </c>
      <c r="G4815" s="12">
        <f t="shared" si="374"/>
        <v>1.0520624237601655</v>
      </c>
      <c r="H4815" s="12">
        <v>1</v>
      </c>
      <c r="I4815" s="32">
        <f t="shared" si="376"/>
        <v>1.0520624237601655</v>
      </c>
    </row>
    <row r="4816" spans="1:9" x14ac:dyDescent="0.2">
      <c r="A4816" s="7">
        <v>38043</v>
      </c>
      <c r="B4816" s="7" t="str">
        <f t="shared" si="372"/>
        <v>Thu</v>
      </c>
      <c r="C4816" s="7">
        <f t="shared" si="373"/>
        <v>38040</v>
      </c>
      <c r="D4816" s="10">
        <f t="shared" si="375"/>
        <v>38018</v>
      </c>
      <c r="E4816" s="11">
        <f>IFERROR(INDEX([5]OrigData!$B$11:$B$10000,MATCH($A4816,[5]OrigData!$A$11:$A$10000,0)),0)</f>
        <v>1399026714</v>
      </c>
      <c r="G4816" s="12">
        <f t="shared" si="374"/>
        <v>1.0392728042824362</v>
      </c>
      <c r="H4816" s="12">
        <v>1</v>
      </c>
      <c r="I4816" s="32">
        <f t="shared" si="376"/>
        <v>1.0392728042824362</v>
      </c>
    </row>
    <row r="4817" spans="1:9" x14ac:dyDescent="0.2">
      <c r="A4817" s="7">
        <v>38044</v>
      </c>
      <c r="B4817" s="7" t="str">
        <f t="shared" si="372"/>
        <v>Fri</v>
      </c>
      <c r="C4817" s="7">
        <f t="shared" si="373"/>
        <v>38040</v>
      </c>
      <c r="D4817" s="10">
        <f t="shared" si="375"/>
        <v>38018</v>
      </c>
      <c r="E4817" s="11">
        <f>IFERROR(INDEX([5]OrigData!$B$11:$B$10000,MATCH($A4817,[5]OrigData!$A$11:$A$10000,0)),0)</f>
        <v>1550672193</v>
      </c>
      <c r="G4817" s="12">
        <f t="shared" si="374"/>
        <v>0.9944600614095549</v>
      </c>
      <c r="H4817" s="12">
        <v>1</v>
      </c>
      <c r="I4817" s="32">
        <f t="shared" si="376"/>
        <v>0.9944600614095549</v>
      </c>
    </row>
    <row r="4818" spans="1:9" x14ac:dyDescent="0.2">
      <c r="A4818" s="7">
        <v>38045</v>
      </c>
      <c r="B4818" s="7" t="str">
        <f t="shared" ref="B4818:B4881" si="377">+B4811</f>
        <v>Sat</v>
      </c>
      <c r="C4818" s="7">
        <f t="shared" ref="C4818:C4881" si="378">+C4811+7</f>
        <v>38040</v>
      </c>
      <c r="D4818" s="10">
        <f t="shared" si="375"/>
        <v>38018</v>
      </c>
      <c r="E4818" s="11">
        <f>IFERROR(INDEX([5]OrigData!$B$11:$B$10000,MATCH($A4818,[5]OrigData!$A$11:$A$10000,0)),0)</f>
        <v>0</v>
      </c>
      <c r="G4818" s="12">
        <f t="shared" ref="G4818:G4881" si="379">G4811</f>
        <v>0</v>
      </c>
      <c r="H4818" s="12">
        <v>1</v>
      </c>
      <c r="I4818" s="32">
        <f t="shared" si="376"/>
        <v>0</v>
      </c>
    </row>
    <row r="4819" spans="1:9" x14ac:dyDescent="0.2">
      <c r="A4819" s="7">
        <v>38046</v>
      </c>
      <c r="B4819" s="7" t="str">
        <f t="shared" si="377"/>
        <v>Sun</v>
      </c>
      <c r="C4819" s="7">
        <f t="shared" si="378"/>
        <v>38040</v>
      </c>
      <c r="D4819" s="10">
        <f t="shared" si="375"/>
        <v>38018</v>
      </c>
      <c r="E4819" s="11">
        <f>IFERROR(INDEX([5]OrigData!$B$11:$B$10000,MATCH($A4819,[5]OrigData!$A$11:$A$10000,0)),0)</f>
        <v>0</v>
      </c>
      <c r="G4819" s="12">
        <f t="shared" si="379"/>
        <v>0</v>
      </c>
      <c r="H4819" s="12">
        <v>1</v>
      </c>
      <c r="I4819" s="32">
        <f t="shared" si="376"/>
        <v>0</v>
      </c>
    </row>
    <row r="4820" spans="1:9" x14ac:dyDescent="0.2">
      <c r="A4820" s="7">
        <v>38047</v>
      </c>
      <c r="B4820" s="7" t="str">
        <f t="shared" si="377"/>
        <v>Mon</v>
      </c>
      <c r="C4820" s="7">
        <f t="shared" si="378"/>
        <v>38047</v>
      </c>
      <c r="D4820" s="10">
        <f t="shared" si="375"/>
        <v>38047</v>
      </c>
      <c r="E4820" s="11">
        <f>IFERROR(INDEX([5]OrigData!$B$11:$B$10000,MATCH($A4820,[5]OrigData!$A$11:$A$10000,0)),0)</f>
        <v>1507919516</v>
      </c>
      <c r="G4820" s="12">
        <f t="shared" si="379"/>
        <v>0.90223339793976953</v>
      </c>
      <c r="H4820" s="12">
        <v>1</v>
      </c>
      <c r="I4820" s="32">
        <f t="shared" si="376"/>
        <v>0.90223339793976953</v>
      </c>
    </row>
    <row r="4821" spans="1:9" x14ac:dyDescent="0.2">
      <c r="A4821" s="7">
        <v>38048</v>
      </c>
      <c r="B4821" s="7" t="str">
        <f t="shared" si="377"/>
        <v>Tue</v>
      </c>
      <c r="C4821" s="7">
        <f t="shared" si="378"/>
        <v>38047</v>
      </c>
      <c r="D4821" s="10">
        <f t="shared" si="375"/>
        <v>38047</v>
      </c>
      <c r="E4821" s="11">
        <f>IFERROR(INDEX([5]OrigData!$B$11:$B$10000,MATCH($A4821,[5]OrigData!$A$11:$A$10000,0)),0)</f>
        <v>1502936659</v>
      </c>
      <c r="G4821" s="12">
        <f t="shared" si="379"/>
        <v>1.0119713126080736</v>
      </c>
      <c r="H4821" s="12">
        <v>1</v>
      </c>
      <c r="I4821" s="32">
        <f t="shared" si="376"/>
        <v>1.0119713126080736</v>
      </c>
    </row>
    <row r="4822" spans="1:9" x14ac:dyDescent="0.2">
      <c r="A4822" s="7">
        <v>38049</v>
      </c>
      <c r="B4822" s="7" t="str">
        <f t="shared" si="377"/>
        <v>Wed</v>
      </c>
      <c r="C4822" s="7">
        <f t="shared" si="378"/>
        <v>38047</v>
      </c>
      <c r="D4822" s="10">
        <f t="shared" si="375"/>
        <v>38047</v>
      </c>
      <c r="E4822" s="11">
        <f>IFERROR(INDEX([5]OrigData!$B$11:$B$10000,MATCH($A4822,[5]OrigData!$A$11:$A$10000,0)),0)</f>
        <v>1342775942</v>
      </c>
      <c r="G4822" s="12">
        <f t="shared" si="379"/>
        <v>1.0520624237601655</v>
      </c>
      <c r="H4822" s="12">
        <v>1</v>
      </c>
      <c r="I4822" s="32">
        <f t="shared" si="376"/>
        <v>1.0520624237601655</v>
      </c>
    </row>
    <row r="4823" spans="1:9" x14ac:dyDescent="0.2">
      <c r="A4823" s="7">
        <v>38050</v>
      </c>
      <c r="B4823" s="7" t="str">
        <f t="shared" si="377"/>
        <v>Thu</v>
      </c>
      <c r="C4823" s="7">
        <f t="shared" si="378"/>
        <v>38047</v>
      </c>
      <c r="D4823" s="10">
        <f t="shared" si="375"/>
        <v>38047</v>
      </c>
      <c r="E4823" s="11">
        <f>IFERROR(INDEX([5]OrigData!$B$11:$B$10000,MATCH($A4823,[5]OrigData!$A$11:$A$10000,0)),0)</f>
        <v>1276380559</v>
      </c>
      <c r="G4823" s="12">
        <f t="shared" si="379"/>
        <v>1.0392728042824362</v>
      </c>
      <c r="H4823" s="12">
        <v>1</v>
      </c>
      <c r="I4823" s="32">
        <f t="shared" si="376"/>
        <v>1.0392728042824362</v>
      </c>
    </row>
    <row r="4824" spans="1:9" x14ac:dyDescent="0.2">
      <c r="A4824" s="7">
        <v>38051</v>
      </c>
      <c r="B4824" s="7" t="str">
        <f t="shared" si="377"/>
        <v>Fri</v>
      </c>
      <c r="C4824" s="7">
        <f t="shared" si="378"/>
        <v>38047</v>
      </c>
      <c r="D4824" s="10">
        <f t="shared" si="375"/>
        <v>38047</v>
      </c>
      <c r="E4824" s="11">
        <f>IFERROR(INDEX([5]OrigData!$B$11:$B$10000,MATCH($A4824,[5]OrigData!$A$11:$A$10000,0)),0)</f>
        <v>1413676382</v>
      </c>
      <c r="G4824" s="12">
        <f t="shared" si="379"/>
        <v>0.9944600614095549</v>
      </c>
      <c r="H4824" s="12">
        <v>1</v>
      </c>
      <c r="I4824" s="32">
        <f t="shared" si="376"/>
        <v>0.9944600614095549</v>
      </c>
    </row>
    <row r="4825" spans="1:9" x14ac:dyDescent="0.2">
      <c r="A4825" s="7">
        <v>38052</v>
      </c>
      <c r="B4825" s="7" t="str">
        <f t="shared" si="377"/>
        <v>Sat</v>
      </c>
      <c r="C4825" s="7">
        <f t="shared" si="378"/>
        <v>38047</v>
      </c>
      <c r="D4825" s="10">
        <f t="shared" si="375"/>
        <v>38047</v>
      </c>
      <c r="E4825" s="11">
        <f>IFERROR(INDEX([5]OrigData!$B$11:$B$10000,MATCH($A4825,[5]OrigData!$A$11:$A$10000,0)),0)</f>
        <v>0</v>
      </c>
      <c r="G4825" s="12">
        <f t="shared" si="379"/>
        <v>0</v>
      </c>
      <c r="H4825" s="12">
        <v>1</v>
      </c>
      <c r="I4825" s="32">
        <f t="shared" si="376"/>
        <v>0</v>
      </c>
    </row>
    <row r="4826" spans="1:9" x14ac:dyDescent="0.2">
      <c r="A4826" s="7">
        <v>38053</v>
      </c>
      <c r="B4826" s="7" t="str">
        <f t="shared" si="377"/>
        <v>Sun</v>
      </c>
      <c r="C4826" s="7">
        <f t="shared" si="378"/>
        <v>38047</v>
      </c>
      <c r="D4826" s="10">
        <f t="shared" si="375"/>
        <v>38047</v>
      </c>
      <c r="E4826" s="11">
        <f>IFERROR(INDEX([5]OrigData!$B$11:$B$10000,MATCH($A4826,[5]OrigData!$A$11:$A$10000,0)),0)</f>
        <v>0</v>
      </c>
      <c r="G4826" s="12">
        <f t="shared" si="379"/>
        <v>0</v>
      </c>
      <c r="H4826" s="12">
        <v>1</v>
      </c>
      <c r="I4826" s="32">
        <f t="shared" si="376"/>
        <v>0</v>
      </c>
    </row>
    <row r="4827" spans="1:9" x14ac:dyDescent="0.2">
      <c r="A4827" s="7">
        <v>38054</v>
      </c>
      <c r="B4827" s="7" t="str">
        <f t="shared" si="377"/>
        <v>Mon</v>
      </c>
      <c r="C4827" s="7">
        <f t="shared" si="378"/>
        <v>38054</v>
      </c>
      <c r="D4827" s="10">
        <f t="shared" si="375"/>
        <v>38047</v>
      </c>
      <c r="E4827" s="11">
        <f>IFERROR(INDEX([5]OrigData!$B$11:$B$10000,MATCH($A4827,[5]OrigData!$A$11:$A$10000,0)),0)</f>
        <v>1278156226</v>
      </c>
      <c r="G4827" s="12">
        <f t="shared" si="379"/>
        <v>0.90223339793976953</v>
      </c>
      <c r="H4827" s="12">
        <v>1</v>
      </c>
      <c r="I4827" s="32">
        <f t="shared" si="376"/>
        <v>0.90223339793976953</v>
      </c>
    </row>
    <row r="4828" spans="1:9" x14ac:dyDescent="0.2">
      <c r="A4828" s="7">
        <v>38055</v>
      </c>
      <c r="B4828" s="7" t="str">
        <f t="shared" si="377"/>
        <v>Tue</v>
      </c>
      <c r="C4828" s="7">
        <f t="shared" si="378"/>
        <v>38054</v>
      </c>
      <c r="D4828" s="10">
        <f t="shared" si="375"/>
        <v>38047</v>
      </c>
      <c r="E4828" s="11">
        <f>IFERROR(INDEX([5]OrigData!$B$11:$B$10000,MATCH($A4828,[5]OrigData!$A$11:$A$10000,0)),0)</f>
        <v>1501766269</v>
      </c>
      <c r="G4828" s="12">
        <f t="shared" si="379"/>
        <v>1.0119713126080736</v>
      </c>
      <c r="H4828" s="12">
        <v>1</v>
      </c>
      <c r="I4828" s="32">
        <f t="shared" si="376"/>
        <v>1.0119713126080736</v>
      </c>
    </row>
    <row r="4829" spans="1:9" x14ac:dyDescent="0.2">
      <c r="A4829" s="7">
        <v>38056</v>
      </c>
      <c r="B4829" s="7" t="str">
        <f t="shared" si="377"/>
        <v>Wed</v>
      </c>
      <c r="C4829" s="7">
        <f t="shared" si="378"/>
        <v>38054</v>
      </c>
      <c r="D4829" s="10">
        <f t="shared" si="375"/>
        <v>38047</v>
      </c>
      <c r="E4829" s="11">
        <f>IFERROR(INDEX([5]OrigData!$B$11:$B$10000,MATCH($A4829,[5]OrigData!$A$11:$A$10000,0)),0)</f>
        <v>1701472747</v>
      </c>
      <c r="G4829" s="12">
        <f t="shared" si="379"/>
        <v>1.0520624237601655</v>
      </c>
      <c r="H4829" s="12">
        <v>1</v>
      </c>
      <c r="I4829" s="32">
        <f t="shared" si="376"/>
        <v>1.0520624237601655</v>
      </c>
    </row>
    <row r="4830" spans="1:9" x14ac:dyDescent="0.2">
      <c r="A4830" s="7">
        <v>38057</v>
      </c>
      <c r="B4830" s="7" t="str">
        <f t="shared" si="377"/>
        <v>Thu</v>
      </c>
      <c r="C4830" s="7">
        <f t="shared" si="378"/>
        <v>38054</v>
      </c>
      <c r="D4830" s="10">
        <f t="shared" si="375"/>
        <v>38047</v>
      </c>
      <c r="E4830" s="11">
        <f>IFERROR(INDEX([5]OrigData!$B$11:$B$10000,MATCH($A4830,[5]OrigData!$A$11:$A$10000,0)),0)</f>
        <v>1946242223</v>
      </c>
      <c r="G4830" s="12">
        <f t="shared" si="379"/>
        <v>1.0392728042824362</v>
      </c>
      <c r="H4830" s="12">
        <v>1</v>
      </c>
      <c r="I4830" s="32">
        <f t="shared" si="376"/>
        <v>1.0392728042824362</v>
      </c>
    </row>
    <row r="4831" spans="1:9" x14ac:dyDescent="0.2">
      <c r="A4831" s="7">
        <v>38058</v>
      </c>
      <c r="B4831" s="7" t="str">
        <f t="shared" si="377"/>
        <v>Fri</v>
      </c>
      <c r="C4831" s="7">
        <f t="shared" si="378"/>
        <v>38054</v>
      </c>
      <c r="D4831" s="10">
        <f t="shared" si="375"/>
        <v>38047</v>
      </c>
      <c r="E4831" s="11">
        <f>IFERROR(INDEX([5]OrigData!$B$11:$B$10000,MATCH($A4831,[5]OrigData!$A$11:$A$10000,0)),0)</f>
        <v>1424466077</v>
      </c>
      <c r="G4831" s="12">
        <f t="shared" si="379"/>
        <v>0.9944600614095549</v>
      </c>
      <c r="H4831" s="12">
        <v>1</v>
      </c>
      <c r="I4831" s="32">
        <f t="shared" si="376"/>
        <v>0.9944600614095549</v>
      </c>
    </row>
    <row r="4832" spans="1:9" x14ac:dyDescent="0.2">
      <c r="A4832" s="7">
        <v>38059</v>
      </c>
      <c r="B4832" s="7" t="str">
        <f t="shared" si="377"/>
        <v>Sat</v>
      </c>
      <c r="C4832" s="7">
        <f t="shared" si="378"/>
        <v>38054</v>
      </c>
      <c r="D4832" s="10">
        <f t="shared" si="375"/>
        <v>38047</v>
      </c>
      <c r="E4832" s="11">
        <f>IFERROR(INDEX([5]OrigData!$B$11:$B$10000,MATCH($A4832,[5]OrigData!$A$11:$A$10000,0)),0)</f>
        <v>0</v>
      </c>
      <c r="G4832" s="12">
        <f t="shared" si="379"/>
        <v>0</v>
      </c>
      <c r="H4832" s="12">
        <v>1</v>
      </c>
      <c r="I4832" s="32">
        <f t="shared" si="376"/>
        <v>0</v>
      </c>
    </row>
    <row r="4833" spans="1:9" x14ac:dyDescent="0.2">
      <c r="A4833" s="7">
        <v>38060</v>
      </c>
      <c r="B4833" s="7" t="str">
        <f t="shared" si="377"/>
        <v>Sun</v>
      </c>
      <c r="C4833" s="7">
        <f t="shared" si="378"/>
        <v>38054</v>
      </c>
      <c r="D4833" s="10">
        <f t="shared" si="375"/>
        <v>38047</v>
      </c>
      <c r="E4833" s="11">
        <f>IFERROR(INDEX([5]OrigData!$B$11:$B$10000,MATCH($A4833,[5]OrigData!$A$11:$A$10000,0)),0)</f>
        <v>0</v>
      </c>
      <c r="G4833" s="12">
        <f t="shared" si="379"/>
        <v>0</v>
      </c>
      <c r="H4833" s="12">
        <v>1</v>
      </c>
      <c r="I4833" s="32">
        <f t="shared" si="376"/>
        <v>0</v>
      </c>
    </row>
    <row r="4834" spans="1:9" x14ac:dyDescent="0.2">
      <c r="A4834" s="7">
        <v>38061</v>
      </c>
      <c r="B4834" s="7" t="str">
        <f t="shared" si="377"/>
        <v>Mon</v>
      </c>
      <c r="C4834" s="7">
        <f t="shared" si="378"/>
        <v>38061</v>
      </c>
      <c r="D4834" s="10">
        <f t="shared" si="375"/>
        <v>38047</v>
      </c>
      <c r="E4834" s="11">
        <f>IFERROR(INDEX([5]OrigData!$B$11:$B$10000,MATCH($A4834,[5]OrigData!$A$11:$A$10000,0)),0)</f>
        <v>1618497630</v>
      </c>
      <c r="G4834" s="12">
        <f t="shared" si="379"/>
        <v>0.90223339793976953</v>
      </c>
      <c r="H4834" s="12">
        <v>1</v>
      </c>
      <c r="I4834" s="32">
        <f t="shared" si="376"/>
        <v>0.90223339793976953</v>
      </c>
    </row>
    <row r="4835" spans="1:9" x14ac:dyDescent="0.2">
      <c r="A4835" s="7">
        <v>38062</v>
      </c>
      <c r="B4835" s="7" t="str">
        <f t="shared" si="377"/>
        <v>Tue</v>
      </c>
      <c r="C4835" s="7">
        <f t="shared" si="378"/>
        <v>38061</v>
      </c>
      <c r="D4835" s="10">
        <f t="shared" si="375"/>
        <v>38047</v>
      </c>
      <c r="E4835" s="11">
        <f>IFERROR(INDEX([5]OrigData!$B$11:$B$10000,MATCH($A4835,[5]OrigData!$A$11:$A$10000,0)),0)</f>
        <v>1523161841</v>
      </c>
      <c r="G4835" s="12">
        <f t="shared" si="379"/>
        <v>1.0119713126080736</v>
      </c>
      <c r="H4835" s="12">
        <v>1</v>
      </c>
      <c r="I4835" s="32">
        <f t="shared" si="376"/>
        <v>1.0119713126080736</v>
      </c>
    </row>
    <row r="4836" spans="1:9" x14ac:dyDescent="0.2">
      <c r="A4836" s="7">
        <v>38063</v>
      </c>
      <c r="B4836" s="7" t="str">
        <f t="shared" si="377"/>
        <v>Wed</v>
      </c>
      <c r="C4836" s="7">
        <f t="shared" si="378"/>
        <v>38061</v>
      </c>
      <c r="D4836" s="10">
        <f t="shared" si="375"/>
        <v>38047</v>
      </c>
      <c r="E4836" s="11">
        <f>IFERROR(INDEX([5]OrigData!$B$11:$B$10000,MATCH($A4836,[5]OrigData!$A$11:$A$10000,0)),0)</f>
        <v>1543046857</v>
      </c>
      <c r="G4836" s="12">
        <f t="shared" si="379"/>
        <v>1.0520624237601655</v>
      </c>
      <c r="H4836" s="12">
        <v>1</v>
      </c>
      <c r="I4836" s="32">
        <f t="shared" si="376"/>
        <v>1.0520624237601655</v>
      </c>
    </row>
    <row r="4837" spans="1:9" x14ac:dyDescent="0.2">
      <c r="A4837" s="7">
        <v>38064</v>
      </c>
      <c r="B4837" s="7" t="str">
        <f t="shared" si="377"/>
        <v>Thu</v>
      </c>
      <c r="C4837" s="7">
        <f t="shared" si="378"/>
        <v>38061</v>
      </c>
      <c r="D4837" s="10">
        <f t="shared" si="375"/>
        <v>38047</v>
      </c>
      <c r="E4837" s="11">
        <f>IFERROR(INDEX([5]OrigData!$B$11:$B$10000,MATCH($A4837,[5]OrigData!$A$11:$A$10000,0)),0)</f>
        <v>1382099211</v>
      </c>
      <c r="G4837" s="12">
        <f t="shared" si="379"/>
        <v>1.0392728042824362</v>
      </c>
      <c r="H4837" s="12">
        <v>1</v>
      </c>
      <c r="I4837" s="32">
        <f t="shared" si="376"/>
        <v>1.0392728042824362</v>
      </c>
    </row>
    <row r="4838" spans="1:9" x14ac:dyDescent="0.2">
      <c r="A4838" s="7">
        <v>38065</v>
      </c>
      <c r="B4838" s="7" t="str">
        <f t="shared" si="377"/>
        <v>Fri</v>
      </c>
      <c r="C4838" s="7">
        <f t="shared" si="378"/>
        <v>38061</v>
      </c>
      <c r="D4838" s="10">
        <f t="shared" si="375"/>
        <v>38047</v>
      </c>
      <c r="E4838" s="11">
        <f>IFERROR(INDEX([5]OrigData!$B$11:$B$10000,MATCH($A4838,[5]OrigData!$A$11:$A$10000,0)),0)</f>
        <v>1465301943</v>
      </c>
      <c r="G4838" s="12">
        <f t="shared" si="379"/>
        <v>0.9944600614095549</v>
      </c>
      <c r="H4838" s="40">
        <f>Inputs!L$22</f>
        <v>1</v>
      </c>
      <c r="I4838" s="32">
        <f t="shared" si="376"/>
        <v>0.9944600614095549</v>
      </c>
    </row>
    <row r="4839" spans="1:9" x14ac:dyDescent="0.2">
      <c r="A4839" s="7">
        <v>38066</v>
      </c>
      <c r="B4839" s="7" t="str">
        <f t="shared" si="377"/>
        <v>Sat</v>
      </c>
      <c r="C4839" s="7">
        <f t="shared" si="378"/>
        <v>38061</v>
      </c>
      <c r="D4839" s="10">
        <f t="shared" si="375"/>
        <v>38047</v>
      </c>
      <c r="E4839" s="11">
        <f>IFERROR(INDEX([5]OrigData!$B$11:$B$10000,MATCH($A4839,[5]OrigData!$A$11:$A$10000,0)),0)</f>
        <v>0</v>
      </c>
      <c r="G4839" s="12">
        <f t="shared" si="379"/>
        <v>0</v>
      </c>
      <c r="H4839" s="12">
        <v>1</v>
      </c>
      <c r="I4839" s="32">
        <f t="shared" si="376"/>
        <v>0</v>
      </c>
    </row>
    <row r="4840" spans="1:9" x14ac:dyDescent="0.2">
      <c r="A4840" s="7">
        <v>38067</v>
      </c>
      <c r="B4840" s="7" t="str">
        <f t="shared" si="377"/>
        <v>Sun</v>
      </c>
      <c r="C4840" s="7">
        <f t="shared" si="378"/>
        <v>38061</v>
      </c>
      <c r="D4840" s="10">
        <f t="shared" si="375"/>
        <v>38047</v>
      </c>
      <c r="E4840" s="11">
        <f>IFERROR(INDEX([5]OrigData!$B$11:$B$10000,MATCH($A4840,[5]OrigData!$A$11:$A$10000,0)),0)</f>
        <v>0</v>
      </c>
      <c r="G4840" s="12">
        <f t="shared" si="379"/>
        <v>0</v>
      </c>
      <c r="H4840" s="12">
        <v>1</v>
      </c>
      <c r="I4840" s="32">
        <f t="shared" si="376"/>
        <v>0</v>
      </c>
    </row>
    <row r="4841" spans="1:9" x14ac:dyDescent="0.2">
      <c r="A4841" s="7">
        <v>38068</v>
      </c>
      <c r="B4841" s="7" t="str">
        <f t="shared" si="377"/>
        <v>Mon</v>
      </c>
      <c r="C4841" s="7">
        <f t="shared" si="378"/>
        <v>38068</v>
      </c>
      <c r="D4841" s="10">
        <f t="shared" si="375"/>
        <v>38047</v>
      </c>
      <c r="E4841" s="11">
        <f>IFERROR(INDEX([5]OrigData!$B$11:$B$10000,MATCH($A4841,[5]OrigData!$A$11:$A$10000,0)),0)</f>
        <v>1464422259</v>
      </c>
      <c r="G4841" s="12">
        <f t="shared" si="379"/>
        <v>0.90223339793976953</v>
      </c>
      <c r="H4841" s="12">
        <v>1</v>
      </c>
      <c r="I4841" s="32">
        <f t="shared" si="376"/>
        <v>0.90223339793976953</v>
      </c>
    </row>
    <row r="4842" spans="1:9" x14ac:dyDescent="0.2">
      <c r="A4842" s="7">
        <v>38069</v>
      </c>
      <c r="B4842" s="7" t="str">
        <f t="shared" si="377"/>
        <v>Tue</v>
      </c>
      <c r="C4842" s="7">
        <f t="shared" si="378"/>
        <v>38068</v>
      </c>
      <c r="D4842" s="10">
        <f t="shared" si="375"/>
        <v>38047</v>
      </c>
      <c r="E4842" s="11">
        <f>IFERROR(INDEX([5]OrigData!$B$11:$B$10000,MATCH($A4842,[5]OrigData!$A$11:$A$10000,0)),0)</f>
        <v>1471341686</v>
      </c>
      <c r="G4842" s="12">
        <f t="shared" si="379"/>
        <v>1.0119713126080736</v>
      </c>
      <c r="H4842" s="12">
        <v>1</v>
      </c>
      <c r="I4842" s="32">
        <f t="shared" si="376"/>
        <v>1.0119713126080736</v>
      </c>
    </row>
    <row r="4843" spans="1:9" x14ac:dyDescent="0.2">
      <c r="A4843" s="7">
        <v>38070</v>
      </c>
      <c r="B4843" s="7" t="str">
        <f t="shared" si="377"/>
        <v>Wed</v>
      </c>
      <c r="C4843" s="7">
        <f t="shared" si="378"/>
        <v>38068</v>
      </c>
      <c r="D4843" s="10">
        <f t="shared" si="375"/>
        <v>38047</v>
      </c>
      <c r="E4843" s="11">
        <f>IFERROR(INDEX([5]OrigData!$B$11:$B$10000,MATCH($A4843,[5]OrigData!$A$11:$A$10000,0)),0)</f>
        <v>1539510316</v>
      </c>
      <c r="G4843" s="12">
        <f t="shared" si="379"/>
        <v>1.0520624237601655</v>
      </c>
      <c r="H4843" s="12">
        <v>1</v>
      </c>
      <c r="I4843" s="32">
        <f t="shared" si="376"/>
        <v>1.0520624237601655</v>
      </c>
    </row>
    <row r="4844" spans="1:9" x14ac:dyDescent="0.2">
      <c r="A4844" s="7">
        <v>38071</v>
      </c>
      <c r="B4844" s="7" t="str">
        <f t="shared" si="377"/>
        <v>Thu</v>
      </c>
      <c r="C4844" s="7">
        <f t="shared" si="378"/>
        <v>38068</v>
      </c>
      <c r="D4844" s="10">
        <f t="shared" si="375"/>
        <v>38047</v>
      </c>
      <c r="E4844" s="11">
        <f>IFERROR(INDEX([5]OrigData!$B$11:$B$10000,MATCH($A4844,[5]OrigData!$A$11:$A$10000,0)),0)</f>
        <v>1539674320</v>
      </c>
      <c r="G4844" s="12">
        <f t="shared" si="379"/>
        <v>1.0392728042824362</v>
      </c>
      <c r="H4844" s="12">
        <v>1</v>
      </c>
      <c r="I4844" s="32">
        <f t="shared" si="376"/>
        <v>1.0392728042824362</v>
      </c>
    </row>
    <row r="4845" spans="1:9" x14ac:dyDescent="0.2">
      <c r="A4845" s="7">
        <v>38072</v>
      </c>
      <c r="B4845" s="7" t="str">
        <f t="shared" si="377"/>
        <v>Fri</v>
      </c>
      <c r="C4845" s="7">
        <f t="shared" si="378"/>
        <v>38068</v>
      </c>
      <c r="D4845" s="10">
        <f t="shared" si="375"/>
        <v>38047</v>
      </c>
      <c r="E4845" s="11">
        <f>IFERROR(INDEX([5]OrigData!$B$11:$B$10000,MATCH($A4845,[5]OrigData!$A$11:$A$10000,0)),0)</f>
        <v>1333512550</v>
      </c>
      <c r="G4845" s="12">
        <f t="shared" si="379"/>
        <v>0.9944600614095549</v>
      </c>
      <c r="H4845" s="12">
        <v>1</v>
      </c>
      <c r="I4845" s="32">
        <f t="shared" si="376"/>
        <v>0.9944600614095549</v>
      </c>
    </row>
    <row r="4846" spans="1:9" x14ac:dyDescent="0.2">
      <c r="A4846" s="7">
        <v>38073</v>
      </c>
      <c r="B4846" s="7" t="str">
        <f t="shared" si="377"/>
        <v>Sat</v>
      </c>
      <c r="C4846" s="7">
        <f t="shared" si="378"/>
        <v>38068</v>
      </c>
      <c r="D4846" s="10">
        <f t="shared" si="375"/>
        <v>38047</v>
      </c>
      <c r="E4846" s="11">
        <f>IFERROR(INDEX([5]OrigData!$B$11:$B$10000,MATCH($A4846,[5]OrigData!$A$11:$A$10000,0)),0)</f>
        <v>0</v>
      </c>
      <c r="G4846" s="12">
        <f t="shared" si="379"/>
        <v>0</v>
      </c>
      <c r="H4846" s="12">
        <v>1</v>
      </c>
      <c r="I4846" s="32">
        <f t="shared" si="376"/>
        <v>0</v>
      </c>
    </row>
    <row r="4847" spans="1:9" x14ac:dyDescent="0.2">
      <c r="A4847" s="7">
        <v>38074</v>
      </c>
      <c r="B4847" s="7" t="str">
        <f t="shared" si="377"/>
        <v>Sun</v>
      </c>
      <c r="C4847" s="7">
        <f t="shared" si="378"/>
        <v>38068</v>
      </c>
      <c r="D4847" s="10">
        <f t="shared" si="375"/>
        <v>38047</v>
      </c>
      <c r="E4847" s="11">
        <f>IFERROR(INDEX([5]OrigData!$B$11:$B$10000,MATCH($A4847,[5]OrigData!$A$11:$A$10000,0)),0)</f>
        <v>0</v>
      </c>
      <c r="G4847" s="12">
        <f t="shared" si="379"/>
        <v>0</v>
      </c>
      <c r="H4847" s="12">
        <v>1</v>
      </c>
      <c r="I4847" s="32">
        <f t="shared" si="376"/>
        <v>0</v>
      </c>
    </row>
    <row r="4848" spans="1:9" x14ac:dyDescent="0.2">
      <c r="A4848" s="7">
        <v>38075</v>
      </c>
      <c r="B4848" s="7" t="str">
        <f t="shared" si="377"/>
        <v>Mon</v>
      </c>
      <c r="C4848" s="7">
        <f t="shared" si="378"/>
        <v>38075</v>
      </c>
      <c r="D4848" s="10">
        <f t="shared" si="375"/>
        <v>38047</v>
      </c>
      <c r="E4848" s="11">
        <f>IFERROR(INDEX([5]OrigData!$B$11:$B$10000,MATCH($A4848,[5]OrigData!$A$11:$A$10000,0)),0)</f>
        <v>1417408843</v>
      </c>
      <c r="G4848" s="12">
        <f t="shared" si="379"/>
        <v>0.90223339793976953</v>
      </c>
      <c r="H4848" s="12">
        <v>1</v>
      </c>
      <c r="I4848" s="32">
        <f t="shared" si="376"/>
        <v>0.90223339793976953</v>
      </c>
    </row>
    <row r="4849" spans="1:9" x14ac:dyDescent="0.2">
      <c r="A4849" s="7">
        <v>38076</v>
      </c>
      <c r="B4849" s="7" t="str">
        <f t="shared" si="377"/>
        <v>Tue</v>
      </c>
      <c r="C4849" s="7">
        <f t="shared" si="378"/>
        <v>38075</v>
      </c>
      <c r="D4849" s="10">
        <f t="shared" si="375"/>
        <v>38047</v>
      </c>
      <c r="E4849" s="11">
        <f>IFERROR(INDEX([5]OrigData!$B$11:$B$10000,MATCH($A4849,[5]OrigData!$A$11:$A$10000,0)),0)</f>
        <v>1344429960</v>
      </c>
      <c r="G4849" s="12">
        <f t="shared" si="379"/>
        <v>1.0119713126080736</v>
      </c>
      <c r="H4849" s="12">
        <v>1</v>
      </c>
      <c r="I4849" s="32">
        <f t="shared" si="376"/>
        <v>1.0119713126080736</v>
      </c>
    </row>
    <row r="4850" spans="1:9" x14ac:dyDescent="0.2">
      <c r="A4850" s="7">
        <v>38077</v>
      </c>
      <c r="B4850" s="7" t="str">
        <f t="shared" si="377"/>
        <v>Wed</v>
      </c>
      <c r="C4850" s="7">
        <f t="shared" si="378"/>
        <v>38075</v>
      </c>
      <c r="D4850" s="10">
        <f t="shared" si="375"/>
        <v>38047</v>
      </c>
      <c r="E4850" s="11">
        <f>IFERROR(INDEX([5]OrigData!$B$11:$B$10000,MATCH($A4850,[5]OrigData!$A$11:$A$10000,0)),0)</f>
        <v>1576216798</v>
      </c>
      <c r="G4850" s="12">
        <f t="shared" si="379"/>
        <v>1.0520624237601655</v>
      </c>
      <c r="H4850" s="12">
        <v>1</v>
      </c>
      <c r="I4850" s="32">
        <f t="shared" si="376"/>
        <v>1.0520624237601655</v>
      </c>
    </row>
    <row r="4851" spans="1:9" x14ac:dyDescent="0.2">
      <c r="A4851" s="7">
        <v>38078</v>
      </c>
      <c r="B4851" s="7" t="str">
        <f t="shared" si="377"/>
        <v>Thu</v>
      </c>
      <c r="C4851" s="7">
        <f t="shared" si="378"/>
        <v>38075</v>
      </c>
      <c r="D4851" s="10">
        <f t="shared" si="375"/>
        <v>38078</v>
      </c>
      <c r="E4851" s="11">
        <f>IFERROR(INDEX([5]OrigData!$B$11:$B$10000,MATCH($A4851,[5]OrigData!$A$11:$A$10000,0)),0)</f>
        <v>1577087383</v>
      </c>
      <c r="G4851" s="12">
        <f t="shared" si="379"/>
        <v>1.0392728042824362</v>
      </c>
      <c r="H4851" s="12">
        <v>1</v>
      </c>
      <c r="I4851" s="32">
        <f t="shared" si="376"/>
        <v>1.0392728042824362</v>
      </c>
    </row>
    <row r="4852" spans="1:9" x14ac:dyDescent="0.2">
      <c r="A4852" s="7">
        <v>38079</v>
      </c>
      <c r="B4852" s="7" t="str">
        <f t="shared" si="377"/>
        <v>Fri</v>
      </c>
      <c r="C4852" s="7">
        <f t="shared" si="378"/>
        <v>38075</v>
      </c>
      <c r="D4852" s="10">
        <f t="shared" si="375"/>
        <v>38078</v>
      </c>
      <c r="E4852" s="11">
        <f>IFERROR(INDEX([5]OrigData!$B$11:$B$10000,MATCH($A4852,[5]OrigData!$A$11:$A$10000,0)),0)</f>
        <v>1649726438</v>
      </c>
      <c r="G4852" s="12">
        <f t="shared" si="379"/>
        <v>0.9944600614095549</v>
      </c>
      <c r="H4852" s="12">
        <v>1</v>
      </c>
      <c r="I4852" s="32">
        <f t="shared" si="376"/>
        <v>0.9944600614095549</v>
      </c>
    </row>
    <row r="4853" spans="1:9" x14ac:dyDescent="0.2">
      <c r="A4853" s="7">
        <v>38080</v>
      </c>
      <c r="B4853" s="7" t="str">
        <f t="shared" si="377"/>
        <v>Sat</v>
      </c>
      <c r="C4853" s="7">
        <f t="shared" si="378"/>
        <v>38075</v>
      </c>
      <c r="D4853" s="10">
        <f t="shared" si="375"/>
        <v>38078</v>
      </c>
      <c r="E4853" s="11">
        <f>IFERROR(INDEX([5]OrigData!$B$11:$B$10000,MATCH($A4853,[5]OrigData!$A$11:$A$10000,0)),0)</f>
        <v>0</v>
      </c>
      <c r="G4853" s="12">
        <f t="shared" si="379"/>
        <v>0</v>
      </c>
      <c r="H4853" s="12">
        <v>1</v>
      </c>
      <c r="I4853" s="32">
        <f t="shared" si="376"/>
        <v>0</v>
      </c>
    </row>
    <row r="4854" spans="1:9" x14ac:dyDescent="0.2">
      <c r="A4854" s="7">
        <v>38081</v>
      </c>
      <c r="B4854" s="7" t="str">
        <f t="shared" si="377"/>
        <v>Sun</v>
      </c>
      <c r="C4854" s="7">
        <f t="shared" si="378"/>
        <v>38075</v>
      </c>
      <c r="D4854" s="10">
        <f t="shared" si="375"/>
        <v>38078</v>
      </c>
      <c r="E4854" s="11">
        <f>IFERROR(INDEX([5]OrigData!$B$11:$B$10000,MATCH($A4854,[5]OrigData!$A$11:$A$10000,0)),0)</f>
        <v>0</v>
      </c>
      <c r="G4854" s="12">
        <f t="shared" si="379"/>
        <v>0</v>
      </c>
      <c r="H4854" s="12">
        <v>1</v>
      </c>
      <c r="I4854" s="32">
        <f t="shared" si="376"/>
        <v>0</v>
      </c>
    </row>
    <row r="4855" spans="1:9" x14ac:dyDescent="0.2">
      <c r="A4855" s="7">
        <v>38082</v>
      </c>
      <c r="B4855" s="7" t="str">
        <f t="shared" si="377"/>
        <v>Mon</v>
      </c>
      <c r="C4855" s="7">
        <f t="shared" si="378"/>
        <v>38082</v>
      </c>
      <c r="D4855" s="10">
        <f t="shared" si="375"/>
        <v>38078</v>
      </c>
      <c r="E4855" s="11">
        <f>IFERROR(INDEX([5]OrigData!$B$11:$B$10000,MATCH($A4855,[5]OrigData!$A$11:$A$10000,0)),0)</f>
        <v>1431385642</v>
      </c>
      <c r="G4855" s="12">
        <f t="shared" si="379"/>
        <v>0.90223339793976953</v>
      </c>
      <c r="H4855" s="12">
        <v>1</v>
      </c>
      <c r="I4855" s="32">
        <f t="shared" si="376"/>
        <v>0.90223339793976953</v>
      </c>
    </row>
    <row r="4856" spans="1:9" x14ac:dyDescent="0.2">
      <c r="A4856" s="7">
        <v>38083</v>
      </c>
      <c r="B4856" s="7" t="str">
        <f t="shared" si="377"/>
        <v>Tue</v>
      </c>
      <c r="C4856" s="7">
        <f t="shared" si="378"/>
        <v>38082</v>
      </c>
      <c r="D4856" s="10">
        <f t="shared" si="375"/>
        <v>38078</v>
      </c>
      <c r="E4856" s="11">
        <f>IFERROR(INDEX([5]OrigData!$B$11:$B$10000,MATCH($A4856,[5]OrigData!$A$11:$A$10000,0)),0)</f>
        <v>1426325000</v>
      </c>
      <c r="G4856" s="12">
        <f t="shared" si="379"/>
        <v>1.0119713126080736</v>
      </c>
      <c r="H4856" s="31">
        <f>Inputs!$E$21</f>
        <v>0.96349045293740998</v>
      </c>
      <c r="I4856" s="32">
        <f t="shared" si="376"/>
        <v>0.97502469834441818</v>
      </c>
    </row>
    <row r="4857" spans="1:9" x14ac:dyDescent="0.2">
      <c r="A4857" s="7">
        <v>38084</v>
      </c>
      <c r="B4857" s="7" t="str">
        <f t="shared" si="377"/>
        <v>Wed</v>
      </c>
      <c r="C4857" s="7">
        <f t="shared" si="378"/>
        <v>38082</v>
      </c>
      <c r="D4857" s="10">
        <f t="shared" si="375"/>
        <v>38078</v>
      </c>
      <c r="E4857" s="11">
        <f>IFERROR(INDEX([5]OrigData!$B$11:$B$10000,MATCH($A4857,[5]OrigData!$A$11:$A$10000,0)),0)</f>
        <v>1479894659</v>
      </c>
      <c r="G4857" s="12">
        <f t="shared" si="379"/>
        <v>1.0520624237601655</v>
      </c>
      <c r="H4857" s="31">
        <f>Inputs!$E$22</f>
        <v>0.94211858090637624</v>
      </c>
      <c r="I4857" s="32">
        <f t="shared" si="376"/>
        <v>0.9911675576978497</v>
      </c>
    </row>
    <row r="4858" spans="1:9" x14ac:dyDescent="0.2">
      <c r="A4858" s="7">
        <v>38085</v>
      </c>
      <c r="B4858" s="7" t="str">
        <f t="shared" si="377"/>
        <v>Thu</v>
      </c>
      <c r="C4858" s="7">
        <f t="shared" si="378"/>
        <v>38082</v>
      </c>
      <c r="D4858" s="10">
        <f t="shared" si="375"/>
        <v>38078</v>
      </c>
      <c r="E4858" s="11">
        <f>IFERROR(INDEX([5]OrigData!$B$11:$B$10000,MATCH($A4858,[5]OrigData!$A$11:$A$10000,0)),0)</f>
        <v>1231963735</v>
      </c>
      <c r="G4858" s="12">
        <f t="shared" si="379"/>
        <v>1.0392728042824362</v>
      </c>
      <c r="H4858" s="31">
        <f>Inputs!$E$23</f>
        <v>0.97166930458954437</v>
      </c>
      <c r="I4858" s="32">
        <f t="shared" si="376"/>
        <v>1.0098294830159404</v>
      </c>
    </row>
    <row r="4859" spans="1:9" x14ac:dyDescent="0.2">
      <c r="A4859" s="7">
        <v>38086</v>
      </c>
      <c r="B4859" s="7" t="str">
        <f t="shared" si="377"/>
        <v>Fri</v>
      </c>
      <c r="C4859" s="7">
        <f t="shared" si="378"/>
        <v>38082</v>
      </c>
      <c r="D4859" s="10">
        <f t="shared" si="375"/>
        <v>38078</v>
      </c>
      <c r="E4859" s="11">
        <f>IFERROR(INDEX([5]OrigData!$B$11:$B$10000,MATCH($A4859,[5]OrigData!$A$11:$A$10000,0)),0)</f>
        <v>0</v>
      </c>
      <c r="G4859" s="12">
        <f t="shared" si="379"/>
        <v>0.9944600614095549</v>
      </c>
      <c r="H4859" s="31">
        <f>Inputs!$E$24</f>
        <v>0</v>
      </c>
      <c r="I4859" s="32">
        <f t="shared" si="376"/>
        <v>0</v>
      </c>
    </row>
    <row r="4860" spans="1:9" x14ac:dyDescent="0.2">
      <c r="A4860" s="7">
        <v>38087</v>
      </c>
      <c r="B4860" s="7" t="str">
        <f t="shared" si="377"/>
        <v>Sat</v>
      </c>
      <c r="C4860" s="7">
        <f t="shared" si="378"/>
        <v>38082</v>
      </c>
      <c r="D4860" s="10">
        <f t="shared" si="375"/>
        <v>38078</v>
      </c>
      <c r="E4860" s="11">
        <f>IFERROR(INDEX([5]OrigData!$B$11:$B$10000,MATCH($A4860,[5]OrigData!$A$11:$A$10000,0)),0)</f>
        <v>0</v>
      </c>
      <c r="G4860" s="12">
        <f t="shared" si="379"/>
        <v>0</v>
      </c>
      <c r="H4860" s="31">
        <f>Inputs!$E$25</f>
        <v>0</v>
      </c>
      <c r="I4860" s="32">
        <f t="shared" si="376"/>
        <v>0</v>
      </c>
    </row>
    <row r="4861" spans="1:9" x14ac:dyDescent="0.2">
      <c r="A4861" s="7">
        <v>38088</v>
      </c>
      <c r="B4861" s="7" t="str">
        <f t="shared" si="377"/>
        <v>Sun</v>
      </c>
      <c r="C4861" s="7">
        <f t="shared" si="378"/>
        <v>38082</v>
      </c>
      <c r="D4861" s="10">
        <f t="shared" si="375"/>
        <v>38078</v>
      </c>
      <c r="E4861" s="11">
        <f>IFERROR(INDEX([5]OrigData!$B$11:$B$10000,MATCH($A4861,[5]OrigData!$A$11:$A$10000,0)),0)</f>
        <v>0</v>
      </c>
      <c r="G4861" s="12">
        <f t="shared" si="379"/>
        <v>0</v>
      </c>
      <c r="H4861" s="31">
        <f>Inputs!$E$26</f>
        <v>0</v>
      </c>
      <c r="I4861" s="32">
        <f t="shared" si="376"/>
        <v>0</v>
      </c>
    </row>
    <row r="4862" spans="1:9" x14ac:dyDescent="0.2">
      <c r="A4862" s="7">
        <v>38089</v>
      </c>
      <c r="B4862" s="7" t="str">
        <f t="shared" si="377"/>
        <v>Mon</v>
      </c>
      <c r="C4862" s="7">
        <f t="shared" si="378"/>
        <v>38089</v>
      </c>
      <c r="D4862" s="10">
        <f t="shared" si="375"/>
        <v>38078</v>
      </c>
      <c r="E4862" s="11">
        <f>IFERROR(INDEX([5]OrigData!$B$11:$B$10000,MATCH($A4862,[5]OrigData!$A$11:$A$10000,0)),0)</f>
        <v>1132423117</v>
      </c>
      <c r="G4862" s="12">
        <f t="shared" si="379"/>
        <v>0.90223339793976953</v>
      </c>
      <c r="H4862" s="31">
        <f>Inputs!$E$27</f>
        <v>0.89229365371795466</v>
      </c>
      <c r="I4862" s="32">
        <f t="shared" si="376"/>
        <v>0.80505713515404231</v>
      </c>
    </row>
    <row r="4863" spans="1:9" x14ac:dyDescent="0.2">
      <c r="A4863" s="7">
        <v>38090</v>
      </c>
      <c r="B4863" s="7" t="str">
        <f t="shared" si="377"/>
        <v>Tue</v>
      </c>
      <c r="C4863" s="7">
        <f t="shared" si="378"/>
        <v>38089</v>
      </c>
      <c r="D4863" s="10">
        <f t="shared" si="375"/>
        <v>38078</v>
      </c>
      <c r="E4863" s="11">
        <f>IFERROR(INDEX([5]OrigData!$B$11:$B$10000,MATCH($A4863,[5]OrigData!$A$11:$A$10000,0)),0)</f>
        <v>1446339835</v>
      </c>
      <c r="G4863" s="12">
        <f t="shared" si="379"/>
        <v>1.0119713126080736</v>
      </c>
      <c r="H4863" s="12">
        <v>1</v>
      </c>
      <c r="I4863" s="32">
        <f t="shared" si="376"/>
        <v>1.0119713126080736</v>
      </c>
    </row>
    <row r="4864" spans="1:9" x14ac:dyDescent="0.2">
      <c r="A4864" s="7">
        <v>38091</v>
      </c>
      <c r="B4864" s="7" t="str">
        <f t="shared" si="377"/>
        <v>Wed</v>
      </c>
      <c r="C4864" s="7">
        <f t="shared" si="378"/>
        <v>38089</v>
      </c>
      <c r="D4864" s="10">
        <f t="shared" si="375"/>
        <v>38078</v>
      </c>
      <c r="E4864" s="11">
        <f>IFERROR(INDEX([5]OrigData!$B$11:$B$10000,MATCH($A4864,[5]OrigData!$A$11:$A$10000,0)),0)</f>
        <v>1567653009</v>
      </c>
      <c r="G4864" s="12">
        <f t="shared" si="379"/>
        <v>1.0520624237601655</v>
      </c>
      <c r="H4864" s="12">
        <v>1</v>
      </c>
      <c r="I4864" s="32">
        <f t="shared" si="376"/>
        <v>1.0520624237601655</v>
      </c>
    </row>
    <row r="4865" spans="1:9" x14ac:dyDescent="0.2">
      <c r="A4865" s="7">
        <v>38092</v>
      </c>
      <c r="B4865" s="7" t="str">
        <f t="shared" si="377"/>
        <v>Thu</v>
      </c>
      <c r="C4865" s="7">
        <f t="shared" si="378"/>
        <v>38089</v>
      </c>
      <c r="D4865" s="10">
        <f t="shared" si="375"/>
        <v>38078</v>
      </c>
      <c r="E4865" s="11">
        <f>IFERROR(INDEX([5]OrigData!$B$11:$B$10000,MATCH($A4865,[5]OrigData!$A$11:$A$10000,0)),0)</f>
        <v>1597080271</v>
      </c>
      <c r="G4865" s="12">
        <f t="shared" si="379"/>
        <v>1.0392728042824362</v>
      </c>
      <c r="H4865" s="12">
        <v>1</v>
      </c>
      <c r="I4865" s="32">
        <f t="shared" si="376"/>
        <v>1.0392728042824362</v>
      </c>
    </row>
    <row r="4866" spans="1:9" x14ac:dyDescent="0.2">
      <c r="A4866" s="7">
        <v>38093</v>
      </c>
      <c r="B4866" s="7" t="str">
        <f t="shared" si="377"/>
        <v>Fri</v>
      </c>
      <c r="C4866" s="7">
        <f t="shared" si="378"/>
        <v>38089</v>
      </c>
      <c r="D4866" s="10">
        <f t="shared" si="375"/>
        <v>38078</v>
      </c>
      <c r="E4866" s="11">
        <f>IFERROR(INDEX([5]OrigData!$B$11:$B$10000,MATCH($A4866,[5]OrigData!$A$11:$A$10000,0)),0)</f>
        <v>1507852267</v>
      </c>
      <c r="G4866" s="12">
        <f t="shared" si="379"/>
        <v>0.9944600614095549</v>
      </c>
      <c r="H4866" s="12">
        <v>1</v>
      </c>
      <c r="I4866" s="32">
        <f t="shared" si="376"/>
        <v>0.9944600614095549</v>
      </c>
    </row>
    <row r="4867" spans="1:9" x14ac:dyDescent="0.2">
      <c r="A4867" s="7">
        <v>38094</v>
      </c>
      <c r="B4867" s="7" t="str">
        <f t="shared" si="377"/>
        <v>Sat</v>
      </c>
      <c r="C4867" s="7">
        <f t="shared" si="378"/>
        <v>38089</v>
      </c>
      <c r="D4867" s="10">
        <f t="shared" si="375"/>
        <v>38078</v>
      </c>
      <c r="E4867" s="11">
        <f>IFERROR(INDEX([5]OrigData!$B$11:$B$10000,MATCH($A4867,[5]OrigData!$A$11:$A$10000,0)),0)</f>
        <v>0</v>
      </c>
      <c r="G4867" s="12">
        <f t="shared" si="379"/>
        <v>0</v>
      </c>
      <c r="H4867" s="12">
        <v>1</v>
      </c>
      <c r="I4867" s="32">
        <f t="shared" si="376"/>
        <v>0</v>
      </c>
    </row>
    <row r="4868" spans="1:9" x14ac:dyDescent="0.2">
      <c r="A4868" s="7">
        <v>38095</v>
      </c>
      <c r="B4868" s="7" t="str">
        <f t="shared" si="377"/>
        <v>Sun</v>
      </c>
      <c r="C4868" s="7">
        <f t="shared" si="378"/>
        <v>38089</v>
      </c>
      <c r="D4868" s="10">
        <f t="shared" si="375"/>
        <v>38078</v>
      </c>
      <c r="E4868" s="11">
        <f>IFERROR(INDEX([5]OrigData!$B$11:$B$10000,MATCH($A4868,[5]OrigData!$A$11:$A$10000,0)),0)</f>
        <v>0</v>
      </c>
      <c r="G4868" s="12">
        <f t="shared" si="379"/>
        <v>0</v>
      </c>
      <c r="H4868" s="12">
        <v>1</v>
      </c>
      <c r="I4868" s="32">
        <f t="shared" si="376"/>
        <v>0</v>
      </c>
    </row>
    <row r="4869" spans="1:9" x14ac:dyDescent="0.2">
      <c r="A4869" s="7">
        <v>38096</v>
      </c>
      <c r="B4869" s="7" t="str">
        <f t="shared" si="377"/>
        <v>Mon</v>
      </c>
      <c r="C4869" s="7">
        <f t="shared" si="378"/>
        <v>38096</v>
      </c>
      <c r="D4869" s="10">
        <f t="shared" si="375"/>
        <v>38078</v>
      </c>
      <c r="E4869" s="11">
        <f>IFERROR(INDEX([5]OrigData!$B$11:$B$10000,MATCH($A4869,[5]OrigData!$A$11:$A$10000,0)),0)</f>
        <v>1218547216</v>
      </c>
      <c r="G4869" s="12">
        <f t="shared" si="379"/>
        <v>0.90223339793976953</v>
      </c>
      <c r="H4869" s="12">
        <v>1</v>
      </c>
      <c r="I4869" s="32">
        <f t="shared" si="376"/>
        <v>0.90223339793976953</v>
      </c>
    </row>
    <row r="4870" spans="1:9" x14ac:dyDescent="0.2">
      <c r="A4870" s="7">
        <v>38097</v>
      </c>
      <c r="B4870" s="7" t="str">
        <f t="shared" si="377"/>
        <v>Tue</v>
      </c>
      <c r="C4870" s="7">
        <f t="shared" si="378"/>
        <v>38096</v>
      </c>
      <c r="D4870" s="10">
        <f t="shared" si="375"/>
        <v>38078</v>
      </c>
      <c r="E4870" s="11">
        <f>IFERROR(INDEX([5]OrigData!$B$11:$B$10000,MATCH($A4870,[5]OrigData!$A$11:$A$10000,0)),0)</f>
        <v>1538638233</v>
      </c>
      <c r="G4870" s="12">
        <f t="shared" si="379"/>
        <v>1.0119713126080736</v>
      </c>
      <c r="H4870" s="12">
        <v>1</v>
      </c>
      <c r="I4870" s="32">
        <f t="shared" si="376"/>
        <v>1.0119713126080736</v>
      </c>
    </row>
    <row r="4871" spans="1:9" x14ac:dyDescent="0.2">
      <c r="A4871" s="7">
        <v>38098</v>
      </c>
      <c r="B4871" s="7" t="str">
        <f t="shared" si="377"/>
        <v>Wed</v>
      </c>
      <c r="C4871" s="7">
        <f t="shared" si="378"/>
        <v>38096</v>
      </c>
      <c r="D4871" s="10">
        <f t="shared" si="375"/>
        <v>38078</v>
      </c>
      <c r="E4871" s="11">
        <f>IFERROR(INDEX([5]OrigData!$B$11:$B$10000,MATCH($A4871,[5]OrigData!$A$11:$A$10000,0)),0)</f>
        <v>1755007636</v>
      </c>
      <c r="G4871" s="12">
        <f t="shared" si="379"/>
        <v>1.0520624237601655</v>
      </c>
      <c r="H4871" s="12">
        <v>1</v>
      </c>
      <c r="I4871" s="32">
        <f t="shared" si="376"/>
        <v>1.0520624237601655</v>
      </c>
    </row>
    <row r="4872" spans="1:9" x14ac:dyDescent="0.2">
      <c r="A4872" s="7">
        <v>38099</v>
      </c>
      <c r="B4872" s="7" t="str">
        <f t="shared" si="377"/>
        <v>Thu</v>
      </c>
      <c r="C4872" s="7">
        <f t="shared" si="378"/>
        <v>38096</v>
      </c>
      <c r="D4872" s="10">
        <f t="shared" si="375"/>
        <v>38078</v>
      </c>
      <c r="E4872" s="11">
        <f>IFERROR(INDEX([5]OrigData!$B$11:$B$10000,MATCH($A4872,[5]OrigData!$A$11:$A$10000,0)),0)</f>
        <v>1841792888</v>
      </c>
      <c r="G4872" s="12">
        <f t="shared" si="379"/>
        <v>1.0392728042824362</v>
      </c>
      <c r="H4872" s="12">
        <v>1</v>
      </c>
      <c r="I4872" s="32">
        <f t="shared" si="376"/>
        <v>1.0392728042824362</v>
      </c>
    </row>
    <row r="4873" spans="1:9" x14ac:dyDescent="0.2">
      <c r="A4873" s="7">
        <v>38100</v>
      </c>
      <c r="B4873" s="7" t="str">
        <f t="shared" si="377"/>
        <v>Fri</v>
      </c>
      <c r="C4873" s="7">
        <f t="shared" si="378"/>
        <v>38096</v>
      </c>
      <c r="D4873" s="10">
        <f t="shared" si="375"/>
        <v>38078</v>
      </c>
      <c r="E4873" s="11">
        <f>IFERROR(INDEX([5]OrigData!$B$11:$B$10000,MATCH($A4873,[5]OrigData!$A$11:$A$10000,0)),0)</f>
        <v>1407043576</v>
      </c>
      <c r="G4873" s="12">
        <f t="shared" si="379"/>
        <v>0.9944600614095549</v>
      </c>
      <c r="H4873" s="12">
        <v>1</v>
      </c>
      <c r="I4873" s="32">
        <f t="shared" si="376"/>
        <v>0.9944600614095549</v>
      </c>
    </row>
    <row r="4874" spans="1:9" x14ac:dyDescent="0.2">
      <c r="A4874" s="7">
        <v>38101</v>
      </c>
      <c r="B4874" s="7" t="str">
        <f t="shared" si="377"/>
        <v>Sat</v>
      </c>
      <c r="C4874" s="7">
        <f t="shared" si="378"/>
        <v>38096</v>
      </c>
      <c r="D4874" s="10">
        <f t="shared" si="375"/>
        <v>38078</v>
      </c>
      <c r="E4874" s="11">
        <f>IFERROR(INDEX([5]OrigData!$B$11:$B$10000,MATCH($A4874,[5]OrigData!$A$11:$A$10000,0)),0)</f>
        <v>0</v>
      </c>
      <c r="G4874" s="12">
        <f t="shared" si="379"/>
        <v>0</v>
      </c>
      <c r="H4874" s="12">
        <v>1</v>
      </c>
      <c r="I4874" s="32">
        <f t="shared" si="376"/>
        <v>0</v>
      </c>
    </row>
    <row r="4875" spans="1:9" x14ac:dyDescent="0.2">
      <c r="A4875" s="7">
        <v>38102</v>
      </c>
      <c r="B4875" s="7" t="str">
        <f t="shared" si="377"/>
        <v>Sun</v>
      </c>
      <c r="C4875" s="7">
        <f t="shared" si="378"/>
        <v>38096</v>
      </c>
      <c r="D4875" s="10">
        <f t="shared" ref="D4875:D4938" si="380">DATE(YEAR(A4875),MONTH(A4875),1)</f>
        <v>38078</v>
      </c>
      <c r="E4875" s="11">
        <f>IFERROR(INDEX([5]OrigData!$B$11:$B$10000,MATCH($A4875,[5]OrigData!$A$11:$A$10000,0)),0)</f>
        <v>0</v>
      </c>
      <c r="G4875" s="12">
        <f t="shared" si="379"/>
        <v>0</v>
      </c>
      <c r="H4875" s="12">
        <v>1</v>
      </c>
      <c r="I4875" s="32">
        <f t="shared" ref="I4875:I4938" si="381">G4875*H4875</f>
        <v>0</v>
      </c>
    </row>
    <row r="4876" spans="1:9" x14ac:dyDescent="0.2">
      <c r="A4876" s="7">
        <v>38103</v>
      </c>
      <c r="B4876" s="7" t="str">
        <f t="shared" si="377"/>
        <v>Mon</v>
      </c>
      <c r="C4876" s="7">
        <f t="shared" si="378"/>
        <v>38103</v>
      </c>
      <c r="D4876" s="10">
        <f t="shared" si="380"/>
        <v>38078</v>
      </c>
      <c r="E4876" s="11">
        <f>IFERROR(INDEX([5]OrigData!$B$11:$B$10000,MATCH($A4876,[5]OrigData!$A$11:$A$10000,0)),0)</f>
        <v>1307131160</v>
      </c>
      <c r="G4876" s="12">
        <f t="shared" si="379"/>
        <v>0.90223339793976953</v>
      </c>
      <c r="H4876" s="12">
        <v>1</v>
      </c>
      <c r="I4876" s="32">
        <f t="shared" si="381"/>
        <v>0.90223339793976953</v>
      </c>
    </row>
    <row r="4877" spans="1:9" x14ac:dyDescent="0.2">
      <c r="A4877" s="7">
        <v>38104</v>
      </c>
      <c r="B4877" s="7" t="str">
        <f t="shared" si="377"/>
        <v>Tue</v>
      </c>
      <c r="C4877" s="7">
        <f t="shared" si="378"/>
        <v>38103</v>
      </c>
      <c r="D4877" s="10">
        <f t="shared" si="380"/>
        <v>38078</v>
      </c>
      <c r="E4877" s="11">
        <f>IFERROR(INDEX([5]OrigData!$B$11:$B$10000,MATCH($A4877,[5]OrigData!$A$11:$A$10000,0)),0)</f>
        <v>1562374365</v>
      </c>
      <c r="G4877" s="12">
        <f t="shared" si="379"/>
        <v>1.0119713126080736</v>
      </c>
      <c r="H4877" s="12">
        <v>1</v>
      </c>
      <c r="I4877" s="32">
        <f t="shared" si="381"/>
        <v>1.0119713126080736</v>
      </c>
    </row>
    <row r="4878" spans="1:9" x14ac:dyDescent="0.2">
      <c r="A4878" s="7">
        <v>38105</v>
      </c>
      <c r="B4878" s="7" t="str">
        <f t="shared" si="377"/>
        <v>Wed</v>
      </c>
      <c r="C4878" s="7">
        <f t="shared" si="378"/>
        <v>38103</v>
      </c>
      <c r="D4878" s="10">
        <f t="shared" si="380"/>
        <v>38078</v>
      </c>
      <c r="E4878" s="11">
        <f>IFERROR(INDEX([5]OrigData!$B$11:$B$10000,MATCH($A4878,[5]OrigData!$A$11:$A$10000,0)),0)</f>
        <v>1914266780</v>
      </c>
      <c r="G4878" s="12">
        <f t="shared" si="379"/>
        <v>1.0520624237601655</v>
      </c>
      <c r="H4878" s="12">
        <v>1</v>
      </c>
      <c r="I4878" s="32">
        <f t="shared" si="381"/>
        <v>1.0520624237601655</v>
      </c>
    </row>
    <row r="4879" spans="1:9" x14ac:dyDescent="0.2">
      <c r="A4879" s="7">
        <v>38106</v>
      </c>
      <c r="B4879" s="7" t="str">
        <f t="shared" si="377"/>
        <v>Thu</v>
      </c>
      <c r="C4879" s="7">
        <f t="shared" si="378"/>
        <v>38103</v>
      </c>
      <c r="D4879" s="10">
        <f t="shared" si="380"/>
        <v>38078</v>
      </c>
      <c r="E4879" s="11">
        <f>IFERROR(INDEX([5]OrigData!$B$11:$B$10000,MATCH($A4879,[5]OrigData!$A$11:$A$10000,0)),0)</f>
        <v>1895738045</v>
      </c>
      <c r="G4879" s="12">
        <f t="shared" si="379"/>
        <v>1.0392728042824362</v>
      </c>
      <c r="H4879" s="12">
        <v>1</v>
      </c>
      <c r="I4879" s="32">
        <f t="shared" si="381"/>
        <v>1.0392728042824362</v>
      </c>
    </row>
    <row r="4880" spans="1:9" x14ac:dyDescent="0.2">
      <c r="A4880" s="7">
        <v>38107</v>
      </c>
      <c r="B4880" s="7" t="str">
        <f t="shared" si="377"/>
        <v>Fri</v>
      </c>
      <c r="C4880" s="7">
        <f t="shared" si="378"/>
        <v>38103</v>
      </c>
      <c r="D4880" s="10">
        <f t="shared" si="380"/>
        <v>38078</v>
      </c>
      <c r="E4880" s="11">
        <f>IFERROR(INDEX([5]OrigData!$B$11:$B$10000,MATCH($A4880,[5]OrigData!$A$11:$A$10000,0)),0)</f>
        <v>1686261626</v>
      </c>
      <c r="G4880" s="12">
        <f t="shared" si="379"/>
        <v>0.9944600614095549</v>
      </c>
      <c r="H4880" s="12">
        <v>1</v>
      </c>
      <c r="I4880" s="32">
        <f t="shared" si="381"/>
        <v>0.9944600614095549</v>
      </c>
    </row>
    <row r="4881" spans="1:9" x14ac:dyDescent="0.2">
      <c r="A4881" s="7">
        <v>38108</v>
      </c>
      <c r="B4881" s="7" t="str">
        <f t="shared" si="377"/>
        <v>Sat</v>
      </c>
      <c r="C4881" s="7">
        <f t="shared" si="378"/>
        <v>38103</v>
      </c>
      <c r="D4881" s="10">
        <f t="shared" si="380"/>
        <v>38108</v>
      </c>
      <c r="E4881" s="11">
        <f>IFERROR(INDEX([5]OrigData!$B$11:$B$10000,MATCH($A4881,[5]OrigData!$A$11:$A$10000,0)),0)</f>
        <v>0</v>
      </c>
      <c r="G4881" s="12">
        <f t="shared" si="379"/>
        <v>0</v>
      </c>
      <c r="H4881" s="12">
        <v>1</v>
      </c>
      <c r="I4881" s="32">
        <f t="shared" si="381"/>
        <v>0</v>
      </c>
    </row>
    <row r="4882" spans="1:9" x14ac:dyDescent="0.2">
      <c r="A4882" s="7">
        <v>38109</v>
      </c>
      <c r="B4882" s="7" t="str">
        <f t="shared" ref="B4882:B4945" si="382">+B4875</f>
        <v>Sun</v>
      </c>
      <c r="C4882" s="7">
        <f t="shared" ref="C4882:C4945" si="383">+C4875+7</f>
        <v>38103</v>
      </c>
      <c r="D4882" s="10">
        <f t="shared" si="380"/>
        <v>38108</v>
      </c>
      <c r="E4882" s="11">
        <f>IFERROR(INDEX([5]OrigData!$B$11:$B$10000,MATCH($A4882,[5]OrigData!$A$11:$A$10000,0)),0)</f>
        <v>0</v>
      </c>
      <c r="G4882" s="12">
        <f t="shared" ref="G4882:G4945" si="384">G4875</f>
        <v>0</v>
      </c>
      <c r="H4882" s="12">
        <v>1</v>
      </c>
      <c r="I4882" s="32">
        <f t="shared" si="381"/>
        <v>0</v>
      </c>
    </row>
    <row r="4883" spans="1:9" x14ac:dyDescent="0.2">
      <c r="A4883" s="7">
        <v>38110</v>
      </c>
      <c r="B4883" s="7" t="str">
        <f t="shared" si="382"/>
        <v>Mon</v>
      </c>
      <c r="C4883" s="7">
        <f t="shared" si="383"/>
        <v>38110</v>
      </c>
      <c r="D4883" s="10">
        <f t="shared" si="380"/>
        <v>38108</v>
      </c>
      <c r="E4883" s="11">
        <f>IFERROR(INDEX([5]OrigData!$B$11:$B$10000,MATCH($A4883,[5]OrigData!$A$11:$A$10000,0)),0)</f>
        <v>1726797254</v>
      </c>
      <c r="G4883" s="12">
        <f t="shared" si="384"/>
        <v>0.90223339793976953</v>
      </c>
      <c r="H4883" s="12">
        <v>1</v>
      </c>
      <c r="I4883" s="32">
        <f t="shared" si="381"/>
        <v>0.90223339793976953</v>
      </c>
    </row>
    <row r="4884" spans="1:9" x14ac:dyDescent="0.2">
      <c r="A4884" s="7">
        <v>38111</v>
      </c>
      <c r="B4884" s="7" t="str">
        <f t="shared" si="382"/>
        <v>Tue</v>
      </c>
      <c r="C4884" s="7">
        <f t="shared" si="383"/>
        <v>38110</v>
      </c>
      <c r="D4884" s="10">
        <f t="shared" si="380"/>
        <v>38108</v>
      </c>
      <c r="E4884" s="11">
        <f>IFERROR(INDEX([5]OrigData!$B$11:$B$10000,MATCH($A4884,[5]OrigData!$A$11:$A$10000,0)),0)</f>
        <v>1690176147</v>
      </c>
      <c r="G4884" s="12">
        <f t="shared" si="384"/>
        <v>1.0119713126080736</v>
      </c>
      <c r="H4884" s="12">
        <v>1</v>
      </c>
      <c r="I4884" s="32">
        <f t="shared" si="381"/>
        <v>1.0119713126080736</v>
      </c>
    </row>
    <row r="4885" spans="1:9" x14ac:dyDescent="0.2">
      <c r="A4885" s="7">
        <v>38112</v>
      </c>
      <c r="B4885" s="7" t="str">
        <f t="shared" si="382"/>
        <v>Wed</v>
      </c>
      <c r="C4885" s="7">
        <f t="shared" si="383"/>
        <v>38110</v>
      </c>
      <c r="D4885" s="10">
        <f t="shared" si="380"/>
        <v>38108</v>
      </c>
      <c r="E4885" s="11">
        <f>IFERROR(INDEX([5]OrigData!$B$11:$B$10000,MATCH($A4885,[5]OrigData!$A$11:$A$10000,0)),0)</f>
        <v>1503466958</v>
      </c>
      <c r="G4885" s="12">
        <f t="shared" si="384"/>
        <v>1.0520624237601655</v>
      </c>
      <c r="H4885" s="12">
        <v>1</v>
      </c>
      <c r="I4885" s="32">
        <f t="shared" si="381"/>
        <v>1.0520624237601655</v>
      </c>
    </row>
    <row r="4886" spans="1:9" x14ac:dyDescent="0.2">
      <c r="A4886" s="7">
        <v>38113</v>
      </c>
      <c r="B4886" s="7" t="str">
        <f t="shared" si="382"/>
        <v>Thu</v>
      </c>
      <c r="C4886" s="7">
        <f t="shared" si="383"/>
        <v>38110</v>
      </c>
      <c r="D4886" s="10">
        <f t="shared" si="380"/>
        <v>38108</v>
      </c>
      <c r="E4886" s="11">
        <f>IFERROR(INDEX([5]OrigData!$B$11:$B$10000,MATCH($A4886,[5]OrigData!$A$11:$A$10000,0)),0)</f>
        <v>1542716311</v>
      </c>
      <c r="G4886" s="12">
        <f t="shared" si="384"/>
        <v>1.0392728042824362</v>
      </c>
      <c r="H4886" s="12">
        <v>1</v>
      </c>
      <c r="I4886" s="32">
        <f t="shared" si="381"/>
        <v>1.0392728042824362</v>
      </c>
    </row>
    <row r="4887" spans="1:9" x14ac:dyDescent="0.2">
      <c r="A4887" s="7">
        <v>38114</v>
      </c>
      <c r="B4887" s="7" t="str">
        <f t="shared" si="382"/>
        <v>Fri</v>
      </c>
      <c r="C4887" s="7">
        <f t="shared" si="383"/>
        <v>38110</v>
      </c>
      <c r="D4887" s="10">
        <f t="shared" si="380"/>
        <v>38108</v>
      </c>
      <c r="E4887" s="11">
        <f>IFERROR(INDEX([5]OrigData!$B$11:$B$10000,MATCH($A4887,[5]OrigData!$A$11:$A$10000,0)),0)</f>
        <v>1665934285</v>
      </c>
      <c r="G4887" s="12">
        <f t="shared" si="384"/>
        <v>0.9944600614095549</v>
      </c>
      <c r="H4887" s="12">
        <v>1</v>
      </c>
      <c r="I4887" s="32">
        <f t="shared" si="381"/>
        <v>0.9944600614095549</v>
      </c>
    </row>
    <row r="4888" spans="1:9" x14ac:dyDescent="0.2">
      <c r="A4888" s="7">
        <v>38115</v>
      </c>
      <c r="B4888" s="7" t="str">
        <f t="shared" si="382"/>
        <v>Sat</v>
      </c>
      <c r="C4888" s="7">
        <f t="shared" si="383"/>
        <v>38110</v>
      </c>
      <c r="D4888" s="10">
        <f t="shared" si="380"/>
        <v>38108</v>
      </c>
      <c r="E4888" s="11">
        <f>IFERROR(INDEX([5]OrigData!$B$11:$B$10000,MATCH($A4888,[5]OrigData!$A$11:$A$10000,0)),0)</f>
        <v>0</v>
      </c>
      <c r="G4888" s="12">
        <f t="shared" si="384"/>
        <v>0</v>
      </c>
      <c r="H4888" s="12">
        <v>1</v>
      </c>
      <c r="I4888" s="32">
        <f t="shared" si="381"/>
        <v>0</v>
      </c>
    </row>
    <row r="4889" spans="1:9" x14ac:dyDescent="0.2">
      <c r="A4889" s="7">
        <v>38116</v>
      </c>
      <c r="B4889" s="7" t="str">
        <f t="shared" si="382"/>
        <v>Sun</v>
      </c>
      <c r="C4889" s="7">
        <f t="shared" si="383"/>
        <v>38110</v>
      </c>
      <c r="D4889" s="10">
        <f t="shared" si="380"/>
        <v>38108</v>
      </c>
      <c r="E4889" s="11">
        <f>IFERROR(INDEX([5]OrigData!$B$11:$B$10000,MATCH($A4889,[5]OrigData!$A$11:$A$10000,0)),0)</f>
        <v>0</v>
      </c>
      <c r="G4889" s="12">
        <f t="shared" si="384"/>
        <v>0</v>
      </c>
      <c r="H4889" s="12">
        <v>1</v>
      </c>
      <c r="I4889" s="32">
        <f t="shared" si="381"/>
        <v>0</v>
      </c>
    </row>
    <row r="4890" spans="1:9" x14ac:dyDescent="0.2">
      <c r="A4890" s="7">
        <v>38117</v>
      </c>
      <c r="B4890" s="7" t="str">
        <f t="shared" si="382"/>
        <v>Mon</v>
      </c>
      <c r="C4890" s="7">
        <f t="shared" si="383"/>
        <v>38117</v>
      </c>
      <c r="D4890" s="10">
        <f t="shared" si="380"/>
        <v>38108</v>
      </c>
      <c r="E4890" s="11">
        <f>IFERROR(INDEX([5]OrigData!$B$11:$B$10000,MATCH($A4890,[5]OrigData!$A$11:$A$10000,0)),0)</f>
        <v>1942487837</v>
      </c>
      <c r="G4890" s="12">
        <f t="shared" si="384"/>
        <v>0.90223339793976953</v>
      </c>
      <c r="H4890" s="12">
        <v>1</v>
      </c>
      <c r="I4890" s="32">
        <f t="shared" si="381"/>
        <v>0.90223339793976953</v>
      </c>
    </row>
    <row r="4891" spans="1:9" x14ac:dyDescent="0.2">
      <c r="A4891" s="7">
        <v>38118</v>
      </c>
      <c r="B4891" s="7" t="str">
        <f t="shared" si="382"/>
        <v>Tue</v>
      </c>
      <c r="C4891" s="7">
        <f t="shared" si="383"/>
        <v>38117</v>
      </c>
      <c r="D4891" s="10">
        <f t="shared" si="380"/>
        <v>38108</v>
      </c>
      <c r="E4891" s="11">
        <f>IFERROR(INDEX([5]OrigData!$B$11:$B$10000,MATCH($A4891,[5]OrigData!$A$11:$A$10000,0)),0)</f>
        <v>1569059940</v>
      </c>
      <c r="G4891" s="12">
        <f t="shared" si="384"/>
        <v>1.0119713126080736</v>
      </c>
      <c r="H4891" s="12">
        <v>1</v>
      </c>
      <c r="I4891" s="32">
        <f t="shared" si="381"/>
        <v>1.0119713126080736</v>
      </c>
    </row>
    <row r="4892" spans="1:9" x14ac:dyDescent="0.2">
      <c r="A4892" s="7">
        <v>38119</v>
      </c>
      <c r="B4892" s="7" t="str">
        <f t="shared" si="382"/>
        <v>Wed</v>
      </c>
      <c r="C4892" s="7">
        <f t="shared" si="383"/>
        <v>38117</v>
      </c>
      <c r="D4892" s="10">
        <f t="shared" si="380"/>
        <v>38108</v>
      </c>
      <c r="E4892" s="11">
        <f>IFERROR(INDEX([5]OrigData!$B$11:$B$10000,MATCH($A4892,[5]OrigData!$A$11:$A$10000,0)),0)</f>
        <v>1741721813</v>
      </c>
      <c r="G4892" s="12">
        <f t="shared" si="384"/>
        <v>1.0520624237601655</v>
      </c>
      <c r="H4892" s="12">
        <v>1</v>
      </c>
      <c r="I4892" s="32">
        <f t="shared" si="381"/>
        <v>1.0520624237601655</v>
      </c>
    </row>
    <row r="4893" spans="1:9" x14ac:dyDescent="0.2">
      <c r="A4893" s="7">
        <v>38120</v>
      </c>
      <c r="B4893" s="7" t="str">
        <f t="shared" si="382"/>
        <v>Thu</v>
      </c>
      <c r="C4893" s="7">
        <f t="shared" si="383"/>
        <v>38117</v>
      </c>
      <c r="D4893" s="10">
        <f t="shared" si="380"/>
        <v>38108</v>
      </c>
      <c r="E4893" s="11">
        <f>IFERROR(INDEX([5]OrigData!$B$11:$B$10000,MATCH($A4893,[5]OrigData!$A$11:$A$10000,0)),0)</f>
        <v>1462504894</v>
      </c>
      <c r="G4893" s="12">
        <f t="shared" si="384"/>
        <v>1.0392728042824362</v>
      </c>
      <c r="H4893" s="12">
        <v>1</v>
      </c>
      <c r="I4893" s="32">
        <f t="shared" si="381"/>
        <v>1.0392728042824362</v>
      </c>
    </row>
    <row r="4894" spans="1:9" x14ac:dyDescent="0.2">
      <c r="A4894" s="7">
        <v>38121</v>
      </c>
      <c r="B4894" s="7" t="str">
        <f t="shared" si="382"/>
        <v>Fri</v>
      </c>
      <c r="C4894" s="7">
        <f t="shared" si="383"/>
        <v>38117</v>
      </c>
      <c r="D4894" s="10">
        <f t="shared" si="380"/>
        <v>38108</v>
      </c>
      <c r="E4894" s="11">
        <f>IFERROR(INDEX([5]OrigData!$B$11:$B$10000,MATCH($A4894,[5]OrigData!$A$11:$A$10000,0)),0)</f>
        <v>1356963569</v>
      </c>
      <c r="G4894" s="12">
        <f t="shared" si="384"/>
        <v>0.9944600614095549</v>
      </c>
      <c r="H4894" s="12">
        <v>1</v>
      </c>
      <c r="I4894" s="32">
        <f t="shared" si="381"/>
        <v>0.9944600614095549</v>
      </c>
    </row>
    <row r="4895" spans="1:9" x14ac:dyDescent="0.2">
      <c r="A4895" s="7">
        <v>38122</v>
      </c>
      <c r="B4895" s="7" t="str">
        <f t="shared" si="382"/>
        <v>Sat</v>
      </c>
      <c r="C4895" s="7">
        <f t="shared" si="383"/>
        <v>38117</v>
      </c>
      <c r="D4895" s="10">
        <f t="shared" si="380"/>
        <v>38108</v>
      </c>
      <c r="E4895" s="11">
        <f>IFERROR(INDEX([5]OrigData!$B$11:$B$10000,MATCH($A4895,[5]OrigData!$A$11:$A$10000,0)),0)</f>
        <v>0</v>
      </c>
      <c r="G4895" s="12">
        <f t="shared" si="384"/>
        <v>0</v>
      </c>
      <c r="H4895" s="12">
        <v>1</v>
      </c>
      <c r="I4895" s="32">
        <f t="shared" si="381"/>
        <v>0</v>
      </c>
    </row>
    <row r="4896" spans="1:9" x14ac:dyDescent="0.2">
      <c r="A4896" s="7">
        <v>38123</v>
      </c>
      <c r="B4896" s="7" t="str">
        <f t="shared" si="382"/>
        <v>Sun</v>
      </c>
      <c r="C4896" s="7">
        <f t="shared" si="383"/>
        <v>38117</v>
      </c>
      <c r="D4896" s="10">
        <f t="shared" si="380"/>
        <v>38108</v>
      </c>
      <c r="E4896" s="11">
        <f>IFERROR(INDEX([5]OrigData!$B$11:$B$10000,MATCH($A4896,[5]OrigData!$A$11:$A$10000,0)),0)</f>
        <v>0</v>
      </c>
      <c r="G4896" s="12">
        <f t="shared" si="384"/>
        <v>0</v>
      </c>
      <c r="H4896" s="12">
        <v>1</v>
      </c>
      <c r="I4896" s="32">
        <f t="shared" si="381"/>
        <v>0</v>
      </c>
    </row>
    <row r="4897" spans="1:9" x14ac:dyDescent="0.2">
      <c r="A4897" s="7">
        <v>38124</v>
      </c>
      <c r="B4897" s="7" t="str">
        <f t="shared" si="382"/>
        <v>Mon</v>
      </c>
      <c r="C4897" s="7">
        <f t="shared" si="383"/>
        <v>38124</v>
      </c>
      <c r="D4897" s="10">
        <f t="shared" si="380"/>
        <v>38108</v>
      </c>
      <c r="E4897" s="11">
        <f>IFERROR(INDEX([5]OrigData!$B$11:$B$10000,MATCH($A4897,[5]OrigData!$A$11:$A$10000,0)),0)</f>
        <v>1451561976</v>
      </c>
      <c r="G4897" s="12">
        <f t="shared" si="384"/>
        <v>0.90223339793976953</v>
      </c>
      <c r="H4897" s="12">
        <v>1</v>
      </c>
      <c r="I4897" s="32">
        <f t="shared" si="381"/>
        <v>0.90223339793976953</v>
      </c>
    </row>
    <row r="4898" spans="1:9" x14ac:dyDescent="0.2">
      <c r="A4898" s="7">
        <v>38125</v>
      </c>
      <c r="B4898" s="7" t="str">
        <f t="shared" si="382"/>
        <v>Tue</v>
      </c>
      <c r="C4898" s="7">
        <f t="shared" si="383"/>
        <v>38124</v>
      </c>
      <c r="D4898" s="10">
        <f t="shared" si="380"/>
        <v>38108</v>
      </c>
      <c r="E4898" s="11">
        <f>IFERROR(INDEX([5]OrigData!$B$11:$B$10000,MATCH($A4898,[5]OrigData!$A$11:$A$10000,0)),0)</f>
        <v>1371992798</v>
      </c>
      <c r="G4898" s="12">
        <f t="shared" si="384"/>
        <v>1.0119713126080736</v>
      </c>
      <c r="H4898" s="12">
        <v>1</v>
      </c>
      <c r="I4898" s="32">
        <f t="shared" si="381"/>
        <v>1.0119713126080736</v>
      </c>
    </row>
    <row r="4899" spans="1:9" x14ac:dyDescent="0.2">
      <c r="A4899" s="7">
        <v>38126</v>
      </c>
      <c r="B4899" s="7" t="str">
        <f t="shared" si="382"/>
        <v>Wed</v>
      </c>
      <c r="C4899" s="7">
        <f t="shared" si="383"/>
        <v>38124</v>
      </c>
      <c r="D4899" s="10">
        <f t="shared" si="380"/>
        <v>38108</v>
      </c>
      <c r="E4899" s="11">
        <f>IFERROR(INDEX([5]OrigData!$B$11:$B$10000,MATCH($A4899,[5]OrigData!$A$11:$A$10000,0)),0)</f>
        <v>1578974214</v>
      </c>
      <c r="G4899" s="12">
        <f t="shared" si="384"/>
        <v>1.0520624237601655</v>
      </c>
      <c r="H4899" s="12">
        <v>1</v>
      </c>
      <c r="I4899" s="32">
        <f t="shared" si="381"/>
        <v>1.0520624237601655</v>
      </c>
    </row>
    <row r="4900" spans="1:9" x14ac:dyDescent="0.2">
      <c r="A4900" s="7">
        <v>38127</v>
      </c>
      <c r="B4900" s="7" t="str">
        <f t="shared" si="382"/>
        <v>Thu</v>
      </c>
      <c r="C4900" s="7">
        <f t="shared" si="383"/>
        <v>38124</v>
      </c>
      <c r="D4900" s="10">
        <f t="shared" si="380"/>
        <v>38108</v>
      </c>
      <c r="E4900" s="11">
        <f>IFERROR(INDEX([5]OrigData!$B$11:$B$10000,MATCH($A4900,[5]OrigData!$A$11:$A$10000,0)),0)</f>
        <v>1233442113</v>
      </c>
      <c r="G4900" s="12">
        <f t="shared" si="384"/>
        <v>1.0392728042824362</v>
      </c>
      <c r="H4900" s="12">
        <v>1</v>
      </c>
      <c r="I4900" s="32">
        <f t="shared" si="381"/>
        <v>1.0392728042824362</v>
      </c>
    </row>
    <row r="4901" spans="1:9" x14ac:dyDescent="0.2">
      <c r="A4901" s="7">
        <v>38128</v>
      </c>
      <c r="B4901" s="7" t="str">
        <f t="shared" si="382"/>
        <v>Fri</v>
      </c>
      <c r="C4901" s="7">
        <f t="shared" si="383"/>
        <v>38124</v>
      </c>
      <c r="D4901" s="10">
        <f t="shared" si="380"/>
        <v>38108</v>
      </c>
      <c r="E4901" s="11">
        <f>IFERROR(INDEX([5]OrigData!$B$11:$B$10000,MATCH($A4901,[5]OrigData!$A$11:$A$10000,0)),0)</f>
        <v>1269151691</v>
      </c>
      <c r="G4901" s="12">
        <f t="shared" si="384"/>
        <v>0.9944600614095549</v>
      </c>
      <c r="H4901" s="12">
        <v>1</v>
      </c>
      <c r="I4901" s="32">
        <f t="shared" si="381"/>
        <v>0.9944600614095549</v>
      </c>
    </row>
    <row r="4902" spans="1:9" x14ac:dyDescent="0.2">
      <c r="A4902" s="7">
        <v>38129</v>
      </c>
      <c r="B4902" s="7" t="str">
        <f t="shared" si="382"/>
        <v>Sat</v>
      </c>
      <c r="C4902" s="7">
        <f t="shared" si="383"/>
        <v>38124</v>
      </c>
      <c r="D4902" s="10">
        <f t="shared" si="380"/>
        <v>38108</v>
      </c>
      <c r="E4902" s="11">
        <f>IFERROR(INDEX([5]OrigData!$B$11:$B$10000,MATCH($A4902,[5]OrigData!$A$11:$A$10000,0)),0)</f>
        <v>0</v>
      </c>
      <c r="G4902" s="12">
        <f t="shared" si="384"/>
        <v>0</v>
      </c>
      <c r="H4902" s="12">
        <v>1</v>
      </c>
      <c r="I4902" s="32">
        <f t="shared" si="381"/>
        <v>0</v>
      </c>
    </row>
    <row r="4903" spans="1:9" x14ac:dyDescent="0.2">
      <c r="A4903" s="7">
        <v>38130</v>
      </c>
      <c r="B4903" s="7" t="str">
        <f t="shared" si="382"/>
        <v>Sun</v>
      </c>
      <c r="C4903" s="7">
        <f t="shared" si="383"/>
        <v>38124</v>
      </c>
      <c r="D4903" s="10">
        <f t="shared" si="380"/>
        <v>38108</v>
      </c>
      <c r="E4903" s="11">
        <f>IFERROR(INDEX([5]OrigData!$B$11:$B$10000,MATCH($A4903,[5]OrigData!$A$11:$A$10000,0)),0)</f>
        <v>0</v>
      </c>
      <c r="G4903" s="12">
        <f t="shared" si="384"/>
        <v>0</v>
      </c>
      <c r="H4903" s="12">
        <v>1</v>
      </c>
      <c r="I4903" s="32">
        <f t="shared" si="381"/>
        <v>0</v>
      </c>
    </row>
    <row r="4904" spans="1:9" x14ac:dyDescent="0.2">
      <c r="A4904" s="7">
        <v>38131</v>
      </c>
      <c r="B4904" s="7" t="str">
        <f t="shared" si="382"/>
        <v>Mon</v>
      </c>
      <c r="C4904" s="7">
        <f t="shared" si="383"/>
        <v>38131</v>
      </c>
      <c r="D4904" s="10">
        <f t="shared" si="380"/>
        <v>38108</v>
      </c>
      <c r="E4904" s="11">
        <f>IFERROR(INDEX([5]OrigData!$B$11:$B$10000,MATCH($A4904,[5]OrigData!$A$11:$A$10000,0)),0)</f>
        <v>1247980103</v>
      </c>
      <c r="G4904" s="12">
        <f t="shared" si="384"/>
        <v>0.90223339793976953</v>
      </c>
      <c r="H4904" s="12">
        <v>1</v>
      </c>
      <c r="I4904" s="32">
        <f t="shared" si="381"/>
        <v>0.90223339793976953</v>
      </c>
    </row>
    <row r="4905" spans="1:9" x14ac:dyDescent="0.2">
      <c r="A4905" s="7">
        <v>38132</v>
      </c>
      <c r="B4905" s="7" t="str">
        <f t="shared" si="382"/>
        <v>Tue</v>
      </c>
      <c r="C4905" s="7">
        <f t="shared" si="383"/>
        <v>38131</v>
      </c>
      <c r="D4905" s="10">
        <f t="shared" si="380"/>
        <v>38108</v>
      </c>
      <c r="E4905" s="11">
        <f>IFERROR(INDEX([5]OrigData!$B$11:$B$10000,MATCH($A4905,[5]OrigData!$A$11:$A$10000,0)),0)</f>
        <v>1567428987</v>
      </c>
      <c r="G4905" s="12">
        <f t="shared" si="384"/>
        <v>1.0119713126080736</v>
      </c>
      <c r="H4905" s="12">
        <v>1</v>
      </c>
      <c r="I4905" s="32">
        <f t="shared" si="381"/>
        <v>1.0119713126080736</v>
      </c>
    </row>
    <row r="4906" spans="1:9" x14ac:dyDescent="0.2">
      <c r="A4906" s="7">
        <v>38133</v>
      </c>
      <c r="B4906" s="7" t="str">
        <f t="shared" si="382"/>
        <v>Wed</v>
      </c>
      <c r="C4906" s="7">
        <f t="shared" si="383"/>
        <v>38131</v>
      </c>
      <c r="D4906" s="10">
        <f t="shared" si="380"/>
        <v>38108</v>
      </c>
      <c r="E4906" s="11">
        <f>IFERROR(INDEX([5]OrigData!$B$11:$B$10000,MATCH($A4906,[5]OrigData!$A$11:$A$10000,0)),0)</f>
        <v>1410220002</v>
      </c>
      <c r="G4906" s="12">
        <f t="shared" si="384"/>
        <v>1.0520624237601655</v>
      </c>
      <c r="H4906" s="12">
        <v>1</v>
      </c>
      <c r="I4906" s="32">
        <f t="shared" si="381"/>
        <v>1.0520624237601655</v>
      </c>
    </row>
    <row r="4907" spans="1:9" x14ac:dyDescent="0.2">
      <c r="A4907" s="7">
        <v>38134</v>
      </c>
      <c r="B4907" s="7" t="str">
        <f t="shared" si="382"/>
        <v>Thu</v>
      </c>
      <c r="C4907" s="7">
        <f t="shared" si="383"/>
        <v>38131</v>
      </c>
      <c r="D4907" s="10">
        <f t="shared" si="380"/>
        <v>38108</v>
      </c>
      <c r="E4907" s="11">
        <f>IFERROR(INDEX([5]OrigData!$B$11:$B$10000,MATCH($A4907,[5]OrigData!$A$11:$A$10000,0)),0)</f>
        <v>1481399082</v>
      </c>
      <c r="G4907" s="12">
        <f t="shared" si="384"/>
        <v>1.0392728042824362</v>
      </c>
      <c r="H4907" s="12">
        <v>1</v>
      </c>
      <c r="I4907" s="32">
        <f t="shared" si="381"/>
        <v>1.0392728042824362</v>
      </c>
    </row>
    <row r="4908" spans="1:9" x14ac:dyDescent="0.2">
      <c r="A4908" s="7">
        <v>38135</v>
      </c>
      <c r="B4908" s="7" t="str">
        <f t="shared" si="382"/>
        <v>Fri</v>
      </c>
      <c r="C4908" s="7">
        <f t="shared" si="383"/>
        <v>38131</v>
      </c>
      <c r="D4908" s="10">
        <f t="shared" si="380"/>
        <v>38108</v>
      </c>
      <c r="E4908" s="11">
        <f>IFERROR(INDEX([5]OrigData!$B$11:$B$10000,MATCH($A4908,[5]OrigData!$A$11:$A$10000,0)),0)</f>
        <v>1291507490</v>
      </c>
      <c r="G4908" s="12">
        <f t="shared" si="384"/>
        <v>0.9944600614095549</v>
      </c>
      <c r="H4908" s="31">
        <f>Inputs!$F$21</f>
        <v>0.73969404851818221</v>
      </c>
      <c r="I4908" s="32">
        <f t="shared" si="381"/>
        <v>0.73559618891367373</v>
      </c>
    </row>
    <row r="4909" spans="1:9" x14ac:dyDescent="0.2">
      <c r="A4909" s="7">
        <v>38136</v>
      </c>
      <c r="B4909" s="7" t="str">
        <f t="shared" si="382"/>
        <v>Sat</v>
      </c>
      <c r="C4909" s="7">
        <f t="shared" si="383"/>
        <v>38131</v>
      </c>
      <c r="D4909" s="10">
        <f t="shared" si="380"/>
        <v>38108</v>
      </c>
      <c r="E4909" s="11">
        <f>IFERROR(INDEX([5]OrigData!$B$11:$B$10000,MATCH($A4909,[5]OrigData!$A$11:$A$10000,0)),0)</f>
        <v>0</v>
      </c>
      <c r="G4909" s="12">
        <f t="shared" si="384"/>
        <v>0</v>
      </c>
      <c r="H4909" s="31">
        <f>Inputs!$F$22</f>
        <v>0</v>
      </c>
      <c r="I4909" s="32">
        <f t="shared" si="381"/>
        <v>0</v>
      </c>
    </row>
    <row r="4910" spans="1:9" x14ac:dyDescent="0.2">
      <c r="A4910" s="7">
        <v>38137</v>
      </c>
      <c r="B4910" s="7" t="str">
        <f t="shared" si="382"/>
        <v>Sun</v>
      </c>
      <c r="C4910" s="7">
        <f t="shared" si="383"/>
        <v>38131</v>
      </c>
      <c r="D4910" s="10">
        <f t="shared" si="380"/>
        <v>38108</v>
      </c>
      <c r="E4910" s="11">
        <f>IFERROR(INDEX([5]OrigData!$B$11:$B$10000,MATCH($A4910,[5]OrigData!$A$11:$A$10000,0)),0)</f>
        <v>0</v>
      </c>
      <c r="G4910" s="12">
        <f t="shared" si="384"/>
        <v>0</v>
      </c>
      <c r="H4910" s="31">
        <f>Inputs!$F$23</f>
        <v>0</v>
      </c>
      <c r="I4910" s="32">
        <f t="shared" si="381"/>
        <v>0</v>
      </c>
    </row>
    <row r="4911" spans="1:9" x14ac:dyDescent="0.2">
      <c r="A4911" s="7">
        <v>38138</v>
      </c>
      <c r="B4911" s="7" t="str">
        <f t="shared" si="382"/>
        <v>Mon</v>
      </c>
      <c r="C4911" s="7">
        <f t="shared" si="383"/>
        <v>38138</v>
      </c>
      <c r="D4911" s="10">
        <f t="shared" si="380"/>
        <v>38108</v>
      </c>
      <c r="E4911" s="11">
        <f>IFERROR(INDEX([5]OrigData!$B$11:$B$10000,MATCH($A4911,[5]OrigData!$A$11:$A$10000,0)),0)</f>
        <v>0</v>
      </c>
      <c r="G4911" s="12">
        <f t="shared" si="384"/>
        <v>0.90223339793976953</v>
      </c>
      <c r="H4911" s="31">
        <f>Inputs!$F$24</f>
        <v>0</v>
      </c>
      <c r="I4911" s="32">
        <f t="shared" si="381"/>
        <v>0</v>
      </c>
    </row>
    <row r="4912" spans="1:9" x14ac:dyDescent="0.2">
      <c r="A4912" s="7">
        <v>38139</v>
      </c>
      <c r="B4912" s="7" t="str">
        <f t="shared" si="382"/>
        <v>Tue</v>
      </c>
      <c r="C4912" s="7">
        <f t="shared" si="383"/>
        <v>38138</v>
      </c>
      <c r="D4912" s="10">
        <f t="shared" si="380"/>
        <v>38139</v>
      </c>
      <c r="E4912" s="11">
        <f>IFERROR(INDEX([5]OrigData!$B$11:$B$10000,MATCH($A4912,[5]OrigData!$A$11:$A$10000,0)),0)</f>
        <v>1266859680</v>
      </c>
      <c r="G4912" s="12">
        <f t="shared" si="384"/>
        <v>1.0119713126080736</v>
      </c>
      <c r="H4912" s="31">
        <f>Inputs!$F$25</f>
        <v>1.0430394152761853</v>
      </c>
      <c r="I4912" s="32">
        <f t="shared" si="381"/>
        <v>1.0555259661789989</v>
      </c>
    </row>
    <row r="4913" spans="1:9" x14ac:dyDescent="0.2">
      <c r="A4913" s="7">
        <v>38140</v>
      </c>
      <c r="B4913" s="7" t="str">
        <f t="shared" si="382"/>
        <v>Wed</v>
      </c>
      <c r="C4913" s="7">
        <f t="shared" si="383"/>
        <v>38138</v>
      </c>
      <c r="D4913" s="10">
        <f t="shared" si="380"/>
        <v>38139</v>
      </c>
      <c r="E4913" s="11">
        <f>IFERROR(INDEX([5]OrigData!$B$11:$B$10000,MATCH($A4913,[5]OrigData!$A$11:$A$10000,0)),0)</f>
        <v>1278028359</v>
      </c>
      <c r="G4913" s="12">
        <f t="shared" si="384"/>
        <v>1.0520624237601655</v>
      </c>
      <c r="H4913" s="31">
        <f>Inputs!$F$26</f>
        <v>0.96055747856200535</v>
      </c>
      <c r="I4913" s="32">
        <f t="shared" si="381"/>
        <v>1.0105664290568965</v>
      </c>
    </row>
    <row r="4914" spans="1:9" x14ac:dyDescent="0.2">
      <c r="A4914" s="7">
        <v>38141</v>
      </c>
      <c r="B4914" s="7" t="str">
        <f t="shared" si="382"/>
        <v>Thu</v>
      </c>
      <c r="C4914" s="7">
        <f t="shared" si="383"/>
        <v>38138</v>
      </c>
      <c r="D4914" s="10">
        <f t="shared" si="380"/>
        <v>38139</v>
      </c>
      <c r="E4914" s="11">
        <f>IFERROR(INDEX([5]OrigData!$B$11:$B$10000,MATCH($A4914,[5]OrigData!$A$11:$A$10000,0)),0)</f>
        <v>1280996730</v>
      </c>
      <c r="G4914" s="12">
        <f t="shared" si="384"/>
        <v>1.0392728042824362</v>
      </c>
      <c r="H4914" s="31">
        <f>Inputs!$F$27</f>
        <v>0.96219311559596343</v>
      </c>
      <c r="I4914" s="32">
        <f t="shared" si="381"/>
        <v>0.99998113750667117</v>
      </c>
    </row>
    <row r="4915" spans="1:9" x14ac:dyDescent="0.2">
      <c r="A4915" s="7">
        <v>38142</v>
      </c>
      <c r="B4915" s="7" t="str">
        <f t="shared" si="382"/>
        <v>Fri</v>
      </c>
      <c r="C4915" s="7">
        <f t="shared" si="383"/>
        <v>38138</v>
      </c>
      <c r="D4915" s="10">
        <f t="shared" si="380"/>
        <v>38139</v>
      </c>
      <c r="E4915" s="11">
        <f>IFERROR(INDEX([5]OrigData!$B$11:$B$10000,MATCH($A4915,[5]OrigData!$A$11:$A$10000,0)),0)</f>
        <v>1129089299</v>
      </c>
      <c r="G4915" s="12">
        <f t="shared" si="384"/>
        <v>0.9944600614095549</v>
      </c>
      <c r="H4915" s="12">
        <v>1</v>
      </c>
      <c r="I4915" s="32">
        <f t="shared" si="381"/>
        <v>0.9944600614095549</v>
      </c>
    </row>
    <row r="4916" spans="1:9" x14ac:dyDescent="0.2">
      <c r="A4916" s="7">
        <v>38143</v>
      </c>
      <c r="B4916" s="7" t="str">
        <f t="shared" si="382"/>
        <v>Sat</v>
      </c>
      <c r="C4916" s="7">
        <f t="shared" si="383"/>
        <v>38138</v>
      </c>
      <c r="D4916" s="10">
        <f t="shared" si="380"/>
        <v>38139</v>
      </c>
      <c r="E4916" s="11">
        <f>IFERROR(INDEX([5]OrigData!$B$11:$B$10000,MATCH($A4916,[5]OrigData!$A$11:$A$10000,0)),0)</f>
        <v>0</v>
      </c>
      <c r="G4916" s="12">
        <f t="shared" si="384"/>
        <v>0</v>
      </c>
      <c r="H4916" s="12">
        <v>1</v>
      </c>
      <c r="I4916" s="32">
        <f t="shared" si="381"/>
        <v>0</v>
      </c>
    </row>
    <row r="4917" spans="1:9" x14ac:dyDescent="0.2">
      <c r="A4917" s="7">
        <v>38144</v>
      </c>
      <c r="B4917" s="7" t="str">
        <f t="shared" si="382"/>
        <v>Sun</v>
      </c>
      <c r="C4917" s="7">
        <f t="shared" si="383"/>
        <v>38138</v>
      </c>
      <c r="D4917" s="10">
        <f t="shared" si="380"/>
        <v>38139</v>
      </c>
      <c r="E4917" s="11">
        <f>IFERROR(INDEX([5]OrigData!$B$11:$B$10000,MATCH($A4917,[5]OrigData!$A$11:$A$10000,0)),0)</f>
        <v>0</v>
      </c>
      <c r="G4917" s="12">
        <f t="shared" si="384"/>
        <v>0</v>
      </c>
      <c r="H4917" s="12">
        <v>1</v>
      </c>
      <c r="I4917" s="32">
        <f t="shared" si="381"/>
        <v>0</v>
      </c>
    </row>
    <row r="4918" spans="1:9" x14ac:dyDescent="0.2">
      <c r="A4918" s="7">
        <v>38145</v>
      </c>
      <c r="B4918" s="7" t="str">
        <f t="shared" si="382"/>
        <v>Mon</v>
      </c>
      <c r="C4918" s="7">
        <f t="shared" si="383"/>
        <v>38145</v>
      </c>
      <c r="D4918" s="10">
        <f t="shared" si="380"/>
        <v>38139</v>
      </c>
      <c r="E4918" s="11">
        <f>IFERROR(INDEX([5]OrigData!$B$11:$B$10000,MATCH($A4918,[5]OrigData!$A$11:$A$10000,0)),0)</f>
        <v>1246481485</v>
      </c>
      <c r="G4918" s="12">
        <f t="shared" si="384"/>
        <v>0.90223339793976953</v>
      </c>
      <c r="H4918" s="12">
        <v>1</v>
      </c>
      <c r="I4918" s="32">
        <f t="shared" si="381"/>
        <v>0.90223339793976953</v>
      </c>
    </row>
    <row r="4919" spans="1:9" x14ac:dyDescent="0.2">
      <c r="A4919" s="7">
        <v>38146</v>
      </c>
      <c r="B4919" s="7" t="str">
        <f t="shared" si="382"/>
        <v>Tue</v>
      </c>
      <c r="C4919" s="7">
        <f t="shared" si="383"/>
        <v>38145</v>
      </c>
      <c r="D4919" s="10">
        <f t="shared" si="380"/>
        <v>38139</v>
      </c>
      <c r="E4919" s="11">
        <f>IFERROR(INDEX([5]OrigData!$B$11:$B$10000,MATCH($A4919,[5]OrigData!$A$11:$A$10000,0)),0)</f>
        <v>1205304735</v>
      </c>
      <c r="G4919" s="12">
        <f t="shared" si="384"/>
        <v>1.0119713126080736</v>
      </c>
      <c r="H4919" s="12">
        <v>1</v>
      </c>
      <c r="I4919" s="32">
        <f t="shared" si="381"/>
        <v>1.0119713126080736</v>
      </c>
    </row>
    <row r="4920" spans="1:9" x14ac:dyDescent="0.2">
      <c r="A4920" s="7">
        <v>38147</v>
      </c>
      <c r="B4920" s="7" t="str">
        <f t="shared" si="382"/>
        <v>Wed</v>
      </c>
      <c r="C4920" s="7">
        <f t="shared" si="383"/>
        <v>38145</v>
      </c>
      <c r="D4920" s="10">
        <f t="shared" si="380"/>
        <v>38139</v>
      </c>
      <c r="E4920" s="11">
        <f>IFERROR(INDEX([5]OrigData!$B$11:$B$10000,MATCH($A4920,[5]OrigData!$A$11:$A$10000,0)),0)</f>
        <v>1296693046</v>
      </c>
      <c r="G4920" s="12">
        <f t="shared" si="384"/>
        <v>1.0520624237601655</v>
      </c>
      <c r="H4920" s="12">
        <v>1</v>
      </c>
      <c r="I4920" s="32">
        <f t="shared" si="381"/>
        <v>1.0520624237601655</v>
      </c>
    </row>
    <row r="4921" spans="1:9" x14ac:dyDescent="0.2">
      <c r="A4921" s="7">
        <v>38148</v>
      </c>
      <c r="B4921" s="7" t="str">
        <f t="shared" si="382"/>
        <v>Thu</v>
      </c>
      <c r="C4921" s="7">
        <f t="shared" si="383"/>
        <v>38145</v>
      </c>
      <c r="D4921" s="10">
        <f t="shared" si="380"/>
        <v>38139</v>
      </c>
      <c r="E4921" s="11">
        <f>IFERROR(INDEX([5]OrigData!$B$11:$B$10000,MATCH($A4921,[5]OrigData!$A$11:$A$10000,0)),0)</f>
        <v>1229517032</v>
      </c>
      <c r="G4921" s="12">
        <f t="shared" si="384"/>
        <v>1.0392728042824362</v>
      </c>
      <c r="H4921" s="12">
        <v>1</v>
      </c>
      <c r="I4921" s="32">
        <f t="shared" si="381"/>
        <v>1.0392728042824362</v>
      </c>
    </row>
    <row r="4922" spans="1:9" x14ac:dyDescent="0.2">
      <c r="A4922" s="7">
        <v>38149</v>
      </c>
      <c r="B4922" s="7" t="str">
        <f t="shared" si="382"/>
        <v>Fri</v>
      </c>
      <c r="C4922" s="7">
        <f t="shared" si="383"/>
        <v>38145</v>
      </c>
      <c r="D4922" s="10">
        <f t="shared" si="380"/>
        <v>38139</v>
      </c>
      <c r="E4922" s="11">
        <f>IFERROR(INDEX([5]OrigData!$B$11:$B$10000,MATCH($A4922,[5]OrigData!$A$11:$A$10000,0)),0)</f>
        <v>0</v>
      </c>
      <c r="G4922" s="12">
        <f t="shared" si="384"/>
        <v>0.9944600614095549</v>
      </c>
      <c r="H4922" s="12">
        <v>1</v>
      </c>
      <c r="I4922" s="32">
        <f t="shared" si="381"/>
        <v>0.9944600614095549</v>
      </c>
    </row>
    <row r="4923" spans="1:9" x14ac:dyDescent="0.2">
      <c r="A4923" s="7">
        <v>38150</v>
      </c>
      <c r="B4923" s="7" t="str">
        <f t="shared" si="382"/>
        <v>Sat</v>
      </c>
      <c r="C4923" s="7">
        <f t="shared" si="383"/>
        <v>38145</v>
      </c>
      <c r="D4923" s="10">
        <f t="shared" si="380"/>
        <v>38139</v>
      </c>
      <c r="E4923" s="11">
        <f>IFERROR(INDEX([5]OrigData!$B$11:$B$10000,MATCH($A4923,[5]OrigData!$A$11:$A$10000,0)),0)</f>
        <v>0</v>
      </c>
      <c r="G4923" s="12">
        <f t="shared" si="384"/>
        <v>0</v>
      </c>
      <c r="H4923" s="12">
        <v>1</v>
      </c>
      <c r="I4923" s="32">
        <f t="shared" si="381"/>
        <v>0</v>
      </c>
    </row>
    <row r="4924" spans="1:9" x14ac:dyDescent="0.2">
      <c r="A4924" s="7">
        <v>38151</v>
      </c>
      <c r="B4924" s="7" t="str">
        <f t="shared" si="382"/>
        <v>Sun</v>
      </c>
      <c r="C4924" s="7">
        <f t="shared" si="383"/>
        <v>38145</v>
      </c>
      <c r="D4924" s="10">
        <f t="shared" si="380"/>
        <v>38139</v>
      </c>
      <c r="E4924" s="11">
        <f>IFERROR(INDEX([5]OrigData!$B$11:$B$10000,MATCH($A4924,[5]OrigData!$A$11:$A$10000,0)),0)</f>
        <v>0</v>
      </c>
      <c r="G4924" s="12">
        <f t="shared" si="384"/>
        <v>0</v>
      </c>
      <c r="H4924" s="12">
        <v>1</v>
      </c>
      <c r="I4924" s="32">
        <f t="shared" si="381"/>
        <v>0</v>
      </c>
    </row>
    <row r="4925" spans="1:9" x14ac:dyDescent="0.2">
      <c r="A4925" s="7">
        <v>38152</v>
      </c>
      <c r="B4925" s="7" t="str">
        <f t="shared" si="382"/>
        <v>Mon</v>
      </c>
      <c r="C4925" s="7">
        <f t="shared" si="383"/>
        <v>38152</v>
      </c>
      <c r="D4925" s="10">
        <f t="shared" si="380"/>
        <v>38139</v>
      </c>
      <c r="E4925" s="11">
        <f>IFERROR(INDEX([5]OrigData!$B$11:$B$10000,MATCH($A4925,[5]OrigData!$A$11:$A$10000,0)),0)</f>
        <v>1198901294</v>
      </c>
      <c r="G4925" s="12">
        <f t="shared" si="384"/>
        <v>0.90223339793976953</v>
      </c>
      <c r="H4925" s="12">
        <v>1</v>
      </c>
      <c r="I4925" s="32">
        <f t="shared" si="381"/>
        <v>0.90223339793976953</v>
      </c>
    </row>
    <row r="4926" spans="1:9" x14ac:dyDescent="0.2">
      <c r="A4926" s="7">
        <v>38153</v>
      </c>
      <c r="B4926" s="7" t="str">
        <f t="shared" si="382"/>
        <v>Tue</v>
      </c>
      <c r="C4926" s="7">
        <f t="shared" si="383"/>
        <v>38152</v>
      </c>
      <c r="D4926" s="10">
        <f t="shared" si="380"/>
        <v>38139</v>
      </c>
      <c r="E4926" s="11">
        <f>IFERROR(INDEX([5]OrigData!$B$11:$B$10000,MATCH($A4926,[5]OrigData!$A$11:$A$10000,0)),0)</f>
        <v>1358971823</v>
      </c>
      <c r="G4926" s="12">
        <f t="shared" si="384"/>
        <v>1.0119713126080736</v>
      </c>
      <c r="H4926" s="12">
        <v>1</v>
      </c>
      <c r="I4926" s="32">
        <f t="shared" si="381"/>
        <v>1.0119713126080736</v>
      </c>
    </row>
    <row r="4927" spans="1:9" x14ac:dyDescent="0.2">
      <c r="A4927" s="7">
        <v>38154</v>
      </c>
      <c r="B4927" s="7" t="str">
        <f t="shared" si="382"/>
        <v>Wed</v>
      </c>
      <c r="C4927" s="7">
        <f t="shared" si="383"/>
        <v>38152</v>
      </c>
      <c r="D4927" s="10">
        <f t="shared" si="380"/>
        <v>38139</v>
      </c>
      <c r="E4927" s="11">
        <f>IFERROR(INDEX([5]OrigData!$B$11:$B$10000,MATCH($A4927,[5]OrigData!$A$11:$A$10000,0)),0)</f>
        <v>1181304211</v>
      </c>
      <c r="G4927" s="12">
        <f t="shared" si="384"/>
        <v>1.0520624237601655</v>
      </c>
      <c r="H4927" s="12">
        <v>1</v>
      </c>
      <c r="I4927" s="32">
        <f t="shared" si="381"/>
        <v>1.0520624237601655</v>
      </c>
    </row>
    <row r="4928" spans="1:9" x14ac:dyDescent="0.2">
      <c r="A4928" s="7">
        <v>38155</v>
      </c>
      <c r="B4928" s="7" t="str">
        <f t="shared" si="382"/>
        <v>Thu</v>
      </c>
      <c r="C4928" s="7">
        <f t="shared" si="383"/>
        <v>38152</v>
      </c>
      <c r="D4928" s="10">
        <f t="shared" si="380"/>
        <v>38139</v>
      </c>
      <c r="E4928" s="11">
        <f>IFERROR(INDEX([5]OrigData!$B$11:$B$10000,MATCH($A4928,[5]OrigData!$A$11:$A$10000,0)),0)</f>
        <v>1344970277</v>
      </c>
      <c r="G4928" s="12">
        <f t="shared" si="384"/>
        <v>1.0392728042824362</v>
      </c>
      <c r="H4928" s="12">
        <v>1</v>
      </c>
      <c r="I4928" s="32">
        <f t="shared" si="381"/>
        <v>1.0392728042824362</v>
      </c>
    </row>
    <row r="4929" spans="1:9" x14ac:dyDescent="0.2">
      <c r="A4929" s="7">
        <v>38156</v>
      </c>
      <c r="B4929" s="7" t="str">
        <f t="shared" si="382"/>
        <v>Fri</v>
      </c>
      <c r="C4929" s="7">
        <f t="shared" si="383"/>
        <v>38152</v>
      </c>
      <c r="D4929" s="10">
        <f t="shared" si="380"/>
        <v>38139</v>
      </c>
      <c r="E4929" s="11">
        <f>IFERROR(INDEX([5]OrigData!$B$11:$B$10000,MATCH($A4929,[5]OrigData!$A$11:$A$10000,0)),0)</f>
        <v>1568866596</v>
      </c>
      <c r="G4929" s="12">
        <f t="shared" si="384"/>
        <v>0.9944600614095549</v>
      </c>
      <c r="H4929" s="40">
        <f>Inputs!L$22</f>
        <v>1</v>
      </c>
      <c r="I4929" s="32">
        <f t="shared" si="381"/>
        <v>0.9944600614095549</v>
      </c>
    </row>
    <row r="4930" spans="1:9" x14ac:dyDescent="0.2">
      <c r="A4930" s="7">
        <v>38157</v>
      </c>
      <c r="B4930" s="7" t="str">
        <f t="shared" si="382"/>
        <v>Sat</v>
      </c>
      <c r="C4930" s="7">
        <f t="shared" si="383"/>
        <v>38152</v>
      </c>
      <c r="D4930" s="10">
        <f t="shared" si="380"/>
        <v>38139</v>
      </c>
      <c r="E4930" s="11">
        <f>IFERROR(INDEX([5]OrigData!$B$11:$B$10000,MATCH($A4930,[5]OrigData!$A$11:$A$10000,0)),0)</f>
        <v>0</v>
      </c>
      <c r="G4930" s="12">
        <f t="shared" si="384"/>
        <v>0</v>
      </c>
      <c r="H4930" s="12">
        <v>1</v>
      </c>
      <c r="I4930" s="32">
        <f t="shared" si="381"/>
        <v>0</v>
      </c>
    </row>
    <row r="4931" spans="1:9" x14ac:dyDescent="0.2">
      <c r="A4931" s="7">
        <v>38158</v>
      </c>
      <c r="B4931" s="7" t="str">
        <f t="shared" si="382"/>
        <v>Sun</v>
      </c>
      <c r="C4931" s="7">
        <f t="shared" si="383"/>
        <v>38152</v>
      </c>
      <c r="D4931" s="10">
        <f t="shared" si="380"/>
        <v>38139</v>
      </c>
      <c r="E4931" s="11">
        <f>IFERROR(INDEX([5]OrigData!$B$11:$B$10000,MATCH($A4931,[5]OrigData!$A$11:$A$10000,0)),0)</f>
        <v>0</v>
      </c>
      <c r="G4931" s="12">
        <f t="shared" si="384"/>
        <v>0</v>
      </c>
      <c r="H4931" s="12">
        <v>1</v>
      </c>
      <c r="I4931" s="32">
        <f t="shared" si="381"/>
        <v>0</v>
      </c>
    </row>
    <row r="4932" spans="1:9" x14ac:dyDescent="0.2">
      <c r="A4932" s="7">
        <v>38159</v>
      </c>
      <c r="B4932" s="7" t="str">
        <f t="shared" si="382"/>
        <v>Mon</v>
      </c>
      <c r="C4932" s="7">
        <f t="shared" si="383"/>
        <v>38159</v>
      </c>
      <c r="D4932" s="10">
        <f t="shared" si="380"/>
        <v>38139</v>
      </c>
      <c r="E4932" s="11">
        <f>IFERROR(INDEX([5]OrigData!$B$11:$B$10000,MATCH($A4932,[5]OrigData!$A$11:$A$10000,0)),0)</f>
        <v>1204034953</v>
      </c>
      <c r="G4932" s="12">
        <f t="shared" si="384"/>
        <v>0.90223339793976953</v>
      </c>
      <c r="H4932" s="12">
        <v>1</v>
      </c>
      <c r="I4932" s="32">
        <f t="shared" si="381"/>
        <v>0.90223339793976953</v>
      </c>
    </row>
    <row r="4933" spans="1:9" x14ac:dyDescent="0.2">
      <c r="A4933" s="7">
        <v>38160</v>
      </c>
      <c r="B4933" s="7" t="str">
        <f t="shared" si="382"/>
        <v>Tue</v>
      </c>
      <c r="C4933" s="7">
        <f t="shared" si="383"/>
        <v>38159</v>
      </c>
      <c r="D4933" s="10">
        <f t="shared" si="380"/>
        <v>38139</v>
      </c>
      <c r="E4933" s="11">
        <f>IFERROR(INDEX([5]OrigData!$B$11:$B$10000,MATCH($A4933,[5]OrigData!$A$11:$A$10000,0)),0)</f>
        <v>1418295973</v>
      </c>
      <c r="G4933" s="12">
        <f t="shared" si="384"/>
        <v>1.0119713126080736</v>
      </c>
      <c r="H4933" s="12">
        <v>1</v>
      </c>
      <c r="I4933" s="32">
        <f t="shared" si="381"/>
        <v>1.0119713126080736</v>
      </c>
    </row>
    <row r="4934" spans="1:9" x14ac:dyDescent="0.2">
      <c r="A4934" s="7">
        <v>38161</v>
      </c>
      <c r="B4934" s="7" t="str">
        <f t="shared" si="382"/>
        <v>Wed</v>
      </c>
      <c r="C4934" s="7">
        <f t="shared" si="383"/>
        <v>38159</v>
      </c>
      <c r="D4934" s="10">
        <f t="shared" si="380"/>
        <v>38139</v>
      </c>
      <c r="E4934" s="11">
        <f>IFERROR(INDEX([5]OrigData!$B$11:$B$10000,MATCH($A4934,[5]OrigData!$A$11:$A$10000,0)),0)</f>
        <v>1466207475</v>
      </c>
      <c r="G4934" s="12">
        <f t="shared" si="384"/>
        <v>1.0520624237601655</v>
      </c>
      <c r="H4934" s="12">
        <v>1</v>
      </c>
      <c r="I4934" s="32">
        <f t="shared" si="381"/>
        <v>1.0520624237601655</v>
      </c>
    </row>
    <row r="4935" spans="1:9" x14ac:dyDescent="0.2">
      <c r="A4935" s="7">
        <v>38162</v>
      </c>
      <c r="B4935" s="7" t="str">
        <f t="shared" si="382"/>
        <v>Thu</v>
      </c>
      <c r="C4935" s="7">
        <f t="shared" si="383"/>
        <v>38159</v>
      </c>
      <c r="D4935" s="10">
        <f t="shared" si="380"/>
        <v>38139</v>
      </c>
      <c r="E4935" s="11">
        <f>IFERROR(INDEX([5]OrigData!$B$11:$B$10000,MATCH($A4935,[5]OrigData!$A$11:$A$10000,0)),0)</f>
        <v>1443628916</v>
      </c>
      <c r="G4935" s="12">
        <f t="shared" si="384"/>
        <v>1.0392728042824362</v>
      </c>
      <c r="H4935" s="12">
        <v>1</v>
      </c>
      <c r="I4935" s="32">
        <f t="shared" si="381"/>
        <v>1.0392728042824362</v>
      </c>
    </row>
    <row r="4936" spans="1:9" x14ac:dyDescent="0.2">
      <c r="A4936" s="7">
        <v>38163</v>
      </c>
      <c r="B4936" s="7" t="str">
        <f t="shared" si="382"/>
        <v>Fri</v>
      </c>
      <c r="C4936" s="7">
        <f t="shared" si="383"/>
        <v>38159</v>
      </c>
      <c r="D4936" s="10">
        <f t="shared" si="380"/>
        <v>38139</v>
      </c>
      <c r="E4936" s="11">
        <f>IFERROR(INDEX([5]OrigData!$B$11:$B$10000,MATCH($A4936,[5]OrigData!$A$11:$A$10000,0)),0)</f>
        <v>2447916562</v>
      </c>
      <c r="G4936" s="12">
        <f t="shared" si="384"/>
        <v>0.9944600614095549</v>
      </c>
      <c r="H4936" s="40">
        <f>Inputs!M$22</f>
        <v>1</v>
      </c>
      <c r="I4936" s="32">
        <f t="shared" si="381"/>
        <v>0.9944600614095549</v>
      </c>
    </row>
    <row r="4937" spans="1:9" x14ac:dyDescent="0.2">
      <c r="A4937" s="7">
        <v>38164</v>
      </c>
      <c r="B4937" s="7" t="str">
        <f t="shared" si="382"/>
        <v>Sat</v>
      </c>
      <c r="C4937" s="7">
        <f t="shared" si="383"/>
        <v>38159</v>
      </c>
      <c r="D4937" s="10">
        <f t="shared" si="380"/>
        <v>38139</v>
      </c>
      <c r="E4937" s="11">
        <f>IFERROR(INDEX([5]OrigData!$B$11:$B$10000,MATCH($A4937,[5]OrigData!$A$11:$A$10000,0)),0)</f>
        <v>0</v>
      </c>
      <c r="G4937" s="12">
        <f t="shared" si="384"/>
        <v>0</v>
      </c>
      <c r="H4937" s="12">
        <v>1</v>
      </c>
      <c r="I4937" s="32">
        <f t="shared" si="381"/>
        <v>0</v>
      </c>
    </row>
    <row r="4938" spans="1:9" x14ac:dyDescent="0.2">
      <c r="A4938" s="7">
        <v>38165</v>
      </c>
      <c r="B4938" s="7" t="str">
        <f t="shared" si="382"/>
        <v>Sun</v>
      </c>
      <c r="C4938" s="7">
        <f t="shared" si="383"/>
        <v>38159</v>
      </c>
      <c r="D4938" s="10">
        <f t="shared" si="380"/>
        <v>38139</v>
      </c>
      <c r="E4938" s="11">
        <f>IFERROR(INDEX([5]OrigData!$B$11:$B$10000,MATCH($A4938,[5]OrigData!$A$11:$A$10000,0)),0)</f>
        <v>0</v>
      </c>
      <c r="G4938" s="12">
        <f t="shared" si="384"/>
        <v>0</v>
      </c>
      <c r="H4938" s="12">
        <v>1</v>
      </c>
      <c r="I4938" s="32">
        <f t="shared" si="381"/>
        <v>0</v>
      </c>
    </row>
    <row r="4939" spans="1:9" x14ac:dyDescent="0.2">
      <c r="A4939" s="7">
        <v>38166</v>
      </c>
      <c r="B4939" s="7" t="str">
        <f t="shared" si="382"/>
        <v>Mon</v>
      </c>
      <c r="C4939" s="7">
        <f t="shared" si="383"/>
        <v>38166</v>
      </c>
      <c r="D4939" s="10">
        <f t="shared" ref="D4939:D5002" si="385">DATE(YEAR(A4939),MONTH(A4939),1)</f>
        <v>38139</v>
      </c>
      <c r="E4939" s="11">
        <f>IFERROR(INDEX([5]OrigData!$B$11:$B$10000,MATCH($A4939,[5]OrigData!$A$11:$A$10000,0)),0)</f>
        <v>1383735490</v>
      </c>
      <c r="G4939" s="12">
        <f t="shared" si="384"/>
        <v>0.90223339793976953</v>
      </c>
      <c r="H4939" s="12">
        <v>1</v>
      </c>
      <c r="I4939" s="32">
        <f t="shared" ref="I4939:I5002" si="386">G4939*H4939</f>
        <v>0.90223339793976953</v>
      </c>
    </row>
    <row r="4940" spans="1:9" x14ac:dyDescent="0.2">
      <c r="A4940" s="7">
        <v>38167</v>
      </c>
      <c r="B4940" s="7" t="str">
        <f t="shared" si="382"/>
        <v>Tue</v>
      </c>
      <c r="C4940" s="7">
        <f t="shared" si="383"/>
        <v>38166</v>
      </c>
      <c r="D4940" s="10">
        <f t="shared" si="385"/>
        <v>38139</v>
      </c>
      <c r="E4940" s="11">
        <f>IFERROR(INDEX([5]OrigData!$B$11:$B$10000,MATCH($A4940,[5]OrigData!$A$11:$A$10000,0)),0)</f>
        <v>1443804991</v>
      </c>
      <c r="G4940" s="12">
        <f t="shared" si="384"/>
        <v>1.0119713126080736</v>
      </c>
      <c r="H4940" s="12">
        <v>1</v>
      </c>
      <c r="I4940" s="32">
        <f t="shared" si="386"/>
        <v>1.0119713126080736</v>
      </c>
    </row>
    <row r="4941" spans="1:9" x14ac:dyDescent="0.2">
      <c r="A4941" s="7">
        <v>38168</v>
      </c>
      <c r="B4941" s="7" t="str">
        <f t="shared" si="382"/>
        <v>Wed</v>
      </c>
      <c r="C4941" s="7">
        <f t="shared" si="383"/>
        <v>38166</v>
      </c>
      <c r="D4941" s="10">
        <f t="shared" si="385"/>
        <v>38139</v>
      </c>
      <c r="E4941" s="11">
        <f>IFERROR(INDEX([5]OrigData!$B$11:$B$10000,MATCH($A4941,[5]OrigData!$A$11:$A$10000,0)),0)</f>
        <v>1541855782</v>
      </c>
      <c r="G4941" s="12">
        <f t="shared" si="384"/>
        <v>1.0520624237601655</v>
      </c>
      <c r="H4941" s="12">
        <v>1</v>
      </c>
      <c r="I4941" s="32">
        <f t="shared" si="386"/>
        <v>1.0520624237601655</v>
      </c>
    </row>
    <row r="4942" spans="1:9" x14ac:dyDescent="0.2">
      <c r="A4942" s="7">
        <v>38169</v>
      </c>
      <c r="B4942" s="7" t="str">
        <f t="shared" si="382"/>
        <v>Thu</v>
      </c>
      <c r="C4942" s="7">
        <f t="shared" si="383"/>
        <v>38166</v>
      </c>
      <c r="D4942" s="10">
        <f t="shared" si="385"/>
        <v>38169</v>
      </c>
      <c r="E4942" s="11">
        <f>IFERROR(INDEX([5]OrigData!$B$11:$B$10000,MATCH($A4942,[5]OrigData!$A$11:$A$10000,0)),0)</f>
        <v>1530488761</v>
      </c>
      <c r="G4942" s="12">
        <f t="shared" si="384"/>
        <v>1.0392728042824362</v>
      </c>
      <c r="H4942" s="31">
        <f>Inputs!I$35</f>
        <v>1.1095238655113613</v>
      </c>
      <c r="I4942" s="32">
        <f t="shared" si="386"/>
        <v>1.1530979791282809</v>
      </c>
    </row>
    <row r="4943" spans="1:9" x14ac:dyDescent="0.2">
      <c r="A4943" s="7">
        <v>38170</v>
      </c>
      <c r="B4943" s="7" t="str">
        <f t="shared" si="382"/>
        <v>Fri</v>
      </c>
      <c r="C4943" s="7">
        <f t="shared" si="383"/>
        <v>38166</v>
      </c>
      <c r="D4943" s="10">
        <f t="shared" si="385"/>
        <v>38169</v>
      </c>
      <c r="E4943" s="11">
        <f>IFERROR(INDEX([5]OrigData!$B$11:$B$10000,MATCH($A4943,[5]OrigData!$A$11:$A$10000,0)),0)</f>
        <v>1097680025</v>
      </c>
      <c r="G4943" s="12">
        <f t="shared" si="384"/>
        <v>0.9944600614095549</v>
      </c>
      <c r="H4943" s="31">
        <f>Inputs!I$36</f>
        <v>0.84764615250523923</v>
      </c>
      <c r="I4943" s="32">
        <f t="shared" si="386"/>
        <v>0.84295024487393311</v>
      </c>
    </row>
    <row r="4944" spans="1:9" x14ac:dyDescent="0.2">
      <c r="A4944" s="7">
        <v>38171</v>
      </c>
      <c r="B4944" s="7" t="str">
        <f t="shared" si="382"/>
        <v>Sat</v>
      </c>
      <c r="C4944" s="7">
        <f t="shared" si="383"/>
        <v>38166</v>
      </c>
      <c r="D4944" s="10">
        <f t="shared" si="385"/>
        <v>38169</v>
      </c>
      <c r="E4944" s="11">
        <f>IFERROR(INDEX([5]OrigData!$B$11:$B$10000,MATCH($A4944,[5]OrigData!$A$11:$A$10000,0)),0)</f>
        <v>0</v>
      </c>
      <c r="G4944" s="12">
        <f t="shared" si="384"/>
        <v>0</v>
      </c>
      <c r="H4944" s="31">
        <f>Inputs!I$37</f>
        <v>0</v>
      </c>
      <c r="I4944" s="32">
        <f t="shared" si="386"/>
        <v>0</v>
      </c>
    </row>
    <row r="4945" spans="1:9" x14ac:dyDescent="0.2">
      <c r="A4945" s="7">
        <v>38172</v>
      </c>
      <c r="B4945" s="7" t="str">
        <f t="shared" si="382"/>
        <v>Sun</v>
      </c>
      <c r="C4945" s="7">
        <f t="shared" si="383"/>
        <v>38166</v>
      </c>
      <c r="D4945" s="10">
        <f t="shared" si="385"/>
        <v>38169</v>
      </c>
      <c r="E4945" s="11">
        <f>IFERROR(INDEX([5]OrigData!$B$11:$B$10000,MATCH($A4945,[5]OrigData!$A$11:$A$10000,0)),0)</f>
        <v>0</v>
      </c>
      <c r="G4945" s="12">
        <f t="shared" si="384"/>
        <v>0</v>
      </c>
      <c r="H4945" s="31">
        <f>Inputs!I$38</f>
        <v>0</v>
      </c>
      <c r="I4945" s="32">
        <f t="shared" si="386"/>
        <v>0</v>
      </c>
    </row>
    <row r="4946" spans="1:9" x14ac:dyDescent="0.2">
      <c r="A4946" s="7">
        <v>38173</v>
      </c>
      <c r="B4946" s="7" t="str">
        <f t="shared" ref="B4946:B5009" si="387">+B4939</f>
        <v>Mon</v>
      </c>
      <c r="C4946" s="7">
        <f t="shared" ref="C4946:C5009" si="388">+C4939+7</f>
        <v>38173</v>
      </c>
      <c r="D4946" s="10">
        <f t="shared" si="385"/>
        <v>38169</v>
      </c>
      <c r="E4946" s="11">
        <f>IFERROR(INDEX([5]OrigData!$B$11:$B$10000,MATCH($A4946,[5]OrigData!$A$11:$A$10000,0)),0)</f>
        <v>0</v>
      </c>
      <c r="G4946" s="12">
        <f t="shared" ref="G4946:G5009" si="389">G4939</f>
        <v>0.90223339793976953</v>
      </c>
      <c r="H4946" s="31">
        <f>Inputs!I$39</f>
        <v>0</v>
      </c>
      <c r="I4946" s="32">
        <f t="shared" si="386"/>
        <v>0</v>
      </c>
    </row>
    <row r="4947" spans="1:9" x14ac:dyDescent="0.2">
      <c r="A4947" s="7">
        <v>38174</v>
      </c>
      <c r="B4947" s="7" t="str">
        <f t="shared" si="387"/>
        <v>Tue</v>
      </c>
      <c r="C4947" s="7">
        <f t="shared" si="388"/>
        <v>38173</v>
      </c>
      <c r="D4947" s="10">
        <f t="shared" si="385"/>
        <v>38169</v>
      </c>
      <c r="E4947" s="11">
        <f>IFERROR(INDEX([5]OrigData!$B$11:$B$10000,MATCH($A4947,[5]OrigData!$A$11:$A$10000,0)),0)</f>
        <v>1335449145</v>
      </c>
      <c r="G4947" s="12">
        <f t="shared" si="389"/>
        <v>1.0119713126080736</v>
      </c>
      <c r="H4947" s="31">
        <f>Inputs!I$40</f>
        <v>0.99439300106581219</v>
      </c>
      <c r="I4947" s="32">
        <f t="shared" si="386"/>
        <v>1.0062971905368514</v>
      </c>
    </row>
    <row r="4948" spans="1:9" x14ac:dyDescent="0.2">
      <c r="A4948" s="7">
        <v>38175</v>
      </c>
      <c r="B4948" s="7" t="str">
        <f t="shared" si="387"/>
        <v>Wed</v>
      </c>
      <c r="C4948" s="7">
        <f t="shared" si="388"/>
        <v>38173</v>
      </c>
      <c r="D4948" s="10">
        <f t="shared" si="385"/>
        <v>38169</v>
      </c>
      <c r="E4948" s="11">
        <f>IFERROR(INDEX([5]OrigData!$B$11:$B$10000,MATCH($A4948,[5]OrigData!$A$11:$A$10000,0)),0)</f>
        <v>1355710484</v>
      </c>
      <c r="G4948" s="12">
        <f t="shared" si="389"/>
        <v>1.0520624237601655</v>
      </c>
      <c r="H4948" s="31">
        <f>Inputs!I$41</f>
        <v>1</v>
      </c>
      <c r="I4948" s="32">
        <f t="shared" si="386"/>
        <v>1.0520624237601655</v>
      </c>
    </row>
    <row r="4949" spans="1:9" x14ac:dyDescent="0.2">
      <c r="A4949" s="7">
        <v>38176</v>
      </c>
      <c r="B4949" s="7" t="str">
        <f t="shared" si="387"/>
        <v>Thu</v>
      </c>
      <c r="C4949" s="7">
        <f t="shared" si="388"/>
        <v>38173</v>
      </c>
      <c r="D4949" s="10">
        <f t="shared" si="385"/>
        <v>38169</v>
      </c>
      <c r="E4949" s="11">
        <f>IFERROR(INDEX([5]OrigData!$B$11:$B$10000,MATCH($A4949,[5]OrigData!$A$11:$A$10000,0)),0)</f>
        <v>1422562287</v>
      </c>
      <c r="G4949" s="12">
        <f t="shared" si="389"/>
        <v>1.0392728042824362</v>
      </c>
      <c r="H4949" s="12">
        <v>1</v>
      </c>
      <c r="I4949" s="32">
        <f t="shared" si="386"/>
        <v>1.0392728042824362</v>
      </c>
    </row>
    <row r="4950" spans="1:9" x14ac:dyDescent="0.2">
      <c r="A4950" s="7">
        <v>38177</v>
      </c>
      <c r="B4950" s="7" t="str">
        <f t="shared" si="387"/>
        <v>Fri</v>
      </c>
      <c r="C4950" s="7">
        <f t="shared" si="388"/>
        <v>38173</v>
      </c>
      <c r="D4950" s="10">
        <f t="shared" si="385"/>
        <v>38169</v>
      </c>
      <c r="E4950" s="11">
        <f>IFERROR(INDEX([5]OrigData!$B$11:$B$10000,MATCH($A4950,[5]OrigData!$A$11:$A$10000,0)),0)</f>
        <v>1217830372</v>
      </c>
      <c r="G4950" s="12">
        <f t="shared" si="389"/>
        <v>0.9944600614095549</v>
      </c>
      <c r="H4950" s="12">
        <v>1</v>
      </c>
      <c r="I4950" s="32">
        <f t="shared" si="386"/>
        <v>0.9944600614095549</v>
      </c>
    </row>
    <row r="4951" spans="1:9" x14ac:dyDescent="0.2">
      <c r="A4951" s="7">
        <v>38178</v>
      </c>
      <c r="B4951" s="7" t="str">
        <f t="shared" si="387"/>
        <v>Sat</v>
      </c>
      <c r="C4951" s="7">
        <f t="shared" si="388"/>
        <v>38173</v>
      </c>
      <c r="D4951" s="10">
        <f t="shared" si="385"/>
        <v>38169</v>
      </c>
      <c r="E4951" s="11">
        <f>IFERROR(INDEX([5]OrigData!$B$11:$B$10000,MATCH($A4951,[5]OrigData!$A$11:$A$10000,0)),0)</f>
        <v>0</v>
      </c>
      <c r="G4951" s="12">
        <f t="shared" si="389"/>
        <v>0</v>
      </c>
      <c r="H4951" s="12">
        <v>1</v>
      </c>
      <c r="I4951" s="32">
        <f t="shared" si="386"/>
        <v>0</v>
      </c>
    </row>
    <row r="4952" spans="1:9" x14ac:dyDescent="0.2">
      <c r="A4952" s="7">
        <v>38179</v>
      </c>
      <c r="B4952" s="7" t="str">
        <f t="shared" si="387"/>
        <v>Sun</v>
      </c>
      <c r="C4952" s="7">
        <f t="shared" si="388"/>
        <v>38173</v>
      </c>
      <c r="D4952" s="10">
        <f t="shared" si="385"/>
        <v>38169</v>
      </c>
      <c r="E4952" s="11">
        <f>IFERROR(INDEX([5]OrigData!$B$11:$B$10000,MATCH($A4952,[5]OrigData!$A$11:$A$10000,0)),0)</f>
        <v>0</v>
      </c>
      <c r="G4952" s="12">
        <f t="shared" si="389"/>
        <v>0</v>
      </c>
      <c r="H4952" s="12">
        <v>1</v>
      </c>
      <c r="I4952" s="32">
        <f t="shared" si="386"/>
        <v>0</v>
      </c>
    </row>
    <row r="4953" spans="1:9" x14ac:dyDescent="0.2">
      <c r="A4953" s="7">
        <v>38180</v>
      </c>
      <c r="B4953" s="7" t="str">
        <f t="shared" si="387"/>
        <v>Mon</v>
      </c>
      <c r="C4953" s="7">
        <f t="shared" si="388"/>
        <v>38180</v>
      </c>
      <c r="D4953" s="10">
        <f t="shared" si="385"/>
        <v>38169</v>
      </c>
      <c r="E4953" s="11">
        <f>IFERROR(INDEX([5]OrigData!$B$11:$B$10000,MATCH($A4953,[5]OrigData!$A$11:$A$10000,0)),0)</f>
        <v>1145313789</v>
      </c>
      <c r="G4953" s="12">
        <f t="shared" si="389"/>
        <v>0.90223339793976953</v>
      </c>
      <c r="H4953" s="12">
        <v>1</v>
      </c>
      <c r="I4953" s="32">
        <f t="shared" si="386"/>
        <v>0.90223339793976953</v>
      </c>
    </row>
    <row r="4954" spans="1:9" x14ac:dyDescent="0.2">
      <c r="A4954" s="7">
        <v>38181</v>
      </c>
      <c r="B4954" s="7" t="str">
        <f t="shared" si="387"/>
        <v>Tue</v>
      </c>
      <c r="C4954" s="7">
        <f t="shared" si="388"/>
        <v>38180</v>
      </c>
      <c r="D4954" s="10">
        <f t="shared" si="385"/>
        <v>38169</v>
      </c>
      <c r="E4954" s="11">
        <f>IFERROR(INDEX([5]OrigData!$B$11:$B$10000,MATCH($A4954,[5]OrigData!$A$11:$A$10000,0)),0)</f>
        <v>1227085457</v>
      </c>
      <c r="G4954" s="12">
        <f t="shared" si="389"/>
        <v>1.0119713126080736</v>
      </c>
      <c r="H4954" s="12">
        <v>1</v>
      </c>
      <c r="I4954" s="32">
        <f t="shared" si="386"/>
        <v>1.0119713126080736</v>
      </c>
    </row>
    <row r="4955" spans="1:9" x14ac:dyDescent="0.2">
      <c r="A4955" s="7">
        <v>38182</v>
      </c>
      <c r="B4955" s="7" t="str">
        <f t="shared" si="387"/>
        <v>Wed</v>
      </c>
      <c r="C4955" s="7">
        <f t="shared" si="388"/>
        <v>38180</v>
      </c>
      <c r="D4955" s="10">
        <f t="shared" si="385"/>
        <v>38169</v>
      </c>
      <c r="E4955" s="11">
        <f>IFERROR(INDEX([5]OrigData!$B$11:$B$10000,MATCH($A4955,[5]OrigData!$A$11:$A$10000,0)),0)</f>
        <v>1493758472</v>
      </c>
      <c r="G4955" s="12">
        <f t="shared" si="389"/>
        <v>1.0520624237601655</v>
      </c>
      <c r="H4955" s="12">
        <v>1</v>
      </c>
      <c r="I4955" s="32">
        <f t="shared" si="386"/>
        <v>1.0520624237601655</v>
      </c>
    </row>
    <row r="4956" spans="1:9" x14ac:dyDescent="0.2">
      <c r="A4956" s="7">
        <v>38183</v>
      </c>
      <c r="B4956" s="7" t="str">
        <f t="shared" si="387"/>
        <v>Thu</v>
      </c>
      <c r="C4956" s="7">
        <f t="shared" si="388"/>
        <v>38180</v>
      </c>
      <c r="D4956" s="10">
        <f t="shared" si="385"/>
        <v>38169</v>
      </c>
      <c r="E4956" s="11">
        <f>IFERROR(INDEX([5]OrigData!$B$11:$B$10000,MATCH($A4956,[5]OrigData!$A$11:$A$10000,0)),0)</f>
        <v>1447861142</v>
      </c>
      <c r="G4956" s="12">
        <f t="shared" si="389"/>
        <v>1.0392728042824362</v>
      </c>
      <c r="H4956" s="12">
        <v>1</v>
      </c>
      <c r="I4956" s="32">
        <f t="shared" si="386"/>
        <v>1.0392728042824362</v>
      </c>
    </row>
    <row r="4957" spans="1:9" x14ac:dyDescent="0.2">
      <c r="A4957" s="7">
        <v>38184</v>
      </c>
      <c r="B4957" s="7" t="str">
        <f t="shared" si="387"/>
        <v>Fri</v>
      </c>
      <c r="C4957" s="7">
        <f t="shared" si="388"/>
        <v>38180</v>
      </c>
      <c r="D4957" s="10">
        <f t="shared" si="385"/>
        <v>38169</v>
      </c>
      <c r="E4957" s="11">
        <f>IFERROR(INDEX([5]OrigData!$B$11:$B$10000,MATCH($A4957,[5]OrigData!$A$11:$A$10000,0)),0)</f>
        <v>1473281136</v>
      </c>
      <c r="G4957" s="12">
        <f t="shared" si="389"/>
        <v>0.9944600614095549</v>
      </c>
      <c r="H4957" s="12">
        <v>1</v>
      </c>
      <c r="I4957" s="32">
        <f t="shared" si="386"/>
        <v>0.9944600614095549</v>
      </c>
    </row>
    <row r="4958" spans="1:9" x14ac:dyDescent="0.2">
      <c r="A4958" s="7">
        <v>38185</v>
      </c>
      <c r="B4958" s="7" t="str">
        <f t="shared" si="387"/>
        <v>Sat</v>
      </c>
      <c r="C4958" s="7">
        <f t="shared" si="388"/>
        <v>38180</v>
      </c>
      <c r="D4958" s="10">
        <f t="shared" si="385"/>
        <v>38169</v>
      </c>
      <c r="E4958" s="11">
        <f>IFERROR(INDEX([5]OrigData!$B$11:$B$10000,MATCH($A4958,[5]OrigData!$A$11:$A$10000,0)),0)</f>
        <v>0</v>
      </c>
      <c r="G4958" s="12">
        <f t="shared" si="389"/>
        <v>0</v>
      </c>
      <c r="H4958" s="12">
        <v>1</v>
      </c>
      <c r="I4958" s="32">
        <f t="shared" si="386"/>
        <v>0</v>
      </c>
    </row>
    <row r="4959" spans="1:9" x14ac:dyDescent="0.2">
      <c r="A4959" s="7">
        <v>38186</v>
      </c>
      <c r="B4959" s="7" t="str">
        <f t="shared" si="387"/>
        <v>Sun</v>
      </c>
      <c r="C4959" s="7">
        <f t="shared" si="388"/>
        <v>38180</v>
      </c>
      <c r="D4959" s="10">
        <f t="shared" si="385"/>
        <v>38169</v>
      </c>
      <c r="E4959" s="11">
        <f>IFERROR(INDEX([5]OrigData!$B$11:$B$10000,MATCH($A4959,[5]OrigData!$A$11:$A$10000,0)),0)</f>
        <v>0</v>
      </c>
      <c r="G4959" s="12">
        <f t="shared" si="389"/>
        <v>0</v>
      </c>
      <c r="H4959" s="12">
        <v>1</v>
      </c>
      <c r="I4959" s="32">
        <f t="shared" si="386"/>
        <v>0</v>
      </c>
    </row>
    <row r="4960" spans="1:9" x14ac:dyDescent="0.2">
      <c r="A4960" s="7">
        <v>38187</v>
      </c>
      <c r="B4960" s="7" t="str">
        <f t="shared" si="387"/>
        <v>Mon</v>
      </c>
      <c r="C4960" s="7">
        <f t="shared" si="388"/>
        <v>38187</v>
      </c>
      <c r="D4960" s="10">
        <f t="shared" si="385"/>
        <v>38169</v>
      </c>
      <c r="E4960" s="11">
        <f>IFERROR(INDEX([5]OrigData!$B$11:$B$10000,MATCH($A4960,[5]OrigData!$A$11:$A$10000,0)),0)</f>
        <v>1342518117</v>
      </c>
      <c r="G4960" s="12">
        <f t="shared" si="389"/>
        <v>0.90223339793976953</v>
      </c>
      <c r="H4960" s="12">
        <v>1</v>
      </c>
      <c r="I4960" s="32">
        <f t="shared" si="386"/>
        <v>0.90223339793976953</v>
      </c>
    </row>
    <row r="4961" spans="1:9" x14ac:dyDescent="0.2">
      <c r="A4961" s="7">
        <v>38188</v>
      </c>
      <c r="B4961" s="7" t="str">
        <f t="shared" si="387"/>
        <v>Tue</v>
      </c>
      <c r="C4961" s="7">
        <f t="shared" si="388"/>
        <v>38187</v>
      </c>
      <c r="D4961" s="10">
        <f t="shared" si="385"/>
        <v>38169</v>
      </c>
      <c r="E4961" s="11">
        <f>IFERROR(INDEX([5]OrigData!$B$11:$B$10000,MATCH($A4961,[5]OrigData!$A$11:$A$10000,0)),0)</f>
        <v>1465757311</v>
      </c>
      <c r="G4961" s="12">
        <f t="shared" si="389"/>
        <v>1.0119713126080736</v>
      </c>
      <c r="H4961" s="12">
        <v>1</v>
      </c>
      <c r="I4961" s="32">
        <f t="shared" si="386"/>
        <v>1.0119713126080736</v>
      </c>
    </row>
    <row r="4962" spans="1:9" x14ac:dyDescent="0.2">
      <c r="A4962" s="7">
        <v>38189</v>
      </c>
      <c r="B4962" s="7" t="str">
        <f t="shared" si="387"/>
        <v>Wed</v>
      </c>
      <c r="C4962" s="7">
        <f t="shared" si="388"/>
        <v>38187</v>
      </c>
      <c r="D4962" s="10">
        <f t="shared" si="385"/>
        <v>38169</v>
      </c>
      <c r="E4962" s="11">
        <f>IFERROR(INDEX([5]OrigData!$B$11:$B$10000,MATCH($A4962,[5]OrigData!$A$11:$A$10000,0)),0)</f>
        <v>1702732893</v>
      </c>
      <c r="G4962" s="12">
        <f t="shared" si="389"/>
        <v>1.0520624237601655</v>
      </c>
      <c r="H4962" s="12">
        <v>1</v>
      </c>
      <c r="I4962" s="32">
        <f t="shared" si="386"/>
        <v>1.0520624237601655</v>
      </c>
    </row>
    <row r="4963" spans="1:9" x14ac:dyDescent="0.2">
      <c r="A4963" s="7">
        <v>38190</v>
      </c>
      <c r="B4963" s="7" t="str">
        <f t="shared" si="387"/>
        <v>Thu</v>
      </c>
      <c r="C4963" s="7">
        <f t="shared" si="388"/>
        <v>38187</v>
      </c>
      <c r="D4963" s="10">
        <f t="shared" si="385"/>
        <v>38169</v>
      </c>
      <c r="E4963" s="11">
        <f>IFERROR(INDEX([5]OrigData!$B$11:$B$10000,MATCH($A4963,[5]OrigData!$A$11:$A$10000,0)),0)</f>
        <v>1705908658</v>
      </c>
      <c r="G4963" s="12">
        <f t="shared" si="389"/>
        <v>1.0392728042824362</v>
      </c>
      <c r="H4963" s="12">
        <v>1</v>
      </c>
      <c r="I4963" s="32">
        <f t="shared" si="386"/>
        <v>1.0392728042824362</v>
      </c>
    </row>
    <row r="4964" spans="1:9" x14ac:dyDescent="0.2">
      <c r="A4964" s="7">
        <v>38191</v>
      </c>
      <c r="B4964" s="7" t="str">
        <f t="shared" si="387"/>
        <v>Fri</v>
      </c>
      <c r="C4964" s="7">
        <f t="shared" si="388"/>
        <v>38187</v>
      </c>
      <c r="D4964" s="10">
        <f t="shared" si="385"/>
        <v>38169</v>
      </c>
      <c r="E4964" s="11">
        <f>IFERROR(INDEX([5]OrigData!$B$11:$B$10000,MATCH($A4964,[5]OrigData!$A$11:$A$10000,0)),0)</f>
        <v>1354690683</v>
      </c>
      <c r="G4964" s="12">
        <f t="shared" si="389"/>
        <v>0.9944600614095549</v>
      </c>
      <c r="H4964" s="12">
        <v>1</v>
      </c>
      <c r="I4964" s="32">
        <f t="shared" si="386"/>
        <v>0.9944600614095549</v>
      </c>
    </row>
    <row r="4965" spans="1:9" x14ac:dyDescent="0.2">
      <c r="A4965" s="7">
        <v>38192</v>
      </c>
      <c r="B4965" s="7" t="str">
        <f t="shared" si="387"/>
        <v>Sat</v>
      </c>
      <c r="C4965" s="7">
        <f t="shared" si="388"/>
        <v>38187</v>
      </c>
      <c r="D4965" s="10">
        <f t="shared" si="385"/>
        <v>38169</v>
      </c>
      <c r="E4965" s="11">
        <f>IFERROR(INDEX([5]OrigData!$B$11:$B$10000,MATCH($A4965,[5]OrigData!$A$11:$A$10000,0)),0)</f>
        <v>0</v>
      </c>
      <c r="G4965" s="12">
        <f t="shared" si="389"/>
        <v>0</v>
      </c>
      <c r="H4965" s="12">
        <v>1</v>
      </c>
      <c r="I4965" s="32">
        <f t="shared" si="386"/>
        <v>0</v>
      </c>
    </row>
    <row r="4966" spans="1:9" x14ac:dyDescent="0.2">
      <c r="A4966" s="7">
        <v>38193</v>
      </c>
      <c r="B4966" s="7" t="str">
        <f t="shared" si="387"/>
        <v>Sun</v>
      </c>
      <c r="C4966" s="7">
        <f t="shared" si="388"/>
        <v>38187</v>
      </c>
      <c r="D4966" s="10">
        <f t="shared" si="385"/>
        <v>38169</v>
      </c>
      <c r="E4966" s="11">
        <f>IFERROR(INDEX([5]OrigData!$B$11:$B$10000,MATCH($A4966,[5]OrigData!$A$11:$A$10000,0)),0)</f>
        <v>0</v>
      </c>
      <c r="G4966" s="12">
        <f t="shared" si="389"/>
        <v>0</v>
      </c>
      <c r="H4966" s="12">
        <v>1</v>
      </c>
      <c r="I4966" s="32">
        <f t="shared" si="386"/>
        <v>0</v>
      </c>
    </row>
    <row r="4967" spans="1:9" x14ac:dyDescent="0.2">
      <c r="A4967" s="7">
        <v>38194</v>
      </c>
      <c r="B4967" s="7" t="str">
        <f t="shared" si="387"/>
        <v>Mon</v>
      </c>
      <c r="C4967" s="7">
        <f t="shared" si="388"/>
        <v>38194</v>
      </c>
      <c r="D4967" s="10">
        <f t="shared" si="385"/>
        <v>38169</v>
      </c>
      <c r="E4967" s="11">
        <f>IFERROR(INDEX([5]OrigData!$B$11:$B$10000,MATCH($A4967,[5]OrigData!$A$11:$A$10000,0)),0)</f>
        <v>1457146149</v>
      </c>
      <c r="G4967" s="12">
        <f t="shared" si="389"/>
        <v>0.90223339793976953</v>
      </c>
      <c r="H4967" s="12">
        <v>1</v>
      </c>
      <c r="I4967" s="32">
        <f t="shared" si="386"/>
        <v>0.90223339793976953</v>
      </c>
    </row>
    <row r="4968" spans="1:9" x14ac:dyDescent="0.2">
      <c r="A4968" s="7">
        <v>38195</v>
      </c>
      <c r="B4968" s="7" t="str">
        <f t="shared" si="387"/>
        <v>Tue</v>
      </c>
      <c r="C4968" s="7">
        <f t="shared" si="388"/>
        <v>38194</v>
      </c>
      <c r="D4968" s="10">
        <f t="shared" si="385"/>
        <v>38169</v>
      </c>
      <c r="E4968" s="11">
        <f>IFERROR(INDEX([5]OrigData!$B$11:$B$10000,MATCH($A4968,[5]OrigData!$A$11:$A$10000,0)),0)</f>
        <v>1642281736</v>
      </c>
      <c r="G4968" s="12">
        <f t="shared" si="389"/>
        <v>1.0119713126080736</v>
      </c>
      <c r="H4968" s="12">
        <v>1</v>
      </c>
      <c r="I4968" s="32">
        <f t="shared" si="386"/>
        <v>1.0119713126080736</v>
      </c>
    </row>
    <row r="4969" spans="1:9" x14ac:dyDescent="0.2">
      <c r="A4969" s="7">
        <v>38196</v>
      </c>
      <c r="B4969" s="7" t="str">
        <f t="shared" si="387"/>
        <v>Wed</v>
      </c>
      <c r="C4969" s="7">
        <f t="shared" si="388"/>
        <v>38194</v>
      </c>
      <c r="D4969" s="10">
        <f t="shared" si="385"/>
        <v>38169</v>
      </c>
      <c r="E4969" s="11">
        <f>IFERROR(INDEX([5]OrigData!$B$11:$B$10000,MATCH($A4969,[5]OrigData!$A$11:$A$10000,0)),0)</f>
        <v>1580962717</v>
      </c>
      <c r="G4969" s="12">
        <f t="shared" si="389"/>
        <v>1.0520624237601655</v>
      </c>
      <c r="H4969" s="12">
        <v>1</v>
      </c>
      <c r="I4969" s="32">
        <f t="shared" si="386"/>
        <v>1.0520624237601655</v>
      </c>
    </row>
    <row r="4970" spans="1:9" x14ac:dyDescent="0.2">
      <c r="A4970" s="7">
        <v>38197</v>
      </c>
      <c r="B4970" s="7" t="str">
        <f t="shared" si="387"/>
        <v>Thu</v>
      </c>
      <c r="C4970" s="7">
        <f t="shared" si="388"/>
        <v>38194</v>
      </c>
      <c r="D4970" s="10">
        <f t="shared" si="385"/>
        <v>38169</v>
      </c>
      <c r="E4970" s="11">
        <f>IFERROR(INDEX([5]OrigData!$B$11:$B$10000,MATCH($A4970,[5]OrigData!$A$11:$A$10000,0)),0)</f>
        <v>1565160929</v>
      </c>
      <c r="G4970" s="12">
        <f t="shared" si="389"/>
        <v>1.0392728042824362</v>
      </c>
      <c r="H4970" s="12">
        <v>1</v>
      </c>
      <c r="I4970" s="32">
        <f t="shared" si="386"/>
        <v>1.0392728042824362</v>
      </c>
    </row>
    <row r="4971" spans="1:9" x14ac:dyDescent="0.2">
      <c r="A4971" s="7">
        <v>38198</v>
      </c>
      <c r="B4971" s="7" t="str">
        <f t="shared" si="387"/>
        <v>Fri</v>
      </c>
      <c r="C4971" s="7">
        <f t="shared" si="388"/>
        <v>38194</v>
      </c>
      <c r="D4971" s="10">
        <f t="shared" si="385"/>
        <v>38169</v>
      </c>
      <c r="E4971" s="11">
        <f>IFERROR(INDEX([5]OrigData!$B$11:$B$10000,MATCH($A4971,[5]OrigData!$A$11:$A$10000,0)),0)</f>
        <v>1363466922</v>
      </c>
      <c r="G4971" s="12">
        <f t="shared" si="389"/>
        <v>0.9944600614095549</v>
      </c>
      <c r="H4971" s="12">
        <v>1</v>
      </c>
      <c r="I4971" s="32">
        <f t="shared" si="386"/>
        <v>0.9944600614095549</v>
      </c>
    </row>
    <row r="4972" spans="1:9" x14ac:dyDescent="0.2">
      <c r="A4972" s="7">
        <v>38199</v>
      </c>
      <c r="B4972" s="7" t="str">
        <f t="shared" si="387"/>
        <v>Sat</v>
      </c>
      <c r="C4972" s="7">
        <f t="shared" si="388"/>
        <v>38194</v>
      </c>
      <c r="D4972" s="10">
        <f t="shared" si="385"/>
        <v>38169</v>
      </c>
      <c r="E4972" s="11">
        <f>IFERROR(INDEX([5]OrigData!$B$11:$B$10000,MATCH($A4972,[5]OrigData!$A$11:$A$10000,0)),0)</f>
        <v>0</v>
      </c>
      <c r="G4972" s="12">
        <f t="shared" si="389"/>
        <v>0</v>
      </c>
      <c r="H4972" s="12">
        <v>1</v>
      </c>
      <c r="I4972" s="32">
        <f t="shared" si="386"/>
        <v>0</v>
      </c>
    </row>
    <row r="4973" spans="1:9" x14ac:dyDescent="0.2">
      <c r="A4973" s="7">
        <v>38200</v>
      </c>
      <c r="B4973" s="7" t="str">
        <f t="shared" si="387"/>
        <v>Sun</v>
      </c>
      <c r="C4973" s="7">
        <f t="shared" si="388"/>
        <v>38194</v>
      </c>
      <c r="D4973" s="10">
        <f t="shared" si="385"/>
        <v>38200</v>
      </c>
      <c r="E4973" s="11">
        <f>IFERROR(INDEX([5]OrigData!$B$11:$B$10000,MATCH($A4973,[5]OrigData!$A$11:$A$10000,0)),0)</f>
        <v>0</v>
      </c>
      <c r="G4973" s="12">
        <f t="shared" si="389"/>
        <v>0</v>
      </c>
      <c r="H4973" s="12">
        <v>1</v>
      </c>
      <c r="I4973" s="32">
        <f t="shared" si="386"/>
        <v>0</v>
      </c>
    </row>
    <row r="4974" spans="1:9" x14ac:dyDescent="0.2">
      <c r="A4974" s="7">
        <v>38201</v>
      </c>
      <c r="B4974" s="7" t="str">
        <f t="shared" si="387"/>
        <v>Mon</v>
      </c>
      <c r="C4974" s="7">
        <f t="shared" si="388"/>
        <v>38201</v>
      </c>
      <c r="D4974" s="10">
        <f t="shared" si="385"/>
        <v>38200</v>
      </c>
      <c r="E4974" s="11">
        <f>IFERROR(INDEX([5]OrigData!$B$11:$B$10000,MATCH($A4974,[5]OrigData!$A$11:$A$10000,0)),0)</f>
        <v>1303131809</v>
      </c>
      <c r="G4974" s="12">
        <f t="shared" si="389"/>
        <v>0.90223339793976953</v>
      </c>
      <c r="H4974" s="12">
        <v>1</v>
      </c>
      <c r="I4974" s="32">
        <f t="shared" si="386"/>
        <v>0.90223339793976953</v>
      </c>
    </row>
    <row r="4975" spans="1:9" x14ac:dyDescent="0.2">
      <c r="A4975" s="7">
        <v>38202</v>
      </c>
      <c r="B4975" s="7" t="str">
        <f t="shared" si="387"/>
        <v>Tue</v>
      </c>
      <c r="C4975" s="7">
        <f t="shared" si="388"/>
        <v>38201</v>
      </c>
      <c r="D4975" s="10">
        <f t="shared" si="385"/>
        <v>38200</v>
      </c>
      <c r="E4975" s="11">
        <f>IFERROR(INDEX([5]OrigData!$B$11:$B$10000,MATCH($A4975,[5]OrigData!$A$11:$A$10000,0)),0)</f>
        <v>1390703332</v>
      </c>
      <c r="G4975" s="12">
        <f t="shared" si="389"/>
        <v>1.0119713126080736</v>
      </c>
      <c r="H4975" s="12">
        <v>1</v>
      </c>
      <c r="I4975" s="32">
        <f t="shared" si="386"/>
        <v>1.0119713126080736</v>
      </c>
    </row>
    <row r="4976" spans="1:9" x14ac:dyDescent="0.2">
      <c r="A4976" s="7">
        <v>38203</v>
      </c>
      <c r="B4976" s="7" t="str">
        <f t="shared" si="387"/>
        <v>Wed</v>
      </c>
      <c r="C4976" s="7">
        <f t="shared" si="388"/>
        <v>38201</v>
      </c>
      <c r="D4976" s="10">
        <f t="shared" si="385"/>
        <v>38200</v>
      </c>
      <c r="E4976" s="11">
        <f>IFERROR(INDEX([5]OrigData!$B$11:$B$10000,MATCH($A4976,[5]OrigData!$A$11:$A$10000,0)),0)</f>
        <v>1395561726</v>
      </c>
      <c r="G4976" s="12">
        <f t="shared" si="389"/>
        <v>1.0520624237601655</v>
      </c>
      <c r="H4976" s="12">
        <v>1</v>
      </c>
      <c r="I4976" s="32">
        <f t="shared" si="386"/>
        <v>1.0520624237601655</v>
      </c>
    </row>
    <row r="4977" spans="1:9" x14ac:dyDescent="0.2">
      <c r="A4977" s="7">
        <v>38204</v>
      </c>
      <c r="B4977" s="7" t="str">
        <f t="shared" si="387"/>
        <v>Thu</v>
      </c>
      <c r="C4977" s="7">
        <f t="shared" si="388"/>
        <v>38201</v>
      </c>
      <c r="D4977" s="10">
        <f t="shared" si="385"/>
        <v>38200</v>
      </c>
      <c r="E4977" s="11">
        <f>IFERROR(INDEX([5]OrigData!$B$11:$B$10000,MATCH($A4977,[5]OrigData!$A$11:$A$10000,0)),0)</f>
        <v>1438878263</v>
      </c>
      <c r="G4977" s="12">
        <f t="shared" si="389"/>
        <v>1.0392728042824362</v>
      </c>
      <c r="H4977" s="12">
        <v>1</v>
      </c>
      <c r="I4977" s="32">
        <f t="shared" si="386"/>
        <v>1.0392728042824362</v>
      </c>
    </row>
    <row r="4978" spans="1:9" x14ac:dyDescent="0.2">
      <c r="A4978" s="7">
        <v>38205</v>
      </c>
      <c r="B4978" s="7" t="str">
        <f t="shared" si="387"/>
        <v>Fri</v>
      </c>
      <c r="C4978" s="7">
        <f t="shared" si="388"/>
        <v>38201</v>
      </c>
      <c r="D4978" s="10">
        <f t="shared" si="385"/>
        <v>38200</v>
      </c>
      <c r="E4978" s="11">
        <f>IFERROR(INDEX([5]OrigData!$B$11:$B$10000,MATCH($A4978,[5]OrigData!$A$11:$A$10000,0)),0)</f>
        <v>1547178785</v>
      </c>
      <c r="G4978" s="12">
        <f t="shared" si="389"/>
        <v>0.9944600614095549</v>
      </c>
      <c r="H4978" s="12">
        <v>1</v>
      </c>
      <c r="I4978" s="32">
        <f t="shared" si="386"/>
        <v>0.9944600614095549</v>
      </c>
    </row>
    <row r="4979" spans="1:9" x14ac:dyDescent="0.2">
      <c r="A4979" s="7">
        <v>38206</v>
      </c>
      <c r="B4979" s="7" t="str">
        <f t="shared" si="387"/>
        <v>Sat</v>
      </c>
      <c r="C4979" s="7">
        <f t="shared" si="388"/>
        <v>38201</v>
      </c>
      <c r="D4979" s="10">
        <f t="shared" si="385"/>
        <v>38200</v>
      </c>
      <c r="E4979" s="11">
        <f>IFERROR(INDEX([5]OrigData!$B$11:$B$10000,MATCH($A4979,[5]OrigData!$A$11:$A$10000,0)),0)</f>
        <v>0</v>
      </c>
      <c r="G4979" s="12">
        <f t="shared" si="389"/>
        <v>0</v>
      </c>
      <c r="H4979" s="12">
        <v>1</v>
      </c>
      <c r="I4979" s="32">
        <f t="shared" si="386"/>
        <v>0</v>
      </c>
    </row>
    <row r="4980" spans="1:9" x14ac:dyDescent="0.2">
      <c r="A4980" s="7">
        <v>38207</v>
      </c>
      <c r="B4980" s="7" t="str">
        <f t="shared" si="387"/>
        <v>Sun</v>
      </c>
      <c r="C4980" s="7">
        <f t="shared" si="388"/>
        <v>38201</v>
      </c>
      <c r="D4980" s="10">
        <f t="shared" si="385"/>
        <v>38200</v>
      </c>
      <c r="E4980" s="11">
        <f>IFERROR(INDEX([5]OrigData!$B$11:$B$10000,MATCH($A4980,[5]OrigData!$A$11:$A$10000,0)),0)</f>
        <v>0</v>
      </c>
      <c r="G4980" s="12">
        <f t="shared" si="389"/>
        <v>0</v>
      </c>
      <c r="H4980" s="12">
        <v>1</v>
      </c>
      <c r="I4980" s="32">
        <f t="shared" si="386"/>
        <v>0</v>
      </c>
    </row>
    <row r="4981" spans="1:9" x14ac:dyDescent="0.2">
      <c r="A4981" s="7">
        <v>38208</v>
      </c>
      <c r="B4981" s="7" t="str">
        <f t="shared" si="387"/>
        <v>Mon</v>
      </c>
      <c r="C4981" s="7">
        <f t="shared" si="388"/>
        <v>38208</v>
      </c>
      <c r="D4981" s="10">
        <f t="shared" si="385"/>
        <v>38200</v>
      </c>
      <c r="E4981" s="11">
        <f>IFERROR(INDEX([5]OrigData!$B$11:$B$10000,MATCH($A4981,[5]OrigData!$A$11:$A$10000,0)),0)</f>
        <v>1120550234</v>
      </c>
      <c r="G4981" s="12">
        <f t="shared" si="389"/>
        <v>0.90223339793976953</v>
      </c>
      <c r="H4981" s="12">
        <v>1</v>
      </c>
      <c r="I4981" s="32">
        <f t="shared" si="386"/>
        <v>0.90223339793976953</v>
      </c>
    </row>
    <row r="4982" spans="1:9" x14ac:dyDescent="0.2">
      <c r="A4982" s="7">
        <v>38209</v>
      </c>
      <c r="B4982" s="7" t="str">
        <f t="shared" si="387"/>
        <v>Tue</v>
      </c>
      <c r="C4982" s="7">
        <f t="shared" si="388"/>
        <v>38208</v>
      </c>
      <c r="D4982" s="10">
        <f t="shared" si="385"/>
        <v>38200</v>
      </c>
      <c r="E4982" s="11">
        <f>IFERROR(INDEX([5]OrigData!$B$11:$B$10000,MATCH($A4982,[5]OrigData!$A$11:$A$10000,0)),0)</f>
        <v>1289952161</v>
      </c>
      <c r="G4982" s="12">
        <f t="shared" si="389"/>
        <v>1.0119713126080736</v>
      </c>
      <c r="H4982" s="12">
        <v>1</v>
      </c>
      <c r="I4982" s="32">
        <f t="shared" si="386"/>
        <v>1.0119713126080736</v>
      </c>
    </row>
    <row r="4983" spans="1:9" x14ac:dyDescent="0.2">
      <c r="A4983" s="7">
        <v>38210</v>
      </c>
      <c r="B4983" s="7" t="str">
        <f t="shared" si="387"/>
        <v>Wed</v>
      </c>
      <c r="C4983" s="7">
        <f t="shared" si="388"/>
        <v>38208</v>
      </c>
      <c r="D4983" s="10">
        <f t="shared" si="385"/>
        <v>38200</v>
      </c>
      <c r="E4983" s="11">
        <f>IFERROR(INDEX([5]OrigData!$B$11:$B$10000,MATCH($A4983,[5]OrigData!$A$11:$A$10000,0)),0)</f>
        <v>1426521018</v>
      </c>
      <c r="G4983" s="12">
        <f t="shared" si="389"/>
        <v>1.0520624237601655</v>
      </c>
      <c r="H4983" s="12">
        <v>1</v>
      </c>
      <c r="I4983" s="32">
        <f t="shared" si="386"/>
        <v>1.0520624237601655</v>
      </c>
    </row>
    <row r="4984" spans="1:9" x14ac:dyDescent="0.2">
      <c r="A4984" s="7">
        <v>38211</v>
      </c>
      <c r="B4984" s="7" t="str">
        <f t="shared" si="387"/>
        <v>Thu</v>
      </c>
      <c r="C4984" s="7">
        <f t="shared" si="388"/>
        <v>38208</v>
      </c>
      <c r="D4984" s="10">
        <f t="shared" si="385"/>
        <v>38200</v>
      </c>
      <c r="E4984" s="11">
        <f>IFERROR(INDEX([5]OrigData!$B$11:$B$10000,MATCH($A4984,[5]OrigData!$A$11:$A$10000,0)),0)</f>
        <v>1434785133</v>
      </c>
      <c r="G4984" s="12">
        <f t="shared" si="389"/>
        <v>1.0392728042824362</v>
      </c>
      <c r="H4984" s="12">
        <v>1</v>
      </c>
      <c r="I4984" s="32">
        <f t="shared" si="386"/>
        <v>1.0392728042824362</v>
      </c>
    </row>
    <row r="4985" spans="1:9" x14ac:dyDescent="0.2">
      <c r="A4985" s="7">
        <v>38212</v>
      </c>
      <c r="B4985" s="7" t="str">
        <f t="shared" si="387"/>
        <v>Fri</v>
      </c>
      <c r="C4985" s="7">
        <f t="shared" si="388"/>
        <v>38208</v>
      </c>
      <c r="D4985" s="10">
        <f t="shared" si="385"/>
        <v>38200</v>
      </c>
      <c r="E4985" s="11">
        <f>IFERROR(INDEX([5]OrigData!$B$11:$B$10000,MATCH($A4985,[5]OrigData!$A$11:$A$10000,0)),0)</f>
        <v>1197537183</v>
      </c>
      <c r="G4985" s="12">
        <f t="shared" si="389"/>
        <v>0.9944600614095549</v>
      </c>
      <c r="H4985" s="12">
        <v>1</v>
      </c>
      <c r="I4985" s="32">
        <f t="shared" si="386"/>
        <v>0.9944600614095549</v>
      </c>
    </row>
    <row r="4986" spans="1:9" x14ac:dyDescent="0.2">
      <c r="A4986" s="7">
        <v>38213</v>
      </c>
      <c r="B4986" s="7" t="str">
        <f t="shared" si="387"/>
        <v>Sat</v>
      </c>
      <c r="C4986" s="7">
        <f t="shared" si="388"/>
        <v>38208</v>
      </c>
      <c r="D4986" s="10">
        <f t="shared" si="385"/>
        <v>38200</v>
      </c>
      <c r="E4986" s="11">
        <f>IFERROR(INDEX([5]OrigData!$B$11:$B$10000,MATCH($A4986,[5]OrigData!$A$11:$A$10000,0)),0)</f>
        <v>0</v>
      </c>
      <c r="G4986" s="12">
        <f t="shared" si="389"/>
        <v>0</v>
      </c>
      <c r="H4986" s="12">
        <v>1</v>
      </c>
      <c r="I4986" s="32">
        <f t="shared" si="386"/>
        <v>0</v>
      </c>
    </row>
    <row r="4987" spans="1:9" x14ac:dyDescent="0.2">
      <c r="A4987" s="7">
        <v>38214</v>
      </c>
      <c r="B4987" s="7" t="str">
        <f t="shared" si="387"/>
        <v>Sun</v>
      </c>
      <c r="C4987" s="7">
        <f t="shared" si="388"/>
        <v>38208</v>
      </c>
      <c r="D4987" s="10">
        <f t="shared" si="385"/>
        <v>38200</v>
      </c>
      <c r="E4987" s="11">
        <f>IFERROR(INDEX([5]OrigData!$B$11:$B$10000,MATCH($A4987,[5]OrigData!$A$11:$A$10000,0)),0)</f>
        <v>0</v>
      </c>
      <c r="G4987" s="12">
        <f t="shared" si="389"/>
        <v>0</v>
      </c>
      <c r="H4987" s="12">
        <v>1</v>
      </c>
      <c r="I4987" s="32">
        <f t="shared" si="386"/>
        <v>0</v>
      </c>
    </row>
    <row r="4988" spans="1:9" x14ac:dyDescent="0.2">
      <c r="A4988" s="7">
        <v>38215</v>
      </c>
      <c r="B4988" s="7" t="str">
        <f t="shared" si="387"/>
        <v>Mon</v>
      </c>
      <c r="C4988" s="7">
        <f t="shared" si="388"/>
        <v>38215</v>
      </c>
      <c r="D4988" s="10">
        <f t="shared" si="385"/>
        <v>38200</v>
      </c>
      <c r="E4988" s="11">
        <f>IFERROR(INDEX([5]OrigData!$B$11:$B$10000,MATCH($A4988,[5]OrigData!$A$11:$A$10000,0)),0)</f>
        <v>1231870003</v>
      </c>
      <c r="G4988" s="12">
        <f t="shared" si="389"/>
        <v>0.90223339793976953</v>
      </c>
      <c r="H4988" s="12">
        <v>1</v>
      </c>
      <c r="I4988" s="32">
        <f t="shared" si="386"/>
        <v>0.90223339793976953</v>
      </c>
    </row>
    <row r="4989" spans="1:9" x14ac:dyDescent="0.2">
      <c r="A4989" s="7">
        <v>38216</v>
      </c>
      <c r="B4989" s="7" t="str">
        <f t="shared" si="387"/>
        <v>Tue</v>
      </c>
      <c r="C4989" s="7">
        <f t="shared" si="388"/>
        <v>38215</v>
      </c>
      <c r="D4989" s="10">
        <f t="shared" si="385"/>
        <v>38200</v>
      </c>
      <c r="E4989" s="11">
        <f>IFERROR(INDEX([5]OrigData!$B$11:$B$10000,MATCH($A4989,[5]OrigData!$A$11:$A$10000,0)),0)</f>
        <v>1312867374</v>
      </c>
      <c r="G4989" s="12">
        <f t="shared" si="389"/>
        <v>1.0119713126080736</v>
      </c>
      <c r="H4989" s="12">
        <v>1</v>
      </c>
      <c r="I4989" s="32">
        <f t="shared" si="386"/>
        <v>1.0119713126080736</v>
      </c>
    </row>
    <row r="4990" spans="1:9" x14ac:dyDescent="0.2">
      <c r="A4990" s="7">
        <v>38217</v>
      </c>
      <c r="B4990" s="7" t="str">
        <f t="shared" si="387"/>
        <v>Wed</v>
      </c>
      <c r="C4990" s="7">
        <f t="shared" si="388"/>
        <v>38215</v>
      </c>
      <c r="D4990" s="10">
        <f t="shared" si="385"/>
        <v>38200</v>
      </c>
      <c r="E4990" s="11">
        <f>IFERROR(INDEX([5]OrigData!$B$11:$B$10000,MATCH($A4990,[5]OrigData!$A$11:$A$10000,0)),0)</f>
        <v>1320514776</v>
      </c>
      <c r="G4990" s="12">
        <f t="shared" si="389"/>
        <v>1.0520624237601655</v>
      </c>
      <c r="H4990" s="12">
        <v>1</v>
      </c>
      <c r="I4990" s="32">
        <f t="shared" si="386"/>
        <v>1.0520624237601655</v>
      </c>
    </row>
    <row r="4991" spans="1:9" x14ac:dyDescent="0.2">
      <c r="A4991" s="7">
        <v>38218</v>
      </c>
      <c r="B4991" s="7" t="str">
        <f t="shared" si="387"/>
        <v>Thu</v>
      </c>
      <c r="C4991" s="7">
        <f t="shared" si="388"/>
        <v>38215</v>
      </c>
      <c r="D4991" s="10">
        <f t="shared" si="385"/>
        <v>38200</v>
      </c>
      <c r="E4991" s="11">
        <f>IFERROR(INDEX([5]OrigData!$B$11:$B$10000,MATCH($A4991,[5]OrigData!$A$11:$A$10000,0)),0)</f>
        <v>1309327893</v>
      </c>
      <c r="G4991" s="12">
        <f t="shared" si="389"/>
        <v>1.0392728042824362</v>
      </c>
      <c r="H4991" s="12">
        <v>1</v>
      </c>
      <c r="I4991" s="32">
        <f t="shared" si="386"/>
        <v>1.0392728042824362</v>
      </c>
    </row>
    <row r="4992" spans="1:9" x14ac:dyDescent="0.2">
      <c r="A4992" s="7">
        <v>38219</v>
      </c>
      <c r="B4992" s="7" t="str">
        <f t="shared" si="387"/>
        <v>Fri</v>
      </c>
      <c r="C4992" s="7">
        <f t="shared" si="388"/>
        <v>38215</v>
      </c>
      <c r="D4992" s="10">
        <f t="shared" si="385"/>
        <v>38200</v>
      </c>
      <c r="E4992" s="11">
        <f>IFERROR(INDEX([5]OrigData!$B$11:$B$10000,MATCH($A4992,[5]OrigData!$A$11:$A$10000,0)),0)</f>
        <v>1250152692</v>
      </c>
      <c r="G4992" s="12">
        <f t="shared" si="389"/>
        <v>0.9944600614095549</v>
      </c>
      <c r="H4992" s="12">
        <v>1</v>
      </c>
      <c r="I4992" s="32">
        <f t="shared" si="386"/>
        <v>0.9944600614095549</v>
      </c>
    </row>
    <row r="4993" spans="1:9" x14ac:dyDescent="0.2">
      <c r="A4993" s="7">
        <v>38220</v>
      </c>
      <c r="B4993" s="7" t="str">
        <f t="shared" si="387"/>
        <v>Sat</v>
      </c>
      <c r="C4993" s="7">
        <f t="shared" si="388"/>
        <v>38215</v>
      </c>
      <c r="D4993" s="10">
        <f t="shared" si="385"/>
        <v>38200</v>
      </c>
      <c r="E4993" s="11">
        <f>IFERROR(INDEX([5]OrigData!$B$11:$B$10000,MATCH($A4993,[5]OrigData!$A$11:$A$10000,0)),0)</f>
        <v>0</v>
      </c>
      <c r="G4993" s="12">
        <f t="shared" si="389"/>
        <v>0</v>
      </c>
      <c r="H4993" s="12">
        <v>1</v>
      </c>
      <c r="I4993" s="32">
        <f t="shared" si="386"/>
        <v>0</v>
      </c>
    </row>
    <row r="4994" spans="1:9" x14ac:dyDescent="0.2">
      <c r="A4994" s="7">
        <v>38221</v>
      </c>
      <c r="B4994" s="7" t="str">
        <f t="shared" si="387"/>
        <v>Sun</v>
      </c>
      <c r="C4994" s="7">
        <f t="shared" si="388"/>
        <v>38215</v>
      </c>
      <c r="D4994" s="10">
        <f t="shared" si="385"/>
        <v>38200</v>
      </c>
      <c r="E4994" s="11">
        <f>IFERROR(INDEX([5]OrigData!$B$11:$B$10000,MATCH($A4994,[5]OrigData!$A$11:$A$10000,0)),0)</f>
        <v>0</v>
      </c>
      <c r="G4994" s="12">
        <f t="shared" si="389"/>
        <v>0</v>
      </c>
      <c r="H4994" s="12">
        <v>1</v>
      </c>
      <c r="I4994" s="32">
        <f t="shared" si="386"/>
        <v>0</v>
      </c>
    </row>
    <row r="4995" spans="1:9" x14ac:dyDescent="0.2">
      <c r="A4995" s="7">
        <v>38222</v>
      </c>
      <c r="B4995" s="7" t="str">
        <f t="shared" si="387"/>
        <v>Mon</v>
      </c>
      <c r="C4995" s="7">
        <f t="shared" si="388"/>
        <v>38222</v>
      </c>
      <c r="D4995" s="10">
        <f t="shared" si="385"/>
        <v>38200</v>
      </c>
      <c r="E4995" s="11">
        <f>IFERROR(INDEX([5]OrigData!$B$11:$B$10000,MATCH($A4995,[5]OrigData!$A$11:$A$10000,0)),0)</f>
        <v>1044047667</v>
      </c>
      <c r="G4995" s="12">
        <f t="shared" si="389"/>
        <v>0.90223339793976953</v>
      </c>
      <c r="H4995" s="12">
        <v>1</v>
      </c>
      <c r="I4995" s="32">
        <f t="shared" si="386"/>
        <v>0.90223339793976953</v>
      </c>
    </row>
    <row r="4996" spans="1:9" x14ac:dyDescent="0.2">
      <c r="A4996" s="7">
        <v>38223</v>
      </c>
      <c r="B4996" s="7" t="str">
        <f t="shared" si="387"/>
        <v>Tue</v>
      </c>
      <c r="C4996" s="7">
        <f t="shared" si="388"/>
        <v>38222</v>
      </c>
      <c r="D4996" s="10">
        <f t="shared" si="385"/>
        <v>38200</v>
      </c>
      <c r="E4996" s="11">
        <f>IFERROR(INDEX([5]OrigData!$B$11:$B$10000,MATCH($A4996,[5]OrigData!$A$11:$A$10000,0)),0)</f>
        <v>1149691846</v>
      </c>
      <c r="G4996" s="12">
        <f t="shared" si="389"/>
        <v>1.0119713126080736</v>
      </c>
      <c r="H4996" s="12">
        <v>1</v>
      </c>
      <c r="I4996" s="32">
        <f t="shared" si="386"/>
        <v>1.0119713126080736</v>
      </c>
    </row>
    <row r="4997" spans="1:9" x14ac:dyDescent="0.2">
      <c r="A4997" s="7">
        <v>38224</v>
      </c>
      <c r="B4997" s="7" t="str">
        <f t="shared" si="387"/>
        <v>Wed</v>
      </c>
      <c r="C4997" s="7">
        <f t="shared" si="388"/>
        <v>38222</v>
      </c>
      <c r="D4997" s="10">
        <f t="shared" si="385"/>
        <v>38200</v>
      </c>
      <c r="E4997" s="11">
        <f>IFERROR(INDEX([5]OrigData!$B$11:$B$10000,MATCH($A4997,[5]OrigData!$A$11:$A$10000,0)),0)</f>
        <v>1220528409</v>
      </c>
      <c r="G4997" s="12">
        <f t="shared" si="389"/>
        <v>1.0520624237601655</v>
      </c>
      <c r="H4997" s="12">
        <v>1</v>
      </c>
      <c r="I4997" s="32">
        <f t="shared" si="386"/>
        <v>1.0520624237601655</v>
      </c>
    </row>
    <row r="4998" spans="1:9" x14ac:dyDescent="0.2">
      <c r="A4998" s="7">
        <v>38225</v>
      </c>
      <c r="B4998" s="7" t="str">
        <f t="shared" si="387"/>
        <v>Thu</v>
      </c>
      <c r="C4998" s="7">
        <f t="shared" si="388"/>
        <v>38222</v>
      </c>
      <c r="D4998" s="10">
        <f t="shared" si="385"/>
        <v>38200</v>
      </c>
      <c r="E4998" s="11">
        <f>IFERROR(INDEX([5]OrigData!$B$11:$B$10000,MATCH($A4998,[5]OrigData!$A$11:$A$10000,0)),0)</f>
        <v>1066117198</v>
      </c>
      <c r="G4998" s="12">
        <f t="shared" si="389"/>
        <v>1.0392728042824362</v>
      </c>
      <c r="H4998" s="12">
        <v>1</v>
      </c>
      <c r="I4998" s="32">
        <f t="shared" si="386"/>
        <v>1.0392728042824362</v>
      </c>
    </row>
    <row r="4999" spans="1:9" x14ac:dyDescent="0.2">
      <c r="A4999" s="7">
        <v>38226</v>
      </c>
      <c r="B4999" s="7" t="str">
        <f t="shared" si="387"/>
        <v>Fri</v>
      </c>
      <c r="C4999" s="7">
        <f t="shared" si="388"/>
        <v>38222</v>
      </c>
      <c r="D4999" s="10">
        <f t="shared" si="385"/>
        <v>38200</v>
      </c>
      <c r="E4999" s="11">
        <f>IFERROR(INDEX([5]OrigData!$B$11:$B$10000,MATCH($A4999,[5]OrigData!$A$11:$A$10000,0)),0)</f>
        <v>874783983</v>
      </c>
      <c r="G4999" s="12">
        <f t="shared" si="389"/>
        <v>0.9944600614095549</v>
      </c>
      <c r="H4999" s="12">
        <v>1</v>
      </c>
      <c r="I4999" s="32">
        <f t="shared" si="386"/>
        <v>0.9944600614095549</v>
      </c>
    </row>
    <row r="5000" spans="1:9" x14ac:dyDescent="0.2">
      <c r="A5000" s="7">
        <v>38227</v>
      </c>
      <c r="B5000" s="7" t="str">
        <f t="shared" si="387"/>
        <v>Sat</v>
      </c>
      <c r="C5000" s="7">
        <f t="shared" si="388"/>
        <v>38222</v>
      </c>
      <c r="D5000" s="10">
        <f t="shared" si="385"/>
        <v>38200</v>
      </c>
      <c r="E5000" s="11">
        <f>IFERROR(INDEX([5]OrigData!$B$11:$B$10000,MATCH($A5000,[5]OrigData!$A$11:$A$10000,0)),0)</f>
        <v>0</v>
      </c>
      <c r="G5000" s="12">
        <f t="shared" si="389"/>
        <v>0</v>
      </c>
      <c r="H5000" s="12">
        <v>1</v>
      </c>
      <c r="I5000" s="32">
        <f t="shared" si="386"/>
        <v>0</v>
      </c>
    </row>
    <row r="5001" spans="1:9" x14ac:dyDescent="0.2">
      <c r="A5001" s="7">
        <v>38228</v>
      </c>
      <c r="B5001" s="7" t="str">
        <f t="shared" si="387"/>
        <v>Sun</v>
      </c>
      <c r="C5001" s="7">
        <f t="shared" si="388"/>
        <v>38222</v>
      </c>
      <c r="D5001" s="10">
        <f t="shared" si="385"/>
        <v>38200</v>
      </c>
      <c r="E5001" s="11">
        <f>IFERROR(INDEX([5]OrigData!$B$11:$B$10000,MATCH($A5001,[5]OrigData!$A$11:$A$10000,0)),0)</f>
        <v>0</v>
      </c>
      <c r="G5001" s="12">
        <f t="shared" si="389"/>
        <v>0</v>
      </c>
      <c r="H5001" s="12">
        <v>1</v>
      </c>
      <c r="I5001" s="32">
        <f t="shared" si="386"/>
        <v>0</v>
      </c>
    </row>
    <row r="5002" spans="1:9" x14ac:dyDescent="0.2">
      <c r="A5002" s="7">
        <v>38229</v>
      </c>
      <c r="B5002" s="7" t="str">
        <f t="shared" si="387"/>
        <v>Mon</v>
      </c>
      <c r="C5002" s="7">
        <f t="shared" si="388"/>
        <v>38229</v>
      </c>
      <c r="D5002" s="10">
        <f t="shared" si="385"/>
        <v>38200</v>
      </c>
      <c r="E5002" s="11">
        <f>IFERROR(INDEX([5]OrigData!$B$11:$B$10000,MATCH($A5002,[5]OrigData!$A$11:$A$10000,0)),0)</f>
        <v>915696041</v>
      </c>
      <c r="G5002" s="12">
        <f t="shared" si="389"/>
        <v>0.90223339793976953</v>
      </c>
      <c r="H5002" s="12">
        <v>1</v>
      </c>
      <c r="I5002" s="32">
        <f t="shared" si="386"/>
        <v>0.90223339793976953</v>
      </c>
    </row>
    <row r="5003" spans="1:9" x14ac:dyDescent="0.2">
      <c r="A5003" s="7">
        <v>38230</v>
      </c>
      <c r="B5003" s="7" t="str">
        <f t="shared" si="387"/>
        <v>Tue</v>
      </c>
      <c r="C5003" s="7">
        <f t="shared" si="388"/>
        <v>38229</v>
      </c>
      <c r="D5003" s="10">
        <f t="shared" ref="D5003:D5066" si="390">DATE(YEAR(A5003),MONTH(A5003),1)</f>
        <v>38200</v>
      </c>
      <c r="E5003" s="11">
        <f>IFERROR(INDEX([5]OrigData!$B$11:$B$10000,MATCH($A5003,[5]OrigData!$A$11:$A$10000,0)),0)</f>
        <v>1272548408</v>
      </c>
      <c r="G5003" s="12">
        <f t="shared" si="389"/>
        <v>1.0119713126080736</v>
      </c>
      <c r="H5003" s="12">
        <v>1</v>
      </c>
      <c r="I5003" s="32">
        <f t="shared" ref="I5003:I5066" si="391">G5003*H5003</f>
        <v>1.0119713126080736</v>
      </c>
    </row>
    <row r="5004" spans="1:9" x14ac:dyDescent="0.2">
      <c r="A5004" s="7">
        <v>38231</v>
      </c>
      <c r="B5004" s="7" t="str">
        <f t="shared" si="387"/>
        <v>Wed</v>
      </c>
      <c r="C5004" s="7">
        <f t="shared" si="388"/>
        <v>38229</v>
      </c>
      <c r="D5004" s="10">
        <f t="shared" si="390"/>
        <v>38231</v>
      </c>
      <c r="E5004" s="11">
        <f>IFERROR(INDEX([5]OrigData!$B$11:$B$10000,MATCH($A5004,[5]OrigData!$A$11:$A$10000,0)),0)</f>
        <v>1162543563</v>
      </c>
      <c r="G5004" s="12">
        <f t="shared" si="389"/>
        <v>1.0520624237601655</v>
      </c>
      <c r="H5004" s="12">
        <v>1</v>
      </c>
      <c r="I5004" s="32">
        <f t="shared" si="391"/>
        <v>1.0520624237601655</v>
      </c>
    </row>
    <row r="5005" spans="1:9" x14ac:dyDescent="0.2">
      <c r="A5005" s="7">
        <v>38232</v>
      </c>
      <c r="B5005" s="7" t="str">
        <f t="shared" si="387"/>
        <v>Thu</v>
      </c>
      <c r="C5005" s="7">
        <f t="shared" si="388"/>
        <v>38229</v>
      </c>
      <c r="D5005" s="10">
        <f t="shared" si="390"/>
        <v>38231</v>
      </c>
      <c r="E5005" s="11">
        <f>IFERROR(INDEX([5]OrigData!$B$11:$B$10000,MATCH($A5005,[5]OrigData!$A$11:$A$10000,0)),0)</f>
        <v>1151879218</v>
      </c>
      <c r="G5005" s="12">
        <f t="shared" si="389"/>
        <v>1.0392728042824362</v>
      </c>
      <c r="H5005" s="12">
        <v>1</v>
      </c>
      <c r="I5005" s="32">
        <f t="shared" si="391"/>
        <v>1.0392728042824362</v>
      </c>
    </row>
    <row r="5006" spans="1:9" x14ac:dyDescent="0.2">
      <c r="A5006" s="7">
        <v>38233</v>
      </c>
      <c r="B5006" s="7" t="str">
        <f t="shared" si="387"/>
        <v>Fri</v>
      </c>
      <c r="C5006" s="7">
        <f t="shared" si="388"/>
        <v>38229</v>
      </c>
      <c r="D5006" s="10">
        <f t="shared" si="390"/>
        <v>38231</v>
      </c>
      <c r="E5006" s="11">
        <f>IFERROR(INDEX([5]OrigData!$B$11:$B$10000,MATCH($A5006,[5]OrigData!$A$11:$A$10000,0)),0)</f>
        <v>943908542</v>
      </c>
      <c r="G5006" s="12">
        <f t="shared" si="389"/>
        <v>0.9944600614095549</v>
      </c>
      <c r="H5006" s="31">
        <f>Inputs!$G$21</f>
        <v>0.90014684515832477</v>
      </c>
      <c r="I5006" s="32">
        <f t="shared" si="391"/>
        <v>0.89516008691376481</v>
      </c>
    </row>
    <row r="5007" spans="1:9" x14ac:dyDescent="0.2">
      <c r="A5007" s="7">
        <v>38234</v>
      </c>
      <c r="B5007" s="7" t="str">
        <f t="shared" si="387"/>
        <v>Sat</v>
      </c>
      <c r="C5007" s="7">
        <f t="shared" si="388"/>
        <v>38229</v>
      </c>
      <c r="D5007" s="10">
        <f t="shared" si="390"/>
        <v>38231</v>
      </c>
      <c r="E5007" s="11">
        <f>IFERROR(INDEX([5]OrigData!$B$11:$B$10000,MATCH($A5007,[5]OrigData!$A$11:$A$10000,0)),0)</f>
        <v>0</v>
      </c>
      <c r="G5007" s="12">
        <f t="shared" si="389"/>
        <v>0</v>
      </c>
      <c r="H5007" s="31">
        <f>Inputs!$G$22</f>
        <v>0</v>
      </c>
      <c r="I5007" s="32">
        <f t="shared" si="391"/>
        <v>0</v>
      </c>
    </row>
    <row r="5008" spans="1:9" x14ac:dyDescent="0.2">
      <c r="A5008" s="7">
        <v>38235</v>
      </c>
      <c r="B5008" s="7" t="str">
        <f t="shared" si="387"/>
        <v>Sun</v>
      </c>
      <c r="C5008" s="7">
        <f t="shared" si="388"/>
        <v>38229</v>
      </c>
      <c r="D5008" s="10">
        <f t="shared" si="390"/>
        <v>38231</v>
      </c>
      <c r="E5008" s="11">
        <f>IFERROR(INDEX([5]OrigData!$B$11:$B$10000,MATCH($A5008,[5]OrigData!$A$11:$A$10000,0)),0)</f>
        <v>0</v>
      </c>
      <c r="G5008" s="12">
        <f t="shared" si="389"/>
        <v>0</v>
      </c>
      <c r="H5008" s="31">
        <f>Inputs!$G$23</f>
        <v>0</v>
      </c>
      <c r="I5008" s="32">
        <f t="shared" si="391"/>
        <v>0</v>
      </c>
    </row>
    <row r="5009" spans="1:9" x14ac:dyDescent="0.2">
      <c r="A5009" s="7">
        <v>38236</v>
      </c>
      <c r="B5009" s="7" t="str">
        <f t="shared" si="387"/>
        <v>Mon</v>
      </c>
      <c r="C5009" s="7">
        <f t="shared" si="388"/>
        <v>38236</v>
      </c>
      <c r="D5009" s="10">
        <f t="shared" si="390"/>
        <v>38231</v>
      </c>
      <c r="E5009" s="11">
        <f>IFERROR(INDEX([5]OrigData!$B$11:$B$10000,MATCH($A5009,[5]OrigData!$A$11:$A$10000,0)),0)</f>
        <v>0</v>
      </c>
      <c r="G5009" s="12">
        <f t="shared" si="389"/>
        <v>0.90223339793976953</v>
      </c>
      <c r="H5009" s="31">
        <f>Inputs!$G$24</f>
        <v>0</v>
      </c>
      <c r="I5009" s="32">
        <f t="shared" si="391"/>
        <v>0</v>
      </c>
    </row>
    <row r="5010" spans="1:9" x14ac:dyDescent="0.2">
      <c r="A5010" s="7">
        <v>38237</v>
      </c>
      <c r="B5010" s="7" t="str">
        <f t="shared" ref="B5010:B5073" si="392">+B5003</f>
        <v>Tue</v>
      </c>
      <c r="C5010" s="7">
        <f t="shared" ref="C5010:C5073" si="393">+C5003+7</f>
        <v>38236</v>
      </c>
      <c r="D5010" s="10">
        <f t="shared" si="390"/>
        <v>38231</v>
      </c>
      <c r="E5010" s="11">
        <f>IFERROR(INDEX([5]OrigData!$B$11:$B$10000,MATCH($A5010,[5]OrigData!$A$11:$A$10000,0)),0)</f>
        <v>1285880326</v>
      </c>
      <c r="G5010" s="12">
        <f t="shared" ref="G5010:G5073" si="394">G5003</f>
        <v>1.0119713126080736</v>
      </c>
      <c r="H5010" s="31">
        <f>Inputs!$G$25</f>
        <v>0.99631770368066941</v>
      </c>
      <c r="I5010" s="32">
        <f t="shared" si="391"/>
        <v>1.0082449343683888</v>
      </c>
    </row>
    <row r="5011" spans="1:9" x14ac:dyDescent="0.2">
      <c r="A5011" s="7">
        <v>38238</v>
      </c>
      <c r="B5011" s="7" t="str">
        <f t="shared" si="392"/>
        <v>Wed</v>
      </c>
      <c r="C5011" s="7">
        <f t="shared" si="393"/>
        <v>38236</v>
      </c>
      <c r="D5011" s="10">
        <f t="shared" si="390"/>
        <v>38231</v>
      </c>
      <c r="E5011" s="11">
        <f>IFERROR(INDEX([5]OrigData!$B$11:$B$10000,MATCH($A5011,[5]OrigData!$A$11:$A$10000,0)),0)</f>
        <v>1317144782</v>
      </c>
      <c r="G5011" s="12">
        <f t="shared" si="394"/>
        <v>1.0520624237601655</v>
      </c>
      <c r="H5011" s="31">
        <f>Inputs!$G$26</f>
        <v>0.94519019474239263</v>
      </c>
      <c r="I5011" s="32">
        <f t="shared" si="391"/>
        <v>0.99439908719502434</v>
      </c>
    </row>
    <row r="5012" spans="1:9" x14ac:dyDescent="0.2">
      <c r="A5012" s="7">
        <v>38239</v>
      </c>
      <c r="B5012" s="7" t="str">
        <f t="shared" si="392"/>
        <v>Thu</v>
      </c>
      <c r="C5012" s="7">
        <f t="shared" si="393"/>
        <v>38236</v>
      </c>
      <c r="D5012" s="10">
        <f t="shared" si="390"/>
        <v>38231</v>
      </c>
      <c r="E5012" s="11">
        <f>IFERROR(INDEX([5]OrigData!$B$11:$B$10000,MATCH($A5012,[5]OrigData!$A$11:$A$10000,0)),0)</f>
        <v>1397062926</v>
      </c>
      <c r="G5012" s="12">
        <f t="shared" si="394"/>
        <v>1.0392728042824362</v>
      </c>
      <c r="H5012" s="31">
        <f>Inputs!$G$27</f>
        <v>1</v>
      </c>
      <c r="I5012" s="32">
        <f t="shared" si="391"/>
        <v>1.0392728042824362</v>
      </c>
    </row>
    <row r="5013" spans="1:9" x14ac:dyDescent="0.2">
      <c r="A5013" s="7">
        <v>38240</v>
      </c>
      <c r="B5013" s="7" t="str">
        <f t="shared" si="392"/>
        <v>Fri</v>
      </c>
      <c r="C5013" s="7">
        <f t="shared" si="393"/>
        <v>38236</v>
      </c>
      <c r="D5013" s="10">
        <f t="shared" si="390"/>
        <v>38231</v>
      </c>
      <c r="E5013" s="11">
        <f>IFERROR(INDEX([5]OrigData!$B$11:$B$10000,MATCH($A5013,[5]OrigData!$A$11:$A$10000,0)),0)</f>
        <v>1302583689</v>
      </c>
      <c r="G5013" s="12">
        <f t="shared" si="394"/>
        <v>0.9944600614095549</v>
      </c>
      <c r="H5013" s="12">
        <v>1</v>
      </c>
      <c r="I5013" s="32">
        <f t="shared" si="391"/>
        <v>0.9944600614095549</v>
      </c>
    </row>
    <row r="5014" spans="1:9" x14ac:dyDescent="0.2">
      <c r="A5014" s="7">
        <v>38241</v>
      </c>
      <c r="B5014" s="7" t="str">
        <f t="shared" si="392"/>
        <v>Sat</v>
      </c>
      <c r="C5014" s="7">
        <f t="shared" si="393"/>
        <v>38236</v>
      </c>
      <c r="D5014" s="10">
        <f t="shared" si="390"/>
        <v>38231</v>
      </c>
      <c r="E5014" s="11">
        <f>IFERROR(INDEX([5]OrigData!$B$11:$B$10000,MATCH($A5014,[5]OrigData!$A$11:$A$10000,0)),0)</f>
        <v>0</v>
      </c>
      <c r="G5014" s="12">
        <f t="shared" si="394"/>
        <v>0</v>
      </c>
      <c r="H5014" s="12">
        <v>1</v>
      </c>
      <c r="I5014" s="32">
        <f t="shared" si="391"/>
        <v>0</v>
      </c>
    </row>
    <row r="5015" spans="1:9" x14ac:dyDescent="0.2">
      <c r="A5015" s="7">
        <v>38242</v>
      </c>
      <c r="B5015" s="7" t="str">
        <f t="shared" si="392"/>
        <v>Sun</v>
      </c>
      <c r="C5015" s="7">
        <f t="shared" si="393"/>
        <v>38236</v>
      </c>
      <c r="D5015" s="10">
        <f t="shared" si="390"/>
        <v>38231</v>
      </c>
      <c r="E5015" s="11">
        <f>IFERROR(INDEX([5]OrigData!$B$11:$B$10000,MATCH($A5015,[5]OrigData!$A$11:$A$10000,0)),0)</f>
        <v>0</v>
      </c>
      <c r="G5015" s="12">
        <f t="shared" si="394"/>
        <v>0</v>
      </c>
      <c r="H5015" s="12">
        <v>1</v>
      </c>
      <c r="I5015" s="32">
        <f t="shared" si="391"/>
        <v>0</v>
      </c>
    </row>
    <row r="5016" spans="1:9" x14ac:dyDescent="0.2">
      <c r="A5016" s="7">
        <v>38243</v>
      </c>
      <c r="B5016" s="7" t="str">
        <f t="shared" si="392"/>
        <v>Mon</v>
      </c>
      <c r="C5016" s="7">
        <f t="shared" si="393"/>
        <v>38243</v>
      </c>
      <c r="D5016" s="10">
        <f t="shared" si="390"/>
        <v>38231</v>
      </c>
      <c r="E5016" s="11">
        <f>IFERROR(INDEX([5]OrigData!$B$11:$B$10000,MATCH($A5016,[5]OrigData!$A$11:$A$10000,0)),0)</f>
        <v>1378938053</v>
      </c>
      <c r="G5016" s="12">
        <f t="shared" si="394"/>
        <v>0.90223339793976953</v>
      </c>
      <c r="H5016" s="12">
        <v>1</v>
      </c>
      <c r="I5016" s="32">
        <f t="shared" si="391"/>
        <v>0.90223339793976953</v>
      </c>
    </row>
    <row r="5017" spans="1:9" x14ac:dyDescent="0.2">
      <c r="A5017" s="7">
        <v>38244</v>
      </c>
      <c r="B5017" s="7" t="str">
        <f t="shared" si="392"/>
        <v>Tue</v>
      </c>
      <c r="C5017" s="7">
        <f t="shared" si="393"/>
        <v>38243</v>
      </c>
      <c r="D5017" s="10">
        <f t="shared" si="390"/>
        <v>38231</v>
      </c>
      <c r="E5017" s="11">
        <f>IFERROR(INDEX([5]OrigData!$B$11:$B$10000,MATCH($A5017,[5]OrigData!$A$11:$A$10000,0)),0)</f>
        <v>1291606995</v>
      </c>
      <c r="G5017" s="12">
        <f t="shared" si="394"/>
        <v>1.0119713126080736</v>
      </c>
      <c r="H5017" s="12">
        <v>1</v>
      </c>
      <c r="I5017" s="32">
        <f t="shared" si="391"/>
        <v>1.0119713126080736</v>
      </c>
    </row>
    <row r="5018" spans="1:9" x14ac:dyDescent="0.2">
      <c r="A5018" s="7">
        <v>38245</v>
      </c>
      <c r="B5018" s="7" t="str">
        <f t="shared" si="392"/>
        <v>Wed</v>
      </c>
      <c r="C5018" s="7">
        <f t="shared" si="393"/>
        <v>38243</v>
      </c>
      <c r="D5018" s="10">
        <f t="shared" si="390"/>
        <v>38231</v>
      </c>
      <c r="E5018" s="11">
        <f>IFERROR(INDEX([5]OrigData!$B$11:$B$10000,MATCH($A5018,[5]OrigData!$A$11:$A$10000,0)),0)</f>
        <v>1315307449</v>
      </c>
      <c r="G5018" s="12">
        <f t="shared" si="394"/>
        <v>1.0520624237601655</v>
      </c>
      <c r="H5018" s="12">
        <v>1</v>
      </c>
      <c r="I5018" s="32">
        <f t="shared" si="391"/>
        <v>1.0520624237601655</v>
      </c>
    </row>
    <row r="5019" spans="1:9" x14ac:dyDescent="0.2">
      <c r="A5019" s="7">
        <v>38246</v>
      </c>
      <c r="B5019" s="7" t="str">
        <f t="shared" si="392"/>
        <v>Thu</v>
      </c>
      <c r="C5019" s="7">
        <f t="shared" si="393"/>
        <v>38243</v>
      </c>
      <c r="D5019" s="10">
        <f t="shared" si="390"/>
        <v>38231</v>
      </c>
      <c r="E5019" s="11">
        <f>IFERROR(INDEX([5]OrigData!$B$11:$B$10000,MATCH($A5019,[5]OrigData!$A$11:$A$10000,0)),0)</f>
        <v>1156215345</v>
      </c>
      <c r="G5019" s="12">
        <f t="shared" si="394"/>
        <v>1.0392728042824362</v>
      </c>
      <c r="H5019" s="12">
        <v>1</v>
      </c>
      <c r="I5019" s="32">
        <f t="shared" si="391"/>
        <v>1.0392728042824362</v>
      </c>
    </row>
    <row r="5020" spans="1:9" x14ac:dyDescent="0.2">
      <c r="A5020" s="7">
        <v>38247</v>
      </c>
      <c r="B5020" s="7" t="str">
        <f t="shared" si="392"/>
        <v>Fri</v>
      </c>
      <c r="C5020" s="7">
        <f t="shared" si="393"/>
        <v>38243</v>
      </c>
      <c r="D5020" s="10">
        <f t="shared" si="390"/>
        <v>38231</v>
      </c>
      <c r="E5020" s="11">
        <f>IFERROR(INDEX([5]OrigData!$B$11:$B$10000,MATCH($A5020,[5]OrigData!$A$11:$A$10000,0)),0)</f>
        <v>1503335173</v>
      </c>
      <c r="G5020" s="12">
        <f t="shared" si="394"/>
        <v>0.9944600614095549</v>
      </c>
      <c r="H5020" s="40">
        <f>Inputs!L$22</f>
        <v>1</v>
      </c>
      <c r="I5020" s="32">
        <f t="shared" si="391"/>
        <v>0.9944600614095549</v>
      </c>
    </row>
    <row r="5021" spans="1:9" x14ac:dyDescent="0.2">
      <c r="A5021" s="7">
        <v>38248</v>
      </c>
      <c r="B5021" s="7" t="str">
        <f t="shared" si="392"/>
        <v>Sat</v>
      </c>
      <c r="C5021" s="7">
        <f t="shared" si="393"/>
        <v>38243</v>
      </c>
      <c r="D5021" s="10">
        <f t="shared" si="390"/>
        <v>38231</v>
      </c>
      <c r="E5021" s="11">
        <f>IFERROR(INDEX([5]OrigData!$B$11:$B$10000,MATCH($A5021,[5]OrigData!$A$11:$A$10000,0)),0)</f>
        <v>0</v>
      </c>
      <c r="G5021" s="12">
        <f t="shared" si="394"/>
        <v>0</v>
      </c>
      <c r="H5021" s="12">
        <v>1</v>
      </c>
      <c r="I5021" s="32">
        <f t="shared" si="391"/>
        <v>0</v>
      </c>
    </row>
    <row r="5022" spans="1:9" x14ac:dyDescent="0.2">
      <c r="A5022" s="7">
        <v>38249</v>
      </c>
      <c r="B5022" s="7" t="str">
        <f t="shared" si="392"/>
        <v>Sun</v>
      </c>
      <c r="C5022" s="7">
        <f t="shared" si="393"/>
        <v>38243</v>
      </c>
      <c r="D5022" s="10">
        <f t="shared" si="390"/>
        <v>38231</v>
      </c>
      <c r="E5022" s="11">
        <f>IFERROR(INDEX([5]OrigData!$B$11:$B$10000,MATCH($A5022,[5]OrigData!$A$11:$A$10000,0)),0)</f>
        <v>0</v>
      </c>
      <c r="G5022" s="12">
        <f t="shared" si="394"/>
        <v>0</v>
      </c>
      <c r="H5022" s="12">
        <v>1</v>
      </c>
      <c r="I5022" s="32">
        <f t="shared" si="391"/>
        <v>0</v>
      </c>
    </row>
    <row r="5023" spans="1:9" x14ac:dyDescent="0.2">
      <c r="A5023" s="7">
        <v>38250</v>
      </c>
      <c r="B5023" s="7" t="str">
        <f t="shared" si="392"/>
        <v>Mon</v>
      </c>
      <c r="C5023" s="7">
        <f t="shared" si="393"/>
        <v>38250</v>
      </c>
      <c r="D5023" s="10">
        <f t="shared" si="390"/>
        <v>38231</v>
      </c>
      <c r="E5023" s="11">
        <f>IFERROR(INDEX([5]OrigData!$B$11:$B$10000,MATCH($A5023,[5]OrigData!$A$11:$A$10000,0)),0)</f>
        <v>1224005978</v>
      </c>
      <c r="G5023" s="12">
        <f t="shared" si="394"/>
        <v>0.90223339793976953</v>
      </c>
      <c r="H5023" s="12">
        <v>1</v>
      </c>
      <c r="I5023" s="32">
        <f t="shared" si="391"/>
        <v>0.90223339793976953</v>
      </c>
    </row>
    <row r="5024" spans="1:9" x14ac:dyDescent="0.2">
      <c r="A5024" s="7">
        <v>38251</v>
      </c>
      <c r="B5024" s="7" t="str">
        <f t="shared" si="392"/>
        <v>Tue</v>
      </c>
      <c r="C5024" s="7">
        <f t="shared" si="393"/>
        <v>38250</v>
      </c>
      <c r="D5024" s="10">
        <f t="shared" si="390"/>
        <v>38231</v>
      </c>
      <c r="E5024" s="11">
        <f>IFERROR(INDEX([5]OrigData!$B$11:$B$10000,MATCH($A5024,[5]OrigData!$A$11:$A$10000,0)),0)</f>
        <v>1338666351</v>
      </c>
      <c r="G5024" s="12">
        <f t="shared" si="394"/>
        <v>1.0119713126080736</v>
      </c>
      <c r="H5024" s="12">
        <v>1</v>
      </c>
      <c r="I5024" s="32">
        <f t="shared" si="391"/>
        <v>1.0119713126080736</v>
      </c>
    </row>
    <row r="5025" spans="1:9" x14ac:dyDescent="0.2">
      <c r="A5025" s="7">
        <v>38252</v>
      </c>
      <c r="B5025" s="7" t="str">
        <f t="shared" si="392"/>
        <v>Wed</v>
      </c>
      <c r="C5025" s="7">
        <f t="shared" si="393"/>
        <v>38250</v>
      </c>
      <c r="D5025" s="10">
        <f t="shared" si="390"/>
        <v>38231</v>
      </c>
      <c r="E5025" s="11">
        <f>IFERROR(INDEX([5]OrigData!$B$11:$B$10000,MATCH($A5025,[5]OrigData!$A$11:$A$10000,0)),0)</f>
        <v>1477092312</v>
      </c>
      <c r="G5025" s="12">
        <f t="shared" si="394"/>
        <v>1.0520624237601655</v>
      </c>
      <c r="H5025" s="12">
        <v>1</v>
      </c>
      <c r="I5025" s="32">
        <f t="shared" si="391"/>
        <v>1.0520624237601655</v>
      </c>
    </row>
    <row r="5026" spans="1:9" x14ac:dyDescent="0.2">
      <c r="A5026" s="7">
        <v>38253</v>
      </c>
      <c r="B5026" s="7" t="str">
        <f t="shared" si="392"/>
        <v>Thu</v>
      </c>
      <c r="C5026" s="7">
        <f t="shared" si="393"/>
        <v>38250</v>
      </c>
      <c r="D5026" s="10">
        <f t="shared" si="390"/>
        <v>38231</v>
      </c>
      <c r="E5026" s="11">
        <f>IFERROR(INDEX([5]OrigData!$B$11:$B$10000,MATCH($A5026,[5]OrigData!$A$11:$A$10000,0)),0)</f>
        <v>1367976293</v>
      </c>
      <c r="G5026" s="12">
        <f t="shared" si="394"/>
        <v>1.0392728042824362</v>
      </c>
      <c r="H5026" s="12">
        <v>1</v>
      </c>
      <c r="I5026" s="32">
        <f t="shared" si="391"/>
        <v>1.0392728042824362</v>
      </c>
    </row>
    <row r="5027" spans="1:9" x14ac:dyDescent="0.2">
      <c r="A5027" s="7">
        <v>38254</v>
      </c>
      <c r="B5027" s="7" t="str">
        <f t="shared" si="392"/>
        <v>Fri</v>
      </c>
      <c r="C5027" s="7">
        <f t="shared" si="393"/>
        <v>38250</v>
      </c>
      <c r="D5027" s="10">
        <f t="shared" si="390"/>
        <v>38231</v>
      </c>
      <c r="E5027" s="11">
        <f>IFERROR(INDEX([5]OrigData!$B$11:$B$10000,MATCH($A5027,[5]OrigData!$A$11:$A$10000,0)),0)</f>
        <v>1293761218</v>
      </c>
      <c r="G5027" s="12">
        <f t="shared" si="394"/>
        <v>0.9944600614095549</v>
      </c>
      <c r="H5027" s="12">
        <v>1</v>
      </c>
      <c r="I5027" s="32">
        <f t="shared" si="391"/>
        <v>0.9944600614095549</v>
      </c>
    </row>
    <row r="5028" spans="1:9" x14ac:dyDescent="0.2">
      <c r="A5028" s="7">
        <v>38255</v>
      </c>
      <c r="B5028" s="7" t="str">
        <f t="shared" si="392"/>
        <v>Sat</v>
      </c>
      <c r="C5028" s="7">
        <f t="shared" si="393"/>
        <v>38250</v>
      </c>
      <c r="D5028" s="10">
        <f t="shared" si="390"/>
        <v>38231</v>
      </c>
      <c r="E5028" s="11">
        <f>IFERROR(INDEX([5]OrigData!$B$11:$B$10000,MATCH($A5028,[5]OrigData!$A$11:$A$10000,0)),0)</f>
        <v>0</v>
      </c>
      <c r="G5028" s="12">
        <f t="shared" si="394"/>
        <v>0</v>
      </c>
      <c r="H5028" s="12">
        <v>1</v>
      </c>
      <c r="I5028" s="32">
        <f t="shared" si="391"/>
        <v>0</v>
      </c>
    </row>
    <row r="5029" spans="1:9" x14ac:dyDescent="0.2">
      <c r="A5029" s="7">
        <v>38256</v>
      </c>
      <c r="B5029" s="7" t="str">
        <f t="shared" si="392"/>
        <v>Sun</v>
      </c>
      <c r="C5029" s="7">
        <f t="shared" si="393"/>
        <v>38250</v>
      </c>
      <c r="D5029" s="10">
        <f t="shared" si="390"/>
        <v>38231</v>
      </c>
      <c r="E5029" s="11">
        <f>IFERROR(INDEX([5]OrigData!$B$11:$B$10000,MATCH($A5029,[5]OrigData!$A$11:$A$10000,0)),0)</f>
        <v>0</v>
      </c>
      <c r="G5029" s="12">
        <f t="shared" si="394"/>
        <v>0</v>
      </c>
      <c r="H5029" s="12">
        <v>1</v>
      </c>
      <c r="I5029" s="32">
        <f t="shared" si="391"/>
        <v>0</v>
      </c>
    </row>
    <row r="5030" spans="1:9" x14ac:dyDescent="0.2">
      <c r="A5030" s="7">
        <v>38257</v>
      </c>
      <c r="B5030" s="7" t="str">
        <f t="shared" si="392"/>
        <v>Mon</v>
      </c>
      <c r="C5030" s="7">
        <f t="shared" si="393"/>
        <v>38257</v>
      </c>
      <c r="D5030" s="10">
        <f t="shared" si="390"/>
        <v>38231</v>
      </c>
      <c r="E5030" s="11">
        <f>IFERROR(INDEX([5]OrigData!$B$11:$B$10000,MATCH($A5030,[5]OrigData!$A$11:$A$10000,0)),0)</f>
        <v>1312617234</v>
      </c>
      <c r="G5030" s="12">
        <f t="shared" si="394"/>
        <v>0.90223339793976953</v>
      </c>
      <c r="H5030" s="12">
        <v>1</v>
      </c>
      <c r="I5030" s="32">
        <f t="shared" si="391"/>
        <v>0.90223339793976953</v>
      </c>
    </row>
    <row r="5031" spans="1:9" x14ac:dyDescent="0.2">
      <c r="A5031" s="7">
        <v>38258</v>
      </c>
      <c r="B5031" s="7" t="str">
        <f t="shared" si="392"/>
        <v>Tue</v>
      </c>
      <c r="C5031" s="7">
        <f t="shared" si="393"/>
        <v>38257</v>
      </c>
      <c r="D5031" s="10">
        <f t="shared" si="390"/>
        <v>38231</v>
      </c>
      <c r="E5031" s="11">
        <f>IFERROR(INDEX([5]OrigData!$B$11:$B$10000,MATCH($A5031,[5]OrigData!$A$11:$A$10000,0)),0)</f>
        <v>1433905634</v>
      </c>
      <c r="G5031" s="12">
        <f t="shared" si="394"/>
        <v>1.0119713126080736</v>
      </c>
      <c r="H5031" s="12">
        <v>1</v>
      </c>
      <c r="I5031" s="32">
        <f t="shared" si="391"/>
        <v>1.0119713126080736</v>
      </c>
    </row>
    <row r="5032" spans="1:9" x14ac:dyDescent="0.2">
      <c r="A5032" s="7">
        <v>38259</v>
      </c>
      <c r="B5032" s="7" t="str">
        <f t="shared" si="392"/>
        <v>Wed</v>
      </c>
      <c r="C5032" s="7">
        <f t="shared" si="393"/>
        <v>38257</v>
      </c>
      <c r="D5032" s="10">
        <f t="shared" si="390"/>
        <v>38231</v>
      </c>
      <c r="E5032" s="11">
        <f>IFERROR(INDEX([5]OrigData!$B$11:$B$10000,MATCH($A5032,[5]OrigData!$A$11:$A$10000,0)),0)</f>
        <v>1456987195</v>
      </c>
      <c r="G5032" s="12">
        <f t="shared" si="394"/>
        <v>1.0520624237601655</v>
      </c>
      <c r="H5032" s="12">
        <v>1</v>
      </c>
      <c r="I5032" s="32">
        <f t="shared" si="391"/>
        <v>1.0520624237601655</v>
      </c>
    </row>
    <row r="5033" spans="1:9" x14ac:dyDescent="0.2">
      <c r="A5033" s="7">
        <v>38260</v>
      </c>
      <c r="B5033" s="7" t="str">
        <f t="shared" si="392"/>
        <v>Thu</v>
      </c>
      <c r="C5033" s="7">
        <f t="shared" si="393"/>
        <v>38257</v>
      </c>
      <c r="D5033" s="10">
        <f t="shared" si="390"/>
        <v>38231</v>
      </c>
      <c r="E5033" s="11">
        <f>IFERROR(INDEX([5]OrigData!$B$11:$B$10000,MATCH($A5033,[5]OrigData!$A$11:$A$10000,0)),0)</f>
        <v>1885909279</v>
      </c>
      <c r="G5033" s="12">
        <f t="shared" si="394"/>
        <v>1.0392728042824362</v>
      </c>
      <c r="H5033" s="12">
        <v>1</v>
      </c>
      <c r="I5033" s="32">
        <f t="shared" si="391"/>
        <v>1.0392728042824362</v>
      </c>
    </row>
    <row r="5034" spans="1:9" x14ac:dyDescent="0.2">
      <c r="A5034" s="7">
        <v>38261</v>
      </c>
      <c r="B5034" s="7" t="str">
        <f t="shared" si="392"/>
        <v>Fri</v>
      </c>
      <c r="C5034" s="7">
        <f t="shared" si="393"/>
        <v>38257</v>
      </c>
      <c r="D5034" s="10">
        <f t="shared" si="390"/>
        <v>38261</v>
      </c>
      <c r="E5034" s="11">
        <f>IFERROR(INDEX([5]OrigData!$B$11:$B$10000,MATCH($A5034,[5]OrigData!$A$11:$A$10000,0)),0)</f>
        <v>1659609044</v>
      </c>
      <c r="G5034" s="12">
        <f t="shared" si="394"/>
        <v>0.9944600614095549</v>
      </c>
      <c r="H5034" s="12">
        <v>1</v>
      </c>
      <c r="I5034" s="32">
        <f t="shared" si="391"/>
        <v>0.9944600614095549</v>
      </c>
    </row>
    <row r="5035" spans="1:9" x14ac:dyDescent="0.2">
      <c r="A5035" s="7">
        <v>38262</v>
      </c>
      <c r="B5035" s="7" t="str">
        <f t="shared" si="392"/>
        <v>Sat</v>
      </c>
      <c r="C5035" s="7">
        <f t="shared" si="393"/>
        <v>38257</v>
      </c>
      <c r="D5035" s="10">
        <f t="shared" si="390"/>
        <v>38261</v>
      </c>
      <c r="E5035" s="11">
        <f>IFERROR(INDEX([5]OrigData!$B$11:$B$10000,MATCH($A5035,[5]OrigData!$A$11:$A$10000,0)),0)</f>
        <v>0</v>
      </c>
      <c r="G5035" s="12">
        <f t="shared" si="394"/>
        <v>0</v>
      </c>
      <c r="H5035" s="12">
        <v>1</v>
      </c>
      <c r="I5035" s="32">
        <f t="shared" si="391"/>
        <v>0</v>
      </c>
    </row>
    <row r="5036" spans="1:9" x14ac:dyDescent="0.2">
      <c r="A5036" s="7">
        <v>38263</v>
      </c>
      <c r="B5036" s="7" t="str">
        <f t="shared" si="392"/>
        <v>Sun</v>
      </c>
      <c r="C5036" s="7">
        <f t="shared" si="393"/>
        <v>38257</v>
      </c>
      <c r="D5036" s="10">
        <f t="shared" si="390"/>
        <v>38261</v>
      </c>
      <c r="E5036" s="11">
        <f>IFERROR(INDEX([5]OrigData!$B$11:$B$10000,MATCH($A5036,[5]OrigData!$A$11:$A$10000,0)),0)</f>
        <v>0</v>
      </c>
      <c r="G5036" s="12">
        <f t="shared" si="394"/>
        <v>0</v>
      </c>
      <c r="H5036" s="12">
        <v>1</v>
      </c>
      <c r="I5036" s="32">
        <f t="shared" si="391"/>
        <v>0</v>
      </c>
    </row>
    <row r="5037" spans="1:9" x14ac:dyDescent="0.2">
      <c r="A5037" s="7">
        <v>38264</v>
      </c>
      <c r="B5037" s="7" t="str">
        <f t="shared" si="392"/>
        <v>Mon</v>
      </c>
      <c r="C5037" s="7">
        <f t="shared" si="393"/>
        <v>38264</v>
      </c>
      <c r="D5037" s="10">
        <f t="shared" si="390"/>
        <v>38261</v>
      </c>
      <c r="E5037" s="11">
        <f>IFERROR(INDEX([5]OrigData!$B$11:$B$10000,MATCH($A5037,[5]OrigData!$A$11:$A$10000,0)),0)</f>
        <v>1604318312</v>
      </c>
      <c r="G5037" s="12">
        <f t="shared" si="394"/>
        <v>0.90223339793976953</v>
      </c>
      <c r="H5037" s="12">
        <v>1</v>
      </c>
      <c r="I5037" s="32">
        <f t="shared" si="391"/>
        <v>0.90223339793976953</v>
      </c>
    </row>
    <row r="5038" spans="1:9" x14ac:dyDescent="0.2">
      <c r="A5038" s="7">
        <v>38265</v>
      </c>
      <c r="B5038" s="7" t="str">
        <f t="shared" si="392"/>
        <v>Tue</v>
      </c>
      <c r="C5038" s="7">
        <f t="shared" si="393"/>
        <v>38264</v>
      </c>
      <c r="D5038" s="10">
        <f t="shared" si="390"/>
        <v>38261</v>
      </c>
      <c r="E5038" s="11">
        <f>IFERROR(INDEX([5]OrigData!$B$11:$B$10000,MATCH($A5038,[5]OrigData!$A$11:$A$10000,0)),0)</f>
        <v>1480105752</v>
      </c>
      <c r="G5038" s="12">
        <f t="shared" si="394"/>
        <v>1.0119713126080736</v>
      </c>
      <c r="H5038" s="12">
        <v>1</v>
      </c>
      <c r="I5038" s="32">
        <f t="shared" si="391"/>
        <v>1.0119713126080736</v>
      </c>
    </row>
    <row r="5039" spans="1:9" x14ac:dyDescent="0.2">
      <c r="A5039" s="7">
        <v>38266</v>
      </c>
      <c r="B5039" s="7" t="str">
        <f t="shared" si="392"/>
        <v>Wed</v>
      </c>
      <c r="C5039" s="7">
        <f t="shared" si="393"/>
        <v>38264</v>
      </c>
      <c r="D5039" s="10">
        <f t="shared" si="390"/>
        <v>38261</v>
      </c>
      <c r="E5039" s="11">
        <f>IFERROR(INDEX([5]OrigData!$B$11:$B$10000,MATCH($A5039,[5]OrigData!$A$11:$A$10000,0)),0)</f>
        <v>1499606826</v>
      </c>
      <c r="G5039" s="12">
        <f t="shared" si="394"/>
        <v>1.0520624237601655</v>
      </c>
      <c r="H5039" s="12">
        <v>1</v>
      </c>
      <c r="I5039" s="32">
        <f t="shared" si="391"/>
        <v>1.0520624237601655</v>
      </c>
    </row>
    <row r="5040" spans="1:9" x14ac:dyDescent="0.2">
      <c r="A5040" s="7">
        <v>38267</v>
      </c>
      <c r="B5040" s="7" t="str">
        <f t="shared" si="392"/>
        <v>Thu</v>
      </c>
      <c r="C5040" s="7">
        <f t="shared" si="393"/>
        <v>38264</v>
      </c>
      <c r="D5040" s="10">
        <f t="shared" si="390"/>
        <v>38261</v>
      </c>
      <c r="E5040" s="11">
        <f>IFERROR(INDEX([5]OrigData!$B$11:$B$10000,MATCH($A5040,[5]OrigData!$A$11:$A$10000,0)),0)</f>
        <v>1495753920</v>
      </c>
      <c r="G5040" s="12">
        <f t="shared" si="394"/>
        <v>1.0392728042824362</v>
      </c>
      <c r="H5040" s="12">
        <v>1</v>
      </c>
      <c r="I5040" s="32">
        <f t="shared" si="391"/>
        <v>1.0392728042824362</v>
      </c>
    </row>
    <row r="5041" spans="1:9" x14ac:dyDescent="0.2">
      <c r="A5041" s="7">
        <v>38268</v>
      </c>
      <c r="B5041" s="7" t="str">
        <f t="shared" si="392"/>
        <v>Fri</v>
      </c>
      <c r="C5041" s="7">
        <f t="shared" si="393"/>
        <v>38264</v>
      </c>
      <c r="D5041" s="10">
        <f t="shared" si="390"/>
        <v>38261</v>
      </c>
      <c r="E5041" s="11">
        <f>IFERROR(INDEX([5]OrigData!$B$11:$B$10000,MATCH($A5041,[5]OrigData!$A$11:$A$10000,0)),0)</f>
        <v>1324817427</v>
      </c>
      <c r="G5041" s="12">
        <f t="shared" si="394"/>
        <v>0.9944600614095549</v>
      </c>
      <c r="H5041" s="31">
        <f>Inputs!$H$21</f>
        <v>0.87335331958910267</v>
      </c>
      <c r="I5041" s="32">
        <f t="shared" si="391"/>
        <v>0.8685149958308177</v>
      </c>
    </row>
    <row r="5042" spans="1:9" x14ac:dyDescent="0.2">
      <c r="A5042" s="7">
        <v>38269</v>
      </c>
      <c r="B5042" s="7" t="str">
        <f t="shared" si="392"/>
        <v>Sat</v>
      </c>
      <c r="C5042" s="7">
        <f t="shared" si="393"/>
        <v>38264</v>
      </c>
      <c r="D5042" s="10">
        <f t="shared" si="390"/>
        <v>38261</v>
      </c>
      <c r="E5042" s="11">
        <f>IFERROR(INDEX([5]OrigData!$B$11:$B$10000,MATCH($A5042,[5]OrigData!$A$11:$A$10000,0)),0)</f>
        <v>0</v>
      </c>
      <c r="G5042" s="12">
        <f t="shared" si="394"/>
        <v>0</v>
      </c>
      <c r="H5042" s="31">
        <f>Inputs!$H$22</f>
        <v>0</v>
      </c>
      <c r="I5042" s="32">
        <f t="shared" si="391"/>
        <v>0</v>
      </c>
    </row>
    <row r="5043" spans="1:9" x14ac:dyDescent="0.2">
      <c r="A5043" s="7">
        <v>38270</v>
      </c>
      <c r="B5043" s="7" t="str">
        <f t="shared" si="392"/>
        <v>Sun</v>
      </c>
      <c r="C5043" s="7">
        <f t="shared" si="393"/>
        <v>38264</v>
      </c>
      <c r="D5043" s="10">
        <f t="shared" si="390"/>
        <v>38261</v>
      </c>
      <c r="E5043" s="11">
        <f>IFERROR(INDEX([5]OrigData!$B$11:$B$10000,MATCH($A5043,[5]OrigData!$A$11:$A$10000,0)),0)</f>
        <v>0</v>
      </c>
      <c r="G5043" s="12">
        <f t="shared" si="394"/>
        <v>0</v>
      </c>
      <c r="H5043" s="31">
        <f>Inputs!$H$23</f>
        <v>0</v>
      </c>
      <c r="I5043" s="32">
        <f t="shared" si="391"/>
        <v>0</v>
      </c>
    </row>
    <row r="5044" spans="1:9" x14ac:dyDescent="0.2">
      <c r="A5044" s="7">
        <v>38271</v>
      </c>
      <c r="B5044" s="7" t="str">
        <f t="shared" si="392"/>
        <v>Mon</v>
      </c>
      <c r="C5044" s="7">
        <f t="shared" si="393"/>
        <v>38271</v>
      </c>
      <c r="D5044" s="10">
        <f t="shared" si="390"/>
        <v>38261</v>
      </c>
      <c r="E5044" s="11">
        <f>IFERROR(INDEX([5]OrigData!$B$11:$B$10000,MATCH($A5044,[5]OrigData!$A$11:$A$10000,0)),0)</f>
        <v>966083791</v>
      </c>
      <c r="G5044" s="12">
        <f t="shared" si="394"/>
        <v>0.90223339793976953</v>
      </c>
      <c r="H5044" s="31">
        <f>Inputs!$H$24</f>
        <v>0.81292501459362321</v>
      </c>
      <c r="I5044" s="32">
        <f t="shared" si="391"/>
        <v>0.73344809818704138</v>
      </c>
    </row>
    <row r="5045" spans="1:9" x14ac:dyDescent="0.2">
      <c r="A5045" s="7">
        <v>38272</v>
      </c>
      <c r="B5045" s="7" t="str">
        <f t="shared" si="392"/>
        <v>Tue</v>
      </c>
      <c r="C5045" s="7">
        <f t="shared" si="393"/>
        <v>38271</v>
      </c>
      <c r="D5045" s="10">
        <f t="shared" si="390"/>
        <v>38261</v>
      </c>
      <c r="E5045" s="11">
        <f>IFERROR(INDEX([5]OrigData!$B$11:$B$10000,MATCH($A5045,[5]OrigData!$A$11:$A$10000,0)),0)</f>
        <v>1397523690</v>
      </c>
      <c r="G5045" s="12">
        <f t="shared" si="394"/>
        <v>1.0119713126080736</v>
      </c>
      <c r="H5045" s="31">
        <f>Inputs!$H$25</f>
        <v>0.90011669503748815</v>
      </c>
      <c r="I5045" s="32">
        <f t="shared" si="391"/>
        <v>0.91089227337752798</v>
      </c>
    </row>
    <row r="5046" spans="1:9" x14ac:dyDescent="0.2">
      <c r="A5046" s="7">
        <v>38273</v>
      </c>
      <c r="B5046" s="7" t="str">
        <f t="shared" si="392"/>
        <v>Wed</v>
      </c>
      <c r="C5046" s="7">
        <f t="shared" si="393"/>
        <v>38271</v>
      </c>
      <c r="D5046" s="10">
        <f t="shared" si="390"/>
        <v>38261</v>
      </c>
      <c r="E5046" s="11">
        <f>IFERROR(INDEX([5]OrigData!$B$11:$B$10000,MATCH($A5046,[5]OrigData!$A$11:$A$10000,0)),0)</f>
        <v>1589668224</v>
      </c>
      <c r="G5046" s="12">
        <f t="shared" si="394"/>
        <v>1.0520624237601655</v>
      </c>
      <c r="H5046" s="31">
        <f>Inputs!$H$26</f>
        <v>0.98533923851851724</v>
      </c>
      <c r="I5046" s="32">
        <f t="shared" si="391"/>
        <v>1.0366383875017871</v>
      </c>
    </row>
    <row r="5047" spans="1:9" x14ac:dyDescent="0.2">
      <c r="A5047" s="7">
        <v>38274</v>
      </c>
      <c r="B5047" s="7" t="str">
        <f t="shared" si="392"/>
        <v>Thu</v>
      </c>
      <c r="C5047" s="7">
        <f t="shared" si="393"/>
        <v>38271</v>
      </c>
      <c r="D5047" s="10">
        <f t="shared" si="390"/>
        <v>38261</v>
      </c>
      <c r="E5047" s="11">
        <f>IFERROR(INDEX([5]OrigData!$B$11:$B$10000,MATCH($A5047,[5]OrigData!$A$11:$A$10000,0)),0)</f>
        <v>1545142807</v>
      </c>
      <c r="G5047" s="12">
        <f t="shared" si="394"/>
        <v>1.0392728042824362</v>
      </c>
      <c r="H5047" s="31">
        <f>Inputs!$H$27</f>
        <v>1</v>
      </c>
      <c r="I5047" s="32">
        <f t="shared" si="391"/>
        <v>1.0392728042824362</v>
      </c>
    </row>
    <row r="5048" spans="1:9" x14ac:dyDescent="0.2">
      <c r="A5048" s="7">
        <v>38275</v>
      </c>
      <c r="B5048" s="7" t="str">
        <f t="shared" si="392"/>
        <v>Fri</v>
      </c>
      <c r="C5048" s="7">
        <f t="shared" si="393"/>
        <v>38271</v>
      </c>
      <c r="D5048" s="10">
        <f t="shared" si="390"/>
        <v>38261</v>
      </c>
      <c r="E5048" s="11">
        <f>IFERROR(INDEX([5]OrigData!$B$11:$B$10000,MATCH($A5048,[5]OrigData!$A$11:$A$10000,0)),0)</f>
        <v>1730315540</v>
      </c>
      <c r="G5048" s="12">
        <f t="shared" si="394"/>
        <v>0.9944600614095549</v>
      </c>
      <c r="H5048" s="12">
        <v>1</v>
      </c>
      <c r="I5048" s="32">
        <f t="shared" si="391"/>
        <v>0.9944600614095549</v>
      </c>
    </row>
    <row r="5049" spans="1:9" x14ac:dyDescent="0.2">
      <c r="A5049" s="7">
        <v>38276</v>
      </c>
      <c r="B5049" s="7" t="str">
        <f t="shared" si="392"/>
        <v>Sat</v>
      </c>
      <c r="C5049" s="7">
        <f t="shared" si="393"/>
        <v>38271</v>
      </c>
      <c r="D5049" s="10">
        <f t="shared" si="390"/>
        <v>38261</v>
      </c>
      <c r="E5049" s="11">
        <f>IFERROR(INDEX([5]OrigData!$B$11:$B$10000,MATCH($A5049,[5]OrigData!$A$11:$A$10000,0)),0)</f>
        <v>0</v>
      </c>
      <c r="G5049" s="12">
        <f t="shared" si="394"/>
        <v>0</v>
      </c>
      <c r="H5049" s="12">
        <v>1</v>
      </c>
      <c r="I5049" s="32">
        <f t="shared" si="391"/>
        <v>0</v>
      </c>
    </row>
    <row r="5050" spans="1:9" x14ac:dyDescent="0.2">
      <c r="A5050" s="7">
        <v>38277</v>
      </c>
      <c r="B5050" s="7" t="str">
        <f t="shared" si="392"/>
        <v>Sun</v>
      </c>
      <c r="C5050" s="7">
        <f t="shared" si="393"/>
        <v>38271</v>
      </c>
      <c r="D5050" s="10">
        <f t="shared" si="390"/>
        <v>38261</v>
      </c>
      <c r="E5050" s="11">
        <f>IFERROR(INDEX([5]OrigData!$B$11:$B$10000,MATCH($A5050,[5]OrigData!$A$11:$A$10000,0)),0)</f>
        <v>0</v>
      </c>
      <c r="G5050" s="12">
        <f t="shared" si="394"/>
        <v>0</v>
      </c>
      <c r="H5050" s="12">
        <v>1</v>
      </c>
      <c r="I5050" s="32">
        <f t="shared" si="391"/>
        <v>0</v>
      </c>
    </row>
    <row r="5051" spans="1:9" x14ac:dyDescent="0.2">
      <c r="A5051" s="7">
        <v>38278</v>
      </c>
      <c r="B5051" s="7" t="str">
        <f t="shared" si="392"/>
        <v>Mon</v>
      </c>
      <c r="C5051" s="7">
        <f t="shared" si="393"/>
        <v>38278</v>
      </c>
      <c r="D5051" s="10">
        <f t="shared" si="390"/>
        <v>38261</v>
      </c>
      <c r="E5051" s="11">
        <f>IFERROR(INDEX([5]OrigData!$B$11:$B$10000,MATCH($A5051,[5]OrigData!$A$11:$A$10000,0)),0)</f>
        <v>1451429942</v>
      </c>
      <c r="G5051" s="12">
        <f t="shared" si="394"/>
        <v>0.90223339793976953</v>
      </c>
      <c r="H5051" s="12">
        <v>1</v>
      </c>
      <c r="I5051" s="32">
        <f t="shared" si="391"/>
        <v>0.90223339793976953</v>
      </c>
    </row>
    <row r="5052" spans="1:9" x14ac:dyDescent="0.2">
      <c r="A5052" s="7">
        <v>38279</v>
      </c>
      <c r="B5052" s="7" t="str">
        <f t="shared" si="392"/>
        <v>Tue</v>
      </c>
      <c r="C5052" s="7">
        <f t="shared" si="393"/>
        <v>38278</v>
      </c>
      <c r="D5052" s="10">
        <f t="shared" si="390"/>
        <v>38261</v>
      </c>
      <c r="E5052" s="11">
        <f>IFERROR(INDEX([5]OrigData!$B$11:$B$10000,MATCH($A5052,[5]OrigData!$A$11:$A$10000,0)),0)</f>
        <v>1793844046</v>
      </c>
      <c r="G5052" s="12">
        <f t="shared" si="394"/>
        <v>1.0119713126080736</v>
      </c>
      <c r="H5052" s="12">
        <v>1</v>
      </c>
      <c r="I5052" s="32">
        <f t="shared" si="391"/>
        <v>1.0119713126080736</v>
      </c>
    </row>
    <row r="5053" spans="1:9" x14ac:dyDescent="0.2">
      <c r="A5053" s="7">
        <v>38280</v>
      </c>
      <c r="B5053" s="7" t="str">
        <f t="shared" si="392"/>
        <v>Wed</v>
      </c>
      <c r="C5053" s="7">
        <f t="shared" si="393"/>
        <v>38278</v>
      </c>
      <c r="D5053" s="10">
        <f t="shared" si="390"/>
        <v>38261</v>
      </c>
      <c r="E5053" s="11">
        <f>IFERROR(INDEX([5]OrigData!$B$11:$B$10000,MATCH($A5053,[5]OrigData!$A$11:$A$10000,0)),0)</f>
        <v>1760373798</v>
      </c>
      <c r="G5053" s="12">
        <f t="shared" si="394"/>
        <v>1.0520624237601655</v>
      </c>
      <c r="H5053" s="12">
        <v>1</v>
      </c>
      <c r="I5053" s="32">
        <f t="shared" si="391"/>
        <v>1.0520624237601655</v>
      </c>
    </row>
    <row r="5054" spans="1:9" x14ac:dyDescent="0.2">
      <c r="A5054" s="7">
        <v>38281</v>
      </c>
      <c r="B5054" s="7" t="str">
        <f t="shared" si="392"/>
        <v>Thu</v>
      </c>
      <c r="C5054" s="7">
        <f t="shared" si="393"/>
        <v>38278</v>
      </c>
      <c r="D5054" s="10">
        <f t="shared" si="390"/>
        <v>38261</v>
      </c>
      <c r="E5054" s="11">
        <f>IFERROR(INDEX([5]OrigData!$B$11:$B$10000,MATCH($A5054,[5]OrigData!$A$11:$A$10000,0)),0)</f>
        <v>1772721540</v>
      </c>
      <c r="G5054" s="12">
        <f t="shared" si="394"/>
        <v>1.0392728042824362</v>
      </c>
      <c r="H5054" s="12">
        <v>1</v>
      </c>
      <c r="I5054" s="32">
        <f t="shared" si="391"/>
        <v>1.0392728042824362</v>
      </c>
    </row>
    <row r="5055" spans="1:9" x14ac:dyDescent="0.2">
      <c r="A5055" s="7">
        <v>38282</v>
      </c>
      <c r="B5055" s="7" t="str">
        <f t="shared" si="392"/>
        <v>Fri</v>
      </c>
      <c r="C5055" s="7">
        <f t="shared" si="393"/>
        <v>38278</v>
      </c>
      <c r="D5055" s="10">
        <f t="shared" si="390"/>
        <v>38261</v>
      </c>
      <c r="E5055" s="11">
        <f>IFERROR(INDEX([5]OrigData!$B$11:$B$10000,MATCH($A5055,[5]OrigData!$A$11:$A$10000,0)),0)</f>
        <v>1510746545</v>
      </c>
      <c r="G5055" s="12">
        <f t="shared" si="394"/>
        <v>0.9944600614095549</v>
      </c>
      <c r="H5055" s="12">
        <v>1</v>
      </c>
      <c r="I5055" s="32">
        <f t="shared" si="391"/>
        <v>0.9944600614095549</v>
      </c>
    </row>
    <row r="5056" spans="1:9" x14ac:dyDescent="0.2">
      <c r="A5056" s="7">
        <v>38283</v>
      </c>
      <c r="B5056" s="7" t="str">
        <f t="shared" si="392"/>
        <v>Sat</v>
      </c>
      <c r="C5056" s="7">
        <f t="shared" si="393"/>
        <v>38278</v>
      </c>
      <c r="D5056" s="10">
        <f t="shared" si="390"/>
        <v>38261</v>
      </c>
      <c r="E5056" s="11">
        <f>IFERROR(INDEX([5]OrigData!$B$11:$B$10000,MATCH($A5056,[5]OrigData!$A$11:$A$10000,0)),0)</f>
        <v>0</v>
      </c>
      <c r="G5056" s="12">
        <f t="shared" si="394"/>
        <v>0</v>
      </c>
      <c r="H5056" s="12">
        <v>1</v>
      </c>
      <c r="I5056" s="32">
        <f t="shared" si="391"/>
        <v>0</v>
      </c>
    </row>
    <row r="5057" spans="1:9" x14ac:dyDescent="0.2">
      <c r="A5057" s="7">
        <v>38284</v>
      </c>
      <c r="B5057" s="7" t="str">
        <f t="shared" si="392"/>
        <v>Sun</v>
      </c>
      <c r="C5057" s="7">
        <f t="shared" si="393"/>
        <v>38278</v>
      </c>
      <c r="D5057" s="10">
        <f t="shared" si="390"/>
        <v>38261</v>
      </c>
      <c r="E5057" s="11">
        <f>IFERROR(INDEX([5]OrigData!$B$11:$B$10000,MATCH($A5057,[5]OrigData!$A$11:$A$10000,0)),0)</f>
        <v>0</v>
      </c>
      <c r="G5057" s="12">
        <f t="shared" si="394"/>
        <v>0</v>
      </c>
      <c r="H5057" s="12">
        <v>1</v>
      </c>
      <c r="I5057" s="32">
        <f t="shared" si="391"/>
        <v>0</v>
      </c>
    </row>
    <row r="5058" spans="1:9" x14ac:dyDescent="0.2">
      <c r="A5058" s="7">
        <v>38285</v>
      </c>
      <c r="B5058" s="7" t="str">
        <f t="shared" si="392"/>
        <v>Mon</v>
      </c>
      <c r="C5058" s="7">
        <f t="shared" si="393"/>
        <v>38285</v>
      </c>
      <c r="D5058" s="10">
        <f t="shared" si="390"/>
        <v>38261</v>
      </c>
      <c r="E5058" s="11">
        <f>IFERROR(INDEX([5]OrigData!$B$11:$B$10000,MATCH($A5058,[5]OrigData!$A$11:$A$10000,0)),0)</f>
        <v>1412504228</v>
      </c>
      <c r="G5058" s="12">
        <f t="shared" si="394"/>
        <v>0.90223339793976953</v>
      </c>
      <c r="H5058" s="12">
        <v>1</v>
      </c>
      <c r="I5058" s="32">
        <f t="shared" si="391"/>
        <v>0.90223339793976953</v>
      </c>
    </row>
    <row r="5059" spans="1:9" x14ac:dyDescent="0.2">
      <c r="A5059" s="7">
        <v>38286</v>
      </c>
      <c r="B5059" s="7" t="str">
        <f t="shared" si="392"/>
        <v>Tue</v>
      </c>
      <c r="C5059" s="7">
        <f t="shared" si="393"/>
        <v>38285</v>
      </c>
      <c r="D5059" s="10">
        <f t="shared" si="390"/>
        <v>38261</v>
      </c>
      <c r="E5059" s="11">
        <f>IFERROR(INDEX([5]OrigData!$B$11:$B$10000,MATCH($A5059,[5]OrigData!$A$11:$A$10000,0)),0)</f>
        <v>1741001844</v>
      </c>
      <c r="G5059" s="12">
        <f t="shared" si="394"/>
        <v>1.0119713126080736</v>
      </c>
      <c r="H5059" s="12">
        <v>1</v>
      </c>
      <c r="I5059" s="32">
        <f t="shared" si="391"/>
        <v>1.0119713126080736</v>
      </c>
    </row>
    <row r="5060" spans="1:9" x14ac:dyDescent="0.2">
      <c r="A5060" s="7">
        <v>38287</v>
      </c>
      <c r="B5060" s="7" t="str">
        <f t="shared" si="392"/>
        <v>Wed</v>
      </c>
      <c r="C5060" s="7">
        <f t="shared" si="393"/>
        <v>38285</v>
      </c>
      <c r="D5060" s="10">
        <f t="shared" si="390"/>
        <v>38261</v>
      </c>
      <c r="E5060" s="11">
        <f>IFERROR(INDEX([5]OrigData!$B$11:$B$10000,MATCH($A5060,[5]OrigData!$A$11:$A$10000,0)),0)</f>
        <v>1791499912</v>
      </c>
      <c r="G5060" s="12">
        <f t="shared" si="394"/>
        <v>1.0520624237601655</v>
      </c>
      <c r="H5060" s="12">
        <v>1</v>
      </c>
      <c r="I5060" s="32">
        <f t="shared" si="391"/>
        <v>1.0520624237601655</v>
      </c>
    </row>
    <row r="5061" spans="1:9" x14ac:dyDescent="0.2">
      <c r="A5061" s="7">
        <v>38288</v>
      </c>
      <c r="B5061" s="7" t="str">
        <f t="shared" si="392"/>
        <v>Thu</v>
      </c>
      <c r="C5061" s="7">
        <f t="shared" si="393"/>
        <v>38285</v>
      </c>
      <c r="D5061" s="10">
        <f t="shared" si="390"/>
        <v>38261</v>
      </c>
      <c r="E5061" s="11">
        <f>IFERROR(INDEX([5]OrigData!$B$11:$B$10000,MATCH($A5061,[5]OrigData!$A$11:$A$10000,0)),0)</f>
        <v>1670045096</v>
      </c>
      <c r="G5061" s="12">
        <f t="shared" si="394"/>
        <v>1.0392728042824362</v>
      </c>
      <c r="H5061" s="12">
        <v>1</v>
      </c>
      <c r="I5061" s="32">
        <f t="shared" si="391"/>
        <v>1.0392728042824362</v>
      </c>
    </row>
    <row r="5062" spans="1:9" x14ac:dyDescent="0.2">
      <c r="A5062" s="7">
        <v>38289</v>
      </c>
      <c r="B5062" s="7" t="str">
        <f t="shared" si="392"/>
        <v>Fri</v>
      </c>
      <c r="C5062" s="7">
        <f t="shared" si="393"/>
        <v>38285</v>
      </c>
      <c r="D5062" s="10">
        <f t="shared" si="390"/>
        <v>38261</v>
      </c>
      <c r="E5062" s="11">
        <f>IFERROR(INDEX([5]OrigData!$B$11:$B$10000,MATCH($A5062,[5]OrigData!$A$11:$A$10000,0)),0)</f>
        <v>1587380210</v>
      </c>
      <c r="G5062" s="12">
        <f t="shared" si="394"/>
        <v>0.9944600614095549</v>
      </c>
      <c r="H5062" s="12">
        <v>1</v>
      </c>
      <c r="I5062" s="32">
        <f t="shared" si="391"/>
        <v>0.9944600614095549</v>
      </c>
    </row>
    <row r="5063" spans="1:9" x14ac:dyDescent="0.2">
      <c r="A5063" s="7">
        <v>38290</v>
      </c>
      <c r="B5063" s="7" t="str">
        <f t="shared" si="392"/>
        <v>Sat</v>
      </c>
      <c r="C5063" s="7">
        <f t="shared" si="393"/>
        <v>38285</v>
      </c>
      <c r="D5063" s="10">
        <f t="shared" si="390"/>
        <v>38261</v>
      </c>
      <c r="E5063" s="11">
        <f>IFERROR(INDEX([5]OrigData!$B$11:$B$10000,MATCH($A5063,[5]OrigData!$A$11:$A$10000,0)),0)</f>
        <v>0</v>
      </c>
      <c r="G5063" s="12">
        <f t="shared" si="394"/>
        <v>0</v>
      </c>
      <c r="H5063" s="12">
        <v>1</v>
      </c>
      <c r="I5063" s="32">
        <f t="shared" si="391"/>
        <v>0</v>
      </c>
    </row>
    <row r="5064" spans="1:9" x14ac:dyDescent="0.2">
      <c r="A5064" s="7">
        <v>38291</v>
      </c>
      <c r="B5064" s="7" t="str">
        <f t="shared" si="392"/>
        <v>Sun</v>
      </c>
      <c r="C5064" s="7">
        <f t="shared" si="393"/>
        <v>38285</v>
      </c>
      <c r="D5064" s="10">
        <f t="shared" si="390"/>
        <v>38261</v>
      </c>
      <c r="E5064" s="11">
        <f>IFERROR(INDEX([5]OrigData!$B$11:$B$10000,MATCH($A5064,[5]OrigData!$A$11:$A$10000,0)),0)</f>
        <v>0</v>
      </c>
      <c r="G5064" s="12">
        <f t="shared" si="394"/>
        <v>0</v>
      </c>
      <c r="H5064" s="12">
        <v>1</v>
      </c>
      <c r="I5064" s="32">
        <f t="shared" si="391"/>
        <v>0</v>
      </c>
    </row>
    <row r="5065" spans="1:9" x14ac:dyDescent="0.2">
      <c r="A5065" s="7">
        <v>38292</v>
      </c>
      <c r="B5065" s="7" t="str">
        <f t="shared" si="392"/>
        <v>Mon</v>
      </c>
      <c r="C5065" s="7">
        <f t="shared" si="393"/>
        <v>38292</v>
      </c>
      <c r="D5065" s="10">
        <f t="shared" si="390"/>
        <v>38292</v>
      </c>
      <c r="E5065" s="11">
        <f>IFERROR(INDEX([5]OrigData!$B$11:$B$10000,MATCH($A5065,[5]OrigData!$A$11:$A$10000,0)),0)</f>
        <v>1509626635</v>
      </c>
      <c r="G5065" s="12">
        <f t="shared" si="394"/>
        <v>0.90223339793976953</v>
      </c>
      <c r="H5065" s="12">
        <v>1</v>
      </c>
      <c r="I5065" s="32">
        <f t="shared" si="391"/>
        <v>0.90223339793976953</v>
      </c>
    </row>
    <row r="5066" spans="1:9" x14ac:dyDescent="0.2">
      <c r="A5066" s="7">
        <v>38293</v>
      </c>
      <c r="B5066" s="7" t="str">
        <f t="shared" si="392"/>
        <v>Tue</v>
      </c>
      <c r="C5066" s="7">
        <f t="shared" si="393"/>
        <v>38292</v>
      </c>
      <c r="D5066" s="10">
        <f t="shared" si="390"/>
        <v>38292</v>
      </c>
      <c r="E5066" s="11">
        <f>IFERROR(INDEX([5]OrigData!$B$11:$B$10000,MATCH($A5066,[5]OrigData!$A$11:$A$10000,0)),0)</f>
        <v>1722405803</v>
      </c>
      <c r="G5066" s="12">
        <f t="shared" si="394"/>
        <v>1.0119713126080736</v>
      </c>
      <c r="H5066" s="12">
        <v>1</v>
      </c>
      <c r="I5066" s="32">
        <f t="shared" si="391"/>
        <v>1.0119713126080736</v>
      </c>
    </row>
    <row r="5067" spans="1:9" x14ac:dyDescent="0.2">
      <c r="A5067" s="7">
        <v>38294</v>
      </c>
      <c r="B5067" s="7" t="str">
        <f t="shared" si="392"/>
        <v>Wed</v>
      </c>
      <c r="C5067" s="7">
        <f t="shared" si="393"/>
        <v>38292</v>
      </c>
      <c r="D5067" s="10">
        <f t="shared" ref="D5067:D5130" si="395">DATE(YEAR(A5067),MONTH(A5067),1)</f>
        <v>38292</v>
      </c>
      <c r="E5067" s="11">
        <f>IFERROR(INDEX([5]OrigData!$B$11:$B$10000,MATCH($A5067,[5]OrigData!$A$11:$A$10000,0)),0)</f>
        <v>1829516397</v>
      </c>
      <c r="G5067" s="12">
        <f t="shared" si="394"/>
        <v>1.0520624237601655</v>
      </c>
      <c r="H5067" s="12">
        <v>1</v>
      </c>
      <c r="I5067" s="32">
        <f t="shared" ref="I5067:I5130" si="396">G5067*H5067</f>
        <v>1.0520624237601655</v>
      </c>
    </row>
    <row r="5068" spans="1:9" x14ac:dyDescent="0.2">
      <c r="A5068" s="7">
        <v>38295</v>
      </c>
      <c r="B5068" s="7" t="str">
        <f t="shared" si="392"/>
        <v>Thu</v>
      </c>
      <c r="C5068" s="7">
        <f t="shared" si="393"/>
        <v>38292</v>
      </c>
      <c r="D5068" s="10">
        <f t="shared" si="395"/>
        <v>38292</v>
      </c>
      <c r="E5068" s="11">
        <f>IFERROR(INDEX([5]OrigData!$B$11:$B$10000,MATCH($A5068,[5]OrigData!$A$11:$A$10000,0)),0)</f>
        <v>1865530369</v>
      </c>
      <c r="G5068" s="12">
        <f t="shared" si="394"/>
        <v>1.0392728042824362</v>
      </c>
      <c r="H5068" s="12">
        <v>1</v>
      </c>
      <c r="I5068" s="32">
        <f t="shared" si="396"/>
        <v>1.0392728042824362</v>
      </c>
    </row>
    <row r="5069" spans="1:9" x14ac:dyDescent="0.2">
      <c r="A5069" s="7">
        <v>38296</v>
      </c>
      <c r="B5069" s="7" t="str">
        <f t="shared" si="392"/>
        <v>Fri</v>
      </c>
      <c r="C5069" s="7">
        <f t="shared" si="393"/>
        <v>38292</v>
      </c>
      <c r="D5069" s="10">
        <f t="shared" si="395"/>
        <v>38292</v>
      </c>
      <c r="E5069" s="11">
        <f>IFERROR(INDEX([5]OrigData!$B$11:$B$10000,MATCH($A5069,[5]OrigData!$A$11:$A$10000,0)),0)</f>
        <v>1799844729</v>
      </c>
      <c r="G5069" s="12">
        <f t="shared" si="394"/>
        <v>0.9944600614095549</v>
      </c>
      <c r="H5069" s="12">
        <v>1</v>
      </c>
      <c r="I5069" s="32">
        <f t="shared" si="396"/>
        <v>0.9944600614095549</v>
      </c>
    </row>
    <row r="5070" spans="1:9" x14ac:dyDescent="0.2">
      <c r="A5070" s="7">
        <v>38297</v>
      </c>
      <c r="B5070" s="7" t="str">
        <f t="shared" si="392"/>
        <v>Sat</v>
      </c>
      <c r="C5070" s="7">
        <f t="shared" si="393"/>
        <v>38292</v>
      </c>
      <c r="D5070" s="10">
        <f t="shared" si="395"/>
        <v>38292</v>
      </c>
      <c r="E5070" s="11">
        <f>IFERROR(INDEX([5]OrigData!$B$11:$B$10000,MATCH($A5070,[5]OrigData!$A$11:$A$10000,0)),0)</f>
        <v>0</v>
      </c>
      <c r="G5070" s="12">
        <f t="shared" si="394"/>
        <v>0</v>
      </c>
      <c r="H5070" s="12">
        <v>1</v>
      </c>
      <c r="I5070" s="32">
        <f t="shared" si="396"/>
        <v>0</v>
      </c>
    </row>
    <row r="5071" spans="1:9" x14ac:dyDescent="0.2">
      <c r="A5071" s="7">
        <v>38298</v>
      </c>
      <c r="B5071" s="7" t="str">
        <f t="shared" si="392"/>
        <v>Sun</v>
      </c>
      <c r="C5071" s="7">
        <f t="shared" si="393"/>
        <v>38292</v>
      </c>
      <c r="D5071" s="10">
        <f t="shared" si="395"/>
        <v>38292</v>
      </c>
      <c r="E5071" s="11">
        <f>IFERROR(INDEX([5]OrigData!$B$11:$B$10000,MATCH($A5071,[5]OrigData!$A$11:$A$10000,0)),0)</f>
        <v>0</v>
      </c>
      <c r="G5071" s="12">
        <f t="shared" si="394"/>
        <v>0</v>
      </c>
      <c r="H5071" s="12">
        <v>1</v>
      </c>
      <c r="I5071" s="32">
        <f t="shared" si="396"/>
        <v>0</v>
      </c>
    </row>
    <row r="5072" spans="1:9" x14ac:dyDescent="0.2">
      <c r="A5072" s="7">
        <v>38299</v>
      </c>
      <c r="B5072" s="7" t="str">
        <f t="shared" si="392"/>
        <v>Mon</v>
      </c>
      <c r="C5072" s="7">
        <f t="shared" si="393"/>
        <v>38299</v>
      </c>
      <c r="D5072" s="10">
        <f t="shared" si="395"/>
        <v>38292</v>
      </c>
      <c r="E5072" s="11">
        <f>IFERROR(INDEX([5]OrigData!$B$11:$B$10000,MATCH($A5072,[5]OrigData!$A$11:$A$10000,0)),0)</f>
        <v>1405962499</v>
      </c>
      <c r="G5072" s="12">
        <f t="shared" si="394"/>
        <v>0.90223339793976953</v>
      </c>
      <c r="H5072" s="12">
        <v>1</v>
      </c>
      <c r="I5072" s="32">
        <f t="shared" si="396"/>
        <v>0.90223339793976953</v>
      </c>
    </row>
    <row r="5073" spans="1:9" x14ac:dyDescent="0.2">
      <c r="A5073" s="7">
        <v>38300</v>
      </c>
      <c r="B5073" s="7" t="str">
        <f t="shared" si="392"/>
        <v>Tue</v>
      </c>
      <c r="C5073" s="7">
        <f t="shared" si="393"/>
        <v>38299</v>
      </c>
      <c r="D5073" s="10">
        <f t="shared" si="395"/>
        <v>38292</v>
      </c>
      <c r="E5073" s="11">
        <f>IFERROR(INDEX([5]OrigData!$B$11:$B$10000,MATCH($A5073,[5]OrigData!$A$11:$A$10000,0)),0)</f>
        <v>1529105405</v>
      </c>
      <c r="G5073" s="12">
        <f t="shared" si="394"/>
        <v>1.0119713126080736</v>
      </c>
      <c r="H5073" s="12">
        <v>1</v>
      </c>
      <c r="I5073" s="32">
        <f t="shared" si="396"/>
        <v>1.0119713126080736</v>
      </c>
    </row>
    <row r="5074" spans="1:9" x14ac:dyDescent="0.2">
      <c r="A5074" s="7">
        <v>38301</v>
      </c>
      <c r="B5074" s="7" t="str">
        <f t="shared" ref="B5074:B5137" si="397">+B5067</f>
        <v>Wed</v>
      </c>
      <c r="C5074" s="7">
        <f t="shared" ref="C5074:C5137" si="398">+C5067+7</f>
        <v>38299</v>
      </c>
      <c r="D5074" s="10">
        <f t="shared" si="395"/>
        <v>38292</v>
      </c>
      <c r="E5074" s="11">
        <f>IFERROR(INDEX([5]OrigData!$B$11:$B$10000,MATCH($A5074,[5]OrigData!$A$11:$A$10000,0)),0)</f>
        <v>1550960075</v>
      </c>
      <c r="G5074" s="12">
        <f t="shared" ref="G5074:G5137" si="399">G5067</f>
        <v>1.0520624237601655</v>
      </c>
      <c r="H5074" s="12">
        <v>1</v>
      </c>
      <c r="I5074" s="32">
        <f t="shared" si="396"/>
        <v>1.0520624237601655</v>
      </c>
    </row>
    <row r="5075" spans="1:9" x14ac:dyDescent="0.2">
      <c r="A5075" s="7">
        <v>38302</v>
      </c>
      <c r="B5075" s="7" t="str">
        <f t="shared" si="397"/>
        <v>Thu</v>
      </c>
      <c r="C5075" s="7">
        <f t="shared" si="398"/>
        <v>38299</v>
      </c>
      <c r="D5075" s="10">
        <f t="shared" si="395"/>
        <v>38292</v>
      </c>
      <c r="E5075" s="11">
        <f>IFERROR(INDEX([5]OrigData!$B$11:$B$10000,MATCH($A5075,[5]OrigData!$A$11:$A$10000,0)),0)</f>
        <v>1442867296</v>
      </c>
      <c r="G5075" s="12">
        <f t="shared" si="399"/>
        <v>1.0392728042824362</v>
      </c>
      <c r="H5075" s="12">
        <v>1</v>
      </c>
      <c r="I5075" s="32">
        <f t="shared" si="396"/>
        <v>1.0392728042824362</v>
      </c>
    </row>
    <row r="5076" spans="1:9" x14ac:dyDescent="0.2">
      <c r="A5076" s="7">
        <v>38303</v>
      </c>
      <c r="B5076" s="7" t="str">
        <f t="shared" si="397"/>
        <v>Fri</v>
      </c>
      <c r="C5076" s="7">
        <f t="shared" si="398"/>
        <v>38299</v>
      </c>
      <c r="D5076" s="10">
        <f t="shared" si="395"/>
        <v>38292</v>
      </c>
      <c r="E5076" s="11">
        <f>IFERROR(INDEX([5]OrigData!$B$11:$B$10000,MATCH($A5076,[5]OrigData!$A$11:$A$10000,0)),0)</f>
        <v>1593672253</v>
      </c>
      <c r="G5076" s="12">
        <f t="shared" si="399"/>
        <v>0.9944600614095549</v>
      </c>
      <c r="H5076" s="12">
        <v>1</v>
      </c>
      <c r="I5076" s="32">
        <f t="shared" si="396"/>
        <v>0.9944600614095549</v>
      </c>
    </row>
    <row r="5077" spans="1:9" x14ac:dyDescent="0.2">
      <c r="A5077" s="7">
        <v>38304</v>
      </c>
      <c r="B5077" s="7" t="str">
        <f t="shared" si="397"/>
        <v>Sat</v>
      </c>
      <c r="C5077" s="7">
        <f t="shared" si="398"/>
        <v>38299</v>
      </c>
      <c r="D5077" s="10">
        <f t="shared" si="395"/>
        <v>38292</v>
      </c>
      <c r="E5077" s="11">
        <f>IFERROR(INDEX([5]OrigData!$B$11:$B$10000,MATCH($A5077,[5]OrigData!$A$11:$A$10000,0)),0)</f>
        <v>0</v>
      </c>
      <c r="G5077" s="12">
        <f t="shared" si="399"/>
        <v>0</v>
      </c>
      <c r="H5077" s="12">
        <v>1</v>
      </c>
      <c r="I5077" s="32">
        <f t="shared" si="396"/>
        <v>0</v>
      </c>
    </row>
    <row r="5078" spans="1:9" x14ac:dyDescent="0.2">
      <c r="A5078" s="7">
        <v>38305</v>
      </c>
      <c r="B5078" s="7" t="str">
        <f t="shared" si="397"/>
        <v>Sun</v>
      </c>
      <c r="C5078" s="7">
        <f t="shared" si="398"/>
        <v>38299</v>
      </c>
      <c r="D5078" s="10">
        <f t="shared" si="395"/>
        <v>38292</v>
      </c>
      <c r="E5078" s="11">
        <f>IFERROR(INDEX([5]OrigData!$B$11:$B$10000,MATCH($A5078,[5]OrigData!$A$11:$A$10000,0)),0)</f>
        <v>0</v>
      </c>
      <c r="G5078" s="12">
        <f t="shared" si="399"/>
        <v>0</v>
      </c>
      <c r="H5078" s="12">
        <v>1</v>
      </c>
      <c r="I5078" s="32">
        <f t="shared" si="396"/>
        <v>0</v>
      </c>
    </row>
    <row r="5079" spans="1:9" x14ac:dyDescent="0.2">
      <c r="A5079" s="7">
        <v>38306</v>
      </c>
      <c r="B5079" s="7" t="str">
        <f t="shared" si="397"/>
        <v>Mon</v>
      </c>
      <c r="C5079" s="7">
        <f t="shared" si="398"/>
        <v>38306</v>
      </c>
      <c r="D5079" s="10">
        <f t="shared" si="395"/>
        <v>38292</v>
      </c>
      <c r="E5079" s="11">
        <f>IFERROR(INDEX([5]OrigData!$B$11:$B$10000,MATCH($A5079,[5]OrigData!$A$11:$A$10000,0)),0)</f>
        <v>1512459022</v>
      </c>
      <c r="G5079" s="12">
        <f t="shared" si="399"/>
        <v>0.90223339793976953</v>
      </c>
      <c r="H5079" s="12">
        <v>1</v>
      </c>
      <c r="I5079" s="32">
        <f t="shared" si="396"/>
        <v>0.90223339793976953</v>
      </c>
    </row>
    <row r="5080" spans="1:9" x14ac:dyDescent="0.2">
      <c r="A5080" s="7">
        <v>38307</v>
      </c>
      <c r="B5080" s="7" t="str">
        <f t="shared" si="397"/>
        <v>Tue</v>
      </c>
      <c r="C5080" s="7">
        <f t="shared" si="398"/>
        <v>38306</v>
      </c>
      <c r="D5080" s="10">
        <f t="shared" si="395"/>
        <v>38292</v>
      </c>
      <c r="E5080" s="11">
        <f>IFERROR(INDEX([5]OrigData!$B$11:$B$10000,MATCH($A5080,[5]OrigData!$A$11:$A$10000,0)),0)</f>
        <v>1423061404</v>
      </c>
      <c r="G5080" s="12">
        <f t="shared" si="399"/>
        <v>1.0119713126080736</v>
      </c>
      <c r="H5080" s="12">
        <v>1</v>
      </c>
      <c r="I5080" s="32">
        <f t="shared" si="396"/>
        <v>1.0119713126080736</v>
      </c>
    </row>
    <row r="5081" spans="1:9" x14ac:dyDescent="0.2">
      <c r="A5081" s="7">
        <v>38308</v>
      </c>
      <c r="B5081" s="7" t="str">
        <f t="shared" si="397"/>
        <v>Wed</v>
      </c>
      <c r="C5081" s="7">
        <f t="shared" si="398"/>
        <v>38306</v>
      </c>
      <c r="D5081" s="10">
        <f t="shared" si="395"/>
        <v>38292</v>
      </c>
      <c r="E5081" s="11">
        <f>IFERROR(INDEX([5]OrigData!$B$11:$B$10000,MATCH($A5081,[5]OrigData!$A$11:$A$10000,0)),0)</f>
        <v>1744637221</v>
      </c>
      <c r="G5081" s="12">
        <f t="shared" si="399"/>
        <v>1.0520624237601655</v>
      </c>
      <c r="H5081" s="12">
        <v>1</v>
      </c>
      <c r="I5081" s="32">
        <f t="shared" si="396"/>
        <v>1.0520624237601655</v>
      </c>
    </row>
    <row r="5082" spans="1:9" x14ac:dyDescent="0.2">
      <c r="A5082" s="7">
        <v>38309</v>
      </c>
      <c r="B5082" s="7" t="str">
        <f t="shared" si="397"/>
        <v>Thu</v>
      </c>
      <c r="C5082" s="7">
        <f t="shared" si="398"/>
        <v>38306</v>
      </c>
      <c r="D5082" s="10">
        <f t="shared" si="395"/>
        <v>38292</v>
      </c>
      <c r="E5082" s="11">
        <f>IFERROR(INDEX([5]OrigData!$B$11:$B$10000,MATCH($A5082,[5]OrigData!$A$11:$A$10000,0)),0)</f>
        <v>1549423176</v>
      </c>
      <c r="G5082" s="12">
        <f t="shared" si="399"/>
        <v>1.0392728042824362</v>
      </c>
      <c r="H5082" s="12">
        <v>1</v>
      </c>
      <c r="I5082" s="32">
        <f t="shared" si="396"/>
        <v>1.0392728042824362</v>
      </c>
    </row>
    <row r="5083" spans="1:9" x14ac:dyDescent="0.2">
      <c r="A5083" s="7">
        <v>38310</v>
      </c>
      <c r="B5083" s="7" t="str">
        <f t="shared" si="397"/>
        <v>Fri</v>
      </c>
      <c r="C5083" s="7">
        <f t="shared" si="398"/>
        <v>38306</v>
      </c>
      <c r="D5083" s="10">
        <f t="shared" si="395"/>
        <v>38292</v>
      </c>
      <c r="E5083" s="11">
        <f>IFERROR(INDEX([5]OrigData!$B$11:$B$10000,MATCH($A5083,[5]OrigData!$A$11:$A$10000,0)),0)</f>
        <v>1567991865</v>
      </c>
      <c r="G5083" s="12">
        <f t="shared" si="399"/>
        <v>0.9944600614095549</v>
      </c>
      <c r="H5083" s="12">
        <v>1</v>
      </c>
      <c r="I5083" s="32">
        <f t="shared" si="396"/>
        <v>0.9944600614095549</v>
      </c>
    </row>
    <row r="5084" spans="1:9" x14ac:dyDescent="0.2">
      <c r="A5084" s="7">
        <v>38311</v>
      </c>
      <c r="B5084" s="7" t="str">
        <f t="shared" si="397"/>
        <v>Sat</v>
      </c>
      <c r="C5084" s="7">
        <f t="shared" si="398"/>
        <v>38306</v>
      </c>
      <c r="D5084" s="10">
        <f t="shared" si="395"/>
        <v>38292</v>
      </c>
      <c r="E5084" s="11">
        <f>IFERROR(INDEX([5]OrigData!$B$11:$B$10000,MATCH($A5084,[5]OrigData!$A$11:$A$10000,0)),0)</f>
        <v>0</v>
      </c>
      <c r="G5084" s="12">
        <f t="shared" si="399"/>
        <v>0</v>
      </c>
      <c r="H5084" s="12">
        <v>1</v>
      </c>
      <c r="I5084" s="32">
        <f t="shared" si="396"/>
        <v>0</v>
      </c>
    </row>
    <row r="5085" spans="1:9" x14ac:dyDescent="0.2">
      <c r="A5085" s="7">
        <v>38312</v>
      </c>
      <c r="B5085" s="7" t="str">
        <f t="shared" si="397"/>
        <v>Sun</v>
      </c>
      <c r="C5085" s="7">
        <f t="shared" si="398"/>
        <v>38306</v>
      </c>
      <c r="D5085" s="10">
        <f t="shared" si="395"/>
        <v>38292</v>
      </c>
      <c r="E5085" s="11">
        <f>IFERROR(INDEX([5]OrigData!$B$11:$B$10000,MATCH($A5085,[5]OrigData!$A$11:$A$10000,0)),0)</f>
        <v>0</v>
      </c>
      <c r="G5085" s="12">
        <f t="shared" si="399"/>
        <v>0</v>
      </c>
      <c r="H5085" s="12">
        <v>1</v>
      </c>
      <c r="I5085" s="32">
        <f t="shared" si="396"/>
        <v>0</v>
      </c>
    </row>
    <row r="5086" spans="1:9" x14ac:dyDescent="0.2">
      <c r="A5086" s="7">
        <v>38313</v>
      </c>
      <c r="B5086" s="7" t="str">
        <f t="shared" si="397"/>
        <v>Mon</v>
      </c>
      <c r="C5086" s="7">
        <f t="shared" si="398"/>
        <v>38313</v>
      </c>
      <c r="D5086" s="10">
        <f t="shared" si="395"/>
        <v>38292</v>
      </c>
      <c r="E5086" s="11">
        <f>IFERROR(INDEX([5]OrigData!$B$11:$B$10000,MATCH($A5086,[5]OrigData!$A$11:$A$10000,0)),0)</f>
        <v>1468033048</v>
      </c>
      <c r="G5086" s="12">
        <f t="shared" si="399"/>
        <v>0.90223339793976953</v>
      </c>
      <c r="H5086" s="12">
        <v>1</v>
      </c>
      <c r="I5086" s="32">
        <f t="shared" si="396"/>
        <v>0.90223339793976953</v>
      </c>
    </row>
    <row r="5087" spans="1:9" x14ac:dyDescent="0.2">
      <c r="A5087" s="7">
        <v>38314</v>
      </c>
      <c r="B5087" s="7" t="str">
        <f t="shared" si="397"/>
        <v>Tue</v>
      </c>
      <c r="C5087" s="7">
        <f t="shared" si="398"/>
        <v>38313</v>
      </c>
      <c r="D5087" s="10">
        <f t="shared" si="395"/>
        <v>38292</v>
      </c>
      <c r="E5087" s="11">
        <f>IFERROR(INDEX([5]OrigData!$B$11:$B$10000,MATCH($A5087,[5]OrigData!$A$11:$A$10000,0)),0)</f>
        <v>1482501839</v>
      </c>
      <c r="G5087" s="12">
        <f t="shared" si="399"/>
        <v>1.0119713126080736</v>
      </c>
      <c r="H5087" s="31">
        <f>Inputs!$I$21</f>
        <v>1.0337644667320847</v>
      </c>
      <c r="I5087" s="32">
        <f t="shared" si="396"/>
        <v>1.0461399843264529</v>
      </c>
    </row>
    <row r="5088" spans="1:9" x14ac:dyDescent="0.2">
      <c r="A5088" s="7">
        <v>38315</v>
      </c>
      <c r="B5088" s="7" t="str">
        <f t="shared" si="397"/>
        <v>Wed</v>
      </c>
      <c r="C5088" s="7">
        <f t="shared" si="398"/>
        <v>38313</v>
      </c>
      <c r="D5088" s="10">
        <f t="shared" si="395"/>
        <v>38292</v>
      </c>
      <c r="E5088" s="11">
        <f>IFERROR(INDEX([5]OrigData!$B$11:$B$10000,MATCH($A5088,[5]OrigData!$A$11:$A$10000,0)),0)</f>
        <v>1183240527</v>
      </c>
      <c r="G5088" s="12">
        <f t="shared" si="399"/>
        <v>1.0520624237601655</v>
      </c>
      <c r="H5088" s="31">
        <f>Inputs!$I$22</f>
        <v>0.78741848949637661</v>
      </c>
      <c r="I5088" s="32">
        <f t="shared" si="396"/>
        <v>0.8284134045731264</v>
      </c>
    </row>
    <row r="5089" spans="1:9" x14ac:dyDescent="0.2">
      <c r="A5089" s="7">
        <v>38316</v>
      </c>
      <c r="B5089" s="7" t="str">
        <f t="shared" si="397"/>
        <v>Thu</v>
      </c>
      <c r="C5089" s="7">
        <f t="shared" si="398"/>
        <v>38313</v>
      </c>
      <c r="D5089" s="10">
        <f t="shared" si="395"/>
        <v>38292</v>
      </c>
      <c r="E5089" s="11">
        <f>IFERROR(INDEX([5]OrigData!$B$11:$B$10000,MATCH($A5089,[5]OrigData!$A$11:$A$10000,0)),0)</f>
        <v>0</v>
      </c>
      <c r="G5089" s="12">
        <f t="shared" si="399"/>
        <v>1.0392728042824362</v>
      </c>
      <c r="H5089" s="31">
        <f>Inputs!$I$23</f>
        <v>0</v>
      </c>
      <c r="I5089" s="32">
        <f t="shared" si="396"/>
        <v>0</v>
      </c>
    </row>
    <row r="5090" spans="1:9" x14ac:dyDescent="0.2">
      <c r="A5090" s="7">
        <v>38317</v>
      </c>
      <c r="B5090" s="7" t="str">
        <f t="shared" si="397"/>
        <v>Fri</v>
      </c>
      <c r="C5090" s="7">
        <f t="shared" si="398"/>
        <v>38313</v>
      </c>
      <c r="D5090" s="10">
        <f t="shared" si="395"/>
        <v>38292</v>
      </c>
      <c r="E5090" s="11">
        <f>IFERROR(INDEX([5]OrigData!$B$11:$B$10000,MATCH($A5090,[5]OrigData!$A$11:$A$10000,0)),0)</f>
        <v>513532159</v>
      </c>
      <c r="G5090" s="12">
        <f t="shared" si="399"/>
        <v>0.9944600614095549</v>
      </c>
      <c r="H5090" s="31">
        <f>Inputs!$I$24</f>
        <v>0.46692532447231816</v>
      </c>
      <c r="I5090" s="32">
        <f t="shared" si="396"/>
        <v>0.46433858684841789</v>
      </c>
    </row>
    <row r="5091" spans="1:9" x14ac:dyDescent="0.2">
      <c r="A5091" s="7">
        <v>38318</v>
      </c>
      <c r="B5091" s="7" t="str">
        <f t="shared" si="397"/>
        <v>Sat</v>
      </c>
      <c r="C5091" s="7">
        <f t="shared" si="398"/>
        <v>38313</v>
      </c>
      <c r="D5091" s="10">
        <f t="shared" si="395"/>
        <v>38292</v>
      </c>
      <c r="E5091" s="11">
        <f>IFERROR(INDEX([5]OrigData!$B$11:$B$10000,MATCH($A5091,[5]OrigData!$A$11:$A$10000,0)),0)</f>
        <v>0</v>
      </c>
      <c r="G5091" s="12">
        <f t="shared" si="399"/>
        <v>0</v>
      </c>
      <c r="H5091" s="31">
        <f>Inputs!$I$25</f>
        <v>0</v>
      </c>
      <c r="I5091" s="32">
        <f t="shared" si="396"/>
        <v>0</v>
      </c>
    </row>
    <row r="5092" spans="1:9" x14ac:dyDescent="0.2">
      <c r="A5092" s="7">
        <v>38319</v>
      </c>
      <c r="B5092" s="7" t="str">
        <f t="shared" si="397"/>
        <v>Sun</v>
      </c>
      <c r="C5092" s="7">
        <f t="shared" si="398"/>
        <v>38313</v>
      </c>
      <c r="D5092" s="10">
        <f t="shared" si="395"/>
        <v>38292</v>
      </c>
      <c r="E5092" s="11">
        <f>IFERROR(INDEX([5]OrigData!$B$11:$B$10000,MATCH($A5092,[5]OrigData!$A$11:$A$10000,0)),0)</f>
        <v>0</v>
      </c>
      <c r="G5092" s="12">
        <f t="shared" si="399"/>
        <v>0</v>
      </c>
      <c r="H5092" s="31">
        <f>Inputs!$I$26</f>
        <v>0</v>
      </c>
      <c r="I5092" s="32">
        <f t="shared" si="396"/>
        <v>0</v>
      </c>
    </row>
    <row r="5093" spans="1:9" x14ac:dyDescent="0.2">
      <c r="A5093" s="7">
        <v>38320</v>
      </c>
      <c r="B5093" s="7" t="str">
        <f t="shared" si="397"/>
        <v>Mon</v>
      </c>
      <c r="C5093" s="7">
        <f t="shared" si="398"/>
        <v>38320</v>
      </c>
      <c r="D5093" s="10">
        <f t="shared" si="395"/>
        <v>38292</v>
      </c>
      <c r="E5093" s="11">
        <f>IFERROR(INDEX([5]OrigData!$B$11:$B$10000,MATCH($A5093,[5]OrigData!$A$11:$A$10000,0)),0)</f>
        <v>1444172303</v>
      </c>
      <c r="G5093" s="12">
        <f t="shared" si="399"/>
        <v>0.90223339793976953</v>
      </c>
      <c r="H5093" s="31">
        <f>Inputs!$I$27</f>
        <v>1.1063677597016981</v>
      </c>
      <c r="I5093" s="32">
        <f t="shared" si="396"/>
        <v>0.99820194320667344</v>
      </c>
    </row>
    <row r="5094" spans="1:9" x14ac:dyDescent="0.2">
      <c r="A5094" s="7">
        <v>38321</v>
      </c>
      <c r="B5094" s="7" t="str">
        <f t="shared" si="397"/>
        <v>Tue</v>
      </c>
      <c r="C5094" s="7">
        <f t="shared" si="398"/>
        <v>38320</v>
      </c>
      <c r="D5094" s="10">
        <f t="shared" si="395"/>
        <v>38292</v>
      </c>
      <c r="E5094" s="11">
        <f>IFERROR(INDEX([5]OrigData!$B$11:$B$10000,MATCH($A5094,[5]OrigData!$A$11:$A$10000,0)),0)</f>
        <v>1663691164</v>
      </c>
      <c r="G5094" s="12">
        <f t="shared" si="399"/>
        <v>1.0119713126080736</v>
      </c>
      <c r="H5094" s="12">
        <v>1</v>
      </c>
      <c r="I5094" s="32">
        <f t="shared" si="396"/>
        <v>1.0119713126080736</v>
      </c>
    </row>
    <row r="5095" spans="1:9" x14ac:dyDescent="0.2">
      <c r="A5095" s="7">
        <v>38322</v>
      </c>
      <c r="B5095" s="7" t="str">
        <f t="shared" si="397"/>
        <v>Wed</v>
      </c>
      <c r="C5095" s="7">
        <f t="shared" si="398"/>
        <v>38320</v>
      </c>
      <c r="D5095" s="10">
        <f t="shared" si="395"/>
        <v>38322</v>
      </c>
      <c r="E5095" s="11">
        <f>IFERROR(INDEX([5]OrigData!$B$11:$B$10000,MATCH($A5095,[5]OrigData!$A$11:$A$10000,0)),0)</f>
        <v>1842042393</v>
      </c>
      <c r="G5095" s="12">
        <f t="shared" si="399"/>
        <v>1.0520624237601655</v>
      </c>
      <c r="H5095" s="12">
        <v>1</v>
      </c>
      <c r="I5095" s="32">
        <f t="shared" si="396"/>
        <v>1.0520624237601655</v>
      </c>
    </row>
    <row r="5096" spans="1:9" x14ac:dyDescent="0.2">
      <c r="A5096" s="7">
        <v>38323</v>
      </c>
      <c r="B5096" s="7" t="str">
        <f t="shared" si="397"/>
        <v>Thu</v>
      </c>
      <c r="C5096" s="7">
        <f t="shared" si="398"/>
        <v>38320</v>
      </c>
      <c r="D5096" s="10">
        <f t="shared" si="395"/>
        <v>38322</v>
      </c>
      <c r="E5096" s="11">
        <f>IFERROR(INDEX([5]OrigData!$B$11:$B$10000,MATCH($A5096,[5]OrigData!$A$11:$A$10000,0)),0)</f>
        <v>1853903040</v>
      </c>
      <c r="G5096" s="12">
        <f t="shared" si="399"/>
        <v>1.0392728042824362</v>
      </c>
      <c r="H5096" s="12">
        <v>1</v>
      </c>
      <c r="I5096" s="32">
        <f t="shared" si="396"/>
        <v>1.0392728042824362</v>
      </c>
    </row>
    <row r="5097" spans="1:9" x14ac:dyDescent="0.2">
      <c r="A5097" s="7">
        <v>38324</v>
      </c>
      <c r="B5097" s="7" t="str">
        <f t="shared" si="397"/>
        <v>Fri</v>
      </c>
      <c r="C5097" s="7">
        <f t="shared" si="398"/>
        <v>38320</v>
      </c>
      <c r="D5097" s="10">
        <f t="shared" si="395"/>
        <v>38322</v>
      </c>
      <c r="E5097" s="11">
        <f>IFERROR(INDEX([5]OrigData!$B$11:$B$10000,MATCH($A5097,[5]OrigData!$A$11:$A$10000,0)),0)</f>
        <v>1636776608</v>
      </c>
      <c r="G5097" s="12">
        <f t="shared" si="399"/>
        <v>0.9944600614095549</v>
      </c>
      <c r="H5097" s="12">
        <v>1</v>
      </c>
      <c r="I5097" s="32">
        <f t="shared" si="396"/>
        <v>0.9944600614095549</v>
      </c>
    </row>
    <row r="5098" spans="1:9" x14ac:dyDescent="0.2">
      <c r="A5098" s="7">
        <v>38325</v>
      </c>
      <c r="B5098" s="7" t="str">
        <f t="shared" si="397"/>
        <v>Sat</v>
      </c>
      <c r="C5098" s="7">
        <f t="shared" si="398"/>
        <v>38320</v>
      </c>
      <c r="D5098" s="10">
        <f t="shared" si="395"/>
        <v>38322</v>
      </c>
      <c r="E5098" s="11">
        <f>IFERROR(INDEX([5]OrigData!$B$11:$B$10000,MATCH($A5098,[5]OrigData!$A$11:$A$10000,0)),0)</f>
        <v>0</v>
      </c>
      <c r="G5098" s="12">
        <f t="shared" si="399"/>
        <v>0</v>
      </c>
      <c r="H5098" s="12">
        <v>1</v>
      </c>
      <c r="I5098" s="32">
        <f t="shared" si="396"/>
        <v>0</v>
      </c>
    </row>
    <row r="5099" spans="1:9" x14ac:dyDescent="0.2">
      <c r="A5099" s="7">
        <v>38326</v>
      </c>
      <c r="B5099" s="7" t="str">
        <f t="shared" si="397"/>
        <v>Sun</v>
      </c>
      <c r="C5099" s="7">
        <f t="shared" si="398"/>
        <v>38320</v>
      </c>
      <c r="D5099" s="10">
        <f t="shared" si="395"/>
        <v>38322</v>
      </c>
      <c r="E5099" s="11">
        <f>IFERROR(INDEX([5]OrigData!$B$11:$B$10000,MATCH($A5099,[5]OrigData!$A$11:$A$10000,0)),0)</f>
        <v>0</v>
      </c>
      <c r="G5099" s="12">
        <f t="shared" si="399"/>
        <v>0</v>
      </c>
      <c r="H5099" s="12">
        <v>1</v>
      </c>
      <c r="I5099" s="32">
        <f t="shared" si="396"/>
        <v>0</v>
      </c>
    </row>
    <row r="5100" spans="1:9" x14ac:dyDescent="0.2">
      <c r="A5100" s="7">
        <v>38327</v>
      </c>
      <c r="B5100" s="7" t="str">
        <f t="shared" si="397"/>
        <v>Mon</v>
      </c>
      <c r="C5100" s="7">
        <f t="shared" si="398"/>
        <v>38327</v>
      </c>
      <c r="D5100" s="10">
        <f t="shared" si="395"/>
        <v>38322</v>
      </c>
      <c r="E5100" s="11">
        <f>IFERROR(INDEX([5]OrigData!$B$11:$B$10000,MATCH($A5100,[5]OrigData!$A$11:$A$10000,0)),0)</f>
        <v>1403812554</v>
      </c>
      <c r="G5100" s="12">
        <f t="shared" si="399"/>
        <v>0.90223339793976953</v>
      </c>
      <c r="H5100" s="12">
        <v>1</v>
      </c>
      <c r="I5100" s="32">
        <f t="shared" si="396"/>
        <v>0.90223339793976953</v>
      </c>
    </row>
    <row r="5101" spans="1:9" x14ac:dyDescent="0.2">
      <c r="A5101" s="7">
        <v>38328</v>
      </c>
      <c r="B5101" s="7" t="str">
        <f t="shared" si="397"/>
        <v>Tue</v>
      </c>
      <c r="C5101" s="7">
        <f t="shared" si="398"/>
        <v>38327</v>
      </c>
      <c r="D5101" s="10">
        <f t="shared" si="395"/>
        <v>38322</v>
      </c>
      <c r="E5101" s="11">
        <f>IFERROR(INDEX([5]OrigData!$B$11:$B$10000,MATCH($A5101,[5]OrigData!$A$11:$A$10000,0)),0)</f>
        <v>1579935376</v>
      </c>
      <c r="G5101" s="12">
        <f t="shared" si="399"/>
        <v>1.0119713126080736</v>
      </c>
      <c r="H5101" s="12">
        <v>1</v>
      </c>
      <c r="I5101" s="32">
        <f t="shared" si="396"/>
        <v>1.0119713126080736</v>
      </c>
    </row>
    <row r="5102" spans="1:9" x14ac:dyDescent="0.2">
      <c r="A5102" s="7">
        <v>38329</v>
      </c>
      <c r="B5102" s="7" t="str">
        <f t="shared" si="397"/>
        <v>Wed</v>
      </c>
      <c r="C5102" s="7">
        <f t="shared" si="398"/>
        <v>38327</v>
      </c>
      <c r="D5102" s="10">
        <f t="shared" si="395"/>
        <v>38322</v>
      </c>
      <c r="E5102" s="11">
        <f>IFERROR(INDEX([5]OrigData!$B$11:$B$10000,MATCH($A5102,[5]OrigData!$A$11:$A$10000,0)),0)</f>
        <v>1609516907</v>
      </c>
      <c r="G5102" s="12">
        <f t="shared" si="399"/>
        <v>1.0520624237601655</v>
      </c>
      <c r="H5102" s="12">
        <v>1</v>
      </c>
      <c r="I5102" s="32">
        <f t="shared" si="396"/>
        <v>1.0520624237601655</v>
      </c>
    </row>
    <row r="5103" spans="1:9" x14ac:dyDescent="0.2">
      <c r="A5103" s="7">
        <v>38330</v>
      </c>
      <c r="B5103" s="7" t="str">
        <f t="shared" si="397"/>
        <v>Thu</v>
      </c>
      <c r="C5103" s="7">
        <f t="shared" si="398"/>
        <v>38327</v>
      </c>
      <c r="D5103" s="10">
        <f t="shared" si="395"/>
        <v>38322</v>
      </c>
      <c r="E5103" s="11">
        <f>IFERROR(INDEX([5]OrigData!$B$11:$B$10000,MATCH($A5103,[5]OrigData!$A$11:$A$10000,0)),0)</f>
        <v>1674862467</v>
      </c>
      <c r="G5103" s="12">
        <f t="shared" si="399"/>
        <v>1.0392728042824362</v>
      </c>
      <c r="H5103" s="12">
        <v>1</v>
      </c>
      <c r="I5103" s="32">
        <f t="shared" si="396"/>
        <v>1.0392728042824362</v>
      </c>
    </row>
    <row r="5104" spans="1:9" x14ac:dyDescent="0.2">
      <c r="A5104" s="7">
        <v>38331</v>
      </c>
      <c r="B5104" s="7" t="str">
        <f t="shared" si="397"/>
        <v>Fri</v>
      </c>
      <c r="C5104" s="7">
        <f t="shared" si="398"/>
        <v>38327</v>
      </c>
      <c r="D5104" s="10">
        <f t="shared" si="395"/>
        <v>38322</v>
      </c>
      <c r="E5104" s="11">
        <f>IFERROR(INDEX([5]OrigData!$B$11:$B$10000,MATCH($A5104,[5]OrigData!$A$11:$A$10000,0)),0)</f>
        <v>1512711938</v>
      </c>
      <c r="G5104" s="12">
        <f t="shared" si="399"/>
        <v>0.9944600614095549</v>
      </c>
      <c r="H5104" s="12">
        <v>1</v>
      </c>
      <c r="I5104" s="32">
        <f t="shared" si="396"/>
        <v>0.9944600614095549</v>
      </c>
    </row>
    <row r="5105" spans="1:9" x14ac:dyDescent="0.2">
      <c r="A5105" s="7">
        <v>38332</v>
      </c>
      <c r="B5105" s="7" t="str">
        <f t="shared" si="397"/>
        <v>Sat</v>
      </c>
      <c r="C5105" s="7">
        <f t="shared" si="398"/>
        <v>38327</v>
      </c>
      <c r="D5105" s="10">
        <f t="shared" si="395"/>
        <v>38322</v>
      </c>
      <c r="E5105" s="11">
        <f>IFERROR(INDEX([5]OrigData!$B$11:$B$10000,MATCH($A5105,[5]OrigData!$A$11:$A$10000,0)),0)</f>
        <v>0</v>
      </c>
      <c r="G5105" s="12">
        <f t="shared" si="399"/>
        <v>0</v>
      </c>
      <c r="H5105" s="12">
        <v>1</v>
      </c>
      <c r="I5105" s="32">
        <f t="shared" si="396"/>
        <v>0</v>
      </c>
    </row>
    <row r="5106" spans="1:9" x14ac:dyDescent="0.2">
      <c r="A5106" s="7">
        <v>38333</v>
      </c>
      <c r="B5106" s="7" t="str">
        <f t="shared" si="397"/>
        <v>Sun</v>
      </c>
      <c r="C5106" s="7">
        <f t="shared" si="398"/>
        <v>38327</v>
      </c>
      <c r="D5106" s="10">
        <f t="shared" si="395"/>
        <v>38322</v>
      </c>
      <c r="E5106" s="11">
        <f>IFERROR(INDEX([5]OrigData!$B$11:$B$10000,MATCH($A5106,[5]OrigData!$A$11:$A$10000,0)),0)</f>
        <v>0</v>
      </c>
      <c r="G5106" s="12">
        <f t="shared" si="399"/>
        <v>0</v>
      </c>
      <c r="H5106" s="12">
        <v>1</v>
      </c>
      <c r="I5106" s="32">
        <f t="shared" si="396"/>
        <v>0</v>
      </c>
    </row>
    <row r="5107" spans="1:9" x14ac:dyDescent="0.2">
      <c r="A5107" s="7">
        <v>38334</v>
      </c>
      <c r="B5107" s="7" t="str">
        <f t="shared" si="397"/>
        <v>Mon</v>
      </c>
      <c r="C5107" s="7">
        <f t="shared" si="398"/>
        <v>38334</v>
      </c>
      <c r="D5107" s="10">
        <f t="shared" si="395"/>
        <v>38322</v>
      </c>
      <c r="E5107" s="11">
        <f>IFERROR(INDEX([5]OrigData!$B$11:$B$10000,MATCH($A5107,[5]OrigData!$A$11:$A$10000,0)),0)</f>
        <v>1503648376</v>
      </c>
      <c r="G5107" s="12">
        <f t="shared" si="399"/>
        <v>0.90223339793976953</v>
      </c>
      <c r="H5107" s="12">
        <v>1</v>
      </c>
      <c r="I5107" s="32">
        <f t="shared" si="396"/>
        <v>0.90223339793976953</v>
      </c>
    </row>
    <row r="5108" spans="1:9" x14ac:dyDescent="0.2">
      <c r="A5108" s="7">
        <v>38335</v>
      </c>
      <c r="B5108" s="7" t="str">
        <f t="shared" si="397"/>
        <v>Tue</v>
      </c>
      <c r="C5108" s="7">
        <f t="shared" si="398"/>
        <v>38334</v>
      </c>
      <c r="D5108" s="10">
        <f t="shared" si="395"/>
        <v>38322</v>
      </c>
      <c r="E5108" s="11">
        <f>IFERROR(INDEX([5]OrigData!$B$11:$B$10000,MATCH($A5108,[5]OrigData!$A$11:$A$10000,0)),0)</f>
        <v>1586260524</v>
      </c>
      <c r="G5108" s="12">
        <f t="shared" si="399"/>
        <v>1.0119713126080736</v>
      </c>
      <c r="H5108" s="12">
        <v>1</v>
      </c>
      <c r="I5108" s="32">
        <f t="shared" si="396"/>
        <v>1.0119713126080736</v>
      </c>
    </row>
    <row r="5109" spans="1:9" x14ac:dyDescent="0.2">
      <c r="A5109" s="7">
        <v>38336</v>
      </c>
      <c r="B5109" s="7" t="str">
        <f t="shared" si="397"/>
        <v>Wed</v>
      </c>
      <c r="C5109" s="7">
        <f t="shared" si="398"/>
        <v>38334</v>
      </c>
      <c r="D5109" s="10">
        <f t="shared" si="395"/>
        <v>38322</v>
      </c>
      <c r="E5109" s="11">
        <f>IFERROR(INDEX([5]OrigData!$B$11:$B$10000,MATCH($A5109,[5]OrigData!$A$11:$A$10000,0)),0)</f>
        <v>1807042764</v>
      </c>
      <c r="G5109" s="12">
        <f t="shared" si="399"/>
        <v>1.0520624237601655</v>
      </c>
      <c r="H5109" s="31">
        <f>Inputs!H$45</f>
        <v>1.0337363529266124</v>
      </c>
      <c r="I5109" s="32">
        <f t="shared" si="396"/>
        <v>1.0875551729889656</v>
      </c>
    </row>
    <row r="5110" spans="1:9" x14ac:dyDescent="0.2">
      <c r="A5110" s="7">
        <v>38337</v>
      </c>
      <c r="B5110" s="7" t="str">
        <f t="shared" si="397"/>
        <v>Thu</v>
      </c>
      <c r="C5110" s="7">
        <f t="shared" si="398"/>
        <v>38334</v>
      </c>
      <c r="D5110" s="10">
        <f t="shared" si="395"/>
        <v>38322</v>
      </c>
      <c r="E5110" s="11">
        <f>IFERROR(INDEX([5]OrigData!$B$11:$B$10000,MATCH($A5110,[5]OrigData!$A$11:$A$10000,0)),0)</f>
        <v>1853383217</v>
      </c>
      <c r="G5110" s="12">
        <f t="shared" si="399"/>
        <v>1.0392728042824362</v>
      </c>
      <c r="H5110" s="31">
        <f>Inputs!H$46</f>
        <v>0.97712682623936087</v>
      </c>
      <c r="I5110" s="32">
        <f t="shared" si="396"/>
        <v>1.0155013368453774</v>
      </c>
    </row>
    <row r="5111" spans="1:9" x14ac:dyDescent="0.2">
      <c r="A5111" s="7">
        <v>38338</v>
      </c>
      <c r="B5111" s="7" t="str">
        <f t="shared" si="397"/>
        <v>Fri</v>
      </c>
      <c r="C5111" s="7">
        <f t="shared" si="398"/>
        <v>38334</v>
      </c>
      <c r="D5111" s="10">
        <f t="shared" si="395"/>
        <v>38322</v>
      </c>
      <c r="E5111" s="11">
        <f>IFERROR(INDEX([5]OrigData!$B$11:$B$10000,MATCH($A5111,[5]OrigData!$A$11:$A$10000,0)),0)</f>
        <v>2733137418</v>
      </c>
      <c r="G5111" s="12">
        <f t="shared" si="399"/>
        <v>0.9944600614095549</v>
      </c>
      <c r="H5111" s="40">
        <f>Inputs!L$22</f>
        <v>1</v>
      </c>
      <c r="I5111" s="32">
        <f t="shared" si="396"/>
        <v>0.9944600614095549</v>
      </c>
    </row>
    <row r="5112" spans="1:9" x14ac:dyDescent="0.2">
      <c r="A5112" s="7">
        <v>38339</v>
      </c>
      <c r="B5112" s="7" t="str">
        <f t="shared" si="397"/>
        <v>Sat</v>
      </c>
      <c r="C5112" s="7">
        <f t="shared" si="398"/>
        <v>38334</v>
      </c>
      <c r="D5112" s="10">
        <f t="shared" si="395"/>
        <v>38322</v>
      </c>
      <c r="E5112" s="11">
        <f>IFERROR(INDEX([5]OrigData!$B$11:$B$10000,MATCH($A5112,[5]OrigData!$A$11:$A$10000,0)),0)</f>
        <v>0</v>
      </c>
      <c r="G5112" s="12">
        <f t="shared" si="399"/>
        <v>0</v>
      </c>
      <c r="H5112" s="31">
        <f>Inputs!H$48</f>
        <v>0</v>
      </c>
      <c r="I5112" s="32">
        <f t="shared" si="396"/>
        <v>0</v>
      </c>
    </row>
    <row r="5113" spans="1:9" x14ac:dyDescent="0.2">
      <c r="A5113" s="7">
        <v>38340</v>
      </c>
      <c r="B5113" s="7" t="str">
        <f t="shared" si="397"/>
        <v>Sun</v>
      </c>
      <c r="C5113" s="7">
        <f t="shared" si="398"/>
        <v>38334</v>
      </c>
      <c r="D5113" s="10">
        <f t="shared" si="395"/>
        <v>38322</v>
      </c>
      <c r="E5113" s="11">
        <f>IFERROR(INDEX([5]OrigData!$B$11:$B$10000,MATCH($A5113,[5]OrigData!$A$11:$A$10000,0)),0)</f>
        <v>0</v>
      </c>
      <c r="G5113" s="12">
        <f t="shared" si="399"/>
        <v>0</v>
      </c>
      <c r="H5113" s="31">
        <f>Inputs!H$49</f>
        <v>0</v>
      </c>
      <c r="I5113" s="32">
        <f t="shared" si="396"/>
        <v>0</v>
      </c>
    </row>
    <row r="5114" spans="1:9" x14ac:dyDescent="0.2">
      <c r="A5114" s="7">
        <v>38341</v>
      </c>
      <c r="B5114" s="7" t="str">
        <f t="shared" si="397"/>
        <v>Mon</v>
      </c>
      <c r="C5114" s="7">
        <f t="shared" si="398"/>
        <v>38341</v>
      </c>
      <c r="D5114" s="10">
        <f t="shared" si="395"/>
        <v>38322</v>
      </c>
      <c r="E5114" s="11">
        <f>IFERROR(INDEX([5]OrigData!$B$11:$B$10000,MATCH($A5114,[5]OrigData!$A$11:$A$10000,0)),0)</f>
        <v>1462937871</v>
      </c>
      <c r="G5114" s="12">
        <f t="shared" si="399"/>
        <v>0.90223339793976953</v>
      </c>
      <c r="H5114" s="31">
        <f>Inputs!H$50</f>
        <v>0.89446279113255334</v>
      </c>
      <c r="I5114" s="32">
        <f t="shared" si="396"/>
        <v>0.80701420337421392</v>
      </c>
    </row>
    <row r="5115" spans="1:9" x14ac:dyDescent="0.2">
      <c r="A5115" s="7">
        <v>38342</v>
      </c>
      <c r="B5115" s="7" t="str">
        <f t="shared" si="397"/>
        <v>Tue</v>
      </c>
      <c r="C5115" s="7">
        <f t="shared" si="398"/>
        <v>38341</v>
      </c>
      <c r="D5115" s="10">
        <f t="shared" si="395"/>
        <v>38322</v>
      </c>
      <c r="E5115" s="11">
        <f>IFERROR(INDEX([5]OrigData!$B$11:$B$10000,MATCH($A5115,[5]OrigData!$A$11:$A$10000,0)),0)</f>
        <v>1538032796</v>
      </c>
      <c r="G5115" s="12">
        <f t="shared" si="399"/>
        <v>1.0119713126080736</v>
      </c>
      <c r="H5115" s="31">
        <f>Inputs!H$51</f>
        <v>0.92880725053221225</v>
      </c>
      <c r="I5115" s="32">
        <f t="shared" si="396"/>
        <v>0.9399262924809787</v>
      </c>
    </row>
    <row r="5116" spans="1:9" x14ac:dyDescent="0.2">
      <c r="A5116" s="7">
        <v>38343</v>
      </c>
      <c r="B5116" s="7" t="str">
        <f t="shared" si="397"/>
        <v>Wed</v>
      </c>
      <c r="C5116" s="7">
        <f t="shared" si="398"/>
        <v>38341</v>
      </c>
      <c r="D5116" s="10">
        <f t="shared" si="395"/>
        <v>38322</v>
      </c>
      <c r="E5116" s="11">
        <f>IFERROR(INDEX([5]OrigData!$B$11:$B$10000,MATCH($A5116,[5]OrigData!$A$11:$A$10000,0)),0)</f>
        <v>1452612721</v>
      </c>
      <c r="G5116" s="12">
        <f t="shared" si="399"/>
        <v>1.0520624237601655</v>
      </c>
      <c r="H5116" s="31">
        <f>Inputs!H$52</f>
        <v>0.84353973150491079</v>
      </c>
      <c r="I5116" s="32">
        <f t="shared" si="396"/>
        <v>0.88745645446505561</v>
      </c>
    </row>
    <row r="5117" spans="1:9" x14ac:dyDescent="0.2">
      <c r="A5117" s="7">
        <v>38344</v>
      </c>
      <c r="B5117" s="7" t="str">
        <f t="shared" si="397"/>
        <v>Thu</v>
      </c>
      <c r="C5117" s="7">
        <f t="shared" si="398"/>
        <v>38341</v>
      </c>
      <c r="D5117" s="10">
        <f t="shared" si="395"/>
        <v>38322</v>
      </c>
      <c r="E5117" s="11">
        <f>IFERROR(INDEX([5]OrigData!$B$11:$B$10000,MATCH($A5117,[5]OrigData!$A$11:$A$10000,0)),0)</f>
        <v>984941838</v>
      </c>
      <c r="G5117" s="12">
        <f t="shared" si="399"/>
        <v>1.0392728042824362</v>
      </c>
      <c r="H5117" s="31">
        <f>Inputs!H$53</f>
        <v>0.60965999599178466</v>
      </c>
      <c r="I5117" s="32">
        <f t="shared" si="396"/>
        <v>0.6336030536932008</v>
      </c>
    </row>
    <row r="5118" spans="1:9" x14ac:dyDescent="0.2">
      <c r="A5118" s="7">
        <v>38345</v>
      </c>
      <c r="B5118" s="7" t="str">
        <f t="shared" si="397"/>
        <v>Fri</v>
      </c>
      <c r="C5118" s="7">
        <f t="shared" si="398"/>
        <v>38341</v>
      </c>
      <c r="D5118" s="10">
        <f t="shared" si="395"/>
        <v>38322</v>
      </c>
      <c r="E5118" s="11">
        <f>IFERROR(INDEX([5]OrigData!$B$11:$B$10000,MATCH($A5118,[5]OrigData!$A$11:$A$10000,0)),0)</f>
        <v>0</v>
      </c>
      <c r="G5118" s="12">
        <f t="shared" si="399"/>
        <v>0.9944600614095549</v>
      </c>
      <c r="H5118" s="31">
        <f>Inputs!H$54</f>
        <v>0</v>
      </c>
      <c r="I5118" s="32">
        <f t="shared" si="396"/>
        <v>0</v>
      </c>
    </row>
    <row r="5119" spans="1:9" x14ac:dyDescent="0.2">
      <c r="A5119" s="7">
        <v>38346</v>
      </c>
      <c r="B5119" s="7" t="str">
        <f t="shared" si="397"/>
        <v>Sat</v>
      </c>
      <c r="C5119" s="7">
        <f t="shared" si="398"/>
        <v>38341</v>
      </c>
      <c r="D5119" s="10">
        <f t="shared" si="395"/>
        <v>38322</v>
      </c>
      <c r="E5119" s="11">
        <f>IFERROR(INDEX([5]OrigData!$B$11:$B$10000,MATCH($A5119,[5]OrigData!$A$11:$A$10000,0)),0)</f>
        <v>0</v>
      </c>
      <c r="G5119" s="12">
        <f t="shared" si="399"/>
        <v>0</v>
      </c>
      <c r="H5119" s="31">
        <f>Inputs!H$55</f>
        <v>0</v>
      </c>
      <c r="I5119" s="32">
        <f t="shared" si="396"/>
        <v>0</v>
      </c>
    </row>
    <row r="5120" spans="1:9" x14ac:dyDescent="0.2">
      <c r="A5120" s="7">
        <v>38347</v>
      </c>
      <c r="B5120" s="7" t="str">
        <f t="shared" si="397"/>
        <v>Sun</v>
      </c>
      <c r="C5120" s="7">
        <f t="shared" si="398"/>
        <v>38341</v>
      </c>
      <c r="D5120" s="10">
        <f t="shared" si="395"/>
        <v>38322</v>
      </c>
      <c r="E5120" s="11">
        <f>IFERROR(INDEX([5]OrigData!$B$11:$B$10000,MATCH($A5120,[5]OrigData!$A$11:$A$10000,0)),0)</f>
        <v>0</v>
      </c>
      <c r="G5120" s="12">
        <f t="shared" si="399"/>
        <v>0</v>
      </c>
      <c r="H5120" s="31">
        <f>Inputs!H$56</f>
        <v>0</v>
      </c>
      <c r="I5120" s="32">
        <f t="shared" si="396"/>
        <v>0</v>
      </c>
    </row>
    <row r="5121" spans="1:9" x14ac:dyDescent="0.2">
      <c r="A5121" s="7">
        <v>38348</v>
      </c>
      <c r="B5121" s="7" t="str">
        <f t="shared" si="397"/>
        <v>Mon</v>
      </c>
      <c r="C5121" s="7">
        <f t="shared" si="398"/>
        <v>38348</v>
      </c>
      <c r="D5121" s="10">
        <f t="shared" si="395"/>
        <v>38322</v>
      </c>
      <c r="E5121" s="11">
        <f>IFERROR(INDEX([5]OrigData!$B$11:$B$10000,MATCH($A5121,[5]OrigData!$A$11:$A$10000,0)),0)</f>
        <v>949512325</v>
      </c>
      <c r="G5121" s="12">
        <f t="shared" si="399"/>
        <v>0.90223339793976953</v>
      </c>
      <c r="H5121" s="31">
        <f>Inputs!H$57</f>
        <v>0.61356280444694722</v>
      </c>
      <c r="I5121" s="32">
        <f t="shared" si="396"/>
        <v>0.5535768539056235</v>
      </c>
    </row>
    <row r="5122" spans="1:9" x14ac:dyDescent="0.2">
      <c r="A5122" s="7">
        <v>38349</v>
      </c>
      <c r="B5122" s="7" t="str">
        <f t="shared" si="397"/>
        <v>Tue</v>
      </c>
      <c r="C5122" s="7">
        <f t="shared" si="398"/>
        <v>38348</v>
      </c>
      <c r="D5122" s="10">
        <f t="shared" si="395"/>
        <v>38322</v>
      </c>
      <c r="E5122" s="11">
        <f>IFERROR(INDEX([5]OrigData!$B$11:$B$10000,MATCH($A5122,[5]OrigData!$A$11:$A$10000,0)),0)</f>
        <v>1018548168</v>
      </c>
      <c r="G5122" s="12">
        <f t="shared" si="399"/>
        <v>1.0119713126080736</v>
      </c>
      <c r="H5122" s="31">
        <f>Inputs!H$58</f>
        <v>0.64530886935994192</v>
      </c>
      <c r="I5122" s="32">
        <f t="shared" si="396"/>
        <v>0.65303406356381233</v>
      </c>
    </row>
    <row r="5123" spans="1:9" x14ac:dyDescent="0.2">
      <c r="A5123" s="7">
        <v>38350</v>
      </c>
      <c r="B5123" s="7" t="str">
        <f t="shared" si="397"/>
        <v>Wed</v>
      </c>
      <c r="C5123" s="7">
        <f t="shared" si="398"/>
        <v>38348</v>
      </c>
      <c r="D5123" s="10">
        <f t="shared" si="395"/>
        <v>38322</v>
      </c>
      <c r="E5123" s="11">
        <f>IFERROR(INDEX([5]OrigData!$B$11:$B$10000,MATCH($A5123,[5]OrigData!$A$11:$A$10000,0)),0)</f>
        <v>959866812</v>
      </c>
      <c r="G5123" s="12">
        <f t="shared" si="399"/>
        <v>1.0520624237601655</v>
      </c>
      <c r="H5123" s="31">
        <f>Inputs!H$59</f>
        <v>0.52253644276348121</v>
      </c>
      <c r="I5123" s="32">
        <f t="shared" si="396"/>
        <v>0.54974095647676302</v>
      </c>
    </row>
    <row r="5124" spans="1:9" x14ac:dyDescent="0.2">
      <c r="A5124" s="7">
        <v>38351</v>
      </c>
      <c r="B5124" s="7" t="str">
        <f t="shared" si="397"/>
        <v>Thu</v>
      </c>
      <c r="C5124" s="7">
        <f t="shared" si="398"/>
        <v>38348</v>
      </c>
      <c r="D5124" s="10">
        <f t="shared" si="395"/>
        <v>38322</v>
      </c>
      <c r="E5124" s="11">
        <f>IFERROR(INDEX([5]OrigData!$B$11:$B$10000,MATCH($A5124,[5]OrigData!$A$11:$A$10000,0)),0)</f>
        <v>858607098</v>
      </c>
      <c r="G5124" s="12">
        <f t="shared" si="399"/>
        <v>1.0392728042824362</v>
      </c>
      <c r="H5124" s="31">
        <f>Inputs!H$60</f>
        <v>0.49384416021793415</v>
      </c>
      <c r="I5124" s="32">
        <f t="shared" si="396"/>
        <v>0.5132388052681971</v>
      </c>
    </row>
    <row r="5125" spans="1:9" x14ac:dyDescent="0.2">
      <c r="A5125" s="7">
        <v>38352</v>
      </c>
      <c r="B5125" s="7" t="str">
        <f t="shared" si="397"/>
        <v>Fri</v>
      </c>
      <c r="C5125" s="7">
        <f t="shared" si="398"/>
        <v>38348</v>
      </c>
      <c r="D5125" s="10">
        <f t="shared" si="395"/>
        <v>38322</v>
      </c>
      <c r="E5125" s="11">
        <f>IFERROR(INDEX([5]OrigData!$B$11:$B$10000,MATCH($A5125,[5]OrigData!$A$11:$A$10000,0)),0)</f>
        <v>834693046</v>
      </c>
      <c r="G5125" s="12">
        <f t="shared" si="399"/>
        <v>0.9944600614095549</v>
      </c>
      <c r="H5125" s="31">
        <f>Inputs!H$61</f>
        <v>0.53581258254803643</v>
      </c>
      <c r="I5125" s="32">
        <f t="shared" si="396"/>
        <v>0.53284421374473256</v>
      </c>
    </row>
    <row r="5126" spans="1:9" x14ac:dyDescent="0.2">
      <c r="A5126" s="7">
        <v>38353</v>
      </c>
      <c r="B5126" s="7" t="str">
        <f t="shared" si="397"/>
        <v>Sat</v>
      </c>
      <c r="C5126" s="7">
        <f t="shared" si="398"/>
        <v>38348</v>
      </c>
      <c r="D5126" s="10">
        <f t="shared" si="395"/>
        <v>38353</v>
      </c>
      <c r="E5126" s="11">
        <f>IFERROR(INDEX([5]OrigData!$B$11:$B$10000,MATCH($A5126,[5]OrigData!$A$11:$A$10000,0)),0)</f>
        <v>0</v>
      </c>
      <c r="G5126" s="12">
        <f t="shared" si="399"/>
        <v>0</v>
      </c>
      <c r="H5126" s="31">
        <f>Inputs!H$62</f>
        <v>0</v>
      </c>
      <c r="I5126" s="32">
        <f t="shared" si="396"/>
        <v>0</v>
      </c>
    </row>
    <row r="5127" spans="1:9" x14ac:dyDescent="0.2">
      <c r="A5127" s="7">
        <v>38354</v>
      </c>
      <c r="B5127" s="7" t="str">
        <f t="shared" si="397"/>
        <v>Sun</v>
      </c>
      <c r="C5127" s="7">
        <f t="shared" si="398"/>
        <v>38348</v>
      </c>
      <c r="D5127" s="10">
        <f t="shared" si="395"/>
        <v>38353</v>
      </c>
      <c r="E5127" s="11">
        <f>IFERROR(INDEX([5]OrigData!$B$11:$B$10000,MATCH($A5127,[5]OrigData!$A$11:$A$10000,0)),0)</f>
        <v>0</v>
      </c>
      <c r="G5127" s="12">
        <f t="shared" si="399"/>
        <v>0</v>
      </c>
      <c r="H5127" s="31">
        <f>Inputs!H$63</f>
        <v>0</v>
      </c>
      <c r="I5127" s="32">
        <f t="shared" si="396"/>
        <v>0</v>
      </c>
    </row>
    <row r="5128" spans="1:9" x14ac:dyDescent="0.2">
      <c r="A5128" s="7">
        <v>38355</v>
      </c>
      <c r="B5128" s="7" t="str">
        <f t="shared" si="397"/>
        <v>Mon</v>
      </c>
      <c r="C5128" s="7">
        <f t="shared" si="398"/>
        <v>38355</v>
      </c>
      <c r="D5128" s="10">
        <f t="shared" si="395"/>
        <v>38353</v>
      </c>
      <c r="E5128" s="11">
        <f>IFERROR(INDEX([5]OrigData!$B$11:$B$10000,MATCH($A5128,[5]OrigData!$A$11:$A$10000,0)),0)</f>
        <v>1591171650</v>
      </c>
      <c r="G5128" s="12">
        <f t="shared" si="399"/>
        <v>0.90223339793976953</v>
      </c>
      <c r="H5128" s="31">
        <f>Inputs!H$64</f>
        <v>1.0006382125261604</v>
      </c>
      <c r="I5128" s="32">
        <f t="shared" si="396"/>
        <v>0.90280921459585495</v>
      </c>
    </row>
    <row r="5129" spans="1:9" x14ac:dyDescent="0.2">
      <c r="A5129" s="7">
        <v>38356</v>
      </c>
      <c r="B5129" s="7" t="str">
        <f t="shared" si="397"/>
        <v>Tue</v>
      </c>
      <c r="C5129" s="7">
        <f t="shared" si="398"/>
        <v>38355</v>
      </c>
      <c r="D5129" s="10">
        <f t="shared" si="395"/>
        <v>38353</v>
      </c>
      <c r="E5129" s="11">
        <f>IFERROR(INDEX([5]OrigData!$B$11:$B$10000,MATCH($A5129,[5]OrigData!$A$11:$A$10000,0)),0)</f>
        <v>1765347158</v>
      </c>
      <c r="G5129" s="12">
        <f t="shared" si="399"/>
        <v>1.0119713126080736</v>
      </c>
      <c r="H5129" s="31">
        <f>Inputs!H$65</f>
        <v>1.085014095342548</v>
      </c>
      <c r="I5129" s="32">
        <f t="shared" si="396"/>
        <v>1.0980031382620599</v>
      </c>
    </row>
    <row r="5130" spans="1:9" x14ac:dyDescent="0.2">
      <c r="A5130" s="7">
        <v>38357</v>
      </c>
      <c r="B5130" s="7" t="str">
        <f t="shared" si="397"/>
        <v>Wed</v>
      </c>
      <c r="C5130" s="7">
        <f t="shared" si="398"/>
        <v>38355</v>
      </c>
      <c r="D5130" s="10">
        <f t="shared" si="395"/>
        <v>38353</v>
      </c>
      <c r="E5130" s="11">
        <f>IFERROR(INDEX([5]OrigData!$B$11:$B$10000,MATCH($A5130,[5]OrigData!$A$11:$A$10000,0)),0)</f>
        <v>1818272536</v>
      </c>
      <c r="G5130" s="12">
        <f t="shared" si="399"/>
        <v>1.0520624237601655</v>
      </c>
      <c r="H5130" s="12">
        <v>1</v>
      </c>
      <c r="I5130" s="32">
        <f t="shared" si="396"/>
        <v>1.0520624237601655</v>
      </c>
    </row>
    <row r="5131" spans="1:9" x14ac:dyDescent="0.2">
      <c r="A5131" s="7">
        <v>38358</v>
      </c>
      <c r="B5131" s="7" t="str">
        <f t="shared" si="397"/>
        <v>Thu</v>
      </c>
      <c r="C5131" s="7">
        <f t="shared" si="398"/>
        <v>38355</v>
      </c>
      <c r="D5131" s="10">
        <f t="shared" ref="D5131:D5194" si="400">DATE(YEAR(A5131),MONTH(A5131),1)</f>
        <v>38353</v>
      </c>
      <c r="E5131" s="11">
        <f>IFERROR(INDEX([5]OrigData!$B$11:$B$10000,MATCH($A5131,[5]OrigData!$A$11:$A$10000,0)),0)</f>
        <v>1609304944</v>
      </c>
      <c r="G5131" s="12">
        <f t="shared" si="399"/>
        <v>1.0392728042824362</v>
      </c>
      <c r="H5131" s="12">
        <v>1</v>
      </c>
      <c r="I5131" s="32">
        <f t="shared" ref="I5131:I5194" si="401">G5131*H5131</f>
        <v>1.0392728042824362</v>
      </c>
    </row>
    <row r="5132" spans="1:9" x14ac:dyDescent="0.2">
      <c r="A5132" s="7">
        <v>38359</v>
      </c>
      <c r="B5132" s="7" t="str">
        <f t="shared" si="397"/>
        <v>Fri</v>
      </c>
      <c r="C5132" s="7">
        <f t="shared" si="398"/>
        <v>38355</v>
      </c>
      <c r="D5132" s="10">
        <f t="shared" si="400"/>
        <v>38353</v>
      </c>
      <c r="E5132" s="11">
        <f>IFERROR(INDEX([5]OrigData!$B$11:$B$10000,MATCH($A5132,[5]OrigData!$A$11:$A$10000,0)),0)</f>
        <v>1521586748</v>
      </c>
      <c r="G5132" s="12">
        <f t="shared" si="399"/>
        <v>0.9944600614095549</v>
      </c>
      <c r="H5132" s="12">
        <v>1</v>
      </c>
      <c r="I5132" s="32">
        <f t="shared" si="401"/>
        <v>0.9944600614095549</v>
      </c>
    </row>
    <row r="5133" spans="1:9" x14ac:dyDescent="0.2">
      <c r="A5133" s="7">
        <v>38360</v>
      </c>
      <c r="B5133" s="7" t="str">
        <f t="shared" si="397"/>
        <v>Sat</v>
      </c>
      <c r="C5133" s="7">
        <f t="shared" si="398"/>
        <v>38355</v>
      </c>
      <c r="D5133" s="10">
        <f t="shared" si="400"/>
        <v>38353</v>
      </c>
      <c r="E5133" s="11">
        <f>IFERROR(INDEX([5]OrigData!$B$11:$B$10000,MATCH($A5133,[5]OrigData!$A$11:$A$10000,0)),0)</f>
        <v>0</v>
      </c>
      <c r="G5133" s="12">
        <f t="shared" si="399"/>
        <v>0</v>
      </c>
      <c r="H5133" s="12">
        <v>1</v>
      </c>
      <c r="I5133" s="32">
        <f t="shared" si="401"/>
        <v>0</v>
      </c>
    </row>
    <row r="5134" spans="1:9" x14ac:dyDescent="0.2">
      <c r="A5134" s="7">
        <v>38361</v>
      </c>
      <c r="B5134" s="7" t="str">
        <f t="shared" si="397"/>
        <v>Sun</v>
      </c>
      <c r="C5134" s="7">
        <f t="shared" si="398"/>
        <v>38355</v>
      </c>
      <c r="D5134" s="10">
        <f t="shared" si="400"/>
        <v>38353</v>
      </c>
      <c r="E5134" s="11">
        <f>IFERROR(INDEX([5]OrigData!$B$11:$B$10000,MATCH($A5134,[5]OrigData!$A$11:$A$10000,0)),0)</f>
        <v>0</v>
      </c>
      <c r="G5134" s="12">
        <f t="shared" si="399"/>
        <v>0</v>
      </c>
      <c r="H5134" s="12">
        <v>1</v>
      </c>
      <c r="I5134" s="32">
        <f t="shared" si="401"/>
        <v>0</v>
      </c>
    </row>
    <row r="5135" spans="1:9" x14ac:dyDescent="0.2">
      <c r="A5135" s="7">
        <v>38362</v>
      </c>
      <c r="B5135" s="7" t="str">
        <f t="shared" si="397"/>
        <v>Mon</v>
      </c>
      <c r="C5135" s="7">
        <f t="shared" si="398"/>
        <v>38362</v>
      </c>
      <c r="D5135" s="10">
        <f t="shared" si="400"/>
        <v>38353</v>
      </c>
      <c r="E5135" s="11">
        <f>IFERROR(INDEX([5]OrigData!$B$11:$B$10000,MATCH($A5135,[5]OrigData!$A$11:$A$10000,0)),0)</f>
        <v>1585619389</v>
      </c>
      <c r="G5135" s="12">
        <f t="shared" si="399"/>
        <v>0.90223339793976953</v>
      </c>
      <c r="H5135" s="12">
        <v>1</v>
      </c>
      <c r="I5135" s="32">
        <f t="shared" si="401"/>
        <v>0.90223339793976953</v>
      </c>
    </row>
    <row r="5136" spans="1:9" x14ac:dyDescent="0.2">
      <c r="A5136" s="7">
        <v>38363</v>
      </c>
      <c r="B5136" s="7" t="str">
        <f t="shared" si="397"/>
        <v>Tue</v>
      </c>
      <c r="C5136" s="7">
        <f t="shared" si="398"/>
        <v>38362</v>
      </c>
      <c r="D5136" s="10">
        <f t="shared" si="400"/>
        <v>38353</v>
      </c>
      <c r="E5136" s="11">
        <f>IFERROR(INDEX([5]OrigData!$B$11:$B$10000,MATCH($A5136,[5]OrigData!$A$11:$A$10000,0)),0)</f>
        <v>1585552098</v>
      </c>
      <c r="G5136" s="12">
        <f t="shared" si="399"/>
        <v>1.0119713126080736</v>
      </c>
      <c r="H5136" s="12">
        <v>1</v>
      </c>
      <c r="I5136" s="32">
        <f t="shared" si="401"/>
        <v>1.0119713126080736</v>
      </c>
    </row>
    <row r="5137" spans="1:9" x14ac:dyDescent="0.2">
      <c r="A5137" s="7">
        <v>38364</v>
      </c>
      <c r="B5137" s="7" t="str">
        <f t="shared" si="397"/>
        <v>Wed</v>
      </c>
      <c r="C5137" s="7">
        <f t="shared" si="398"/>
        <v>38362</v>
      </c>
      <c r="D5137" s="10">
        <f t="shared" si="400"/>
        <v>38353</v>
      </c>
      <c r="E5137" s="11">
        <f>IFERROR(INDEX([5]OrigData!$B$11:$B$10000,MATCH($A5137,[5]OrigData!$A$11:$A$10000,0)),0)</f>
        <v>1690708099</v>
      </c>
      <c r="G5137" s="12">
        <f t="shared" si="399"/>
        <v>1.0520624237601655</v>
      </c>
      <c r="H5137" s="12">
        <v>1</v>
      </c>
      <c r="I5137" s="32">
        <f t="shared" si="401"/>
        <v>1.0520624237601655</v>
      </c>
    </row>
    <row r="5138" spans="1:9" x14ac:dyDescent="0.2">
      <c r="A5138" s="7">
        <v>38365</v>
      </c>
      <c r="B5138" s="7" t="str">
        <f t="shared" ref="B5138:B5201" si="402">+B5131</f>
        <v>Thu</v>
      </c>
      <c r="C5138" s="7">
        <f t="shared" ref="C5138:C5201" si="403">+C5131+7</f>
        <v>38362</v>
      </c>
      <c r="D5138" s="10">
        <f t="shared" si="400"/>
        <v>38353</v>
      </c>
      <c r="E5138" s="11">
        <f>IFERROR(INDEX([5]OrigData!$B$11:$B$10000,MATCH($A5138,[5]OrigData!$A$11:$A$10000,0)),0)</f>
        <v>1552615340</v>
      </c>
      <c r="G5138" s="12">
        <f t="shared" ref="G5138:G5201" si="404">G5131</f>
        <v>1.0392728042824362</v>
      </c>
      <c r="H5138" s="12">
        <v>1</v>
      </c>
      <c r="I5138" s="32">
        <f t="shared" si="401"/>
        <v>1.0392728042824362</v>
      </c>
    </row>
    <row r="5139" spans="1:9" x14ac:dyDescent="0.2">
      <c r="A5139" s="7">
        <v>38366</v>
      </c>
      <c r="B5139" s="7" t="str">
        <f t="shared" si="402"/>
        <v>Fri</v>
      </c>
      <c r="C5139" s="7">
        <f t="shared" si="403"/>
        <v>38362</v>
      </c>
      <c r="D5139" s="10">
        <f t="shared" si="400"/>
        <v>38353</v>
      </c>
      <c r="E5139" s="11">
        <f>IFERROR(INDEX([5]OrigData!$B$11:$B$10000,MATCH($A5139,[5]OrigData!$A$11:$A$10000,0)),0)</f>
        <v>1418014600</v>
      </c>
      <c r="G5139" s="12">
        <f t="shared" si="404"/>
        <v>0.9944600614095549</v>
      </c>
      <c r="H5139" s="31">
        <f>Inputs!$C$21</f>
        <v>1.1802244768982457</v>
      </c>
      <c r="I5139" s="32">
        <f t="shared" si="401"/>
        <v>1.1736861057732892</v>
      </c>
    </row>
    <row r="5140" spans="1:9" x14ac:dyDescent="0.2">
      <c r="A5140" s="7">
        <v>38367</v>
      </c>
      <c r="B5140" s="7" t="str">
        <f t="shared" si="402"/>
        <v>Sat</v>
      </c>
      <c r="C5140" s="7">
        <f t="shared" si="403"/>
        <v>38362</v>
      </c>
      <c r="D5140" s="10">
        <f t="shared" si="400"/>
        <v>38353</v>
      </c>
      <c r="E5140" s="11">
        <f>IFERROR(INDEX([5]OrigData!$B$11:$B$10000,MATCH($A5140,[5]OrigData!$A$11:$A$10000,0)),0)</f>
        <v>0</v>
      </c>
      <c r="G5140" s="12">
        <f t="shared" si="404"/>
        <v>0</v>
      </c>
      <c r="H5140" s="31">
        <f>Inputs!$C$22</f>
        <v>0</v>
      </c>
      <c r="I5140" s="32">
        <f t="shared" si="401"/>
        <v>0</v>
      </c>
    </row>
    <row r="5141" spans="1:9" x14ac:dyDescent="0.2">
      <c r="A5141" s="7">
        <v>38368</v>
      </c>
      <c r="B5141" s="7" t="str">
        <f t="shared" si="402"/>
        <v>Sun</v>
      </c>
      <c r="C5141" s="7">
        <f t="shared" si="403"/>
        <v>38362</v>
      </c>
      <c r="D5141" s="10">
        <f t="shared" si="400"/>
        <v>38353</v>
      </c>
      <c r="E5141" s="11">
        <f>IFERROR(INDEX([5]OrigData!$B$11:$B$10000,MATCH($A5141,[5]OrigData!$A$11:$A$10000,0)),0)</f>
        <v>0</v>
      </c>
      <c r="G5141" s="12">
        <f t="shared" si="404"/>
        <v>0</v>
      </c>
      <c r="H5141" s="31">
        <f>Inputs!$C$23</f>
        <v>0</v>
      </c>
      <c r="I5141" s="32">
        <f t="shared" si="401"/>
        <v>0</v>
      </c>
    </row>
    <row r="5142" spans="1:9" x14ac:dyDescent="0.2">
      <c r="A5142" s="7">
        <v>38369</v>
      </c>
      <c r="B5142" s="7" t="str">
        <f t="shared" si="402"/>
        <v>Mon</v>
      </c>
      <c r="C5142" s="7">
        <f t="shared" si="403"/>
        <v>38369</v>
      </c>
      <c r="D5142" s="10">
        <f t="shared" si="400"/>
        <v>38353</v>
      </c>
      <c r="E5142" s="11">
        <f>IFERROR(INDEX([5]OrigData!$B$11:$B$10000,MATCH($A5142,[5]OrigData!$A$11:$A$10000,0)),0)</f>
        <v>0</v>
      </c>
      <c r="G5142" s="12">
        <f t="shared" si="404"/>
        <v>0.90223339793976953</v>
      </c>
      <c r="H5142" s="31">
        <f>Inputs!$C$24</f>
        <v>0</v>
      </c>
      <c r="I5142" s="32">
        <f t="shared" si="401"/>
        <v>0</v>
      </c>
    </row>
    <row r="5143" spans="1:9" x14ac:dyDescent="0.2">
      <c r="A5143" s="7">
        <v>38370</v>
      </c>
      <c r="B5143" s="7" t="str">
        <f t="shared" si="402"/>
        <v>Tue</v>
      </c>
      <c r="C5143" s="7">
        <f t="shared" si="403"/>
        <v>38369</v>
      </c>
      <c r="D5143" s="10">
        <f t="shared" si="400"/>
        <v>38353</v>
      </c>
      <c r="E5143" s="11">
        <f>IFERROR(INDEX([5]OrigData!$B$11:$B$10000,MATCH($A5143,[5]OrigData!$A$11:$A$10000,0)),0)</f>
        <v>1654766540</v>
      </c>
      <c r="G5143" s="12">
        <f t="shared" si="404"/>
        <v>1.0119713126080736</v>
      </c>
      <c r="H5143" s="31">
        <f>Inputs!$C$25</f>
        <v>1.0893368596722943</v>
      </c>
      <c r="I5143" s="32">
        <f t="shared" si="401"/>
        <v>1.1023776517549286</v>
      </c>
    </row>
    <row r="5144" spans="1:9" x14ac:dyDescent="0.2">
      <c r="A5144" s="7">
        <v>38371</v>
      </c>
      <c r="B5144" s="7" t="str">
        <f t="shared" si="402"/>
        <v>Wed</v>
      </c>
      <c r="C5144" s="7">
        <f t="shared" si="403"/>
        <v>38369</v>
      </c>
      <c r="D5144" s="10">
        <f t="shared" si="400"/>
        <v>38353</v>
      </c>
      <c r="E5144" s="11">
        <f>IFERROR(INDEX([5]OrigData!$B$11:$B$10000,MATCH($A5144,[5]OrigData!$A$11:$A$10000,0)),0)</f>
        <v>1564668857</v>
      </c>
      <c r="G5144" s="12">
        <f t="shared" si="404"/>
        <v>1.0520624237601655</v>
      </c>
      <c r="H5144" s="31">
        <f>Inputs!$C$26</f>
        <v>1.0548725065712998</v>
      </c>
      <c r="I5144" s="32">
        <f t="shared" si="401"/>
        <v>1.1097917260213628</v>
      </c>
    </row>
    <row r="5145" spans="1:9" x14ac:dyDescent="0.2">
      <c r="A5145" s="7">
        <v>38372</v>
      </c>
      <c r="B5145" s="7" t="str">
        <f t="shared" si="402"/>
        <v>Thu</v>
      </c>
      <c r="C5145" s="7">
        <f t="shared" si="403"/>
        <v>38369</v>
      </c>
      <c r="D5145" s="10">
        <f t="shared" si="400"/>
        <v>38353</v>
      </c>
      <c r="E5145" s="11">
        <f>IFERROR(INDEX([5]OrigData!$B$11:$B$10000,MATCH($A5145,[5]OrigData!$A$11:$A$10000,0)),0)</f>
        <v>1801928059</v>
      </c>
      <c r="G5145" s="12">
        <f t="shared" si="404"/>
        <v>1.0392728042824362</v>
      </c>
      <c r="H5145" s="31">
        <f>Inputs!$C$27</f>
        <v>1.0712697519849119</v>
      </c>
      <c r="I5145" s="32">
        <f t="shared" si="401"/>
        <v>1.1133415192883094</v>
      </c>
    </row>
    <row r="5146" spans="1:9" x14ac:dyDescent="0.2">
      <c r="A5146" s="7">
        <v>38373</v>
      </c>
      <c r="B5146" s="7" t="str">
        <f t="shared" si="402"/>
        <v>Fri</v>
      </c>
      <c r="C5146" s="7">
        <f t="shared" si="403"/>
        <v>38369</v>
      </c>
      <c r="D5146" s="10">
        <f t="shared" si="400"/>
        <v>38353</v>
      </c>
      <c r="E5146" s="11">
        <f>IFERROR(INDEX([5]OrigData!$B$11:$B$10000,MATCH($A5146,[5]OrigData!$A$11:$A$10000,0)),0)</f>
        <v>1685922512</v>
      </c>
      <c r="G5146" s="12">
        <f t="shared" si="404"/>
        <v>0.9944600614095549</v>
      </c>
      <c r="H5146" s="12">
        <v>1</v>
      </c>
      <c r="I5146" s="32">
        <f t="shared" si="401"/>
        <v>0.9944600614095549</v>
      </c>
    </row>
    <row r="5147" spans="1:9" x14ac:dyDescent="0.2">
      <c r="A5147" s="7">
        <v>38374</v>
      </c>
      <c r="B5147" s="7" t="str">
        <f t="shared" si="402"/>
        <v>Sat</v>
      </c>
      <c r="C5147" s="7">
        <f t="shared" si="403"/>
        <v>38369</v>
      </c>
      <c r="D5147" s="10">
        <f t="shared" si="400"/>
        <v>38353</v>
      </c>
      <c r="E5147" s="11">
        <f>IFERROR(INDEX([5]OrigData!$B$11:$B$10000,MATCH($A5147,[5]OrigData!$A$11:$A$10000,0)),0)</f>
        <v>0</v>
      </c>
      <c r="G5147" s="12">
        <f t="shared" si="404"/>
        <v>0</v>
      </c>
      <c r="H5147" s="12">
        <v>1</v>
      </c>
      <c r="I5147" s="32">
        <f t="shared" si="401"/>
        <v>0</v>
      </c>
    </row>
    <row r="5148" spans="1:9" x14ac:dyDescent="0.2">
      <c r="A5148" s="7">
        <v>38375</v>
      </c>
      <c r="B5148" s="7" t="str">
        <f t="shared" si="402"/>
        <v>Sun</v>
      </c>
      <c r="C5148" s="7">
        <f t="shared" si="403"/>
        <v>38369</v>
      </c>
      <c r="D5148" s="10">
        <f t="shared" si="400"/>
        <v>38353</v>
      </c>
      <c r="E5148" s="11">
        <f>IFERROR(INDEX([5]OrigData!$B$11:$B$10000,MATCH($A5148,[5]OrigData!$A$11:$A$10000,0)),0)</f>
        <v>0</v>
      </c>
      <c r="G5148" s="12">
        <f t="shared" si="404"/>
        <v>0</v>
      </c>
      <c r="H5148" s="12">
        <v>1</v>
      </c>
      <c r="I5148" s="32">
        <f t="shared" si="401"/>
        <v>0</v>
      </c>
    </row>
    <row r="5149" spans="1:9" x14ac:dyDescent="0.2">
      <c r="A5149" s="7">
        <v>38376</v>
      </c>
      <c r="B5149" s="7" t="str">
        <f t="shared" si="402"/>
        <v>Mon</v>
      </c>
      <c r="C5149" s="7">
        <f t="shared" si="403"/>
        <v>38376</v>
      </c>
      <c r="D5149" s="10">
        <f t="shared" si="400"/>
        <v>38353</v>
      </c>
      <c r="E5149" s="11">
        <f>IFERROR(INDEX([5]OrigData!$B$11:$B$10000,MATCH($A5149,[5]OrigData!$A$11:$A$10000,0)),0)</f>
        <v>1542586709</v>
      </c>
      <c r="G5149" s="12">
        <f t="shared" si="404"/>
        <v>0.90223339793976953</v>
      </c>
      <c r="H5149" s="12">
        <v>1</v>
      </c>
      <c r="I5149" s="32">
        <f t="shared" si="401"/>
        <v>0.90223339793976953</v>
      </c>
    </row>
    <row r="5150" spans="1:9" x14ac:dyDescent="0.2">
      <c r="A5150" s="7">
        <v>38377</v>
      </c>
      <c r="B5150" s="7" t="str">
        <f t="shared" si="402"/>
        <v>Tue</v>
      </c>
      <c r="C5150" s="7">
        <f t="shared" si="403"/>
        <v>38376</v>
      </c>
      <c r="D5150" s="10">
        <f t="shared" si="400"/>
        <v>38353</v>
      </c>
      <c r="E5150" s="11">
        <f>IFERROR(INDEX([5]OrigData!$B$11:$B$10000,MATCH($A5150,[5]OrigData!$A$11:$A$10000,0)),0)</f>
        <v>1678867451</v>
      </c>
      <c r="G5150" s="12">
        <f t="shared" si="404"/>
        <v>1.0119713126080736</v>
      </c>
      <c r="H5150" s="12">
        <v>1</v>
      </c>
      <c r="I5150" s="32">
        <f t="shared" si="401"/>
        <v>1.0119713126080736</v>
      </c>
    </row>
    <row r="5151" spans="1:9" x14ac:dyDescent="0.2">
      <c r="A5151" s="7">
        <v>38378</v>
      </c>
      <c r="B5151" s="7" t="str">
        <f t="shared" si="402"/>
        <v>Wed</v>
      </c>
      <c r="C5151" s="7">
        <f t="shared" si="403"/>
        <v>38376</v>
      </c>
      <c r="D5151" s="10">
        <f t="shared" si="400"/>
        <v>38353</v>
      </c>
      <c r="E5151" s="11">
        <f>IFERROR(INDEX([5]OrigData!$B$11:$B$10000,MATCH($A5151,[5]OrigData!$A$11:$A$10000,0)),0)</f>
        <v>1696068396</v>
      </c>
      <c r="G5151" s="12">
        <f t="shared" si="404"/>
        <v>1.0520624237601655</v>
      </c>
      <c r="H5151" s="12">
        <v>1</v>
      </c>
      <c r="I5151" s="32">
        <f t="shared" si="401"/>
        <v>1.0520624237601655</v>
      </c>
    </row>
    <row r="5152" spans="1:9" x14ac:dyDescent="0.2">
      <c r="A5152" s="7">
        <v>38379</v>
      </c>
      <c r="B5152" s="7" t="str">
        <f t="shared" si="402"/>
        <v>Thu</v>
      </c>
      <c r="C5152" s="7">
        <f t="shared" si="403"/>
        <v>38376</v>
      </c>
      <c r="D5152" s="10">
        <f t="shared" si="400"/>
        <v>38353</v>
      </c>
      <c r="E5152" s="11">
        <f>IFERROR(INDEX([5]OrigData!$B$11:$B$10000,MATCH($A5152,[5]OrigData!$A$11:$A$10000,0)),0)</f>
        <v>1654949081</v>
      </c>
      <c r="G5152" s="12">
        <f t="shared" si="404"/>
        <v>1.0392728042824362</v>
      </c>
      <c r="H5152" s="12">
        <v>1</v>
      </c>
      <c r="I5152" s="32">
        <f t="shared" si="401"/>
        <v>1.0392728042824362</v>
      </c>
    </row>
    <row r="5153" spans="1:9" x14ac:dyDescent="0.2">
      <c r="A5153" s="7">
        <v>38380</v>
      </c>
      <c r="B5153" s="7" t="str">
        <f t="shared" si="402"/>
        <v>Fri</v>
      </c>
      <c r="C5153" s="7">
        <f t="shared" si="403"/>
        <v>38376</v>
      </c>
      <c r="D5153" s="10">
        <f t="shared" si="400"/>
        <v>38353</v>
      </c>
      <c r="E5153" s="11">
        <f>IFERROR(INDEX([5]OrigData!$B$11:$B$10000,MATCH($A5153,[5]OrigData!$A$11:$A$10000,0)),0)</f>
        <v>1713582314</v>
      </c>
      <c r="G5153" s="12">
        <f t="shared" si="404"/>
        <v>0.9944600614095549</v>
      </c>
      <c r="H5153" s="12">
        <v>1</v>
      </c>
      <c r="I5153" s="32">
        <f t="shared" si="401"/>
        <v>0.9944600614095549</v>
      </c>
    </row>
    <row r="5154" spans="1:9" x14ac:dyDescent="0.2">
      <c r="A5154" s="7">
        <v>38381</v>
      </c>
      <c r="B5154" s="7" t="str">
        <f t="shared" si="402"/>
        <v>Sat</v>
      </c>
      <c r="C5154" s="7">
        <f t="shared" si="403"/>
        <v>38376</v>
      </c>
      <c r="D5154" s="10">
        <f t="shared" si="400"/>
        <v>38353</v>
      </c>
      <c r="E5154" s="11">
        <f>IFERROR(INDEX([5]OrigData!$B$11:$B$10000,MATCH($A5154,[5]OrigData!$A$11:$A$10000,0)),0)</f>
        <v>0</v>
      </c>
      <c r="G5154" s="12">
        <f t="shared" si="404"/>
        <v>0</v>
      </c>
      <c r="H5154" s="12">
        <v>1</v>
      </c>
      <c r="I5154" s="32">
        <f t="shared" si="401"/>
        <v>0</v>
      </c>
    </row>
    <row r="5155" spans="1:9" x14ac:dyDescent="0.2">
      <c r="A5155" s="7">
        <v>38382</v>
      </c>
      <c r="B5155" s="7" t="str">
        <f t="shared" si="402"/>
        <v>Sun</v>
      </c>
      <c r="C5155" s="7">
        <f t="shared" si="403"/>
        <v>38376</v>
      </c>
      <c r="D5155" s="10">
        <f t="shared" si="400"/>
        <v>38353</v>
      </c>
      <c r="E5155" s="11">
        <f>IFERROR(INDEX([5]OrigData!$B$11:$B$10000,MATCH($A5155,[5]OrigData!$A$11:$A$10000,0)),0)</f>
        <v>0</v>
      </c>
      <c r="G5155" s="12">
        <f t="shared" si="404"/>
        <v>0</v>
      </c>
      <c r="H5155" s="12">
        <v>1</v>
      </c>
      <c r="I5155" s="32">
        <f t="shared" si="401"/>
        <v>0</v>
      </c>
    </row>
    <row r="5156" spans="1:9" x14ac:dyDescent="0.2">
      <c r="A5156" s="7">
        <v>38383</v>
      </c>
      <c r="B5156" s="7" t="str">
        <f t="shared" si="402"/>
        <v>Mon</v>
      </c>
      <c r="C5156" s="7">
        <f t="shared" si="403"/>
        <v>38383</v>
      </c>
      <c r="D5156" s="10">
        <f t="shared" si="400"/>
        <v>38353</v>
      </c>
      <c r="E5156" s="11">
        <f>IFERROR(INDEX([5]OrigData!$B$11:$B$10000,MATCH($A5156,[5]OrigData!$A$11:$A$10000,0)),0)</f>
        <v>1742123118</v>
      </c>
      <c r="G5156" s="12">
        <f t="shared" si="404"/>
        <v>0.90223339793976953</v>
      </c>
      <c r="H5156" s="12">
        <v>1</v>
      </c>
      <c r="I5156" s="32">
        <f t="shared" si="401"/>
        <v>0.90223339793976953</v>
      </c>
    </row>
    <row r="5157" spans="1:9" x14ac:dyDescent="0.2">
      <c r="A5157" s="7">
        <v>38384</v>
      </c>
      <c r="B5157" s="7" t="str">
        <f t="shared" si="402"/>
        <v>Tue</v>
      </c>
      <c r="C5157" s="7">
        <f t="shared" si="403"/>
        <v>38383</v>
      </c>
      <c r="D5157" s="10">
        <f t="shared" si="400"/>
        <v>38384</v>
      </c>
      <c r="E5157" s="11">
        <f>IFERROR(INDEX([5]OrigData!$B$11:$B$10000,MATCH($A5157,[5]OrigData!$A$11:$A$10000,0)),0)</f>
        <v>1749971984</v>
      </c>
      <c r="G5157" s="12">
        <f t="shared" si="404"/>
        <v>1.0119713126080736</v>
      </c>
      <c r="H5157" s="12">
        <v>1</v>
      </c>
      <c r="I5157" s="32">
        <f t="shared" si="401"/>
        <v>1.0119713126080736</v>
      </c>
    </row>
    <row r="5158" spans="1:9" x14ac:dyDescent="0.2">
      <c r="A5158" s="7">
        <v>38385</v>
      </c>
      <c r="B5158" s="7" t="str">
        <f t="shared" si="402"/>
        <v>Wed</v>
      </c>
      <c r="C5158" s="7">
        <f t="shared" si="403"/>
        <v>38383</v>
      </c>
      <c r="D5158" s="10">
        <f t="shared" si="400"/>
        <v>38384</v>
      </c>
      <c r="E5158" s="11">
        <f>IFERROR(INDEX([5]OrigData!$B$11:$B$10000,MATCH($A5158,[5]OrigData!$A$11:$A$10000,0)),0)</f>
        <v>1634337557</v>
      </c>
      <c r="G5158" s="12">
        <f t="shared" si="404"/>
        <v>1.0520624237601655</v>
      </c>
      <c r="H5158" s="12">
        <v>1</v>
      </c>
      <c r="I5158" s="32">
        <f t="shared" si="401"/>
        <v>1.0520624237601655</v>
      </c>
    </row>
    <row r="5159" spans="1:9" x14ac:dyDescent="0.2">
      <c r="A5159" s="7">
        <v>38386</v>
      </c>
      <c r="B5159" s="7" t="str">
        <f t="shared" si="402"/>
        <v>Thu</v>
      </c>
      <c r="C5159" s="7">
        <f t="shared" si="403"/>
        <v>38383</v>
      </c>
      <c r="D5159" s="10">
        <f t="shared" si="400"/>
        <v>38384</v>
      </c>
      <c r="E5159" s="11">
        <f>IFERROR(INDEX([5]OrigData!$B$11:$B$10000,MATCH($A5159,[5]OrigData!$A$11:$A$10000,0)),0)</f>
        <v>1605527652</v>
      </c>
      <c r="G5159" s="12">
        <f t="shared" si="404"/>
        <v>1.0392728042824362</v>
      </c>
      <c r="H5159" s="12">
        <v>1</v>
      </c>
      <c r="I5159" s="32">
        <f t="shared" si="401"/>
        <v>1.0392728042824362</v>
      </c>
    </row>
    <row r="5160" spans="1:9" x14ac:dyDescent="0.2">
      <c r="A5160" s="7">
        <v>38387</v>
      </c>
      <c r="B5160" s="7" t="str">
        <f t="shared" si="402"/>
        <v>Fri</v>
      </c>
      <c r="C5160" s="7">
        <f t="shared" si="403"/>
        <v>38383</v>
      </c>
      <c r="D5160" s="10">
        <f t="shared" si="400"/>
        <v>38384</v>
      </c>
      <c r="E5160" s="11">
        <f>IFERROR(INDEX([5]OrigData!$B$11:$B$10000,MATCH($A5160,[5]OrigData!$A$11:$A$10000,0)),0)</f>
        <v>1686590080</v>
      </c>
      <c r="G5160" s="12">
        <f t="shared" si="404"/>
        <v>0.9944600614095549</v>
      </c>
      <c r="H5160" s="12">
        <v>1</v>
      </c>
      <c r="I5160" s="32">
        <f t="shared" si="401"/>
        <v>0.9944600614095549</v>
      </c>
    </row>
    <row r="5161" spans="1:9" x14ac:dyDescent="0.2">
      <c r="A5161" s="7">
        <v>38388</v>
      </c>
      <c r="B5161" s="7" t="str">
        <f t="shared" si="402"/>
        <v>Sat</v>
      </c>
      <c r="C5161" s="7">
        <f t="shared" si="403"/>
        <v>38383</v>
      </c>
      <c r="D5161" s="10">
        <f t="shared" si="400"/>
        <v>38384</v>
      </c>
      <c r="E5161" s="11">
        <f>IFERROR(INDEX([5]OrigData!$B$11:$B$10000,MATCH($A5161,[5]OrigData!$A$11:$A$10000,0)),0)</f>
        <v>0</v>
      </c>
      <c r="G5161" s="12">
        <f t="shared" si="404"/>
        <v>0</v>
      </c>
      <c r="H5161" s="12">
        <v>1</v>
      </c>
      <c r="I5161" s="32">
        <f t="shared" si="401"/>
        <v>0</v>
      </c>
    </row>
    <row r="5162" spans="1:9" x14ac:dyDescent="0.2">
      <c r="A5162" s="7">
        <v>38389</v>
      </c>
      <c r="B5162" s="7" t="str">
        <f t="shared" si="402"/>
        <v>Sun</v>
      </c>
      <c r="C5162" s="7">
        <f t="shared" si="403"/>
        <v>38383</v>
      </c>
      <c r="D5162" s="10">
        <f t="shared" si="400"/>
        <v>38384</v>
      </c>
      <c r="E5162" s="11">
        <f>IFERROR(INDEX([5]OrigData!$B$11:$B$10000,MATCH($A5162,[5]OrigData!$A$11:$A$10000,0)),0)</f>
        <v>0</v>
      </c>
      <c r="G5162" s="12">
        <f t="shared" si="404"/>
        <v>0</v>
      </c>
      <c r="H5162" s="12">
        <v>1</v>
      </c>
      <c r="I5162" s="32">
        <f t="shared" si="401"/>
        <v>0</v>
      </c>
    </row>
    <row r="5163" spans="1:9" x14ac:dyDescent="0.2">
      <c r="A5163" s="7">
        <v>38390</v>
      </c>
      <c r="B5163" s="7" t="str">
        <f t="shared" si="402"/>
        <v>Mon</v>
      </c>
      <c r="C5163" s="7">
        <f t="shared" si="403"/>
        <v>38390</v>
      </c>
      <c r="D5163" s="10">
        <f t="shared" si="400"/>
        <v>38384</v>
      </c>
      <c r="E5163" s="11">
        <f>IFERROR(INDEX([5]OrigData!$B$11:$B$10000,MATCH($A5163,[5]OrigData!$A$11:$A$10000,0)),0)</f>
        <v>1391241925</v>
      </c>
      <c r="G5163" s="12">
        <f t="shared" si="404"/>
        <v>0.90223339793976953</v>
      </c>
      <c r="H5163" s="12">
        <v>1</v>
      </c>
      <c r="I5163" s="32">
        <f t="shared" si="401"/>
        <v>0.90223339793976953</v>
      </c>
    </row>
    <row r="5164" spans="1:9" x14ac:dyDescent="0.2">
      <c r="A5164" s="7">
        <v>38391</v>
      </c>
      <c r="B5164" s="7" t="str">
        <f t="shared" si="402"/>
        <v>Tue</v>
      </c>
      <c r="C5164" s="7">
        <f t="shared" si="403"/>
        <v>38390</v>
      </c>
      <c r="D5164" s="10">
        <f t="shared" si="400"/>
        <v>38384</v>
      </c>
      <c r="E5164" s="11">
        <f>IFERROR(INDEX([5]OrigData!$B$11:$B$10000,MATCH($A5164,[5]OrigData!$A$11:$A$10000,0)),0)</f>
        <v>1463939661</v>
      </c>
      <c r="G5164" s="12">
        <f t="shared" si="404"/>
        <v>1.0119713126080736</v>
      </c>
      <c r="H5164" s="12">
        <v>1</v>
      </c>
      <c r="I5164" s="32">
        <f t="shared" si="401"/>
        <v>1.0119713126080736</v>
      </c>
    </row>
    <row r="5165" spans="1:9" x14ac:dyDescent="0.2">
      <c r="A5165" s="7">
        <v>38392</v>
      </c>
      <c r="B5165" s="7" t="str">
        <f t="shared" si="402"/>
        <v>Wed</v>
      </c>
      <c r="C5165" s="7">
        <f t="shared" si="403"/>
        <v>38390</v>
      </c>
      <c r="D5165" s="10">
        <f t="shared" si="400"/>
        <v>38384</v>
      </c>
      <c r="E5165" s="11">
        <f>IFERROR(INDEX([5]OrigData!$B$11:$B$10000,MATCH($A5165,[5]OrigData!$A$11:$A$10000,0)),0)</f>
        <v>1583182920</v>
      </c>
      <c r="G5165" s="12">
        <f t="shared" si="404"/>
        <v>1.0520624237601655</v>
      </c>
      <c r="H5165" s="12">
        <v>1</v>
      </c>
      <c r="I5165" s="32">
        <f t="shared" si="401"/>
        <v>1.0520624237601655</v>
      </c>
    </row>
    <row r="5166" spans="1:9" x14ac:dyDescent="0.2">
      <c r="A5166" s="7">
        <v>38393</v>
      </c>
      <c r="B5166" s="7" t="str">
        <f t="shared" si="402"/>
        <v>Thu</v>
      </c>
      <c r="C5166" s="7">
        <f t="shared" si="403"/>
        <v>38390</v>
      </c>
      <c r="D5166" s="10">
        <f t="shared" si="400"/>
        <v>38384</v>
      </c>
      <c r="E5166" s="11">
        <f>IFERROR(INDEX([5]OrigData!$B$11:$B$10000,MATCH($A5166,[5]OrigData!$A$11:$A$10000,0)),0)</f>
        <v>1574676120</v>
      </c>
      <c r="G5166" s="12">
        <f t="shared" si="404"/>
        <v>1.0392728042824362</v>
      </c>
      <c r="H5166" s="12">
        <v>1</v>
      </c>
      <c r="I5166" s="32">
        <f t="shared" si="401"/>
        <v>1.0392728042824362</v>
      </c>
    </row>
    <row r="5167" spans="1:9" x14ac:dyDescent="0.2">
      <c r="A5167" s="7">
        <v>38394</v>
      </c>
      <c r="B5167" s="7" t="str">
        <f t="shared" si="402"/>
        <v>Fri</v>
      </c>
      <c r="C5167" s="7">
        <f t="shared" si="403"/>
        <v>38390</v>
      </c>
      <c r="D5167" s="10">
        <f t="shared" si="400"/>
        <v>38384</v>
      </c>
      <c r="E5167" s="11">
        <f>IFERROR(INDEX([5]OrigData!$B$11:$B$10000,MATCH($A5167,[5]OrigData!$A$11:$A$10000,0)),0)</f>
        <v>1604390803</v>
      </c>
      <c r="G5167" s="12">
        <f t="shared" si="404"/>
        <v>0.9944600614095549</v>
      </c>
      <c r="H5167" s="12">
        <v>1</v>
      </c>
      <c r="I5167" s="32">
        <f t="shared" si="401"/>
        <v>0.9944600614095549</v>
      </c>
    </row>
    <row r="5168" spans="1:9" x14ac:dyDescent="0.2">
      <c r="A5168" s="7">
        <v>38395</v>
      </c>
      <c r="B5168" s="7" t="str">
        <f t="shared" si="402"/>
        <v>Sat</v>
      </c>
      <c r="C5168" s="7">
        <f t="shared" si="403"/>
        <v>38390</v>
      </c>
      <c r="D5168" s="10">
        <f t="shared" si="400"/>
        <v>38384</v>
      </c>
      <c r="E5168" s="11">
        <f>IFERROR(INDEX([5]OrigData!$B$11:$B$10000,MATCH($A5168,[5]OrigData!$A$11:$A$10000,0)),0)</f>
        <v>0</v>
      </c>
      <c r="G5168" s="12">
        <f t="shared" si="404"/>
        <v>0</v>
      </c>
      <c r="H5168" s="12">
        <v>1</v>
      </c>
      <c r="I5168" s="32">
        <f t="shared" si="401"/>
        <v>0</v>
      </c>
    </row>
    <row r="5169" spans="1:9" x14ac:dyDescent="0.2">
      <c r="A5169" s="7">
        <v>38396</v>
      </c>
      <c r="B5169" s="7" t="str">
        <f t="shared" si="402"/>
        <v>Sun</v>
      </c>
      <c r="C5169" s="7">
        <f t="shared" si="403"/>
        <v>38390</v>
      </c>
      <c r="D5169" s="10">
        <f t="shared" si="400"/>
        <v>38384</v>
      </c>
      <c r="E5169" s="11">
        <f>IFERROR(INDEX([5]OrigData!$B$11:$B$10000,MATCH($A5169,[5]OrigData!$A$11:$A$10000,0)),0)</f>
        <v>0</v>
      </c>
      <c r="G5169" s="12">
        <f t="shared" si="404"/>
        <v>0</v>
      </c>
      <c r="H5169" s="12">
        <v>1</v>
      </c>
      <c r="I5169" s="32">
        <f t="shared" si="401"/>
        <v>0</v>
      </c>
    </row>
    <row r="5170" spans="1:9" x14ac:dyDescent="0.2">
      <c r="A5170" s="7">
        <v>38397</v>
      </c>
      <c r="B5170" s="7" t="str">
        <f t="shared" si="402"/>
        <v>Mon</v>
      </c>
      <c r="C5170" s="7">
        <f t="shared" si="403"/>
        <v>38397</v>
      </c>
      <c r="D5170" s="10">
        <f t="shared" si="400"/>
        <v>38384</v>
      </c>
      <c r="E5170" s="11">
        <f>IFERROR(INDEX([5]OrigData!$B$11:$B$10000,MATCH($A5170,[5]OrigData!$A$11:$A$10000,0)),0)</f>
        <v>1341700656</v>
      </c>
      <c r="G5170" s="12">
        <f t="shared" si="404"/>
        <v>0.90223339793976953</v>
      </c>
      <c r="H5170" s="12">
        <v>1</v>
      </c>
      <c r="I5170" s="32">
        <f t="shared" si="401"/>
        <v>0.90223339793976953</v>
      </c>
    </row>
    <row r="5171" spans="1:9" x14ac:dyDescent="0.2">
      <c r="A5171" s="7">
        <v>38398</v>
      </c>
      <c r="B5171" s="7" t="str">
        <f t="shared" si="402"/>
        <v>Tue</v>
      </c>
      <c r="C5171" s="7">
        <f t="shared" si="403"/>
        <v>38397</v>
      </c>
      <c r="D5171" s="10">
        <f t="shared" si="400"/>
        <v>38384</v>
      </c>
      <c r="E5171" s="11">
        <f>IFERROR(INDEX([5]OrigData!$B$11:$B$10000,MATCH($A5171,[5]OrigData!$A$11:$A$10000,0)),0)</f>
        <v>1602713091</v>
      </c>
      <c r="G5171" s="12">
        <f t="shared" si="404"/>
        <v>1.0119713126080736</v>
      </c>
      <c r="H5171" s="12">
        <v>1</v>
      </c>
      <c r="I5171" s="32">
        <f t="shared" si="401"/>
        <v>1.0119713126080736</v>
      </c>
    </row>
    <row r="5172" spans="1:9" x14ac:dyDescent="0.2">
      <c r="A5172" s="7">
        <v>38399</v>
      </c>
      <c r="B5172" s="7" t="str">
        <f t="shared" si="402"/>
        <v>Wed</v>
      </c>
      <c r="C5172" s="7">
        <f t="shared" si="403"/>
        <v>38397</v>
      </c>
      <c r="D5172" s="10">
        <f t="shared" si="400"/>
        <v>38384</v>
      </c>
      <c r="E5172" s="11">
        <f>IFERROR(INDEX([5]OrigData!$B$11:$B$10000,MATCH($A5172,[5]OrigData!$A$11:$A$10000,0)),0)</f>
        <v>1556771708</v>
      </c>
      <c r="G5172" s="12">
        <f t="shared" si="404"/>
        <v>1.0520624237601655</v>
      </c>
      <c r="H5172" s="12">
        <v>1</v>
      </c>
      <c r="I5172" s="32">
        <f t="shared" si="401"/>
        <v>1.0520624237601655</v>
      </c>
    </row>
    <row r="5173" spans="1:9" x14ac:dyDescent="0.2">
      <c r="A5173" s="7">
        <v>38400</v>
      </c>
      <c r="B5173" s="7" t="str">
        <f t="shared" si="402"/>
        <v>Thu</v>
      </c>
      <c r="C5173" s="7">
        <f t="shared" si="403"/>
        <v>38397</v>
      </c>
      <c r="D5173" s="10">
        <f t="shared" si="400"/>
        <v>38384</v>
      </c>
      <c r="E5173" s="11">
        <f>IFERROR(INDEX([5]OrigData!$B$11:$B$10000,MATCH($A5173,[5]OrigData!$A$11:$A$10000,0)),0)</f>
        <v>1625546451</v>
      </c>
      <c r="G5173" s="12">
        <f t="shared" si="404"/>
        <v>1.0392728042824362</v>
      </c>
      <c r="H5173" s="12">
        <v>1</v>
      </c>
      <c r="I5173" s="32">
        <f t="shared" si="401"/>
        <v>1.0392728042824362</v>
      </c>
    </row>
    <row r="5174" spans="1:9" x14ac:dyDescent="0.2">
      <c r="A5174" s="7">
        <v>38401</v>
      </c>
      <c r="B5174" s="7" t="str">
        <f t="shared" si="402"/>
        <v>Fri</v>
      </c>
      <c r="C5174" s="7">
        <f t="shared" si="403"/>
        <v>38397</v>
      </c>
      <c r="D5174" s="10">
        <f t="shared" si="400"/>
        <v>38384</v>
      </c>
      <c r="E5174" s="11">
        <f>IFERROR(INDEX([5]OrigData!$B$11:$B$10000,MATCH($A5174,[5]OrigData!$A$11:$A$10000,0)),0)</f>
        <v>1590598193</v>
      </c>
      <c r="G5174" s="12">
        <f t="shared" si="404"/>
        <v>0.9944600614095549</v>
      </c>
      <c r="H5174" s="31">
        <f>Inputs!$D$21</f>
        <v>0.95424744384315918</v>
      </c>
      <c r="I5174" s="32">
        <f t="shared" si="401"/>
        <v>0.94896097160417892</v>
      </c>
    </row>
    <row r="5175" spans="1:9" x14ac:dyDescent="0.2">
      <c r="A5175" s="7">
        <v>38402</v>
      </c>
      <c r="B5175" s="7" t="str">
        <f t="shared" si="402"/>
        <v>Sat</v>
      </c>
      <c r="C5175" s="7">
        <f t="shared" si="403"/>
        <v>38397</v>
      </c>
      <c r="D5175" s="10">
        <f t="shared" si="400"/>
        <v>38384</v>
      </c>
      <c r="E5175" s="11">
        <f>IFERROR(INDEX([5]OrigData!$B$11:$B$10000,MATCH($A5175,[5]OrigData!$A$11:$A$10000,0)),0)</f>
        <v>0</v>
      </c>
      <c r="G5175" s="12">
        <f t="shared" si="404"/>
        <v>0</v>
      </c>
      <c r="H5175" s="31">
        <f>Inputs!$D$22</f>
        <v>0</v>
      </c>
      <c r="I5175" s="32">
        <f t="shared" si="401"/>
        <v>0</v>
      </c>
    </row>
    <row r="5176" spans="1:9" x14ac:dyDescent="0.2">
      <c r="A5176" s="7">
        <v>38403</v>
      </c>
      <c r="B5176" s="7" t="str">
        <f t="shared" si="402"/>
        <v>Sun</v>
      </c>
      <c r="C5176" s="7">
        <f t="shared" si="403"/>
        <v>38397</v>
      </c>
      <c r="D5176" s="10">
        <f t="shared" si="400"/>
        <v>38384</v>
      </c>
      <c r="E5176" s="11">
        <f>IFERROR(INDEX([5]OrigData!$B$11:$B$10000,MATCH($A5176,[5]OrigData!$A$11:$A$10000,0)),0)</f>
        <v>0</v>
      </c>
      <c r="G5176" s="12">
        <f t="shared" si="404"/>
        <v>0</v>
      </c>
      <c r="H5176" s="31">
        <f>Inputs!$D$23</f>
        <v>0</v>
      </c>
      <c r="I5176" s="32">
        <f t="shared" si="401"/>
        <v>0</v>
      </c>
    </row>
    <row r="5177" spans="1:9" x14ac:dyDescent="0.2">
      <c r="A5177" s="7">
        <v>38404</v>
      </c>
      <c r="B5177" s="7" t="str">
        <f t="shared" si="402"/>
        <v>Mon</v>
      </c>
      <c r="C5177" s="7">
        <f t="shared" si="403"/>
        <v>38404</v>
      </c>
      <c r="D5177" s="10">
        <f t="shared" si="400"/>
        <v>38384</v>
      </c>
      <c r="E5177" s="11">
        <f>IFERROR(INDEX([5]OrigData!$B$11:$B$10000,MATCH($A5177,[5]OrigData!$A$11:$A$10000,0)),0)</f>
        <v>0</v>
      </c>
      <c r="G5177" s="12">
        <f t="shared" si="404"/>
        <v>0.90223339793976953</v>
      </c>
      <c r="H5177" s="31">
        <f>Inputs!$D$24</f>
        <v>0</v>
      </c>
      <c r="I5177" s="32">
        <f t="shared" si="401"/>
        <v>0</v>
      </c>
    </row>
    <row r="5178" spans="1:9" x14ac:dyDescent="0.2">
      <c r="A5178" s="7">
        <v>38405</v>
      </c>
      <c r="B5178" s="7" t="str">
        <f t="shared" si="402"/>
        <v>Tue</v>
      </c>
      <c r="C5178" s="7">
        <f t="shared" si="403"/>
        <v>38404</v>
      </c>
      <c r="D5178" s="10">
        <f t="shared" si="400"/>
        <v>38384</v>
      </c>
      <c r="E5178" s="11">
        <f>IFERROR(INDEX([5]OrigData!$B$11:$B$10000,MATCH($A5178,[5]OrigData!$A$11:$A$10000,0)),0)</f>
        <v>1806547615</v>
      </c>
      <c r="G5178" s="12">
        <f t="shared" si="404"/>
        <v>1.0119713126080736</v>
      </c>
      <c r="H5178" s="31">
        <f>Inputs!$D$25</f>
        <v>1</v>
      </c>
      <c r="I5178" s="32">
        <f t="shared" si="401"/>
        <v>1.0119713126080736</v>
      </c>
    </row>
    <row r="5179" spans="1:9" x14ac:dyDescent="0.2">
      <c r="A5179" s="7">
        <v>38406</v>
      </c>
      <c r="B5179" s="7" t="str">
        <f t="shared" si="402"/>
        <v>Wed</v>
      </c>
      <c r="C5179" s="7">
        <f t="shared" si="403"/>
        <v>38404</v>
      </c>
      <c r="D5179" s="10">
        <f t="shared" si="400"/>
        <v>38384</v>
      </c>
      <c r="E5179" s="11">
        <f>IFERROR(INDEX([5]OrigData!$B$11:$B$10000,MATCH($A5179,[5]OrigData!$A$11:$A$10000,0)),0)</f>
        <v>1545355434</v>
      </c>
      <c r="G5179" s="12">
        <f t="shared" si="404"/>
        <v>1.0520624237601655</v>
      </c>
      <c r="H5179" s="31">
        <f>Inputs!$D$26</f>
        <v>1</v>
      </c>
      <c r="I5179" s="32">
        <f t="shared" si="401"/>
        <v>1.0520624237601655</v>
      </c>
    </row>
    <row r="5180" spans="1:9" x14ac:dyDescent="0.2">
      <c r="A5180" s="7">
        <v>38407</v>
      </c>
      <c r="B5180" s="7" t="str">
        <f t="shared" si="402"/>
        <v>Thu</v>
      </c>
      <c r="C5180" s="7">
        <f t="shared" si="403"/>
        <v>38404</v>
      </c>
      <c r="D5180" s="10">
        <f t="shared" si="400"/>
        <v>38384</v>
      </c>
      <c r="E5180" s="11">
        <f>IFERROR(INDEX([5]OrigData!$B$11:$B$10000,MATCH($A5180,[5]OrigData!$A$11:$A$10000,0)),0)</f>
        <v>1587973738</v>
      </c>
      <c r="G5180" s="12">
        <f t="shared" si="404"/>
        <v>1.0392728042824362</v>
      </c>
      <c r="H5180" s="31">
        <f>Inputs!$D$27</f>
        <v>1</v>
      </c>
      <c r="I5180" s="32">
        <f t="shared" si="401"/>
        <v>1.0392728042824362</v>
      </c>
    </row>
    <row r="5181" spans="1:9" x14ac:dyDescent="0.2">
      <c r="A5181" s="7">
        <v>38408</v>
      </c>
      <c r="B5181" s="7" t="str">
        <f t="shared" si="402"/>
        <v>Fri</v>
      </c>
      <c r="C5181" s="7">
        <f t="shared" si="403"/>
        <v>38404</v>
      </c>
      <c r="D5181" s="10">
        <f t="shared" si="400"/>
        <v>38384</v>
      </c>
      <c r="E5181" s="11">
        <f>IFERROR(INDEX([5]OrigData!$B$11:$B$10000,MATCH($A5181,[5]OrigData!$A$11:$A$10000,0)),0)</f>
        <v>1561158233</v>
      </c>
      <c r="G5181" s="12">
        <f t="shared" si="404"/>
        <v>0.9944600614095549</v>
      </c>
      <c r="H5181" s="12">
        <v>1</v>
      </c>
      <c r="I5181" s="32">
        <f t="shared" si="401"/>
        <v>0.9944600614095549</v>
      </c>
    </row>
    <row r="5182" spans="1:9" x14ac:dyDescent="0.2">
      <c r="A5182" s="7">
        <v>38409</v>
      </c>
      <c r="B5182" s="7" t="str">
        <f t="shared" si="402"/>
        <v>Sat</v>
      </c>
      <c r="C5182" s="7">
        <f t="shared" si="403"/>
        <v>38404</v>
      </c>
      <c r="D5182" s="10">
        <f t="shared" si="400"/>
        <v>38384</v>
      </c>
      <c r="E5182" s="11">
        <f>IFERROR(INDEX([5]OrigData!$B$11:$B$10000,MATCH($A5182,[5]OrigData!$A$11:$A$10000,0)),0)</f>
        <v>0</v>
      </c>
      <c r="G5182" s="12">
        <f t="shared" si="404"/>
        <v>0</v>
      </c>
      <c r="H5182" s="12">
        <v>1</v>
      </c>
      <c r="I5182" s="32">
        <f t="shared" si="401"/>
        <v>0</v>
      </c>
    </row>
    <row r="5183" spans="1:9" x14ac:dyDescent="0.2">
      <c r="A5183" s="7">
        <v>38410</v>
      </c>
      <c r="B5183" s="7" t="str">
        <f t="shared" si="402"/>
        <v>Sun</v>
      </c>
      <c r="C5183" s="7">
        <f t="shared" si="403"/>
        <v>38404</v>
      </c>
      <c r="D5183" s="10">
        <f t="shared" si="400"/>
        <v>38384</v>
      </c>
      <c r="E5183" s="11">
        <f>IFERROR(INDEX([5]OrigData!$B$11:$B$10000,MATCH($A5183,[5]OrigData!$A$11:$A$10000,0)),0)</f>
        <v>0</v>
      </c>
      <c r="G5183" s="12">
        <f t="shared" si="404"/>
        <v>0</v>
      </c>
      <c r="H5183" s="12">
        <v>1</v>
      </c>
      <c r="I5183" s="32">
        <f t="shared" si="401"/>
        <v>0</v>
      </c>
    </row>
    <row r="5184" spans="1:9" x14ac:dyDescent="0.2">
      <c r="A5184" s="7">
        <v>38411</v>
      </c>
      <c r="B5184" s="7" t="str">
        <f t="shared" si="402"/>
        <v>Mon</v>
      </c>
      <c r="C5184" s="7">
        <f t="shared" si="403"/>
        <v>38411</v>
      </c>
      <c r="D5184" s="10">
        <f t="shared" si="400"/>
        <v>38384</v>
      </c>
      <c r="E5184" s="11">
        <f>IFERROR(INDEX([5]OrigData!$B$11:$B$10000,MATCH($A5184,[5]OrigData!$A$11:$A$10000,0)),0)</f>
        <v>1909776140</v>
      </c>
      <c r="G5184" s="12">
        <f t="shared" si="404"/>
        <v>0.90223339793976953</v>
      </c>
      <c r="H5184" s="12">
        <v>1</v>
      </c>
      <c r="I5184" s="32">
        <f t="shared" si="401"/>
        <v>0.90223339793976953</v>
      </c>
    </row>
    <row r="5185" spans="1:9" x14ac:dyDescent="0.2">
      <c r="A5185" s="7">
        <v>38412</v>
      </c>
      <c r="B5185" s="7" t="str">
        <f t="shared" si="402"/>
        <v>Tue</v>
      </c>
      <c r="C5185" s="7">
        <f t="shared" si="403"/>
        <v>38411</v>
      </c>
      <c r="D5185" s="10">
        <f t="shared" si="400"/>
        <v>38412</v>
      </c>
      <c r="E5185" s="11">
        <f>IFERROR(INDEX([5]OrigData!$B$11:$B$10000,MATCH($A5185,[5]OrigData!$A$11:$A$10000,0)),0)</f>
        <v>1784672841</v>
      </c>
      <c r="G5185" s="12">
        <f t="shared" si="404"/>
        <v>1.0119713126080736</v>
      </c>
      <c r="H5185" s="12">
        <v>1</v>
      </c>
      <c r="I5185" s="32">
        <f t="shared" si="401"/>
        <v>1.0119713126080736</v>
      </c>
    </row>
    <row r="5186" spans="1:9" x14ac:dyDescent="0.2">
      <c r="A5186" s="7">
        <v>38413</v>
      </c>
      <c r="B5186" s="7" t="str">
        <f t="shared" si="402"/>
        <v>Wed</v>
      </c>
      <c r="C5186" s="7">
        <f t="shared" si="403"/>
        <v>38411</v>
      </c>
      <c r="D5186" s="10">
        <f t="shared" si="400"/>
        <v>38412</v>
      </c>
      <c r="E5186" s="11">
        <f>IFERROR(INDEX([5]OrigData!$B$11:$B$10000,MATCH($A5186,[5]OrigData!$A$11:$A$10000,0)),0)</f>
        <v>1625360344</v>
      </c>
      <c r="G5186" s="12">
        <f t="shared" si="404"/>
        <v>1.0520624237601655</v>
      </c>
      <c r="H5186" s="12">
        <v>1</v>
      </c>
      <c r="I5186" s="32">
        <f t="shared" si="401"/>
        <v>1.0520624237601655</v>
      </c>
    </row>
    <row r="5187" spans="1:9" x14ac:dyDescent="0.2">
      <c r="A5187" s="7">
        <v>38414</v>
      </c>
      <c r="B5187" s="7" t="str">
        <f t="shared" si="402"/>
        <v>Thu</v>
      </c>
      <c r="C5187" s="7">
        <f t="shared" si="403"/>
        <v>38411</v>
      </c>
      <c r="D5187" s="10">
        <f t="shared" si="400"/>
        <v>38412</v>
      </c>
      <c r="E5187" s="11">
        <f>IFERROR(INDEX([5]OrigData!$B$11:$B$10000,MATCH($A5187,[5]OrigData!$A$11:$A$10000,0)),0)</f>
        <v>1684715834</v>
      </c>
      <c r="G5187" s="12">
        <f t="shared" si="404"/>
        <v>1.0392728042824362</v>
      </c>
      <c r="H5187" s="12">
        <v>1</v>
      </c>
      <c r="I5187" s="32">
        <f t="shared" si="401"/>
        <v>1.0392728042824362</v>
      </c>
    </row>
    <row r="5188" spans="1:9" x14ac:dyDescent="0.2">
      <c r="A5188" s="7">
        <v>38415</v>
      </c>
      <c r="B5188" s="7" t="str">
        <f t="shared" si="402"/>
        <v>Fri</v>
      </c>
      <c r="C5188" s="7">
        <f t="shared" si="403"/>
        <v>38411</v>
      </c>
      <c r="D5188" s="10">
        <f t="shared" si="400"/>
        <v>38412</v>
      </c>
      <c r="E5188" s="11">
        <f>IFERROR(INDEX([5]OrigData!$B$11:$B$10000,MATCH($A5188,[5]OrigData!$A$11:$A$10000,0)),0)</f>
        <v>1701728205</v>
      </c>
      <c r="G5188" s="12">
        <f t="shared" si="404"/>
        <v>0.9944600614095549</v>
      </c>
      <c r="H5188" s="12">
        <v>1</v>
      </c>
      <c r="I5188" s="32">
        <f t="shared" si="401"/>
        <v>0.9944600614095549</v>
      </c>
    </row>
    <row r="5189" spans="1:9" x14ac:dyDescent="0.2">
      <c r="A5189" s="7">
        <v>38416</v>
      </c>
      <c r="B5189" s="7" t="str">
        <f t="shared" si="402"/>
        <v>Sat</v>
      </c>
      <c r="C5189" s="7">
        <f t="shared" si="403"/>
        <v>38411</v>
      </c>
      <c r="D5189" s="10">
        <f t="shared" si="400"/>
        <v>38412</v>
      </c>
      <c r="E5189" s="11">
        <f>IFERROR(INDEX([5]OrigData!$B$11:$B$10000,MATCH($A5189,[5]OrigData!$A$11:$A$10000,0)),0)</f>
        <v>0</v>
      </c>
      <c r="G5189" s="12">
        <f t="shared" si="404"/>
        <v>0</v>
      </c>
      <c r="H5189" s="12">
        <v>1</v>
      </c>
      <c r="I5189" s="32">
        <f t="shared" si="401"/>
        <v>0</v>
      </c>
    </row>
    <row r="5190" spans="1:9" x14ac:dyDescent="0.2">
      <c r="A5190" s="7">
        <v>38417</v>
      </c>
      <c r="B5190" s="7" t="str">
        <f t="shared" si="402"/>
        <v>Sun</v>
      </c>
      <c r="C5190" s="7">
        <f t="shared" si="403"/>
        <v>38411</v>
      </c>
      <c r="D5190" s="10">
        <f t="shared" si="400"/>
        <v>38412</v>
      </c>
      <c r="E5190" s="11">
        <f>IFERROR(INDEX([5]OrigData!$B$11:$B$10000,MATCH($A5190,[5]OrigData!$A$11:$A$10000,0)),0)</f>
        <v>0</v>
      </c>
      <c r="G5190" s="12">
        <f t="shared" si="404"/>
        <v>0</v>
      </c>
      <c r="H5190" s="12">
        <v>1</v>
      </c>
      <c r="I5190" s="32">
        <f t="shared" si="401"/>
        <v>0</v>
      </c>
    </row>
    <row r="5191" spans="1:9" x14ac:dyDescent="0.2">
      <c r="A5191" s="7">
        <v>38418</v>
      </c>
      <c r="B5191" s="7" t="str">
        <f t="shared" si="402"/>
        <v>Mon</v>
      </c>
      <c r="C5191" s="7">
        <f t="shared" si="403"/>
        <v>38418</v>
      </c>
      <c r="D5191" s="10">
        <f t="shared" si="400"/>
        <v>38412</v>
      </c>
      <c r="E5191" s="11">
        <f>IFERROR(INDEX([5]OrigData!$B$11:$B$10000,MATCH($A5191,[5]OrigData!$A$11:$A$10000,0)),0)</f>
        <v>1544477134</v>
      </c>
      <c r="G5191" s="12">
        <f t="shared" si="404"/>
        <v>0.90223339793976953</v>
      </c>
      <c r="H5191" s="12">
        <v>1</v>
      </c>
      <c r="I5191" s="32">
        <f t="shared" si="401"/>
        <v>0.90223339793976953</v>
      </c>
    </row>
    <row r="5192" spans="1:9" x14ac:dyDescent="0.2">
      <c r="A5192" s="7">
        <v>38419</v>
      </c>
      <c r="B5192" s="7" t="str">
        <f t="shared" si="402"/>
        <v>Tue</v>
      </c>
      <c r="C5192" s="7">
        <f t="shared" si="403"/>
        <v>38418</v>
      </c>
      <c r="D5192" s="10">
        <f t="shared" si="400"/>
        <v>38412</v>
      </c>
      <c r="E5192" s="11">
        <f>IFERROR(INDEX([5]OrigData!$B$11:$B$10000,MATCH($A5192,[5]OrigData!$A$11:$A$10000,0)),0)</f>
        <v>1590114330</v>
      </c>
      <c r="G5192" s="12">
        <f t="shared" si="404"/>
        <v>1.0119713126080736</v>
      </c>
      <c r="H5192" s="12">
        <v>1</v>
      </c>
      <c r="I5192" s="32">
        <f t="shared" si="401"/>
        <v>1.0119713126080736</v>
      </c>
    </row>
    <row r="5193" spans="1:9" x14ac:dyDescent="0.2">
      <c r="A5193" s="7">
        <v>38420</v>
      </c>
      <c r="B5193" s="7" t="str">
        <f t="shared" si="402"/>
        <v>Wed</v>
      </c>
      <c r="C5193" s="7">
        <f t="shared" si="403"/>
        <v>38418</v>
      </c>
      <c r="D5193" s="10">
        <f t="shared" si="400"/>
        <v>38412</v>
      </c>
      <c r="E5193" s="11">
        <f>IFERROR(INDEX([5]OrigData!$B$11:$B$10000,MATCH($A5193,[5]OrigData!$A$11:$A$10000,0)),0)</f>
        <v>1760624733</v>
      </c>
      <c r="G5193" s="12">
        <f t="shared" si="404"/>
        <v>1.0520624237601655</v>
      </c>
      <c r="H5193" s="12">
        <v>1</v>
      </c>
      <c r="I5193" s="32">
        <f t="shared" si="401"/>
        <v>1.0520624237601655</v>
      </c>
    </row>
    <row r="5194" spans="1:9" x14ac:dyDescent="0.2">
      <c r="A5194" s="7">
        <v>38421</v>
      </c>
      <c r="B5194" s="7" t="str">
        <f t="shared" si="402"/>
        <v>Thu</v>
      </c>
      <c r="C5194" s="7">
        <f t="shared" si="403"/>
        <v>38418</v>
      </c>
      <c r="D5194" s="10">
        <f t="shared" si="400"/>
        <v>38412</v>
      </c>
      <c r="E5194" s="11">
        <f>IFERROR(INDEX([5]OrigData!$B$11:$B$10000,MATCH($A5194,[5]OrigData!$A$11:$A$10000,0)),0)</f>
        <v>1709134910</v>
      </c>
      <c r="G5194" s="12">
        <f t="shared" si="404"/>
        <v>1.0392728042824362</v>
      </c>
      <c r="H5194" s="12">
        <v>1</v>
      </c>
      <c r="I5194" s="32">
        <f t="shared" si="401"/>
        <v>1.0392728042824362</v>
      </c>
    </row>
    <row r="5195" spans="1:9" x14ac:dyDescent="0.2">
      <c r="A5195" s="7">
        <v>38422</v>
      </c>
      <c r="B5195" s="7" t="str">
        <f t="shared" si="402"/>
        <v>Fri</v>
      </c>
      <c r="C5195" s="7">
        <f t="shared" si="403"/>
        <v>38418</v>
      </c>
      <c r="D5195" s="10">
        <f t="shared" ref="D5195:D5258" si="405">DATE(YEAR(A5195),MONTH(A5195),1)</f>
        <v>38412</v>
      </c>
      <c r="E5195" s="11">
        <f>IFERROR(INDEX([5]OrigData!$B$11:$B$10000,MATCH($A5195,[5]OrigData!$A$11:$A$10000,0)),0)</f>
        <v>1504266153</v>
      </c>
      <c r="G5195" s="12">
        <f t="shared" si="404"/>
        <v>0.9944600614095549</v>
      </c>
      <c r="H5195" s="12">
        <v>1</v>
      </c>
      <c r="I5195" s="32">
        <f t="shared" ref="I5195:I5258" si="406">G5195*H5195</f>
        <v>0.9944600614095549</v>
      </c>
    </row>
    <row r="5196" spans="1:9" x14ac:dyDescent="0.2">
      <c r="A5196" s="7">
        <v>38423</v>
      </c>
      <c r="B5196" s="7" t="str">
        <f t="shared" si="402"/>
        <v>Sat</v>
      </c>
      <c r="C5196" s="7">
        <f t="shared" si="403"/>
        <v>38418</v>
      </c>
      <c r="D5196" s="10">
        <f t="shared" si="405"/>
        <v>38412</v>
      </c>
      <c r="E5196" s="11">
        <f>IFERROR(INDEX([5]OrigData!$B$11:$B$10000,MATCH($A5196,[5]OrigData!$A$11:$A$10000,0)),0)</f>
        <v>0</v>
      </c>
      <c r="G5196" s="12">
        <f t="shared" si="404"/>
        <v>0</v>
      </c>
      <c r="H5196" s="12">
        <v>1</v>
      </c>
      <c r="I5196" s="32">
        <f t="shared" si="406"/>
        <v>0</v>
      </c>
    </row>
    <row r="5197" spans="1:9" x14ac:dyDescent="0.2">
      <c r="A5197" s="7">
        <v>38424</v>
      </c>
      <c r="B5197" s="7" t="str">
        <f t="shared" si="402"/>
        <v>Sun</v>
      </c>
      <c r="C5197" s="7">
        <f t="shared" si="403"/>
        <v>38418</v>
      </c>
      <c r="D5197" s="10">
        <f t="shared" si="405"/>
        <v>38412</v>
      </c>
      <c r="E5197" s="11">
        <f>IFERROR(INDEX([5]OrigData!$B$11:$B$10000,MATCH($A5197,[5]OrigData!$A$11:$A$10000,0)),0)</f>
        <v>0</v>
      </c>
      <c r="G5197" s="12">
        <f t="shared" si="404"/>
        <v>0</v>
      </c>
      <c r="H5197" s="12">
        <v>1</v>
      </c>
      <c r="I5197" s="32">
        <f t="shared" si="406"/>
        <v>0</v>
      </c>
    </row>
    <row r="5198" spans="1:9" x14ac:dyDescent="0.2">
      <c r="A5198" s="7">
        <v>38425</v>
      </c>
      <c r="B5198" s="7" t="str">
        <f t="shared" si="402"/>
        <v>Mon</v>
      </c>
      <c r="C5198" s="7">
        <f t="shared" si="403"/>
        <v>38425</v>
      </c>
      <c r="D5198" s="10">
        <f t="shared" si="405"/>
        <v>38412</v>
      </c>
      <c r="E5198" s="11">
        <f>IFERROR(INDEX([5]OrigData!$B$11:$B$10000,MATCH($A5198,[5]OrigData!$A$11:$A$10000,0)),0)</f>
        <v>1528735221</v>
      </c>
      <c r="G5198" s="12">
        <f t="shared" si="404"/>
        <v>0.90223339793976953</v>
      </c>
      <c r="H5198" s="12">
        <v>1</v>
      </c>
      <c r="I5198" s="32">
        <f t="shared" si="406"/>
        <v>0.90223339793976953</v>
      </c>
    </row>
    <row r="5199" spans="1:9" x14ac:dyDescent="0.2">
      <c r="A5199" s="7">
        <v>38426</v>
      </c>
      <c r="B5199" s="7" t="str">
        <f t="shared" si="402"/>
        <v>Tue</v>
      </c>
      <c r="C5199" s="7">
        <f t="shared" si="403"/>
        <v>38425</v>
      </c>
      <c r="D5199" s="10">
        <f t="shared" si="405"/>
        <v>38412</v>
      </c>
      <c r="E5199" s="11">
        <f>IFERROR(INDEX([5]OrigData!$B$11:$B$10000,MATCH($A5199,[5]OrigData!$A$11:$A$10000,0)),0)</f>
        <v>1574623349</v>
      </c>
      <c r="G5199" s="12">
        <f t="shared" si="404"/>
        <v>1.0119713126080736</v>
      </c>
      <c r="H5199" s="12">
        <v>1</v>
      </c>
      <c r="I5199" s="32">
        <f t="shared" si="406"/>
        <v>1.0119713126080736</v>
      </c>
    </row>
    <row r="5200" spans="1:9" x14ac:dyDescent="0.2">
      <c r="A5200" s="7">
        <v>38427</v>
      </c>
      <c r="B5200" s="7" t="str">
        <f t="shared" si="402"/>
        <v>Wed</v>
      </c>
      <c r="C5200" s="7">
        <f t="shared" si="403"/>
        <v>38425</v>
      </c>
      <c r="D5200" s="10">
        <f t="shared" si="405"/>
        <v>38412</v>
      </c>
      <c r="E5200" s="11">
        <f>IFERROR(INDEX([5]OrigData!$B$11:$B$10000,MATCH($A5200,[5]OrigData!$A$11:$A$10000,0)),0)</f>
        <v>1764859595</v>
      </c>
      <c r="G5200" s="12">
        <f t="shared" si="404"/>
        <v>1.0520624237601655</v>
      </c>
      <c r="H5200" s="12">
        <v>1</v>
      </c>
      <c r="I5200" s="32">
        <f t="shared" si="406"/>
        <v>1.0520624237601655</v>
      </c>
    </row>
    <row r="5201" spans="1:9" x14ac:dyDescent="0.2">
      <c r="A5201" s="7">
        <v>38428</v>
      </c>
      <c r="B5201" s="7" t="str">
        <f t="shared" si="402"/>
        <v>Thu</v>
      </c>
      <c r="C5201" s="7">
        <f t="shared" si="403"/>
        <v>38425</v>
      </c>
      <c r="D5201" s="10">
        <f t="shared" si="405"/>
        <v>38412</v>
      </c>
      <c r="E5201" s="11">
        <f>IFERROR(INDEX([5]OrigData!$B$11:$B$10000,MATCH($A5201,[5]OrigData!$A$11:$A$10000,0)),0)</f>
        <v>1636005956</v>
      </c>
      <c r="G5201" s="12">
        <f t="shared" si="404"/>
        <v>1.0392728042824362</v>
      </c>
      <c r="H5201" s="12">
        <v>1</v>
      </c>
      <c r="I5201" s="32">
        <f t="shared" si="406"/>
        <v>1.0392728042824362</v>
      </c>
    </row>
    <row r="5202" spans="1:9" x14ac:dyDescent="0.2">
      <c r="A5202" s="7">
        <v>38429</v>
      </c>
      <c r="B5202" s="7" t="str">
        <f t="shared" ref="B5202:B5265" si="407">+B5195</f>
        <v>Fri</v>
      </c>
      <c r="C5202" s="7">
        <f t="shared" ref="C5202:C5265" si="408">+C5195+7</f>
        <v>38425</v>
      </c>
      <c r="D5202" s="10">
        <f t="shared" si="405"/>
        <v>38412</v>
      </c>
      <c r="E5202" s="11">
        <f>IFERROR(INDEX([5]OrigData!$B$11:$B$10000,MATCH($A5202,[5]OrigData!$A$11:$A$10000,0)),0)</f>
        <v>2812857013</v>
      </c>
      <c r="G5202" s="12">
        <f t="shared" ref="G5202:G5265" si="409">G5195</f>
        <v>0.9944600614095549</v>
      </c>
      <c r="H5202" s="40">
        <f>Inputs!L$22</f>
        <v>1</v>
      </c>
      <c r="I5202" s="32">
        <f t="shared" si="406"/>
        <v>0.9944600614095549</v>
      </c>
    </row>
    <row r="5203" spans="1:9" x14ac:dyDescent="0.2">
      <c r="A5203" s="7">
        <v>38430</v>
      </c>
      <c r="B5203" s="7" t="str">
        <f t="shared" si="407"/>
        <v>Sat</v>
      </c>
      <c r="C5203" s="7">
        <f t="shared" si="408"/>
        <v>38425</v>
      </c>
      <c r="D5203" s="10">
        <f t="shared" si="405"/>
        <v>38412</v>
      </c>
      <c r="E5203" s="11">
        <f>IFERROR(INDEX([5]OrigData!$B$11:$B$10000,MATCH($A5203,[5]OrigData!$A$11:$A$10000,0)),0)</f>
        <v>0</v>
      </c>
      <c r="G5203" s="12">
        <f t="shared" si="409"/>
        <v>0</v>
      </c>
      <c r="H5203" s="12">
        <v>1</v>
      </c>
      <c r="I5203" s="32">
        <f t="shared" si="406"/>
        <v>0</v>
      </c>
    </row>
    <row r="5204" spans="1:9" x14ac:dyDescent="0.2">
      <c r="A5204" s="7">
        <v>38431</v>
      </c>
      <c r="B5204" s="7" t="str">
        <f t="shared" si="407"/>
        <v>Sun</v>
      </c>
      <c r="C5204" s="7">
        <f t="shared" si="408"/>
        <v>38425</v>
      </c>
      <c r="D5204" s="10">
        <f t="shared" si="405"/>
        <v>38412</v>
      </c>
      <c r="E5204" s="11">
        <f>IFERROR(INDEX([5]OrigData!$B$11:$B$10000,MATCH($A5204,[5]OrigData!$A$11:$A$10000,0)),0)</f>
        <v>0</v>
      </c>
      <c r="G5204" s="12">
        <f t="shared" si="409"/>
        <v>0</v>
      </c>
      <c r="H5204" s="12">
        <v>1</v>
      </c>
      <c r="I5204" s="32">
        <f t="shared" si="406"/>
        <v>0</v>
      </c>
    </row>
    <row r="5205" spans="1:9" x14ac:dyDescent="0.2">
      <c r="A5205" s="7">
        <v>38432</v>
      </c>
      <c r="B5205" s="7" t="str">
        <f t="shared" si="407"/>
        <v>Mon</v>
      </c>
      <c r="C5205" s="7">
        <f t="shared" si="408"/>
        <v>38432</v>
      </c>
      <c r="D5205" s="10">
        <f t="shared" si="405"/>
        <v>38412</v>
      </c>
      <c r="E5205" s="11">
        <f>IFERROR(INDEX([5]OrigData!$B$11:$B$10000,MATCH($A5205,[5]OrigData!$A$11:$A$10000,0)),0)</f>
        <v>1509318340</v>
      </c>
      <c r="G5205" s="12">
        <f t="shared" si="409"/>
        <v>0.90223339793976953</v>
      </c>
      <c r="H5205" s="12">
        <v>1</v>
      </c>
      <c r="I5205" s="32">
        <f t="shared" si="406"/>
        <v>0.90223339793976953</v>
      </c>
    </row>
    <row r="5206" spans="1:9" x14ac:dyDescent="0.2">
      <c r="A5206" s="7">
        <v>38433</v>
      </c>
      <c r="B5206" s="7" t="str">
        <f t="shared" si="407"/>
        <v>Tue</v>
      </c>
      <c r="C5206" s="7">
        <f t="shared" si="408"/>
        <v>38432</v>
      </c>
      <c r="D5206" s="10">
        <f t="shared" si="405"/>
        <v>38412</v>
      </c>
      <c r="E5206" s="11">
        <f>IFERROR(INDEX([5]OrigData!$B$11:$B$10000,MATCH($A5206,[5]OrigData!$A$11:$A$10000,0)),0)</f>
        <v>1766193049</v>
      </c>
      <c r="G5206" s="12">
        <f t="shared" si="409"/>
        <v>1.0119713126080736</v>
      </c>
      <c r="H5206" s="31">
        <f>Inputs!$E$21</f>
        <v>0.96349045293740998</v>
      </c>
      <c r="I5206" s="32">
        <f t="shared" si="406"/>
        <v>0.97502469834441818</v>
      </c>
    </row>
    <row r="5207" spans="1:9" x14ac:dyDescent="0.2">
      <c r="A5207" s="7">
        <v>38434</v>
      </c>
      <c r="B5207" s="7" t="str">
        <f t="shared" si="407"/>
        <v>Wed</v>
      </c>
      <c r="C5207" s="7">
        <f t="shared" si="408"/>
        <v>38432</v>
      </c>
      <c r="D5207" s="10">
        <f t="shared" si="405"/>
        <v>38412</v>
      </c>
      <c r="E5207" s="11">
        <f>IFERROR(INDEX([5]OrigData!$B$11:$B$10000,MATCH($A5207,[5]OrigData!$A$11:$A$10000,0)),0)</f>
        <v>1894396877</v>
      </c>
      <c r="G5207" s="12">
        <f t="shared" si="409"/>
        <v>1.0520624237601655</v>
      </c>
      <c r="H5207" s="31">
        <f>Inputs!$E$22</f>
        <v>0.94211858090637624</v>
      </c>
      <c r="I5207" s="32">
        <f t="shared" si="406"/>
        <v>0.9911675576978497</v>
      </c>
    </row>
    <row r="5208" spans="1:9" x14ac:dyDescent="0.2">
      <c r="A5208" s="7">
        <v>38435</v>
      </c>
      <c r="B5208" s="7" t="str">
        <f t="shared" si="407"/>
        <v>Thu</v>
      </c>
      <c r="C5208" s="7">
        <f t="shared" si="408"/>
        <v>38432</v>
      </c>
      <c r="D5208" s="10">
        <f t="shared" si="405"/>
        <v>38412</v>
      </c>
      <c r="E5208" s="11">
        <f>IFERROR(INDEX([5]OrigData!$B$11:$B$10000,MATCH($A5208,[5]OrigData!$A$11:$A$10000,0)),0)</f>
        <v>1423482853</v>
      </c>
      <c r="G5208" s="12">
        <f t="shared" si="409"/>
        <v>1.0392728042824362</v>
      </c>
      <c r="H5208" s="31">
        <f>Inputs!$E$23</f>
        <v>0.97166930458954437</v>
      </c>
      <c r="I5208" s="32">
        <f t="shared" si="406"/>
        <v>1.0098294830159404</v>
      </c>
    </row>
    <row r="5209" spans="1:9" x14ac:dyDescent="0.2">
      <c r="A5209" s="7">
        <v>38436</v>
      </c>
      <c r="B5209" s="7" t="str">
        <f t="shared" si="407"/>
        <v>Fri</v>
      </c>
      <c r="C5209" s="7">
        <f t="shared" si="408"/>
        <v>38432</v>
      </c>
      <c r="D5209" s="10">
        <f t="shared" si="405"/>
        <v>38412</v>
      </c>
      <c r="E5209" s="11">
        <f>IFERROR(INDEX([5]OrigData!$B$11:$B$10000,MATCH($A5209,[5]OrigData!$A$11:$A$10000,0)),0)</f>
        <v>0</v>
      </c>
      <c r="G5209" s="12">
        <f t="shared" si="409"/>
        <v>0.9944600614095549</v>
      </c>
      <c r="H5209" s="31">
        <f>Inputs!$E$24</f>
        <v>0</v>
      </c>
      <c r="I5209" s="32">
        <f t="shared" si="406"/>
        <v>0</v>
      </c>
    </row>
    <row r="5210" spans="1:9" x14ac:dyDescent="0.2">
      <c r="A5210" s="7">
        <v>38437</v>
      </c>
      <c r="B5210" s="7" t="str">
        <f t="shared" si="407"/>
        <v>Sat</v>
      </c>
      <c r="C5210" s="7">
        <f t="shared" si="408"/>
        <v>38432</v>
      </c>
      <c r="D5210" s="10">
        <f t="shared" si="405"/>
        <v>38412</v>
      </c>
      <c r="E5210" s="11">
        <f>IFERROR(INDEX([5]OrigData!$B$11:$B$10000,MATCH($A5210,[5]OrigData!$A$11:$A$10000,0)),0)</f>
        <v>0</v>
      </c>
      <c r="G5210" s="12">
        <f t="shared" si="409"/>
        <v>0</v>
      </c>
      <c r="H5210" s="31">
        <f>Inputs!$E$25</f>
        <v>0</v>
      </c>
      <c r="I5210" s="32">
        <f t="shared" si="406"/>
        <v>0</v>
      </c>
    </row>
    <row r="5211" spans="1:9" x14ac:dyDescent="0.2">
      <c r="A5211" s="7">
        <v>38438</v>
      </c>
      <c r="B5211" s="7" t="str">
        <f t="shared" si="407"/>
        <v>Sun</v>
      </c>
      <c r="C5211" s="7">
        <f t="shared" si="408"/>
        <v>38432</v>
      </c>
      <c r="D5211" s="10">
        <f t="shared" si="405"/>
        <v>38412</v>
      </c>
      <c r="E5211" s="11">
        <f>IFERROR(INDEX([5]OrigData!$B$11:$B$10000,MATCH($A5211,[5]OrigData!$A$11:$A$10000,0)),0)</f>
        <v>0</v>
      </c>
      <c r="G5211" s="12">
        <f t="shared" si="409"/>
        <v>0</v>
      </c>
      <c r="H5211" s="31">
        <f>Inputs!$E$26</f>
        <v>0</v>
      </c>
      <c r="I5211" s="32">
        <f t="shared" si="406"/>
        <v>0</v>
      </c>
    </row>
    <row r="5212" spans="1:9" x14ac:dyDescent="0.2">
      <c r="A5212" s="7">
        <v>38439</v>
      </c>
      <c r="B5212" s="7" t="str">
        <f t="shared" si="407"/>
        <v>Mon</v>
      </c>
      <c r="C5212" s="7">
        <f t="shared" si="408"/>
        <v>38439</v>
      </c>
      <c r="D5212" s="10">
        <f t="shared" si="405"/>
        <v>38412</v>
      </c>
      <c r="E5212" s="11">
        <f>IFERROR(INDEX([5]OrigData!$B$11:$B$10000,MATCH($A5212,[5]OrigData!$A$11:$A$10000,0)),0)</f>
        <v>1421625106</v>
      </c>
      <c r="G5212" s="12">
        <f t="shared" si="409"/>
        <v>0.90223339793976953</v>
      </c>
      <c r="H5212" s="31">
        <f>Inputs!$E$27</f>
        <v>0.89229365371795466</v>
      </c>
      <c r="I5212" s="32">
        <f t="shared" si="406"/>
        <v>0.80505713515404231</v>
      </c>
    </row>
    <row r="5213" spans="1:9" x14ac:dyDescent="0.2">
      <c r="A5213" s="7">
        <v>38440</v>
      </c>
      <c r="B5213" s="7" t="str">
        <f t="shared" si="407"/>
        <v>Tue</v>
      </c>
      <c r="C5213" s="7">
        <f t="shared" si="408"/>
        <v>38439</v>
      </c>
      <c r="D5213" s="10">
        <f t="shared" si="405"/>
        <v>38412</v>
      </c>
      <c r="E5213" s="11">
        <f>IFERROR(INDEX([5]OrigData!$B$11:$B$10000,MATCH($A5213,[5]OrigData!$A$11:$A$10000,0)),0)</f>
        <v>1852043795</v>
      </c>
      <c r="G5213" s="12">
        <f t="shared" si="409"/>
        <v>1.0119713126080736</v>
      </c>
      <c r="H5213" s="12">
        <v>1</v>
      </c>
      <c r="I5213" s="32">
        <f t="shared" si="406"/>
        <v>1.0119713126080736</v>
      </c>
    </row>
    <row r="5214" spans="1:9" x14ac:dyDescent="0.2">
      <c r="A5214" s="7">
        <v>38441</v>
      </c>
      <c r="B5214" s="7" t="str">
        <f t="shared" si="407"/>
        <v>Wed</v>
      </c>
      <c r="C5214" s="7">
        <f t="shared" si="408"/>
        <v>38439</v>
      </c>
      <c r="D5214" s="10">
        <f t="shared" si="405"/>
        <v>38412</v>
      </c>
      <c r="E5214" s="11">
        <f>IFERROR(INDEX([5]OrigData!$B$11:$B$10000,MATCH($A5214,[5]OrigData!$A$11:$A$10000,0)),0)</f>
        <v>1769542079</v>
      </c>
      <c r="G5214" s="12">
        <f t="shared" si="409"/>
        <v>1.0520624237601655</v>
      </c>
      <c r="H5214" s="12">
        <v>1</v>
      </c>
      <c r="I5214" s="32">
        <f t="shared" si="406"/>
        <v>1.0520624237601655</v>
      </c>
    </row>
    <row r="5215" spans="1:9" x14ac:dyDescent="0.2">
      <c r="A5215" s="7">
        <v>38442</v>
      </c>
      <c r="B5215" s="7" t="str">
        <f t="shared" si="407"/>
        <v>Thu</v>
      </c>
      <c r="C5215" s="7">
        <f t="shared" si="408"/>
        <v>38439</v>
      </c>
      <c r="D5215" s="10">
        <f t="shared" si="405"/>
        <v>38412</v>
      </c>
      <c r="E5215" s="11">
        <f>IFERROR(INDEX([5]OrigData!$B$11:$B$10000,MATCH($A5215,[5]OrigData!$A$11:$A$10000,0)),0)</f>
        <v>1835078302</v>
      </c>
      <c r="G5215" s="12">
        <f t="shared" si="409"/>
        <v>1.0392728042824362</v>
      </c>
      <c r="H5215" s="12">
        <v>1</v>
      </c>
      <c r="I5215" s="32">
        <f t="shared" si="406"/>
        <v>1.0392728042824362</v>
      </c>
    </row>
    <row r="5216" spans="1:9" x14ac:dyDescent="0.2">
      <c r="A5216" s="7">
        <v>38443</v>
      </c>
      <c r="B5216" s="7" t="str">
        <f t="shared" si="407"/>
        <v>Fri</v>
      </c>
      <c r="C5216" s="7">
        <f t="shared" si="408"/>
        <v>38439</v>
      </c>
      <c r="D5216" s="10">
        <f t="shared" si="405"/>
        <v>38443</v>
      </c>
      <c r="E5216" s="11">
        <f>IFERROR(INDEX([5]OrigData!$B$11:$B$10000,MATCH($A5216,[5]OrigData!$A$11:$A$10000,0)),0)</f>
        <v>1847258257</v>
      </c>
      <c r="G5216" s="12">
        <f t="shared" si="409"/>
        <v>0.9944600614095549</v>
      </c>
      <c r="H5216" s="12">
        <v>1</v>
      </c>
      <c r="I5216" s="32">
        <f t="shared" si="406"/>
        <v>0.9944600614095549</v>
      </c>
    </row>
    <row r="5217" spans="1:9" x14ac:dyDescent="0.2">
      <c r="A5217" s="7">
        <v>38444</v>
      </c>
      <c r="B5217" s="7" t="str">
        <f t="shared" si="407"/>
        <v>Sat</v>
      </c>
      <c r="C5217" s="7">
        <f t="shared" si="408"/>
        <v>38439</v>
      </c>
      <c r="D5217" s="10">
        <f t="shared" si="405"/>
        <v>38443</v>
      </c>
      <c r="E5217" s="11">
        <f>IFERROR(INDEX([5]OrigData!$B$11:$B$10000,MATCH($A5217,[5]OrigData!$A$11:$A$10000,0)),0)</f>
        <v>0</v>
      </c>
      <c r="G5217" s="12">
        <f t="shared" si="409"/>
        <v>0</v>
      </c>
      <c r="H5217" s="12">
        <v>1</v>
      </c>
      <c r="I5217" s="32">
        <f t="shared" si="406"/>
        <v>0</v>
      </c>
    </row>
    <row r="5218" spans="1:9" x14ac:dyDescent="0.2">
      <c r="A5218" s="7">
        <v>38445</v>
      </c>
      <c r="B5218" s="7" t="str">
        <f t="shared" si="407"/>
        <v>Sun</v>
      </c>
      <c r="C5218" s="7">
        <f t="shared" si="408"/>
        <v>38439</v>
      </c>
      <c r="D5218" s="10">
        <f t="shared" si="405"/>
        <v>38443</v>
      </c>
      <c r="E5218" s="11">
        <f>IFERROR(INDEX([5]OrigData!$B$11:$B$10000,MATCH($A5218,[5]OrigData!$A$11:$A$10000,0)),0)</f>
        <v>0</v>
      </c>
      <c r="G5218" s="12">
        <f t="shared" si="409"/>
        <v>0</v>
      </c>
      <c r="H5218" s="12">
        <v>1</v>
      </c>
      <c r="I5218" s="32">
        <f t="shared" si="406"/>
        <v>0</v>
      </c>
    </row>
    <row r="5219" spans="1:9" x14ac:dyDescent="0.2">
      <c r="A5219" s="7">
        <v>38446</v>
      </c>
      <c r="B5219" s="7" t="str">
        <f t="shared" si="407"/>
        <v>Mon</v>
      </c>
      <c r="C5219" s="7">
        <f t="shared" si="408"/>
        <v>38446</v>
      </c>
      <c r="D5219" s="10">
        <f t="shared" si="405"/>
        <v>38443</v>
      </c>
      <c r="E5219" s="11">
        <f>IFERROR(INDEX([5]OrigData!$B$11:$B$10000,MATCH($A5219,[5]OrigData!$A$11:$A$10000,0)),0)</f>
        <v>1714186235</v>
      </c>
      <c r="G5219" s="12">
        <f t="shared" si="409"/>
        <v>0.90223339793976953</v>
      </c>
      <c r="H5219" s="12">
        <v>1</v>
      </c>
      <c r="I5219" s="32">
        <f t="shared" si="406"/>
        <v>0.90223339793976953</v>
      </c>
    </row>
    <row r="5220" spans="1:9" x14ac:dyDescent="0.2">
      <c r="A5220" s="7">
        <v>38447</v>
      </c>
      <c r="B5220" s="7" t="str">
        <f t="shared" si="407"/>
        <v>Tue</v>
      </c>
      <c r="C5220" s="7">
        <f t="shared" si="408"/>
        <v>38446</v>
      </c>
      <c r="D5220" s="10">
        <f t="shared" si="405"/>
        <v>38443</v>
      </c>
      <c r="E5220" s="11">
        <f>IFERROR(INDEX([5]OrigData!$B$11:$B$10000,MATCH($A5220,[5]OrigData!$A$11:$A$10000,0)),0)</f>
        <v>1543265897</v>
      </c>
      <c r="G5220" s="12">
        <f t="shared" si="409"/>
        <v>1.0119713126080736</v>
      </c>
      <c r="H5220" s="12">
        <v>1</v>
      </c>
      <c r="I5220" s="32">
        <f t="shared" si="406"/>
        <v>1.0119713126080736</v>
      </c>
    </row>
    <row r="5221" spans="1:9" x14ac:dyDescent="0.2">
      <c r="A5221" s="7">
        <v>38448</v>
      </c>
      <c r="B5221" s="7" t="str">
        <f t="shared" si="407"/>
        <v>Wed</v>
      </c>
      <c r="C5221" s="7">
        <f t="shared" si="408"/>
        <v>38446</v>
      </c>
      <c r="D5221" s="10">
        <f t="shared" si="405"/>
        <v>38443</v>
      </c>
      <c r="E5221" s="11">
        <f>IFERROR(INDEX([5]OrigData!$B$11:$B$10000,MATCH($A5221,[5]OrigData!$A$11:$A$10000,0)),0)</f>
        <v>1493130210</v>
      </c>
      <c r="G5221" s="12">
        <f t="shared" si="409"/>
        <v>1.0520624237601655</v>
      </c>
      <c r="H5221" s="12">
        <v>1</v>
      </c>
      <c r="I5221" s="32">
        <f t="shared" si="406"/>
        <v>1.0520624237601655</v>
      </c>
    </row>
    <row r="5222" spans="1:9" x14ac:dyDescent="0.2">
      <c r="A5222" s="7">
        <v>38449</v>
      </c>
      <c r="B5222" s="7" t="str">
        <f t="shared" si="407"/>
        <v>Thu</v>
      </c>
      <c r="C5222" s="7">
        <f t="shared" si="408"/>
        <v>38446</v>
      </c>
      <c r="D5222" s="10">
        <f t="shared" si="405"/>
        <v>38443</v>
      </c>
      <c r="E5222" s="11">
        <f>IFERROR(INDEX([5]OrigData!$B$11:$B$10000,MATCH($A5222,[5]OrigData!$A$11:$A$10000,0)),0)</f>
        <v>1546979837</v>
      </c>
      <c r="G5222" s="12">
        <f t="shared" si="409"/>
        <v>1.0392728042824362</v>
      </c>
      <c r="H5222" s="12">
        <v>1</v>
      </c>
      <c r="I5222" s="32">
        <f t="shared" si="406"/>
        <v>1.0392728042824362</v>
      </c>
    </row>
    <row r="5223" spans="1:9" x14ac:dyDescent="0.2">
      <c r="A5223" s="7">
        <v>38450</v>
      </c>
      <c r="B5223" s="7" t="str">
        <f t="shared" si="407"/>
        <v>Fri</v>
      </c>
      <c r="C5223" s="7">
        <f t="shared" si="408"/>
        <v>38446</v>
      </c>
      <c r="D5223" s="10">
        <f t="shared" si="405"/>
        <v>38443</v>
      </c>
      <c r="E5223" s="11">
        <f>IFERROR(INDEX([5]OrigData!$B$11:$B$10000,MATCH($A5223,[5]OrigData!$A$11:$A$10000,0)),0)</f>
        <v>1381662027</v>
      </c>
      <c r="G5223" s="12">
        <f t="shared" si="409"/>
        <v>0.9944600614095549</v>
      </c>
      <c r="H5223" s="12">
        <v>1</v>
      </c>
      <c r="I5223" s="32">
        <f t="shared" si="406"/>
        <v>0.9944600614095549</v>
      </c>
    </row>
    <row r="5224" spans="1:9" x14ac:dyDescent="0.2">
      <c r="A5224" s="7">
        <v>38451</v>
      </c>
      <c r="B5224" s="7" t="str">
        <f t="shared" si="407"/>
        <v>Sat</v>
      </c>
      <c r="C5224" s="7">
        <f t="shared" si="408"/>
        <v>38446</v>
      </c>
      <c r="D5224" s="10">
        <f t="shared" si="405"/>
        <v>38443</v>
      </c>
      <c r="E5224" s="11">
        <f>IFERROR(INDEX([5]OrigData!$B$11:$B$10000,MATCH($A5224,[5]OrigData!$A$11:$A$10000,0)),0)</f>
        <v>0</v>
      </c>
      <c r="G5224" s="12">
        <f t="shared" si="409"/>
        <v>0</v>
      </c>
      <c r="H5224" s="12">
        <v>1</v>
      </c>
      <c r="I5224" s="32">
        <f t="shared" si="406"/>
        <v>0</v>
      </c>
    </row>
    <row r="5225" spans="1:9" x14ac:dyDescent="0.2">
      <c r="A5225" s="7">
        <v>38452</v>
      </c>
      <c r="B5225" s="7" t="str">
        <f t="shared" si="407"/>
        <v>Sun</v>
      </c>
      <c r="C5225" s="7">
        <f t="shared" si="408"/>
        <v>38446</v>
      </c>
      <c r="D5225" s="10">
        <f t="shared" si="405"/>
        <v>38443</v>
      </c>
      <c r="E5225" s="11">
        <f>IFERROR(INDEX([5]OrigData!$B$11:$B$10000,MATCH($A5225,[5]OrigData!$A$11:$A$10000,0)),0)</f>
        <v>0</v>
      </c>
      <c r="G5225" s="12">
        <f t="shared" si="409"/>
        <v>0</v>
      </c>
      <c r="H5225" s="12">
        <v>1</v>
      </c>
      <c r="I5225" s="32">
        <f t="shared" si="406"/>
        <v>0</v>
      </c>
    </row>
    <row r="5226" spans="1:9" x14ac:dyDescent="0.2">
      <c r="A5226" s="7">
        <v>38453</v>
      </c>
      <c r="B5226" s="7" t="str">
        <f t="shared" si="407"/>
        <v>Mon</v>
      </c>
      <c r="C5226" s="7">
        <f t="shared" si="408"/>
        <v>38453</v>
      </c>
      <c r="D5226" s="10">
        <f t="shared" si="405"/>
        <v>38443</v>
      </c>
      <c r="E5226" s="11">
        <f>IFERROR(INDEX([5]OrigData!$B$11:$B$10000,MATCH($A5226,[5]OrigData!$A$11:$A$10000,0)),0)</f>
        <v>1306515729</v>
      </c>
      <c r="G5226" s="12">
        <f t="shared" si="409"/>
        <v>0.90223339793976953</v>
      </c>
      <c r="H5226" s="12">
        <v>1</v>
      </c>
      <c r="I5226" s="32">
        <f t="shared" si="406"/>
        <v>0.90223339793976953</v>
      </c>
    </row>
    <row r="5227" spans="1:9" x14ac:dyDescent="0.2">
      <c r="A5227" s="7">
        <v>38454</v>
      </c>
      <c r="B5227" s="7" t="str">
        <f t="shared" si="407"/>
        <v>Tue</v>
      </c>
      <c r="C5227" s="7">
        <f t="shared" si="408"/>
        <v>38453</v>
      </c>
      <c r="D5227" s="10">
        <f t="shared" si="405"/>
        <v>38443</v>
      </c>
      <c r="E5227" s="11">
        <f>IFERROR(INDEX([5]OrigData!$B$11:$B$10000,MATCH($A5227,[5]OrigData!$A$11:$A$10000,0)),0)</f>
        <v>1654736692</v>
      </c>
      <c r="G5227" s="12">
        <f t="shared" si="409"/>
        <v>1.0119713126080736</v>
      </c>
      <c r="H5227" s="12">
        <v>1</v>
      </c>
      <c r="I5227" s="32">
        <f t="shared" si="406"/>
        <v>1.0119713126080736</v>
      </c>
    </row>
    <row r="5228" spans="1:9" x14ac:dyDescent="0.2">
      <c r="A5228" s="7">
        <v>38455</v>
      </c>
      <c r="B5228" s="7" t="str">
        <f t="shared" si="407"/>
        <v>Wed</v>
      </c>
      <c r="C5228" s="7">
        <f t="shared" si="408"/>
        <v>38453</v>
      </c>
      <c r="D5228" s="10">
        <f t="shared" si="405"/>
        <v>38443</v>
      </c>
      <c r="E5228" s="11">
        <f>IFERROR(INDEX([5]OrigData!$B$11:$B$10000,MATCH($A5228,[5]OrigData!$A$11:$A$10000,0)),0)</f>
        <v>1725831093</v>
      </c>
      <c r="G5228" s="12">
        <f t="shared" si="409"/>
        <v>1.0520624237601655</v>
      </c>
      <c r="H5228" s="12">
        <v>1</v>
      </c>
      <c r="I5228" s="32">
        <f t="shared" si="406"/>
        <v>1.0520624237601655</v>
      </c>
    </row>
    <row r="5229" spans="1:9" x14ac:dyDescent="0.2">
      <c r="A5229" s="7">
        <v>38456</v>
      </c>
      <c r="B5229" s="7" t="str">
        <f t="shared" si="407"/>
        <v>Thu</v>
      </c>
      <c r="C5229" s="7">
        <f t="shared" si="408"/>
        <v>38453</v>
      </c>
      <c r="D5229" s="10">
        <f t="shared" si="405"/>
        <v>38443</v>
      </c>
      <c r="E5229" s="11">
        <f>IFERROR(INDEX([5]OrigData!$B$11:$B$10000,MATCH($A5229,[5]OrigData!$A$11:$A$10000,0)),0)</f>
        <v>2009110849</v>
      </c>
      <c r="G5229" s="12">
        <f t="shared" si="409"/>
        <v>1.0392728042824362</v>
      </c>
      <c r="H5229" s="12">
        <v>1</v>
      </c>
      <c r="I5229" s="32">
        <f t="shared" si="406"/>
        <v>1.0392728042824362</v>
      </c>
    </row>
    <row r="5230" spans="1:9" x14ac:dyDescent="0.2">
      <c r="A5230" s="7">
        <v>38457</v>
      </c>
      <c r="B5230" s="7" t="str">
        <f t="shared" si="407"/>
        <v>Fri</v>
      </c>
      <c r="C5230" s="7">
        <f t="shared" si="408"/>
        <v>38453</v>
      </c>
      <c r="D5230" s="10">
        <f t="shared" si="405"/>
        <v>38443</v>
      </c>
      <c r="E5230" s="11">
        <f>IFERROR(INDEX([5]OrigData!$B$11:$B$10000,MATCH($A5230,[5]OrigData!$A$11:$A$10000,0)),0)</f>
        <v>2276561698</v>
      </c>
      <c r="G5230" s="12">
        <f t="shared" si="409"/>
        <v>0.9944600614095549</v>
      </c>
      <c r="H5230" s="12">
        <v>1</v>
      </c>
      <c r="I5230" s="32">
        <f t="shared" si="406"/>
        <v>0.9944600614095549</v>
      </c>
    </row>
    <row r="5231" spans="1:9" x14ac:dyDescent="0.2">
      <c r="A5231" s="7">
        <v>38458</v>
      </c>
      <c r="B5231" s="7" t="str">
        <f t="shared" si="407"/>
        <v>Sat</v>
      </c>
      <c r="C5231" s="7">
        <f t="shared" si="408"/>
        <v>38453</v>
      </c>
      <c r="D5231" s="10">
        <f t="shared" si="405"/>
        <v>38443</v>
      </c>
      <c r="E5231" s="11">
        <f>IFERROR(INDEX([5]OrigData!$B$11:$B$10000,MATCH($A5231,[5]OrigData!$A$11:$A$10000,0)),0)</f>
        <v>0</v>
      </c>
      <c r="G5231" s="12">
        <f t="shared" si="409"/>
        <v>0</v>
      </c>
      <c r="H5231" s="12">
        <v>1</v>
      </c>
      <c r="I5231" s="32">
        <f t="shared" si="406"/>
        <v>0</v>
      </c>
    </row>
    <row r="5232" spans="1:9" x14ac:dyDescent="0.2">
      <c r="A5232" s="7">
        <v>38459</v>
      </c>
      <c r="B5232" s="7" t="str">
        <f t="shared" si="407"/>
        <v>Sun</v>
      </c>
      <c r="C5232" s="7">
        <f t="shared" si="408"/>
        <v>38453</v>
      </c>
      <c r="D5232" s="10">
        <f t="shared" si="405"/>
        <v>38443</v>
      </c>
      <c r="E5232" s="11">
        <f>IFERROR(INDEX([5]OrigData!$B$11:$B$10000,MATCH($A5232,[5]OrigData!$A$11:$A$10000,0)),0)</f>
        <v>0</v>
      </c>
      <c r="G5232" s="12">
        <f t="shared" si="409"/>
        <v>0</v>
      </c>
      <c r="H5232" s="12">
        <v>1</v>
      </c>
      <c r="I5232" s="32">
        <f t="shared" si="406"/>
        <v>0</v>
      </c>
    </row>
    <row r="5233" spans="1:9" x14ac:dyDescent="0.2">
      <c r="A5233" s="7">
        <v>38460</v>
      </c>
      <c r="B5233" s="7" t="str">
        <f t="shared" si="407"/>
        <v>Mon</v>
      </c>
      <c r="C5233" s="7">
        <f t="shared" si="408"/>
        <v>38460</v>
      </c>
      <c r="D5233" s="10">
        <f t="shared" si="405"/>
        <v>38443</v>
      </c>
      <c r="E5233" s="11">
        <f>IFERROR(INDEX([5]OrigData!$B$11:$B$10000,MATCH($A5233,[5]OrigData!$A$11:$A$10000,0)),0)</f>
        <v>1814394370</v>
      </c>
      <c r="G5233" s="12">
        <f t="shared" si="409"/>
        <v>0.90223339793976953</v>
      </c>
      <c r="H5233" s="12">
        <v>1</v>
      </c>
      <c r="I5233" s="32">
        <f t="shared" si="406"/>
        <v>0.90223339793976953</v>
      </c>
    </row>
    <row r="5234" spans="1:9" x14ac:dyDescent="0.2">
      <c r="A5234" s="7">
        <v>38461</v>
      </c>
      <c r="B5234" s="7" t="str">
        <f t="shared" si="407"/>
        <v>Tue</v>
      </c>
      <c r="C5234" s="7">
        <f t="shared" si="408"/>
        <v>38460</v>
      </c>
      <c r="D5234" s="10">
        <f t="shared" si="405"/>
        <v>38443</v>
      </c>
      <c r="E5234" s="11">
        <f>IFERROR(INDEX([5]OrigData!$B$11:$B$10000,MATCH($A5234,[5]OrigData!$A$11:$A$10000,0)),0)</f>
        <v>1827086778</v>
      </c>
      <c r="G5234" s="12">
        <f t="shared" si="409"/>
        <v>1.0119713126080736</v>
      </c>
      <c r="H5234" s="12">
        <v>1</v>
      </c>
      <c r="I5234" s="32">
        <f t="shared" si="406"/>
        <v>1.0119713126080736</v>
      </c>
    </row>
    <row r="5235" spans="1:9" x14ac:dyDescent="0.2">
      <c r="A5235" s="7">
        <v>38462</v>
      </c>
      <c r="B5235" s="7" t="str">
        <f t="shared" si="407"/>
        <v>Wed</v>
      </c>
      <c r="C5235" s="7">
        <f t="shared" si="408"/>
        <v>38460</v>
      </c>
      <c r="D5235" s="10">
        <f t="shared" si="405"/>
        <v>38443</v>
      </c>
      <c r="E5235" s="11">
        <f>IFERROR(INDEX([5]OrigData!$B$11:$B$10000,MATCH($A5235,[5]OrigData!$A$11:$A$10000,0)),0)</f>
        <v>1864497673</v>
      </c>
      <c r="G5235" s="12">
        <f t="shared" si="409"/>
        <v>1.0520624237601655</v>
      </c>
      <c r="H5235" s="12">
        <v>1</v>
      </c>
      <c r="I5235" s="32">
        <f t="shared" si="406"/>
        <v>1.0520624237601655</v>
      </c>
    </row>
    <row r="5236" spans="1:9" x14ac:dyDescent="0.2">
      <c r="A5236" s="7">
        <v>38463</v>
      </c>
      <c r="B5236" s="7" t="str">
        <f t="shared" si="407"/>
        <v>Thu</v>
      </c>
      <c r="C5236" s="7">
        <f t="shared" si="408"/>
        <v>38460</v>
      </c>
      <c r="D5236" s="10">
        <f t="shared" si="405"/>
        <v>38443</v>
      </c>
      <c r="E5236" s="11">
        <f>IFERROR(INDEX([5]OrigData!$B$11:$B$10000,MATCH($A5236,[5]OrigData!$A$11:$A$10000,0)),0)</f>
        <v>1935377228</v>
      </c>
      <c r="G5236" s="12">
        <f t="shared" si="409"/>
        <v>1.0392728042824362</v>
      </c>
      <c r="H5236" s="12">
        <v>1</v>
      </c>
      <c r="I5236" s="32">
        <f t="shared" si="406"/>
        <v>1.0392728042824362</v>
      </c>
    </row>
    <row r="5237" spans="1:9" x14ac:dyDescent="0.2">
      <c r="A5237" s="7">
        <v>38464</v>
      </c>
      <c r="B5237" s="7" t="str">
        <f t="shared" si="407"/>
        <v>Fri</v>
      </c>
      <c r="C5237" s="7">
        <f t="shared" si="408"/>
        <v>38460</v>
      </c>
      <c r="D5237" s="10">
        <f t="shared" si="405"/>
        <v>38443</v>
      </c>
      <c r="E5237" s="11">
        <f>IFERROR(INDEX([5]OrigData!$B$11:$B$10000,MATCH($A5237,[5]OrigData!$A$11:$A$10000,0)),0)</f>
        <v>1750249496</v>
      </c>
      <c r="G5237" s="12">
        <f t="shared" si="409"/>
        <v>0.9944600614095549</v>
      </c>
      <c r="H5237" s="12">
        <v>1</v>
      </c>
      <c r="I5237" s="32">
        <f t="shared" si="406"/>
        <v>0.9944600614095549</v>
      </c>
    </row>
    <row r="5238" spans="1:9" x14ac:dyDescent="0.2">
      <c r="A5238" s="7">
        <v>38465</v>
      </c>
      <c r="B5238" s="7" t="str">
        <f t="shared" si="407"/>
        <v>Sat</v>
      </c>
      <c r="C5238" s="7">
        <f t="shared" si="408"/>
        <v>38460</v>
      </c>
      <c r="D5238" s="10">
        <f t="shared" si="405"/>
        <v>38443</v>
      </c>
      <c r="E5238" s="11">
        <f>IFERROR(INDEX([5]OrigData!$B$11:$B$10000,MATCH($A5238,[5]OrigData!$A$11:$A$10000,0)),0)</f>
        <v>0</v>
      </c>
      <c r="G5238" s="12">
        <f t="shared" si="409"/>
        <v>0</v>
      </c>
      <c r="H5238" s="12">
        <v>1</v>
      </c>
      <c r="I5238" s="32">
        <f t="shared" si="406"/>
        <v>0</v>
      </c>
    </row>
    <row r="5239" spans="1:9" x14ac:dyDescent="0.2">
      <c r="A5239" s="7">
        <v>38466</v>
      </c>
      <c r="B5239" s="7" t="str">
        <f t="shared" si="407"/>
        <v>Sun</v>
      </c>
      <c r="C5239" s="7">
        <f t="shared" si="408"/>
        <v>38460</v>
      </c>
      <c r="D5239" s="10">
        <f t="shared" si="405"/>
        <v>38443</v>
      </c>
      <c r="E5239" s="11">
        <f>IFERROR(INDEX([5]OrigData!$B$11:$B$10000,MATCH($A5239,[5]OrigData!$A$11:$A$10000,0)),0)</f>
        <v>0</v>
      </c>
      <c r="G5239" s="12">
        <f t="shared" si="409"/>
        <v>0</v>
      </c>
      <c r="H5239" s="12">
        <v>1</v>
      </c>
      <c r="I5239" s="32">
        <f t="shared" si="406"/>
        <v>0</v>
      </c>
    </row>
    <row r="5240" spans="1:9" x14ac:dyDescent="0.2">
      <c r="A5240" s="7">
        <v>38467</v>
      </c>
      <c r="B5240" s="7" t="str">
        <f t="shared" si="407"/>
        <v>Mon</v>
      </c>
      <c r="C5240" s="7">
        <f t="shared" si="408"/>
        <v>38467</v>
      </c>
      <c r="D5240" s="10">
        <f t="shared" si="405"/>
        <v>38443</v>
      </c>
      <c r="E5240" s="11">
        <f>IFERROR(INDEX([5]OrigData!$B$11:$B$10000,MATCH($A5240,[5]OrigData!$A$11:$A$10000,0)),0)</f>
        <v>1482442809</v>
      </c>
      <c r="G5240" s="12">
        <f t="shared" si="409"/>
        <v>0.90223339793976953</v>
      </c>
      <c r="H5240" s="12">
        <v>1</v>
      </c>
      <c r="I5240" s="32">
        <f t="shared" si="406"/>
        <v>0.90223339793976953</v>
      </c>
    </row>
    <row r="5241" spans="1:9" x14ac:dyDescent="0.2">
      <c r="A5241" s="7">
        <v>38468</v>
      </c>
      <c r="B5241" s="7" t="str">
        <f t="shared" si="407"/>
        <v>Tue</v>
      </c>
      <c r="C5241" s="7">
        <f t="shared" si="408"/>
        <v>38467</v>
      </c>
      <c r="D5241" s="10">
        <f t="shared" si="405"/>
        <v>38443</v>
      </c>
      <c r="E5241" s="11">
        <f>IFERROR(INDEX([5]OrigData!$B$11:$B$10000,MATCH($A5241,[5]OrigData!$A$11:$A$10000,0)),0)</f>
        <v>1637180063</v>
      </c>
      <c r="G5241" s="12">
        <f t="shared" si="409"/>
        <v>1.0119713126080736</v>
      </c>
      <c r="H5241" s="12">
        <v>1</v>
      </c>
      <c r="I5241" s="32">
        <f t="shared" si="406"/>
        <v>1.0119713126080736</v>
      </c>
    </row>
    <row r="5242" spans="1:9" x14ac:dyDescent="0.2">
      <c r="A5242" s="7">
        <v>38469</v>
      </c>
      <c r="B5242" s="7" t="str">
        <f t="shared" si="407"/>
        <v>Wed</v>
      </c>
      <c r="C5242" s="7">
        <f t="shared" si="408"/>
        <v>38467</v>
      </c>
      <c r="D5242" s="10">
        <f t="shared" si="405"/>
        <v>38443</v>
      </c>
      <c r="E5242" s="11">
        <f>IFERROR(INDEX([5]OrigData!$B$11:$B$10000,MATCH($A5242,[5]OrigData!$A$11:$A$10000,0)),0)</f>
        <v>1763433778</v>
      </c>
      <c r="G5242" s="12">
        <f t="shared" si="409"/>
        <v>1.0520624237601655</v>
      </c>
      <c r="H5242" s="12">
        <v>1</v>
      </c>
      <c r="I5242" s="32">
        <f t="shared" si="406"/>
        <v>1.0520624237601655</v>
      </c>
    </row>
    <row r="5243" spans="1:9" x14ac:dyDescent="0.2">
      <c r="A5243" s="7">
        <v>38470</v>
      </c>
      <c r="B5243" s="7" t="str">
        <f t="shared" si="407"/>
        <v>Thu</v>
      </c>
      <c r="C5243" s="7">
        <f t="shared" si="408"/>
        <v>38467</v>
      </c>
      <c r="D5243" s="10">
        <f t="shared" si="405"/>
        <v>38443</v>
      </c>
      <c r="E5243" s="11">
        <f>IFERROR(INDEX([5]OrigData!$B$11:$B$10000,MATCH($A5243,[5]OrigData!$A$11:$A$10000,0)),0)</f>
        <v>1833148714</v>
      </c>
      <c r="G5243" s="12">
        <f t="shared" si="409"/>
        <v>1.0392728042824362</v>
      </c>
      <c r="H5243" s="12">
        <v>1</v>
      </c>
      <c r="I5243" s="32">
        <f t="shared" si="406"/>
        <v>1.0392728042824362</v>
      </c>
    </row>
    <row r="5244" spans="1:9" x14ac:dyDescent="0.2">
      <c r="A5244" s="7">
        <v>38471</v>
      </c>
      <c r="B5244" s="7" t="str">
        <f t="shared" si="407"/>
        <v>Fri</v>
      </c>
      <c r="C5244" s="7">
        <f t="shared" si="408"/>
        <v>38467</v>
      </c>
      <c r="D5244" s="10">
        <f t="shared" si="405"/>
        <v>38443</v>
      </c>
      <c r="E5244" s="11">
        <f>IFERROR(INDEX([5]OrigData!$B$11:$B$10000,MATCH($A5244,[5]OrigData!$A$11:$A$10000,0)),0)</f>
        <v>2011998615</v>
      </c>
      <c r="G5244" s="12">
        <f t="shared" si="409"/>
        <v>0.9944600614095549</v>
      </c>
      <c r="H5244" s="12">
        <v>1</v>
      </c>
      <c r="I5244" s="32">
        <f t="shared" si="406"/>
        <v>0.9944600614095549</v>
      </c>
    </row>
    <row r="5245" spans="1:9" x14ac:dyDescent="0.2">
      <c r="A5245" s="7">
        <v>38472</v>
      </c>
      <c r="B5245" s="7" t="str">
        <f t="shared" si="407"/>
        <v>Sat</v>
      </c>
      <c r="C5245" s="7">
        <f t="shared" si="408"/>
        <v>38467</v>
      </c>
      <c r="D5245" s="10">
        <f t="shared" si="405"/>
        <v>38443</v>
      </c>
      <c r="E5245" s="11">
        <f>IFERROR(INDEX([5]OrigData!$B$11:$B$10000,MATCH($A5245,[5]OrigData!$A$11:$A$10000,0)),0)</f>
        <v>0</v>
      </c>
      <c r="G5245" s="12">
        <f t="shared" si="409"/>
        <v>0</v>
      </c>
      <c r="H5245" s="12">
        <v>1</v>
      </c>
      <c r="I5245" s="32">
        <f t="shared" si="406"/>
        <v>0</v>
      </c>
    </row>
    <row r="5246" spans="1:9" x14ac:dyDescent="0.2">
      <c r="A5246" s="7">
        <v>38473</v>
      </c>
      <c r="B5246" s="7" t="str">
        <f t="shared" si="407"/>
        <v>Sun</v>
      </c>
      <c r="C5246" s="7">
        <f t="shared" si="408"/>
        <v>38467</v>
      </c>
      <c r="D5246" s="10">
        <f t="shared" si="405"/>
        <v>38473</v>
      </c>
      <c r="E5246" s="11">
        <f>IFERROR(INDEX([5]OrigData!$B$11:$B$10000,MATCH($A5246,[5]OrigData!$A$11:$A$10000,0)),0)</f>
        <v>0</v>
      </c>
      <c r="G5246" s="12">
        <f t="shared" si="409"/>
        <v>0</v>
      </c>
      <c r="H5246" s="12">
        <v>1</v>
      </c>
      <c r="I5246" s="32">
        <f t="shared" si="406"/>
        <v>0</v>
      </c>
    </row>
    <row r="5247" spans="1:9" x14ac:dyDescent="0.2">
      <c r="A5247" s="7">
        <v>38474</v>
      </c>
      <c r="B5247" s="7" t="str">
        <f t="shared" si="407"/>
        <v>Mon</v>
      </c>
      <c r="C5247" s="7">
        <f t="shared" si="408"/>
        <v>38474</v>
      </c>
      <c r="D5247" s="10">
        <f t="shared" si="405"/>
        <v>38473</v>
      </c>
      <c r="E5247" s="11">
        <f>IFERROR(INDEX([5]OrigData!$B$11:$B$10000,MATCH($A5247,[5]OrigData!$A$11:$A$10000,0)),0)</f>
        <v>1659281121</v>
      </c>
      <c r="G5247" s="12">
        <f t="shared" si="409"/>
        <v>0.90223339793976953</v>
      </c>
      <c r="H5247" s="12">
        <v>1</v>
      </c>
      <c r="I5247" s="32">
        <f t="shared" si="406"/>
        <v>0.90223339793976953</v>
      </c>
    </row>
    <row r="5248" spans="1:9" x14ac:dyDescent="0.2">
      <c r="A5248" s="7">
        <v>38475</v>
      </c>
      <c r="B5248" s="7" t="str">
        <f t="shared" si="407"/>
        <v>Tue</v>
      </c>
      <c r="C5248" s="7">
        <f t="shared" si="408"/>
        <v>38474</v>
      </c>
      <c r="D5248" s="10">
        <f t="shared" si="405"/>
        <v>38473</v>
      </c>
      <c r="E5248" s="11">
        <f>IFERROR(INDEX([5]OrigData!$B$11:$B$10000,MATCH($A5248,[5]OrigData!$A$11:$A$10000,0)),0)</f>
        <v>1749316220</v>
      </c>
      <c r="G5248" s="12">
        <f t="shared" si="409"/>
        <v>1.0119713126080736</v>
      </c>
      <c r="H5248" s="12">
        <v>1</v>
      </c>
      <c r="I5248" s="32">
        <f t="shared" si="406"/>
        <v>1.0119713126080736</v>
      </c>
    </row>
    <row r="5249" spans="1:9" x14ac:dyDescent="0.2">
      <c r="A5249" s="7">
        <v>38476</v>
      </c>
      <c r="B5249" s="7" t="str">
        <f t="shared" si="407"/>
        <v>Wed</v>
      </c>
      <c r="C5249" s="7">
        <f t="shared" si="408"/>
        <v>38474</v>
      </c>
      <c r="D5249" s="10">
        <f t="shared" si="405"/>
        <v>38473</v>
      </c>
      <c r="E5249" s="11">
        <f>IFERROR(INDEX([5]OrigData!$B$11:$B$10000,MATCH($A5249,[5]OrigData!$A$11:$A$10000,0)),0)</f>
        <v>1908675220</v>
      </c>
      <c r="G5249" s="12">
        <f t="shared" si="409"/>
        <v>1.0520624237601655</v>
      </c>
      <c r="H5249" s="12">
        <v>1</v>
      </c>
      <c r="I5249" s="32">
        <f t="shared" si="406"/>
        <v>1.0520624237601655</v>
      </c>
    </row>
    <row r="5250" spans="1:9" x14ac:dyDescent="0.2">
      <c r="A5250" s="7">
        <v>38477</v>
      </c>
      <c r="B5250" s="7" t="str">
        <f t="shared" si="407"/>
        <v>Thu</v>
      </c>
      <c r="C5250" s="7">
        <f t="shared" si="408"/>
        <v>38474</v>
      </c>
      <c r="D5250" s="10">
        <f t="shared" si="405"/>
        <v>38473</v>
      </c>
      <c r="E5250" s="11">
        <f>IFERROR(INDEX([5]OrigData!$B$11:$B$10000,MATCH($A5250,[5]OrigData!$A$11:$A$10000,0)),0)</f>
        <v>1711081086</v>
      </c>
      <c r="G5250" s="12">
        <f t="shared" si="409"/>
        <v>1.0392728042824362</v>
      </c>
      <c r="H5250" s="12">
        <v>1</v>
      </c>
      <c r="I5250" s="32">
        <f t="shared" si="406"/>
        <v>1.0392728042824362</v>
      </c>
    </row>
    <row r="5251" spans="1:9" x14ac:dyDescent="0.2">
      <c r="A5251" s="7">
        <v>38478</v>
      </c>
      <c r="B5251" s="7" t="str">
        <f t="shared" si="407"/>
        <v>Fri</v>
      </c>
      <c r="C5251" s="7">
        <f t="shared" si="408"/>
        <v>38474</v>
      </c>
      <c r="D5251" s="10">
        <f t="shared" si="405"/>
        <v>38473</v>
      </c>
      <c r="E5251" s="11">
        <f>IFERROR(INDEX([5]OrigData!$B$11:$B$10000,MATCH($A5251,[5]OrigData!$A$11:$A$10000,0)),0)</f>
        <v>1425865116</v>
      </c>
      <c r="G5251" s="12">
        <f t="shared" si="409"/>
        <v>0.9944600614095549</v>
      </c>
      <c r="H5251" s="12">
        <v>1</v>
      </c>
      <c r="I5251" s="32">
        <f t="shared" si="406"/>
        <v>0.9944600614095549</v>
      </c>
    </row>
    <row r="5252" spans="1:9" x14ac:dyDescent="0.2">
      <c r="A5252" s="7">
        <v>38479</v>
      </c>
      <c r="B5252" s="7" t="str">
        <f t="shared" si="407"/>
        <v>Sat</v>
      </c>
      <c r="C5252" s="7">
        <f t="shared" si="408"/>
        <v>38474</v>
      </c>
      <c r="D5252" s="10">
        <f t="shared" si="405"/>
        <v>38473</v>
      </c>
      <c r="E5252" s="11">
        <f>IFERROR(INDEX([5]OrigData!$B$11:$B$10000,MATCH($A5252,[5]OrigData!$A$11:$A$10000,0)),0)</f>
        <v>0</v>
      </c>
      <c r="G5252" s="12">
        <f t="shared" si="409"/>
        <v>0</v>
      </c>
      <c r="H5252" s="12">
        <v>1</v>
      </c>
      <c r="I5252" s="32">
        <f t="shared" si="406"/>
        <v>0</v>
      </c>
    </row>
    <row r="5253" spans="1:9" x14ac:dyDescent="0.2">
      <c r="A5253" s="7">
        <v>38480</v>
      </c>
      <c r="B5253" s="7" t="str">
        <f t="shared" si="407"/>
        <v>Sun</v>
      </c>
      <c r="C5253" s="7">
        <f t="shared" si="408"/>
        <v>38474</v>
      </c>
      <c r="D5253" s="10">
        <f t="shared" si="405"/>
        <v>38473</v>
      </c>
      <c r="E5253" s="11">
        <f>IFERROR(INDEX([5]OrigData!$B$11:$B$10000,MATCH($A5253,[5]OrigData!$A$11:$A$10000,0)),0)</f>
        <v>0</v>
      </c>
      <c r="G5253" s="12">
        <f t="shared" si="409"/>
        <v>0</v>
      </c>
      <c r="H5253" s="12">
        <v>1</v>
      </c>
      <c r="I5253" s="32">
        <f t="shared" si="406"/>
        <v>0</v>
      </c>
    </row>
    <row r="5254" spans="1:9" x14ac:dyDescent="0.2">
      <c r="A5254" s="7">
        <v>38481</v>
      </c>
      <c r="B5254" s="7" t="str">
        <f t="shared" si="407"/>
        <v>Mon</v>
      </c>
      <c r="C5254" s="7">
        <f t="shared" si="408"/>
        <v>38481</v>
      </c>
      <c r="D5254" s="10">
        <f t="shared" si="405"/>
        <v>38473</v>
      </c>
      <c r="E5254" s="11">
        <f>IFERROR(INDEX([5]OrigData!$B$11:$B$10000,MATCH($A5254,[5]OrigData!$A$11:$A$10000,0)),0)</f>
        <v>1439682412</v>
      </c>
      <c r="G5254" s="12">
        <f t="shared" si="409"/>
        <v>0.90223339793976953</v>
      </c>
      <c r="H5254" s="12">
        <v>1</v>
      </c>
      <c r="I5254" s="32">
        <f t="shared" si="406"/>
        <v>0.90223339793976953</v>
      </c>
    </row>
    <row r="5255" spans="1:9" x14ac:dyDescent="0.2">
      <c r="A5255" s="7">
        <v>38482</v>
      </c>
      <c r="B5255" s="7" t="str">
        <f t="shared" si="407"/>
        <v>Tue</v>
      </c>
      <c r="C5255" s="7">
        <f t="shared" si="408"/>
        <v>38481</v>
      </c>
      <c r="D5255" s="10">
        <f t="shared" si="405"/>
        <v>38473</v>
      </c>
      <c r="E5255" s="11">
        <f>IFERROR(INDEX([5]OrigData!$B$11:$B$10000,MATCH($A5255,[5]OrigData!$A$11:$A$10000,0)),0)</f>
        <v>1557194846</v>
      </c>
      <c r="G5255" s="12">
        <f t="shared" si="409"/>
        <v>1.0119713126080736</v>
      </c>
      <c r="H5255" s="12">
        <v>1</v>
      </c>
      <c r="I5255" s="32">
        <f t="shared" si="406"/>
        <v>1.0119713126080736</v>
      </c>
    </row>
    <row r="5256" spans="1:9" x14ac:dyDescent="0.2">
      <c r="A5256" s="7">
        <v>38483</v>
      </c>
      <c r="B5256" s="7" t="str">
        <f t="shared" si="407"/>
        <v>Wed</v>
      </c>
      <c r="C5256" s="7">
        <f t="shared" si="408"/>
        <v>38481</v>
      </c>
      <c r="D5256" s="10">
        <f t="shared" si="405"/>
        <v>38473</v>
      </c>
      <c r="E5256" s="11">
        <f>IFERROR(INDEX([5]OrigData!$B$11:$B$10000,MATCH($A5256,[5]OrigData!$A$11:$A$10000,0)),0)</f>
        <v>1490174314</v>
      </c>
      <c r="G5256" s="12">
        <f t="shared" si="409"/>
        <v>1.0520624237601655</v>
      </c>
      <c r="H5256" s="12">
        <v>1</v>
      </c>
      <c r="I5256" s="32">
        <f t="shared" si="406"/>
        <v>1.0520624237601655</v>
      </c>
    </row>
    <row r="5257" spans="1:9" x14ac:dyDescent="0.2">
      <c r="A5257" s="7">
        <v>38484</v>
      </c>
      <c r="B5257" s="7" t="str">
        <f t="shared" si="407"/>
        <v>Thu</v>
      </c>
      <c r="C5257" s="7">
        <f t="shared" si="408"/>
        <v>38481</v>
      </c>
      <c r="D5257" s="10">
        <f t="shared" si="405"/>
        <v>38473</v>
      </c>
      <c r="E5257" s="11">
        <f>IFERROR(INDEX([5]OrigData!$B$11:$B$10000,MATCH($A5257,[5]OrigData!$A$11:$A$10000,0)),0)</f>
        <v>1646459219</v>
      </c>
      <c r="G5257" s="12">
        <f t="shared" si="409"/>
        <v>1.0392728042824362</v>
      </c>
      <c r="H5257" s="12">
        <v>1</v>
      </c>
      <c r="I5257" s="32">
        <f t="shared" si="406"/>
        <v>1.0392728042824362</v>
      </c>
    </row>
    <row r="5258" spans="1:9" x14ac:dyDescent="0.2">
      <c r="A5258" s="7">
        <v>38485</v>
      </c>
      <c r="B5258" s="7" t="str">
        <f t="shared" si="407"/>
        <v>Fri</v>
      </c>
      <c r="C5258" s="7">
        <f t="shared" si="408"/>
        <v>38481</v>
      </c>
      <c r="D5258" s="10">
        <f t="shared" si="405"/>
        <v>38473</v>
      </c>
      <c r="E5258" s="11">
        <f>IFERROR(INDEX([5]OrigData!$B$11:$B$10000,MATCH($A5258,[5]OrigData!$A$11:$A$10000,0)),0)</f>
        <v>1816015148</v>
      </c>
      <c r="G5258" s="12">
        <f t="shared" si="409"/>
        <v>0.9944600614095549</v>
      </c>
      <c r="H5258" s="12">
        <v>1</v>
      </c>
      <c r="I5258" s="32">
        <f t="shared" si="406"/>
        <v>0.9944600614095549</v>
      </c>
    </row>
    <row r="5259" spans="1:9" x14ac:dyDescent="0.2">
      <c r="A5259" s="7">
        <v>38486</v>
      </c>
      <c r="B5259" s="7" t="str">
        <f t="shared" si="407"/>
        <v>Sat</v>
      </c>
      <c r="C5259" s="7">
        <f t="shared" si="408"/>
        <v>38481</v>
      </c>
      <c r="D5259" s="10">
        <f t="shared" ref="D5259:D5322" si="410">DATE(YEAR(A5259),MONTH(A5259),1)</f>
        <v>38473</v>
      </c>
      <c r="E5259" s="11">
        <f>IFERROR(INDEX([5]OrigData!$B$11:$B$10000,MATCH($A5259,[5]OrigData!$A$11:$A$10000,0)),0)</f>
        <v>0</v>
      </c>
      <c r="G5259" s="12">
        <f t="shared" si="409"/>
        <v>0</v>
      </c>
      <c r="H5259" s="12">
        <v>1</v>
      </c>
      <c r="I5259" s="32">
        <f t="shared" ref="I5259:I5322" si="411">G5259*H5259</f>
        <v>0</v>
      </c>
    </row>
    <row r="5260" spans="1:9" x14ac:dyDescent="0.2">
      <c r="A5260" s="7">
        <v>38487</v>
      </c>
      <c r="B5260" s="7" t="str">
        <f t="shared" si="407"/>
        <v>Sun</v>
      </c>
      <c r="C5260" s="7">
        <f t="shared" si="408"/>
        <v>38481</v>
      </c>
      <c r="D5260" s="10">
        <f t="shared" si="410"/>
        <v>38473</v>
      </c>
      <c r="E5260" s="11">
        <f>IFERROR(INDEX([5]OrigData!$B$11:$B$10000,MATCH($A5260,[5]OrigData!$A$11:$A$10000,0)),0)</f>
        <v>0</v>
      </c>
      <c r="G5260" s="12">
        <f t="shared" si="409"/>
        <v>0</v>
      </c>
      <c r="H5260" s="12">
        <v>1</v>
      </c>
      <c r="I5260" s="32">
        <f t="shared" si="411"/>
        <v>0</v>
      </c>
    </row>
    <row r="5261" spans="1:9" x14ac:dyDescent="0.2">
      <c r="A5261" s="7">
        <v>38488</v>
      </c>
      <c r="B5261" s="7" t="str">
        <f t="shared" si="407"/>
        <v>Mon</v>
      </c>
      <c r="C5261" s="7">
        <f t="shared" si="408"/>
        <v>38488</v>
      </c>
      <c r="D5261" s="10">
        <f t="shared" si="410"/>
        <v>38473</v>
      </c>
      <c r="E5261" s="11">
        <f>IFERROR(INDEX([5]OrigData!$B$11:$B$10000,MATCH($A5261,[5]OrigData!$A$11:$A$10000,0)),0)</f>
        <v>1534788781</v>
      </c>
      <c r="G5261" s="12">
        <f t="shared" si="409"/>
        <v>0.90223339793976953</v>
      </c>
      <c r="H5261" s="12">
        <v>1</v>
      </c>
      <c r="I5261" s="32">
        <f t="shared" si="411"/>
        <v>0.90223339793976953</v>
      </c>
    </row>
    <row r="5262" spans="1:9" x14ac:dyDescent="0.2">
      <c r="A5262" s="7">
        <v>38489</v>
      </c>
      <c r="B5262" s="7" t="str">
        <f t="shared" si="407"/>
        <v>Tue</v>
      </c>
      <c r="C5262" s="7">
        <f t="shared" si="408"/>
        <v>38488</v>
      </c>
      <c r="D5262" s="10">
        <f t="shared" si="410"/>
        <v>38473</v>
      </c>
      <c r="E5262" s="11">
        <f>IFERROR(INDEX([5]OrigData!$B$11:$B$10000,MATCH($A5262,[5]OrigData!$A$11:$A$10000,0)),0)</f>
        <v>1572045901</v>
      </c>
      <c r="G5262" s="12">
        <f t="shared" si="409"/>
        <v>1.0119713126080736</v>
      </c>
      <c r="H5262" s="12">
        <v>1</v>
      </c>
      <c r="I5262" s="32">
        <f t="shared" si="411"/>
        <v>1.0119713126080736</v>
      </c>
    </row>
    <row r="5263" spans="1:9" x14ac:dyDescent="0.2">
      <c r="A5263" s="7">
        <v>38490</v>
      </c>
      <c r="B5263" s="7" t="str">
        <f t="shared" si="407"/>
        <v>Wed</v>
      </c>
      <c r="C5263" s="7">
        <f t="shared" si="408"/>
        <v>38488</v>
      </c>
      <c r="D5263" s="10">
        <f t="shared" si="410"/>
        <v>38473</v>
      </c>
      <c r="E5263" s="11">
        <f>IFERROR(INDEX([5]OrigData!$B$11:$B$10000,MATCH($A5263,[5]OrigData!$A$11:$A$10000,0)),0)</f>
        <v>1846468970</v>
      </c>
      <c r="G5263" s="12">
        <f t="shared" si="409"/>
        <v>1.0520624237601655</v>
      </c>
      <c r="H5263" s="12">
        <v>1</v>
      </c>
      <c r="I5263" s="32">
        <f t="shared" si="411"/>
        <v>1.0520624237601655</v>
      </c>
    </row>
    <row r="5264" spans="1:9" x14ac:dyDescent="0.2">
      <c r="A5264" s="7">
        <v>38491</v>
      </c>
      <c r="B5264" s="7" t="str">
        <f t="shared" si="407"/>
        <v>Thu</v>
      </c>
      <c r="C5264" s="7">
        <f t="shared" si="408"/>
        <v>38488</v>
      </c>
      <c r="D5264" s="10">
        <f t="shared" si="410"/>
        <v>38473</v>
      </c>
      <c r="E5264" s="11">
        <f>IFERROR(INDEX([5]OrigData!$B$11:$B$10000,MATCH($A5264,[5]OrigData!$A$11:$A$10000,0)),0)</f>
        <v>1429601908</v>
      </c>
      <c r="G5264" s="12">
        <f t="shared" si="409"/>
        <v>1.0392728042824362</v>
      </c>
      <c r="H5264" s="12">
        <v>1</v>
      </c>
      <c r="I5264" s="32">
        <f t="shared" si="411"/>
        <v>1.0392728042824362</v>
      </c>
    </row>
    <row r="5265" spans="1:9" x14ac:dyDescent="0.2">
      <c r="A5265" s="7">
        <v>38492</v>
      </c>
      <c r="B5265" s="7" t="str">
        <f t="shared" si="407"/>
        <v>Fri</v>
      </c>
      <c r="C5265" s="7">
        <f t="shared" si="408"/>
        <v>38488</v>
      </c>
      <c r="D5265" s="10">
        <f t="shared" si="410"/>
        <v>38473</v>
      </c>
      <c r="E5265" s="11">
        <f>IFERROR(INDEX([5]OrigData!$B$11:$B$10000,MATCH($A5265,[5]OrigData!$A$11:$A$10000,0)),0)</f>
        <v>1345211458</v>
      </c>
      <c r="G5265" s="12">
        <f t="shared" si="409"/>
        <v>0.9944600614095549</v>
      </c>
      <c r="H5265" s="12">
        <v>1</v>
      </c>
      <c r="I5265" s="32">
        <f t="shared" si="411"/>
        <v>0.9944600614095549</v>
      </c>
    </row>
    <row r="5266" spans="1:9" x14ac:dyDescent="0.2">
      <c r="A5266" s="7">
        <v>38493</v>
      </c>
      <c r="B5266" s="7" t="str">
        <f t="shared" ref="B5266:B5329" si="412">+B5259</f>
        <v>Sat</v>
      </c>
      <c r="C5266" s="7">
        <f t="shared" ref="C5266:C5329" si="413">+C5259+7</f>
        <v>38488</v>
      </c>
      <c r="D5266" s="10">
        <f t="shared" si="410"/>
        <v>38473</v>
      </c>
      <c r="E5266" s="11">
        <f>IFERROR(INDEX([5]OrigData!$B$11:$B$10000,MATCH($A5266,[5]OrigData!$A$11:$A$10000,0)),0)</f>
        <v>0</v>
      </c>
      <c r="G5266" s="12">
        <f t="shared" ref="G5266:G5329" si="414">G5259</f>
        <v>0</v>
      </c>
      <c r="H5266" s="12">
        <v>1</v>
      </c>
      <c r="I5266" s="32">
        <f t="shared" si="411"/>
        <v>0</v>
      </c>
    </row>
    <row r="5267" spans="1:9" x14ac:dyDescent="0.2">
      <c r="A5267" s="7">
        <v>38494</v>
      </c>
      <c r="B5267" s="7" t="str">
        <f t="shared" si="412"/>
        <v>Sun</v>
      </c>
      <c r="C5267" s="7">
        <f t="shared" si="413"/>
        <v>38488</v>
      </c>
      <c r="D5267" s="10">
        <f t="shared" si="410"/>
        <v>38473</v>
      </c>
      <c r="E5267" s="11">
        <f>IFERROR(INDEX([5]OrigData!$B$11:$B$10000,MATCH($A5267,[5]OrigData!$A$11:$A$10000,0)),0)</f>
        <v>0</v>
      </c>
      <c r="G5267" s="12">
        <f t="shared" si="414"/>
        <v>0</v>
      </c>
      <c r="H5267" s="12">
        <v>1</v>
      </c>
      <c r="I5267" s="32">
        <f t="shared" si="411"/>
        <v>0</v>
      </c>
    </row>
    <row r="5268" spans="1:9" x14ac:dyDescent="0.2">
      <c r="A5268" s="7">
        <v>38495</v>
      </c>
      <c r="B5268" s="7" t="str">
        <f t="shared" si="412"/>
        <v>Mon</v>
      </c>
      <c r="C5268" s="7">
        <f t="shared" si="413"/>
        <v>38495</v>
      </c>
      <c r="D5268" s="10">
        <f t="shared" si="410"/>
        <v>38473</v>
      </c>
      <c r="E5268" s="11">
        <f>IFERROR(INDEX([5]OrigData!$B$11:$B$10000,MATCH($A5268,[5]OrigData!$A$11:$A$10000,0)),0)</f>
        <v>1310465765</v>
      </c>
      <c r="G5268" s="12">
        <f t="shared" si="414"/>
        <v>0.90223339793976953</v>
      </c>
      <c r="H5268" s="12">
        <v>1</v>
      </c>
      <c r="I5268" s="32">
        <f t="shared" si="411"/>
        <v>0.90223339793976953</v>
      </c>
    </row>
    <row r="5269" spans="1:9" x14ac:dyDescent="0.2">
      <c r="A5269" s="7">
        <v>38496</v>
      </c>
      <c r="B5269" s="7" t="str">
        <f t="shared" si="412"/>
        <v>Tue</v>
      </c>
      <c r="C5269" s="7">
        <f t="shared" si="413"/>
        <v>38495</v>
      </c>
      <c r="D5269" s="10">
        <f t="shared" si="410"/>
        <v>38473</v>
      </c>
      <c r="E5269" s="11">
        <f>IFERROR(INDEX([5]OrigData!$B$11:$B$10000,MATCH($A5269,[5]OrigData!$A$11:$A$10000,0)),0)</f>
        <v>1331436620</v>
      </c>
      <c r="G5269" s="12">
        <f t="shared" si="414"/>
        <v>1.0119713126080736</v>
      </c>
      <c r="H5269" s="12">
        <v>1</v>
      </c>
      <c r="I5269" s="32">
        <f t="shared" si="411"/>
        <v>1.0119713126080736</v>
      </c>
    </row>
    <row r="5270" spans="1:9" x14ac:dyDescent="0.2">
      <c r="A5270" s="7">
        <v>38497</v>
      </c>
      <c r="B5270" s="7" t="str">
        <f t="shared" si="412"/>
        <v>Wed</v>
      </c>
      <c r="C5270" s="7">
        <f t="shared" si="413"/>
        <v>38495</v>
      </c>
      <c r="D5270" s="10">
        <f t="shared" si="410"/>
        <v>38473</v>
      </c>
      <c r="E5270" s="11">
        <f>IFERROR(INDEX([5]OrigData!$B$11:$B$10000,MATCH($A5270,[5]OrigData!$A$11:$A$10000,0)),0)</f>
        <v>1405421717</v>
      </c>
      <c r="G5270" s="12">
        <f t="shared" si="414"/>
        <v>1.0520624237601655</v>
      </c>
      <c r="H5270" s="12">
        <v>1</v>
      </c>
      <c r="I5270" s="32">
        <f t="shared" si="411"/>
        <v>1.0520624237601655</v>
      </c>
    </row>
    <row r="5271" spans="1:9" x14ac:dyDescent="0.2">
      <c r="A5271" s="7">
        <v>38498</v>
      </c>
      <c r="B5271" s="7" t="str">
        <f t="shared" si="412"/>
        <v>Thu</v>
      </c>
      <c r="C5271" s="7">
        <f t="shared" si="413"/>
        <v>38495</v>
      </c>
      <c r="D5271" s="10">
        <f t="shared" si="410"/>
        <v>38473</v>
      </c>
      <c r="E5271" s="11">
        <f>IFERROR(INDEX([5]OrigData!$B$11:$B$10000,MATCH($A5271,[5]OrigData!$A$11:$A$10000,0)),0)</f>
        <v>1400925130</v>
      </c>
      <c r="G5271" s="12">
        <f t="shared" si="414"/>
        <v>1.0392728042824362</v>
      </c>
      <c r="H5271" s="12">
        <v>1</v>
      </c>
      <c r="I5271" s="32">
        <f t="shared" si="411"/>
        <v>1.0392728042824362</v>
      </c>
    </row>
    <row r="5272" spans="1:9" x14ac:dyDescent="0.2">
      <c r="A5272" s="7">
        <v>38499</v>
      </c>
      <c r="B5272" s="7" t="str">
        <f t="shared" si="412"/>
        <v>Fri</v>
      </c>
      <c r="C5272" s="7">
        <f t="shared" si="413"/>
        <v>38495</v>
      </c>
      <c r="D5272" s="10">
        <f t="shared" si="410"/>
        <v>38473</v>
      </c>
      <c r="E5272" s="11">
        <f>IFERROR(INDEX([5]OrigData!$B$11:$B$10000,MATCH($A5272,[5]OrigData!$A$11:$A$10000,0)),0)</f>
        <v>1092894994</v>
      </c>
      <c r="G5272" s="12">
        <f t="shared" si="414"/>
        <v>0.9944600614095549</v>
      </c>
      <c r="H5272" s="31">
        <f>Inputs!$F$21</f>
        <v>0.73969404851818221</v>
      </c>
      <c r="I5272" s="32">
        <f t="shared" si="411"/>
        <v>0.73559618891367373</v>
      </c>
    </row>
    <row r="5273" spans="1:9" x14ac:dyDescent="0.2">
      <c r="A5273" s="7">
        <v>38500</v>
      </c>
      <c r="B5273" s="7" t="str">
        <f t="shared" si="412"/>
        <v>Sat</v>
      </c>
      <c r="C5273" s="7">
        <f t="shared" si="413"/>
        <v>38495</v>
      </c>
      <c r="D5273" s="10">
        <f t="shared" si="410"/>
        <v>38473</v>
      </c>
      <c r="E5273" s="11">
        <f>IFERROR(INDEX([5]OrigData!$B$11:$B$10000,MATCH($A5273,[5]OrigData!$A$11:$A$10000,0)),0)</f>
        <v>0</v>
      </c>
      <c r="G5273" s="12">
        <f t="shared" si="414"/>
        <v>0</v>
      </c>
      <c r="H5273" s="31">
        <f>Inputs!$F$22</f>
        <v>0</v>
      </c>
      <c r="I5273" s="32">
        <f t="shared" si="411"/>
        <v>0</v>
      </c>
    </row>
    <row r="5274" spans="1:9" x14ac:dyDescent="0.2">
      <c r="A5274" s="7">
        <v>38501</v>
      </c>
      <c r="B5274" s="7" t="str">
        <f t="shared" si="412"/>
        <v>Sun</v>
      </c>
      <c r="C5274" s="7">
        <f t="shared" si="413"/>
        <v>38495</v>
      </c>
      <c r="D5274" s="10">
        <f t="shared" si="410"/>
        <v>38473</v>
      </c>
      <c r="E5274" s="11">
        <f>IFERROR(INDEX([5]OrigData!$B$11:$B$10000,MATCH($A5274,[5]OrigData!$A$11:$A$10000,0)),0)</f>
        <v>0</v>
      </c>
      <c r="G5274" s="12">
        <f t="shared" si="414"/>
        <v>0</v>
      </c>
      <c r="H5274" s="31">
        <f>Inputs!$F$23</f>
        <v>0</v>
      </c>
      <c r="I5274" s="32">
        <f t="shared" si="411"/>
        <v>0</v>
      </c>
    </row>
    <row r="5275" spans="1:9" x14ac:dyDescent="0.2">
      <c r="A5275" s="7">
        <v>38502</v>
      </c>
      <c r="B5275" s="7" t="str">
        <f t="shared" si="412"/>
        <v>Mon</v>
      </c>
      <c r="C5275" s="7">
        <f t="shared" si="413"/>
        <v>38502</v>
      </c>
      <c r="D5275" s="10">
        <f t="shared" si="410"/>
        <v>38473</v>
      </c>
      <c r="E5275" s="11">
        <f>IFERROR(INDEX([5]OrigData!$B$11:$B$10000,MATCH($A5275,[5]OrigData!$A$11:$A$10000,0)),0)</f>
        <v>0</v>
      </c>
      <c r="G5275" s="12">
        <f t="shared" si="414"/>
        <v>0.90223339793976953</v>
      </c>
      <c r="H5275" s="31">
        <f>Inputs!$F$24</f>
        <v>0</v>
      </c>
      <c r="I5275" s="32">
        <f t="shared" si="411"/>
        <v>0</v>
      </c>
    </row>
    <row r="5276" spans="1:9" x14ac:dyDescent="0.2">
      <c r="A5276" s="7">
        <v>38503</v>
      </c>
      <c r="B5276" s="7" t="str">
        <f t="shared" si="412"/>
        <v>Tue</v>
      </c>
      <c r="C5276" s="7">
        <f t="shared" si="413"/>
        <v>38502</v>
      </c>
      <c r="D5276" s="10">
        <f t="shared" si="410"/>
        <v>38473</v>
      </c>
      <c r="E5276" s="11">
        <f>IFERROR(INDEX([5]OrigData!$B$11:$B$10000,MATCH($A5276,[5]OrigData!$A$11:$A$10000,0)),0)</f>
        <v>1712496761</v>
      </c>
      <c r="G5276" s="12">
        <f t="shared" si="414"/>
        <v>1.0119713126080736</v>
      </c>
      <c r="H5276" s="31">
        <f>Inputs!$F$25</f>
        <v>1.0430394152761853</v>
      </c>
      <c r="I5276" s="32">
        <f t="shared" si="411"/>
        <v>1.0555259661789989</v>
      </c>
    </row>
    <row r="5277" spans="1:9" x14ac:dyDescent="0.2">
      <c r="A5277" s="7">
        <v>38504</v>
      </c>
      <c r="B5277" s="7" t="str">
        <f t="shared" si="412"/>
        <v>Wed</v>
      </c>
      <c r="C5277" s="7">
        <f t="shared" si="413"/>
        <v>38502</v>
      </c>
      <c r="D5277" s="10">
        <f t="shared" si="410"/>
        <v>38504</v>
      </c>
      <c r="E5277" s="11">
        <f>IFERROR(INDEX([5]OrigData!$B$11:$B$10000,MATCH($A5277,[5]OrigData!$A$11:$A$10000,0)),0)</f>
        <v>1460132530</v>
      </c>
      <c r="G5277" s="12">
        <f t="shared" si="414"/>
        <v>1.0520624237601655</v>
      </c>
      <c r="H5277" s="31">
        <f>Inputs!$F$26</f>
        <v>0.96055747856200535</v>
      </c>
      <c r="I5277" s="32">
        <f t="shared" si="411"/>
        <v>1.0105664290568965</v>
      </c>
    </row>
    <row r="5278" spans="1:9" x14ac:dyDescent="0.2">
      <c r="A5278" s="7">
        <v>38505</v>
      </c>
      <c r="B5278" s="7" t="str">
        <f t="shared" si="412"/>
        <v>Thu</v>
      </c>
      <c r="C5278" s="7">
        <f t="shared" si="413"/>
        <v>38502</v>
      </c>
      <c r="D5278" s="10">
        <f t="shared" si="410"/>
        <v>38504</v>
      </c>
      <c r="E5278" s="11">
        <f>IFERROR(INDEX([5]OrigData!$B$11:$B$10000,MATCH($A5278,[5]OrigData!$A$11:$A$10000,0)),0)</f>
        <v>1500179846</v>
      </c>
      <c r="G5278" s="12">
        <f t="shared" si="414"/>
        <v>1.0392728042824362</v>
      </c>
      <c r="H5278" s="31">
        <f>Inputs!$F$27</f>
        <v>0.96219311559596343</v>
      </c>
      <c r="I5278" s="32">
        <f t="shared" si="411"/>
        <v>0.99998113750667117</v>
      </c>
    </row>
    <row r="5279" spans="1:9" x14ac:dyDescent="0.2">
      <c r="A5279" s="7">
        <v>38506</v>
      </c>
      <c r="B5279" s="7" t="str">
        <f t="shared" si="412"/>
        <v>Fri</v>
      </c>
      <c r="C5279" s="7">
        <f t="shared" si="413"/>
        <v>38502</v>
      </c>
      <c r="D5279" s="10">
        <f t="shared" si="410"/>
        <v>38504</v>
      </c>
      <c r="E5279" s="11">
        <f>IFERROR(INDEX([5]OrigData!$B$11:$B$10000,MATCH($A5279,[5]OrigData!$A$11:$A$10000,0)),0)</f>
        <v>1348622979</v>
      </c>
      <c r="G5279" s="12">
        <f t="shared" si="414"/>
        <v>0.9944600614095549</v>
      </c>
      <c r="H5279" s="12">
        <v>1</v>
      </c>
      <c r="I5279" s="32">
        <f t="shared" si="411"/>
        <v>0.9944600614095549</v>
      </c>
    </row>
    <row r="5280" spans="1:9" x14ac:dyDescent="0.2">
      <c r="A5280" s="7">
        <v>38507</v>
      </c>
      <c r="B5280" s="7" t="str">
        <f t="shared" si="412"/>
        <v>Sat</v>
      </c>
      <c r="C5280" s="7">
        <f t="shared" si="413"/>
        <v>38502</v>
      </c>
      <c r="D5280" s="10">
        <f t="shared" si="410"/>
        <v>38504</v>
      </c>
      <c r="E5280" s="11">
        <f>IFERROR(INDEX([5]OrigData!$B$11:$B$10000,MATCH($A5280,[5]OrigData!$A$11:$A$10000,0)),0)</f>
        <v>0</v>
      </c>
      <c r="G5280" s="12">
        <f t="shared" si="414"/>
        <v>0</v>
      </c>
      <c r="H5280" s="12">
        <v>1</v>
      </c>
      <c r="I5280" s="32">
        <f t="shared" si="411"/>
        <v>0</v>
      </c>
    </row>
    <row r="5281" spans="1:9" x14ac:dyDescent="0.2">
      <c r="A5281" s="7">
        <v>38508</v>
      </c>
      <c r="B5281" s="7" t="str">
        <f t="shared" si="412"/>
        <v>Sun</v>
      </c>
      <c r="C5281" s="7">
        <f t="shared" si="413"/>
        <v>38502</v>
      </c>
      <c r="D5281" s="10">
        <f t="shared" si="410"/>
        <v>38504</v>
      </c>
      <c r="E5281" s="11">
        <f>IFERROR(INDEX([5]OrigData!$B$11:$B$10000,MATCH($A5281,[5]OrigData!$A$11:$A$10000,0)),0)</f>
        <v>0</v>
      </c>
      <c r="G5281" s="12">
        <f t="shared" si="414"/>
        <v>0</v>
      </c>
      <c r="H5281" s="12">
        <v>1</v>
      </c>
      <c r="I5281" s="32">
        <f t="shared" si="411"/>
        <v>0</v>
      </c>
    </row>
    <row r="5282" spans="1:9" x14ac:dyDescent="0.2">
      <c r="A5282" s="7">
        <v>38509</v>
      </c>
      <c r="B5282" s="7" t="str">
        <f t="shared" si="412"/>
        <v>Mon</v>
      </c>
      <c r="C5282" s="7">
        <f t="shared" si="413"/>
        <v>38509</v>
      </c>
      <c r="D5282" s="10">
        <f t="shared" si="410"/>
        <v>38504</v>
      </c>
      <c r="E5282" s="11">
        <f>IFERROR(INDEX([5]OrigData!$B$11:$B$10000,MATCH($A5282,[5]OrigData!$A$11:$A$10000,0)),0)</f>
        <v>1222601358</v>
      </c>
      <c r="G5282" s="12">
        <f t="shared" si="414"/>
        <v>0.90223339793976953</v>
      </c>
      <c r="H5282" s="12">
        <v>1</v>
      </c>
      <c r="I5282" s="32">
        <f t="shared" si="411"/>
        <v>0.90223339793976953</v>
      </c>
    </row>
    <row r="5283" spans="1:9" x14ac:dyDescent="0.2">
      <c r="A5283" s="7">
        <v>38510</v>
      </c>
      <c r="B5283" s="7" t="str">
        <f t="shared" si="412"/>
        <v>Tue</v>
      </c>
      <c r="C5283" s="7">
        <f t="shared" si="413"/>
        <v>38509</v>
      </c>
      <c r="D5283" s="10">
        <f t="shared" si="410"/>
        <v>38504</v>
      </c>
      <c r="E5283" s="11">
        <f>IFERROR(INDEX([5]OrigData!$B$11:$B$10000,MATCH($A5283,[5]OrigData!$A$11:$A$10000,0)),0)</f>
        <v>1519336004</v>
      </c>
      <c r="G5283" s="12">
        <f t="shared" si="414"/>
        <v>1.0119713126080736</v>
      </c>
      <c r="H5283" s="12">
        <v>1</v>
      </c>
      <c r="I5283" s="32">
        <f t="shared" si="411"/>
        <v>1.0119713126080736</v>
      </c>
    </row>
    <row r="5284" spans="1:9" x14ac:dyDescent="0.2">
      <c r="A5284" s="7">
        <v>38511</v>
      </c>
      <c r="B5284" s="7" t="str">
        <f t="shared" si="412"/>
        <v>Wed</v>
      </c>
      <c r="C5284" s="7">
        <f t="shared" si="413"/>
        <v>38509</v>
      </c>
      <c r="D5284" s="10">
        <f t="shared" si="410"/>
        <v>38504</v>
      </c>
      <c r="E5284" s="11">
        <f>IFERROR(INDEX([5]OrigData!$B$11:$B$10000,MATCH($A5284,[5]OrigData!$A$11:$A$10000,0)),0)</f>
        <v>1420803254</v>
      </c>
      <c r="G5284" s="12">
        <f t="shared" si="414"/>
        <v>1.0520624237601655</v>
      </c>
      <c r="H5284" s="12">
        <v>1</v>
      </c>
      <c r="I5284" s="32">
        <f t="shared" si="411"/>
        <v>1.0520624237601655</v>
      </c>
    </row>
    <row r="5285" spans="1:9" x14ac:dyDescent="0.2">
      <c r="A5285" s="7">
        <v>38512</v>
      </c>
      <c r="B5285" s="7" t="str">
        <f t="shared" si="412"/>
        <v>Thu</v>
      </c>
      <c r="C5285" s="7">
        <f t="shared" si="413"/>
        <v>38509</v>
      </c>
      <c r="D5285" s="10">
        <f t="shared" si="410"/>
        <v>38504</v>
      </c>
      <c r="E5285" s="11">
        <f>IFERROR(INDEX([5]OrigData!$B$11:$B$10000,MATCH($A5285,[5]OrigData!$A$11:$A$10000,0)),0)</f>
        <v>1503772204</v>
      </c>
      <c r="G5285" s="12">
        <f t="shared" si="414"/>
        <v>1.0392728042824362</v>
      </c>
      <c r="H5285" s="12">
        <v>1</v>
      </c>
      <c r="I5285" s="32">
        <f t="shared" si="411"/>
        <v>1.0392728042824362</v>
      </c>
    </row>
    <row r="5286" spans="1:9" x14ac:dyDescent="0.2">
      <c r="A5286" s="7">
        <v>38513</v>
      </c>
      <c r="B5286" s="7" t="str">
        <f t="shared" si="412"/>
        <v>Fri</v>
      </c>
      <c r="C5286" s="7">
        <f t="shared" si="413"/>
        <v>38509</v>
      </c>
      <c r="D5286" s="10">
        <f t="shared" si="410"/>
        <v>38504</v>
      </c>
      <c r="E5286" s="11">
        <f>IFERROR(INDEX([5]OrigData!$B$11:$B$10000,MATCH($A5286,[5]OrigData!$A$11:$A$10000,0)),0)</f>
        <v>1311862033</v>
      </c>
      <c r="G5286" s="12">
        <f t="shared" si="414"/>
        <v>0.9944600614095549</v>
      </c>
      <c r="H5286" s="12">
        <v>1</v>
      </c>
      <c r="I5286" s="32">
        <f t="shared" si="411"/>
        <v>0.9944600614095549</v>
      </c>
    </row>
    <row r="5287" spans="1:9" x14ac:dyDescent="0.2">
      <c r="A5287" s="7">
        <v>38514</v>
      </c>
      <c r="B5287" s="7" t="str">
        <f t="shared" si="412"/>
        <v>Sat</v>
      </c>
      <c r="C5287" s="7">
        <f t="shared" si="413"/>
        <v>38509</v>
      </c>
      <c r="D5287" s="10">
        <f t="shared" si="410"/>
        <v>38504</v>
      </c>
      <c r="E5287" s="11">
        <f>IFERROR(INDEX([5]OrigData!$B$11:$B$10000,MATCH($A5287,[5]OrigData!$A$11:$A$10000,0)),0)</f>
        <v>0</v>
      </c>
      <c r="G5287" s="12">
        <f t="shared" si="414"/>
        <v>0</v>
      </c>
      <c r="H5287" s="12">
        <v>1</v>
      </c>
      <c r="I5287" s="32">
        <f t="shared" si="411"/>
        <v>0</v>
      </c>
    </row>
    <row r="5288" spans="1:9" x14ac:dyDescent="0.2">
      <c r="A5288" s="7">
        <v>38515</v>
      </c>
      <c r="B5288" s="7" t="str">
        <f t="shared" si="412"/>
        <v>Sun</v>
      </c>
      <c r="C5288" s="7">
        <f t="shared" si="413"/>
        <v>38509</v>
      </c>
      <c r="D5288" s="10">
        <f t="shared" si="410"/>
        <v>38504</v>
      </c>
      <c r="E5288" s="11">
        <f>IFERROR(INDEX([5]OrigData!$B$11:$B$10000,MATCH($A5288,[5]OrigData!$A$11:$A$10000,0)),0)</f>
        <v>0</v>
      </c>
      <c r="G5288" s="12">
        <f t="shared" si="414"/>
        <v>0</v>
      </c>
      <c r="H5288" s="12">
        <v>1</v>
      </c>
      <c r="I5288" s="32">
        <f t="shared" si="411"/>
        <v>0</v>
      </c>
    </row>
    <row r="5289" spans="1:9" x14ac:dyDescent="0.2">
      <c r="A5289" s="7">
        <v>38516</v>
      </c>
      <c r="B5289" s="7" t="str">
        <f t="shared" si="412"/>
        <v>Mon</v>
      </c>
      <c r="C5289" s="7">
        <f t="shared" si="413"/>
        <v>38516</v>
      </c>
      <c r="D5289" s="10">
        <f t="shared" si="410"/>
        <v>38504</v>
      </c>
      <c r="E5289" s="11">
        <f>IFERROR(INDEX([5]OrigData!$B$11:$B$10000,MATCH($A5289,[5]OrigData!$A$11:$A$10000,0)),0)</f>
        <v>1335864708</v>
      </c>
      <c r="G5289" s="12">
        <f t="shared" si="414"/>
        <v>0.90223339793976953</v>
      </c>
      <c r="H5289" s="12">
        <v>1</v>
      </c>
      <c r="I5289" s="32">
        <f t="shared" si="411"/>
        <v>0.90223339793976953</v>
      </c>
    </row>
    <row r="5290" spans="1:9" x14ac:dyDescent="0.2">
      <c r="A5290" s="7">
        <v>38517</v>
      </c>
      <c r="B5290" s="7" t="str">
        <f t="shared" si="412"/>
        <v>Tue</v>
      </c>
      <c r="C5290" s="7">
        <f t="shared" si="413"/>
        <v>38516</v>
      </c>
      <c r="D5290" s="10">
        <f t="shared" si="410"/>
        <v>38504</v>
      </c>
      <c r="E5290" s="11">
        <f>IFERROR(INDEX([5]OrigData!$B$11:$B$10000,MATCH($A5290,[5]OrigData!$A$11:$A$10000,0)),0)</f>
        <v>1403003742</v>
      </c>
      <c r="G5290" s="12">
        <f t="shared" si="414"/>
        <v>1.0119713126080736</v>
      </c>
      <c r="H5290" s="12">
        <v>1</v>
      </c>
      <c r="I5290" s="32">
        <f t="shared" si="411"/>
        <v>1.0119713126080736</v>
      </c>
    </row>
    <row r="5291" spans="1:9" x14ac:dyDescent="0.2">
      <c r="A5291" s="7">
        <v>38518</v>
      </c>
      <c r="B5291" s="7" t="str">
        <f t="shared" si="412"/>
        <v>Wed</v>
      </c>
      <c r="C5291" s="7">
        <f t="shared" si="413"/>
        <v>38516</v>
      </c>
      <c r="D5291" s="10">
        <f t="shared" si="410"/>
        <v>38504</v>
      </c>
      <c r="E5291" s="11">
        <f>IFERROR(INDEX([5]OrigData!$B$11:$B$10000,MATCH($A5291,[5]OrigData!$A$11:$A$10000,0)),0)</f>
        <v>1494199830</v>
      </c>
      <c r="G5291" s="12">
        <f t="shared" si="414"/>
        <v>1.0520624237601655</v>
      </c>
      <c r="H5291" s="12">
        <v>1</v>
      </c>
      <c r="I5291" s="32">
        <f t="shared" si="411"/>
        <v>1.0520624237601655</v>
      </c>
    </row>
    <row r="5292" spans="1:9" x14ac:dyDescent="0.2">
      <c r="A5292" s="7">
        <v>38519</v>
      </c>
      <c r="B5292" s="7" t="str">
        <f t="shared" si="412"/>
        <v>Thu</v>
      </c>
      <c r="C5292" s="7">
        <f t="shared" si="413"/>
        <v>38516</v>
      </c>
      <c r="D5292" s="10">
        <f t="shared" si="410"/>
        <v>38504</v>
      </c>
      <c r="E5292" s="11">
        <f>IFERROR(INDEX([5]OrigData!$B$11:$B$10000,MATCH($A5292,[5]OrigData!$A$11:$A$10000,0)),0)</f>
        <v>1457083768</v>
      </c>
      <c r="G5292" s="12">
        <f t="shared" si="414"/>
        <v>1.0392728042824362</v>
      </c>
      <c r="H5292" s="12">
        <v>1</v>
      </c>
      <c r="I5292" s="32">
        <f t="shared" si="411"/>
        <v>1.0392728042824362</v>
      </c>
    </row>
    <row r="5293" spans="1:9" x14ac:dyDescent="0.2">
      <c r="A5293" s="7">
        <v>38520</v>
      </c>
      <c r="B5293" s="7" t="str">
        <f t="shared" si="412"/>
        <v>Fri</v>
      </c>
      <c r="C5293" s="7">
        <f t="shared" si="413"/>
        <v>38516</v>
      </c>
      <c r="D5293" s="10">
        <f t="shared" si="410"/>
        <v>38504</v>
      </c>
      <c r="E5293" s="11">
        <f>IFERROR(INDEX([5]OrigData!$B$11:$B$10000,MATCH($A5293,[5]OrigData!$A$11:$A$10000,0)),0)</f>
        <v>2075712343</v>
      </c>
      <c r="G5293" s="12">
        <f t="shared" si="414"/>
        <v>0.9944600614095549</v>
      </c>
      <c r="H5293" s="40">
        <f>Inputs!L$22</f>
        <v>1</v>
      </c>
      <c r="I5293" s="32">
        <f t="shared" si="411"/>
        <v>0.9944600614095549</v>
      </c>
    </row>
    <row r="5294" spans="1:9" x14ac:dyDescent="0.2">
      <c r="A5294" s="7">
        <v>38521</v>
      </c>
      <c r="B5294" s="7" t="str">
        <f t="shared" si="412"/>
        <v>Sat</v>
      </c>
      <c r="C5294" s="7">
        <f t="shared" si="413"/>
        <v>38516</v>
      </c>
      <c r="D5294" s="10">
        <f t="shared" si="410"/>
        <v>38504</v>
      </c>
      <c r="E5294" s="11">
        <f>IFERROR(INDEX([5]OrigData!$B$11:$B$10000,MATCH($A5294,[5]OrigData!$A$11:$A$10000,0)),0)</f>
        <v>0</v>
      </c>
      <c r="G5294" s="12">
        <f t="shared" si="414"/>
        <v>0</v>
      </c>
      <c r="H5294" s="12">
        <v>1</v>
      </c>
      <c r="I5294" s="32">
        <f t="shared" si="411"/>
        <v>0</v>
      </c>
    </row>
    <row r="5295" spans="1:9" x14ac:dyDescent="0.2">
      <c r="A5295" s="7">
        <v>38522</v>
      </c>
      <c r="B5295" s="7" t="str">
        <f t="shared" si="412"/>
        <v>Sun</v>
      </c>
      <c r="C5295" s="7">
        <f t="shared" si="413"/>
        <v>38516</v>
      </c>
      <c r="D5295" s="10">
        <f t="shared" si="410"/>
        <v>38504</v>
      </c>
      <c r="E5295" s="11">
        <f>IFERROR(INDEX([5]OrigData!$B$11:$B$10000,MATCH($A5295,[5]OrigData!$A$11:$A$10000,0)),0)</f>
        <v>0</v>
      </c>
      <c r="G5295" s="12">
        <f t="shared" si="414"/>
        <v>0</v>
      </c>
      <c r="H5295" s="12">
        <v>1</v>
      </c>
      <c r="I5295" s="32">
        <f t="shared" si="411"/>
        <v>0</v>
      </c>
    </row>
    <row r="5296" spans="1:9" x14ac:dyDescent="0.2">
      <c r="A5296" s="7">
        <v>38523</v>
      </c>
      <c r="B5296" s="7" t="str">
        <f t="shared" si="412"/>
        <v>Mon</v>
      </c>
      <c r="C5296" s="7">
        <f t="shared" si="413"/>
        <v>38523</v>
      </c>
      <c r="D5296" s="10">
        <f t="shared" si="410"/>
        <v>38504</v>
      </c>
      <c r="E5296" s="11">
        <f>IFERROR(INDEX([5]OrigData!$B$11:$B$10000,MATCH($A5296,[5]OrigData!$A$11:$A$10000,0)),0)</f>
        <v>1349585576</v>
      </c>
      <c r="G5296" s="12">
        <f t="shared" si="414"/>
        <v>0.90223339793976953</v>
      </c>
      <c r="H5296" s="12">
        <v>1</v>
      </c>
      <c r="I5296" s="32">
        <f t="shared" si="411"/>
        <v>0.90223339793976953</v>
      </c>
    </row>
    <row r="5297" spans="1:9" x14ac:dyDescent="0.2">
      <c r="A5297" s="7">
        <v>38524</v>
      </c>
      <c r="B5297" s="7" t="str">
        <f t="shared" si="412"/>
        <v>Tue</v>
      </c>
      <c r="C5297" s="7">
        <f t="shared" si="413"/>
        <v>38523</v>
      </c>
      <c r="D5297" s="10">
        <f t="shared" si="410"/>
        <v>38504</v>
      </c>
      <c r="E5297" s="11">
        <f>IFERROR(INDEX([5]OrigData!$B$11:$B$10000,MATCH($A5297,[5]OrigData!$A$11:$A$10000,0)),0)</f>
        <v>1345219841</v>
      </c>
      <c r="G5297" s="12">
        <f t="shared" si="414"/>
        <v>1.0119713126080736</v>
      </c>
      <c r="H5297" s="12">
        <v>1</v>
      </c>
      <c r="I5297" s="32">
        <f t="shared" si="411"/>
        <v>1.0119713126080736</v>
      </c>
    </row>
    <row r="5298" spans="1:9" x14ac:dyDescent="0.2">
      <c r="A5298" s="7">
        <v>38525</v>
      </c>
      <c r="B5298" s="7" t="str">
        <f t="shared" si="412"/>
        <v>Wed</v>
      </c>
      <c r="C5298" s="7">
        <f t="shared" si="413"/>
        <v>38523</v>
      </c>
      <c r="D5298" s="10">
        <f t="shared" si="410"/>
        <v>38504</v>
      </c>
      <c r="E5298" s="11">
        <f>IFERROR(INDEX([5]OrigData!$B$11:$B$10000,MATCH($A5298,[5]OrigData!$A$11:$A$10000,0)),0)</f>
        <v>1424317079</v>
      </c>
      <c r="G5298" s="12">
        <f t="shared" si="414"/>
        <v>1.0520624237601655</v>
      </c>
      <c r="H5298" s="12">
        <v>1</v>
      </c>
      <c r="I5298" s="32">
        <f t="shared" si="411"/>
        <v>1.0520624237601655</v>
      </c>
    </row>
    <row r="5299" spans="1:9" x14ac:dyDescent="0.2">
      <c r="A5299" s="7">
        <v>38526</v>
      </c>
      <c r="B5299" s="7" t="str">
        <f t="shared" si="412"/>
        <v>Thu</v>
      </c>
      <c r="C5299" s="7">
        <f t="shared" si="413"/>
        <v>38523</v>
      </c>
      <c r="D5299" s="10">
        <f t="shared" si="410"/>
        <v>38504</v>
      </c>
      <c r="E5299" s="11">
        <f>IFERROR(INDEX([5]OrigData!$B$11:$B$10000,MATCH($A5299,[5]OrigData!$A$11:$A$10000,0)),0)</f>
        <v>1665582183</v>
      </c>
      <c r="G5299" s="12">
        <f t="shared" si="414"/>
        <v>1.0392728042824362</v>
      </c>
      <c r="H5299" s="12">
        <v>1</v>
      </c>
      <c r="I5299" s="32">
        <f t="shared" si="411"/>
        <v>1.0392728042824362</v>
      </c>
    </row>
    <row r="5300" spans="1:9" x14ac:dyDescent="0.2">
      <c r="A5300" s="7">
        <v>38527</v>
      </c>
      <c r="B5300" s="7" t="str">
        <f t="shared" si="412"/>
        <v>Fri</v>
      </c>
      <c r="C5300" s="7">
        <f t="shared" si="413"/>
        <v>38523</v>
      </c>
      <c r="D5300" s="10">
        <f t="shared" si="410"/>
        <v>38504</v>
      </c>
      <c r="E5300" s="11">
        <f>IFERROR(INDEX([5]OrigData!$B$11:$B$10000,MATCH($A5300,[5]OrigData!$A$11:$A$10000,0)),0)</f>
        <v>3156833123</v>
      </c>
      <c r="G5300" s="12">
        <f t="shared" si="414"/>
        <v>0.9944600614095549</v>
      </c>
      <c r="H5300" s="40">
        <f>Inputs!M$22</f>
        <v>1</v>
      </c>
      <c r="I5300" s="32">
        <f t="shared" si="411"/>
        <v>0.9944600614095549</v>
      </c>
    </row>
    <row r="5301" spans="1:9" x14ac:dyDescent="0.2">
      <c r="A5301" s="7">
        <v>38528</v>
      </c>
      <c r="B5301" s="7" t="str">
        <f t="shared" si="412"/>
        <v>Sat</v>
      </c>
      <c r="C5301" s="7">
        <f t="shared" si="413"/>
        <v>38523</v>
      </c>
      <c r="D5301" s="10">
        <f t="shared" si="410"/>
        <v>38504</v>
      </c>
      <c r="E5301" s="11">
        <f>IFERROR(INDEX([5]OrigData!$B$11:$B$10000,MATCH($A5301,[5]OrigData!$A$11:$A$10000,0)),0)</f>
        <v>0</v>
      </c>
      <c r="G5301" s="12">
        <f t="shared" si="414"/>
        <v>0</v>
      </c>
      <c r="H5301" s="12">
        <v>1</v>
      </c>
      <c r="I5301" s="32">
        <f t="shared" si="411"/>
        <v>0</v>
      </c>
    </row>
    <row r="5302" spans="1:9" x14ac:dyDescent="0.2">
      <c r="A5302" s="7">
        <v>38529</v>
      </c>
      <c r="B5302" s="7" t="str">
        <f t="shared" si="412"/>
        <v>Sun</v>
      </c>
      <c r="C5302" s="7">
        <f t="shared" si="413"/>
        <v>38523</v>
      </c>
      <c r="D5302" s="10">
        <f t="shared" si="410"/>
        <v>38504</v>
      </c>
      <c r="E5302" s="11">
        <f>IFERROR(INDEX([5]OrigData!$B$11:$B$10000,MATCH($A5302,[5]OrigData!$A$11:$A$10000,0)),0)</f>
        <v>0</v>
      </c>
      <c r="G5302" s="12">
        <f t="shared" si="414"/>
        <v>0</v>
      </c>
      <c r="H5302" s="12">
        <v>1</v>
      </c>
      <c r="I5302" s="32">
        <f t="shared" si="411"/>
        <v>0</v>
      </c>
    </row>
    <row r="5303" spans="1:9" x14ac:dyDescent="0.2">
      <c r="A5303" s="7">
        <v>38530</v>
      </c>
      <c r="B5303" s="7" t="str">
        <f t="shared" si="412"/>
        <v>Mon</v>
      </c>
      <c r="C5303" s="7">
        <f t="shared" si="413"/>
        <v>38530</v>
      </c>
      <c r="D5303" s="10">
        <f t="shared" si="410"/>
        <v>38504</v>
      </c>
      <c r="E5303" s="11">
        <f>IFERROR(INDEX([5]OrigData!$B$11:$B$10000,MATCH($A5303,[5]OrigData!$A$11:$A$10000,0)),0)</f>
        <v>1495498022</v>
      </c>
      <c r="G5303" s="12">
        <f t="shared" si="414"/>
        <v>0.90223339793976953</v>
      </c>
      <c r="H5303" s="12">
        <v>1</v>
      </c>
      <c r="I5303" s="32">
        <f t="shared" si="411"/>
        <v>0.90223339793976953</v>
      </c>
    </row>
    <row r="5304" spans="1:9" x14ac:dyDescent="0.2">
      <c r="A5304" s="7">
        <v>38531</v>
      </c>
      <c r="B5304" s="7" t="str">
        <f t="shared" si="412"/>
        <v>Tue</v>
      </c>
      <c r="C5304" s="7">
        <f t="shared" si="413"/>
        <v>38530</v>
      </c>
      <c r="D5304" s="10">
        <f t="shared" si="410"/>
        <v>38504</v>
      </c>
      <c r="E5304" s="11">
        <f>IFERROR(INDEX([5]OrigData!$B$11:$B$10000,MATCH($A5304,[5]OrigData!$A$11:$A$10000,0)),0)</f>
        <v>1447957645</v>
      </c>
      <c r="G5304" s="12">
        <f t="shared" si="414"/>
        <v>1.0119713126080736</v>
      </c>
      <c r="H5304" s="12">
        <v>1</v>
      </c>
      <c r="I5304" s="32">
        <f t="shared" si="411"/>
        <v>1.0119713126080736</v>
      </c>
    </row>
    <row r="5305" spans="1:9" x14ac:dyDescent="0.2">
      <c r="A5305" s="7">
        <v>38532</v>
      </c>
      <c r="B5305" s="7" t="str">
        <f t="shared" si="412"/>
        <v>Wed</v>
      </c>
      <c r="C5305" s="7">
        <f t="shared" si="413"/>
        <v>38530</v>
      </c>
      <c r="D5305" s="10">
        <f t="shared" si="410"/>
        <v>38504</v>
      </c>
      <c r="E5305" s="11">
        <f>IFERROR(INDEX([5]OrigData!$B$11:$B$10000,MATCH($A5305,[5]OrigData!$A$11:$A$10000,0)),0)</f>
        <v>1443059890</v>
      </c>
      <c r="G5305" s="12">
        <f t="shared" si="414"/>
        <v>1.0520624237601655</v>
      </c>
      <c r="H5305" s="12">
        <v>1</v>
      </c>
      <c r="I5305" s="32">
        <f t="shared" si="411"/>
        <v>1.0520624237601655</v>
      </c>
    </row>
    <row r="5306" spans="1:9" x14ac:dyDescent="0.2">
      <c r="A5306" s="7">
        <v>38533</v>
      </c>
      <c r="B5306" s="7" t="str">
        <f t="shared" si="412"/>
        <v>Thu</v>
      </c>
      <c r="C5306" s="7">
        <f t="shared" si="413"/>
        <v>38530</v>
      </c>
      <c r="D5306" s="10">
        <f t="shared" si="410"/>
        <v>38504</v>
      </c>
      <c r="E5306" s="11">
        <f>IFERROR(INDEX([5]OrigData!$B$11:$B$10000,MATCH($A5306,[5]OrigData!$A$11:$A$10000,0)),0)</f>
        <v>1783073350</v>
      </c>
      <c r="G5306" s="12">
        <f t="shared" si="414"/>
        <v>1.0392728042824362</v>
      </c>
      <c r="H5306" s="12">
        <v>1</v>
      </c>
      <c r="I5306" s="32">
        <f t="shared" si="411"/>
        <v>1.0392728042824362</v>
      </c>
    </row>
    <row r="5307" spans="1:9" x14ac:dyDescent="0.2">
      <c r="A5307" s="7">
        <v>38534</v>
      </c>
      <c r="B5307" s="7" t="str">
        <f t="shared" si="412"/>
        <v>Fri</v>
      </c>
      <c r="C5307" s="7">
        <f t="shared" si="413"/>
        <v>38530</v>
      </c>
      <c r="D5307" s="10">
        <f t="shared" si="410"/>
        <v>38534</v>
      </c>
      <c r="E5307" s="11">
        <f>IFERROR(INDEX([5]OrigData!$B$11:$B$10000,MATCH($A5307,[5]OrigData!$A$11:$A$10000,0)),0)</f>
        <v>1298350969</v>
      </c>
      <c r="G5307" s="12">
        <f t="shared" si="414"/>
        <v>0.9944600614095549</v>
      </c>
      <c r="H5307" s="31">
        <f>Inputs!C$35</f>
        <v>0.87515881597041512</v>
      </c>
      <c r="I5307" s="32">
        <f t="shared" si="411"/>
        <v>0.87031048987305237</v>
      </c>
    </row>
    <row r="5308" spans="1:9" x14ac:dyDescent="0.2">
      <c r="A5308" s="7">
        <v>38535</v>
      </c>
      <c r="B5308" s="7" t="str">
        <f t="shared" si="412"/>
        <v>Sat</v>
      </c>
      <c r="C5308" s="7">
        <f t="shared" si="413"/>
        <v>38530</v>
      </c>
      <c r="D5308" s="10">
        <f t="shared" si="410"/>
        <v>38534</v>
      </c>
      <c r="E5308" s="11">
        <f>IFERROR(INDEX([5]OrigData!$B$11:$B$10000,MATCH($A5308,[5]OrigData!$A$11:$A$10000,0)),0)</f>
        <v>0</v>
      </c>
      <c r="G5308" s="12">
        <f t="shared" si="414"/>
        <v>0</v>
      </c>
      <c r="H5308" s="31">
        <f>Inputs!C$36</f>
        <v>0</v>
      </c>
      <c r="I5308" s="32">
        <f t="shared" si="411"/>
        <v>0</v>
      </c>
    </row>
    <row r="5309" spans="1:9" x14ac:dyDescent="0.2">
      <c r="A5309" s="7">
        <v>38536</v>
      </c>
      <c r="B5309" s="7" t="str">
        <f t="shared" si="412"/>
        <v>Sun</v>
      </c>
      <c r="C5309" s="7">
        <f t="shared" si="413"/>
        <v>38530</v>
      </c>
      <c r="D5309" s="10">
        <f t="shared" si="410"/>
        <v>38534</v>
      </c>
      <c r="E5309" s="11">
        <f>IFERROR(INDEX([5]OrigData!$B$11:$B$10000,MATCH($A5309,[5]OrigData!$A$11:$A$10000,0)),0)</f>
        <v>0</v>
      </c>
      <c r="G5309" s="12">
        <f t="shared" si="414"/>
        <v>0</v>
      </c>
      <c r="H5309" s="31">
        <f>Inputs!C$37</f>
        <v>0</v>
      </c>
      <c r="I5309" s="32">
        <f t="shared" si="411"/>
        <v>0</v>
      </c>
    </row>
    <row r="5310" spans="1:9" x14ac:dyDescent="0.2">
      <c r="A5310" s="7">
        <v>38537</v>
      </c>
      <c r="B5310" s="7" t="str">
        <f t="shared" si="412"/>
        <v>Mon</v>
      </c>
      <c r="C5310" s="7">
        <f t="shared" si="413"/>
        <v>38537</v>
      </c>
      <c r="D5310" s="10">
        <f t="shared" si="410"/>
        <v>38534</v>
      </c>
      <c r="E5310" s="11">
        <f>IFERROR(INDEX([5]OrigData!$B$11:$B$10000,MATCH($A5310,[5]OrigData!$A$11:$A$10000,0)),0)</f>
        <v>0</v>
      </c>
      <c r="G5310" s="12">
        <f t="shared" si="414"/>
        <v>0.90223339793976953</v>
      </c>
      <c r="H5310" s="31">
        <f>Inputs!C$38</f>
        <v>0</v>
      </c>
      <c r="I5310" s="32">
        <f t="shared" si="411"/>
        <v>0</v>
      </c>
    </row>
    <row r="5311" spans="1:9" x14ac:dyDescent="0.2">
      <c r="A5311" s="7">
        <v>38538</v>
      </c>
      <c r="B5311" s="7" t="str">
        <f t="shared" si="412"/>
        <v>Tue</v>
      </c>
      <c r="C5311" s="7">
        <f t="shared" si="413"/>
        <v>38537</v>
      </c>
      <c r="D5311" s="10">
        <f t="shared" si="410"/>
        <v>38534</v>
      </c>
      <c r="E5311" s="11">
        <f>IFERROR(INDEX([5]OrigData!$B$11:$B$10000,MATCH($A5311,[5]OrigData!$A$11:$A$10000,0)),0)</f>
        <v>1452730510</v>
      </c>
      <c r="G5311" s="12">
        <f t="shared" si="414"/>
        <v>1.0119713126080736</v>
      </c>
      <c r="H5311" s="31">
        <f>Inputs!C$39</f>
        <v>0.98985953047184294</v>
      </c>
      <c r="I5311" s="32">
        <f t="shared" si="411"/>
        <v>1.0017094483492024</v>
      </c>
    </row>
    <row r="5312" spans="1:9" x14ac:dyDescent="0.2">
      <c r="A5312" s="7">
        <v>38539</v>
      </c>
      <c r="B5312" s="7" t="str">
        <f t="shared" si="412"/>
        <v>Wed</v>
      </c>
      <c r="C5312" s="7">
        <f t="shared" si="413"/>
        <v>38537</v>
      </c>
      <c r="D5312" s="10">
        <f t="shared" si="410"/>
        <v>38534</v>
      </c>
      <c r="E5312" s="11">
        <f>IFERROR(INDEX([5]OrigData!$B$11:$B$10000,MATCH($A5312,[5]OrigData!$A$11:$A$10000,0)),0)</f>
        <v>1553463036</v>
      </c>
      <c r="G5312" s="12">
        <f t="shared" si="414"/>
        <v>1.0520624237601655</v>
      </c>
      <c r="H5312" s="31">
        <f>Inputs!C$40</f>
        <v>0.94216817263728458</v>
      </c>
      <c r="I5312" s="32">
        <f t="shared" si="411"/>
        <v>0.99121973129446761</v>
      </c>
    </row>
    <row r="5313" spans="1:9" x14ac:dyDescent="0.2">
      <c r="A5313" s="7">
        <v>38540</v>
      </c>
      <c r="B5313" s="7" t="str">
        <f t="shared" si="412"/>
        <v>Thu</v>
      </c>
      <c r="C5313" s="7">
        <f t="shared" si="413"/>
        <v>38537</v>
      </c>
      <c r="D5313" s="10">
        <f t="shared" si="410"/>
        <v>38534</v>
      </c>
      <c r="E5313" s="11">
        <f>IFERROR(INDEX([5]OrigData!$B$11:$B$10000,MATCH($A5313,[5]OrigData!$A$11:$A$10000,0)),0)</f>
        <v>1627447288</v>
      </c>
      <c r="G5313" s="12">
        <f t="shared" si="414"/>
        <v>1.0392728042824362</v>
      </c>
      <c r="H5313" s="31">
        <f>Inputs!C$41</f>
        <v>0.97869092287764692</v>
      </c>
      <c r="I5313" s="32">
        <f t="shared" si="411"/>
        <v>1.0171268599448176</v>
      </c>
    </row>
    <row r="5314" spans="1:9" x14ac:dyDescent="0.2">
      <c r="A5314" s="7">
        <v>38541</v>
      </c>
      <c r="B5314" s="7" t="str">
        <f t="shared" si="412"/>
        <v>Fri</v>
      </c>
      <c r="C5314" s="7">
        <f t="shared" si="413"/>
        <v>38537</v>
      </c>
      <c r="D5314" s="10">
        <f t="shared" si="410"/>
        <v>38534</v>
      </c>
      <c r="E5314" s="11">
        <f>IFERROR(INDEX([5]OrigData!$B$11:$B$10000,MATCH($A5314,[5]OrigData!$A$11:$A$10000,0)),0)</f>
        <v>1521107279</v>
      </c>
      <c r="G5314" s="12">
        <f t="shared" si="414"/>
        <v>0.9944600614095549</v>
      </c>
      <c r="H5314" s="12">
        <v>1</v>
      </c>
      <c r="I5314" s="32">
        <f t="shared" si="411"/>
        <v>0.9944600614095549</v>
      </c>
    </row>
    <row r="5315" spans="1:9" x14ac:dyDescent="0.2">
      <c r="A5315" s="7">
        <v>38542</v>
      </c>
      <c r="B5315" s="7" t="str">
        <f t="shared" si="412"/>
        <v>Sat</v>
      </c>
      <c r="C5315" s="7">
        <f t="shared" si="413"/>
        <v>38537</v>
      </c>
      <c r="D5315" s="10">
        <f t="shared" si="410"/>
        <v>38534</v>
      </c>
      <c r="E5315" s="11">
        <f>IFERROR(INDEX([5]OrigData!$B$11:$B$10000,MATCH($A5315,[5]OrigData!$A$11:$A$10000,0)),0)</f>
        <v>0</v>
      </c>
      <c r="G5315" s="12">
        <f t="shared" si="414"/>
        <v>0</v>
      </c>
      <c r="H5315" s="12">
        <v>1</v>
      </c>
      <c r="I5315" s="32">
        <f t="shared" si="411"/>
        <v>0</v>
      </c>
    </row>
    <row r="5316" spans="1:9" x14ac:dyDescent="0.2">
      <c r="A5316" s="7">
        <v>38543</v>
      </c>
      <c r="B5316" s="7" t="str">
        <f t="shared" si="412"/>
        <v>Sun</v>
      </c>
      <c r="C5316" s="7">
        <f t="shared" si="413"/>
        <v>38537</v>
      </c>
      <c r="D5316" s="10">
        <f t="shared" si="410"/>
        <v>38534</v>
      </c>
      <c r="E5316" s="11">
        <f>IFERROR(INDEX([5]OrigData!$B$11:$B$10000,MATCH($A5316,[5]OrigData!$A$11:$A$10000,0)),0)</f>
        <v>0</v>
      </c>
      <c r="G5316" s="12">
        <f t="shared" si="414"/>
        <v>0</v>
      </c>
      <c r="H5316" s="12">
        <v>1</v>
      </c>
      <c r="I5316" s="32">
        <f t="shared" si="411"/>
        <v>0</v>
      </c>
    </row>
    <row r="5317" spans="1:9" x14ac:dyDescent="0.2">
      <c r="A5317" s="7">
        <v>38544</v>
      </c>
      <c r="B5317" s="7" t="str">
        <f t="shared" si="412"/>
        <v>Mon</v>
      </c>
      <c r="C5317" s="7">
        <f t="shared" si="413"/>
        <v>38544</v>
      </c>
      <c r="D5317" s="10">
        <f t="shared" si="410"/>
        <v>38534</v>
      </c>
      <c r="E5317" s="11">
        <f>IFERROR(INDEX([5]OrigData!$B$11:$B$10000,MATCH($A5317,[5]OrigData!$A$11:$A$10000,0)),0)</f>
        <v>1493630272</v>
      </c>
      <c r="G5317" s="12">
        <f t="shared" si="414"/>
        <v>0.90223339793976953</v>
      </c>
      <c r="H5317" s="12">
        <v>1</v>
      </c>
      <c r="I5317" s="32">
        <f t="shared" si="411"/>
        <v>0.90223339793976953</v>
      </c>
    </row>
    <row r="5318" spans="1:9" x14ac:dyDescent="0.2">
      <c r="A5318" s="7">
        <v>38545</v>
      </c>
      <c r="B5318" s="7" t="str">
        <f t="shared" si="412"/>
        <v>Tue</v>
      </c>
      <c r="C5318" s="7">
        <f t="shared" si="413"/>
        <v>38544</v>
      </c>
      <c r="D5318" s="10">
        <f t="shared" si="410"/>
        <v>38534</v>
      </c>
      <c r="E5318" s="11">
        <f>IFERROR(INDEX([5]OrigData!$B$11:$B$10000,MATCH($A5318,[5]OrigData!$A$11:$A$10000,0)),0)</f>
        <v>1532144453</v>
      </c>
      <c r="G5318" s="12">
        <f t="shared" si="414"/>
        <v>1.0119713126080736</v>
      </c>
      <c r="H5318" s="12">
        <v>1</v>
      </c>
      <c r="I5318" s="32">
        <f t="shared" si="411"/>
        <v>1.0119713126080736</v>
      </c>
    </row>
    <row r="5319" spans="1:9" x14ac:dyDescent="0.2">
      <c r="A5319" s="7">
        <v>38546</v>
      </c>
      <c r="B5319" s="7" t="str">
        <f t="shared" si="412"/>
        <v>Wed</v>
      </c>
      <c r="C5319" s="7">
        <f t="shared" si="413"/>
        <v>38544</v>
      </c>
      <c r="D5319" s="10">
        <f t="shared" si="410"/>
        <v>38534</v>
      </c>
      <c r="E5319" s="11">
        <f>IFERROR(INDEX([5]OrigData!$B$11:$B$10000,MATCH($A5319,[5]OrigData!$A$11:$A$10000,0)),0)</f>
        <v>1453623736</v>
      </c>
      <c r="G5319" s="12">
        <f t="shared" si="414"/>
        <v>1.0520624237601655</v>
      </c>
      <c r="H5319" s="12">
        <v>1</v>
      </c>
      <c r="I5319" s="32">
        <f t="shared" si="411"/>
        <v>1.0520624237601655</v>
      </c>
    </row>
    <row r="5320" spans="1:9" x14ac:dyDescent="0.2">
      <c r="A5320" s="7">
        <v>38547</v>
      </c>
      <c r="B5320" s="7" t="str">
        <f t="shared" si="412"/>
        <v>Thu</v>
      </c>
      <c r="C5320" s="7">
        <f t="shared" si="413"/>
        <v>38544</v>
      </c>
      <c r="D5320" s="10">
        <f t="shared" si="410"/>
        <v>38534</v>
      </c>
      <c r="E5320" s="11">
        <f>IFERROR(INDEX([5]OrigData!$B$11:$B$10000,MATCH($A5320,[5]OrigData!$A$11:$A$10000,0)),0)</f>
        <v>1658595952</v>
      </c>
      <c r="G5320" s="12">
        <f t="shared" si="414"/>
        <v>1.0392728042824362</v>
      </c>
      <c r="H5320" s="12">
        <v>1</v>
      </c>
      <c r="I5320" s="32">
        <f t="shared" si="411"/>
        <v>1.0392728042824362</v>
      </c>
    </row>
    <row r="5321" spans="1:9" x14ac:dyDescent="0.2">
      <c r="A5321" s="7">
        <v>38548</v>
      </c>
      <c r="B5321" s="7" t="str">
        <f t="shared" si="412"/>
        <v>Fri</v>
      </c>
      <c r="C5321" s="7">
        <f t="shared" si="413"/>
        <v>38544</v>
      </c>
      <c r="D5321" s="10">
        <f t="shared" si="410"/>
        <v>38534</v>
      </c>
      <c r="E5321" s="11">
        <f>IFERROR(INDEX([5]OrigData!$B$11:$B$10000,MATCH($A5321,[5]OrigData!$A$11:$A$10000,0)),0)</f>
        <v>1383476943</v>
      </c>
      <c r="G5321" s="12">
        <f t="shared" si="414"/>
        <v>0.9944600614095549</v>
      </c>
      <c r="H5321" s="12">
        <v>1</v>
      </c>
      <c r="I5321" s="32">
        <f t="shared" si="411"/>
        <v>0.9944600614095549</v>
      </c>
    </row>
    <row r="5322" spans="1:9" x14ac:dyDescent="0.2">
      <c r="A5322" s="7">
        <v>38549</v>
      </c>
      <c r="B5322" s="7" t="str">
        <f t="shared" si="412"/>
        <v>Sat</v>
      </c>
      <c r="C5322" s="7">
        <f t="shared" si="413"/>
        <v>38544</v>
      </c>
      <c r="D5322" s="10">
        <f t="shared" si="410"/>
        <v>38534</v>
      </c>
      <c r="E5322" s="11">
        <f>IFERROR(INDEX([5]OrigData!$B$11:$B$10000,MATCH($A5322,[5]OrigData!$A$11:$A$10000,0)),0)</f>
        <v>0</v>
      </c>
      <c r="G5322" s="12">
        <f t="shared" si="414"/>
        <v>0</v>
      </c>
      <c r="H5322" s="12">
        <v>1</v>
      </c>
      <c r="I5322" s="32">
        <f t="shared" si="411"/>
        <v>0</v>
      </c>
    </row>
    <row r="5323" spans="1:9" x14ac:dyDescent="0.2">
      <c r="A5323" s="7">
        <v>38550</v>
      </c>
      <c r="B5323" s="7" t="str">
        <f t="shared" si="412"/>
        <v>Sun</v>
      </c>
      <c r="C5323" s="7">
        <f t="shared" si="413"/>
        <v>38544</v>
      </c>
      <c r="D5323" s="10">
        <f t="shared" ref="D5323:D5386" si="415">DATE(YEAR(A5323),MONTH(A5323),1)</f>
        <v>38534</v>
      </c>
      <c r="E5323" s="11">
        <f>IFERROR(INDEX([5]OrigData!$B$11:$B$10000,MATCH($A5323,[5]OrigData!$A$11:$A$10000,0)),0)</f>
        <v>0</v>
      </c>
      <c r="G5323" s="12">
        <f t="shared" si="414"/>
        <v>0</v>
      </c>
      <c r="H5323" s="12">
        <v>1</v>
      </c>
      <c r="I5323" s="32">
        <f t="shared" ref="I5323:I5386" si="416">G5323*H5323</f>
        <v>0</v>
      </c>
    </row>
    <row r="5324" spans="1:9" x14ac:dyDescent="0.2">
      <c r="A5324" s="7">
        <v>38551</v>
      </c>
      <c r="B5324" s="7" t="str">
        <f t="shared" si="412"/>
        <v>Mon</v>
      </c>
      <c r="C5324" s="7">
        <f t="shared" si="413"/>
        <v>38551</v>
      </c>
      <c r="D5324" s="10">
        <f t="shared" si="415"/>
        <v>38534</v>
      </c>
      <c r="E5324" s="11">
        <f>IFERROR(INDEX([5]OrigData!$B$11:$B$10000,MATCH($A5324,[5]OrigData!$A$11:$A$10000,0)),0)</f>
        <v>1283457044</v>
      </c>
      <c r="G5324" s="12">
        <f t="shared" si="414"/>
        <v>0.90223339793976953</v>
      </c>
      <c r="H5324" s="12">
        <v>1</v>
      </c>
      <c r="I5324" s="32">
        <f t="shared" si="416"/>
        <v>0.90223339793976953</v>
      </c>
    </row>
    <row r="5325" spans="1:9" x14ac:dyDescent="0.2">
      <c r="A5325" s="7">
        <v>38552</v>
      </c>
      <c r="B5325" s="7" t="str">
        <f t="shared" si="412"/>
        <v>Tue</v>
      </c>
      <c r="C5325" s="7">
        <f t="shared" si="413"/>
        <v>38551</v>
      </c>
      <c r="D5325" s="10">
        <f t="shared" si="415"/>
        <v>38534</v>
      </c>
      <c r="E5325" s="11">
        <f>IFERROR(INDEX([5]OrigData!$B$11:$B$10000,MATCH($A5325,[5]OrigData!$A$11:$A$10000,0)),0)</f>
        <v>1642456717</v>
      </c>
      <c r="G5325" s="12">
        <f t="shared" si="414"/>
        <v>1.0119713126080736</v>
      </c>
      <c r="H5325" s="12">
        <v>1</v>
      </c>
      <c r="I5325" s="32">
        <f t="shared" si="416"/>
        <v>1.0119713126080736</v>
      </c>
    </row>
    <row r="5326" spans="1:9" x14ac:dyDescent="0.2">
      <c r="A5326" s="7">
        <v>38553</v>
      </c>
      <c r="B5326" s="7" t="str">
        <f t="shared" si="412"/>
        <v>Wed</v>
      </c>
      <c r="C5326" s="7">
        <f t="shared" si="413"/>
        <v>38551</v>
      </c>
      <c r="D5326" s="10">
        <f t="shared" si="415"/>
        <v>38534</v>
      </c>
      <c r="E5326" s="11">
        <f>IFERROR(INDEX([5]OrigData!$B$11:$B$10000,MATCH($A5326,[5]OrigData!$A$11:$A$10000,0)),0)</f>
        <v>1662951188</v>
      </c>
      <c r="G5326" s="12">
        <f t="shared" si="414"/>
        <v>1.0520624237601655</v>
      </c>
      <c r="H5326" s="12">
        <v>1</v>
      </c>
      <c r="I5326" s="32">
        <f t="shared" si="416"/>
        <v>1.0520624237601655</v>
      </c>
    </row>
    <row r="5327" spans="1:9" x14ac:dyDescent="0.2">
      <c r="A5327" s="7">
        <v>38554</v>
      </c>
      <c r="B5327" s="7" t="str">
        <f t="shared" si="412"/>
        <v>Thu</v>
      </c>
      <c r="C5327" s="7">
        <f t="shared" si="413"/>
        <v>38551</v>
      </c>
      <c r="D5327" s="10">
        <f t="shared" si="415"/>
        <v>38534</v>
      </c>
      <c r="E5327" s="11">
        <f>IFERROR(INDEX([5]OrigData!$B$11:$B$10000,MATCH($A5327,[5]OrigData!$A$11:$A$10000,0)),0)</f>
        <v>1742088407</v>
      </c>
      <c r="G5327" s="12">
        <f t="shared" si="414"/>
        <v>1.0392728042824362</v>
      </c>
      <c r="H5327" s="12">
        <v>1</v>
      </c>
      <c r="I5327" s="32">
        <f t="shared" si="416"/>
        <v>1.0392728042824362</v>
      </c>
    </row>
    <row r="5328" spans="1:9" x14ac:dyDescent="0.2">
      <c r="A5328" s="7">
        <v>38555</v>
      </c>
      <c r="B5328" s="7" t="str">
        <f t="shared" si="412"/>
        <v>Fri</v>
      </c>
      <c r="C5328" s="7">
        <f t="shared" si="413"/>
        <v>38551</v>
      </c>
      <c r="D5328" s="10">
        <f t="shared" si="415"/>
        <v>38534</v>
      </c>
      <c r="E5328" s="11">
        <f>IFERROR(INDEX([5]OrigData!$B$11:$B$10000,MATCH($A5328,[5]OrigData!$A$11:$A$10000,0)),0)</f>
        <v>1445406215</v>
      </c>
      <c r="G5328" s="12">
        <f t="shared" si="414"/>
        <v>0.9944600614095549</v>
      </c>
      <c r="H5328" s="12">
        <v>1</v>
      </c>
      <c r="I5328" s="32">
        <f t="shared" si="416"/>
        <v>0.9944600614095549</v>
      </c>
    </row>
    <row r="5329" spans="1:9" x14ac:dyDescent="0.2">
      <c r="A5329" s="7">
        <v>38556</v>
      </c>
      <c r="B5329" s="7" t="str">
        <f t="shared" si="412"/>
        <v>Sat</v>
      </c>
      <c r="C5329" s="7">
        <f t="shared" si="413"/>
        <v>38551</v>
      </c>
      <c r="D5329" s="10">
        <f t="shared" si="415"/>
        <v>38534</v>
      </c>
      <c r="E5329" s="11">
        <f>IFERROR(INDEX([5]OrigData!$B$11:$B$10000,MATCH($A5329,[5]OrigData!$A$11:$A$10000,0)),0)</f>
        <v>0</v>
      </c>
      <c r="G5329" s="12">
        <f t="shared" si="414"/>
        <v>0</v>
      </c>
      <c r="H5329" s="12">
        <v>1</v>
      </c>
      <c r="I5329" s="32">
        <f t="shared" si="416"/>
        <v>0</v>
      </c>
    </row>
    <row r="5330" spans="1:9" x14ac:dyDescent="0.2">
      <c r="A5330" s="7">
        <v>38557</v>
      </c>
      <c r="B5330" s="7" t="str">
        <f t="shared" ref="B5330:B5393" si="417">+B5323</f>
        <v>Sun</v>
      </c>
      <c r="C5330" s="7">
        <f t="shared" ref="C5330:C5393" si="418">+C5323+7</f>
        <v>38551</v>
      </c>
      <c r="D5330" s="10">
        <f t="shared" si="415"/>
        <v>38534</v>
      </c>
      <c r="E5330" s="11">
        <f>IFERROR(INDEX([5]OrigData!$B$11:$B$10000,MATCH($A5330,[5]OrigData!$A$11:$A$10000,0)),0)</f>
        <v>0</v>
      </c>
      <c r="G5330" s="12">
        <f t="shared" ref="G5330:G5393" si="419">G5323</f>
        <v>0</v>
      </c>
      <c r="H5330" s="12">
        <v>1</v>
      </c>
      <c r="I5330" s="32">
        <f t="shared" si="416"/>
        <v>0</v>
      </c>
    </row>
    <row r="5331" spans="1:9" x14ac:dyDescent="0.2">
      <c r="A5331" s="7">
        <v>38558</v>
      </c>
      <c r="B5331" s="7" t="str">
        <f t="shared" si="417"/>
        <v>Mon</v>
      </c>
      <c r="C5331" s="7">
        <f t="shared" si="418"/>
        <v>38558</v>
      </c>
      <c r="D5331" s="10">
        <f t="shared" si="415"/>
        <v>38534</v>
      </c>
      <c r="E5331" s="11">
        <f>IFERROR(INDEX([5]OrigData!$B$11:$B$10000,MATCH($A5331,[5]OrigData!$A$11:$A$10000,0)),0)</f>
        <v>1365796346</v>
      </c>
      <c r="G5331" s="12">
        <f t="shared" si="419"/>
        <v>0.90223339793976953</v>
      </c>
      <c r="H5331" s="12">
        <v>1</v>
      </c>
      <c r="I5331" s="32">
        <f t="shared" si="416"/>
        <v>0.90223339793976953</v>
      </c>
    </row>
    <row r="5332" spans="1:9" x14ac:dyDescent="0.2">
      <c r="A5332" s="7">
        <v>38559</v>
      </c>
      <c r="B5332" s="7" t="str">
        <f t="shared" si="417"/>
        <v>Tue</v>
      </c>
      <c r="C5332" s="7">
        <f t="shared" si="418"/>
        <v>38558</v>
      </c>
      <c r="D5332" s="10">
        <f t="shared" si="415"/>
        <v>38534</v>
      </c>
      <c r="E5332" s="11">
        <f>IFERROR(INDEX([5]OrigData!$B$11:$B$10000,MATCH($A5332,[5]OrigData!$A$11:$A$10000,0)),0)</f>
        <v>1565761703</v>
      </c>
      <c r="G5332" s="12">
        <f t="shared" si="419"/>
        <v>1.0119713126080736</v>
      </c>
      <c r="H5332" s="12">
        <v>1</v>
      </c>
      <c r="I5332" s="32">
        <f t="shared" si="416"/>
        <v>1.0119713126080736</v>
      </c>
    </row>
    <row r="5333" spans="1:9" x14ac:dyDescent="0.2">
      <c r="A5333" s="7">
        <v>38560</v>
      </c>
      <c r="B5333" s="7" t="str">
        <f t="shared" si="417"/>
        <v>Wed</v>
      </c>
      <c r="C5333" s="7">
        <f t="shared" si="418"/>
        <v>38558</v>
      </c>
      <c r="D5333" s="10">
        <f t="shared" si="415"/>
        <v>38534</v>
      </c>
      <c r="E5333" s="11">
        <f>IFERROR(INDEX([5]OrigData!$B$11:$B$10000,MATCH($A5333,[5]OrigData!$A$11:$A$10000,0)),0)</f>
        <v>1546423794</v>
      </c>
      <c r="G5333" s="12">
        <f t="shared" si="419"/>
        <v>1.0520624237601655</v>
      </c>
      <c r="H5333" s="12">
        <v>1</v>
      </c>
      <c r="I5333" s="32">
        <f t="shared" si="416"/>
        <v>1.0520624237601655</v>
      </c>
    </row>
    <row r="5334" spans="1:9" x14ac:dyDescent="0.2">
      <c r="A5334" s="7">
        <v>38561</v>
      </c>
      <c r="B5334" s="7" t="str">
        <f t="shared" si="417"/>
        <v>Thu</v>
      </c>
      <c r="C5334" s="7">
        <f t="shared" si="418"/>
        <v>38558</v>
      </c>
      <c r="D5334" s="10">
        <f t="shared" si="415"/>
        <v>38534</v>
      </c>
      <c r="E5334" s="11">
        <f>IFERROR(INDEX([5]OrigData!$B$11:$B$10000,MATCH($A5334,[5]OrigData!$A$11:$A$10000,0)),0)</f>
        <v>1621308725</v>
      </c>
      <c r="G5334" s="12">
        <f t="shared" si="419"/>
        <v>1.0392728042824362</v>
      </c>
      <c r="H5334" s="12">
        <v>1</v>
      </c>
      <c r="I5334" s="32">
        <f t="shared" si="416"/>
        <v>1.0392728042824362</v>
      </c>
    </row>
    <row r="5335" spans="1:9" x14ac:dyDescent="0.2">
      <c r="A5335" s="7">
        <v>38562</v>
      </c>
      <c r="B5335" s="7" t="str">
        <f t="shared" si="417"/>
        <v>Fri</v>
      </c>
      <c r="C5335" s="7">
        <f t="shared" si="418"/>
        <v>38558</v>
      </c>
      <c r="D5335" s="10">
        <f t="shared" si="415"/>
        <v>38534</v>
      </c>
      <c r="E5335" s="11">
        <f>IFERROR(INDEX([5]OrigData!$B$11:$B$10000,MATCH($A5335,[5]OrigData!$A$11:$A$10000,0)),0)</f>
        <v>1495664611</v>
      </c>
      <c r="G5335" s="12">
        <f t="shared" si="419"/>
        <v>0.9944600614095549</v>
      </c>
      <c r="H5335" s="12">
        <v>1</v>
      </c>
      <c r="I5335" s="32">
        <f t="shared" si="416"/>
        <v>0.9944600614095549</v>
      </c>
    </row>
    <row r="5336" spans="1:9" x14ac:dyDescent="0.2">
      <c r="A5336" s="7">
        <v>38563</v>
      </c>
      <c r="B5336" s="7" t="str">
        <f t="shared" si="417"/>
        <v>Sat</v>
      </c>
      <c r="C5336" s="7">
        <f t="shared" si="418"/>
        <v>38558</v>
      </c>
      <c r="D5336" s="10">
        <f t="shared" si="415"/>
        <v>38534</v>
      </c>
      <c r="E5336" s="11">
        <f>IFERROR(INDEX([5]OrigData!$B$11:$B$10000,MATCH($A5336,[5]OrigData!$A$11:$A$10000,0)),0)</f>
        <v>0</v>
      </c>
      <c r="G5336" s="12">
        <f t="shared" si="419"/>
        <v>0</v>
      </c>
      <c r="H5336" s="12">
        <v>1</v>
      </c>
      <c r="I5336" s="32">
        <f t="shared" si="416"/>
        <v>0</v>
      </c>
    </row>
    <row r="5337" spans="1:9" x14ac:dyDescent="0.2">
      <c r="A5337" s="7">
        <v>38564</v>
      </c>
      <c r="B5337" s="7" t="str">
        <f t="shared" si="417"/>
        <v>Sun</v>
      </c>
      <c r="C5337" s="7">
        <f t="shared" si="418"/>
        <v>38558</v>
      </c>
      <c r="D5337" s="10">
        <f t="shared" si="415"/>
        <v>38534</v>
      </c>
      <c r="E5337" s="11">
        <f>IFERROR(INDEX([5]OrigData!$B$11:$B$10000,MATCH($A5337,[5]OrigData!$A$11:$A$10000,0)),0)</f>
        <v>0</v>
      </c>
      <c r="G5337" s="12">
        <f t="shared" si="419"/>
        <v>0</v>
      </c>
      <c r="H5337" s="12">
        <v>1</v>
      </c>
      <c r="I5337" s="32">
        <f t="shared" si="416"/>
        <v>0</v>
      </c>
    </row>
    <row r="5338" spans="1:9" x14ac:dyDescent="0.2">
      <c r="A5338" s="7">
        <v>38565</v>
      </c>
      <c r="B5338" s="7" t="str">
        <f t="shared" si="417"/>
        <v>Mon</v>
      </c>
      <c r="C5338" s="7">
        <f t="shared" si="418"/>
        <v>38565</v>
      </c>
      <c r="D5338" s="10">
        <f t="shared" si="415"/>
        <v>38565</v>
      </c>
      <c r="E5338" s="11">
        <f>IFERROR(INDEX([5]OrigData!$B$11:$B$10000,MATCH($A5338,[5]OrigData!$A$11:$A$10000,0)),0)</f>
        <v>1412354621</v>
      </c>
      <c r="G5338" s="12">
        <f t="shared" si="419"/>
        <v>0.90223339793976953</v>
      </c>
      <c r="H5338" s="12">
        <v>1</v>
      </c>
      <c r="I5338" s="32">
        <f t="shared" si="416"/>
        <v>0.90223339793976953</v>
      </c>
    </row>
    <row r="5339" spans="1:9" x14ac:dyDescent="0.2">
      <c r="A5339" s="7">
        <v>38566</v>
      </c>
      <c r="B5339" s="7" t="str">
        <f t="shared" si="417"/>
        <v>Tue</v>
      </c>
      <c r="C5339" s="7">
        <f t="shared" si="418"/>
        <v>38565</v>
      </c>
      <c r="D5339" s="10">
        <f t="shared" si="415"/>
        <v>38565</v>
      </c>
      <c r="E5339" s="11">
        <f>IFERROR(INDEX([5]OrigData!$B$11:$B$10000,MATCH($A5339,[5]OrigData!$A$11:$A$10000,0)),0)</f>
        <v>1611215079</v>
      </c>
      <c r="G5339" s="12">
        <f t="shared" si="419"/>
        <v>1.0119713126080736</v>
      </c>
      <c r="H5339" s="12">
        <v>1</v>
      </c>
      <c r="I5339" s="32">
        <f t="shared" si="416"/>
        <v>1.0119713126080736</v>
      </c>
    </row>
    <row r="5340" spans="1:9" x14ac:dyDescent="0.2">
      <c r="A5340" s="7">
        <v>38567</v>
      </c>
      <c r="B5340" s="7" t="str">
        <f t="shared" si="417"/>
        <v>Wed</v>
      </c>
      <c r="C5340" s="7">
        <f t="shared" si="418"/>
        <v>38565</v>
      </c>
      <c r="D5340" s="10">
        <f t="shared" si="415"/>
        <v>38565</v>
      </c>
      <c r="E5340" s="11">
        <f>IFERROR(INDEX([5]OrigData!$B$11:$B$10000,MATCH($A5340,[5]OrigData!$A$11:$A$10000,0)),0)</f>
        <v>1630484907</v>
      </c>
      <c r="G5340" s="12">
        <f t="shared" si="419"/>
        <v>1.0520624237601655</v>
      </c>
      <c r="H5340" s="12">
        <v>1</v>
      </c>
      <c r="I5340" s="32">
        <f t="shared" si="416"/>
        <v>1.0520624237601655</v>
      </c>
    </row>
    <row r="5341" spans="1:9" x14ac:dyDescent="0.2">
      <c r="A5341" s="7">
        <v>38568</v>
      </c>
      <c r="B5341" s="7" t="str">
        <f t="shared" si="417"/>
        <v>Thu</v>
      </c>
      <c r="C5341" s="7">
        <f t="shared" si="418"/>
        <v>38565</v>
      </c>
      <c r="D5341" s="10">
        <f t="shared" si="415"/>
        <v>38565</v>
      </c>
      <c r="E5341" s="11">
        <f>IFERROR(INDEX([5]OrigData!$B$11:$B$10000,MATCH($A5341,[5]OrigData!$A$11:$A$10000,0)),0)</f>
        <v>1609690340</v>
      </c>
      <c r="G5341" s="12">
        <f t="shared" si="419"/>
        <v>1.0392728042824362</v>
      </c>
      <c r="H5341" s="12">
        <v>1</v>
      </c>
      <c r="I5341" s="32">
        <f t="shared" si="416"/>
        <v>1.0392728042824362</v>
      </c>
    </row>
    <row r="5342" spans="1:9" x14ac:dyDescent="0.2">
      <c r="A5342" s="7">
        <v>38569</v>
      </c>
      <c r="B5342" s="7" t="str">
        <f t="shared" si="417"/>
        <v>Fri</v>
      </c>
      <c r="C5342" s="7">
        <f t="shared" si="418"/>
        <v>38565</v>
      </c>
      <c r="D5342" s="10">
        <f t="shared" si="415"/>
        <v>38565</v>
      </c>
      <c r="E5342" s="11">
        <f>IFERROR(INDEX([5]OrigData!$B$11:$B$10000,MATCH($A5342,[5]OrigData!$A$11:$A$10000,0)),0)</f>
        <v>1571263560</v>
      </c>
      <c r="G5342" s="12">
        <f t="shared" si="419"/>
        <v>0.9944600614095549</v>
      </c>
      <c r="H5342" s="12">
        <v>1</v>
      </c>
      <c r="I5342" s="32">
        <f t="shared" si="416"/>
        <v>0.9944600614095549</v>
      </c>
    </row>
    <row r="5343" spans="1:9" x14ac:dyDescent="0.2">
      <c r="A5343" s="7">
        <v>38570</v>
      </c>
      <c r="B5343" s="7" t="str">
        <f t="shared" si="417"/>
        <v>Sat</v>
      </c>
      <c r="C5343" s="7">
        <f t="shared" si="418"/>
        <v>38565</v>
      </c>
      <c r="D5343" s="10">
        <f t="shared" si="415"/>
        <v>38565</v>
      </c>
      <c r="E5343" s="11">
        <f>IFERROR(INDEX([5]OrigData!$B$11:$B$10000,MATCH($A5343,[5]OrigData!$A$11:$A$10000,0)),0)</f>
        <v>0</v>
      </c>
      <c r="G5343" s="12">
        <f t="shared" si="419"/>
        <v>0</v>
      </c>
      <c r="H5343" s="12">
        <v>1</v>
      </c>
      <c r="I5343" s="32">
        <f t="shared" si="416"/>
        <v>0</v>
      </c>
    </row>
    <row r="5344" spans="1:9" x14ac:dyDescent="0.2">
      <c r="A5344" s="7">
        <v>38571</v>
      </c>
      <c r="B5344" s="7" t="str">
        <f t="shared" si="417"/>
        <v>Sun</v>
      </c>
      <c r="C5344" s="7">
        <f t="shared" si="418"/>
        <v>38565</v>
      </c>
      <c r="D5344" s="10">
        <f t="shared" si="415"/>
        <v>38565</v>
      </c>
      <c r="E5344" s="11">
        <f>IFERROR(INDEX([5]OrigData!$B$11:$B$10000,MATCH($A5344,[5]OrigData!$A$11:$A$10000,0)),0)</f>
        <v>0</v>
      </c>
      <c r="G5344" s="12">
        <f t="shared" si="419"/>
        <v>0</v>
      </c>
      <c r="H5344" s="12">
        <v>1</v>
      </c>
      <c r="I5344" s="32">
        <f t="shared" si="416"/>
        <v>0</v>
      </c>
    </row>
    <row r="5345" spans="1:9" x14ac:dyDescent="0.2">
      <c r="A5345" s="7">
        <v>38572</v>
      </c>
      <c r="B5345" s="7" t="str">
        <f t="shared" si="417"/>
        <v>Mon</v>
      </c>
      <c r="C5345" s="7">
        <f t="shared" si="418"/>
        <v>38572</v>
      </c>
      <c r="D5345" s="10">
        <f t="shared" si="415"/>
        <v>38565</v>
      </c>
      <c r="E5345" s="11">
        <f>IFERROR(INDEX([5]OrigData!$B$11:$B$10000,MATCH($A5345,[5]OrigData!$A$11:$A$10000,0)),0)</f>
        <v>1479154226</v>
      </c>
      <c r="G5345" s="12">
        <f t="shared" si="419"/>
        <v>0.90223339793976953</v>
      </c>
      <c r="H5345" s="12">
        <v>1</v>
      </c>
      <c r="I5345" s="32">
        <f t="shared" si="416"/>
        <v>0.90223339793976953</v>
      </c>
    </row>
    <row r="5346" spans="1:9" x14ac:dyDescent="0.2">
      <c r="A5346" s="7">
        <v>38573</v>
      </c>
      <c r="B5346" s="7" t="str">
        <f t="shared" si="417"/>
        <v>Tue</v>
      </c>
      <c r="C5346" s="7">
        <f t="shared" si="418"/>
        <v>38572</v>
      </c>
      <c r="D5346" s="10">
        <f t="shared" si="415"/>
        <v>38565</v>
      </c>
      <c r="E5346" s="11">
        <f>IFERROR(INDEX([5]OrigData!$B$11:$B$10000,MATCH($A5346,[5]OrigData!$A$11:$A$10000,0)),0)</f>
        <v>1532508582</v>
      </c>
      <c r="G5346" s="12">
        <f t="shared" si="419"/>
        <v>1.0119713126080736</v>
      </c>
      <c r="H5346" s="12">
        <v>1</v>
      </c>
      <c r="I5346" s="32">
        <f t="shared" si="416"/>
        <v>1.0119713126080736</v>
      </c>
    </row>
    <row r="5347" spans="1:9" x14ac:dyDescent="0.2">
      <c r="A5347" s="7">
        <v>38574</v>
      </c>
      <c r="B5347" s="7" t="str">
        <f t="shared" si="417"/>
        <v>Wed</v>
      </c>
      <c r="C5347" s="7">
        <f t="shared" si="418"/>
        <v>38572</v>
      </c>
      <c r="D5347" s="10">
        <f t="shared" si="415"/>
        <v>38565</v>
      </c>
      <c r="E5347" s="11">
        <f>IFERROR(INDEX([5]OrigData!$B$11:$B$10000,MATCH($A5347,[5]OrigData!$A$11:$A$10000,0)),0)</f>
        <v>1801543261</v>
      </c>
      <c r="G5347" s="12">
        <f t="shared" si="419"/>
        <v>1.0520624237601655</v>
      </c>
      <c r="H5347" s="12">
        <v>1</v>
      </c>
      <c r="I5347" s="32">
        <f t="shared" si="416"/>
        <v>1.0520624237601655</v>
      </c>
    </row>
    <row r="5348" spans="1:9" x14ac:dyDescent="0.2">
      <c r="A5348" s="7">
        <v>38575</v>
      </c>
      <c r="B5348" s="7" t="str">
        <f t="shared" si="417"/>
        <v>Thu</v>
      </c>
      <c r="C5348" s="7">
        <f t="shared" si="418"/>
        <v>38572</v>
      </c>
      <c r="D5348" s="10">
        <f t="shared" si="415"/>
        <v>38565</v>
      </c>
      <c r="E5348" s="11">
        <f>IFERROR(INDEX([5]OrigData!$B$11:$B$10000,MATCH($A5348,[5]OrigData!$A$11:$A$10000,0)),0)</f>
        <v>1565298046</v>
      </c>
      <c r="G5348" s="12">
        <f t="shared" si="419"/>
        <v>1.0392728042824362</v>
      </c>
      <c r="H5348" s="12">
        <v>1</v>
      </c>
      <c r="I5348" s="32">
        <f t="shared" si="416"/>
        <v>1.0392728042824362</v>
      </c>
    </row>
    <row r="5349" spans="1:9" x14ac:dyDescent="0.2">
      <c r="A5349" s="7">
        <v>38576</v>
      </c>
      <c r="B5349" s="7" t="str">
        <f t="shared" si="417"/>
        <v>Fri</v>
      </c>
      <c r="C5349" s="7">
        <f t="shared" si="418"/>
        <v>38572</v>
      </c>
      <c r="D5349" s="10">
        <f t="shared" si="415"/>
        <v>38565</v>
      </c>
      <c r="E5349" s="11">
        <f>IFERROR(INDEX([5]OrigData!$B$11:$B$10000,MATCH($A5349,[5]OrigData!$A$11:$A$10000,0)),0)</f>
        <v>1384017803</v>
      </c>
      <c r="G5349" s="12">
        <f t="shared" si="419"/>
        <v>0.9944600614095549</v>
      </c>
      <c r="H5349" s="12">
        <v>1</v>
      </c>
      <c r="I5349" s="32">
        <f t="shared" si="416"/>
        <v>0.9944600614095549</v>
      </c>
    </row>
    <row r="5350" spans="1:9" x14ac:dyDescent="0.2">
      <c r="A5350" s="7">
        <v>38577</v>
      </c>
      <c r="B5350" s="7" t="str">
        <f t="shared" si="417"/>
        <v>Sat</v>
      </c>
      <c r="C5350" s="7">
        <f t="shared" si="418"/>
        <v>38572</v>
      </c>
      <c r="D5350" s="10">
        <f t="shared" si="415"/>
        <v>38565</v>
      </c>
      <c r="E5350" s="11">
        <f>IFERROR(INDEX([5]OrigData!$B$11:$B$10000,MATCH($A5350,[5]OrigData!$A$11:$A$10000,0)),0)</f>
        <v>0</v>
      </c>
      <c r="G5350" s="12">
        <f t="shared" si="419"/>
        <v>0</v>
      </c>
      <c r="H5350" s="12">
        <v>1</v>
      </c>
      <c r="I5350" s="32">
        <f t="shared" si="416"/>
        <v>0</v>
      </c>
    </row>
    <row r="5351" spans="1:9" x14ac:dyDescent="0.2">
      <c r="A5351" s="7">
        <v>38578</v>
      </c>
      <c r="B5351" s="7" t="str">
        <f t="shared" si="417"/>
        <v>Sun</v>
      </c>
      <c r="C5351" s="7">
        <f t="shared" si="418"/>
        <v>38572</v>
      </c>
      <c r="D5351" s="10">
        <f t="shared" si="415"/>
        <v>38565</v>
      </c>
      <c r="E5351" s="11">
        <f>IFERROR(INDEX([5]OrigData!$B$11:$B$10000,MATCH($A5351,[5]OrigData!$A$11:$A$10000,0)),0)</f>
        <v>0</v>
      </c>
      <c r="G5351" s="12">
        <f t="shared" si="419"/>
        <v>0</v>
      </c>
      <c r="H5351" s="12">
        <v>1</v>
      </c>
      <c r="I5351" s="32">
        <f t="shared" si="416"/>
        <v>0</v>
      </c>
    </row>
    <row r="5352" spans="1:9" x14ac:dyDescent="0.2">
      <c r="A5352" s="7">
        <v>38579</v>
      </c>
      <c r="B5352" s="7" t="str">
        <f t="shared" si="417"/>
        <v>Mon</v>
      </c>
      <c r="C5352" s="7">
        <f t="shared" si="418"/>
        <v>38579</v>
      </c>
      <c r="D5352" s="10">
        <f t="shared" si="415"/>
        <v>38565</v>
      </c>
      <c r="E5352" s="11">
        <f>IFERROR(INDEX([5]OrigData!$B$11:$B$10000,MATCH($A5352,[5]OrigData!$A$11:$A$10000,0)),0)</f>
        <v>1246103747</v>
      </c>
      <c r="G5352" s="12">
        <f t="shared" si="419"/>
        <v>0.90223339793976953</v>
      </c>
      <c r="H5352" s="12">
        <v>1</v>
      </c>
      <c r="I5352" s="32">
        <f t="shared" si="416"/>
        <v>0.90223339793976953</v>
      </c>
    </row>
    <row r="5353" spans="1:9" x14ac:dyDescent="0.2">
      <c r="A5353" s="7">
        <v>38580</v>
      </c>
      <c r="B5353" s="7" t="str">
        <f t="shared" si="417"/>
        <v>Tue</v>
      </c>
      <c r="C5353" s="7">
        <f t="shared" si="418"/>
        <v>38579</v>
      </c>
      <c r="D5353" s="10">
        <f t="shared" si="415"/>
        <v>38565</v>
      </c>
      <c r="E5353" s="11">
        <f>IFERROR(INDEX([5]OrigData!$B$11:$B$10000,MATCH($A5353,[5]OrigData!$A$11:$A$10000,0)),0)</f>
        <v>1448341356</v>
      </c>
      <c r="G5353" s="12">
        <f t="shared" si="419"/>
        <v>1.0119713126080736</v>
      </c>
      <c r="H5353" s="12">
        <v>1</v>
      </c>
      <c r="I5353" s="32">
        <f t="shared" si="416"/>
        <v>1.0119713126080736</v>
      </c>
    </row>
    <row r="5354" spans="1:9" x14ac:dyDescent="0.2">
      <c r="A5354" s="7">
        <v>38581</v>
      </c>
      <c r="B5354" s="7" t="str">
        <f t="shared" si="417"/>
        <v>Wed</v>
      </c>
      <c r="C5354" s="7">
        <f t="shared" si="418"/>
        <v>38579</v>
      </c>
      <c r="D5354" s="10">
        <f t="shared" si="415"/>
        <v>38565</v>
      </c>
      <c r="E5354" s="11">
        <f>IFERROR(INDEX([5]OrigData!$B$11:$B$10000,MATCH($A5354,[5]OrigData!$A$11:$A$10000,0)),0)</f>
        <v>1501506394</v>
      </c>
      <c r="G5354" s="12">
        <f t="shared" si="419"/>
        <v>1.0520624237601655</v>
      </c>
      <c r="H5354" s="12">
        <v>1</v>
      </c>
      <c r="I5354" s="32">
        <f t="shared" si="416"/>
        <v>1.0520624237601655</v>
      </c>
    </row>
    <row r="5355" spans="1:9" x14ac:dyDescent="0.2">
      <c r="A5355" s="7">
        <v>38582</v>
      </c>
      <c r="B5355" s="7" t="str">
        <f t="shared" si="417"/>
        <v>Thu</v>
      </c>
      <c r="C5355" s="7">
        <f t="shared" si="418"/>
        <v>38579</v>
      </c>
      <c r="D5355" s="10">
        <f t="shared" si="415"/>
        <v>38565</v>
      </c>
      <c r="E5355" s="11">
        <f>IFERROR(INDEX([5]OrigData!$B$11:$B$10000,MATCH($A5355,[5]OrigData!$A$11:$A$10000,0)),0)</f>
        <v>1473355678</v>
      </c>
      <c r="G5355" s="12">
        <f t="shared" si="419"/>
        <v>1.0392728042824362</v>
      </c>
      <c r="H5355" s="12">
        <v>1</v>
      </c>
      <c r="I5355" s="32">
        <f t="shared" si="416"/>
        <v>1.0392728042824362</v>
      </c>
    </row>
    <row r="5356" spans="1:9" x14ac:dyDescent="0.2">
      <c r="A5356" s="7">
        <v>38583</v>
      </c>
      <c r="B5356" s="7" t="str">
        <f t="shared" si="417"/>
        <v>Fri</v>
      </c>
      <c r="C5356" s="7">
        <f t="shared" si="418"/>
        <v>38579</v>
      </c>
      <c r="D5356" s="10">
        <f t="shared" si="415"/>
        <v>38565</v>
      </c>
      <c r="E5356" s="11">
        <f>IFERROR(INDEX([5]OrigData!$B$11:$B$10000,MATCH($A5356,[5]OrigData!$A$11:$A$10000,0)),0)</f>
        <v>1314772114</v>
      </c>
      <c r="G5356" s="12">
        <f t="shared" si="419"/>
        <v>0.9944600614095549</v>
      </c>
      <c r="H5356" s="12">
        <v>1</v>
      </c>
      <c r="I5356" s="32">
        <f t="shared" si="416"/>
        <v>0.9944600614095549</v>
      </c>
    </row>
    <row r="5357" spans="1:9" x14ac:dyDescent="0.2">
      <c r="A5357" s="7">
        <v>38584</v>
      </c>
      <c r="B5357" s="7" t="str">
        <f t="shared" si="417"/>
        <v>Sat</v>
      </c>
      <c r="C5357" s="7">
        <f t="shared" si="418"/>
        <v>38579</v>
      </c>
      <c r="D5357" s="10">
        <f t="shared" si="415"/>
        <v>38565</v>
      </c>
      <c r="E5357" s="11">
        <f>IFERROR(INDEX([5]OrigData!$B$11:$B$10000,MATCH($A5357,[5]OrigData!$A$11:$A$10000,0)),0)</f>
        <v>0</v>
      </c>
      <c r="G5357" s="12">
        <f t="shared" si="419"/>
        <v>0</v>
      </c>
      <c r="H5357" s="12">
        <v>1</v>
      </c>
      <c r="I5357" s="32">
        <f t="shared" si="416"/>
        <v>0</v>
      </c>
    </row>
    <row r="5358" spans="1:9" x14ac:dyDescent="0.2">
      <c r="A5358" s="7">
        <v>38585</v>
      </c>
      <c r="B5358" s="7" t="str">
        <f t="shared" si="417"/>
        <v>Sun</v>
      </c>
      <c r="C5358" s="7">
        <f t="shared" si="418"/>
        <v>38579</v>
      </c>
      <c r="D5358" s="10">
        <f t="shared" si="415"/>
        <v>38565</v>
      </c>
      <c r="E5358" s="11">
        <f>IFERROR(INDEX([5]OrigData!$B$11:$B$10000,MATCH($A5358,[5]OrigData!$A$11:$A$10000,0)),0)</f>
        <v>0</v>
      </c>
      <c r="G5358" s="12">
        <f t="shared" si="419"/>
        <v>0</v>
      </c>
      <c r="H5358" s="12">
        <v>1</v>
      </c>
      <c r="I5358" s="32">
        <f t="shared" si="416"/>
        <v>0</v>
      </c>
    </row>
    <row r="5359" spans="1:9" x14ac:dyDescent="0.2">
      <c r="A5359" s="7">
        <v>38586</v>
      </c>
      <c r="B5359" s="7" t="str">
        <f t="shared" si="417"/>
        <v>Mon</v>
      </c>
      <c r="C5359" s="7">
        <f t="shared" si="418"/>
        <v>38586</v>
      </c>
      <c r="D5359" s="10">
        <f t="shared" si="415"/>
        <v>38565</v>
      </c>
      <c r="E5359" s="11">
        <f>IFERROR(INDEX([5]OrigData!$B$11:$B$10000,MATCH($A5359,[5]OrigData!$A$11:$A$10000,0)),0)</f>
        <v>1304579275</v>
      </c>
      <c r="G5359" s="12">
        <f t="shared" si="419"/>
        <v>0.90223339793976953</v>
      </c>
      <c r="H5359" s="12">
        <v>1</v>
      </c>
      <c r="I5359" s="32">
        <f t="shared" si="416"/>
        <v>0.90223339793976953</v>
      </c>
    </row>
    <row r="5360" spans="1:9" x14ac:dyDescent="0.2">
      <c r="A5360" s="7">
        <v>38587</v>
      </c>
      <c r="B5360" s="7" t="str">
        <f t="shared" si="417"/>
        <v>Tue</v>
      </c>
      <c r="C5360" s="7">
        <f t="shared" si="418"/>
        <v>38586</v>
      </c>
      <c r="D5360" s="10">
        <f t="shared" si="415"/>
        <v>38565</v>
      </c>
      <c r="E5360" s="11">
        <f>IFERROR(INDEX([5]OrigData!$B$11:$B$10000,MATCH($A5360,[5]OrigData!$A$11:$A$10000,0)),0)</f>
        <v>1346854381</v>
      </c>
      <c r="G5360" s="12">
        <f t="shared" si="419"/>
        <v>1.0119713126080736</v>
      </c>
      <c r="H5360" s="12">
        <v>1</v>
      </c>
      <c r="I5360" s="32">
        <f t="shared" si="416"/>
        <v>1.0119713126080736</v>
      </c>
    </row>
    <row r="5361" spans="1:9" x14ac:dyDescent="0.2">
      <c r="A5361" s="7">
        <v>38588</v>
      </c>
      <c r="B5361" s="7" t="str">
        <f t="shared" si="417"/>
        <v>Wed</v>
      </c>
      <c r="C5361" s="7">
        <f t="shared" si="418"/>
        <v>38586</v>
      </c>
      <c r="D5361" s="10">
        <f t="shared" si="415"/>
        <v>38565</v>
      </c>
      <c r="E5361" s="11">
        <f>IFERROR(INDEX([5]OrigData!$B$11:$B$10000,MATCH($A5361,[5]OrigData!$A$11:$A$10000,0)),0)</f>
        <v>1550111095</v>
      </c>
      <c r="G5361" s="12">
        <f t="shared" si="419"/>
        <v>1.0520624237601655</v>
      </c>
      <c r="H5361" s="12">
        <v>1</v>
      </c>
      <c r="I5361" s="32">
        <f t="shared" si="416"/>
        <v>1.0520624237601655</v>
      </c>
    </row>
    <row r="5362" spans="1:9" x14ac:dyDescent="0.2">
      <c r="A5362" s="7">
        <v>38589</v>
      </c>
      <c r="B5362" s="7" t="str">
        <f t="shared" si="417"/>
        <v>Thu</v>
      </c>
      <c r="C5362" s="7">
        <f t="shared" si="418"/>
        <v>38586</v>
      </c>
      <c r="D5362" s="10">
        <f t="shared" si="415"/>
        <v>38565</v>
      </c>
      <c r="E5362" s="11">
        <f>IFERROR(INDEX([5]OrigData!$B$11:$B$10000,MATCH($A5362,[5]OrigData!$A$11:$A$10000,0)),0)</f>
        <v>1275243995</v>
      </c>
      <c r="G5362" s="12">
        <f t="shared" si="419"/>
        <v>1.0392728042824362</v>
      </c>
      <c r="H5362" s="12">
        <v>1</v>
      </c>
      <c r="I5362" s="32">
        <f t="shared" si="416"/>
        <v>1.0392728042824362</v>
      </c>
    </row>
    <row r="5363" spans="1:9" x14ac:dyDescent="0.2">
      <c r="A5363" s="7">
        <v>38590</v>
      </c>
      <c r="B5363" s="7" t="str">
        <f t="shared" si="417"/>
        <v>Fri</v>
      </c>
      <c r="C5363" s="7">
        <f t="shared" si="418"/>
        <v>38586</v>
      </c>
      <c r="D5363" s="10">
        <f t="shared" si="415"/>
        <v>38565</v>
      </c>
      <c r="E5363" s="11">
        <f>IFERROR(INDEX([5]OrigData!$B$11:$B$10000,MATCH($A5363,[5]OrigData!$A$11:$A$10000,0)),0)</f>
        <v>1235529615</v>
      </c>
      <c r="G5363" s="12">
        <f t="shared" si="419"/>
        <v>0.9944600614095549</v>
      </c>
      <c r="H5363" s="12">
        <v>1</v>
      </c>
      <c r="I5363" s="32">
        <f t="shared" si="416"/>
        <v>0.9944600614095549</v>
      </c>
    </row>
    <row r="5364" spans="1:9" x14ac:dyDescent="0.2">
      <c r="A5364" s="7">
        <v>38591</v>
      </c>
      <c r="B5364" s="7" t="str">
        <f t="shared" si="417"/>
        <v>Sat</v>
      </c>
      <c r="C5364" s="7">
        <f t="shared" si="418"/>
        <v>38586</v>
      </c>
      <c r="D5364" s="10">
        <f t="shared" si="415"/>
        <v>38565</v>
      </c>
      <c r="E5364" s="11">
        <f>IFERROR(INDEX([5]OrigData!$B$11:$B$10000,MATCH($A5364,[5]OrigData!$A$11:$A$10000,0)),0)</f>
        <v>0</v>
      </c>
      <c r="G5364" s="12">
        <f t="shared" si="419"/>
        <v>0</v>
      </c>
      <c r="H5364" s="12">
        <v>1</v>
      </c>
      <c r="I5364" s="32">
        <f t="shared" si="416"/>
        <v>0</v>
      </c>
    </row>
    <row r="5365" spans="1:9" x14ac:dyDescent="0.2">
      <c r="A5365" s="7">
        <v>38592</v>
      </c>
      <c r="B5365" s="7" t="str">
        <f t="shared" si="417"/>
        <v>Sun</v>
      </c>
      <c r="C5365" s="7">
        <f t="shared" si="418"/>
        <v>38586</v>
      </c>
      <c r="D5365" s="10">
        <f t="shared" si="415"/>
        <v>38565</v>
      </c>
      <c r="E5365" s="11">
        <f>IFERROR(INDEX([5]OrigData!$B$11:$B$10000,MATCH($A5365,[5]OrigData!$A$11:$A$10000,0)),0)</f>
        <v>0</v>
      </c>
      <c r="G5365" s="12">
        <f t="shared" si="419"/>
        <v>0</v>
      </c>
      <c r="H5365" s="12">
        <v>1</v>
      </c>
      <c r="I5365" s="32">
        <f t="shared" si="416"/>
        <v>0</v>
      </c>
    </row>
    <row r="5366" spans="1:9" x14ac:dyDescent="0.2">
      <c r="A5366" s="7">
        <v>38593</v>
      </c>
      <c r="B5366" s="7" t="str">
        <f t="shared" si="417"/>
        <v>Mon</v>
      </c>
      <c r="C5366" s="7">
        <f t="shared" si="418"/>
        <v>38593</v>
      </c>
      <c r="D5366" s="10">
        <f t="shared" si="415"/>
        <v>38565</v>
      </c>
      <c r="E5366" s="11">
        <f>IFERROR(INDEX([5]OrigData!$B$11:$B$10000,MATCH($A5366,[5]OrigData!$A$11:$A$10000,0)),0)</f>
        <v>1284873552</v>
      </c>
      <c r="G5366" s="12">
        <f t="shared" si="419"/>
        <v>0.90223339793976953</v>
      </c>
      <c r="H5366" s="12">
        <v>1</v>
      </c>
      <c r="I5366" s="32">
        <f t="shared" si="416"/>
        <v>0.90223339793976953</v>
      </c>
    </row>
    <row r="5367" spans="1:9" x14ac:dyDescent="0.2">
      <c r="A5367" s="7">
        <v>38594</v>
      </c>
      <c r="B5367" s="7" t="str">
        <f t="shared" si="417"/>
        <v>Tue</v>
      </c>
      <c r="C5367" s="7">
        <f t="shared" si="418"/>
        <v>38593</v>
      </c>
      <c r="D5367" s="10">
        <f t="shared" si="415"/>
        <v>38565</v>
      </c>
      <c r="E5367" s="11">
        <f>IFERROR(INDEX([5]OrigData!$B$11:$B$10000,MATCH($A5367,[5]OrigData!$A$11:$A$10000,0)),0)</f>
        <v>1559226965</v>
      </c>
      <c r="G5367" s="12">
        <f t="shared" si="419"/>
        <v>1.0119713126080736</v>
      </c>
      <c r="H5367" s="12">
        <v>1</v>
      </c>
      <c r="I5367" s="32">
        <f t="shared" si="416"/>
        <v>1.0119713126080736</v>
      </c>
    </row>
    <row r="5368" spans="1:9" x14ac:dyDescent="0.2">
      <c r="A5368" s="7">
        <v>38595</v>
      </c>
      <c r="B5368" s="7" t="str">
        <f t="shared" si="417"/>
        <v>Wed</v>
      </c>
      <c r="C5368" s="7">
        <f t="shared" si="418"/>
        <v>38593</v>
      </c>
      <c r="D5368" s="10">
        <f t="shared" si="415"/>
        <v>38565</v>
      </c>
      <c r="E5368" s="11">
        <f>IFERROR(INDEX([5]OrigData!$B$11:$B$10000,MATCH($A5368,[5]OrigData!$A$11:$A$10000,0)),0)</f>
        <v>1923597783</v>
      </c>
      <c r="G5368" s="12">
        <f t="shared" si="419"/>
        <v>1.0520624237601655</v>
      </c>
      <c r="H5368" s="12">
        <v>1</v>
      </c>
      <c r="I5368" s="32">
        <f t="shared" si="416"/>
        <v>1.0520624237601655</v>
      </c>
    </row>
    <row r="5369" spans="1:9" x14ac:dyDescent="0.2">
      <c r="A5369" s="7">
        <v>38596</v>
      </c>
      <c r="B5369" s="7" t="str">
        <f t="shared" si="417"/>
        <v>Thu</v>
      </c>
      <c r="C5369" s="7">
        <f t="shared" si="418"/>
        <v>38593</v>
      </c>
      <c r="D5369" s="10">
        <f t="shared" si="415"/>
        <v>38596</v>
      </c>
      <c r="E5369" s="11">
        <f>IFERROR(INDEX([5]OrigData!$B$11:$B$10000,MATCH($A5369,[5]OrigData!$A$11:$A$10000,0)),0)</f>
        <v>1800633619</v>
      </c>
      <c r="G5369" s="12">
        <f t="shared" si="419"/>
        <v>1.0392728042824362</v>
      </c>
      <c r="H5369" s="12">
        <v>1</v>
      </c>
      <c r="I5369" s="32">
        <f t="shared" si="416"/>
        <v>1.0392728042824362</v>
      </c>
    </row>
    <row r="5370" spans="1:9" x14ac:dyDescent="0.2">
      <c r="A5370" s="7">
        <v>38597</v>
      </c>
      <c r="B5370" s="7" t="str">
        <f t="shared" si="417"/>
        <v>Fri</v>
      </c>
      <c r="C5370" s="7">
        <f t="shared" si="418"/>
        <v>38593</v>
      </c>
      <c r="D5370" s="10">
        <f t="shared" si="415"/>
        <v>38596</v>
      </c>
      <c r="E5370" s="11">
        <f>IFERROR(INDEX([5]OrigData!$B$11:$B$10000,MATCH($A5370,[5]OrigData!$A$11:$A$10000,0)),0)</f>
        <v>1328802237</v>
      </c>
      <c r="G5370" s="12">
        <f t="shared" si="419"/>
        <v>0.9944600614095549</v>
      </c>
      <c r="H5370" s="31">
        <f>Inputs!$G$21</f>
        <v>0.90014684515832477</v>
      </c>
      <c r="I5370" s="32">
        <f t="shared" si="416"/>
        <v>0.89516008691376481</v>
      </c>
    </row>
    <row r="5371" spans="1:9" x14ac:dyDescent="0.2">
      <c r="A5371" s="7">
        <v>38598</v>
      </c>
      <c r="B5371" s="7" t="str">
        <f t="shared" si="417"/>
        <v>Sat</v>
      </c>
      <c r="C5371" s="7">
        <f t="shared" si="418"/>
        <v>38593</v>
      </c>
      <c r="D5371" s="10">
        <f t="shared" si="415"/>
        <v>38596</v>
      </c>
      <c r="E5371" s="11">
        <f>IFERROR(INDEX([5]OrigData!$B$11:$B$10000,MATCH($A5371,[5]OrigData!$A$11:$A$10000,0)),0)</f>
        <v>0</v>
      </c>
      <c r="G5371" s="12">
        <f t="shared" si="419"/>
        <v>0</v>
      </c>
      <c r="H5371" s="31">
        <f>Inputs!$G$22</f>
        <v>0</v>
      </c>
      <c r="I5371" s="32">
        <f t="shared" si="416"/>
        <v>0</v>
      </c>
    </row>
    <row r="5372" spans="1:9" x14ac:dyDescent="0.2">
      <c r="A5372" s="7">
        <v>38599</v>
      </c>
      <c r="B5372" s="7" t="str">
        <f t="shared" si="417"/>
        <v>Sun</v>
      </c>
      <c r="C5372" s="7">
        <f t="shared" si="418"/>
        <v>38593</v>
      </c>
      <c r="D5372" s="10">
        <f t="shared" si="415"/>
        <v>38596</v>
      </c>
      <c r="E5372" s="11">
        <f>IFERROR(INDEX([5]OrigData!$B$11:$B$10000,MATCH($A5372,[5]OrigData!$A$11:$A$10000,0)),0)</f>
        <v>0</v>
      </c>
      <c r="G5372" s="12">
        <f t="shared" si="419"/>
        <v>0</v>
      </c>
      <c r="H5372" s="31">
        <f>Inputs!$G$23</f>
        <v>0</v>
      </c>
      <c r="I5372" s="32">
        <f t="shared" si="416"/>
        <v>0</v>
      </c>
    </row>
    <row r="5373" spans="1:9" x14ac:dyDescent="0.2">
      <c r="A5373" s="7">
        <v>38600</v>
      </c>
      <c r="B5373" s="7" t="str">
        <f t="shared" si="417"/>
        <v>Mon</v>
      </c>
      <c r="C5373" s="7">
        <f t="shared" si="418"/>
        <v>38600</v>
      </c>
      <c r="D5373" s="10">
        <f t="shared" si="415"/>
        <v>38596</v>
      </c>
      <c r="E5373" s="11">
        <f>IFERROR(INDEX([5]OrigData!$B$11:$B$10000,MATCH($A5373,[5]OrigData!$A$11:$A$10000,0)),0)</f>
        <v>0</v>
      </c>
      <c r="G5373" s="12">
        <f t="shared" si="419"/>
        <v>0.90223339793976953</v>
      </c>
      <c r="H5373" s="31">
        <f>Inputs!$G$24</f>
        <v>0</v>
      </c>
      <c r="I5373" s="32">
        <f t="shared" si="416"/>
        <v>0</v>
      </c>
    </row>
    <row r="5374" spans="1:9" x14ac:dyDescent="0.2">
      <c r="A5374" s="7">
        <v>38601</v>
      </c>
      <c r="B5374" s="7" t="str">
        <f t="shared" si="417"/>
        <v>Tue</v>
      </c>
      <c r="C5374" s="7">
        <f t="shared" si="418"/>
        <v>38600</v>
      </c>
      <c r="D5374" s="10">
        <f t="shared" si="415"/>
        <v>38596</v>
      </c>
      <c r="E5374" s="11">
        <f>IFERROR(INDEX([5]OrigData!$B$11:$B$10000,MATCH($A5374,[5]OrigData!$A$11:$A$10000,0)),0)</f>
        <v>1502553939</v>
      </c>
      <c r="G5374" s="12">
        <f t="shared" si="419"/>
        <v>1.0119713126080736</v>
      </c>
      <c r="H5374" s="31">
        <f>Inputs!$G$25</f>
        <v>0.99631770368066941</v>
      </c>
      <c r="I5374" s="32">
        <f t="shared" si="416"/>
        <v>1.0082449343683888</v>
      </c>
    </row>
    <row r="5375" spans="1:9" x14ac:dyDescent="0.2">
      <c r="A5375" s="7">
        <v>38602</v>
      </c>
      <c r="B5375" s="7" t="str">
        <f t="shared" si="417"/>
        <v>Wed</v>
      </c>
      <c r="C5375" s="7">
        <f t="shared" si="418"/>
        <v>38600</v>
      </c>
      <c r="D5375" s="10">
        <f t="shared" si="415"/>
        <v>38596</v>
      </c>
      <c r="E5375" s="11">
        <f>IFERROR(INDEX([5]OrigData!$B$11:$B$10000,MATCH($A5375,[5]OrigData!$A$11:$A$10000,0)),0)</f>
        <v>1612644771</v>
      </c>
      <c r="G5375" s="12">
        <f t="shared" si="419"/>
        <v>1.0520624237601655</v>
      </c>
      <c r="H5375" s="31">
        <f>Inputs!$G$26</f>
        <v>0.94519019474239263</v>
      </c>
      <c r="I5375" s="32">
        <f t="shared" si="416"/>
        <v>0.99439908719502434</v>
      </c>
    </row>
    <row r="5376" spans="1:9" x14ac:dyDescent="0.2">
      <c r="A5376" s="7">
        <v>38603</v>
      </c>
      <c r="B5376" s="7" t="str">
        <f t="shared" si="417"/>
        <v>Thu</v>
      </c>
      <c r="C5376" s="7">
        <f t="shared" si="418"/>
        <v>38600</v>
      </c>
      <c r="D5376" s="10">
        <f t="shared" si="415"/>
        <v>38596</v>
      </c>
      <c r="E5376" s="11">
        <f>IFERROR(INDEX([5]OrigData!$B$11:$B$10000,MATCH($A5376,[5]OrigData!$A$11:$A$10000,0)),0)</f>
        <v>1526927579</v>
      </c>
      <c r="G5376" s="12">
        <f t="shared" si="419"/>
        <v>1.0392728042824362</v>
      </c>
      <c r="H5376" s="31">
        <f>Inputs!$G$27</f>
        <v>1</v>
      </c>
      <c r="I5376" s="32">
        <f t="shared" si="416"/>
        <v>1.0392728042824362</v>
      </c>
    </row>
    <row r="5377" spans="1:9" x14ac:dyDescent="0.2">
      <c r="A5377" s="7">
        <v>38604</v>
      </c>
      <c r="B5377" s="7" t="str">
        <f t="shared" si="417"/>
        <v>Fri</v>
      </c>
      <c r="C5377" s="7">
        <f t="shared" si="418"/>
        <v>38600</v>
      </c>
      <c r="D5377" s="10">
        <f t="shared" si="415"/>
        <v>38596</v>
      </c>
      <c r="E5377" s="11">
        <f>IFERROR(INDEX([5]OrigData!$B$11:$B$10000,MATCH($A5377,[5]OrigData!$A$11:$A$10000,0)),0)</f>
        <v>1568949139</v>
      </c>
      <c r="G5377" s="12">
        <f t="shared" si="419"/>
        <v>0.9944600614095549</v>
      </c>
      <c r="H5377" s="12">
        <v>1</v>
      </c>
      <c r="I5377" s="32">
        <f t="shared" si="416"/>
        <v>0.9944600614095549</v>
      </c>
    </row>
    <row r="5378" spans="1:9" x14ac:dyDescent="0.2">
      <c r="A5378" s="7">
        <v>38605</v>
      </c>
      <c r="B5378" s="7" t="str">
        <f t="shared" si="417"/>
        <v>Sat</v>
      </c>
      <c r="C5378" s="7">
        <f t="shared" si="418"/>
        <v>38600</v>
      </c>
      <c r="D5378" s="10">
        <f t="shared" si="415"/>
        <v>38596</v>
      </c>
      <c r="E5378" s="11">
        <f>IFERROR(INDEX([5]OrigData!$B$11:$B$10000,MATCH($A5378,[5]OrigData!$A$11:$A$10000,0)),0)</f>
        <v>0</v>
      </c>
      <c r="G5378" s="12">
        <f t="shared" si="419"/>
        <v>0</v>
      </c>
      <c r="H5378" s="12">
        <v>1</v>
      </c>
      <c r="I5378" s="32">
        <f t="shared" si="416"/>
        <v>0</v>
      </c>
    </row>
    <row r="5379" spans="1:9" x14ac:dyDescent="0.2">
      <c r="A5379" s="7">
        <v>38606</v>
      </c>
      <c r="B5379" s="7" t="str">
        <f t="shared" si="417"/>
        <v>Sun</v>
      </c>
      <c r="C5379" s="7">
        <f t="shared" si="418"/>
        <v>38600</v>
      </c>
      <c r="D5379" s="10">
        <f t="shared" si="415"/>
        <v>38596</v>
      </c>
      <c r="E5379" s="11">
        <f>IFERROR(INDEX([5]OrigData!$B$11:$B$10000,MATCH($A5379,[5]OrigData!$A$11:$A$10000,0)),0)</f>
        <v>0</v>
      </c>
      <c r="G5379" s="12">
        <f t="shared" si="419"/>
        <v>0</v>
      </c>
      <c r="H5379" s="12">
        <v>1</v>
      </c>
      <c r="I5379" s="32">
        <f t="shared" si="416"/>
        <v>0</v>
      </c>
    </row>
    <row r="5380" spans="1:9" x14ac:dyDescent="0.2">
      <c r="A5380" s="7">
        <v>38607</v>
      </c>
      <c r="B5380" s="7" t="str">
        <f t="shared" si="417"/>
        <v>Mon</v>
      </c>
      <c r="C5380" s="7">
        <f t="shared" si="418"/>
        <v>38607</v>
      </c>
      <c r="D5380" s="10">
        <f t="shared" si="415"/>
        <v>38596</v>
      </c>
      <c r="E5380" s="11">
        <f>IFERROR(INDEX([5]OrigData!$B$11:$B$10000,MATCH($A5380,[5]OrigData!$A$11:$A$10000,0)),0)</f>
        <v>1507070516</v>
      </c>
      <c r="G5380" s="12">
        <f t="shared" si="419"/>
        <v>0.90223339793976953</v>
      </c>
      <c r="H5380" s="12">
        <v>1</v>
      </c>
      <c r="I5380" s="32">
        <f t="shared" si="416"/>
        <v>0.90223339793976953</v>
      </c>
    </row>
    <row r="5381" spans="1:9" x14ac:dyDescent="0.2">
      <c r="A5381" s="7">
        <v>38608</v>
      </c>
      <c r="B5381" s="7" t="str">
        <f t="shared" si="417"/>
        <v>Tue</v>
      </c>
      <c r="C5381" s="7">
        <f t="shared" si="418"/>
        <v>38607</v>
      </c>
      <c r="D5381" s="10">
        <f t="shared" si="415"/>
        <v>38596</v>
      </c>
      <c r="E5381" s="11">
        <f>IFERROR(INDEX([5]OrigData!$B$11:$B$10000,MATCH($A5381,[5]OrigData!$A$11:$A$10000,0)),0)</f>
        <v>1667889847</v>
      </c>
      <c r="G5381" s="12">
        <f t="shared" si="419"/>
        <v>1.0119713126080736</v>
      </c>
      <c r="H5381" s="12">
        <v>1</v>
      </c>
      <c r="I5381" s="32">
        <f t="shared" si="416"/>
        <v>1.0119713126080736</v>
      </c>
    </row>
    <row r="5382" spans="1:9" x14ac:dyDescent="0.2">
      <c r="A5382" s="7">
        <v>38609</v>
      </c>
      <c r="B5382" s="7" t="str">
        <f t="shared" si="417"/>
        <v>Wed</v>
      </c>
      <c r="C5382" s="7">
        <f t="shared" si="418"/>
        <v>38607</v>
      </c>
      <c r="D5382" s="10">
        <f t="shared" si="415"/>
        <v>38596</v>
      </c>
      <c r="E5382" s="11">
        <f>IFERROR(INDEX([5]OrigData!$B$11:$B$10000,MATCH($A5382,[5]OrigData!$A$11:$A$10000,0)),0)</f>
        <v>1566793505</v>
      </c>
      <c r="G5382" s="12">
        <f t="shared" si="419"/>
        <v>1.0520624237601655</v>
      </c>
      <c r="H5382" s="12">
        <v>1</v>
      </c>
      <c r="I5382" s="32">
        <f t="shared" si="416"/>
        <v>1.0520624237601655</v>
      </c>
    </row>
    <row r="5383" spans="1:9" x14ac:dyDescent="0.2">
      <c r="A5383" s="7">
        <v>38610</v>
      </c>
      <c r="B5383" s="7" t="str">
        <f t="shared" si="417"/>
        <v>Thu</v>
      </c>
      <c r="C5383" s="7">
        <f t="shared" si="418"/>
        <v>38607</v>
      </c>
      <c r="D5383" s="10">
        <f t="shared" si="415"/>
        <v>38596</v>
      </c>
      <c r="E5383" s="11">
        <f>IFERROR(INDEX([5]OrigData!$B$11:$B$10000,MATCH($A5383,[5]OrigData!$A$11:$A$10000,0)),0)</f>
        <v>1685364967</v>
      </c>
      <c r="G5383" s="12">
        <f t="shared" si="419"/>
        <v>1.0392728042824362</v>
      </c>
      <c r="H5383" s="12">
        <v>1</v>
      </c>
      <c r="I5383" s="32">
        <f t="shared" si="416"/>
        <v>1.0392728042824362</v>
      </c>
    </row>
    <row r="5384" spans="1:9" x14ac:dyDescent="0.2">
      <c r="A5384" s="7">
        <v>38611</v>
      </c>
      <c r="B5384" s="7" t="str">
        <f t="shared" si="417"/>
        <v>Fri</v>
      </c>
      <c r="C5384" s="7">
        <f t="shared" si="418"/>
        <v>38607</v>
      </c>
      <c r="D5384" s="10">
        <f t="shared" si="415"/>
        <v>38596</v>
      </c>
      <c r="E5384" s="11">
        <f>IFERROR(INDEX([5]OrigData!$B$11:$B$10000,MATCH($A5384,[5]OrigData!$A$11:$A$10000,0)),0)</f>
        <v>3151430040</v>
      </c>
      <c r="G5384" s="12">
        <f t="shared" si="419"/>
        <v>0.9944600614095549</v>
      </c>
      <c r="H5384" s="40">
        <f>Inputs!L$22</f>
        <v>1</v>
      </c>
      <c r="I5384" s="32">
        <f t="shared" si="416"/>
        <v>0.9944600614095549</v>
      </c>
    </row>
    <row r="5385" spans="1:9" x14ac:dyDescent="0.2">
      <c r="A5385" s="7">
        <v>38612</v>
      </c>
      <c r="B5385" s="7" t="str">
        <f t="shared" si="417"/>
        <v>Sat</v>
      </c>
      <c r="C5385" s="7">
        <f t="shared" si="418"/>
        <v>38607</v>
      </c>
      <c r="D5385" s="10">
        <f t="shared" si="415"/>
        <v>38596</v>
      </c>
      <c r="E5385" s="11">
        <f>IFERROR(INDEX([5]OrigData!$B$11:$B$10000,MATCH($A5385,[5]OrigData!$A$11:$A$10000,0)),0)</f>
        <v>0</v>
      </c>
      <c r="G5385" s="12">
        <f t="shared" si="419"/>
        <v>0</v>
      </c>
      <c r="H5385" s="12">
        <v>1</v>
      </c>
      <c r="I5385" s="32">
        <f t="shared" si="416"/>
        <v>0</v>
      </c>
    </row>
    <row r="5386" spans="1:9" x14ac:dyDescent="0.2">
      <c r="A5386" s="7">
        <v>38613</v>
      </c>
      <c r="B5386" s="7" t="str">
        <f t="shared" si="417"/>
        <v>Sun</v>
      </c>
      <c r="C5386" s="7">
        <f t="shared" si="418"/>
        <v>38607</v>
      </c>
      <c r="D5386" s="10">
        <f t="shared" si="415"/>
        <v>38596</v>
      </c>
      <c r="E5386" s="11">
        <f>IFERROR(INDEX([5]OrigData!$B$11:$B$10000,MATCH($A5386,[5]OrigData!$A$11:$A$10000,0)),0)</f>
        <v>0</v>
      </c>
      <c r="G5386" s="12">
        <f t="shared" si="419"/>
        <v>0</v>
      </c>
      <c r="H5386" s="12">
        <v>1</v>
      </c>
      <c r="I5386" s="32">
        <f t="shared" si="416"/>
        <v>0</v>
      </c>
    </row>
    <row r="5387" spans="1:9" x14ac:dyDescent="0.2">
      <c r="A5387" s="7">
        <v>38614</v>
      </c>
      <c r="B5387" s="7" t="str">
        <f t="shared" si="417"/>
        <v>Mon</v>
      </c>
      <c r="C5387" s="7">
        <f t="shared" si="418"/>
        <v>38614</v>
      </c>
      <c r="D5387" s="10">
        <f t="shared" ref="D5387:D5450" si="420">DATE(YEAR(A5387),MONTH(A5387),1)</f>
        <v>38596</v>
      </c>
      <c r="E5387" s="11">
        <f>IFERROR(INDEX([5]OrigData!$B$11:$B$10000,MATCH($A5387,[5]OrigData!$A$11:$A$10000,0)),0)</f>
        <v>1650442849</v>
      </c>
      <c r="G5387" s="12">
        <f t="shared" si="419"/>
        <v>0.90223339793976953</v>
      </c>
      <c r="H5387" s="12">
        <v>1</v>
      </c>
      <c r="I5387" s="32">
        <f t="shared" ref="I5387:I5450" si="421">G5387*H5387</f>
        <v>0.90223339793976953</v>
      </c>
    </row>
    <row r="5388" spans="1:9" x14ac:dyDescent="0.2">
      <c r="A5388" s="7">
        <v>38615</v>
      </c>
      <c r="B5388" s="7" t="str">
        <f t="shared" si="417"/>
        <v>Tue</v>
      </c>
      <c r="C5388" s="7">
        <f t="shared" si="418"/>
        <v>38614</v>
      </c>
      <c r="D5388" s="10">
        <f t="shared" si="420"/>
        <v>38596</v>
      </c>
      <c r="E5388" s="11">
        <f>IFERROR(INDEX([5]OrigData!$B$11:$B$10000,MATCH($A5388,[5]OrigData!$A$11:$A$10000,0)),0)</f>
        <v>1852711124</v>
      </c>
      <c r="G5388" s="12">
        <f t="shared" si="419"/>
        <v>1.0119713126080736</v>
      </c>
      <c r="H5388" s="12">
        <v>1</v>
      </c>
      <c r="I5388" s="32">
        <f t="shared" si="421"/>
        <v>1.0119713126080736</v>
      </c>
    </row>
    <row r="5389" spans="1:9" x14ac:dyDescent="0.2">
      <c r="A5389" s="7">
        <v>38616</v>
      </c>
      <c r="B5389" s="7" t="str">
        <f t="shared" si="417"/>
        <v>Wed</v>
      </c>
      <c r="C5389" s="7">
        <f t="shared" si="418"/>
        <v>38614</v>
      </c>
      <c r="D5389" s="10">
        <f t="shared" si="420"/>
        <v>38596</v>
      </c>
      <c r="E5389" s="11">
        <f>IFERROR(INDEX([5]OrigData!$B$11:$B$10000,MATCH($A5389,[5]OrigData!$A$11:$A$10000,0)),0)</f>
        <v>2048084994</v>
      </c>
      <c r="G5389" s="12">
        <f t="shared" si="419"/>
        <v>1.0520624237601655</v>
      </c>
      <c r="H5389" s="12">
        <v>1</v>
      </c>
      <c r="I5389" s="32">
        <f t="shared" si="421"/>
        <v>1.0520624237601655</v>
      </c>
    </row>
    <row r="5390" spans="1:9" x14ac:dyDescent="0.2">
      <c r="A5390" s="7">
        <v>38617</v>
      </c>
      <c r="B5390" s="7" t="str">
        <f t="shared" si="417"/>
        <v>Thu</v>
      </c>
      <c r="C5390" s="7">
        <f t="shared" si="418"/>
        <v>38614</v>
      </c>
      <c r="D5390" s="10">
        <f t="shared" si="420"/>
        <v>38596</v>
      </c>
      <c r="E5390" s="11">
        <f>IFERROR(INDEX([5]OrigData!$B$11:$B$10000,MATCH($A5390,[5]OrigData!$A$11:$A$10000,0)),0)</f>
        <v>1950445973</v>
      </c>
      <c r="G5390" s="12">
        <f t="shared" si="419"/>
        <v>1.0392728042824362</v>
      </c>
      <c r="H5390" s="12">
        <v>1</v>
      </c>
      <c r="I5390" s="32">
        <f t="shared" si="421"/>
        <v>1.0392728042824362</v>
      </c>
    </row>
    <row r="5391" spans="1:9" x14ac:dyDescent="0.2">
      <c r="A5391" s="7">
        <v>38618</v>
      </c>
      <c r="B5391" s="7" t="str">
        <f t="shared" si="417"/>
        <v>Fri</v>
      </c>
      <c r="C5391" s="7">
        <f t="shared" si="418"/>
        <v>38614</v>
      </c>
      <c r="D5391" s="10">
        <f t="shared" si="420"/>
        <v>38596</v>
      </c>
      <c r="E5391" s="11">
        <f>IFERROR(INDEX([5]OrigData!$B$11:$B$10000,MATCH($A5391,[5]OrigData!$A$11:$A$10000,0)),0)</f>
        <v>1593411463</v>
      </c>
      <c r="G5391" s="12">
        <f t="shared" si="419"/>
        <v>0.9944600614095549</v>
      </c>
      <c r="H5391" s="12">
        <v>1</v>
      </c>
      <c r="I5391" s="32">
        <f t="shared" si="421"/>
        <v>0.9944600614095549</v>
      </c>
    </row>
    <row r="5392" spans="1:9" x14ac:dyDescent="0.2">
      <c r="A5392" s="7">
        <v>38619</v>
      </c>
      <c r="B5392" s="7" t="str">
        <f t="shared" si="417"/>
        <v>Sat</v>
      </c>
      <c r="C5392" s="7">
        <f t="shared" si="418"/>
        <v>38614</v>
      </c>
      <c r="D5392" s="10">
        <f t="shared" si="420"/>
        <v>38596</v>
      </c>
      <c r="E5392" s="11">
        <f>IFERROR(INDEX([5]OrigData!$B$11:$B$10000,MATCH($A5392,[5]OrigData!$A$11:$A$10000,0)),0)</f>
        <v>0</v>
      </c>
      <c r="G5392" s="12">
        <f t="shared" si="419"/>
        <v>0</v>
      </c>
      <c r="H5392" s="12">
        <v>1</v>
      </c>
      <c r="I5392" s="32">
        <f t="shared" si="421"/>
        <v>0</v>
      </c>
    </row>
    <row r="5393" spans="1:9" x14ac:dyDescent="0.2">
      <c r="A5393" s="7">
        <v>38620</v>
      </c>
      <c r="B5393" s="7" t="str">
        <f t="shared" si="417"/>
        <v>Sun</v>
      </c>
      <c r="C5393" s="7">
        <f t="shared" si="418"/>
        <v>38614</v>
      </c>
      <c r="D5393" s="10">
        <f t="shared" si="420"/>
        <v>38596</v>
      </c>
      <c r="E5393" s="11">
        <f>IFERROR(INDEX([5]OrigData!$B$11:$B$10000,MATCH($A5393,[5]OrigData!$A$11:$A$10000,0)),0)</f>
        <v>0</v>
      </c>
      <c r="G5393" s="12">
        <f t="shared" si="419"/>
        <v>0</v>
      </c>
      <c r="H5393" s="12">
        <v>1</v>
      </c>
      <c r="I5393" s="32">
        <f t="shared" si="421"/>
        <v>0</v>
      </c>
    </row>
    <row r="5394" spans="1:9" x14ac:dyDescent="0.2">
      <c r="A5394" s="7">
        <v>38621</v>
      </c>
      <c r="B5394" s="7" t="str">
        <f t="shared" ref="B5394:B5457" si="422">+B5387</f>
        <v>Mon</v>
      </c>
      <c r="C5394" s="7">
        <f t="shared" ref="C5394:C5457" si="423">+C5387+7</f>
        <v>38621</v>
      </c>
      <c r="D5394" s="10">
        <f t="shared" si="420"/>
        <v>38596</v>
      </c>
      <c r="E5394" s="11">
        <f>IFERROR(INDEX([5]OrigData!$B$11:$B$10000,MATCH($A5394,[5]OrigData!$A$11:$A$10000,0)),0)</f>
        <v>1657479914</v>
      </c>
      <c r="G5394" s="12">
        <f t="shared" ref="G5394:G5457" si="424">G5387</f>
        <v>0.90223339793976953</v>
      </c>
      <c r="H5394" s="12">
        <v>1</v>
      </c>
      <c r="I5394" s="32">
        <f t="shared" si="421"/>
        <v>0.90223339793976953</v>
      </c>
    </row>
    <row r="5395" spans="1:9" x14ac:dyDescent="0.2">
      <c r="A5395" s="7">
        <v>38622</v>
      </c>
      <c r="B5395" s="7" t="str">
        <f t="shared" si="422"/>
        <v>Tue</v>
      </c>
      <c r="C5395" s="7">
        <f t="shared" si="423"/>
        <v>38621</v>
      </c>
      <c r="D5395" s="10">
        <f t="shared" si="420"/>
        <v>38596</v>
      </c>
      <c r="E5395" s="11">
        <f>IFERROR(INDEX([5]OrigData!$B$11:$B$10000,MATCH($A5395,[5]OrigData!$A$11:$A$10000,0)),0)</f>
        <v>1608210690</v>
      </c>
      <c r="G5395" s="12">
        <f t="shared" si="424"/>
        <v>1.0119713126080736</v>
      </c>
      <c r="H5395" s="12">
        <v>1</v>
      </c>
      <c r="I5395" s="32">
        <f t="shared" si="421"/>
        <v>1.0119713126080736</v>
      </c>
    </row>
    <row r="5396" spans="1:9" x14ac:dyDescent="0.2">
      <c r="A5396" s="7">
        <v>38623</v>
      </c>
      <c r="B5396" s="7" t="str">
        <f t="shared" si="422"/>
        <v>Wed</v>
      </c>
      <c r="C5396" s="7">
        <f t="shared" si="423"/>
        <v>38621</v>
      </c>
      <c r="D5396" s="10">
        <f t="shared" si="420"/>
        <v>38596</v>
      </c>
      <c r="E5396" s="11">
        <f>IFERROR(INDEX([5]OrigData!$B$11:$B$10000,MATCH($A5396,[5]OrigData!$A$11:$A$10000,0)),0)</f>
        <v>1692640166</v>
      </c>
      <c r="G5396" s="12">
        <f t="shared" si="424"/>
        <v>1.0520624237601655</v>
      </c>
      <c r="H5396" s="12">
        <v>1</v>
      </c>
      <c r="I5396" s="32">
        <f t="shared" si="421"/>
        <v>1.0520624237601655</v>
      </c>
    </row>
    <row r="5397" spans="1:9" x14ac:dyDescent="0.2">
      <c r="A5397" s="7">
        <v>38624</v>
      </c>
      <c r="B5397" s="7" t="str">
        <f t="shared" si="422"/>
        <v>Thu</v>
      </c>
      <c r="C5397" s="7">
        <f t="shared" si="423"/>
        <v>38621</v>
      </c>
      <c r="D5397" s="10">
        <f t="shared" si="420"/>
        <v>38596</v>
      </c>
      <c r="E5397" s="11">
        <f>IFERROR(INDEX([5]OrigData!$B$11:$B$10000,MATCH($A5397,[5]OrigData!$A$11:$A$10000,0)),0)</f>
        <v>1736581095</v>
      </c>
      <c r="G5397" s="12">
        <f t="shared" si="424"/>
        <v>1.0392728042824362</v>
      </c>
      <c r="H5397" s="12">
        <v>1</v>
      </c>
      <c r="I5397" s="32">
        <f t="shared" si="421"/>
        <v>1.0392728042824362</v>
      </c>
    </row>
    <row r="5398" spans="1:9" x14ac:dyDescent="0.2">
      <c r="A5398" s="7">
        <v>38625</v>
      </c>
      <c r="B5398" s="7" t="str">
        <f t="shared" si="422"/>
        <v>Fri</v>
      </c>
      <c r="C5398" s="7">
        <f t="shared" si="423"/>
        <v>38621</v>
      </c>
      <c r="D5398" s="10">
        <f t="shared" si="420"/>
        <v>38596</v>
      </c>
      <c r="E5398" s="11">
        <f>IFERROR(INDEX([5]OrigData!$B$11:$B$10000,MATCH($A5398,[5]OrigData!$A$11:$A$10000,0)),0)</f>
        <v>1703682939</v>
      </c>
      <c r="G5398" s="12">
        <f t="shared" si="424"/>
        <v>0.9944600614095549</v>
      </c>
      <c r="H5398" s="12">
        <v>1</v>
      </c>
      <c r="I5398" s="32">
        <f t="shared" si="421"/>
        <v>0.9944600614095549</v>
      </c>
    </row>
    <row r="5399" spans="1:9" x14ac:dyDescent="0.2">
      <c r="A5399" s="7">
        <v>38626</v>
      </c>
      <c r="B5399" s="7" t="str">
        <f t="shared" si="422"/>
        <v>Sat</v>
      </c>
      <c r="C5399" s="7">
        <f t="shared" si="423"/>
        <v>38621</v>
      </c>
      <c r="D5399" s="10">
        <f t="shared" si="420"/>
        <v>38626</v>
      </c>
      <c r="E5399" s="11">
        <f>IFERROR(INDEX([5]OrigData!$B$11:$B$10000,MATCH($A5399,[5]OrigData!$A$11:$A$10000,0)),0)</f>
        <v>0</v>
      </c>
      <c r="G5399" s="12">
        <f t="shared" si="424"/>
        <v>0</v>
      </c>
      <c r="H5399" s="12">
        <v>1</v>
      </c>
      <c r="I5399" s="32">
        <f t="shared" si="421"/>
        <v>0</v>
      </c>
    </row>
    <row r="5400" spans="1:9" x14ac:dyDescent="0.2">
      <c r="A5400" s="7">
        <v>38627</v>
      </c>
      <c r="B5400" s="7" t="str">
        <f t="shared" si="422"/>
        <v>Sun</v>
      </c>
      <c r="C5400" s="7">
        <f t="shared" si="423"/>
        <v>38621</v>
      </c>
      <c r="D5400" s="10">
        <f t="shared" si="420"/>
        <v>38626</v>
      </c>
      <c r="E5400" s="11">
        <f>IFERROR(INDEX([5]OrigData!$B$11:$B$10000,MATCH($A5400,[5]OrigData!$A$11:$A$10000,0)),0)</f>
        <v>0</v>
      </c>
      <c r="G5400" s="12">
        <f t="shared" si="424"/>
        <v>0</v>
      </c>
      <c r="H5400" s="12">
        <v>1</v>
      </c>
      <c r="I5400" s="32">
        <f t="shared" si="421"/>
        <v>0</v>
      </c>
    </row>
    <row r="5401" spans="1:9" x14ac:dyDescent="0.2">
      <c r="A5401" s="7">
        <v>38628</v>
      </c>
      <c r="B5401" s="7" t="str">
        <f t="shared" si="422"/>
        <v>Mon</v>
      </c>
      <c r="C5401" s="7">
        <f t="shared" si="423"/>
        <v>38628</v>
      </c>
      <c r="D5401" s="10">
        <f t="shared" si="420"/>
        <v>38626</v>
      </c>
      <c r="E5401" s="11">
        <f>IFERROR(INDEX([5]OrigData!$B$11:$B$10000,MATCH($A5401,[5]OrigData!$A$11:$A$10000,0)),0)</f>
        <v>1671285228</v>
      </c>
      <c r="G5401" s="12">
        <f t="shared" si="424"/>
        <v>0.90223339793976953</v>
      </c>
      <c r="H5401" s="12">
        <v>1</v>
      </c>
      <c r="I5401" s="32">
        <f t="shared" si="421"/>
        <v>0.90223339793976953</v>
      </c>
    </row>
    <row r="5402" spans="1:9" x14ac:dyDescent="0.2">
      <c r="A5402" s="7">
        <v>38629</v>
      </c>
      <c r="B5402" s="7" t="str">
        <f t="shared" si="422"/>
        <v>Tue</v>
      </c>
      <c r="C5402" s="7">
        <f t="shared" si="423"/>
        <v>38628</v>
      </c>
      <c r="D5402" s="10">
        <f t="shared" si="420"/>
        <v>38626</v>
      </c>
      <c r="E5402" s="11">
        <f>IFERROR(INDEX([5]OrigData!$B$11:$B$10000,MATCH($A5402,[5]OrigData!$A$11:$A$10000,0)),0)</f>
        <v>1860729326</v>
      </c>
      <c r="G5402" s="12">
        <f t="shared" si="424"/>
        <v>1.0119713126080736</v>
      </c>
      <c r="H5402" s="12">
        <v>1</v>
      </c>
      <c r="I5402" s="32">
        <f t="shared" si="421"/>
        <v>1.0119713126080736</v>
      </c>
    </row>
    <row r="5403" spans="1:9" x14ac:dyDescent="0.2">
      <c r="A5403" s="7">
        <v>38630</v>
      </c>
      <c r="B5403" s="7" t="str">
        <f t="shared" si="422"/>
        <v>Wed</v>
      </c>
      <c r="C5403" s="7">
        <f t="shared" si="423"/>
        <v>38628</v>
      </c>
      <c r="D5403" s="10">
        <f t="shared" si="420"/>
        <v>38626</v>
      </c>
      <c r="E5403" s="11">
        <f>IFERROR(INDEX([5]OrigData!$B$11:$B$10000,MATCH($A5403,[5]OrigData!$A$11:$A$10000,0)),0)</f>
        <v>2053231094</v>
      </c>
      <c r="G5403" s="12">
        <f t="shared" si="424"/>
        <v>1.0520624237601655</v>
      </c>
      <c r="H5403" s="12">
        <v>1</v>
      </c>
      <c r="I5403" s="32">
        <f t="shared" si="421"/>
        <v>1.0520624237601655</v>
      </c>
    </row>
    <row r="5404" spans="1:9" x14ac:dyDescent="0.2">
      <c r="A5404" s="7">
        <v>38631</v>
      </c>
      <c r="B5404" s="7" t="str">
        <f t="shared" si="422"/>
        <v>Thu</v>
      </c>
      <c r="C5404" s="7">
        <f t="shared" si="423"/>
        <v>38628</v>
      </c>
      <c r="D5404" s="10">
        <f t="shared" si="420"/>
        <v>38626</v>
      </c>
      <c r="E5404" s="11">
        <f>IFERROR(INDEX([5]OrigData!$B$11:$B$10000,MATCH($A5404,[5]OrigData!$A$11:$A$10000,0)),0)</f>
        <v>2285984398</v>
      </c>
      <c r="G5404" s="12">
        <f t="shared" si="424"/>
        <v>1.0392728042824362</v>
      </c>
      <c r="H5404" s="12">
        <v>1</v>
      </c>
      <c r="I5404" s="32">
        <f t="shared" si="421"/>
        <v>1.0392728042824362</v>
      </c>
    </row>
    <row r="5405" spans="1:9" x14ac:dyDescent="0.2">
      <c r="A5405" s="7">
        <v>38632</v>
      </c>
      <c r="B5405" s="7" t="str">
        <f t="shared" si="422"/>
        <v>Fri</v>
      </c>
      <c r="C5405" s="7">
        <f t="shared" si="423"/>
        <v>38628</v>
      </c>
      <c r="D5405" s="10">
        <f t="shared" si="420"/>
        <v>38626</v>
      </c>
      <c r="E5405" s="11">
        <f>IFERROR(INDEX([5]OrigData!$B$11:$B$10000,MATCH($A5405,[5]OrigData!$A$11:$A$10000,0)),0)</f>
        <v>1737010234</v>
      </c>
      <c r="G5405" s="12">
        <f t="shared" si="424"/>
        <v>0.9944600614095549</v>
      </c>
      <c r="H5405" s="31">
        <f>Inputs!$H$21</f>
        <v>0.87335331958910267</v>
      </c>
      <c r="I5405" s="32">
        <f t="shared" si="421"/>
        <v>0.8685149958308177</v>
      </c>
    </row>
    <row r="5406" spans="1:9" x14ac:dyDescent="0.2">
      <c r="A5406" s="7">
        <v>38633</v>
      </c>
      <c r="B5406" s="7" t="str">
        <f t="shared" si="422"/>
        <v>Sat</v>
      </c>
      <c r="C5406" s="7">
        <f t="shared" si="423"/>
        <v>38628</v>
      </c>
      <c r="D5406" s="10">
        <f t="shared" si="420"/>
        <v>38626</v>
      </c>
      <c r="E5406" s="11">
        <f>IFERROR(INDEX([5]OrigData!$B$11:$B$10000,MATCH($A5406,[5]OrigData!$A$11:$A$10000,0)),0)</f>
        <v>0</v>
      </c>
      <c r="G5406" s="12">
        <f t="shared" si="424"/>
        <v>0</v>
      </c>
      <c r="H5406" s="31">
        <f>Inputs!$H$22</f>
        <v>0</v>
      </c>
      <c r="I5406" s="32">
        <f t="shared" si="421"/>
        <v>0</v>
      </c>
    </row>
    <row r="5407" spans="1:9" x14ac:dyDescent="0.2">
      <c r="A5407" s="7">
        <v>38634</v>
      </c>
      <c r="B5407" s="7" t="str">
        <f t="shared" si="422"/>
        <v>Sun</v>
      </c>
      <c r="C5407" s="7">
        <f t="shared" si="423"/>
        <v>38628</v>
      </c>
      <c r="D5407" s="10">
        <f t="shared" si="420"/>
        <v>38626</v>
      </c>
      <c r="E5407" s="11">
        <f>IFERROR(INDEX([5]OrigData!$B$11:$B$10000,MATCH($A5407,[5]OrigData!$A$11:$A$10000,0)),0)</f>
        <v>0</v>
      </c>
      <c r="G5407" s="12">
        <f t="shared" si="424"/>
        <v>0</v>
      </c>
      <c r="H5407" s="31">
        <f>Inputs!$H$23</f>
        <v>0</v>
      </c>
      <c r="I5407" s="32">
        <f t="shared" si="421"/>
        <v>0</v>
      </c>
    </row>
    <row r="5408" spans="1:9" x14ac:dyDescent="0.2">
      <c r="A5408" s="7">
        <v>38635</v>
      </c>
      <c r="B5408" s="7" t="str">
        <f t="shared" si="422"/>
        <v>Mon</v>
      </c>
      <c r="C5408" s="7">
        <f t="shared" si="423"/>
        <v>38635</v>
      </c>
      <c r="D5408" s="10">
        <f t="shared" si="420"/>
        <v>38626</v>
      </c>
      <c r="E5408" s="11">
        <f>IFERROR(INDEX([5]OrigData!$B$11:$B$10000,MATCH($A5408,[5]OrigData!$A$11:$A$10000,0)),0)</f>
        <v>1754634239</v>
      </c>
      <c r="G5408" s="12">
        <f t="shared" si="424"/>
        <v>0.90223339793976953</v>
      </c>
      <c r="H5408" s="31">
        <f>Inputs!$H$24</f>
        <v>0.81292501459362321</v>
      </c>
      <c r="I5408" s="32">
        <f t="shared" si="421"/>
        <v>0.73344809818704138</v>
      </c>
    </row>
    <row r="5409" spans="1:9" x14ac:dyDescent="0.2">
      <c r="A5409" s="7">
        <v>38636</v>
      </c>
      <c r="B5409" s="7" t="str">
        <f t="shared" si="422"/>
        <v>Tue</v>
      </c>
      <c r="C5409" s="7">
        <f t="shared" si="423"/>
        <v>38635</v>
      </c>
      <c r="D5409" s="10">
        <f t="shared" si="420"/>
        <v>38626</v>
      </c>
      <c r="E5409" s="11">
        <f>IFERROR(INDEX([5]OrigData!$B$11:$B$10000,MATCH($A5409,[5]OrigData!$A$11:$A$10000,0)),0)</f>
        <v>1808288250</v>
      </c>
      <c r="G5409" s="12">
        <f t="shared" si="424"/>
        <v>1.0119713126080736</v>
      </c>
      <c r="H5409" s="31">
        <f>Inputs!$H$25</f>
        <v>0.90011669503748815</v>
      </c>
      <c r="I5409" s="32">
        <f t="shared" si="421"/>
        <v>0.91089227337752798</v>
      </c>
    </row>
    <row r="5410" spans="1:9" x14ac:dyDescent="0.2">
      <c r="A5410" s="7">
        <v>38637</v>
      </c>
      <c r="B5410" s="7" t="str">
        <f t="shared" si="422"/>
        <v>Wed</v>
      </c>
      <c r="C5410" s="7">
        <f t="shared" si="423"/>
        <v>38635</v>
      </c>
      <c r="D5410" s="10">
        <f t="shared" si="420"/>
        <v>38626</v>
      </c>
      <c r="E5410" s="11">
        <f>IFERROR(INDEX([5]OrigData!$B$11:$B$10000,MATCH($A5410,[5]OrigData!$A$11:$A$10000,0)),0)</f>
        <v>2024329007</v>
      </c>
      <c r="G5410" s="12">
        <f t="shared" si="424"/>
        <v>1.0520624237601655</v>
      </c>
      <c r="H5410" s="31">
        <f>Inputs!$H$26</f>
        <v>0.98533923851851724</v>
      </c>
      <c r="I5410" s="32">
        <f t="shared" si="421"/>
        <v>1.0366383875017871</v>
      </c>
    </row>
    <row r="5411" spans="1:9" x14ac:dyDescent="0.2">
      <c r="A5411" s="7">
        <v>38638</v>
      </c>
      <c r="B5411" s="7" t="str">
        <f t="shared" si="422"/>
        <v>Thu</v>
      </c>
      <c r="C5411" s="7">
        <f t="shared" si="423"/>
        <v>38635</v>
      </c>
      <c r="D5411" s="10">
        <f t="shared" si="420"/>
        <v>38626</v>
      </c>
      <c r="E5411" s="11">
        <f>IFERROR(INDEX([5]OrigData!$B$11:$B$10000,MATCH($A5411,[5]OrigData!$A$11:$A$10000,0)),0)</f>
        <v>1944778014</v>
      </c>
      <c r="G5411" s="12">
        <f t="shared" si="424"/>
        <v>1.0392728042824362</v>
      </c>
      <c r="H5411" s="31">
        <f>Inputs!$H$27</f>
        <v>1</v>
      </c>
      <c r="I5411" s="32">
        <f t="shared" si="421"/>
        <v>1.0392728042824362</v>
      </c>
    </row>
    <row r="5412" spans="1:9" x14ac:dyDescent="0.2">
      <c r="A5412" s="7">
        <v>38639</v>
      </c>
      <c r="B5412" s="7" t="str">
        <f t="shared" si="422"/>
        <v>Fri</v>
      </c>
      <c r="C5412" s="7">
        <f t="shared" si="423"/>
        <v>38635</v>
      </c>
      <c r="D5412" s="10">
        <f t="shared" si="420"/>
        <v>38626</v>
      </c>
      <c r="E5412" s="11">
        <f>IFERROR(INDEX([5]OrigData!$B$11:$B$10000,MATCH($A5412,[5]OrigData!$A$11:$A$10000,0)),0)</f>
        <v>1805490495</v>
      </c>
      <c r="G5412" s="12">
        <f t="shared" si="424"/>
        <v>0.9944600614095549</v>
      </c>
      <c r="H5412" s="12">
        <v>1</v>
      </c>
      <c r="I5412" s="32">
        <f t="shared" si="421"/>
        <v>0.9944600614095549</v>
      </c>
    </row>
    <row r="5413" spans="1:9" x14ac:dyDescent="0.2">
      <c r="A5413" s="7">
        <v>38640</v>
      </c>
      <c r="B5413" s="7" t="str">
        <f t="shared" si="422"/>
        <v>Sat</v>
      </c>
      <c r="C5413" s="7">
        <f t="shared" si="423"/>
        <v>38635</v>
      </c>
      <c r="D5413" s="10">
        <f t="shared" si="420"/>
        <v>38626</v>
      </c>
      <c r="E5413" s="11">
        <f>IFERROR(INDEX([5]OrigData!$B$11:$B$10000,MATCH($A5413,[5]OrigData!$A$11:$A$10000,0)),0)</f>
        <v>0</v>
      </c>
      <c r="G5413" s="12">
        <f t="shared" si="424"/>
        <v>0</v>
      </c>
      <c r="H5413" s="12">
        <v>1</v>
      </c>
      <c r="I5413" s="32">
        <f t="shared" si="421"/>
        <v>0</v>
      </c>
    </row>
    <row r="5414" spans="1:9" x14ac:dyDescent="0.2">
      <c r="A5414" s="7">
        <v>38641</v>
      </c>
      <c r="B5414" s="7" t="str">
        <f t="shared" si="422"/>
        <v>Sun</v>
      </c>
      <c r="C5414" s="7">
        <f t="shared" si="423"/>
        <v>38635</v>
      </c>
      <c r="D5414" s="10">
        <f t="shared" si="420"/>
        <v>38626</v>
      </c>
      <c r="E5414" s="11">
        <f>IFERROR(INDEX([5]OrigData!$B$11:$B$10000,MATCH($A5414,[5]OrigData!$A$11:$A$10000,0)),0)</f>
        <v>0</v>
      </c>
      <c r="G5414" s="12">
        <f t="shared" si="424"/>
        <v>0</v>
      </c>
      <c r="H5414" s="12">
        <v>1</v>
      </c>
      <c r="I5414" s="32">
        <f t="shared" si="421"/>
        <v>0</v>
      </c>
    </row>
    <row r="5415" spans="1:9" x14ac:dyDescent="0.2">
      <c r="A5415" s="7">
        <v>38642</v>
      </c>
      <c r="B5415" s="7" t="str">
        <f t="shared" si="422"/>
        <v>Mon</v>
      </c>
      <c r="C5415" s="7">
        <f t="shared" si="423"/>
        <v>38642</v>
      </c>
      <c r="D5415" s="10">
        <f t="shared" si="420"/>
        <v>38626</v>
      </c>
      <c r="E5415" s="11">
        <f>IFERROR(INDEX([5]OrigData!$B$11:$B$10000,MATCH($A5415,[5]OrigData!$A$11:$A$10000,0)),0)</f>
        <v>1690599847</v>
      </c>
      <c r="G5415" s="12">
        <f t="shared" si="424"/>
        <v>0.90223339793976953</v>
      </c>
      <c r="H5415" s="12">
        <v>1</v>
      </c>
      <c r="I5415" s="32">
        <f t="shared" si="421"/>
        <v>0.90223339793976953</v>
      </c>
    </row>
    <row r="5416" spans="1:9" x14ac:dyDescent="0.2">
      <c r="A5416" s="7">
        <v>38643</v>
      </c>
      <c r="B5416" s="7" t="str">
        <f t="shared" si="422"/>
        <v>Tue</v>
      </c>
      <c r="C5416" s="7">
        <f t="shared" si="423"/>
        <v>38642</v>
      </c>
      <c r="D5416" s="10">
        <f t="shared" si="420"/>
        <v>38626</v>
      </c>
      <c r="E5416" s="11">
        <f>IFERROR(INDEX([5]OrigData!$B$11:$B$10000,MATCH($A5416,[5]OrigData!$A$11:$A$10000,0)),0)</f>
        <v>1746909744</v>
      </c>
      <c r="G5416" s="12">
        <f t="shared" si="424"/>
        <v>1.0119713126080736</v>
      </c>
      <c r="H5416" s="12">
        <v>1</v>
      </c>
      <c r="I5416" s="32">
        <f t="shared" si="421"/>
        <v>1.0119713126080736</v>
      </c>
    </row>
    <row r="5417" spans="1:9" x14ac:dyDescent="0.2">
      <c r="A5417" s="7">
        <v>38644</v>
      </c>
      <c r="B5417" s="7" t="str">
        <f t="shared" si="422"/>
        <v>Wed</v>
      </c>
      <c r="C5417" s="7">
        <f t="shared" si="423"/>
        <v>38642</v>
      </c>
      <c r="D5417" s="10">
        <f t="shared" si="420"/>
        <v>38626</v>
      </c>
      <c r="E5417" s="11">
        <f>IFERROR(INDEX([5]OrigData!$B$11:$B$10000,MATCH($A5417,[5]OrigData!$A$11:$A$10000,0)),0)</f>
        <v>2238361711</v>
      </c>
      <c r="G5417" s="12">
        <f t="shared" si="424"/>
        <v>1.0520624237601655</v>
      </c>
      <c r="H5417" s="12">
        <v>1</v>
      </c>
      <c r="I5417" s="32">
        <f t="shared" si="421"/>
        <v>1.0520624237601655</v>
      </c>
    </row>
    <row r="5418" spans="1:9" x14ac:dyDescent="0.2">
      <c r="A5418" s="7">
        <v>38645</v>
      </c>
      <c r="B5418" s="7" t="str">
        <f t="shared" si="422"/>
        <v>Thu</v>
      </c>
      <c r="C5418" s="7">
        <f t="shared" si="423"/>
        <v>38642</v>
      </c>
      <c r="D5418" s="10">
        <f t="shared" si="420"/>
        <v>38626</v>
      </c>
      <c r="E5418" s="11">
        <f>IFERROR(INDEX([5]OrigData!$B$11:$B$10000,MATCH($A5418,[5]OrigData!$A$11:$A$10000,0)),0)</f>
        <v>2146104812</v>
      </c>
      <c r="G5418" s="12">
        <f t="shared" si="424"/>
        <v>1.0392728042824362</v>
      </c>
      <c r="H5418" s="12">
        <v>1</v>
      </c>
      <c r="I5418" s="32">
        <f t="shared" si="421"/>
        <v>1.0392728042824362</v>
      </c>
    </row>
    <row r="5419" spans="1:9" x14ac:dyDescent="0.2">
      <c r="A5419" s="7">
        <v>38646</v>
      </c>
      <c r="B5419" s="7" t="str">
        <f t="shared" si="422"/>
        <v>Fri</v>
      </c>
      <c r="C5419" s="7">
        <f t="shared" si="423"/>
        <v>38642</v>
      </c>
      <c r="D5419" s="10">
        <f t="shared" si="420"/>
        <v>38626</v>
      </c>
      <c r="E5419" s="11">
        <f>IFERROR(INDEX([5]OrigData!$B$11:$B$10000,MATCH($A5419,[5]OrigData!$A$11:$A$10000,0)),0)</f>
        <v>2029100969</v>
      </c>
      <c r="G5419" s="12">
        <f t="shared" si="424"/>
        <v>0.9944600614095549</v>
      </c>
      <c r="H5419" s="12">
        <v>1</v>
      </c>
      <c r="I5419" s="32">
        <f t="shared" si="421"/>
        <v>0.9944600614095549</v>
      </c>
    </row>
    <row r="5420" spans="1:9" x14ac:dyDescent="0.2">
      <c r="A5420" s="7">
        <v>38647</v>
      </c>
      <c r="B5420" s="7" t="str">
        <f t="shared" si="422"/>
        <v>Sat</v>
      </c>
      <c r="C5420" s="7">
        <f t="shared" si="423"/>
        <v>38642</v>
      </c>
      <c r="D5420" s="10">
        <f t="shared" si="420"/>
        <v>38626</v>
      </c>
      <c r="E5420" s="11">
        <f>IFERROR(INDEX([5]OrigData!$B$11:$B$10000,MATCH($A5420,[5]OrigData!$A$11:$A$10000,0)),0)</f>
        <v>0</v>
      </c>
      <c r="G5420" s="12">
        <f t="shared" si="424"/>
        <v>0</v>
      </c>
      <c r="H5420" s="12">
        <v>1</v>
      </c>
      <c r="I5420" s="32">
        <f t="shared" si="421"/>
        <v>0</v>
      </c>
    </row>
    <row r="5421" spans="1:9" x14ac:dyDescent="0.2">
      <c r="A5421" s="7">
        <v>38648</v>
      </c>
      <c r="B5421" s="7" t="str">
        <f t="shared" si="422"/>
        <v>Sun</v>
      </c>
      <c r="C5421" s="7">
        <f t="shared" si="423"/>
        <v>38642</v>
      </c>
      <c r="D5421" s="10">
        <f t="shared" si="420"/>
        <v>38626</v>
      </c>
      <c r="E5421" s="11">
        <f>IFERROR(INDEX([5]OrigData!$B$11:$B$10000,MATCH($A5421,[5]OrigData!$A$11:$A$10000,0)),0)</f>
        <v>0</v>
      </c>
      <c r="G5421" s="12">
        <f t="shared" si="424"/>
        <v>0</v>
      </c>
      <c r="H5421" s="12">
        <v>1</v>
      </c>
      <c r="I5421" s="32">
        <f t="shared" si="421"/>
        <v>0</v>
      </c>
    </row>
    <row r="5422" spans="1:9" x14ac:dyDescent="0.2">
      <c r="A5422" s="7">
        <v>38649</v>
      </c>
      <c r="B5422" s="7" t="str">
        <f t="shared" si="422"/>
        <v>Mon</v>
      </c>
      <c r="C5422" s="7">
        <f t="shared" si="423"/>
        <v>38649</v>
      </c>
      <c r="D5422" s="10">
        <f t="shared" si="420"/>
        <v>38626</v>
      </c>
      <c r="E5422" s="11">
        <f>IFERROR(INDEX([5]OrigData!$B$11:$B$10000,MATCH($A5422,[5]OrigData!$A$11:$A$10000,0)),0)</f>
        <v>1775032031</v>
      </c>
      <c r="G5422" s="12">
        <f t="shared" si="424"/>
        <v>0.90223339793976953</v>
      </c>
      <c r="H5422" s="12">
        <v>1</v>
      </c>
      <c r="I5422" s="32">
        <f t="shared" si="421"/>
        <v>0.90223339793976953</v>
      </c>
    </row>
    <row r="5423" spans="1:9" x14ac:dyDescent="0.2">
      <c r="A5423" s="7">
        <v>38650</v>
      </c>
      <c r="B5423" s="7" t="str">
        <f t="shared" si="422"/>
        <v>Tue</v>
      </c>
      <c r="C5423" s="7">
        <f t="shared" si="423"/>
        <v>38649</v>
      </c>
      <c r="D5423" s="10">
        <f t="shared" si="420"/>
        <v>38626</v>
      </c>
      <c r="E5423" s="11">
        <f>IFERROR(INDEX([5]OrigData!$B$11:$B$10000,MATCH($A5423,[5]OrigData!$A$11:$A$10000,0)),0)</f>
        <v>1855239850</v>
      </c>
      <c r="G5423" s="12">
        <f t="shared" si="424"/>
        <v>1.0119713126080736</v>
      </c>
      <c r="H5423" s="12">
        <v>1</v>
      </c>
      <c r="I5423" s="32">
        <f t="shared" si="421"/>
        <v>1.0119713126080736</v>
      </c>
    </row>
    <row r="5424" spans="1:9" x14ac:dyDescent="0.2">
      <c r="A5424" s="7">
        <v>38651</v>
      </c>
      <c r="B5424" s="7" t="str">
        <f t="shared" si="422"/>
        <v>Wed</v>
      </c>
      <c r="C5424" s="7">
        <f t="shared" si="423"/>
        <v>38649</v>
      </c>
      <c r="D5424" s="10">
        <f t="shared" si="420"/>
        <v>38626</v>
      </c>
      <c r="E5424" s="11">
        <f>IFERROR(INDEX([5]OrigData!$B$11:$B$10000,MATCH($A5424,[5]OrigData!$A$11:$A$10000,0)),0)</f>
        <v>1980683516</v>
      </c>
      <c r="G5424" s="12">
        <f t="shared" si="424"/>
        <v>1.0520624237601655</v>
      </c>
      <c r="H5424" s="12">
        <v>1</v>
      </c>
      <c r="I5424" s="32">
        <f t="shared" si="421"/>
        <v>1.0520624237601655</v>
      </c>
    </row>
    <row r="5425" spans="1:9" x14ac:dyDescent="0.2">
      <c r="A5425" s="7">
        <v>38652</v>
      </c>
      <c r="B5425" s="7" t="str">
        <f t="shared" si="422"/>
        <v>Thu</v>
      </c>
      <c r="C5425" s="7">
        <f t="shared" si="423"/>
        <v>38649</v>
      </c>
      <c r="D5425" s="10">
        <f t="shared" si="420"/>
        <v>38626</v>
      </c>
      <c r="E5425" s="11">
        <f>IFERROR(INDEX([5]OrigData!$B$11:$B$10000,MATCH($A5425,[5]OrigData!$A$11:$A$10000,0)),0)</f>
        <v>2049361784</v>
      </c>
      <c r="G5425" s="12">
        <f t="shared" si="424"/>
        <v>1.0392728042824362</v>
      </c>
      <c r="H5425" s="12">
        <v>1</v>
      </c>
      <c r="I5425" s="32">
        <f t="shared" si="421"/>
        <v>1.0392728042824362</v>
      </c>
    </row>
    <row r="5426" spans="1:9" x14ac:dyDescent="0.2">
      <c r="A5426" s="7">
        <v>38653</v>
      </c>
      <c r="B5426" s="7" t="str">
        <f t="shared" si="422"/>
        <v>Fri</v>
      </c>
      <c r="C5426" s="7">
        <f t="shared" si="423"/>
        <v>38649</v>
      </c>
      <c r="D5426" s="10">
        <f t="shared" si="420"/>
        <v>38626</v>
      </c>
      <c r="E5426" s="11">
        <f>IFERROR(INDEX([5]OrigData!$B$11:$B$10000,MATCH($A5426,[5]OrigData!$A$11:$A$10000,0)),0)</f>
        <v>1877117077</v>
      </c>
      <c r="G5426" s="12">
        <f t="shared" si="424"/>
        <v>0.9944600614095549</v>
      </c>
      <c r="H5426" s="12">
        <v>1</v>
      </c>
      <c r="I5426" s="32">
        <f t="shared" si="421"/>
        <v>0.9944600614095549</v>
      </c>
    </row>
    <row r="5427" spans="1:9" x14ac:dyDescent="0.2">
      <c r="A5427" s="7">
        <v>38654</v>
      </c>
      <c r="B5427" s="7" t="str">
        <f t="shared" si="422"/>
        <v>Sat</v>
      </c>
      <c r="C5427" s="7">
        <f t="shared" si="423"/>
        <v>38649</v>
      </c>
      <c r="D5427" s="10">
        <f t="shared" si="420"/>
        <v>38626</v>
      </c>
      <c r="E5427" s="11">
        <f>IFERROR(INDEX([5]OrigData!$B$11:$B$10000,MATCH($A5427,[5]OrigData!$A$11:$A$10000,0)),0)</f>
        <v>0</v>
      </c>
      <c r="G5427" s="12">
        <f t="shared" si="424"/>
        <v>0</v>
      </c>
      <c r="H5427" s="12">
        <v>1</v>
      </c>
      <c r="I5427" s="32">
        <f t="shared" si="421"/>
        <v>0</v>
      </c>
    </row>
    <row r="5428" spans="1:9" x14ac:dyDescent="0.2">
      <c r="A5428" s="7">
        <v>38655</v>
      </c>
      <c r="B5428" s="7" t="str">
        <f t="shared" si="422"/>
        <v>Sun</v>
      </c>
      <c r="C5428" s="7">
        <f t="shared" si="423"/>
        <v>38649</v>
      </c>
      <c r="D5428" s="10">
        <f t="shared" si="420"/>
        <v>38626</v>
      </c>
      <c r="E5428" s="11">
        <f>IFERROR(INDEX([5]OrigData!$B$11:$B$10000,MATCH($A5428,[5]OrigData!$A$11:$A$10000,0)),0)</f>
        <v>0</v>
      </c>
      <c r="G5428" s="12">
        <f t="shared" si="424"/>
        <v>0</v>
      </c>
      <c r="H5428" s="12">
        <v>1</v>
      </c>
      <c r="I5428" s="32">
        <f t="shared" si="421"/>
        <v>0</v>
      </c>
    </row>
    <row r="5429" spans="1:9" x14ac:dyDescent="0.2">
      <c r="A5429" s="7">
        <v>38656</v>
      </c>
      <c r="B5429" s="7" t="str">
        <f t="shared" si="422"/>
        <v>Mon</v>
      </c>
      <c r="C5429" s="7">
        <f t="shared" si="423"/>
        <v>38656</v>
      </c>
      <c r="D5429" s="10">
        <f t="shared" si="420"/>
        <v>38626</v>
      </c>
      <c r="E5429" s="11">
        <f>IFERROR(INDEX([5]OrigData!$B$11:$B$10000,MATCH($A5429,[5]OrigData!$A$11:$A$10000,0)),0)</f>
        <v>2057084661</v>
      </c>
      <c r="G5429" s="12">
        <f t="shared" si="424"/>
        <v>0.90223339793976953</v>
      </c>
      <c r="H5429" s="12">
        <v>1</v>
      </c>
      <c r="I5429" s="32">
        <f t="shared" si="421"/>
        <v>0.90223339793976953</v>
      </c>
    </row>
    <row r="5430" spans="1:9" x14ac:dyDescent="0.2">
      <c r="A5430" s="7">
        <v>38657</v>
      </c>
      <c r="B5430" s="7" t="str">
        <f t="shared" si="422"/>
        <v>Tue</v>
      </c>
      <c r="C5430" s="7">
        <f t="shared" si="423"/>
        <v>38656</v>
      </c>
      <c r="D5430" s="10">
        <f t="shared" si="420"/>
        <v>38657</v>
      </c>
      <c r="E5430" s="11">
        <f>IFERROR(INDEX([5]OrigData!$B$11:$B$10000,MATCH($A5430,[5]OrigData!$A$11:$A$10000,0)),0)</f>
        <v>1941449780</v>
      </c>
      <c r="G5430" s="12">
        <f t="shared" si="424"/>
        <v>1.0119713126080736</v>
      </c>
      <c r="H5430" s="12">
        <v>1</v>
      </c>
      <c r="I5430" s="32">
        <f t="shared" si="421"/>
        <v>1.0119713126080736</v>
      </c>
    </row>
    <row r="5431" spans="1:9" x14ac:dyDescent="0.2">
      <c r="A5431" s="7">
        <v>38658</v>
      </c>
      <c r="B5431" s="7" t="str">
        <f t="shared" si="422"/>
        <v>Wed</v>
      </c>
      <c r="C5431" s="7">
        <f t="shared" si="423"/>
        <v>38656</v>
      </c>
      <c r="D5431" s="10">
        <f t="shared" si="420"/>
        <v>38657</v>
      </c>
      <c r="E5431" s="11">
        <f>IFERROR(INDEX([5]OrigData!$B$11:$B$10000,MATCH($A5431,[5]OrigData!$A$11:$A$10000,0)),0)</f>
        <v>2125744112</v>
      </c>
      <c r="G5431" s="12">
        <f t="shared" si="424"/>
        <v>1.0520624237601655</v>
      </c>
      <c r="H5431" s="12">
        <v>1</v>
      </c>
      <c r="I5431" s="32">
        <f t="shared" si="421"/>
        <v>1.0520624237601655</v>
      </c>
    </row>
    <row r="5432" spans="1:9" x14ac:dyDescent="0.2">
      <c r="A5432" s="7">
        <v>38659</v>
      </c>
      <c r="B5432" s="7" t="str">
        <f t="shared" si="422"/>
        <v>Thu</v>
      </c>
      <c r="C5432" s="7">
        <f t="shared" si="423"/>
        <v>38656</v>
      </c>
      <c r="D5432" s="10">
        <f t="shared" si="420"/>
        <v>38657</v>
      </c>
      <c r="E5432" s="11">
        <f>IFERROR(INDEX([5]OrigData!$B$11:$B$10000,MATCH($A5432,[5]OrigData!$A$11:$A$10000,0)),0)</f>
        <v>2200365219</v>
      </c>
      <c r="G5432" s="12">
        <f t="shared" si="424"/>
        <v>1.0392728042824362</v>
      </c>
      <c r="H5432" s="12">
        <v>1</v>
      </c>
      <c r="I5432" s="32">
        <f t="shared" si="421"/>
        <v>1.0392728042824362</v>
      </c>
    </row>
    <row r="5433" spans="1:9" x14ac:dyDescent="0.2">
      <c r="A5433" s="7">
        <v>38660</v>
      </c>
      <c r="B5433" s="7" t="str">
        <f t="shared" si="422"/>
        <v>Fri</v>
      </c>
      <c r="C5433" s="7">
        <f t="shared" si="423"/>
        <v>38656</v>
      </c>
      <c r="D5433" s="10">
        <f t="shared" si="420"/>
        <v>38657</v>
      </c>
      <c r="E5433" s="11">
        <f>IFERROR(INDEX([5]OrigData!$B$11:$B$10000,MATCH($A5433,[5]OrigData!$A$11:$A$10000,0)),0)</f>
        <v>1635191522</v>
      </c>
      <c r="G5433" s="12">
        <f t="shared" si="424"/>
        <v>0.9944600614095549</v>
      </c>
      <c r="H5433" s="12">
        <v>1</v>
      </c>
      <c r="I5433" s="32">
        <f t="shared" si="421"/>
        <v>0.9944600614095549</v>
      </c>
    </row>
    <row r="5434" spans="1:9" x14ac:dyDescent="0.2">
      <c r="A5434" s="7">
        <v>38661</v>
      </c>
      <c r="B5434" s="7" t="str">
        <f t="shared" si="422"/>
        <v>Sat</v>
      </c>
      <c r="C5434" s="7">
        <f t="shared" si="423"/>
        <v>38656</v>
      </c>
      <c r="D5434" s="10">
        <f t="shared" si="420"/>
        <v>38657</v>
      </c>
      <c r="E5434" s="11">
        <f>IFERROR(INDEX([5]OrigData!$B$11:$B$10000,MATCH($A5434,[5]OrigData!$A$11:$A$10000,0)),0)</f>
        <v>0</v>
      </c>
      <c r="G5434" s="12">
        <f t="shared" si="424"/>
        <v>0</v>
      </c>
      <c r="H5434" s="12">
        <v>1</v>
      </c>
      <c r="I5434" s="32">
        <f t="shared" si="421"/>
        <v>0</v>
      </c>
    </row>
    <row r="5435" spans="1:9" x14ac:dyDescent="0.2">
      <c r="A5435" s="7">
        <v>38662</v>
      </c>
      <c r="B5435" s="7" t="str">
        <f t="shared" si="422"/>
        <v>Sun</v>
      </c>
      <c r="C5435" s="7">
        <f t="shared" si="423"/>
        <v>38656</v>
      </c>
      <c r="D5435" s="10">
        <f t="shared" si="420"/>
        <v>38657</v>
      </c>
      <c r="E5435" s="11">
        <f>IFERROR(INDEX([5]OrigData!$B$11:$B$10000,MATCH($A5435,[5]OrigData!$A$11:$A$10000,0)),0)</f>
        <v>0</v>
      </c>
      <c r="G5435" s="12">
        <f t="shared" si="424"/>
        <v>0</v>
      </c>
      <c r="H5435" s="12">
        <v>1</v>
      </c>
      <c r="I5435" s="32">
        <f t="shared" si="421"/>
        <v>0</v>
      </c>
    </row>
    <row r="5436" spans="1:9" x14ac:dyDescent="0.2">
      <c r="A5436" s="7">
        <v>38663</v>
      </c>
      <c r="B5436" s="7" t="str">
        <f t="shared" si="422"/>
        <v>Mon</v>
      </c>
      <c r="C5436" s="7">
        <f t="shared" si="423"/>
        <v>38663</v>
      </c>
      <c r="D5436" s="10">
        <f t="shared" si="420"/>
        <v>38657</v>
      </c>
      <c r="E5436" s="11">
        <f>IFERROR(INDEX([5]OrigData!$B$11:$B$10000,MATCH($A5436,[5]OrigData!$A$11:$A$10000,0)),0)</f>
        <v>1576910291</v>
      </c>
      <c r="G5436" s="12">
        <f t="shared" si="424"/>
        <v>0.90223339793976953</v>
      </c>
      <c r="H5436" s="12">
        <v>1</v>
      </c>
      <c r="I5436" s="32">
        <f t="shared" si="421"/>
        <v>0.90223339793976953</v>
      </c>
    </row>
    <row r="5437" spans="1:9" x14ac:dyDescent="0.2">
      <c r="A5437" s="7">
        <v>38664</v>
      </c>
      <c r="B5437" s="7" t="str">
        <f t="shared" si="422"/>
        <v>Tue</v>
      </c>
      <c r="C5437" s="7">
        <f t="shared" si="423"/>
        <v>38663</v>
      </c>
      <c r="D5437" s="10">
        <f t="shared" si="420"/>
        <v>38657</v>
      </c>
      <c r="E5437" s="11">
        <f>IFERROR(INDEX([5]OrigData!$B$11:$B$10000,MATCH($A5437,[5]OrigData!$A$11:$A$10000,0)),0)</f>
        <v>1506362151</v>
      </c>
      <c r="G5437" s="12">
        <f t="shared" si="424"/>
        <v>1.0119713126080736</v>
      </c>
      <c r="H5437" s="12">
        <v>1</v>
      </c>
      <c r="I5437" s="32">
        <f t="shared" si="421"/>
        <v>1.0119713126080736</v>
      </c>
    </row>
    <row r="5438" spans="1:9" x14ac:dyDescent="0.2">
      <c r="A5438" s="7">
        <v>38665</v>
      </c>
      <c r="B5438" s="7" t="str">
        <f t="shared" si="422"/>
        <v>Wed</v>
      </c>
      <c r="C5438" s="7">
        <f t="shared" si="423"/>
        <v>38663</v>
      </c>
      <c r="D5438" s="10">
        <f t="shared" si="420"/>
        <v>38657</v>
      </c>
      <c r="E5438" s="11">
        <f>IFERROR(INDEX([5]OrigData!$B$11:$B$10000,MATCH($A5438,[5]OrigData!$A$11:$A$10000,0)),0)</f>
        <v>1758178158</v>
      </c>
      <c r="G5438" s="12">
        <f t="shared" si="424"/>
        <v>1.0520624237601655</v>
      </c>
      <c r="H5438" s="12">
        <v>1</v>
      </c>
      <c r="I5438" s="32">
        <f t="shared" si="421"/>
        <v>1.0520624237601655</v>
      </c>
    </row>
    <row r="5439" spans="1:9" x14ac:dyDescent="0.2">
      <c r="A5439" s="7">
        <v>38666</v>
      </c>
      <c r="B5439" s="7" t="str">
        <f t="shared" si="422"/>
        <v>Thu</v>
      </c>
      <c r="C5439" s="7">
        <f t="shared" si="423"/>
        <v>38663</v>
      </c>
      <c r="D5439" s="10">
        <f t="shared" si="420"/>
        <v>38657</v>
      </c>
      <c r="E5439" s="11">
        <f>IFERROR(INDEX([5]OrigData!$B$11:$B$10000,MATCH($A5439,[5]OrigData!$A$11:$A$10000,0)),0)</f>
        <v>1899332778</v>
      </c>
      <c r="G5439" s="12">
        <f t="shared" si="424"/>
        <v>1.0392728042824362</v>
      </c>
      <c r="H5439" s="12">
        <v>1</v>
      </c>
      <c r="I5439" s="32">
        <f t="shared" si="421"/>
        <v>1.0392728042824362</v>
      </c>
    </row>
    <row r="5440" spans="1:9" x14ac:dyDescent="0.2">
      <c r="A5440" s="7">
        <v>38667</v>
      </c>
      <c r="B5440" s="7" t="str">
        <f t="shared" si="422"/>
        <v>Fri</v>
      </c>
      <c r="C5440" s="7">
        <f t="shared" si="423"/>
        <v>38663</v>
      </c>
      <c r="D5440" s="10">
        <f t="shared" si="420"/>
        <v>38657</v>
      </c>
      <c r="E5440" s="11">
        <f>IFERROR(INDEX([5]OrigData!$B$11:$B$10000,MATCH($A5440,[5]OrigData!$A$11:$A$10000,0)),0)</f>
        <v>1390449271</v>
      </c>
      <c r="G5440" s="12">
        <f t="shared" si="424"/>
        <v>0.9944600614095549</v>
      </c>
      <c r="H5440" s="12">
        <v>1</v>
      </c>
      <c r="I5440" s="32">
        <f t="shared" si="421"/>
        <v>0.9944600614095549</v>
      </c>
    </row>
    <row r="5441" spans="1:9" x14ac:dyDescent="0.2">
      <c r="A5441" s="7">
        <v>38668</v>
      </c>
      <c r="B5441" s="7" t="str">
        <f t="shared" si="422"/>
        <v>Sat</v>
      </c>
      <c r="C5441" s="7">
        <f t="shared" si="423"/>
        <v>38663</v>
      </c>
      <c r="D5441" s="10">
        <f t="shared" si="420"/>
        <v>38657</v>
      </c>
      <c r="E5441" s="11">
        <f>IFERROR(INDEX([5]OrigData!$B$11:$B$10000,MATCH($A5441,[5]OrigData!$A$11:$A$10000,0)),0)</f>
        <v>0</v>
      </c>
      <c r="G5441" s="12">
        <f t="shared" si="424"/>
        <v>0</v>
      </c>
      <c r="H5441" s="12">
        <v>1</v>
      </c>
      <c r="I5441" s="32">
        <f t="shared" si="421"/>
        <v>0</v>
      </c>
    </row>
    <row r="5442" spans="1:9" x14ac:dyDescent="0.2">
      <c r="A5442" s="7">
        <v>38669</v>
      </c>
      <c r="B5442" s="7" t="str">
        <f t="shared" si="422"/>
        <v>Sun</v>
      </c>
      <c r="C5442" s="7">
        <f t="shared" si="423"/>
        <v>38663</v>
      </c>
      <c r="D5442" s="10">
        <f t="shared" si="420"/>
        <v>38657</v>
      </c>
      <c r="E5442" s="11">
        <f>IFERROR(INDEX([5]OrigData!$B$11:$B$10000,MATCH($A5442,[5]OrigData!$A$11:$A$10000,0)),0)</f>
        <v>0</v>
      </c>
      <c r="G5442" s="12">
        <f t="shared" si="424"/>
        <v>0</v>
      </c>
      <c r="H5442" s="12">
        <v>1</v>
      </c>
      <c r="I5442" s="32">
        <f t="shared" si="421"/>
        <v>0</v>
      </c>
    </row>
    <row r="5443" spans="1:9" x14ac:dyDescent="0.2">
      <c r="A5443" s="7">
        <v>38670</v>
      </c>
      <c r="B5443" s="7" t="str">
        <f t="shared" si="422"/>
        <v>Mon</v>
      </c>
      <c r="C5443" s="7">
        <f t="shared" si="423"/>
        <v>38670</v>
      </c>
      <c r="D5443" s="10">
        <f t="shared" si="420"/>
        <v>38657</v>
      </c>
      <c r="E5443" s="11">
        <f>IFERROR(INDEX([5]OrigData!$B$11:$B$10000,MATCH($A5443,[5]OrigData!$A$11:$A$10000,0)),0)</f>
        <v>1501548544</v>
      </c>
      <c r="G5443" s="12">
        <f t="shared" si="424"/>
        <v>0.90223339793976953</v>
      </c>
      <c r="H5443" s="12">
        <v>1</v>
      </c>
      <c r="I5443" s="32">
        <f t="shared" si="421"/>
        <v>0.90223339793976953</v>
      </c>
    </row>
    <row r="5444" spans="1:9" x14ac:dyDescent="0.2">
      <c r="A5444" s="7">
        <v>38671</v>
      </c>
      <c r="B5444" s="7" t="str">
        <f t="shared" si="422"/>
        <v>Tue</v>
      </c>
      <c r="C5444" s="7">
        <f t="shared" si="423"/>
        <v>38670</v>
      </c>
      <c r="D5444" s="10">
        <f t="shared" si="420"/>
        <v>38657</v>
      </c>
      <c r="E5444" s="11">
        <f>IFERROR(INDEX([5]OrigData!$B$11:$B$10000,MATCH($A5444,[5]OrigData!$A$11:$A$10000,0)),0)</f>
        <v>1823915845</v>
      </c>
      <c r="G5444" s="12">
        <f t="shared" si="424"/>
        <v>1.0119713126080736</v>
      </c>
      <c r="H5444" s="12">
        <v>1</v>
      </c>
      <c r="I5444" s="32">
        <f t="shared" si="421"/>
        <v>1.0119713126080736</v>
      </c>
    </row>
    <row r="5445" spans="1:9" x14ac:dyDescent="0.2">
      <c r="A5445" s="7">
        <v>38672</v>
      </c>
      <c r="B5445" s="7" t="str">
        <f t="shared" si="422"/>
        <v>Wed</v>
      </c>
      <c r="C5445" s="7">
        <f t="shared" si="423"/>
        <v>38670</v>
      </c>
      <c r="D5445" s="10">
        <f t="shared" si="420"/>
        <v>38657</v>
      </c>
      <c r="E5445" s="11">
        <f>IFERROR(INDEX([5]OrigData!$B$11:$B$10000,MATCH($A5445,[5]OrigData!$A$11:$A$10000,0)),0)</f>
        <v>1759645909</v>
      </c>
      <c r="G5445" s="12">
        <f t="shared" si="424"/>
        <v>1.0520624237601655</v>
      </c>
      <c r="H5445" s="12">
        <v>1</v>
      </c>
      <c r="I5445" s="32">
        <f t="shared" si="421"/>
        <v>1.0520624237601655</v>
      </c>
    </row>
    <row r="5446" spans="1:9" x14ac:dyDescent="0.2">
      <c r="A5446" s="7">
        <v>38673</v>
      </c>
      <c r="B5446" s="7" t="str">
        <f t="shared" si="422"/>
        <v>Thu</v>
      </c>
      <c r="C5446" s="7">
        <f t="shared" si="423"/>
        <v>38670</v>
      </c>
      <c r="D5446" s="10">
        <f t="shared" si="420"/>
        <v>38657</v>
      </c>
      <c r="E5446" s="11">
        <f>IFERROR(INDEX([5]OrigData!$B$11:$B$10000,MATCH($A5446,[5]OrigData!$A$11:$A$10000,0)),0)</f>
        <v>1889780369</v>
      </c>
      <c r="G5446" s="12">
        <f t="shared" si="424"/>
        <v>1.0392728042824362</v>
      </c>
      <c r="H5446" s="12">
        <v>1</v>
      </c>
      <c r="I5446" s="32">
        <f t="shared" si="421"/>
        <v>1.0392728042824362</v>
      </c>
    </row>
    <row r="5447" spans="1:9" x14ac:dyDescent="0.2">
      <c r="A5447" s="7">
        <v>38674</v>
      </c>
      <c r="B5447" s="7" t="str">
        <f t="shared" si="422"/>
        <v>Fri</v>
      </c>
      <c r="C5447" s="7">
        <f t="shared" si="423"/>
        <v>38670</v>
      </c>
      <c r="D5447" s="10">
        <f t="shared" si="420"/>
        <v>38657</v>
      </c>
      <c r="E5447" s="11">
        <f>IFERROR(INDEX([5]OrigData!$B$11:$B$10000,MATCH($A5447,[5]OrigData!$A$11:$A$10000,0)),0)</f>
        <v>1918497695</v>
      </c>
      <c r="G5447" s="12">
        <f t="shared" si="424"/>
        <v>0.9944600614095549</v>
      </c>
      <c r="H5447" s="12">
        <v>1</v>
      </c>
      <c r="I5447" s="32">
        <f t="shared" si="421"/>
        <v>0.9944600614095549</v>
      </c>
    </row>
    <row r="5448" spans="1:9" x14ac:dyDescent="0.2">
      <c r="A5448" s="7">
        <v>38675</v>
      </c>
      <c r="B5448" s="7" t="str">
        <f t="shared" si="422"/>
        <v>Sat</v>
      </c>
      <c r="C5448" s="7">
        <f t="shared" si="423"/>
        <v>38670</v>
      </c>
      <c r="D5448" s="10">
        <f t="shared" si="420"/>
        <v>38657</v>
      </c>
      <c r="E5448" s="11">
        <f>IFERROR(INDEX([5]OrigData!$B$11:$B$10000,MATCH($A5448,[5]OrigData!$A$11:$A$10000,0)),0)</f>
        <v>0</v>
      </c>
      <c r="G5448" s="12">
        <f t="shared" si="424"/>
        <v>0</v>
      </c>
      <c r="H5448" s="12">
        <v>1</v>
      </c>
      <c r="I5448" s="32">
        <f t="shared" si="421"/>
        <v>0</v>
      </c>
    </row>
    <row r="5449" spans="1:9" x14ac:dyDescent="0.2">
      <c r="A5449" s="7">
        <v>38676</v>
      </c>
      <c r="B5449" s="7" t="str">
        <f t="shared" si="422"/>
        <v>Sun</v>
      </c>
      <c r="C5449" s="7">
        <f t="shared" si="423"/>
        <v>38670</v>
      </c>
      <c r="D5449" s="10">
        <f t="shared" si="420"/>
        <v>38657</v>
      </c>
      <c r="E5449" s="11">
        <f>IFERROR(INDEX([5]OrigData!$B$11:$B$10000,MATCH($A5449,[5]OrigData!$A$11:$A$10000,0)),0)</f>
        <v>0</v>
      </c>
      <c r="G5449" s="12">
        <f t="shared" si="424"/>
        <v>0</v>
      </c>
      <c r="H5449" s="12">
        <v>1</v>
      </c>
      <c r="I5449" s="32">
        <f t="shared" si="421"/>
        <v>0</v>
      </c>
    </row>
    <row r="5450" spans="1:9" x14ac:dyDescent="0.2">
      <c r="A5450" s="7">
        <v>38677</v>
      </c>
      <c r="B5450" s="7" t="str">
        <f t="shared" si="422"/>
        <v>Mon</v>
      </c>
      <c r="C5450" s="7">
        <f t="shared" si="423"/>
        <v>38677</v>
      </c>
      <c r="D5450" s="10">
        <f t="shared" si="420"/>
        <v>38657</v>
      </c>
      <c r="E5450" s="11">
        <f>IFERROR(INDEX([5]OrigData!$B$11:$B$10000,MATCH($A5450,[5]OrigData!$A$11:$A$10000,0)),0)</f>
        <v>1676864305</v>
      </c>
      <c r="G5450" s="12">
        <f t="shared" si="424"/>
        <v>0.90223339793976953</v>
      </c>
      <c r="H5450" s="12">
        <v>1</v>
      </c>
      <c r="I5450" s="32">
        <f t="shared" si="421"/>
        <v>0.90223339793976953</v>
      </c>
    </row>
    <row r="5451" spans="1:9" x14ac:dyDescent="0.2">
      <c r="A5451" s="7">
        <v>38678</v>
      </c>
      <c r="B5451" s="7" t="str">
        <f t="shared" si="422"/>
        <v>Tue</v>
      </c>
      <c r="C5451" s="7">
        <f t="shared" si="423"/>
        <v>38677</v>
      </c>
      <c r="D5451" s="10">
        <f t="shared" ref="D5451:D5514" si="425">DATE(YEAR(A5451),MONTH(A5451),1)</f>
        <v>38657</v>
      </c>
      <c r="E5451" s="11">
        <f>IFERROR(INDEX([5]OrigData!$B$11:$B$10000,MATCH($A5451,[5]OrigData!$A$11:$A$10000,0)),0)</f>
        <v>1816854766</v>
      </c>
      <c r="G5451" s="12">
        <f t="shared" si="424"/>
        <v>1.0119713126080736</v>
      </c>
      <c r="H5451" s="31">
        <f>Inputs!$I$21</f>
        <v>1.0337644667320847</v>
      </c>
      <c r="I5451" s="32">
        <f t="shared" ref="I5451:I5514" si="426">G5451*H5451</f>
        <v>1.0461399843264529</v>
      </c>
    </row>
    <row r="5452" spans="1:9" x14ac:dyDescent="0.2">
      <c r="A5452" s="7">
        <v>38679</v>
      </c>
      <c r="B5452" s="7" t="str">
        <f t="shared" si="422"/>
        <v>Wed</v>
      </c>
      <c r="C5452" s="7">
        <f t="shared" si="423"/>
        <v>38677</v>
      </c>
      <c r="D5452" s="10">
        <f t="shared" si="425"/>
        <v>38657</v>
      </c>
      <c r="E5452" s="11">
        <f>IFERROR(INDEX([5]OrigData!$B$11:$B$10000,MATCH($A5452,[5]OrigData!$A$11:$A$10000,0)),0)</f>
        <v>1543585717</v>
      </c>
      <c r="G5452" s="12">
        <f t="shared" si="424"/>
        <v>1.0520624237601655</v>
      </c>
      <c r="H5452" s="31">
        <f>Inputs!$I$22</f>
        <v>0.78741848949637661</v>
      </c>
      <c r="I5452" s="32">
        <f t="shared" si="426"/>
        <v>0.8284134045731264</v>
      </c>
    </row>
    <row r="5453" spans="1:9" x14ac:dyDescent="0.2">
      <c r="A5453" s="7">
        <v>38680</v>
      </c>
      <c r="B5453" s="7" t="str">
        <f t="shared" si="422"/>
        <v>Thu</v>
      </c>
      <c r="C5453" s="7">
        <f t="shared" si="423"/>
        <v>38677</v>
      </c>
      <c r="D5453" s="10">
        <f t="shared" si="425"/>
        <v>38657</v>
      </c>
      <c r="E5453" s="11">
        <f>IFERROR(INDEX([5]OrigData!$B$11:$B$10000,MATCH($A5453,[5]OrigData!$A$11:$A$10000,0)),0)</f>
        <v>0</v>
      </c>
      <c r="G5453" s="12">
        <f t="shared" si="424"/>
        <v>1.0392728042824362</v>
      </c>
      <c r="H5453" s="31">
        <f>Inputs!$I$23</f>
        <v>0</v>
      </c>
      <c r="I5453" s="32">
        <f t="shared" si="426"/>
        <v>0</v>
      </c>
    </row>
    <row r="5454" spans="1:9" x14ac:dyDescent="0.2">
      <c r="A5454" s="7">
        <v>38681</v>
      </c>
      <c r="B5454" s="7" t="str">
        <f t="shared" si="422"/>
        <v>Fri</v>
      </c>
      <c r="C5454" s="7">
        <f t="shared" si="423"/>
        <v>38677</v>
      </c>
      <c r="D5454" s="10">
        <f t="shared" si="425"/>
        <v>38657</v>
      </c>
      <c r="E5454" s="11">
        <f>IFERROR(INDEX([5]OrigData!$B$11:$B$10000,MATCH($A5454,[5]OrigData!$A$11:$A$10000,0)),0)</f>
        <v>562153420</v>
      </c>
      <c r="G5454" s="12">
        <f t="shared" si="424"/>
        <v>0.9944600614095549</v>
      </c>
      <c r="H5454" s="31">
        <f>Inputs!$I$24</f>
        <v>0.46692532447231816</v>
      </c>
      <c r="I5454" s="32">
        <f t="shared" si="426"/>
        <v>0.46433858684841789</v>
      </c>
    </row>
    <row r="5455" spans="1:9" x14ac:dyDescent="0.2">
      <c r="A5455" s="7">
        <v>38682</v>
      </c>
      <c r="B5455" s="7" t="str">
        <f t="shared" si="422"/>
        <v>Sat</v>
      </c>
      <c r="C5455" s="7">
        <f t="shared" si="423"/>
        <v>38677</v>
      </c>
      <c r="D5455" s="10">
        <f t="shared" si="425"/>
        <v>38657</v>
      </c>
      <c r="E5455" s="11">
        <f>IFERROR(INDEX([5]OrigData!$B$11:$B$10000,MATCH($A5455,[5]OrigData!$A$11:$A$10000,0)),0)</f>
        <v>0</v>
      </c>
      <c r="G5455" s="12">
        <f t="shared" si="424"/>
        <v>0</v>
      </c>
      <c r="H5455" s="31">
        <f>Inputs!$I$25</f>
        <v>0</v>
      </c>
      <c r="I5455" s="32">
        <f t="shared" si="426"/>
        <v>0</v>
      </c>
    </row>
    <row r="5456" spans="1:9" x14ac:dyDescent="0.2">
      <c r="A5456" s="7">
        <v>38683</v>
      </c>
      <c r="B5456" s="7" t="str">
        <f t="shared" si="422"/>
        <v>Sun</v>
      </c>
      <c r="C5456" s="7">
        <f t="shared" si="423"/>
        <v>38677</v>
      </c>
      <c r="D5456" s="10">
        <f t="shared" si="425"/>
        <v>38657</v>
      </c>
      <c r="E5456" s="11">
        <f>IFERROR(INDEX([5]OrigData!$B$11:$B$10000,MATCH($A5456,[5]OrigData!$A$11:$A$10000,0)),0)</f>
        <v>0</v>
      </c>
      <c r="G5456" s="12">
        <f t="shared" si="424"/>
        <v>0</v>
      </c>
      <c r="H5456" s="31">
        <f>Inputs!$I$26</f>
        <v>0</v>
      </c>
      <c r="I5456" s="32">
        <f t="shared" si="426"/>
        <v>0</v>
      </c>
    </row>
    <row r="5457" spans="1:9" x14ac:dyDescent="0.2">
      <c r="A5457" s="7">
        <v>38684</v>
      </c>
      <c r="B5457" s="7" t="str">
        <f t="shared" si="422"/>
        <v>Mon</v>
      </c>
      <c r="C5457" s="7">
        <f t="shared" si="423"/>
        <v>38684</v>
      </c>
      <c r="D5457" s="10">
        <f t="shared" si="425"/>
        <v>38657</v>
      </c>
      <c r="E5457" s="11">
        <f>IFERROR(INDEX([5]OrigData!$B$11:$B$10000,MATCH($A5457,[5]OrigData!$A$11:$A$10000,0)),0)</f>
        <v>1621976137</v>
      </c>
      <c r="G5457" s="12">
        <f t="shared" si="424"/>
        <v>0.90223339793976953</v>
      </c>
      <c r="H5457" s="31">
        <f>Inputs!$I$27</f>
        <v>1.1063677597016981</v>
      </c>
      <c r="I5457" s="32">
        <f t="shared" si="426"/>
        <v>0.99820194320667344</v>
      </c>
    </row>
    <row r="5458" spans="1:9" x14ac:dyDescent="0.2">
      <c r="A5458" s="7">
        <v>38685</v>
      </c>
      <c r="B5458" s="7" t="str">
        <f t="shared" ref="B5458:B5521" si="427">+B5451</f>
        <v>Tue</v>
      </c>
      <c r="C5458" s="7">
        <f t="shared" ref="C5458:C5521" si="428">+C5451+7</f>
        <v>38684</v>
      </c>
      <c r="D5458" s="10">
        <f t="shared" si="425"/>
        <v>38657</v>
      </c>
      <c r="E5458" s="11">
        <f>IFERROR(INDEX([5]OrigData!$B$11:$B$10000,MATCH($A5458,[5]OrigData!$A$11:$A$10000,0)),0)</f>
        <v>1758410951</v>
      </c>
      <c r="G5458" s="12">
        <f t="shared" ref="G5458:G5491" si="429">G5451</f>
        <v>1.0119713126080736</v>
      </c>
      <c r="H5458" s="12">
        <v>1</v>
      </c>
      <c r="I5458" s="32">
        <f t="shared" si="426"/>
        <v>1.0119713126080736</v>
      </c>
    </row>
    <row r="5459" spans="1:9" x14ac:dyDescent="0.2">
      <c r="A5459" s="7">
        <v>38686</v>
      </c>
      <c r="B5459" s="7" t="str">
        <f t="shared" si="427"/>
        <v>Wed</v>
      </c>
      <c r="C5459" s="7">
        <f t="shared" si="428"/>
        <v>38684</v>
      </c>
      <c r="D5459" s="10">
        <f t="shared" si="425"/>
        <v>38657</v>
      </c>
      <c r="E5459" s="11">
        <f>IFERROR(INDEX([5]OrigData!$B$11:$B$10000,MATCH($A5459,[5]OrigData!$A$11:$A$10000,0)),0)</f>
        <v>2038006490</v>
      </c>
      <c r="G5459" s="12">
        <f t="shared" si="429"/>
        <v>1.0520624237601655</v>
      </c>
      <c r="H5459" s="12">
        <v>1</v>
      </c>
      <c r="I5459" s="32">
        <f t="shared" si="426"/>
        <v>1.0520624237601655</v>
      </c>
    </row>
    <row r="5460" spans="1:9" x14ac:dyDescent="0.2">
      <c r="A5460" s="7">
        <v>38687</v>
      </c>
      <c r="B5460" s="7" t="str">
        <f t="shared" si="427"/>
        <v>Thu</v>
      </c>
      <c r="C5460" s="7">
        <f t="shared" si="428"/>
        <v>38684</v>
      </c>
      <c r="D5460" s="10">
        <f t="shared" si="425"/>
        <v>38687</v>
      </c>
      <c r="E5460" s="11">
        <f>IFERROR(INDEX([5]OrigData!$B$11:$B$10000,MATCH($A5460,[5]OrigData!$A$11:$A$10000,0)),0)</f>
        <v>2004510585</v>
      </c>
      <c r="G5460" s="12">
        <f t="shared" si="429"/>
        <v>1.0392728042824362</v>
      </c>
      <c r="H5460" s="12">
        <v>1</v>
      </c>
      <c r="I5460" s="32">
        <f t="shared" si="426"/>
        <v>1.0392728042824362</v>
      </c>
    </row>
    <row r="5461" spans="1:9" x14ac:dyDescent="0.2">
      <c r="A5461" s="7">
        <v>38688</v>
      </c>
      <c r="B5461" s="7" t="str">
        <f t="shared" si="427"/>
        <v>Fri</v>
      </c>
      <c r="C5461" s="7">
        <f t="shared" si="428"/>
        <v>38684</v>
      </c>
      <c r="D5461" s="10">
        <f t="shared" si="425"/>
        <v>38687</v>
      </c>
      <c r="E5461" s="11">
        <f>IFERROR(INDEX([5]OrigData!$B$11:$B$10000,MATCH($A5461,[5]OrigData!$A$11:$A$10000,0)),0)</f>
        <v>1647467424</v>
      </c>
      <c r="G5461" s="12">
        <f t="shared" si="429"/>
        <v>0.9944600614095549</v>
      </c>
      <c r="H5461" s="12">
        <v>1</v>
      </c>
      <c r="I5461" s="32">
        <f t="shared" si="426"/>
        <v>0.9944600614095549</v>
      </c>
    </row>
    <row r="5462" spans="1:9" x14ac:dyDescent="0.2">
      <c r="A5462" s="7">
        <v>38689</v>
      </c>
      <c r="B5462" s="7" t="str">
        <f t="shared" si="427"/>
        <v>Sat</v>
      </c>
      <c r="C5462" s="7">
        <f t="shared" si="428"/>
        <v>38684</v>
      </c>
      <c r="D5462" s="10">
        <f t="shared" si="425"/>
        <v>38687</v>
      </c>
      <c r="E5462" s="11">
        <f>IFERROR(INDEX([5]OrigData!$B$11:$B$10000,MATCH($A5462,[5]OrigData!$A$11:$A$10000,0)),0)</f>
        <v>0</v>
      </c>
      <c r="G5462" s="12">
        <f t="shared" si="429"/>
        <v>0</v>
      </c>
      <c r="H5462" s="12">
        <v>1</v>
      </c>
      <c r="I5462" s="32">
        <f t="shared" si="426"/>
        <v>0</v>
      </c>
    </row>
    <row r="5463" spans="1:9" x14ac:dyDescent="0.2">
      <c r="A5463" s="7">
        <v>38690</v>
      </c>
      <c r="B5463" s="7" t="str">
        <f t="shared" si="427"/>
        <v>Sun</v>
      </c>
      <c r="C5463" s="7">
        <f t="shared" si="428"/>
        <v>38684</v>
      </c>
      <c r="D5463" s="10">
        <f t="shared" si="425"/>
        <v>38687</v>
      </c>
      <c r="E5463" s="11">
        <f>IFERROR(INDEX([5]OrigData!$B$11:$B$10000,MATCH($A5463,[5]OrigData!$A$11:$A$10000,0)),0)</f>
        <v>0</v>
      </c>
      <c r="G5463" s="12">
        <f t="shared" si="429"/>
        <v>0</v>
      </c>
      <c r="H5463" s="12">
        <v>1</v>
      </c>
      <c r="I5463" s="32">
        <f t="shared" si="426"/>
        <v>0</v>
      </c>
    </row>
    <row r="5464" spans="1:9" x14ac:dyDescent="0.2">
      <c r="A5464" s="7">
        <v>38691</v>
      </c>
      <c r="B5464" s="7" t="str">
        <f t="shared" si="427"/>
        <v>Mon</v>
      </c>
      <c r="C5464" s="7">
        <f t="shared" si="428"/>
        <v>38691</v>
      </c>
      <c r="D5464" s="10">
        <f t="shared" si="425"/>
        <v>38687</v>
      </c>
      <c r="E5464" s="11">
        <f>IFERROR(INDEX([5]OrigData!$B$11:$B$10000,MATCH($A5464,[5]OrigData!$A$11:$A$10000,0)),0)</f>
        <v>1878664378</v>
      </c>
      <c r="G5464" s="12">
        <f t="shared" si="429"/>
        <v>0.90223339793976953</v>
      </c>
      <c r="H5464" s="12">
        <v>1</v>
      </c>
      <c r="I5464" s="32">
        <f t="shared" si="426"/>
        <v>0.90223339793976953</v>
      </c>
    </row>
    <row r="5465" spans="1:9" x14ac:dyDescent="0.2">
      <c r="A5465" s="7">
        <v>38692</v>
      </c>
      <c r="B5465" s="7" t="str">
        <f t="shared" si="427"/>
        <v>Tue</v>
      </c>
      <c r="C5465" s="7">
        <f t="shared" si="428"/>
        <v>38691</v>
      </c>
      <c r="D5465" s="10">
        <f t="shared" si="425"/>
        <v>38687</v>
      </c>
      <c r="E5465" s="11">
        <f>IFERROR(INDEX([5]OrigData!$B$11:$B$10000,MATCH($A5465,[5]OrigData!$A$11:$A$10000,0)),0)</f>
        <v>1736456179</v>
      </c>
      <c r="G5465" s="12">
        <f t="shared" si="429"/>
        <v>1.0119713126080736</v>
      </c>
      <c r="H5465" s="12">
        <v>1</v>
      </c>
      <c r="I5465" s="32">
        <f t="shared" si="426"/>
        <v>1.0119713126080736</v>
      </c>
    </row>
    <row r="5466" spans="1:9" x14ac:dyDescent="0.2">
      <c r="A5466" s="7">
        <v>38693</v>
      </c>
      <c r="B5466" s="7" t="str">
        <f t="shared" si="427"/>
        <v>Wed</v>
      </c>
      <c r="C5466" s="7">
        <f t="shared" si="428"/>
        <v>38691</v>
      </c>
      <c r="D5466" s="10">
        <f t="shared" si="425"/>
        <v>38687</v>
      </c>
      <c r="E5466" s="11">
        <f>IFERROR(INDEX([5]OrigData!$B$11:$B$10000,MATCH($A5466,[5]OrigData!$A$11:$A$10000,0)),0)</f>
        <v>1748940981</v>
      </c>
      <c r="G5466" s="12">
        <f t="shared" si="429"/>
        <v>1.0520624237601655</v>
      </c>
      <c r="H5466" s="12">
        <v>1</v>
      </c>
      <c r="I5466" s="32">
        <f t="shared" si="426"/>
        <v>1.0520624237601655</v>
      </c>
    </row>
    <row r="5467" spans="1:9" x14ac:dyDescent="0.2">
      <c r="A5467" s="7">
        <v>38694</v>
      </c>
      <c r="B5467" s="7" t="str">
        <f t="shared" si="427"/>
        <v>Thu</v>
      </c>
      <c r="C5467" s="7">
        <f t="shared" si="428"/>
        <v>38691</v>
      </c>
      <c r="D5467" s="10">
        <f t="shared" si="425"/>
        <v>38687</v>
      </c>
      <c r="E5467" s="11">
        <f>IFERROR(INDEX([5]OrigData!$B$11:$B$10000,MATCH($A5467,[5]OrigData!$A$11:$A$10000,0)),0)</f>
        <v>1824407770</v>
      </c>
      <c r="G5467" s="12">
        <f t="shared" si="429"/>
        <v>1.0392728042824362</v>
      </c>
      <c r="H5467" s="12">
        <v>1</v>
      </c>
      <c r="I5467" s="32">
        <f t="shared" si="426"/>
        <v>1.0392728042824362</v>
      </c>
    </row>
    <row r="5468" spans="1:9" x14ac:dyDescent="0.2">
      <c r="A5468" s="7">
        <v>38695</v>
      </c>
      <c r="B5468" s="7" t="str">
        <f t="shared" si="427"/>
        <v>Fri</v>
      </c>
      <c r="C5468" s="7">
        <f t="shared" si="428"/>
        <v>38691</v>
      </c>
      <c r="D5468" s="10">
        <f t="shared" si="425"/>
        <v>38687</v>
      </c>
      <c r="E5468" s="11">
        <f>IFERROR(INDEX([5]OrigData!$B$11:$B$10000,MATCH($A5468,[5]OrigData!$A$11:$A$10000,0)),0)</f>
        <v>1504948969</v>
      </c>
      <c r="G5468" s="12">
        <f t="shared" si="429"/>
        <v>0.9944600614095549</v>
      </c>
      <c r="H5468" s="12">
        <v>1</v>
      </c>
      <c r="I5468" s="32">
        <f t="shared" si="426"/>
        <v>0.9944600614095549</v>
      </c>
    </row>
    <row r="5469" spans="1:9" x14ac:dyDescent="0.2">
      <c r="A5469" s="7">
        <v>38696</v>
      </c>
      <c r="B5469" s="7" t="str">
        <f t="shared" si="427"/>
        <v>Sat</v>
      </c>
      <c r="C5469" s="7">
        <f t="shared" si="428"/>
        <v>38691</v>
      </c>
      <c r="D5469" s="10">
        <f t="shared" si="425"/>
        <v>38687</v>
      </c>
      <c r="E5469" s="11">
        <f>IFERROR(INDEX([5]OrigData!$B$11:$B$10000,MATCH($A5469,[5]OrigData!$A$11:$A$10000,0)),0)</f>
        <v>0</v>
      </c>
      <c r="G5469" s="12">
        <f t="shared" si="429"/>
        <v>0</v>
      </c>
      <c r="H5469" s="12">
        <v>1</v>
      </c>
      <c r="I5469" s="32">
        <f t="shared" si="426"/>
        <v>0</v>
      </c>
    </row>
    <row r="5470" spans="1:9" x14ac:dyDescent="0.2">
      <c r="A5470" s="7">
        <v>38697</v>
      </c>
      <c r="B5470" s="7" t="str">
        <f t="shared" si="427"/>
        <v>Sun</v>
      </c>
      <c r="C5470" s="7">
        <f t="shared" si="428"/>
        <v>38691</v>
      </c>
      <c r="D5470" s="10">
        <f t="shared" si="425"/>
        <v>38687</v>
      </c>
      <c r="E5470" s="11">
        <f>IFERROR(INDEX([5]OrigData!$B$11:$B$10000,MATCH($A5470,[5]OrigData!$A$11:$A$10000,0)),0)</f>
        <v>0</v>
      </c>
      <c r="G5470" s="12">
        <f t="shared" si="429"/>
        <v>0</v>
      </c>
      <c r="H5470" s="12">
        <v>1</v>
      </c>
      <c r="I5470" s="32">
        <f t="shared" si="426"/>
        <v>0</v>
      </c>
    </row>
    <row r="5471" spans="1:9" x14ac:dyDescent="0.2">
      <c r="A5471" s="7">
        <v>38698</v>
      </c>
      <c r="B5471" s="7" t="str">
        <f t="shared" si="427"/>
        <v>Mon</v>
      </c>
      <c r="C5471" s="7">
        <f t="shared" si="428"/>
        <v>38698</v>
      </c>
      <c r="D5471" s="10">
        <f t="shared" si="425"/>
        <v>38687</v>
      </c>
      <c r="E5471" s="11">
        <f>IFERROR(INDEX([5]OrigData!$B$11:$B$10000,MATCH($A5471,[5]OrigData!$A$11:$A$10000,0)),0)</f>
        <v>1530469428</v>
      </c>
      <c r="G5471" s="12">
        <f t="shared" si="429"/>
        <v>0.90223339793976953</v>
      </c>
      <c r="H5471" s="12">
        <v>1</v>
      </c>
      <c r="I5471" s="32">
        <f t="shared" si="426"/>
        <v>0.90223339793976953</v>
      </c>
    </row>
    <row r="5472" spans="1:9" x14ac:dyDescent="0.2">
      <c r="A5472" s="7">
        <v>38699</v>
      </c>
      <c r="B5472" s="7" t="str">
        <f t="shared" si="427"/>
        <v>Tue</v>
      </c>
      <c r="C5472" s="7">
        <f t="shared" si="428"/>
        <v>38698</v>
      </c>
      <c r="D5472" s="10">
        <f t="shared" si="425"/>
        <v>38687</v>
      </c>
      <c r="E5472" s="11">
        <f>IFERROR(INDEX([5]OrigData!$B$11:$B$10000,MATCH($A5472,[5]OrigData!$A$11:$A$10000,0)),0)</f>
        <v>1911955973</v>
      </c>
      <c r="G5472" s="12">
        <f t="shared" si="429"/>
        <v>1.0119713126080736</v>
      </c>
      <c r="H5472" s="12">
        <v>1</v>
      </c>
      <c r="I5472" s="32">
        <f t="shared" si="426"/>
        <v>1.0119713126080736</v>
      </c>
    </row>
    <row r="5473" spans="1:9" x14ac:dyDescent="0.2">
      <c r="A5473" s="7">
        <v>38700</v>
      </c>
      <c r="B5473" s="7" t="str">
        <f t="shared" si="427"/>
        <v>Wed</v>
      </c>
      <c r="C5473" s="7">
        <f t="shared" si="428"/>
        <v>38698</v>
      </c>
      <c r="D5473" s="10">
        <f t="shared" si="425"/>
        <v>38687</v>
      </c>
      <c r="E5473" s="11">
        <f>IFERROR(INDEX([5]OrigData!$B$11:$B$10000,MATCH($A5473,[5]OrigData!$A$11:$A$10000,0)),0)</f>
        <v>1811995295</v>
      </c>
      <c r="G5473" s="12">
        <f t="shared" si="429"/>
        <v>1.0520624237601655</v>
      </c>
      <c r="H5473" s="12">
        <v>1</v>
      </c>
      <c r="I5473" s="32">
        <f t="shared" si="426"/>
        <v>1.0520624237601655</v>
      </c>
    </row>
    <row r="5474" spans="1:9" x14ac:dyDescent="0.2">
      <c r="A5474" s="7">
        <v>38701</v>
      </c>
      <c r="B5474" s="7" t="str">
        <f t="shared" si="427"/>
        <v>Thu</v>
      </c>
      <c r="C5474" s="7">
        <f t="shared" si="428"/>
        <v>38698</v>
      </c>
      <c r="D5474" s="10">
        <f t="shared" si="425"/>
        <v>38687</v>
      </c>
      <c r="E5474" s="11">
        <f>IFERROR(INDEX([5]OrigData!$B$11:$B$10000,MATCH($A5474,[5]OrigData!$A$11:$A$10000,0)),0)</f>
        <v>1764333562</v>
      </c>
      <c r="G5474" s="12">
        <f t="shared" si="429"/>
        <v>1.0392728042824362</v>
      </c>
      <c r="H5474" s="31">
        <f>Inputs!I$45</f>
        <v>1.0618212502821875</v>
      </c>
      <c r="I5474" s="32">
        <f t="shared" si="426"/>
        <v>1.1035219484274517</v>
      </c>
    </row>
    <row r="5475" spans="1:9" x14ac:dyDescent="0.2">
      <c r="A5475" s="7">
        <v>38702</v>
      </c>
      <c r="B5475" s="7" t="str">
        <f t="shared" si="427"/>
        <v>Fri</v>
      </c>
      <c r="C5475" s="7">
        <f t="shared" si="428"/>
        <v>38698</v>
      </c>
      <c r="D5475" s="10">
        <f t="shared" si="425"/>
        <v>38687</v>
      </c>
      <c r="E5475" s="11">
        <f>IFERROR(INDEX([5]OrigData!$B$11:$B$10000,MATCH($A5475,[5]OrigData!$A$11:$A$10000,0)),0)</f>
        <v>2303450435</v>
      </c>
      <c r="G5475" s="12">
        <f t="shared" si="429"/>
        <v>0.9944600614095549</v>
      </c>
      <c r="H5475" s="40">
        <f>Inputs!L$22</f>
        <v>1</v>
      </c>
      <c r="I5475" s="32">
        <f t="shared" si="426"/>
        <v>0.9944600614095549</v>
      </c>
    </row>
    <row r="5476" spans="1:9" x14ac:dyDescent="0.2">
      <c r="A5476" s="7">
        <v>38703</v>
      </c>
      <c r="B5476" s="7" t="str">
        <f t="shared" si="427"/>
        <v>Sat</v>
      </c>
      <c r="C5476" s="7">
        <f t="shared" si="428"/>
        <v>38698</v>
      </c>
      <c r="D5476" s="10">
        <f t="shared" si="425"/>
        <v>38687</v>
      </c>
      <c r="E5476" s="11">
        <f>IFERROR(INDEX([5]OrigData!$B$11:$B$10000,MATCH($A5476,[5]OrigData!$A$11:$A$10000,0)),0)</f>
        <v>0</v>
      </c>
      <c r="G5476" s="12">
        <f t="shared" si="429"/>
        <v>0</v>
      </c>
      <c r="H5476" s="31">
        <f>Inputs!I$47</f>
        <v>0</v>
      </c>
      <c r="I5476" s="32">
        <f t="shared" si="426"/>
        <v>0</v>
      </c>
    </row>
    <row r="5477" spans="1:9" x14ac:dyDescent="0.2">
      <c r="A5477" s="7">
        <v>38704</v>
      </c>
      <c r="B5477" s="7" t="str">
        <f t="shared" si="427"/>
        <v>Sun</v>
      </c>
      <c r="C5477" s="7">
        <f t="shared" si="428"/>
        <v>38698</v>
      </c>
      <c r="D5477" s="10">
        <f t="shared" si="425"/>
        <v>38687</v>
      </c>
      <c r="E5477" s="11">
        <f>IFERROR(INDEX([5]OrigData!$B$11:$B$10000,MATCH($A5477,[5]OrigData!$A$11:$A$10000,0)),0)</f>
        <v>0</v>
      </c>
      <c r="G5477" s="12">
        <f t="shared" si="429"/>
        <v>0</v>
      </c>
      <c r="H5477" s="31">
        <f>Inputs!I$48</f>
        <v>0</v>
      </c>
      <c r="I5477" s="32">
        <f t="shared" si="426"/>
        <v>0</v>
      </c>
    </row>
    <row r="5478" spans="1:9" x14ac:dyDescent="0.2">
      <c r="A5478" s="7">
        <v>38705</v>
      </c>
      <c r="B5478" s="7" t="str">
        <f t="shared" si="427"/>
        <v>Mon</v>
      </c>
      <c r="C5478" s="7">
        <f t="shared" si="428"/>
        <v>38705</v>
      </c>
      <c r="D5478" s="10">
        <f t="shared" si="425"/>
        <v>38687</v>
      </c>
      <c r="E5478" s="11">
        <f>IFERROR(INDEX([5]OrigData!$B$11:$B$10000,MATCH($A5478,[5]OrigData!$A$11:$A$10000,0)),0)</f>
        <v>1826156037</v>
      </c>
      <c r="G5478" s="12">
        <f t="shared" si="429"/>
        <v>0.90223339793976953</v>
      </c>
      <c r="H5478" s="31">
        <f>Inputs!I$49</f>
        <v>0.92871026693010439</v>
      </c>
      <c r="I5478" s="32">
        <f t="shared" si="426"/>
        <v>0.83791341983389844</v>
      </c>
    </row>
    <row r="5479" spans="1:9" x14ac:dyDescent="0.2">
      <c r="A5479" s="7">
        <v>38706</v>
      </c>
      <c r="B5479" s="7" t="str">
        <f t="shared" si="427"/>
        <v>Tue</v>
      </c>
      <c r="C5479" s="7">
        <f t="shared" si="428"/>
        <v>38705</v>
      </c>
      <c r="D5479" s="10">
        <f t="shared" si="425"/>
        <v>38687</v>
      </c>
      <c r="E5479" s="11">
        <f>IFERROR(INDEX([5]OrigData!$B$11:$B$10000,MATCH($A5479,[5]OrigData!$A$11:$A$10000,0)),0)</f>
        <v>1597382079</v>
      </c>
      <c r="G5479" s="12">
        <f t="shared" si="429"/>
        <v>1.0119713126080736</v>
      </c>
      <c r="H5479" s="31">
        <f>Inputs!I$50</f>
        <v>0.89694571065555107</v>
      </c>
      <c r="I5479" s="32">
        <f t="shared" si="426"/>
        <v>0.90768332815027941</v>
      </c>
    </row>
    <row r="5480" spans="1:9" x14ac:dyDescent="0.2">
      <c r="A5480" s="7">
        <v>38707</v>
      </c>
      <c r="B5480" s="7" t="str">
        <f t="shared" si="427"/>
        <v>Wed</v>
      </c>
      <c r="C5480" s="7">
        <f t="shared" si="428"/>
        <v>38705</v>
      </c>
      <c r="D5480" s="10">
        <f t="shared" si="425"/>
        <v>38687</v>
      </c>
      <c r="E5480" s="11">
        <f>IFERROR(INDEX([5]OrigData!$B$11:$B$10000,MATCH($A5480,[5]OrigData!$A$11:$A$10000,0)),0)</f>
        <v>1651000052</v>
      </c>
      <c r="G5480" s="12">
        <f t="shared" si="429"/>
        <v>1.0520624237601655</v>
      </c>
      <c r="H5480" s="31">
        <f>Inputs!I$51</f>
        <v>0.89177149802597455</v>
      </c>
      <c r="I5480" s="32">
        <f t="shared" si="426"/>
        <v>0.93819928365344041</v>
      </c>
    </row>
    <row r="5481" spans="1:9" x14ac:dyDescent="0.2">
      <c r="A5481" s="7">
        <v>38708</v>
      </c>
      <c r="B5481" s="7" t="str">
        <f t="shared" si="427"/>
        <v>Thu</v>
      </c>
      <c r="C5481" s="7">
        <f t="shared" si="428"/>
        <v>38705</v>
      </c>
      <c r="D5481" s="10">
        <f t="shared" si="425"/>
        <v>38687</v>
      </c>
      <c r="E5481" s="11">
        <f>IFERROR(INDEX([5]OrigData!$B$11:$B$10000,MATCH($A5481,[5]OrigData!$A$11:$A$10000,0)),0)</f>
        <v>1433603121</v>
      </c>
      <c r="G5481" s="12">
        <f t="shared" si="429"/>
        <v>1.0392728042824362</v>
      </c>
      <c r="H5481" s="31">
        <f>Inputs!I$52</f>
        <v>0.8004826750616354</v>
      </c>
      <c r="I5481" s="32">
        <f t="shared" si="426"/>
        <v>0.83191987449081195</v>
      </c>
    </row>
    <row r="5482" spans="1:9" x14ac:dyDescent="0.2">
      <c r="A5482" s="7">
        <v>38709</v>
      </c>
      <c r="B5482" s="7" t="str">
        <f t="shared" si="427"/>
        <v>Fri</v>
      </c>
      <c r="C5482" s="7">
        <f t="shared" si="428"/>
        <v>38705</v>
      </c>
      <c r="D5482" s="10">
        <f t="shared" si="425"/>
        <v>38687</v>
      </c>
      <c r="E5482" s="11">
        <f>IFERROR(INDEX([5]OrigData!$B$11:$B$10000,MATCH($A5482,[5]OrigData!$A$11:$A$10000,0)),0)</f>
        <v>1005126175</v>
      </c>
      <c r="G5482" s="12">
        <f t="shared" si="429"/>
        <v>0.9944600614095549</v>
      </c>
      <c r="H5482" s="31">
        <f>Inputs!I$53</f>
        <v>0.55713447511406877</v>
      </c>
      <c r="I5482" s="32">
        <f t="shared" si="426"/>
        <v>0.55404798433531699</v>
      </c>
    </row>
    <row r="5483" spans="1:9" x14ac:dyDescent="0.2">
      <c r="A5483" s="7">
        <v>38710</v>
      </c>
      <c r="B5483" s="7" t="str">
        <f t="shared" si="427"/>
        <v>Sat</v>
      </c>
      <c r="C5483" s="7">
        <f t="shared" si="428"/>
        <v>38705</v>
      </c>
      <c r="D5483" s="10">
        <f t="shared" si="425"/>
        <v>38687</v>
      </c>
      <c r="E5483" s="11">
        <f>IFERROR(INDEX([5]OrigData!$B$11:$B$10000,MATCH($A5483,[5]OrigData!$A$11:$A$10000,0)),0)</f>
        <v>0</v>
      </c>
      <c r="G5483" s="12">
        <f t="shared" si="429"/>
        <v>0</v>
      </c>
      <c r="H5483" s="31">
        <f>Inputs!I$54</f>
        <v>0</v>
      </c>
      <c r="I5483" s="32">
        <f t="shared" si="426"/>
        <v>0</v>
      </c>
    </row>
    <row r="5484" spans="1:9" x14ac:dyDescent="0.2">
      <c r="A5484" s="7">
        <v>38711</v>
      </c>
      <c r="B5484" s="7" t="str">
        <f t="shared" si="427"/>
        <v>Sun</v>
      </c>
      <c r="C5484" s="7">
        <f t="shared" si="428"/>
        <v>38705</v>
      </c>
      <c r="D5484" s="10">
        <f t="shared" si="425"/>
        <v>38687</v>
      </c>
      <c r="E5484" s="11">
        <f>IFERROR(INDEX([5]OrigData!$B$11:$B$10000,MATCH($A5484,[5]OrigData!$A$11:$A$10000,0)),0)</f>
        <v>0</v>
      </c>
      <c r="G5484" s="12">
        <f t="shared" si="429"/>
        <v>0</v>
      </c>
      <c r="H5484" s="31">
        <f>Inputs!I$55</f>
        <v>0</v>
      </c>
      <c r="I5484" s="32">
        <f t="shared" si="426"/>
        <v>0</v>
      </c>
    </row>
    <row r="5485" spans="1:9" x14ac:dyDescent="0.2">
      <c r="A5485" s="7">
        <v>38712</v>
      </c>
      <c r="B5485" s="7" t="str">
        <f t="shared" si="427"/>
        <v>Mon</v>
      </c>
      <c r="C5485" s="7">
        <f t="shared" si="428"/>
        <v>38712</v>
      </c>
      <c r="D5485" s="10">
        <f t="shared" si="425"/>
        <v>38687</v>
      </c>
      <c r="E5485" s="11">
        <f>IFERROR(INDEX([5]OrigData!$B$11:$B$10000,MATCH($A5485,[5]OrigData!$A$11:$A$10000,0)),0)</f>
        <v>0</v>
      </c>
      <c r="G5485" s="12">
        <f t="shared" si="429"/>
        <v>0.90223339793976953</v>
      </c>
      <c r="H5485" s="31">
        <f>Inputs!I$56</f>
        <v>0</v>
      </c>
      <c r="I5485" s="32">
        <f t="shared" si="426"/>
        <v>0</v>
      </c>
    </row>
    <row r="5486" spans="1:9" x14ac:dyDescent="0.2">
      <c r="A5486" s="7">
        <v>38713</v>
      </c>
      <c r="B5486" s="7" t="str">
        <f t="shared" si="427"/>
        <v>Tue</v>
      </c>
      <c r="C5486" s="7">
        <f t="shared" si="428"/>
        <v>38712</v>
      </c>
      <c r="D5486" s="10">
        <f t="shared" si="425"/>
        <v>38687</v>
      </c>
      <c r="E5486" s="11">
        <f>IFERROR(INDEX([5]OrigData!$B$11:$B$10000,MATCH($A5486,[5]OrigData!$A$11:$A$10000,0)),0)</f>
        <v>1268439144</v>
      </c>
      <c r="G5486" s="12">
        <f t="shared" si="429"/>
        <v>1.0119713126080736</v>
      </c>
      <c r="H5486" s="31">
        <f>Inputs!I$57</f>
        <v>0.62925077557333209</v>
      </c>
      <c r="I5486" s="32">
        <f t="shared" si="426"/>
        <v>0.63678373331659321</v>
      </c>
    </row>
    <row r="5487" spans="1:9" x14ac:dyDescent="0.2">
      <c r="A5487" s="7">
        <v>38714</v>
      </c>
      <c r="B5487" s="7" t="str">
        <f t="shared" si="427"/>
        <v>Wed</v>
      </c>
      <c r="C5487" s="7">
        <f t="shared" si="428"/>
        <v>38712</v>
      </c>
      <c r="D5487" s="10">
        <f t="shared" si="425"/>
        <v>38687</v>
      </c>
      <c r="E5487" s="11">
        <f>IFERROR(INDEX([5]OrigData!$B$11:$B$10000,MATCH($A5487,[5]OrigData!$A$11:$A$10000,0)),0)</f>
        <v>1194315488</v>
      </c>
      <c r="G5487" s="12">
        <f t="shared" si="429"/>
        <v>1.0520624237601655</v>
      </c>
      <c r="H5487" s="31">
        <f>Inputs!I$58</f>
        <v>0.62218092499770505</v>
      </c>
      <c r="I5487" s="32">
        <f t="shared" si="426"/>
        <v>0.6545731719704273</v>
      </c>
    </row>
    <row r="5488" spans="1:9" x14ac:dyDescent="0.2">
      <c r="A5488" s="7">
        <v>38715</v>
      </c>
      <c r="B5488" s="7" t="str">
        <f t="shared" si="427"/>
        <v>Thu</v>
      </c>
      <c r="C5488" s="7">
        <f t="shared" si="428"/>
        <v>38712</v>
      </c>
      <c r="D5488" s="10">
        <f t="shared" si="425"/>
        <v>38687</v>
      </c>
      <c r="E5488" s="11">
        <f>IFERROR(INDEX([5]OrigData!$B$11:$B$10000,MATCH($A5488,[5]OrigData!$A$11:$A$10000,0)),0)</f>
        <v>1108391937</v>
      </c>
      <c r="G5488" s="12">
        <f t="shared" si="429"/>
        <v>1.0392728042824362</v>
      </c>
      <c r="H5488" s="31">
        <f>Inputs!I$59</f>
        <v>0.60316062024264561</v>
      </c>
      <c r="I5488" s="32">
        <f t="shared" si="426"/>
        <v>0.62684842923230788</v>
      </c>
    </row>
    <row r="5489" spans="1:9" x14ac:dyDescent="0.2">
      <c r="A5489" s="7">
        <v>38716</v>
      </c>
      <c r="B5489" s="7" t="str">
        <f t="shared" si="427"/>
        <v>Fri</v>
      </c>
      <c r="C5489" s="7">
        <f t="shared" si="428"/>
        <v>38712</v>
      </c>
      <c r="D5489" s="10">
        <f t="shared" si="425"/>
        <v>38687</v>
      </c>
      <c r="E5489" s="11">
        <f>IFERROR(INDEX([5]OrigData!$B$11:$B$10000,MATCH($A5489,[5]OrigData!$A$11:$A$10000,0)),0)</f>
        <v>1210709192</v>
      </c>
      <c r="G5489" s="12">
        <f t="shared" si="429"/>
        <v>0.9944600614095549</v>
      </c>
      <c r="H5489" s="31">
        <f>Inputs!I$60</f>
        <v>0.73055691419566338</v>
      </c>
      <c r="I5489" s="32">
        <f t="shared" si="426"/>
        <v>0.72650967375419429</v>
      </c>
    </row>
    <row r="5490" spans="1:9" x14ac:dyDescent="0.2">
      <c r="A5490" s="7">
        <v>38717</v>
      </c>
      <c r="B5490" s="7" t="str">
        <f t="shared" si="427"/>
        <v>Sat</v>
      </c>
      <c r="C5490" s="7">
        <f t="shared" si="428"/>
        <v>38712</v>
      </c>
      <c r="D5490" s="10">
        <f t="shared" si="425"/>
        <v>38687</v>
      </c>
      <c r="E5490" s="11">
        <f>IFERROR(INDEX([5]OrigData!$B$11:$B$10000,MATCH($A5490,[5]OrigData!$A$11:$A$10000,0)),0)</f>
        <v>0</v>
      </c>
      <c r="G5490" s="12">
        <f t="shared" si="429"/>
        <v>0</v>
      </c>
      <c r="H5490" s="31">
        <f>Inputs!I$61</f>
        <v>0</v>
      </c>
      <c r="I5490" s="32">
        <f t="shared" si="426"/>
        <v>0</v>
      </c>
    </row>
    <row r="5491" spans="1:9" x14ac:dyDescent="0.2">
      <c r="A5491" s="7">
        <v>38718</v>
      </c>
      <c r="B5491" s="7" t="str">
        <f t="shared" si="427"/>
        <v>Sun</v>
      </c>
      <c r="C5491" s="7">
        <f t="shared" si="428"/>
        <v>38712</v>
      </c>
      <c r="D5491" s="10">
        <f t="shared" si="425"/>
        <v>38718</v>
      </c>
      <c r="E5491" s="11">
        <f>IFERROR(INDEX([5]OrigData!$B$11:$B$10000,MATCH($A5491,[5]OrigData!$A$11:$A$10000,0)),0)</f>
        <v>0</v>
      </c>
      <c r="G5491" s="12">
        <f t="shared" si="429"/>
        <v>0</v>
      </c>
      <c r="H5491" s="31">
        <f>Inputs!I$62</f>
        <v>0</v>
      </c>
      <c r="I5491" s="32">
        <f t="shared" si="426"/>
        <v>0</v>
      </c>
    </row>
    <row r="5492" spans="1:9" x14ac:dyDescent="0.2">
      <c r="A5492" s="7">
        <v>38719</v>
      </c>
      <c r="B5492" s="7" t="str">
        <f t="shared" si="427"/>
        <v>Mon</v>
      </c>
      <c r="C5492" s="7">
        <f t="shared" si="428"/>
        <v>38719</v>
      </c>
      <c r="D5492" s="10">
        <f t="shared" si="425"/>
        <v>38718</v>
      </c>
      <c r="E5492" s="11">
        <f>IFERROR(INDEX([5]OrigData!$B$11:$B$10000,MATCH($A5492,[5]OrigData!$A$11:$A$10000,0)),0)</f>
        <v>0</v>
      </c>
      <c r="G5492" s="12">
        <f>Inputs!D$11</f>
        <v>0.93458808843043728</v>
      </c>
      <c r="H5492" s="31">
        <f>Inputs!I$63</f>
        <v>0</v>
      </c>
      <c r="I5492" s="32">
        <f t="shared" si="426"/>
        <v>0</v>
      </c>
    </row>
    <row r="5493" spans="1:9" x14ac:dyDescent="0.2">
      <c r="A5493" s="7">
        <v>38720</v>
      </c>
      <c r="B5493" s="7" t="str">
        <f t="shared" si="427"/>
        <v>Tue</v>
      </c>
      <c r="C5493" s="7">
        <f t="shared" si="428"/>
        <v>38719</v>
      </c>
      <c r="D5493" s="10">
        <f t="shared" si="425"/>
        <v>38718</v>
      </c>
      <c r="E5493" s="11">
        <f>IFERROR(INDEX([5]OrigData!$B$11:$B$10000,MATCH($A5493,[5]OrigData!$A$11:$A$10000,0)),0)</f>
        <v>2099303937</v>
      </c>
      <c r="G5493" s="12">
        <f>Inputs!D$12</f>
        <v>1.0045671377281375</v>
      </c>
      <c r="H5493" s="31">
        <f>Inputs!I$64</f>
        <v>1.0457926899293968</v>
      </c>
      <c r="I5493" s="32">
        <f t="shared" si="426"/>
        <v>1.0505689691793838</v>
      </c>
    </row>
    <row r="5494" spans="1:9" x14ac:dyDescent="0.2">
      <c r="A5494" s="7">
        <v>38721</v>
      </c>
      <c r="B5494" s="7" t="str">
        <f t="shared" si="427"/>
        <v>Wed</v>
      </c>
      <c r="C5494" s="7">
        <f t="shared" si="428"/>
        <v>38719</v>
      </c>
      <c r="D5494" s="10">
        <f t="shared" si="425"/>
        <v>38718</v>
      </c>
      <c r="E5494" s="11">
        <f>IFERROR(INDEX([5]OrigData!$B$11:$B$10000,MATCH($A5494,[5]OrigData!$A$11:$A$10000,0)),0)</f>
        <v>1999541274</v>
      </c>
      <c r="G5494" s="12">
        <f>Inputs!D$13</f>
        <v>1.018435599762884</v>
      </c>
      <c r="H5494" s="31">
        <f>Inputs!I$65</f>
        <v>0.96257264665503106</v>
      </c>
      <c r="I5494" s="32">
        <f t="shared" si="426"/>
        <v>0.98031825071146317</v>
      </c>
    </row>
    <row r="5495" spans="1:9" x14ac:dyDescent="0.2">
      <c r="A5495" s="7">
        <v>38722</v>
      </c>
      <c r="B5495" s="7" t="str">
        <f t="shared" si="427"/>
        <v>Thu</v>
      </c>
      <c r="C5495" s="7">
        <f t="shared" si="428"/>
        <v>38719</v>
      </c>
      <c r="D5495" s="10">
        <f t="shared" si="425"/>
        <v>38718</v>
      </c>
      <c r="E5495" s="11">
        <f>IFERROR(INDEX([5]OrigData!$B$11:$B$10000,MATCH($A5495,[5]OrigData!$A$11:$A$10000,0)),0)</f>
        <v>1932008288</v>
      </c>
      <c r="G5495" s="12">
        <f>Inputs!D$14</f>
        <v>1.0216642615499132</v>
      </c>
      <c r="H5495" s="12">
        <v>1</v>
      </c>
      <c r="I5495" s="32">
        <f t="shared" si="426"/>
        <v>1.0216642615499132</v>
      </c>
    </row>
    <row r="5496" spans="1:9" x14ac:dyDescent="0.2">
      <c r="A5496" s="7">
        <v>38723</v>
      </c>
      <c r="B5496" s="7" t="str">
        <f t="shared" si="427"/>
        <v>Fri</v>
      </c>
      <c r="C5496" s="7">
        <f t="shared" si="428"/>
        <v>38719</v>
      </c>
      <c r="D5496" s="10">
        <f t="shared" si="425"/>
        <v>38718</v>
      </c>
      <c r="E5496" s="11">
        <f>IFERROR(INDEX([5]OrigData!$B$11:$B$10000,MATCH($A5496,[5]OrigData!$A$11:$A$10000,0)),0)</f>
        <v>1903139568</v>
      </c>
      <c r="G5496" s="12">
        <f>Inputs!D$15</f>
        <v>1.0207449125286279</v>
      </c>
      <c r="H5496" s="12">
        <v>1</v>
      </c>
      <c r="I5496" s="32">
        <f t="shared" si="426"/>
        <v>1.0207449125286279</v>
      </c>
    </row>
    <row r="5497" spans="1:9" x14ac:dyDescent="0.2">
      <c r="A5497" s="7">
        <v>38724</v>
      </c>
      <c r="B5497" s="7" t="str">
        <f t="shared" si="427"/>
        <v>Sat</v>
      </c>
      <c r="C5497" s="7">
        <f t="shared" si="428"/>
        <v>38719</v>
      </c>
      <c r="D5497" s="10">
        <f t="shared" si="425"/>
        <v>38718</v>
      </c>
      <c r="E5497" s="11">
        <f>IFERROR(INDEX([5]OrigData!$B$11:$B$10000,MATCH($A5497,[5]OrigData!$A$11:$A$10000,0)),0)</f>
        <v>0</v>
      </c>
      <c r="G5497" s="12">
        <f>Inputs!D$16</f>
        <v>0</v>
      </c>
      <c r="H5497" s="12">
        <v>1</v>
      </c>
      <c r="I5497" s="32">
        <f t="shared" si="426"/>
        <v>0</v>
      </c>
    </row>
    <row r="5498" spans="1:9" x14ac:dyDescent="0.2">
      <c r="A5498" s="7">
        <v>38725</v>
      </c>
      <c r="B5498" s="7" t="str">
        <f t="shared" si="427"/>
        <v>Sun</v>
      </c>
      <c r="C5498" s="7">
        <f t="shared" si="428"/>
        <v>38719</v>
      </c>
      <c r="D5498" s="10">
        <f t="shared" si="425"/>
        <v>38718</v>
      </c>
      <c r="E5498" s="11">
        <f>IFERROR(INDEX([5]OrigData!$B$11:$B$10000,MATCH($A5498,[5]OrigData!$A$11:$A$10000,0)),0)</f>
        <v>0</v>
      </c>
      <c r="G5498" s="12">
        <f>Inputs!D$17</f>
        <v>0</v>
      </c>
      <c r="H5498" s="12">
        <v>1</v>
      </c>
      <c r="I5498" s="32">
        <f t="shared" si="426"/>
        <v>0</v>
      </c>
    </row>
    <row r="5499" spans="1:9" x14ac:dyDescent="0.2">
      <c r="A5499" s="7">
        <v>38726</v>
      </c>
      <c r="B5499" s="7" t="str">
        <f t="shared" si="427"/>
        <v>Mon</v>
      </c>
      <c r="C5499" s="7">
        <f t="shared" si="428"/>
        <v>38726</v>
      </c>
      <c r="D5499" s="10">
        <f t="shared" si="425"/>
        <v>38718</v>
      </c>
      <c r="E5499" s="11">
        <f>IFERROR(INDEX([5]OrigData!$B$11:$B$10000,MATCH($A5499,[5]OrigData!$A$11:$A$10000,0)),0)</f>
        <v>1824125212</v>
      </c>
      <c r="G5499" s="12">
        <f t="shared" ref="G5499:G5562" si="430">G5492</f>
        <v>0.93458808843043728</v>
      </c>
      <c r="H5499" s="12">
        <v>1</v>
      </c>
      <c r="I5499" s="32">
        <f t="shared" si="426"/>
        <v>0.93458808843043728</v>
      </c>
    </row>
    <row r="5500" spans="1:9" x14ac:dyDescent="0.2">
      <c r="A5500" s="7">
        <v>38727</v>
      </c>
      <c r="B5500" s="7" t="str">
        <f t="shared" si="427"/>
        <v>Tue</v>
      </c>
      <c r="C5500" s="7">
        <f t="shared" si="428"/>
        <v>38726</v>
      </c>
      <c r="D5500" s="10">
        <f t="shared" si="425"/>
        <v>38718</v>
      </c>
      <c r="E5500" s="11">
        <f>IFERROR(INDEX([5]OrigData!$B$11:$B$10000,MATCH($A5500,[5]OrigData!$A$11:$A$10000,0)),0)</f>
        <v>1878181709</v>
      </c>
      <c r="G5500" s="12">
        <f t="shared" si="430"/>
        <v>1.0045671377281375</v>
      </c>
      <c r="H5500" s="12">
        <v>1</v>
      </c>
      <c r="I5500" s="32">
        <f t="shared" si="426"/>
        <v>1.0045671377281375</v>
      </c>
    </row>
    <row r="5501" spans="1:9" x14ac:dyDescent="0.2">
      <c r="A5501" s="7">
        <v>38728</v>
      </c>
      <c r="B5501" s="7" t="str">
        <f t="shared" si="427"/>
        <v>Wed</v>
      </c>
      <c r="C5501" s="7">
        <f t="shared" si="428"/>
        <v>38726</v>
      </c>
      <c r="D5501" s="10">
        <f t="shared" si="425"/>
        <v>38718</v>
      </c>
      <c r="E5501" s="11">
        <f>IFERROR(INDEX([5]OrigData!$B$11:$B$10000,MATCH($A5501,[5]OrigData!$A$11:$A$10000,0)),0)</f>
        <v>1892684678</v>
      </c>
      <c r="G5501" s="12">
        <f t="shared" si="430"/>
        <v>1.018435599762884</v>
      </c>
      <c r="H5501" s="12">
        <v>1</v>
      </c>
      <c r="I5501" s="32">
        <f t="shared" si="426"/>
        <v>1.018435599762884</v>
      </c>
    </row>
    <row r="5502" spans="1:9" x14ac:dyDescent="0.2">
      <c r="A5502" s="7">
        <v>38729</v>
      </c>
      <c r="B5502" s="7" t="str">
        <f t="shared" si="427"/>
        <v>Thu</v>
      </c>
      <c r="C5502" s="7">
        <f t="shared" si="428"/>
        <v>38726</v>
      </c>
      <c r="D5502" s="10">
        <f t="shared" si="425"/>
        <v>38718</v>
      </c>
      <c r="E5502" s="11">
        <f>IFERROR(INDEX([5]OrigData!$B$11:$B$10000,MATCH($A5502,[5]OrigData!$A$11:$A$10000,0)),0)</f>
        <v>1870829701</v>
      </c>
      <c r="G5502" s="12">
        <f t="shared" si="430"/>
        <v>1.0216642615499132</v>
      </c>
      <c r="H5502" s="12">
        <v>1</v>
      </c>
      <c r="I5502" s="32">
        <f t="shared" si="426"/>
        <v>1.0216642615499132</v>
      </c>
    </row>
    <row r="5503" spans="1:9" x14ac:dyDescent="0.2">
      <c r="A5503" s="7">
        <v>38730</v>
      </c>
      <c r="B5503" s="7" t="str">
        <f t="shared" si="427"/>
        <v>Fri</v>
      </c>
      <c r="C5503" s="7">
        <f t="shared" si="428"/>
        <v>38726</v>
      </c>
      <c r="D5503" s="10">
        <f t="shared" si="425"/>
        <v>38718</v>
      </c>
      <c r="E5503" s="11">
        <f>IFERROR(INDEX([5]OrigData!$B$11:$B$10000,MATCH($A5503,[5]OrigData!$A$11:$A$10000,0)),0)</f>
        <v>1655236387</v>
      </c>
      <c r="G5503" s="12">
        <f t="shared" si="430"/>
        <v>1.0207449125286279</v>
      </c>
      <c r="H5503" s="31">
        <f>Inputs!$C$21</f>
        <v>1.1802244768982457</v>
      </c>
      <c r="I5503" s="32">
        <f t="shared" si="426"/>
        <v>1.2047081304356455</v>
      </c>
    </row>
    <row r="5504" spans="1:9" x14ac:dyDescent="0.2">
      <c r="A5504" s="7">
        <v>38731</v>
      </c>
      <c r="B5504" s="7" t="str">
        <f t="shared" si="427"/>
        <v>Sat</v>
      </c>
      <c r="C5504" s="7">
        <f t="shared" si="428"/>
        <v>38726</v>
      </c>
      <c r="D5504" s="10">
        <f t="shared" si="425"/>
        <v>38718</v>
      </c>
      <c r="E5504" s="11">
        <f>IFERROR(INDEX([5]OrigData!$B$11:$B$10000,MATCH($A5504,[5]OrigData!$A$11:$A$10000,0)),0)</f>
        <v>0</v>
      </c>
      <c r="G5504" s="12">
        <f t="shared" si="430"/>
        <v>0</v>
      </c>
      <c r="H5504" s="31">
        <f>Inputs!$C$22</f>
        <v>0</v>
      </c>
      <c r="I5504" s="32">
        <f t="shared" si="426"/>
        <v>0</v>
      </c>
    </row>
    <row r="5505" spans="1:9" x14ac:dyDescent="0.2">
      <c r="A5505" s="7">
        <v>38732</v>
      </c>
      <c r="B5505" s="7" t="str">
        <f t="shared" si="427"/>
        <v>Sun</v>
      </c>
      <c r="C5505" s="7">
        <f t="shared" si="428"/>
        <v>38726</v>
      </c>
      <c r="D5505" s="10">
        <f t="shared" si="425"/>
        <v>38718</v>
      </c>
      <c r="E5505" s="11">
        <f>IFERROR(INDEX([5]OrigData!$B$11:$B$10000,MATCH($A5505,[5]OrigData!$A$11:$A$10000,0)),0)</f>
        <v>0</v>
      </c>
      <c r="G5505" s="12">
        <f t="shared" si="430"/>
        <v>0</v>
      </c>
      <c r="H5505" s="31">
        <f>Inputs!$C$23</f>
        <v>0</v>
      </c>
      <c r="I5505" s="32">
        <f t="shared" si="426"/>
        <v>0</v>
      </c>
    </row>
    <row r="5506" spans="1:9" x14ac:dyDescent="0.2">
      <c r="A5506" s="7">
        <v>38733</v>
      </c>
      <c r="B5506" s="7" t="str">
        <f t="shared" si="427"/>
        <v>Mon</v>
      </c>
      <c r="C5506" s="7">
        <f t="shared" si="428"/>
        <v>38733</v>
      </c>
      <c r="D5506" s="10">
        <f t="shared" si="425"/>
        <v>38718</v>
      </c>
      <c r="E5506" s="11">
        <f>IFERROR(INDEX([5]OrigData!$B$11:$B$10000,MATCH($A5506,[5]OrigData!$A$11:$A$10000,0)),0)</f>
        <v>0</v>
      </c>
      <c r="G5506" s="12">
        <f t="shared" si="430"/>
        <v>0.93458808843043728</v>
      </c>
      <c r="H5506" s="31">
        <f>Inputs!$C$24</f>
        <v>0</v>
      </c>
      <c r="I5506" s="32">
        <f t="shared" si="426"/>
        <v>0</v>
      </c>
    </row>
    <row r="5507" spans="1:9" x14ac:dyDescent="0.2">
      <c r="A5507" s="7">
        <v>38734</v>
      </c>
      <c r="B5507" s="7" t="str">
        <f t="shared" si="427"/>
        <v>Tue</v>
      </c>
      <c r="C5507" s="7">
        <f t="shared" si="428"/>
        <v>38733</v>
      </c>
      <c r="D5507" s="10">
        <f t="shared" si="425"/>
        <v>38718</v>
      </c>
      <c r="E5507" s="11">
        <f>IFERROR(INDEX([5]OrigData!$B$11:$B$10000,MATCH($A5507,[5]OrigData!$A$11:$A$10000,0)),0)</f>
        <v>1769214787</v>
      </c>
      <c r="G5507" s="12">
        <f t="shared" si="430"/>
        <v>1.0045671377281375</v>
      </c>
      <c r="H5507" s="31">
        <f>Inputs!$C$25</f>
        <v>1.0893368596722943</v>
      </c>
      <c r="I5507" s="32">
        <f t="shared" si="426"/>
        <v>1.0943120111427544</v>
      </c>
    </row>
    <row r="5508" spans="1:9" x14ac:dyDescent="0.2">
      <c r="A5508" s="7">
        <v>38735</v>
      </c>
      <c r="B5508" s="7" t="str">
        <f t="shared" si="427"/>
        <v>Wed</v>
      </c>
      <c r="C5508" s="7">
        <f t="shared" si="428"/>
        <v>38733</v>
      </c>
      <c r="D5508" s="10">
        <f t="shared" si="425"/>
        <v>38718</v>
      </c>
      <c r="E5508" s="11">
        <f>IFERROR(INDEX([5]OrigData!$B$11:$B$10000,MATCH($A5508,[5]OrigData!$A$11:$A$10000,0)),0)</f>
        <v>1846236550</v>
      </c>
      <c r="G5508" s="12">
        <f t="shared" si="430"/>
        <v>1.018435599762884</v>
      </c>
      <c r="H5508" s="31">
        <f>Inputs!$C$26</f>
        <v>1.0548725065712998</v>
      </c>
      <c r="I5508" s="32">
        <f t="shared" si="426"/>
        <v>1.0743197139033185</v>
      </c>
    </row>
    <row r="5509" spans="1:9" x14ac:dyDescent="0.2">
      <c r="A5509" s="7">
        <v>38736</v>
      </c>
      <c r="B5509" s="7" t="str">
        <f t="shared" si="427"/>
        <v>Thu</v>
      </c>
      <c r="C5509" s="7">
        <f t="shared" si="428"/>
        <v>38733</v>
      </c>
      <c r="D5509" s="10">
        <f t="shared" si="425"/>
        <v>38718</v>
      </c>
      <c r="E5509" s="11">
        <f>IFERROR(INDEX([5]OrigData!$B$11:$B$10000,MATCH($A5509,[5]OrigData!$A$11:$A$10000,0)),0)</f>
        <v>1948475420</v>
      </c>
      <c r="G5509" s="12">
        <f t="shared" si="430"/>
        <v>1.0216642615499132</v>
      </c>
      <c r="H5509" s="31">
        <f>Inputs!$C$27</f>
        <v>1.0712697519849119</v>
      </c>
      <c r="I5509" s="32">
        <f t="shared" si="426"/>
        <v>1.0944780200824238</v>
      </c>
    </row>
    <row r="5510" spans="1:9" x14ac:dyDescent="0.2">
      <c r="A5510" s="7">
        <v>38737</v>
      </c>
      <c r="B5510" s="7" t="str">
        <f t="shared" si="427"/>
        <v>Fri</v>
      </c>
      <c r="C5510" s="7">
        <f t="shared" si="428"/>
        <v>38733</v>
      </c>
      <c r="D5510" s="10">
        <f t="shared" si="425"/>
        <v>38718</v>
      </c>
      <c r="E5510" s="11">
        <f>IFERROR(INDEX([5]OrigData!$B$11:$B$10000,MATCH($A5510,[5]OrigData!$A$11:$A$10000,0)),0)</f>
        <v>2283007075</v>
      </c>
      <c r="G5510" s="12">
        <f t="shared" si="430"/>
        <v>1.0207449125286279</v>
      </c>
      <c r="H5510" s="12">
        <v>1</v>
      </c>
      <c r="I5510" s="32">
        <f t="shared" si="426"/>
        <v>1.0207449125286279</v>
      </c>
    </row>
    <row r="5511" spans="1:9" x14ac:dyDescent="0.2">
      <c r="A5511" s="7">
        <v>38738</v>
      </c>
      <c r="B5511" s="7" t="str">
        <f t="shared" si="427"/>
        <v>Sat</v>
      </c>
      <c r="C5511" s="7">
        <f t="shared" si="428"/>
        <v>38733</v>
      </c>
      <c r="D5511" s="10">
        <f t="shared" si="425"/>
        <v>38718</v>
      </c>
      <c r="E5511" s="11">
        <f>IFERROR(INDEX([5]OrigData!$B$11:$B$10000,MATCH($A5511,[5]OrigData!$A$11:$A$10000,0)),0)</f>
        <v>0</v>
      </c>
      <c r="G5511" s="12">
        <f t="shared" si="430"/>
        <v>0</v>
      </c>
      <c r="H5511" s="12">
        <v>1</v>
      </c>
      <c r="I5511" s="32">
        <f t="shared" si="426"/>
        <v>0</v>
      </c>
    </row>
    <row r="5512" spans="1:9" x14ac:dyDescent="0.2">
      <c r="A5512" s="7">
        <v>38739</v>
      </c>
      <c r="B5512" s="7" t="str">
        <f t="shared" si="427"/>
        <v>Sun</v>
      </c>
      <c r="C5512" s="7">
        <f t="shared" si="428"/>
        <v>38733</v>
      </c>
      <c r="D5512" s="10">
        <f t="shared" si="425"/>
        <v>38718</v>
      </c>
      <c r="E5512" s="11">
        <f>IFERROR(INDEX([5]OrigData!$B$11:$B$10000,MATCH($A5512,[5]OrigData!$A$11:$A$10000,0)),0)</f>
        <v>0</v>
      </c>
      <c r="G5512" s="12">
        <f t="shared" si="430"/>
        <v>0</v>
      </c>
      <c r="H5512" s="12">
        <v>1</v>
      </c>
      <c r="I5512" s="32">
        <f t="shared" si="426"/>
        <v>0</v>
      </c>
    </row>
    <row r="5513" spans="1:9" x14ac:dyDescent="0.2">
      <c r="A5513" s="7">
        <v>38740</v>
      </c>
      <c r="B5513" s="7" t="str">
        <f t="shared" si="427"/>
        <v>Mon</v>
      </c>
      <c r="C5513" s="7">
        <f t="shared" si="428"/>
        <v>38740</v>
      </c>
      <c r="D5513" s="10">
        <f t="shared" si="425"/>
        <v>38718</v>
      </c>
      <c r="E5513" s="11">
        <f>IFERROR(INDEX([5]OrigData!$B$11:$B$10000,MATCH($A5513,[5]OrigData!$A$11:$A$10000,0)),0)</f>
        <v>1804792184</v>
      </c>
      <c r="G5513" s="12">
        <f t="shared" si="430"/>
        <v>0.93458808843043728</v>
      </c>
      <c r="H5513" s="12">
        <v>1</v>
      </c>
      <c r="I5513" s="32">
        <f t="shared" si="426"/>
        <v>0.93458808843043728</v>
      </c>
    </row>
    <row r="5514" spans="1:9" x14ac:dyDescent="0.2">
      <c r="A5514" s="7">
        <v>38741</v>
      </c>
      <c r="B5514" s="7" t="str">
        <f t="shared" si="427"/>
        <v>Tue</v>
      </c>
      <c r="C5514" s="7">
        <f t="shared" si="428"/>
        <v>38740</v>
      </c>
      <c r="D5514" s="10">
        <f t="shared" si="425"/>
        <v>38718</v>
      </c>
      <c r="E5514" s="11">
        <f>IFERROR(INDEX([5]OrigData!$B$11:$B$10000,MATCH($A5514,[5]OrigData!$A$11:$A$10000,0)),0)</f>
        <v>2069920201</v>
      </c>
      <c r="G5514" s="12">
        <f t="shared" si="430"/>
        <v>1.0045671377281375</v>
      </c>
      <c r="H5514" s="12">
        <v>1</v>
      </c>
      <c r="I5514" s="32">
        <f t="shared" si="426"/>
        <v>1.0045671377281375</v>
      </c>
    </row>
    <row r="5515" spans="1:9" x14ac:dyDescent="0.2">
      <c r="A5515" s="7">
        <v>38742</v>
      </c>
      <c r="B5515" s="7" t="str">
        <f t="shared" si="427"/>
        <v>Wed</v>
      </c>
      <c r="C5515" s="7">
        <f t="shared" si="428"/>
        <v>38740</v>
      </c>
      <c r="D5515" s="10">
        <f t="shared" ref="D5515:D5578" si="431">DATE(YEAR(A5515),MONTH(A5515),1)</f>
        <v>38718</v>
      </c>
      <c r="E5515" s="11">
        <f>IFERROR(INDEX([5]OrigData!$B$11:$B$10000,MATCH($A5515,[5]OrigData!$A$11:$A$10000,0)),0)</f>
        <v>2071031824</v>
      </c>
      <c r="G5515" s="12">
        <f t="shared" si="430"/>
        <v>1.018435599762884</v>
      </c>
      <c r="H5515" s="12">
        <v>1</v>
      </c>
      <c r="I5515" s="32">
        <f t="shared" ref="I5515:I5578" si="432">G5515*H5515</f>
        <v>1.018435599762884</v>
      </c>
    </row>
    <row r="5516" spans="1:9" x14ac:dyDescent="0.2">
      <c r="A5516" s="7">
        <v>38743</v>
      </c>
      <c r="B5516" s="7" t="str">
        <f t="shared" si="427"/>
        <v>Thu</v>
      </c>
      <c r="C5516" s="7">
        <f t="shared" si="428"/>
        <v>38740</v>
      </c>
      <c r="D5516" s="10">
        <f t="shared" si="431"/>
        <v>38718</v>
      </c>
      <c r="E5516" s="11">
        <f>IFERROR(INDEX([5]OrigData!$B$11:$B$10000,MATCH($A5516,[5]OrigData!$A$11:$A$10000,0)),0)</f>
        <v>2238747540</v>
      </c>
      <c r="G5516" s="12">
        <f t="shared" si="430"/>
        <v>1.0216642615499132</v>
      </c>
      <c r="H5516" s="12">
        <v>1</v>
      </c>
      <c r="I5516" s="32">
        <f t="shared" si="432"/>
        <v>1.0216642615499132</v>
      </c>
    </row>
    <row r="5517" spans="1:9" x14ac:dyDescent="0.2">
      <c r="A5517" s="7">
        <v>38744</v>
      </c>
      <c r="B5517" s="7" t="str">
        <f t="shared" si="427"/>
        <v>Fri</v>
      </c>
      <c r="C5517" s="7">
        <f t="shared" si="428"/>
        <v>38740</v>
      </c>
      <c r="D5517" s="10">
        <f t="shared" si="431"/>
        <v>38718</v>
      </c>
      <c r="E5517" s="11">
        <f>IFERROR(INDEX([5]OrigData!$B$11:$B$10000,MATCH($A5517,[5]OrigData!$A$11:$A$10000,0)),0)</f>
        <v>2101252708</v>
      </c>
      <c r="G5517" s="12">
        <f t="shared" si="430"/>
        <v>1.0207449125286279</v>
      </c>
      <c r="H5517" s="12">
        <v>1</v>
      </c>
      <c r="I5517" s="32">
        <f t="shared" si="432"/>
        <v>1.0207449125286279</v>
      </c>
    </row>
    <row r="5518" spans="1:9" x14ac:dyDescent="0.2">
      <c r="A5518" s="7">
        <v>38745</v>
      </c>
      <c r="B5518" s="7" t="str">
        <f t="shared" si="427"/>
        <v>Sat</v>
      </c>
      <c r="C5518" s="7">
        <f t="shared" si="428"/>
        <v>38740</v>
      </c>
      <c r="D5518" s="10">
        <f t="shared" si="431"/>
        <v>38718</v>
      </c>
      <c r="E5518" s="11">
        <f>IFERROR(INDEX([5]OrigData!$B$11:$B$10000,MATCH($A5518,[5]OrigData!$A$11:$A$10000,0)),0)</f>
        <v>0</v>
      </c>
      <c r="G5518" s="12">
        <f t="shared" si="430"/>
        <v>0</v>
      </c>
      <c r="H5518" s="12">
        <v>1</v>
      </c>
      <c r="I5518" s="32">
        <f t="shared" si="432"/>
        <v>0</v>
      </c>
    </row>
    <row r="5519" spans="1:9" x14ac:dyDescent="0.2">
      <c r="A5519" s="7">
        <v>38746</v>
      </c>
      <c r="B5519" s="7" t="str">
        <f t="shared" si="427"/>
        <v>Sun</v>
      </c>
      <c r="C5519" s="7">
        <f t="shared" si="428"/>
        <v>38740</v>
      </c>
      <c r="D5519" s="10">
        <f t="shared" si="431"/>
        <v>38718</v>
      </c>
      <c r="E5519" s="11">
        <f>IFERROR(INDEX([5]OrigData!$B$11:$B$10000,MATCH($A5519,[5]OrigData!$A$11:$A$10000,0)),0)</f>
        <v>0</v>
      </c>
      <c r="G5519" s="12">
        <f t="shared" si="430"/>
        <v>0</v>
      </c>
      <c r="H5519" s="12">
        <v>1</v>
      </c>
      <c r="I5519" s="32">
        <f t="shared" si="432"/>
        <v>0</v>
      </c>
    </row>
    <row r="5520" spans="1:9" x14ac:dyDescent="0.2">
      <c r="A5520" s="7">
        <v>38747</v>
      </c>
      <c r="B5520" s="7" t="str">
        <f t="shared" si="427"/>
        <v>Mon</v>
      </c>
      <c r="C5520" s="7">
        <f t="shared" si="428"/>
        <v>38747</v>
      </c>
      <c r="D5520" s="10">
        <f t="shared" si="431"/>
        <v>38718</v>
      </c>
      <c r="E5520" s="11">
        <f>IFERROR(INDEX([5]OrigData!$B$11:$B$10000,MATCH($A5520,[5]OrigData!$A$11:$A$10000,0)),0)</f>
        <v>1806740036</v>
      </c>
      <c r="G5520" s="12">
        <f t="shared" si="430"/>
        <v>0.93458808843043728</v>
      </c>
      <c r="H5520" s="12">
        <v>1</v>
      </c>
      <c r="I5520" s="32">
        <f t="shared" si="432"/>
        <v>0.93458808843043728</v>
      </c>
    </row>
    <row r="5521" spans="1:9" x14ac:dyDescent="0.2">
      <c r="A5521" s="7">
        <v>38748</v>
      </c>
      <c r="B5521" s="7" t="str">
        <f t="shared" si="427"/>
        <v>Tue</v>
      </c>
      <c r="C5521" s="7">
        <f t="shared" si="428"/>
        <v>38747</v>
      </c>
      <c r="D5521" s="10">
        <f t="shared" si="431"/>
        <v>38718</v>
      </c>
      <c r="E5521" s="11">
        <f>IFERROR(INDEX([5]OrigData!$B$11:$B$10000,MATCH($A5521,[5]OrigData!$A$11:$A$10000,0)),0)</f>
        <v>2143326509</v>
      </c>
      <c r="G5521" s="12">
        <f t="shared" si="430"/>
        <v>1.0045671377281375</v>
      </c>
      <c r="H5521" s="12">
        <v>1</v>
      </c>
      <c r="I5521" s="32">
        <f t="shared" si="432"/>
        <v>1.0045671377281375</v>
      </c>
    </row>
    <row r="5522" spans="1:9" x14ac:dyDescent="0.2">
      <c r="A5522" s="7">
        <v>38749</v>
      </c>
      <c r="B5522" s="7" t="str">
        <f t="shared" ref="B5522:B5585" si="433">+B5515</f>
        <v>Wed</v>
      </c>
      <c r="C5522" s="7">
        <f t="shared" ref="C5522:C5585" si="434">+C5515+7</f>
        <v>38747</v>
      </c>
      <c r="D5522" s="10">
        <f t="shared" si="431"/>
        <v>38749</v>
      </c>
      <c r="E5522" s="11">
        <f>IFERROR(INDEX([5]OrigData!$B$11:$B$10000,MATCH($A5522,[5]OrigData!$A$11:$A$10000,0)),0)</f>
        <v>2115107791</v>
      </c>
      <c r="G5522" s="12">
        <f t="shared" si="430"/>
        <v>1.018435599762884</v>
      </c>
      <c r="H5522" s="12">
        <v>1</v>
      </c>
      <c r="I5522" s="32">
        <f t="shared" si="432"/>
        <v>1.018435599762884</v>
      </c>
    </row>
    <row r="5523" spans="1:9" x14ac:dyDescent="0.2">
      <c r="A5523" s="7">
        <v>38750</v>
      </c>
      <c r="B5523" s="7" t="str">
        <f t="shared" si="433"/>
        <v>Thu</v>
      </c>
      <c r="C5523" s="7">
        <f t="shared" si="434"/>
        <v>38747</v>
      </c>
      <c r="D5523" s="10">
        <f t="shared" si="431"/>
        <v>38749</v>
      </c>
      <c r="E5523" s="11">
        <f>IFERROR(INDEX([5]OrigData!$B$11:$B$10000,MATCH($A5523,[5]OrigData!$A$11:$A$10000,0)),0)</f>
        <v>2066705159</v>
      </c>
      <c r="G5523" s="12">
        <f t="shared" si="430"/>
        <v>1.0216642615499132</v>
      </c>
      <c r="H5523" s="12">
        <v>1</v>
      </c>
      <c r="I5523" s="32">
        <f t="shared" si="432"/>
        <v>1.0216642615499132</v>
      </c>
    </row>
    <row r="5524" spans="1:9" x14ac:dyDescent="0.2">
      <c r="A5524" s="7">
        <v>38751</v>
      </c>
      <c r="B5524" s="7" t="str">
        <f t="shared" si="433"/>
        <v>Fri</v>
      </c>
      <c r="C5524" s="7">
        <f t="shared" si="434"/>
        <v>38747</v>
      </c>
      <c r="D5524" s="10">
        <f t="shared" si="431"/>
        <v>38749</v>
      </c>
      <c r="E5524" s="11">
        <f>IFERROR(INDEX([5]OrigData!$B$11:$B$10000,MATCH($A5524,[5]OrigData!$A$11:$A$10000,0)),0)</f>
        <v>1855246288</v>
      </c>
      <c r="G5524" s="12">
        <f t="shared" si="430"/>
        <v>1.0207449125286279</v>
      </c>
      <c r="H5524" s="12">
        <v>1</v>
      </c>
      <c r="I5524" s="32">
        <f t="shared" si="432"/>
        <v>1.0207449125286279</v>
      </c>
    </row>
    <row r="5525" spans="1:9" x14ac:dyDescent="0.2">
      <c r="A5525" s="7">
        <v>38752</v>
      </c>
      <c r="B5525" s="7" t="str">
        <f t="shared" si="433"/>
        <v>Sat</v>
      </c>
      <c r="C5525" s="7">
        <f t="shared" si="434"/>
        <v>38747</v>
      </c>
      <c r="D5525" s="10">
        <f t="shared" si="431"/>
        <v>38749</v>
      </c>
      <c r="E5525" s="11">
        <f>IFERROR(INDEX([5]OrigData!$B$11:$B$10000,MATCH($A5525,[5]OrigData!$A$11:$A$10000,0)),0)</f>
        <v>0</v>
      </c>
      <c r="G5525" s="12">
        <f t="shared" si="430"/>
        <v>0</v>
      </c>
      <c r="H5525" s="12">
        <v>1</v>
      </c>
      <c r="I5525" s="32">
        <f t="shared" si="432"/>
        <v>0</v>
      </c>
    </row>
    <row r="5526" spans="1:9" x14ac:dyDescent="0.2">
      <c r="A5526" s="7">
        <v>38753</v>
      </c>
      <c r="B5526" s="7" t="str">
        <f t="shared" si="433"/>
        <v>Sun</v>
      </c>
      <c r="C5526" s="7">
        <f t="shared" si="434"/>
        <v>38747</v>
      </c>
      <c r="D5526" s="10">
        <f t="shared" si="431"/>
        <v>38749</v>
      </c>
      <c r="E5526" s="11">
        <f>IFERROR(INDEX([5]OrigData!$B$11:$B$10000,MATCH($A5526,[5]OrigData!$A$11:$A$10000,0)),0)</f>
        <v>0</v>
      </c>
      <c r="G5526" s="12">
        <f t="shared" si="430"/>
        <v>0</v>
      </c>
      <c r="H5526" s="12">
        <v>1</v>
      </c>
      <c r="I5526" s="32">
        <f t="shared" si="432"/>
        <v>0</v>
      </c>
    </row>
    <row r="5527" spans="1:9" x14ac:dyDescent="0.2">
      <c r="A5527" s="7">
        <v>38754</v>
      </c>
      <c r="B5527" s="7" t="str">
        <f t="shared" si="433"/>
        <v>Mon</v>
      </c>
      <c r="C5527" s="7">
        <f t="shared" si="434"/>
        <v>38754</v>
      </c>
      <c r="D5527" s="10">
        <f t="shared" si="431"/>
        <v>38749</v>
      </c>
      <c r="E5527" s="11">
        <f>IFERROR(INDEX([5]OrigData!$B$11:$B$10000,MATCH($A5527,[5]OrigData!$A$11:$A$10000,0)),0)</f>
        <v>1633213353</v>
      </c>
      <c r="G5527" s="12">
        <f t="shared" si="430"/>
        <v>0.93458808843043728</v>
      </c>
      <c r="H5527" s="12">
        <v>1</v>
      </c>
      <c r="I5527" s="32">
        <f t="shared" si="432"/>
        <v>0.93458808843043728</v>
      </c>
    </row>
    <row r="5528" spans="1:9" x14ac:dyDescent="0.2">
      <c r="A5528" s="7">
        <v>38755</v>
      </c>
      <c r="B5528" s="7" t="str">
        <f t="shared" si="433"/>
        <v>Tue</v>
      </c>
      <c r="C5528" s="7">
        <f t="shared" si="434"/>
        <v>38754</v>
      </c>
      <c r="D5528" s="10">
        <f t="shared" si="431"/>
        <v>38749</v>
      </c>
      <c r="E5528" s="11">
        <f>IFERROR(INDEX([5]OrigData!$B$11:$B$10000,MATCH($A5528,[5]OrigData!$A$11:$A$10000,0)),0)</f>
        <v>1924165976</v>
      </c>
      <c r="G5528" s="12">
        <f t="shared" si="430"/>
        <v>1.0045671377281375</v>
      </c>
      <c r="H5528" s="12">
        <v>1</v>
      </c>
      <c r="I5528" s="32">
        <f t="shared" si="432"/>
        <v>1.0045671377281375</v>
      </c>
    </row>
    <row r="5529" spans="1:9" x14ac:dyDescent="0.2">
      <c r="A5529" s="7">
        <v>38756</v>
      </c>
      <c r="B5529" s="7" t="str">
        <f t="shared" si="433"/>
        <v>Wed</v>
      </c>
      <c r="C5529" s="7">
        <f t="shared" si="434"/>
        <v>38754</v>
      </c>
      <c r="D5529" s="10">
        <f t="shared" si="431"/>
        <v>38749</v>
      </c>
      <c r="E5529" s="11">
        <f>IFERROR(INDEX([5]OrigData!$B$11:$B$10000,MATCH($A5529,[5]OrigData!$A$11:$A$10000,0)),0)</f>
        <v>1933806674</v>
      </c>
      <c r="G5529" s="12">
        <f t="shared" si="430"/>
        <v>1.018435599762884</v>
      </c>
      <c r="H5529" s="12">
        <v>1</v>
      </c>
      <c r="I5529" s="32">
        <f t="shared" si="432"/>
        <v>1.018435599762884</v>
      </c>
    </row>
    <row r="5530" spans="1:9" x14ac:dyDescent="0.2">
      <c r="A5530" s="7">
        <v>38757</v>
      </c>
      <c r="B5530" s="7" t="str">
        <f t="shared" si="433"/>
        <v>Thu</v>
      </c>
      <c r="C5530" s="7">
        <f t="shared" si="434"/>
        <v>38754</v>
      </c>
      <c r="D5530" s="10">
        <f t="shared" si="431"/>
        <v>38749</v>
      </c>
      <c r="E5530" s="11">
        <f>IFERROR(INDEX([5]OrigData!$B$11:$B$10000,MATCH($A5530,[5]OrigData!$A$11:$A$10000,0)),0)</f>
        <v>1929365145</v>
      </c>
      <c r="G5530" s="12">
        <f t="shared" si="430"/>
        <v>1.0216642615499132</v>
      </c>
      <c r="H5530" s="12">
        <v>1</v>
      </c>
      <c r="I5530" s="32">
        <f t="shared" si="432"/>
        <v>1.0216642615499132</v>
      </c>
    </row>
    <row r="5531" spans="1:9" x14ac:dyDescent="0.2">
      <c r="A5531" s="7">
        <v>38758</v>
      </c>
      <c r="B5531" s="7" t="str">
        <f t="shared" si="433"/>
        <v>Fri</v>
      </c>
      <c r="C5531" s="7">
        <f t="shared" si="434"/>
        <v>38754</v>
      </c>
      <c r="D5531" s="10">
        <f t="shared" si="431"/>
        <v>38749</v>
      </c>
      <c r="E5531" s="11">
        <f>IFERROR(INDEX([5]OrigData!$B$11:$B$10000,MATCH($A5531,[5]OrigData!$A$11:$A$10000,0)),0)</f>
        <v>1884453113</v>
      </c>
      <c r="G5531" s="12">
        <f t="shared" si="430"/>
        <v>1.0207449125286279</v>
      </c>
      <c r="H5531" s="12">
        <v>1</v>
      </c>
      <c r="I5531" s="32">
        <f t="shared" si="432"/>
        <v>1.0207449125286279</v>
      </c>
    </row>
    <row r="5532" spans="1:9" x14ac:dyDescent="0.2">
      <c r="A5532" s="7">
        <v>38759</v>
      </c>
      <c r="B5532" s="7" t="str">
        <f t="shared" si="433"/>
        <v>Sat</v>
      </c>
      <c r="C5532" s="7">
        <f t="shared" si="434"/>
        <v>38754</v>
      </c>
      <c r="D5532" s="10">
        <f t="shared" si="431"/>
        <v>38749</v>
      </c>
      <c r="E5532" s="11">
        <f>IFERROR(INDEX([5]OrigData!$B$11:$B$10000,MATCH($A5532,[5]OrigData!$A$11:$A$10000,0)),0)</f>
        <v>0</v>
      </c>
      <c r="G5532" s="12">
        <f t="shared" si="430"/>
        <v>0</v>
      </c>
      <c r="H5532" s="12">
        <v>1</v>
      </c>
      <c r="I5532" s="32">
        <f t="shared" si="432"/>
        <v>0</v>
      </c>
    </row>
    <row r="5533" spans="1:9" x14ac:dyDescent="0.2">
      <c r="A5533" s="7">
        <v>38760</v>
      </c>
      <c r="B5533" s="7" t="str">
        <f t="shared" si="433"/>
        <v>Sun</v>
      </c>
      <c r="C5533" s="7">
        <f t="shared" si="434"/>
        <v>38754</v>
      </c>
      <c r="D5533" s="10">
        <f t="shared" si="431"/>
        <v>38749</v>
      </c>
      <c r="E5533" s="11">
        <f>IFERROR(INDEX([5]OrigData!$B$11:$B$10000,MATCH($A5533,[5]OrigData!$A$11:$A$10000,0)),0)</f>
        <v>0</v>
      </c>
      <c r="G5533" s="12">
        <f t="shared" si="430"/>
        <v>0</v>
      </c>
      <c r="H5533" s="12">
        <v>1</v>
      </c>
      <c r="I5533" s="32">
        <f t="shared" si="432"/>
        <v>0</v>
      </c>
    </row>
    <row r="5534" spans="1:9" x14ac:dyDescent="0.2">
      <c r="A5534" s="7">
        <v>38761</v>
      </c>
      <c r="B5534" s="7" t="str">
        <f t="shared" si="433"/>
        <v>Mon</v>
      </c>
      <c r="C5534" s="7">
        <f t="shared" si="434"/>
        <v>38761</v>
      </c>
      <c r="D5534" s="10">
        <f t="shared" si="431"/>
        <v>38749</v>
      </c>
      <c r="E5534" s="11">
        <f>IFERROR(INDEX([5]OrigData!$B$11:$B$10000,MATCH($A5534,[5]OrigData!$A$11:$A$10000,0)),0)</f>
        <v>1487762873</v>
      </c>
      <c r="G5534" s="12">
        <f t="shared" si="430"/>
        <v>0.93458808843043728</v>
      </c>
      <c r="H5534" s="12">
        <v>1</v>
      </c>
      <c r="I5534" s="32">
        <f t="shared" si="432"/>
        <v>0.93458808843043728</v>
      </c>
    </row>
    <row r="5535" spans="1:9" x14ac:dyDescent="0.2">
      <c r="A5535" s="7">
        <v>38762</v>
      </c>
      <c r="B5535" s="7" t="str">
        <f t="shared" si="433"/>
        <v>Tue</v>
      </c>
      <c r="C5535" s="7">
        <f t="shared" si="434"/>
        <v>38761</v>
      </c>
      <c r="D5535" s="10">
        <f t="shared" si="431"/>
        <v>38749</v>
      </c>
      <c r="E5535" s="11">
        <f>IFERROR(INDEX([5]OrigData!$B$11:$B$10000,MATCH($A5535,[5]OrigData!$A$11:$A$10000,0)),0)</f>
        <v>1987164175</v>
      </c>
      <c r="G5535" s="12">
        <f t="shared" si="430"/>
        <v>1.0045671377281375</v>
      </c>
      <c r="H5535" s="12">
        <v>1</v>
      </c>
      <c r="I5535" s="32">
        <f t="shared" si="432"/>
        <v>1.0045671377281375</v>
      </c>
    </row>
    <row r="5536" spans="1:9" x14ac:dyDescent="0.2">
      <c r="A5536" s="7">
        <v>38763</v>
      </c>
      <c r="B5536" s="7" t="str">
        <f t="shared" si="433"/>
        <v>Wed</v>
      </c>
      <c r="C5536" s="7">
        <f t="shared" si="434"/>
        <v>38761</v>
      </c>
      <c r="D5536" s="10">
        <f t="shared" si="431"/>
        <v>38749</v>
      </c>
      <c r="E5536" s="11">
        <f>IFERROR(INDEX([5]OrigData!$B$11:$B$10000,MATCH($A5536,[5]OrigData!$A$11:$A$10000,0)),0)</f>
        <v>1911572742</v>
      </c>
      <c r="G5536" s="12">
        <f t="shared" si="430"/>
        <v>1.018435599762884</v>
      </c>
      <c r="H5536" s="12">
        <v>1</v>
      </c>
      <c r="I5536" s="32">
        <f t="shared" si="432"/>
        <v>1.018435599762884</v>
      </c>
    </row>
    <row r="5537" spans="1:9" x14ac:dyDescent="0.2">
      <c r="A5537" s="7">
        <v>38764</v>
      </c>
      <c r="B5537" s="7" t="str">
        <f t="shared" si="433"/>
        <v>Thu</v>
      </c>
      <c r="C5537" s="7">
        <f t="shared" si="434"/>
        <v>38761</v>
      </c>
      <c r="D5537" s="10">
        <f t="shared" si="431"/>
        <v>38749</v>
      </c>
      <c r="E5537" s="11">
        <f>IFERROR(INDEX([5]OrigData!$B$11:$B$10000,MATCH($A5537,[5]OrigData!$A$11:$A$10000,0)),0)</f>
        <v>1818794142</v>
      </c>
      <c r="G5537" s="12">
        <f t="shared" si="430"/>
        <v>1.0216642615499132</v>
      </c>
      <c r="H5537" s="12">
        <v>1</v>
      </c>
      <c r="I5537" s="32">
        <f t="shared" si="432"/>
        <v>1.0216642615499132</v>
      </c>
    </row>
    <row r="5538" spans="1:9" x14ac:dyDescent="0.2">
      <c r="A5538" s="7">
        <v>38765</v>
      </c>
      <c r="B5538" s="7" t="str">
        <f t="shared" si="433"/>
        <v>Fri</v>
      </c>
      <c r="C5538" s="7">
        <f t="shared" si="434"/>
        <v>38761</v>
      </c>
      <c r="D5538" s="10">
        <f t="shared" si="431"/>
        <v>38749</v>
      </c>
      <c r="E5538" s="11">
        <f>IFERROR(INDEX([5]OrigData!$B$11:$B$10000,MATCH($A5538,[5]OrigData!$A$11:$A$10000,0)),0)</f>
        <v>1653450701</v>
      </c>
      <c r="G5538" s="12">
        <f t="shared" si="430"/>
        <v>1.0207449125286279</v>
      </c>
      <c r="H5538" s="31">
        <f>Inputs!$D$21</f>
        <v>0.95424744384315918</v>
      </c>
      <c r="I5538" s="32">
        <f t="shared" si="432"/>
        <v>0.9740432235963522</v>
      </c>
    </row>
    <row r="5539" spans="1:9" x14ac:dyDescent="0.2">
      <c r="A5539" s="7">
        <v>38766</v>
      </c>
      <c r="B5539" s="7" t="str">
        <f t="shared" si="433"/>
        <v>Sat</v>
      </c>
      <c r="C5539" s="7">
        <f t="shared" si="434"/>
        <v>38761</v>
      </c>
      <c r="D5539" s="10">
        <f t="shared" si="431"/>
        <v>38749</v>
      </c>
      <c r="E5539" s="11">
        <f>IFERROR(INDEX([5]OrigData!$B$11:$B$10000,MATCH($A5539,[5]OrigData!$A$11:$A$10000,0)),0)</f>
        <v>0</v>
      </c>
      <c r="G5539" s="12">
        <f t="shared" si="430"/>
        <v>0</v>
      </c>
      <c r="H5539" s="31">
        <f>Inputs!$D$22</f>
        <v>0</v>
      </c>
      <c r="I5539" s="32">
        <f t="shared" si="432"/>
        <v>0</v>
      </c>
    </row>
    <row r="5540" spans="1:9" x14ac:dyDescent="0.2">
      <c r="A5540" s="7">
        <v>38767</v>
      </c>
      <c r="B5540" s="7" t="str">
        <f t="shared" si="433"/>
        <v>Sun</v>
      </c>
      <c r="C5540" s="7">
        <f t="shared" si="434"/>
        <v>38761</v>
      </c>
      <c r="D5540" s="10">
        <f t="shared" si="431"/>
        <v>38749</v>
      </c>
      <c r="E5540" s="11">
        <f>IFERROR(INDEX([5]OrigData!$B$11:$B$10000,MATCH($A5540,[5]OrigData!$A$11:$A$10000,0)),0)</f>
        <v>0</v>
      </c>
      <c r="G5540" s="12">
        <f t="shared" si="430"/>
        <v>0</v>
      </c>
      <c r="H5540" s="31">
        <f>Inputs!$D$23</f>
        <v>0</v>
      </c>
      <c r="I5540" s="32">
        <f t="shared" si="432"/>
        <v>0</v>
      </c>
    </row>
    <row r="5541" spans="1:9" x14ac:dyDescent="0.2">
      <c r="A5541" s="7">
        <v>38768</v>
      </c>
      <c r="B5541" s="7" t="str">
        <f t="shared" si="433"/>
        <v>Mon</v>
      </c>
      <c r="C5541" s="7">
        <f t="shared" si="434"/>
        <v>38768</v>
      </c>
      <c r="D5541" s="10">
        <f t="shared" si="431"/>
        <v>38749</v>
      </c>
      <c r="E5541" s="11">
        <f>IFERROR(INDEX([5]OrigData!$B$11:$B$10000,MATCH($A5541,[5]OrigData!$A$11:$A$10000,0)),0)</f>
        <v>0</v>
      </c>
      <c r="G5541" s="12">
        <f t="shared" si="430"/>
        <v>0.93458808843043728</v>
      </c>
      <c r="H5541" s="31">
        <f>Inputs!$D$24</f>
        <v>0</v>
      </c>
      <c r="I5541" s="32">
        <f t="shared" si="432"/>
        <v>0</v>
      </c>
    </row>
    <row r="5542" spans="1:9" x14ac:dyDescent="0.2">
      <c r="A5542" s="7">
        <v>38769</v>
      </c>
      <c r="B5542" s="7" t="str">
        <f t="shared" si="433"/>
        <v>Tue</v>
      </c>
      <c r="C5542" s="7">
        <f t="shared" si="434"/>
        <v>38768</v>
      </c>
      <c r="D5542" s="10">
        <f t="shared" si="431"/>
        <v>38749</v>
      </c>
      <c r="E5542" s="11">
        <f>IFERROR(INDEX([5]OrigData!$B$11:$B$10000,MATCH($A5542,[5]OrigData!$A$11:$A$10000,0)),0)</f>
        <v>1660073394</v>
      </c>
      <c r="G5542" s="12">
        <f t="shared" si="430"/>
        <v>1.0045671377281375</v>
      </c>
      <c r="H5542" s="31">
        <f>Inputs!$D$25</f>
        <v>1</v>
      </c>
      <c r="I5542" s="32">
        <f t="shared" si="432"/>
        <v>1.0045671377281375</v>
      </c>
    </row>
    <row r="5543" spans="1:9" x14ac:dyDescent="0.2">
      <c r="A5543" s="7">
        <v>38770</v>
      </c>
      <c r="B5543" s="7" t="str">
        <f t="shared" si="433"/>
        <v>Wed</v>
      </c>
      <c r="C5543" s="7">
        <f t="shared" si="434"/>
        <v>38768</v>
      </c>
      <c r="D5543" s="10">
        <f t="shared" si="431"/>
        <v>38749</v>
      </c>
      <c r="E5543" s="11">
        <f>IFERROR(INDEX([5]OrigData!$B$11:$B$10000,MATCH($A5543,[5]OrigData!$A$11:$A$10000,0)),0)</f>
        <v>1738738602</v>
      </c>
      <c r="G5543" s="12">
        <f t="shared" si="430"/>
        <v>1.018435599762884</v>
      </c>
      <c r="H5543" s="31">
        <f>Inputs!$D$26</f>
        <v>1</v>
      </c>
      <c r="I5543" s="32">
        <f t="shared" si="432"/>
        <v>1.018435599762884</v>
      </c>
    </row>
    <row r="5544" spans="1:9" x14ac:dyDescent="0.2">
      <c r="A5544" s="7">
        <v>38771</v>
      </c>
      <c r="B5544" s="7" t="str">
        <f t="shared" si="433"/>
        <v>Thu</v>
      </c>
      <c r="C5544" s="7">
        <f t="shared" si="434"/>
        <v>38768</v>
      </c>
      <c r="D5544" s="10">
        <f t="shared" si="431"/>
        <v>38749</v>
      </c>
      <c r="E5544" s="11">
        <f>IFERROR(INDEX([5]OrigData!$B$11:$B$10000,MATCH($A5544,[5]OrigData!$A$11:$A$10000,0)),0)</f>
        <v>1715340474</v>
      </c>
      <c r="G5544" s="12">
        <f t="shared" si="430"/>
        <v>1.0216642615499132</v>
      </c>
      <c r="H5544" s="31">
        <f>Inputs!$D$27</f>
        <v>1</v>
      </c>
      <c r="I5544" s="32">
        <f t="shared" si="432"/>
        <v>1.0216642615499132</v>
      </c>
    </row>
    <row r="5545" spans="1:9" x14ac:dyDescent="0.2">
      <c r="A5545" s="7">
        <v>38772</v>
      </c>
      <c r="B5545" s="7" t="str">
        <f t="shared" si="433"/>
        <v>Fri</v>
      </c>
      <c r="C5545" s="7">
        <f t="shared" si="434"/>
        <v>38768</v>
      </c>
      <c r="D5545" s="10">
        <f t="shared" si="431"/>
        <v>38749</v>
      </c>
      <c r="E5545" s="11">
        <f>IFERROR(INDEX([5]OrigData!$B$11:$B$10000,MATCH($A5545,[5]OrigData!$A$11:$A$10000,0)),0)</f>
        <v>1606827374</v>
      </c>
      <c r="G5545" s="12">
        <f t="shared" si="430"/>
        <v>1.0207449125286279</v>
      </c>
      <c r="H5545" s="12">
        <v>1</v>
      </c>
      <c r="I5545" s="32">
        <f t="shared" si="432"/>
        <v>1.0207449125286279</v>
      </c>
    </row>
    <row r="5546" spans="1:9" x14ac:dyDescent="0.2">
      <c r="A5546" s="7">
        <v>38773</v>
      </c>
      <c r="B5546" s="7" t="str">
        <f t="shared" si="433"/>
        <v>Sat</v>
      </c>
      <c r="C5546" s="7">
        <f t="shared" si="434"/>
        <v>38768</v>
      </c>
      <c r="D5546" s="10">
        <f t="shared" si="431"/>
        <v>38749</v>
      </c>
      <c r="E5546" s="11">
        <f>IFERROR(INDEX([5]OrigData!$B$11:$B$10000,MATCH($A5546,[5]OrigData!$A$11:$A$10000,0)),0)</f>
        <v>0</v>
      </c>
      <c r="G5546" s="12">
        <f t="shared" si="430"/>
        <v>0</v>
      </c>
      <c r="H5546" s="12">
        <v>1</v>
      </c>
      <c r="I5546" s="32">
        <f t="shared" si="432"/>
        <v>0</v>
      </c>
    </row>
    <row r="5547" spans="1:9" x14ac:dyDescent="0.2">
      <c r="A5547" s="7">
        <v>38774</v>
      </c>
      <c r="B5547" s="7" t="str">
        <f t="shared" si="433"/>
        <v>Sun</v>
      </c>
      <c r="C5547" s="7">
        <f t="shared" si="434"/>
        <v>38768</v>
      </c>
      <c r="D5547" s="10">
        <f t="shared" si="431"/>
        <v>38749</v>
      </c>
      <c r="E5547" s="11">
        <f>IFERROR(INDEX([5]OrigData!$B$11:$B$10000,MATCH($A5547,[5]OrigData!$A$11:$A$10000,0)),0)</f>
        <v>0</v>
      </c>
      <c r="G5547" s="12">
        <f t="shared" si="430"/>
        <v>0</v>
      </c>
      <c r="H5547" s="12">
        <v>1</v>
      </c>
      <c r="I5547" s="32">
        <f t="shared" si="432"/>
        <v>0</v>
      </c>
    </row>
    <row r="5548" spans="1:9" x14ac:dyDescent="0.2">
      <c r="A5548" s="7">
        <v>38775</v>
      </c>
      <c r="B5548" s="7" t="str">
        <f t="shared" si="433"/>
        <v>Mon</v>
      </c>
      <c r="C5548" s="7">
        <f t="shared" si="434"/>
        <v>38775</v>
      </c>
      <c r="D5548" s="10">
        <f t="shared" si="431"/>
        <v>38749</v>
      </c>
      <c r="E5548" s="11">
        <f>IFERROR(INDEX([5]OrigData!$B$11:$B$10000,MATCH($A5548,[5]OrigData!$A$11:$A$10000,0)),0)</f>
        <v>1598440160</v>
      </c>
      <c r="G5548" s="12">
        <f t="shared" si="430"/>
        <v>0.93458808843043728</v>
      </c>
      <c r="H5548" s="12">
        <v>1</v>
      </c>
      <c r="I5548" s="32">
        <f t="shared" si="432"/>
        <v>0.93458808843043728</v>
      </c>
    </row>
    <row r="5549" spans="1:9" x14ac:dyDescent="0.2">
      <c r="A5549" s="7">
        <v>38776</v>
      </c>
      <c r="B5549" s="7" t="str">
        <f t="shared" si="433"/>
        <v>Tue</v>
      </c>
      <c r="C5549" s="7">
        <f t="shared" si="434"/>
        <v>38775</v>
      </c>
      <c r="D5549" s="10">
        <f t="shared" si="431"/>
        <v>38749</v>
      </c>
      <c r="E5549" s="11">
        <f>IFERROR(INDEX([5]OrigData!$B$11:$B$10000,MATCH($A5549,[5]OrigData!$A$11:$A$10000,0)),0)</f>
        <v>1968720881</v>
      </c>
      <c r="G5549" s="12">
        <f t="shared" si="430"/>
        <v>1.0045671377281375</v>
      </c>
      <c r="H5549" s="12">
        <v>1</v>
      </c>
      <c r="I5549" s="32">
        <f t="shared" si="432"/>
        <v>1.0045671377281375</v>
      </c>
    </row>
    <row r="5550" spans="1:9" x14ac:dyDescent="0.2">
      <c r="A5550" s="7">
        <v>38777</v>
      </c>
      <c r="B5550" s="7" t="str">
        <f t="shared" si="433"/>
        <v>Wed</v>
      </c>
      <c r="C5550" s="7">
        <f t="shared" si="434"/>
        <v>38775</v>
      </c>
      <c r="D5550" s="10">
        <f t="shared" si="431"/>
        <v>38777</v>
      </c>
      <c r="E5550" s="11">
        <f>IFERROR(INDEX([5]OrigData!$B$11:$B$10000,MATCH($A5550,[5]OrigData!$A$11:$A$10000,0)),0)</f>
        <v>1778979283</v>
      </c>
      <c r="G5550" s="12">
        <f t="shared" si="430"/>
        <v>1.018435599762884</v>
      </c>
      <c r="H5550" s="12">
        <v>1</v>
      </c>
      <c r="I5550" s="32">
        <f t="shared" si="432"/>
        <v>1.018435599762884</v>
      </c>
    </row>
    <row r="5551" spans="1:9" x14ac:dyDescent="0.2">
      <c r="A5551" s="7">
        <v>38778</v>
      </c>
      <c r="B5551" s="7" t="str">
        <f t="shared" si="433"/>
        <v>Thu</v>
      </c>
      <c r="C5551" s="7">
        <f t="shared" si="434"/>
        <v>38775</v>
      </c>
      <c r="D5551" s="10">
        <f t="shared" si="431"/>
        <v>38777</v>
      </c>
      <c r="E5551" s="11">
        <f>IFERROR(INDEX([5]OrigData!$B$11:$B$10000,MATCH($A5551,[5]OrigData!$A$11:$A$10000,0)),0)</f>
        <v>1929920399</v>
      </c>
      <c r="G5551" s="12">
        <f t="shared" si="430"/>
        <v>1.0216642615499132</v>
      </c>
      <c r="H5551" s="12">
        <v>1</v>
      </c>
      <c r="I5551" s="32">
        <f t="shared" si="432"/>
        <v>1.0216642615499132</v>
      </c>
    </row>
    <row r="5552" spans="1:9" x14ac:dyDescent="0.2">
      <c r="A5552" s="7">
        <v>38779</v>
      </c>
      <c r="B5552" s="7" t="str">
        <f t="shared" si="433"/>
        <v>Fri</v>
      </c>
      <c r="C5552" s="7">
        <f t="shared" si="434"/>
        <v>38775</v>
      </c>
      <c r="D5552" s="10">
        <f t="shared" si="431"/>
        <v>38777</v>
      </c>
      <c r="E5552" s="11">
        <f>IFERROR(INDEX([5]OrigData!$B$11:$B$10000,MATCH($A5552,[5]OrigData!$A$11:$A$10000,0)),0)</f>
        <v>1703109305</v>
      </c>
      <c r="G5552" s="12">
        <f t="shared" si="430"/>
        <v>1.0207449125286279</v>
      </c>
      <c r="H5552" s="12">
        <v>1</v>
      </c>
      <c r="I5552" s="32">
        <f t="shared" si="432"/>
        <v>1.0207449125286279</v>
      </c>
    </row>
    <row r="5553" spans="1:9" x14ac:dyDescent="0.2">
      <c r="A5553" s="7">
        <v>38780</v>
      </c>
      <c r="B5553" s="7" t="str">
        <f t="shared" si="433"/>
        <v>Sat</v>
      </c>
      <c r="C5553" s="7">
        <f t="shared" si="434"/>
        <v>38775</v>
      </c>
      <c r="D5553" s="10">
        <f t="shared" si="431"/>
        <v>38777</v>
      </c>
      <c r="E5553" s="11">
        <f>IFERROR(INDEX([5]OrigData!$B$11:$B$10000,MATCH($A5553,[5]OrigData!$A$11:$A$10000,0)),0)</f>
        <v>0</v>
      </c>
      <c r="G5553" s="12">
        <f t="shared" si="430"/>
        <v>0</v>
      </c>
      <c r="H5553" s="12">
        <v>1</v>
      </c>
      <c r="I5553" s="32">
        <f t="shared" si="432"/>
        <v>0</v>
      </c>
    </row>
    <row r="5554" spans="1:9" x14ac:dyDescent="0.2">
      <c r="A5554" s="7">
        <v>38781</v>
      </c>
      <c r="B5554" s="7" t="str">
        <f t="shared" si="433"/>
        <v>Sun</v>
      </c>
      <c r="C5554" s="7">
        <f t="shared" si="434"/>
        <v>38775</v>
      </c>
      <c r="D5554" s="10">
        <f t="shared" si="431"/>
        <v>38777</v>
      </c>
      <c r="E5554" s="11">
        <f>IFERROR(INDEX([5]OrigData!$B$11:$B$10000,MATCH($A5554,[5]OrigData!$A$11:$A$10000,0)),0)</f>
        <v>0</v>
      </c>
      <c r="G5554" s="12">
        <f t="shared" si="430"/>
        <v>0</v>
      </c>
      <c r="H5554" s="12">
        <v>1</v>
      </c>
      <c r="I5554" s="32">
        <f t="shared" si="432"/>
        <v>0</v>
      </c>
    </row>
    <row r="5555" spans="1:9" x14ac:dyDescent="0.2">
      <c r="A5555" s="7">
        <v>38782</v>
      </c>
      <c r="B5555" s="7" t="str">
        <f t="shared" si="433"/>
        <v>Mon</v>
      </c>
      <c r="C5555" s="7">
        <f t="shared" si="434"/>
        <v>38782</v>
      </c>
      <c r="D5555" s="10">
        <f t="shared" si="431"/>
        <v>38777</v>
      </c>
      <c r="E5555" s="11">
        <f>IFERROR(INDEX([5]OrigData!$B$11:$B$10000,MATCH($A5555,[5]OrigData!$A$11:$A$10000,0)),0)</f>
        <v>1803088635</v>
      </c>
      <c r="G5555" s="12">
        <f t="shared" si="430"/>
        <v>0.93458808843043728</v>
      </c>
      <c r="H5555" s="12">
        <v>1</v>
      </c>
      <c r="I5555" s="32">
        <f t="shared" si="432"/>
        <v>0.93458808843043728</v>
      </c>
    </row>
    <row r="5556" spans="1:9" x14ac:dyDescent="0.2">
      <c r="A5556" s="7">
        <v>38783</v>
      </c>
      <c r="B5556" s="7" t="str">
        <f t="shared" si="433"/>
        <v>Tue</v>
      </c>
      <c r="C5556" s="7">
        <f t="shared" si="434"/>
        <v>38782</v>
      </c>
      <c r="D5556" s="10">
        <f t="shared" si="431"/>
        <v>38777</v>
      </c>
      <c r="E5556" s="11">
        <f>IFERROR(INDEX([5]OrigData!$B$11:$B$10000,MATCH($A5556,[5]OrigData!$A$11:$A$10000,0)),0)</f>
        <v>1780907365</v>
      </c>
      <c r="G5556" s="12">
        <f t="shared" si="430"/>
        <v>1.0045671377281375</v>
      </c>
      <c r="H5556" s="12">
        <v>1</v>
      </c>
      <c r="I5556" s="32">
        <f t="shared" si="432"/>
        <v>1.0045671377281375</v>
      </c>
    </row>
    <row r="5557" spans="1:9" x14ac:dyDescent="0.2">
      <c r="A5557" s="7">
        <v>38784</v>
      </c>
      <c r="B5557" s="7" t="str">
        <f t="shared" si="433"/>
        <v>Wed</v>
      </c>
      <c r="C5557" s="7">
        <f t="shared" si="434"/>
        <v>38782</v>
      </c>
      <c r="D5557" s="10">
        <f t="shared" si="431"/>
        <v>38777</v>
      </c>
      <c r="E5557" s="11">
        <f>IFERROR(INDEX([5]OrigData!$B$11:$B$10000,MATCH($A5557,[5]OrigData!$A$11:$A$10000,0)),0)</f>
        <v>1871512470</v>
      </c>
      <c r="G5557" s="12">
        <f t="shared" si="430"/>
        <v>1.018435599762884</v>
      </c>
      <c r="H5557" s="12">
        <v>1</v>
      </c>
      <c r="I5557" s="32">
        <f t="shared" si="432"/>
        <v>1.018435599762884</v>
      </c>
    </row>
    <row r="5558" spans="1:9" x14ac:dyDescent="0.2">
      <c r="A5558" s="7">
        <v>38785</v>
      </c>
      <c r="B5558" s="7" t="str">
        <f t="shared" si="433"/>
        <v>Thu</v>
      </c>
      <c r="C5558" s="7">
        <f t="shared" si="434"/>
        <v>38782</v>
      </c>
      <c r="D5558" s="10">
        <f t="shared" si="431"/>
        <v>38777</v>
      </c>
      <c r="E5558" s="11">
        <f>IFERROR(INDEX([5]OrigData!$B$11:$B$10000,MATCH($A5558,[5]OrigData!$A$11:$A$10000,0)),0)</f>
        <v>1678380230</v>
      </c>
      <c r="G5558" s="12">
        <f t="shared" si="430"/>
        <v>1.0216642615499132</v>
      </c>
      <c r="H5558" s="12">
        <v>1</v>
      </c>
      <c r="I5558" s="32">
        <f t="shared" si="432"/>
        <v>1.0216642615499132</v>
      </c>
    </row>
    <row r="5559" spans="1:9" x14ac:dyDescent="0.2">
      <c r="A5559" s="7">
        <v>38786</v>
      </c>
      <c r="B5559" s="7" t="str">
        <f t="shared" si="433"/>
        <v>Fri</v>
      </c>
      <c r="C5559" s="7">
        <f t="shared" si="434"/>
        <v>38782</v>
      </c>
      <c r="D5559" s="10">
        <f t="shared" si="431"/>
        <v>38777</v>
      </c>
      <c r="E5559" s="11">
        <f>IFERROR(INDEX([5]OrigData!$B$11:$B$10000,MATCH($A5559,[5]OrigData!$A$11:$A$10000,0)),0)</f>
        <v>1715286854</v>
      </c>
      <c r="G5559" s="12">
        <f t="shared" si="430"/>
        <v>1.0207449125286279</v>
      </c>
      <c r="H5559" s="12">
        <v>1</v>
      </c>
      <c r="I5559" s="32">
        <f t="shared" si="432"/>
        <v>1.0207449125286279</v>
      </c>
    </row>
    <row r="5560" spans="1:9" x14ac:dyDescent="0.2">
      <c r="A5560" s="7">
        <v>38787</v>
      </c>
      <c r="B5560" s="7" t="str">
        <f t="shared" si="433"/>
        <v>Sat</v>
      </c>
      <c r="C5560" s="7">
        <f t="shared" si="434"/>
        <v>38782</v>
      </c>
      <c r="D5560" s="10">
        <f t="shared" si="431"/>
        <v>38777</v>
      </c>
      <c r="E5560" s="11">
        <f>IFERROR(INDEX([5]OrigData!$B$11:$B$10000,MATCH($A5560,[5]OrigData!$A$11:$A$10000,0)),0)</f>
        <v>0</v>
      </c>
      <c r="G5560" s="12">
        <f t="shared" si="430"/>
        <v>0</v>
      </c>
      <c r="H5560" s="12">
        <v>1</v>
      </c>
      <c r="I5560" s="32">
        <f t="shared" si="432"/>
        <v>0</v>
      </c>
    </row>
    <row r="5561" spans="1:9" x14ac:dyDescent="0.2">
      <c r="A5561" s="7">
        <v>38788</v>
      </c>
      <c r="B5561" s="7" t="str">
        <f t="shared" si="433"/>
        <v>Sun</v>
      </c>
      <c r="C5561" s="7">
        <f t="shared" si="434"/>
        <v>38782</v>
      </c>
      <c r="D5561" s="10">
        <f t="shared" si="431"/>
        <v>38777</v>
      </c>
      <c r="E5561" s="11">
        <f>IFERROR(INDEX([5]OrigData!$B$11:$B$10000,MATCH($A5561,[5]OrigData!$A$11:$A$10000,0)),0)</f>
        <v>0</v>
      </c>
      <c r="G5561" s="12">
        <f t="shared" si="430"/>
        <v>0</v>
      </c>
      <c r="H5561" s="12">
        <v>1</v>
      </c>
      <c r="I5561" s="32">
        <f t="shared" si="432"/>
        <v>0</v>
      </c>
    </row>
    <row r="5562" spans="1:9" x14ac:dyDescent="0.2">
      <c r="A5562" s="7">
        <v>38789</v>
      </c>
      <c r="B5562" s="7" t="str">
        <f t="shared" si="433"/>
        <v>Mon</v>
      </c>
      <c r="C5562" s="7">
        <f t="shared" si="434"/>
        <v>38789</v>
      </c>
      <c r="D5562" s="10">
        <f t="shared" si="431"/>
        <v>38777</v>
      </c>
      <c r="E5562" s="11">
        <f>IFERROR(INDEX([5]OrigData!$B$11:$B$10000,MATCH($A5562,[5]OrigData!$A$11:$A$10000,0)),0)</f>
        <v>1676613373</v>
      </c>
      <c r="G5562" s="12">
        <f t="shared" si="430"/>
        <v>0.93458808843043728</v>
      </c>
      <c r="H5562" s="12">
        <v>1</v>
      </c>
      <c r="I5562" s="32">
        <f t="shared" si="432"/>
        <v>0.93458808843043728</v>
      </c>
    </row>
    <row r="5563" spans="1:9" x14ac:dyDescent="0.2">
      <c r="A5563" s="7">
        <v>38790</v>
      </c>
      <c r="B5563" s="7" t="str">
        <f t="shared" si="433"/>
        <v>Tue</v>
      </c>
      <c r="C5563" s="7">
        <f t="shared" si="434"/>
        <v>38789</v>
      </c>
      <c r="D5563" s="10">
        <f t="shared" si="431"/>
        <v>38777</v>
      </c>
      <c r="E5563" s="11">
        <f>IFERROR(INDEX([5]OrigData!$B$11:$B$10000,MATCH($A5563,[5]OrigData!$A$11:$A$10000,0)),0)</f>
        <v>1702825123</v>
      </c>
      <c r="G5563" s="12">
        <f t="shared" ref="G5563:G5626" si="435">G5556</f>
        <v>1.0045671377281375</v>
      </c>
      <c r="H5563" s="12">
        <v>1</v>
      </c>
      <c r="I5563" s="32">
        <f t="shared" si="432"/>
        <v>1.0045671377281375</v>
      </c>
    </row>
    <row r="5564" spans="1:9" x14ac:dyDescent="0.2">
      <c r="A5564" s="7">
        <v>38791</v>
      </c>
      <c r="B5564" s="7" t="str">
        <f t="shared" si="433"/>
        <v>Wed</v>
      </c>
      <c r="C5564" s="7">
        <f t="shared" si="434"/>
        <v>38789</v>
      </c>
      <c r="D5564" s="10">
        <f t="shared" si="431"/>
        <v>38777</v>
      </c>
      <c r="E5564" s="11">
        <f>IFERROR(INDEX([5]OrigData!$B$11:$B$10000,MATCH($A5564,[5]OrigData!$A$11:$A$10000,0)),0)</f>
        <v>1813146906</v>
      </c>
      <c r="G5564" s="12">
        <f t="shared" si="435"/>
        <v>1.018435599762884</v>
      </c>
      <c r="H5564" s="12">
        <v>1</v>
      </c>
      <c r="I5564" s="32">
        <f t="shared" si="432"/>
        <v>1.018435599762884</v>
      </c>
    </row>
    <row r="5565" spans="1:9" x14ac:dyDescent="0.2">
      <c r="A5565" s="7">
        <v>38792</v>
      </c>
      <c r="B5565" s="7" t="str">
        <f t="shared" si="433"/>
        <v>Thu</v>
      </c>
      <c r="C5565" s="7">
        <f t="shared" si="434"/>
        <v>38789</v>
      </c>
      <c r="D5565" s="10">
        <f t="shared" si="431"/>
        <v>38777</v>
      </c>
      <c r="E5565" s="11">
        <f>IFERROR(INDEX([5]OrigData!$B$11:$B$10000,MATCH($A5565,[5]OrigData!$A$11:$A$10000,0)),0)</f>
        <v>1784874828</v>
      </c>
      <c r="G5565" s="12">
        <f t="shared" si="435"/>
        <v>1.0216642615499132</v>
      </c>
      <c r="H5565" s="12">
        <v>1</v>
      </c>
      <c r="I5565" s="32">
        <f t="shared" si="432"/>
        <v>1.0216642615499132</v>
      </c>
    </row>
    <row r="5566" spans="1:9" x14ac:dyDescent="0.2">
      <c r="A5566" s="7">
        <v>38793</v>
      </c>
      <c r="B5566" s="7" t="str">
        <f t="shared" si="433"/>
        <v>Fri</v>
      </c>
      <c r="C5566" s="7">
        <f t="shared" si="434"/>
        <v>38789</v>
      </c>
      <c r="D5566" s="10">
        <f t="shared" si="431"/>
        <v>38777</v>
      </c>
      <c r="E5566" s="11">
        <f>IFERROR(INDEX([5]OrigData!$B$11:$B$10000,MATCH($A5566,[5]OrigData!$A$11:$A$10000,0)),0)</f>
        <v>2135332101</v>
      </c>
      <c r="G5566" s="12">
        <f t="shared" si="435"/>
        <v>1.0207449125286279</v>
      </c>
      <c r="H5566" s="40">
        <f>Inputs!L$22</f>
        <v>1</v>
      </c>
      <c r="I5566" s="32">
        <f t="shared" si="432"/>
        <v>1.0207449125286279</v>
      </c>
    </row>
    <row r="5567" spans="1:9" x14ac:dyDescent="0.2">
      <c r="A5567" s="7">
        <v>38794</v>
      </c>
      <c r="B5567" s="7" t="str">
        <f t="shared" si="433"/>
        <v>Sat</v>
      </c>
      <c r="C5567" s="7">
        <f t="shared" si="434"/>
        <v>38789</v>
      </c>
      <c r="D5567" s="10">
        <f t="shared" si="431"/>
        <v>38777</v>
      </c>
      <c r="E5567" s="11">
        <f>IFERROR(INDEX([5]OrigData!$B$11:$B$10000,MATCH($A5567,[5]OrigData!$A$11:$A$10000,0)),0)</f>
        <v>0</v>
      </c>
      <c r="G5567" s="12">
        <f t="shared" si="435"/>
        <v>0</v>
      </c>
      <c r="H5567" s="12">
        <v>1</v>
      </c>
      <c r="I5567" s="32">
        <f t="shared" si="432"/>
        <v>0</v>
      </c>
    </row>
    <row r="5568" spans="1:9" x14ac:dyDescent="0.2">
      <c r="A5568" s="7">
        <v>38795</v>
      </c>
      <c r="B5568" s="7" t="str">
        <f t="shared" si="433"/>
        <v>Sun</v>
      </c>
      <c r="C5568" s="7">
        <f t="shared" si="434"/>
        <v>38789</v>
      </c>
      <c r="D5568" s="10">
        <f t="shared" si="431"/>
        <v>38777</v>
      </c>
      <c r="E5568" s="11">
        <f>IFERROR(INDEX([5]OrigData!$B$11:$B$10000,MATCH($A5568,[5]OrigData!$A$11:$A$10000,0)),0)</f>
        <v>0</v>
      </c>
      <c r="G5568" s="12">
        <f t="shared" si="435"/>
        <v>0</v>
      </c>
      <c r="H5568" s="12">
        <v>1</v>
      </c>
      <c r="I5568" s="32">
        <f t="shared" si="432"/>
        <v>0</v>
      </c>
    </row>
    <row r="5569" spans="1:9" x14ac:dyDescent="0.2">
      <c r="A5569" s="7">
        <v>38796</v>
      </c>
      <c r="B5569" s="7" t="str">
        <f t="shared" si="433"/>
        <v>Mon</v>
      </c>
      <c r="C5569" s="7">
        <f t="shared" si="434"/>
        <v>38796</v>
      </c>
      <c r="D5569" s="10">
        <f t="shared" si="431"/>
        <v>38777</v>
      </c>
      <c r="E5569" s="11">
        <f>IFERROR(INDEX([5]OrigData!$B$11:$B$10000,MATCH($A5569,[5]OrigData!$A$11:$A$10000,0)),0)</f>
        <v>1554092230</v>
      </c>
      <c r="G5569" s="12">
        <f t="shared" si="435"/>
        <v>0.93458808843043728</v>
      </c>
      <c r="H5569" s="12">
        <v>1</v>
      </c>
      <c r="I5569" s="32">
        <f t="shared" si="432"/>
        <v>0.93458808843043728</v>
      </c>
    </row>
    <row r="5570" spans="1:9" x14ac:dyDescent="0.2">
      <c r="A5570" s="7">
        <v>38797</v>
      </c>
      <c r="B5570" s="7" t="str">
        <f t="shared" si="433"/>
        <v>Tue</v>
      </c>
      <c r="C5570" s="7">
        <f t="shared" si="434"/>
        <v>38796</v>
      </c>
      <c r="D5570" s="10">
        <f t="shared" si="431"/>
        <v>38777</v>
      </c>
      <c r="E5570" s="11">
        <f>IFERROR(INDEX([5]OrigData!$B$11:$B$10000,MATCH($A5570,[5]OrigData!$A$11:$A$10000,0)),0)</f>
        <v>1745086587</v>
      </c>
      <c r="G5570" s="12">
        <f t="shared" si="435"/>
        <v>1.0045671377281375</v>
      </c>
      <c r="H5570" s="12">
        <v>1</v>
      </c>
      <c r="I5570" s="32">
        <f t="shared" si="432"/>
        <v>1.0045671377281375</v>
      </c>
    </row>
    <row r="5571" spans="1:9" x14ac:dyDescent="0.2">
      <c r="A5571" s="7">
        <v>38798</v>
      </c>
      <c r="B5571" s="7" t="str">
        <f t="shared" si="433"/>
        <v>Wed</v>
      </c>
      <c r="C5571" s="7">
        <f t="shared" si="434"/>
        <v>38796</v>
      </c>
      <c r="D5571" s="10">
        <f t="shared" si="431"/>
        <v>38777</v>
      </c>
      <c r="E5571" s="11">
        <f>IFERROR(INDEX([5]OrigData!$B$11:$B$10000,MATCH($A5571,[5]OrigData!$A$11:$A$10000,0)),0)</f>
        <v>1617087202</v>
      </c>
      <c r="G5571" s="12">
        <f t="shared" si="435"/>
        <v>1.018435599762884</v>
      </c>
      <c r="H5571" s="12">
        <v>1</v>
      </c>
      <c r="I5571" s="32">
        <f t="shared" si="432"/>
        <v>1.018435599762884</v>
      </c>
    </row>
    <row r="5572" spans="1:9" x14ac:dyDescent="0.2">
      <c r="A5572" s="7">
        <v>38799</v>
      </c>
      <c r="B5572" s="7" t="str">
        <f t="shared" si="433"/>
        <v>Thu</v>
      </c>
      <c r="C5572" s="7">
        <f t="shared" si="434"/>
        <v>38796</v>
      </c>
      <c r="D5572" s="10">
        <f t="shared" si="431"/>
        <v>38777</v>
      </c>
      <c r="E5572" s="11">
        <f>IFERROR(INDEX([5]OrigData!$B$11:$B$10000,MATCH($A5572,[5]OrigData!$A$11:$A$10000,0)),0)</f>
        <v>1587836289</v>
      </c>
      <c r="G5572" s="12">
        <f t="shared" si="435"/>
        <v>1.0216642615499132</v>
      </c>
      <c r="H5572" s="12">
        <v>1</v>
      </c>
      <c r="I5572" s="32">
        <f t="shared" si="432"/>
        <v>1.0216642615499132</v>
      </c>
    </row>
    <row r="5573" spans="1:9" x14ac:dyDescent="0.2">
      <c r="A5573" s="7">
        <v>38800</v>
      </c>
      <c r="B5573" s="7" t="str">
        <f t="shared" si="433"/>
        <v>Fri</v>
      </c>
      <c r="C5573" s="7">
        <f t="shared" si="434"/>
        <v>38796</v>
      </c>
      <c r="D5573" s="10">
        <f t="shared" si="431"/>
        <v>38777</v>
      </c>
      <c r="E5573" s="11">
        <f>IFERROR(INDEX([5]OrigData!$B$11:$B$10000,MATCH($A5573,[5]OrigData!$A$11:$A$10000,0)),0)</f>
        <v>1646075235</v>
      </c>
      <c r="G5573" s="12">
        <f t="shared" si="435"/>
        <v>1.0207449125286279</v>
      </c>
      <c r="H5573" s="12">
        <v>1</v>
      </c>
      <c r="I5573" s="32">
        <f t="shared" si="432"/>
        <v>1.0207449125286279</v>
      </c>
    </row>
    <row r="5574" spans="1:9" x14ac:dyDescent="0.2">
      <c r="A5574" s="7">
        <v>38801</v>
      </c>
      <c r="B5574" s="7" t="str">
        <f t="shared" si="433"/>
        <v>Sat</v>
      </c>
      <c r="C5574" s="7">
        <f t="shared" si="434"/>
        <v>38796</v>
      </c>
      <c r="D5574" s="10">
        <f t="shared" si="431"/>
        <v>38777</v>
      </c>
      <c r="E5574" s="11">
        <f>IFERROR(INDEX([5]OrigData!$B$11:$B$10000,MATCH($A5574,[5]OrigData!$A$11:$A$10000,0)),0)</f>
        <v>0</v>
      </c>
      <c r="G5574" s="12">
        <f t="shared" si="435"/>
        <v>0</v>
      </c>
      <c r="H5574" s="12">
        <v>1</v>
      </c>
      <c r="I5574" s="32">
        <f t="shared" si="432"/>
        <v>0</v>
      </c>
    </row>
    <row r="5575" spans="1:9" x14ac:dyDescent="0.2">
      <c r="A5575" s="7">
        <v>38802</v>
      </c>
      <c r="B5575" s="7" t="str">
        <f t="shared" si="433"/>
        <v>Sun</v>
      </c>
      <c r="C5575" s="7">
        <f t="shared" si="434"/>
        <v>38796</v>
      </c>
      <c r="D5575" s="10">
        <f t="shared" si="431"/>
        <v>38777</v>
      </c>
      <c r="E5575" s="11">
        <f>IFERROR(INDEX([5]OrigData!$B$11:$B$10000,MATCH($A5575,[5]OrigData!$A$11:$A$10000,0)),0)</f>
        <v>0</v>
      </c>
      <c r="G5575" s="12">
        <f t="shared" si="435"/>
        <v>0</v>
      </c>
      <c r="H5575" s="12">
        <v>1</v>
      </c>
      <c r="I5575" s="32">
        <f t="shared" si="432"/>
        <v>0</v>
      </c>
    </row>
    <row r="5576" spans="1:9" x14ac:dyDescent="0.2">
      <c r="A5576" s="7">
        <v>38803</v>
      </c>
      <c r="B5576" s="7" t="str">
        <f t="shared" si="433"/>
        <v>Mon</v>
      </c>
      <c r="C5576" s="7">
        <f t="shared" si="434"/>
        <v>38803</v>
      </c>
      <c r="D5576" s="10">
        <f t="shared" si="431"/>
        <v>38777</v>
      </c>
      <c r="E5576" s="11">
        <f>IFERROR(INDEX([5]OrigData!$B$11:$B$10000,MATCH($A5576,[5]OrigData!$A$11:$A$10000,0)),0)</f>
        <v>1499279676</v>
      </c>
      <c r="G5576" s="12">
        <f t="shared" si="435"/>
        <v>0.93458808843043728</v>
      </c>
      <c r="H5576" s="12">
        <v>1</v>
      </c>
      <c r="I5576" s="32">
        <f t="shared" si="432"/>
        <v>0.93458808843043728</v>
      </c>
    </row>
    <row r="5577" spans="1:9" x14ac:dyDescent="0.2">
      <c r="A5577" s="7">
        <v>38804</v>
      </c>
      <c r="B5577" s="7" t="str">
        <f t="shared" si="433"/>
        <v>Tue</v>
      </c>
      <c r="C5577" s="7">
        <f t="shared" si="434"/>
        <v>38803</v>
      </c>
      <c r="D5577" s="10">
        <f t="shared" si="431"/>
        <v>38777</v>
      </c>
      <c r="E5577" s="11">
        <f>IFERROR(INDEX([5]OrigData!$B$11:$B$10000,MATCH($A5577,[5]OrigData!$A$11:$A$10000,0)),0)</f>
        <v>1666946127</v>
      </c>
      <c r="G5577" s="12">
        <f t="shared" si="435"/>
        <v>1.0045671377281375</v>
      </c>
      <c r="H5577" s="12">
        <v>1</v>
      </c>
      <c r="I5577" s="32">
        <f t="shared" si="432"/>
        <v>1.0045671377281375</v>
      </c>
    </row>
    <row r="5578" spans="1:9" x14ac:dyDescent="0.2">
      <c r="A5578" s="7">
        <v>38805</v>
      </c>
      <c r="B5578" s="7" t="str">
        <f t="shared" si="433"/>
        <v>Wed</v>
      </c>
      <c r="C5578" s="7">
        <f t="shared" si="434"/>
        <v>38803</v>
      </c>
      <c r="D5578" s="10">
        <f t="shared" si="431"/>
        <v>38777</v>
      </c>
      <c r="E5578" s="11">
        <f>IFERROR(INDEX([5]OrigData!$B$11:$B$10000,MATCH($A5578,[5]OrigData!$A$11:$A$10000,0)),0)</f>
        <v>1734057727</v>
      </c>
      <c r="G5578" s="12">
        <f t="shared" si="435"/>
        <v>1.018435599762884</v>
      </c>
      <c r="H5578" s="12">
        <v>1</v>
      </c>
      <c r="I5578" s="32">
        <f t="shared" si="432"/>
        <v>1.018435599762884</v>
      </c>
    </row>
    <row r="5579" spans="1:9" x14ac:dyDescent="0.2">
      <c r="A5579" s="7">
        <v>38806</v>
      </c>
      <c r="B5579" s="7" t="str">
        <f t="shared" si="433"/>
        <v>Thu</v>
      </c>
      <c r="C5579" s="7">
        <f t="shared" si="434"/>
        <v>38803</v>
      </c>
      <c r="D5579" s="10">
        <f t="shared" ref="D5579:D5642" si="436">DATE(YEAR(A5579),MONTH(A5579),1)</f>
        <v>38777</v>
      </c>
      <c r="E5579" s="11">
        <f>IFERROR(INDEX([5]OrigData!$B$11:$B$10000,MATCH($A5579,[5]OrigData!$A$11:$A$10000,0)),0)</f>
        <v>1768707579</v>
      </c>
      <c r="G5579" s="12">
        <f t="shared" si="435"/>
        <v>1.0216642615499132</v>
      </c>
      <c r="H5579" s="12">
        <v>1</v>
      </c>
      <c r="I5579" s="32">
        <f t="shared" ref="I5579:I5642" si="437">G5579*H5579</f>
        <v>1.0216642615499132</v>
      </c>
    </row>
    <row r="5580" spans="1:9" x14ac:dyDescent="0.2">
      <c r="A5580" s="7">
        <v>38807</v>
      </c>
      <c r="B5580" s="7" t="str">
        <f t="shared" si="433"/>
        <v>Fri</v>
      </c>
      <c r="C5580" s="7">
        <f t="shared" si="434"/>
        <v>38803</v>
      </c>
      <c r="D5580" s="10">
        <f t="shared" si="436"/>
        <v>38777</v>
      </c>
      <c r="E5580" s="11">
        <f>IFERROR(INDEX([5]OrigData!$B$11:$B$10000,MATCH($A5580,[5]OrigData!$A$11:$A$10000,0)),0)</f>
        <v>1833811409</v>
      </c>
      <c r="G5580" s="12">
        <f t="shared" si="435"/>
        <v>1.0207449125286279</v>
      </c>
      <c r="H5580" s="12">
        <v>1</v>
      </c>
      <c r="I5580" s="32">
        <f t="shared" si="437"/>
        <v>1.0207449125286279</v>
      </c>
    </row>
    <row r="5581" spans="1:9" x14ac:dyDescent="0.2">
      <c r="A5581" s="7">
        <v>38808</v>
      </c>
      <c r="B5581" s="7" t="str">
        <f t="shared" si="433"/>
        <v>Sat</v>
      </c>
      <c r="C5581" s="7">
        <f t="shared" si="434"/>
        <v>38803</v>
      </c>
      <c r="D5581" s="10">
        <f t="shared" si="436"/>
        <v>38808</v>
      </c>
      <c r="E5581" s="11">
        <f>IFERROR(INDEX([5]OrigData!$B$11:$B$10000,MATCH($A5581,[5]OrigData!$A$11:$A$10000,0)),0)</f>
        <v>0</v>
      </c>
      <c r="G5581" s="12">
        <f t="shared" si="435"/>
        <v>0</v>
      </c>
      <c r="H5581" s="12">
        <v>1</v>
      </c>
      <c r="I5581" s="32">
        <f t="shared" si="437"/>
        <v>0</v>
      </c>
    </row>
    <row r="5582" spans="1:9" x14ac:dyDescent="0.2">
      <c r="A5582" s="7">
        <v>38809</v>
      </c>
      <c r="B5582" s="7" t="str">
        <f t="shared" si="433"/>
        <v>Sun</v>
      </c>
      <c r="C5582" s="7">
        <f t="shared" si="434"/>
        <v>38803</v>
      </c>
      <c r="D5582" s="10">
        <f t="shared" si="436"/>
        <v>38808</v>
      </c>
      <c r="E5582" s="11">
        <f>IFERROR(INDEX([5]OrigData!$B$11:$B$10000,MATCH($A5582,[5]OrigData!$A$11:$A$10000,0)),0)</f>
        <v>0</v>
      </c>
      <c r="G5582" s="12">
        <f t="shared" si="435"/>
        <v>0</v>
      </c>
      <c r="H5582" s="12">
        <v>1</v>
      </c>
      <c r="I5582" s="32">
        <f t="shared" si="437"/>
        <v>0</v>
      </c>
    </row>
    <row r="5583" spans="1:9" x14ac:dyDescent="0.2">
      <c r="A5583" s="7">
        <v>38810</v>
      </c>
      <c r="B5583" s="7" t="str">
        <f t="shared" si="433"/>
        <v>Mon</v>
      </c>
      <c r="C5583" s="7">
        <f t="shared" si="434"/>
        <v>38810</v>
      </c>
      <c r="D5583" s="10">
        <f t="shared" si="436"/>
        <v>38808</v>
      </c>
      <c r="E5583" s="11">
        <f>IFERROR(INDEX([5]OrigData!$B$11:$B$10000,MATCH($A5583,[5]OrigData!$A$11:$A$10000,0)),0)</f>
        <v>1868424586</v>
      </c>
      <c r="G5583" s="12">
        <f t="shared" si="435"/>
        <v>0.93458808843043728</v>
      </c>
      <c r="H5583" s="12">
        <v>1</v>
      </c>
      <c r="I5583" s="32">
        <f t="shared" si="437"/>
        <v>0.93458808843043728</v>
      </c>
    </row>
    <row r="5584" spans="1:9" x14ac:dyDescent="0.2">
      <c r="A5584" s="7">
        <v>38811</v>
      </c>
      <c r="B5584" s="7" t="str">
        <f t="shared" si="433"/>
        <v>Tue</v>
      </c>
      <c r="C5584" s="7">
        <f t="shared" si="434"/>
        <v>38810</v>
      </c>
      <c r="D5584" s="10">
        <f t="shared" si="436"/>
        <v>38808</v>
      </c>
      <c r="E5584" s="11">
        <f>IFERROR(INDEX([5]OrigData!$B$11:$B$10000,MATCH($A5584,[5]OrigData!$A$11:$A$10000,0)),0)</f>
        <v>1678169473</v>
      </c>
      <c r="G5584" s="12">
        <f t="shared" si="435"/>
        <v>1.0045671377281375</v>
      </c>
      <c r="H5584" s="12">
        <v>1</v>
      </c>
      <c r="I5584" s="32">
        <f t="shared" si="437"/>
        <v>1.0045671377281375</v>
      </c>
    </row>
    <row r="5585" spans="1:9" x14ac:dyDescent="0.2">
      <c r="A5585" s="7">
        <v>38812</v>
      </c>
      <c r="B5585" s="7" t="str">
        <f t="shared" si="433"/>
        <v>Wed</v>
      </c>
      <c r="C5585" s="7">
        <f t="shared" si="434"/>
        <v>38810</v>
      </c>
      <c r="D5585" s="10">
        <f t="shared" si="436"/>
        <v>38808</v>
      </c>
      <c r="E5585" s="11">
        <f>IFERROR(INDEX([5]OrigData!$B$11:$B$10000,MATCH($A5585,[5]OrigData!$A$11:$A$10000,0)),0)</f>
        <v>1755634114</v>
      </c>
      <c r="G5585" s="12">
        <f t="shared" si="435"/>
        <v>1.018435599762884</v>
      </c>
      <c r="H5585" s="12">
        <v>1</v>
      </c>
      <c r="I5585" s="32">
        <f t="shared" si="437"/>
        <v>1.018435599762884</v>
      </c>
    </row>
    <row r="5586" spans="1:9" x14ac:dyDescent="0.2">
      <c r="A5586" s="7">
        <v>38813</v>
      </c>
      <c r="B5586" s="7" t="str">
        <f t="shared" ref="B5586:B5649" si="438">+B5579</f>
        <v>Thu</v>
      </c>
      <c r="C5586" s="7">
        <f t="shared" ref="C5586:C5649" si="439">+C5579+7</f>
        <v>38810</v>
      </c>
      <c r="D5586" s="10">
        <f t="shared" si="436"/>
        <v>38808</v>
      </c>
      <c r="E5586" s="11">
        <f>IFERROR(INDEX([5]OrigData!$B$11:$B$10000,MATCH($A5586,[5]OrigData!$A$11:$A$10000,0)),0)</f>
        <v>1728114789</v>
      </c>
      <c r="G5586" s="12">
        <f t="shared" si="435"/>
        <v>1.0216642615499132</v>
      </c>
      <c r="H5586" s="12">
        <v>1</v>
      </c>
      <c r="I5586" s="32">
        <f t="shared" si="437"/>
        <v>1.0216642615499132</v>
      </c>
    </row>
    <row r="5587" spans="1:9" x14ac:dyDescent="0.2">
      <c r="A5587" s="7">
        <v>38814</v>
      </c>
      <c r="B5587" s="7" t="str">
        <f t="shared" si="438"/>
        <v>Fri</v>
      </c>
      <c r="C5587" s="7">
        <f t="shared" si="439"/>
        <v>38810</v>
      </c>
      <c r="D5587" s="10">
        <f t="shared" si="436"/>
        <v>38808</v>
      </c>
      <c r="E5587" s="11">
        <f>IFERROR(INDEX([5]OrigData!$B$11:$B$10000,MATCH($A5587,[5]OrigData!$A$11:$A$10000,0)),0)</f>
        <v>1640360170</v>
      </c>
      <c r="G5587" s="12">
        <f t="shared" si="435"/>
        <v>1.0207449125286279</v>
      </c>
      <c r="H5587" s="12">
        <v>1</v>
      </c>
      <c r="I5587" s="32">
        <f t="shared" si="437"/>
        <v>1.0207449125286279</v>
      </c>
    </row>
    <row r="5588" spans="1:9" x14ac:dyDescent="0.2">
      <c r="A5588" s="7">
        <v>38815</v>
      </c>
      <c r="B5588" s="7" t="str">
        <f t="shared" si="438"/>
        <v>Sat</v>
      </c>
      <c r="C5588" s="7">
        <f t="shared" si="439"/>
        <v>38810</v>
      </c>
      <c r="D5588" s="10">
        <f t="shared" si="436"/>
        <v>38808</v>
      </c>
      <c r="E5588" s="11">
        <f>IFERROR(INDEX([5]OrigData!$B$11:$B$10000,MATCH($A5588,[5]OrigData!$A$11:$A$10000,0)),0)</f>
        <v>0</v>
      </c>
      <c r="G5588" s="12">
        <f t="shared" si="435"/>
        <v>0</v>
      </c>
      <c r="H5588" s="12">
        <v>1</v>
      </c>
      <c r="I5588" s="32">
        <f t="shared" si="437"/>
        <v>0</v>
      </c>
    </row>
    <row r="5589" spans="1:9" x14ac:dyDescent="0.2">
      <c r="A5589" s="7">
        <v>38816</v>
      </c>
      <c r="B5589" s="7" t="str">
        <f t="shared" si="438"/>
        <v>Sun</v>
      </c>
      <c r="C5589" s="7">
        <f t="shared" si="439"/>
        <v>38810</v>
      </c>
      <c r="D5589" s="10">
        <f t="shared" si="436"/>
        <v>38808</v>
      </c>
      <c r="E5589" s="11">
        <f>IFERROR(INDEX([5]OrigData!$B$11:$B$10000,MATCH($A5589,[5]OrigData!$A$11:$A$10000,0)),0)</f>
        <v>0</v>
      </c>
      <c r="G5589" s="12">
        <f t="shared" si="435"/>
        <v>0</v>
      </c>
      <c r="H5589" s="12">
        <v>1</v>
      </c>
      <c r="I5589" s="32">
        <f t="shared" si="437"/>
        <v>0</v>
      </c>
    </row>
    <row r="5590" spans="1:9" x14ac:dyDescent="0.2">
      <c r="A5590" s="7">
        <v>38817</v>
      </c>
      <c r="B5590" s="7" t="str">
        <f t="shared" si="438"/>
        <v>Mon</v>
      </c>
      <c r="C5590" s="7">
        <f t="shared" si="439"/>
        <v>38817</v>
      </c>
      <c r="D5590" s="10">
        <f t="shared" si="436"/>
        <v>38808</v>
      </c>
      <c r="E5590" s="11">
        <f>IFERROR(INDEX([5]OrigData!$B$11:$B$10000,MATCH($A5590,[5]OrigData!$A$11:$A$10000,0)),0)</f>
        <v>1494928567</v>
      </c>
      <c r="G5590" s="12">
        <f t="shared" si="435"/>
        <v>0.93458808843043728</v>
      </c>
      <c r="H5590" s="12">
        <v>1</v>
      </c>
      <c r="I5590" s="32">
        <f t="shared" si="437"/>
        <v>0.93458808843043728</v>
      </c>
    </row>
    <row r="5591" spans="1:9" x14ac:dyDescent="0.2">
      <c r="A5591" s="7">
        <v>38818</v>
      </c>
      <c r="B5591" s="7" t="str">
        <f t="shared" si="438"/>
        <v>Tue</v>
      </c>
      <c r="C5591" s="7">
        <f t="shared" si="439"/>
        <v>38817</v>
      </c>
      <c r="D5591" s="10">
        <f t="shared" si="436"/>
        <v>38808</v>
      </c>
      <c r="E5591" s="11">
        <f>IFERROR(INDEX([5]OrigData!$B$11:$B$10000,MATCH($A5591,[5]OrigData!$A$11:$A$10000,0)),0)</f>
        <v>1739705426</v>
      </c>
      <c r="G5591" s="12">
        <f t="shared" si="435"/>
        <v>1.0045671377281375</v>
      </c>
      <c r="H5591" s="31">
        <f>Inputs!$E$21</f>
        <v>0.96349045293740998</v>
      </c>
      <c r="I5591" s="32">
        <f t="shared" si="437"/>
        <v>0.96789084653572077</v>
      </c>
    </row>
    <row r="5592" spans="1:9" x14ac:dyDescent="0.2">
      <c r="A5592" s="7">
        <v>38819</v>
      </c>
      <c r="B5592" s="7" t="str">
        <f t="shared" si="438"/>
        <v>Wed</v>
      </c>
      <c r="C5592" s="7">
        <f t="shared" si="439"/>
        <v>38817</v>
      </c>
      <c r="D5592" s="10">
        <f t="shared" si="436"/>
        <v>38808</v>
      </c>
      <c r="E5592" s="11">
        <f>IFERROR(INDEX([5]OrigData!$B$11:$B$10000,MATCH($A5592,[5]OrigData!$A$11:$A$10000,0)),0)</f>
        <v>1533201767</v>
      </c>
      <c r="G5592" s="12">
        <f t="shared" si="435"/>
        <v>1.018435599762884</v>
      </c>
      <c r="H5592" s="31">
        <f>Inputs!$E$22</f>
        <v>0.94211858090637624</v>
      </c>
      <c r="I5592" s="32">
        <f t="shared" si="437"/>
        <v>0.95948710199314247</v>
      </c>
    </row>
    <row r="5593" spans="1:9" x14ac:dyDescent="0.2">
      <c r="A5593" s="7">
        <v>38820</v>
      </c>
      <c r="B5593" s="7" t="str">
        <f t="shared" si="438"/>
        <v>Thu</v>
      </c>
      <c r="C5593" s="7">
        <f t="shared" si="439"/>
        <v>38817</v>
      </c>
      <c r="D5593" s="10">
        <f t="shared" si="436"/>
        <v>38808</v>
      </c>
      <c r="E5593" s="11">
        <f>IFERROR(INDEX([5]OrigData!$B$11:$B$10000,MATCH($A5593,[5]OrigData!$A$11:$A$10000,0)),0)</f>
        <v>1370029713</v>
      </c>
      <c r="G5593" s="12">
        <f t="shared" si="435"/>
        <v>1.0216642615499132</v>
      </c>
      <c r="H5593" s="31">
        <f>Inputs!$E$23</f>
        <v>0.97166930458954437</v>
      </c>
      <c r="I5593" s="32">
        <f t="shared" si="437"/>
        <v>0.99271980254419456</v>
      </c>
    </row>
    <row r="5594" spans="1:9" x14ac:dyDescent="0.2">
      <c r="A5594" s="7">
        <v>38821</v>
      </c>
      <c r="B5594" s="7" t="str">
        <f t="shared" si="438"/>
        <v>Fri</v>
      </c>
      <c r="C5594" s="7">
        <f t="shared" si="439"/>
        <v>38817</v>
      </c>
      <c r="D5594" s="10">
        <f t="shared" si="436"/>
        <v>38808</v>
      </c>
      <c r="E5594" s="11">
        <f>IFERROR(INDEX([5]OrigData!$B$11:$B$10000,MATCH($A5594,[5]OrigData!$A$11:$A$10000,0)),0)</f>
        <v>0</v>
      </c>
      <c r="G5594" s="12">
        <f t="shared" si="435"/>
        <v>1.0207449125286279</v>
      </c>
      <c r="H5594" s="31">
        <f>Inputs!$E$24</f>
        <v>0</v>
      </c>
      <c r="I5594" s="32">
        <f t="shared" si="437"/>
        <v>0</v>
      </c>
    </row>
    <row r="5595" spans="1:9" x14ac:dyDescent="0.2">
      <c r="A5595" s="7">
        <v>38822</v>
      </c>
      <c r="B5595" s="7" t="str">
        <f t="shared" si="438"/>
        <v>Sat</v>
      </c>
      <c r="C5595" s="7">
        <f t="shared" si="439"/>
        <v>38817</v>
      </c>
      <c r="D5595" s="10">
        <f t="shared" si="436"/>
        <v>38808</v>
      </c>
      <c r="E5595" s="11">
        <f>IFERROR(INDEX([5]OrigData!$B$11:$B$10000,MATCH($A5595,[5]OrigData!$A$11:$A$10000,0)),0)</f>
        <v>0</v>
      </c>
      <c r="G5595" s="12">
        <f t="shared" si="435"/>
        <v>0</v>
      </c>
      <c r="H5595" s="31">
        <f>Inputs!$E$25</f>
        <v>0</v>
      </c>
      <c r="I5595" s="32">
        <f t="shared" si="437"/>
        <v>0</v>
      </c>
    </row>
    <row r="5596" spans="1:9" x14ac:dyDescent="0.2">
      <c r="A5596" s="7">
        <v>38823</v>
      </c>
      <c r="B5596" s="7" t="str">
        <f t="shared" si="438"/>
        <v>Sun</v>
      </c>
      <c r="C5596" s="7">
        <f t="shared" si="439"/>
        <v>38817</v>
      </c>
      <c r="D5596" s="10">
        <f t="shared" si="436"/>
        <v>38808</v>
      </c>
      <c r="E5596" s="11">
        <f>IFERROR(INDEX([5]OrigData!$B$11:$B$10000,MATCH($A5596,[5]OrigData!$A$11:$A$10000,0)),0)</f>
        <v>0</v>
      </c>
      <c r="G5596" s="12">
        <f t="shared" si="435"/>
        <v>0</v>
      </c>
      <c r="H5596" s="31">
        <f>Inputs!$E$26</f>
        <v>0</v>
      </c>
      <c r="I5596" s="32">
        <f t="shared" si="437"/>
        <v>0</v>
      </c>
    </row>
    <row r="5597" spans="1:9" x14ac:dyDescent="0.2">
      <c r="A5597" s="7">
        <v>38824</v>
      </c>
      <c r="B5597" s="7" t="str">
        <f t="shared" si="438"/>
        <v>Mon</v>
      </c>
      <c r="C5597" s="7">
        <f t="shared" si="439"/>
        <v>38824</v>
      </c>
      <c r="D5597" s="10">
        <f t="shared" si="436"/>
        <v>38808</v>
      </c>
      <c r="E5597" s="11">
        <f>IFERROR(INDEX([5]OrigData!$B$11:$B$10000,MATCH($A5597,[5]OrigData!$A$11:$A$10000,0)),0)</f>
        <v>1398495018</v>
      </c>
      <c r="G5597" s="12">
        <f t="shared" si="435"/>
        <v>0.93458808843043728</v>
      </c>
      <c r="H5597" s="31">
        <f>Inputs!$E$27</f>
        <v>0.89229365371795466</v>
      </c>
      <c r="I5597" s="32">
        <f t="shared" si="437"/>
        <v>0.83392702014687381</v>
      </c>
    </row>
    <row r="5598" spans="1:9" x14ac:dyDescent="0.2">
      <c r="A5598" s="7">
        <v>38825</v>
      </c>
      <c r="B5598" s="7" t="str">
        <f t="shared" si="438"/>
        <v>Tue</v>
      </c>
      <c r="C5598" s="7">
        <f t="shared" si="439"/>
        <v>38824</v>
      </c>
      <c r="D5598" s="10">
        <f t="shared" si="436"/>
        <v>38808</v>
      </c>
      <c r="E5598" s="11">
        <f>IFERROR(INDEX([5]OrigData!$B$11:$B$10000,MATCH($A5598,[5]OrigData!$A$11:$A$10000,0)),0)</f>
        <v>2012617867</v>
      </c>
      <c r="G5598" s="12">
        <f t="shared" si="435"/>
        <v>1.0045671377281375</v>
      </c>
      <c r="H5598" s="12">
        <v>1</v>
      </c>
      <c r="I5598" s="32">
        <f t="shared" si="437"/>
        <v>1.0045671377281375</v>
      </c>
    </row>
    <row r="5599" spans="1:9" x14ac:dyDescent="0.2">
      <c r="A5599" s="7">
        <v>38826</v>
      </c>
      <c r="B5599" s="7" t="str">
        <f t="shared" si="438"/>
        <v>Wed</v>
      </c>
      <c r="C5599" s="7">
        <f t="shared" si="439"/>
        <v>38824</v>
      </c>
      <c r="D5599" s="10">
        <f t="shared" si="436"/>
        <v>38808</v>
      </c>
      <c r="E5599" s="11">
        <f>IFERROR(INDEX([5]OrigData!$B$11:$B$10000,MATCH($A5599,[5]OrigData!$A$11:$A$10000,0)),0)</f>
        <v>1938870907</v>
      </c>
      <c r="G5599" s="12">
        <f t="shared" si="435"/>
        <v>1.018435599762884</v>
      </c>
      <c r="H5599" s="12">
        <v>1</v>
      </c>
      <c r="I5599" s="32">
        <f t="shared" si="437"/>
        <v>1.018435599762884</v>
      </c>
    </row>
    <row r="5600" spans="1:9" x14ac:dyDescent="0.2">
      <c r="A5600" s="7">
        <v>38827</v>
      </c>
      <c r="B5600" s="7" t="str">
        <f t="shared" si="438"/>
        <v>Thu</v>
      </c>
      <c r="C5600" s="7">
        <f t="shared" si="439"/>
        <v>38824</v>
      </c>
      <c r="D5600" s="10">
        <f t="shared" si="436"/>
        <v>38808</v>
      </c>
      <c r="E5600" s="11">
        <f>IFERROR(INDEX([5]OrigData!$B$11:$B$10000,MATCH($A5600,[5]OrigData!$A$11:$A$10000,0)),0)</f>
        <v>1967410024</v>
      </c>
      <c r="G5600" s="12">
        <f t="shared" si="435"/>
        <v>1.0216642615499132</v>
      </c>
      <c r="H5600" s="12">
        <v>1</v>
      </c>
      <c r="I5600" s="32">
        <f t="shared" si="437"/>
        <v>1.0216642615499132</v>
      </c>
    </row>
    <row r="5601" spans="1:9" x14ac:dyDescent="0.2">
      <c r="A5601" s="7">
        <v>38828</v>
      </c>
      <c r="B5601" s="7" t="str">
        <f t="shared" si="438"/>
        <v>Fri</v>
      </c>
      <c r="C5601" s="7">
        <f t="shared" si="439"/>
        <v>38824</v>
      </c>
      <c r="D5601" s="10">
        <f t="shared" si="436"/>
        <v>38808</v>
      </c>
      <c r="E5601" s="11">
        <f>IFERROR(INDEX([5]OrigData!$B$11:$B$10000,MATCH($A5601,[5]OrigData!$A$11:$A$10000,0)),0)</f>
        <v>1920212842</v>
      </c>
      <c r="G5601" s="12">
        <f t="shared" si="435"/>
        <v>1.0207449125286279</v>
      </c>
      <c r="H5601" s="12">
        <v>1</v>
      </c>
      <c r="I5601" s="32">
        <f t="shared" si="437"/>
        <v>1.0207449125286279</v>
      </c>
    </row>
    <row r="5602" spans="1:9" x14ac:dyDescent="0.2">
      <c r="A5602" s="7">
        <v>38829</v>
      </c>
      <c r="B5602" s="7" t="str">
        <f t="shared" si="438"/>
        <v>Sat</v>
      </c>
      <c r="C5602" s="7">
        <f t="shared" si="439"/>
        <v>38824</v>
      </c>
      <c r="D5602" s="10">
        <f t="shared" si="436"/>
        <v>38808</v>
      </c>
      <c r="E5602" s="11">
        <f>IFERROR(INDEX([5]OrigData!$B$11:$B$10000,MATCH($A5602,[5]OrigData!$A$11:$A$10000,0)),0)</f>
        <v>0</v>
      </c>
      <c r="G5602" s="12">
        <f t="shared" si="435"/>
        <v>0</v>
      </c>
      <c r="H5602" s="12">
        <v>1</v>
      </c>
      <c r="I5602" s="32">
        <f t="shared" si="437"/>
        <v>0</v>
      </c>
    </row>
    <row r="5603" spans="1:9" x14ac:dyDescent="0.2">
      <c r="A5603" s="7">
        <v>38830</v>
      </c>
      <c r="B5603" s="7" t="str">
        <f t="shared" si="438"/>
        <v>Sun</v>
      </c>
      <c r="C5603" s="7">
        <f t="shared" si="439"/>
        <v>38824</v>
      </c>
      <c r="D5603" s="10">
        <f t="shared" si="436"/>
        <v>38808</v>
      </c>
      <c r="E5603" s="11">
        <f>IFERROR(INDEX([5]OrigData!$B$11:$B$10000,MATCH($A5603,[5]OrigData!$A$11:$A$10000,0)),0)</f>
        <v>0</v>
      </c>
      <c r="G5603" s="12">
        <f t="shared" si="435"/>
        <v>0</v>
      </c>
      <c r="H5603" s="12">
        <v>1</v>
      </c>
      <c r="I5603" s="32">
        <f t="shared" si="437"/>
        <v>0</v>
      </c>
    </row>
    <row r="5604" spans="1:9" x14ac:dyDescent="0.2">
      <c r="A5604" s="7">
        <v>38831</v>
      </c>
      <c r="B5604" s="7" t="str">
        <f t="shared" si="438"/>
        <v>Mon</v>
      </c>
      <c r="C5604" s="7">
        <f t="shared" si="439"/>
        <v>38831</v>
      </c>
      <c r="D5604" s="10">
        <f t="shared" si="436"/>
        <v>38808</v>
      </c>
      <c r="E5604" s="11">
        <f>IFERROR(INDEX([5]OrigData!$B$11:$B$10000,MATCH($A5604,[5]OrigData!$A$11:$A$10000,0)),0)</f>
        <v>1645647380</v>
      </c>
      <c r="G5604" s="12">
        <f t="shared" si="435"/>
        <v>0.93458808843043728</v>
      </c>
      <c r="H5604" s="12">
        <v>1</v>
      </c>
      <c r="I5604" s="32">
        <f t="shared" si="437"/>
        <v>0.93458808843043728</v>
      </c>
    </row>
    <row r="5605" spans="1:9" x14ac:dyDescent="0.2">
      <c r="A5605" s="7">
        <v>38832</v>
      </c>
      <c r="B5605" s="7" t="str">
        <f t="shared" si="438"/>
        <v>Tue</v>
      </c>
      <c r="C5605" s="7">
        <f t="shared" si="439"/>
        <v>38831</v>
      </c>
      <c r="D5605" s="10">
        <f t="shared" si="436"/>
        <v>38808</v>
      </c>
      <c r="E5605" s="11">
        <f>IFERROR(INDEX([5]OrigData!$B$11:$B$10000,MATCH($A5605,[5]OrigData!$A$11:$A$10000,0)),0)</f>
        <v>1847391663</v>
      </c>
      <c r="G5605" s="12">
        <f t="shared" si="435"/>
        <v>1.0045671377281375</v>
      </c>
      <c r="H5605" s="12">
        <v>1</v>
      </c>
      <c r="I5605" s="32">
        <f t="shared" si="437"/>
        <v>1.0045671377281375</v>
      </c>
    </row>
    <row r="5606" spans="1:9" x14ac:dyDescent="0.2">
      <c r="A5606" s="7">
        <v>38833</v>
      </c>
      <c r="B5606" s="7" t="str">
        <f t="shared" si="438"/>
        <v>Wed</v>
      </c>
      <c r="C5606" s="7">
        <f t="shared" si="439"/>
        <v>38831</v>
      </c>
      <c r="D5606" s="10">
        <f t="shared" si="436"/>
        <v>38808</v>
      </c>
      <c r="E5606" s="11">
        <f>IFERROR(INDEX([5]OrigData!$B$11:$B$10000,MATCH($A5606,[5]OrigData!$A$11:$A$10000,0)),0)</f>
        <v>1957196938</v>
      </c>
      <c r="G5606" s="12">
        <f t="shared" si="435"/>
        <v>1.018435599762884</v>
      </c>
      <c r="H5606" s="12">
        <v>1</v>
      </c>
      <c r="I5606" s="32">
        <f t="shared" si="437"/>
        <v>1.018435599762884</v>
      </c>
    </row>
    <row r="5607" spans="1:9" x14ac:dyDescent="0.2">
      <c r="A5607" s="7">
        <v>38834</v>
      </c>
      <c r="B5607" s="7" t="str">
        <f t="shared" si="438"/>
        <v>Thu</v>
      </c>
      <c r="C5607" s="7">
        <f t="shared" si="439"/>
        <v>38831</v>
      </c>
      <c r="D5607" s="10">
        <f t="shared" si="436"/>
        <v>38808</v>
      </c>
      <c r="E5607" s="11">
        <f>IFERROR(INDEX([5]OrigData!$B$11:$B$10000,MATCH($A5607,[5]OrigData!$A$11:$A$10000,0)),0)</f>
        <v>2258775985</v>
      </c>
      <c r="G5607" s="12">
        <f t="shared" si="435"/>
        <v>1.0216642615499132</v>
      </c>
      <c r="H5607" s="12">
        <v>1</v>
      </c>
      <c r="I5607" s="32">
        <f t="shared" si="437"/>
        <v>1.0216642615499132</v>
      </c>
    </row>
    <row r="5608" spans="1:9" x14ac:dyDescent="0.2">
      <c r="A5608" s="7">
        <v>38835</v>
      </c>
      <c r="B5608" s="7" t="str">
        <f t="shared" si="438"/>
        <v>Fri</v>
      </c>
      <c r="C5608" s="7">
        <f t="shared" si="439"/>
        <v>38831</v>
      </c>
      <c r="D5608" s="10">
        <f t="shared" si="436"/>
        <v>38808</v>
      </c>
      <c r="E5608" s="11">
        <f>IFERROR(INDEX([5]OrigData!$B$11:$B$10000,MATCH($A5608,[5]OrigData!$A$11:$A$10000,0)),0)</f>
        <v>1980032752</v>
      </c>
      <c r="G5608" s="12">
        <f t="shared" si="435"/>
        <v>1.0207449125286279</v>
      </c>
      <c r="H5608" s="12">
        <v>1</v>
      </c>
      <c r="I5608" s="32">
        <f t="shared" si="437"/>
        <v>1.0207449125286279</v>
      </c>
    </row>
    <row r="5609" spans="1:9" x14ac:dyDescent="0.2">
      <c r="A5609" s="7">
        <v>38836</v>
      </c>
      <c r="B5609" s="7" t="str">
        <f t="shared" si="438"/>
        <v>Sat</v>
      </c>
      <c r="C5609" s="7">
        <f t="shared" si="439"/>
        <v>38831</v>
      </c>
      <c r="D5609" s="10">
        <f t="shared" si="436"/>
        <v>38808</v>
      </c>
      <c r="E5609" s="11">
        <f>IFERROR(INDEX([5]OrigData!$B$11:$B$10000,MATCH($A5609,[5]OrigData!$A$11:$A$10000,0)),0)</f>
        <v>0</v>
      </c>
      <c r="G5609" s="12">
        <f t="shared" si="435"/>
        <v>0</v>
      </c>
      <c r="H5609" s="12">
        <v>1</v>
      </c>
      <c r="I5609" s="32">
        <f t="shared" si="437"/>
        <v>0</v>
      </c>
    </row>
    <row r="5610" spans="1:9" x14ac:dyDescent="0.2">
      <c r="A5610" s="7">
        <v>38837</v>
      </c>
      <c r="B5610" s="7" t="str">
        <f t="shared" si="438"/>
        <v>Sun</v>
      </c>
      <c r="C5610" s="7">
        <f t="shared" si="439"/>
        <v>38831</v>
      </c>
      <c r="D5610" s="10">
        <f t="shared" si="436"/>
        <v>38808</v>
      </c>
      <c r="E5610" s="11">
        <f>IFERROR(INDEX([5]OrigData!$B$11:$B$10000,MATCH($A5610,[5]OrigData!$A$11:$A$10000,0)),0)</f>
        <v>0</v>
      </c>
      <c r="G5610" s="12">
        <f t="shared" si="435"/>
        <v>0</v>
      </c>
      <c r="H5610" s="12">
        <v>1</v>
      </c>
      <c r="I5610" s="32">
        <f t="shared" si="437"/>
        <v>0</v>
      </c>
    </row>
    <row r="5611" spans="1:9" x14ac:dyDescent="0.2">
      <c r="A5611" s="7">
        <v>38838</v>
      </c>
      <c r="B5611" s="7" t="str">
        <f t="shared" si="438"/>
        <v>Mon</v>
      </c>
      <c r="C5611" s="7">
        <f t="shared" si="439"/>
        <v>38838</v>
      </c>
      <c r="D5611" s="10">
        <f t="shared" si="436"/>
        <v>38838</v>
      </c>
      <c r="E5611" s="11">
        <f>IFERROR(INDEX([5]OrigData!$B$11:$B$10000,MATCH($A5611,[5]OrigData!$A$11:$A$10000,0)),0)</f>
        <v>1874221206</v>
      </c>
      <c r="G5611" s="12">
        <f t="shared" si="435"/>
        <v>0.93458808843043728</v>
      </c>
      <c r="H5611" s="12">
        <v>1</v>
      </c>
      <c r="I5611" s="32">
        <f t="shared" si="437"/>
        <v>0.93458808843043728</v>
      </c>
    </row>
    <row r="5612" spans="1:9" x14ac:dyDescent="0.2">
      <c r="A5612" s="7">
        <v>38839</v>
      </c>
      <c r="B5612" s="7" t="str">
        <f t="shared" si="438"/>
        <v>Tue</v>
      </c>
      <c r="C5612" s="7">
        <f t="shared" si="439"/>
        <v>38838</v>
      </c>
      <c r="D5612" s="10">
        <f t="shared" si="436"/>
        <v>38838</v>
      </c>
      <c r="E5612" s="11">
        <f>IFERROR(INDEX([5]OrigData!$B$11:$B$10000,MATCH($A5612,[5]OrigData!$A$11:$A$10000,0)),0)</f>
        <v>1880266783</v>
      </c>
      <c r="G5612" s="12">
        <f t="shared" si="435"/>
        <v>1.0045671377281375</v>
      </c>
      <c r="H5612" s="12">
        <v>1</v>
      </c>
      <c r="I5612" s="32">
        <f t="shared" si="437"/>
        <v>1.0045671377281375</v>
      </c>
    </row>
    <row r="5613" spans="1:9" x14ac:dyDescent="0.2">
      <c r="A5613" s="7">
        <v>38840</v>
      </c>
      <c r="B5613" s="7" t="str">
        <f t="shared" si="438"/>
        <v>Wed</v>
      </c>
      <c r="C5613" s="7">
        <f t="shared" si="439"/>
        <v>38838</v>
      </c>
      <c r="D5613" s="10">
        <f t="shared" si="436"/>
        <v>38838</v>
      </c>
      <c r="E5613" s="11">
        <f>IFERROR(INDEX([5]OrigData!$B$11:$B$10000,MATCH($A5613,[5]OrigData!$A$11:$A$10000,0)),0)</f>
        <v>1923575962</v>
      </c>
      <c r="G5613" s="12">
        <f t="shared" si="435"/>
        <v>1.018435599762884</v>
      </c>
      <c r="H5613" s="12">
        <v>1</v>
      </c>
      <c r="I5613" s="32">
        <f t="shared" si="437"/>
        <v>1.018435599762884</v>
      </c>
    </row>
    <row r="5614" spans="1:9" x14ac:dyDescent="0.2">
      <c r="A5614" s="7">
        <v>38841</v>
      </c>
      <c r="B5614" s="7" t="str">
        <f t="shared" si="438"/>
        <v>Thu</v>
      </c>
      <c r="C5614" s="7">
        <f t="shared" si="439"/>
        <v>38838</v>
      </c>
      <c r="D5614" s="10">
        <f t="shared" si="436"/>
        <v>38838</v>
      </c>
      <c r="E5614" s="11">
        <f>IFERROR(INDEX([5]OrigData!$B$11:$B$10000,MATCH($A5614,[5]OrigData!$A$11:$A$10000,0)),0)</f>
        <v>1899646331</v>
      </c>
      <c r="G5614" s="12">
        <f t="shared" si="435"/>
        <v>1.0216642615499132</v>
      </c>
      <c r="H5614" s="12">
        <v>1</v>
      </c>
      <c r="I5614" s="32">
        <f t="shared" si="437"/>
        <v>1.0216642615499132</v>
      </c>
    </row>
    <row r="5615" spans="1:9" x14ac:dyDescent="0.2">
      <c r="A5615" s="7">
        <v>38842</v>
      </c>
      <c r="B5615" s="7" t="str">
        <f t="shared" si="438"/>
        <v>Fri</v>
      </c>
      <c r="C5615" s="7">
        <f t="shared" si="439"/>
        <v>38838</v>
      </c>
      <c r="D5615" s="10">
        <f t="shared" si="436"/>
        <v>38838</v>
      </c>
      <c r="E5615" s="11">
        <f>IFERROR(INDEX([5]OrigData!$B$11:$B$10000,MATCH($A5615,[5]OrigData!$A$11:$A$10000,0)),0)</f>
        <v>1869350960</v>
      </c>
      <c r="G5615" s="12">
        <f t="shared" si="435"/>
        <v>1.0207449125286279</v>
      </c>
      <c r="H5615" s="12">
        <v>1</v>
      </c>
      <c r="I5615" s="32">
        <f t="shared" si="437"/>
        <v>1.0207449125286279</v>
      </c>
    </row>
    <row r="5616" spans="1:9" x14ac:dyDescent="0.2">
      <c r="A5616" s="7">
        <v>38843</v>
      </c>
      <c r="B5616" s="7" t="str">
        <f t="shared" si="438"/>
        <v>Sat</v>
      </c>
      <c r="C5616" s="7">
        <f t="shared" si="439"/>
        <v>38838</v>
      </c>
      <c r="D5616" s="10">
        <f t="shared" si="436"/>
        <v>38838</v>
      </c>
      <c r="E5616" s="11">
        <f>IFERROR(INDEX([5]OrigData!$B$11:$B$10000,MATCH($A5616,[5]OrigData!$A$11:$A$10000,0)),0)</f>
        <v>0</v>
      </c>
      <c r="G5616" s="12">
        <f t="shared" si="435"/>
        <v>0</v>
      </c>
      <c r="H5616" s="12">
        <v>1</v>
      </c>
      <c r="I5616" s="32">
        <f t="shared" si="437"/>
        <v>0</v>
      </c>
    </row>
    <row r="5617" spans="1:9" x14ac:dyDescent="0.2">
      <c r="A5617" s="7">
        <v>38844</v>
      </c>
      <c r="B5617" s="7" t="str">
        <f t="shared" si="438"/>
        <v>Sun</v>
      </c>
      <c r="C5617" s="7">
        <f t="shared" si="439"/>
        <v>38838</v>
      </c>
      <c r="D5617" s="10">
        <f t="shared" si="436"/>
        <v>38838</v>
      </c>
      <c r="E5617" s="11">
        <f>IFERROR(INDEX([5]OrigData!$B$11:$B$10000,MATCH($A5617,[5]OrigData!$A$11:$A$10000,0)),0)</f>
        <v>0</v>
      </c>
      <c r="G5617" s="12">
        <f t="shared" si="435"/>
        <v>0</v>
      </c>
      <c r="H5617" s="12">
        <v>1</v>
      </c>
      <c r="I5617" s="32">
        <f t="shared" si="437"/>
        <v>0</v>
      </c>
    </row>
    <row r="5618" spans="1:9" x14ac:dyDescent="0.2">
      <c r="A5618" s="7">
        <v>38845</v>
      </c>
      <c r="B5618" s="7" t="str">
        <f t="shared" si="438"/>
        <v>Mon</v>
      </c>
      <c r="C5618" s="7">
        <f t="shared" si="439"/>
        <v>38845</v>
      </c>
      <c r="D5618" s="10">
        <f t="shared" si="436"/>
        <v>38838</v>
      </c>
      <c r="E5618" s="11">
        <f>IFERROR(INDEX([5]OrigData!$B$11:$B$10000,MATCH($A5618,[5]OrigData!$A$11:$A$10000,0)),0)</f>
        <v>1702765048</v>
      </c>
      <c r="G5618" s="12">
        <f t="shared" si="435"/>
        <v>0.93458808843043728</v>
      </c>
      <c r="H5618" s="12">
        <v>1</v>
      </c>
      <c r="I5618" s="32">
        <f t="shared" si="437"/>
        <v>0.93458808843043728</v>
      </c>
    </row>
    <row r="5619" spans="1:9" x14ac:dyDescent="0.2">
      <c r="A5619" s="7">
        <v>38846</v>
      </c>
      <c r="B5619" s="7" t="str">
        <f t="shared" si="438"/>
        <v>Tue</v>
      </c>
      <c r="C5619" s="7">
        <f t="shared" si="439"/>
        <v>38845</v>
      </c>
      <c r="D5619" s="10">
        <f t="shared" si="436"/>
        <v>38838</v>
      </c>
      <c r="E5619" s="11">
        <f>IFERROR(INDEX([5]OrigData!$B$11:$B$10000,MATCH($A5619,[5]OrigData!$A$11:$A$10000,0)),0)</f>
        <v>1716042254</v>
      </c>
      <c r="G5619" s="12">
        <f t="shared" si="435"/>
        <v>1.0045671377281375</v>
      </c>
      <c r="H5619" s="12">
        <v>1</v>
      </c>
      <c r="I5619" s="32">
        <f t="shared" si="437"/>
        <v>1.0045671377281375</v>
      </c>
    </row>
    <row r="5620" spans="1:9" x14ac:dyDescent="0.2">
      <c r="A5620" s="7">
        <v>38847</v>
      </c>
      <c r="B5620" s="7" t="str">
        <f t="shared" si="438"/>
        <v>Wed</v>
      </c>
      <c r="C5620" s="7">
        <f t="shared" si="439"/>
        <v>38845</v>
      </c>
      <c r="D5620" s="10">
        <f t="shared" si="436"/>
        <v>38838</v>
      </c>
      <c r="E5620" s="11">
        <f>IFERROR(INDEX([5]OrigData!$B$11:$B$10000,MATCH($A5620,[5]OrigData!$A$11:$A$10000,0)),0)</f>
        <v>1782412028</v>
      </c>
      <c r="G5620" s="12">
        <f t="shared" si="435"/>
        <v>1.018435599762884</v>
      </c>
      <c r="H5620" s="12">
        <v>1</v>
      </c>
      <c r="I5620" s="32">
        <f t="shared" si="437"/>
        <v>1.018435599762884</v>
      </c>
    </row>
    <row r="5621" spans="1:9" x14ac:dyDescent="0.2">
      <c r="A5621" s="7">
        <v>38848</v>
      </c>
      <c r="B5621" s="7" t="str">
        <f t="shared" si="438"/>
        <v>Thu</v>
      </c>
      <c r="C5621" s="7">
        <f t="shared" si="439"/>
        <v>38845</v>
      </c>
      <c r="D5621" s="10">
        <f t="shared" si="436"/>
        <v>38838</v>
      </c>
      <c r="E5621" s="11">
        <f>IFERROR(INDEX([5]OrigData!$B$11:$B$10000,MATCH($A5621,[5]OrigData!$A$11:$A$10000,0)),0)</f>
        <v>2027489665</v>
      </c>
      <c r="G5621" s="12">
        <f t="shared" si="435"/>
        <v>1.0216642615499132</v>
      </c>
      <c r="H5621" s="12">
        <v>1</v>
      </c>
      <c r="I5621" s="32">
        <f t="shared" si="437"/>
        <v>1.0216642615499132</v>
      </c>
    </row>
    <row r="5622" spans="1:9" x14ac:dyDescent="0.2">
      <c r="A5622" s="7">
        <v>38849</v>
      </c>
      <c r="B5622" s="7" t="str">
        <f t="shared" si="438"/>
        <v>Fri</v>
      </c>
      <c r="C5622" s="7">
        <f t="shared" si="439"/>
        <v>38845</v>
      </c>
      <c r="D5622" s="10">
        <f t="shared" si="436"/>
        <v>38838</v>
      </c>
      <c r="E5622" s="11">
        <f>IFERROR(INDEX([5]OrigData!$B$11:$B$10000,MATCH($A5622,[5]OrigData!$A$11:$A$10000,0)),0)</f>
        <v>2040655005</v>
      </c>
      <c r="G5622" s="12">
        <f t="shared" si="435"/>
        <v>1.0207449125286279</v>
      </c>
      <c r="H5622" s="12">
        <v>1</v>
      </c>
      <c r="I5622" s="32">
        <f t="shared" si="437"/>
        <v>1.0207449125286279</v>
      </c>
    </row>
    <row r="5623" spans="1:9" x14ac:dyDescent="0.2">
      <c r="A5623" s="7">
        <v>38850</v>
      </c>
      <c r="B5623" s="7" t="str">
        <f t="shared" si="438"/>
        <v>Sat</v>
      </c>
      <c r="C5623" s="7">
        <f t="shared" si="439"/>
        <v>38845</v>
      </c>
      <c r="D5623" s="10">
        <f t="shared" si="436"/>
        <v>38838</v>
      </c>
      <c r="E5623" s="11">
        <f>IFERROR(INDEX([5]OrigData!$B$11:$B$10000,MATCH($A5623,[5]OrigData!$A$11:$A$10000,0)),0)</f>
        <v>0</v>
      </c>
      <c r="G5623" s="12">
        <f t="shared" si="435"/>
        <v>0</v>
      </c>
      <c r="H5623" s="12">
        <v>1</v>
      </c>
      <c r="I5623" s="32">
        <f t="shared" si="437"/>
        <v>0</v>
      </c>
    </row>
    <row r="5624" spans="1:9" x14ac:dyDescent="0.2">
      <c r="A5624" s="7">
        <v>38851</v>
      </c>
      <c r="B5624" s="7" t="str">
        <f t="shared" si="438"/>
        <v>Sun</v>
      </c>
      <c r="C5624" s="7">
        <f t="shared" si="439"/>
        <v>38845</v>
      </c>
      <c r="D5624" s="10">
        <f t="shared" si="436"/>
        <v>38838</v>
      </c>
      <c r="E5624" s="11">
        <f>IFERROR(INDEX([5]OrigData!$B$11:$B$10000,MATCH($A5624,[5]OrigData!$A$11:$A$10000,0)),0)</f>
        <v>0</v>
      </c>
      <c r="G5624" s="12">
        <f t="shared" si="435"/>
        <v>0</v>
      </c>
      <c r="H5624" s="12">
        <v>1</v>
      </c>
      <c r="I5624" s="32">
        <f t="shared" si="437"/>
        <v>0</v>
      </c>
    </row>
    <row r="5625" spans="1:9" x14ac:dyDescent="0.2">
      <c r="A5625" s="7">
        <v>38852</v>
      </c>
      <c r="B5625" s="7" t="str">
        <f t="shared" si="438"/>
        <v>Mon</v>
      </c>
      <c r="C5625" s="7">
        <f t="shared" si="439"/>
        <v>38852</v>
      </c>
      <c r="D5625" s="10">
        <f t="shared" si="436"/>
        <v>38838</v>
      </c>
      <c r="E5625" s="11">
        <f>IFERROR(INDEX([5]OrigData!$B$11:$B$10000,MATCH($A5625,[5]OrigData!$A$11:$A$10000,0)),0)</f>
        <v>2042189306</v>
      </c>
      <c r="G5625" s="12">
        <f t="shared" si="435"/>
        <v>0.93458808843043728</v>
      </c>
      <c r="H5625" s="12">
        <v>1</v>
      </c>
      <c r="I5625" s="32">
        <f t="shared" si="437"/>
        <v>0.93458808843043728</v>
      </c>
    </row>
    <row r="5626" spans="1:9" x14ac:dyDescent="0.2">
      <c r="A5626" s="7">
        <v>38853</v>
      </c>
      <c r="B5626" s="7" t="str">
        <f t="shared" si="438"/>
        <v>Tue</v>
      </c>
      <c r="C5626" s="7">
        <f t="shared" si="439"/>
        <v>38852</v>
      </c>
      <c r="D5626" s="10">
        <f t="shared" si="436"/>
        <v>38838</v>
      </c>
      <c r="E5626" s="11">
        <f>IFERROR(INDEX([5]OrigData!$B$11:$B$10000,MATCH($A5626,[5]OrigData!$A$11:$A$10000,0)),0)</f>
        <v>1873896983</v>
      </c>
      <c r="G5626" s="12">
        <f t="shared" si="435"/>
        <v>1.0045671377281375</v>
      </c>
      <c r="H5626" s="12">
        <v>1</v>
      </c>
      <c r="I5626" s="32">
        <f t="shared" si="437"/>
        <v>1.0045671377281375</v>
      </c>
    </row>
    <row r="5627" spans="1:9" x14ac:dyDescent="0.2">
      <c r="A5627" s="7">
        <v>38854</v>
      </c>
      <c r="B5627" s="7" t="str">
        <f t="shared" si="438"/>
        <v>Wed</v>
      </c>
      <c r="C5627" s="7">
        <f t="shared" si="439"/>
        <v>38852</v>
      </c>
      <c r="D5627" s="10">
        <f t="shared" si="436"/>
        <v>38838</v>
      </c>
      <c r="E5627" s="11">
        <f>IFERROR(INDEX([5]OrigData!$B$11:$B$10000,MATCH($A5627,[5]OrigData!$A$11:$A$10000,0)),0)</f>
        <v>2304346537</v>
      </c>
      <c r="G5627" s="12">
        <f t="shared" ref="G5627:G5690" si="440">G5620</f>
        <v>1.018435599762884</v>
      </c>
      <c r="H5627" s="12">
        <v>1</v>
      </c>
      <c r="I5627" s="32">
        <f t="shared" si="437"/>
        <v>1.018435599762884</v>
      </c>
    </row>
    <row r="5628" spans="1:9" x14ac:dyDescent="0.2">
      <c r="A5628" s="7">
        <v>38855</v>
      </c>
      <c r="B5628" s="7" t="str">
        <f t="shared" si="438"/>
        <v>Thu</v>
      </c>
      <c r="C5628" s="7">
        <f t="shared" si="439"/>
        <v>38852</v>
      </c>
      <c r="D5628" s="10">
        <f t="shared" si="436"/>
        <v>38838</v>
      </c>
      <c r="E5628" s="11">
        <f>IFERROR(INDEX([5]OrigData!$B$11:$B$10000,MATCH($A5628,[5]OrigData!$A$11:$A$10000,0)),0)</f>
        <v>2039408106</v>
      </c>
      <c r="G5628" s="12">
        <f t="shared" si="440"/>
        <v>1.0216642615499132</v>
      </c>
      <c r="H5628" s="12">
        <v>1</v>
      </c>
      <c r="I5628" s="32">
        <f t="shared" si="437"/>
        <v>1.0216642615499132</v>
      </c>
    </row>
    <row r="5629" spans="1:9" x14ac:dyDescent="0.2">
      <c r="A5629" s="7">
        <v>38856</v>
      </c>
      <c r="B5629" s="7" t="str">
        <f t="shared" si="438"/>
        <v>Fri</v>
      </c>
      <c r="C5629" s="7">
        <f t="shared" si="439"/>
        <v>38852</v>
      </c>
      <c r="D5629" s="10">
        <f t="shared" si="436"/>
        <v>38838</v>
      </c>
      <c r="E5629" s="11">
        <f>IFERROR(INDEX([5]OrigData!$B$11:$B$10000,MATCH($A5629,[5]OrigData!$A$11:$A$10000,0)),0)</f>
        <v>2428487306</v>
      </c>
      <c r="G5629" s="12">
        <f t="shared" si="440"/>
        <v>1.0207449125286279</v>
      </c>
      <c r="H5629" s="12">
        <v>1</v>
      </c>
      <c r="I5629" s="32">
        <f t="shared" si="437"/>
        <v>1.0207449125286279</v>
      </c>
    </row>
    <row r="5630" spans="1:9" x14ac:dyDescent="0.2">
      <c r="A5630" s="7">
        <v>38857</v>
      </c>
      <c r="B5630" s="7" t="str">
        <f t="shared" si="438"/>
        <v>Sat</v>
      </c>
      <c r="C5630" s="7">
        <f t="shared" si="439"/>
        <v>38852</v>
      </c>
      <c r="D5630" s="10">
        <f t="shared" si="436"/>
        <v>38838</v>
      </c>
      <c r="E5630" s="11">
        <f>IFERROR(INDEX([5]OrigData!$B$11:$B$10000,MATCH($A5630,[5]OrigData!$A$11:$A$10000,0)),0)</f>
        <v>0</v>
      </c>
      <c r="G5630" s="12">
        <f t="shared" si="440"/>
        <v>0</v>
      </c>
      <c r="H5630" s="12">
        <v>1</v>
      </c>
      <c r="I5630" s="32">
        <f t="shared" si="437"/>
        <v>0</v>
      </c>
    </row>
    <row r="5631" spans="1:9" x14ac:dyDescent="0.2">
      <c r="A5631" s="7">
        <v>38858</v>
      </c>
      <c r="B5631" s="7" t="str">
        <f t="shared" si="438"/>
        <v>Sun</v>
      </c>
      <c r="C5631" s="7">
        <f t="shared" si="439"/>
        <v>38852</v>
      </c>
      <c r="D5631" s="10">
        <f t="shared" si="436"/>
        <v>38838</v>
      </c>
      <c r="E5631" s="11">
        <f>IFERROR(INDEX([5]OrigData!$B$11:$B$10000,MATCH($A5631,[5]OrigData!$A$11:$A$10000,0)),0)</f>
        <v>0</v>
      </c>
      <c r="G5631" s="12">
        <f t="shared" si="440"/>
        <v>0</v>
      </c>
      <c r="H5631" s="12">
        <v>1</v>
      </c>
      <c r="I5631" s="32">
        <f t="shared" si="437"/>
        <v>0</v>
      </c>
    </row>
    <row r="5632" spans="1:9" x14ac:dyDescent="0.2">
      <c r="A5632" s="7">
        <v>38859</v>
      </c>
      <c r="B5632" s="7" t="str">
        <f t="shared" si="438"/>
        <v>Mon</v>
      </c>
      <c r="C5632" s="7">
        <f t="shared" si="439"/>
        <v>38859</v>
      </c>
      <c r="D5632" s="10">
        <f t="shared" si="436"/>
        <v>38838</v>
      </c>
      <c r="E5632" s="11">
        <f>IFERROR(INDEX([5]OrigData!$B$11:$B$10000,MATCH($A5632,[5]OrigData!$A$11:$A$10000,0)),0)</f>
        <v>2337424387</v>
      </c>
      <c r="G5632" s="12">
        <f t="shared" si="440"/>
        <v>0.93458808843043728</v>
      </c>
      <c r="H5632" s="12">
        <v>1</v>
      </c>
      <c r="I5632" s="32">
        <f t="shared" si="437"/>
        <v>0.93458808843043728</v>
      </c>
    </row>
    <row r="5633" spans="1:9" x14ac:dyDescent="0.2">
      <c r="A5633" s="7">
        <v>38860</v>
      </c>
      <c r="B5633" s="7" t="str">
        <f t="shared" si="438"/>
        <v>Tue</v>
      </c>
      <c r="C5633" s="7">
        <f t="shared" si="439"/>
        <v>38859</v>
      </c>
      <c r="D5633" s="10">
        <f t="shared" si="436"/>
        <v>38838</v>
      </c>
      <c r="E5633" s="11">
        <f>IFERROR(INDEX([5]OrigData!$B$11:$B$10000,MATCH($A5633,[5]OrigData!$A$11:$A$10000,0)),0)</f>
        <v>2090039703</v>
      </c>
      <c r="G5633" s="12">
        <f t="shared" si="440"/>
        <v>1.0045671377281375</v>
      </c>
      <c r="H5633" s="12">
        <v>1</v>
      </c>
      <c r="I5633" s="32">
        <f t="shared" si="437"/>
        <v>1.0045671377281375</v>
      </c>
    </row>
    <row r="5634" spans="1:9" x14ac:dyDescent="0.2">
      <c r="A5634" s="7">
        <v>38861</v>
      </c>
      <c r="B5634" s="7" t="str">
        <f t="shared" si="438"/>
        <v>Wed</v>
      </c>
      <c r="C5634" s="7">
        <f t="shared" si="439"/>
        <v>38859</v>
      </c>
      <c r="D5634" s="10">
        <f t="shared" si="436"/>
        <v>38838</v>
      </c>
      <c r="E5634" s="11">
        <f>IFERROR(INDEX([5]OrigData!$B$11:$B$10000,MATCH($A5634,[5]OrigData!$A$11:$A$10000,0)),0)</f>
        <v>2500043249</v>
      </c>
      <c r="G5634" s="12">
        <f t="shared" si="440"/>
        <v>1.018435599762884</v>
      </c>
      <c r="H5634" s="12">
        <v>1</v>
      </c>
      <c r="I5634" s="32">
        <f t="shared" si="437"/>
        <v>1.018435599762884</v>
      </c>
    </row>
    <row r="5635" spans="1:9" x14ac:dyDescent="0.2">
      <c r="A5635" s="7">
        <v>38862</v>
      </c>
      <c r="B5635" s="7" t="str">
        <f t="shared" si="438"/>
        <v>Thu</v>
      </c>
      <c r="C5635" s="7">
        <f t="shared" si="439"/>
        <v>38859</v>
      </c>
      <c r="D5635" s="10">
        <f t="shared" si="436"/>
        <v>38838</v>
      </c>
      <c r="E5635" s="11">
        <f>IFERROR(INDEX([5]OrigData!$B$11:$B$10000,MATCH($A5635,[5]OrigData!$A$11:$A$10000,0)),0)</f>
        <v>1920121861</v>
      </c>
      <c r="G5635" s="12">
        <f t="shared" si="440"/>
        <v>1.0216642615499132</v>
      </c>
      <c r="H5635" s="12">
        <v>1</v>
      </c>
      <c r="I5635" s="32">
        <f t="shared" si="437"/>
        <v>1.0216642615499132</v>
      </c>
    </row>
    <row r="5636" spans="1:9" x14ac:dyDescent="0.2">
      <c r="A5636" s="7">
        <v>38863</v>
      </c>
      <c r="B5636" s="7" t="str">
        <f t="shared" si="438"/>
        <v>Fri</v>
      </c>
      <c r="C5636" s="7">
        <f t="shared" si="439"/>
        <v>38859</v>
      </c>
      <c r="D5636" s="10">
        <f t="shared" si="436"/>
        <v>38838</v>
      </c>
      <c r="E5636" s="11">
        <f>IFERROR(INDEX([5]OrigData!$B$11:$B$10000,MATCH($A5636,[5]OrigData!$A$11:$A$10000,0)),0)</f>
        <v>1463644792</v>
      </c>
      <c r="G5636" s="12">
        <f t="shared" si="440"/>
        <v>1.0207449125286279</v>
      </c>
      <c r="H5636" s="31">
        <f>Inputs!$F$21</f>
        <v>0.73969404851818221</v>
      </c>
      <c r="I5636" s="32">
        <f t="shared" si="437"/>
        <v>0.75503893685263856</v>
      </c>
    </row>
    <row r="5637" spans="1:9" x14ac:dyDescent="0.2">
      <c r="A5637" s="7">
        <v>38864</v>
      </c>
      <c r="B5637" s="7" t="str">
        <f t="shared" si="438"/>
        <v>Sat</v>
      </c>
      <c r="C5637" s="7">
        <f t="shared" si="439"/>
        <v>38859</v>
      </c>
      <c r="D5637" s="10">
        <f t="shared" si="436"/>
        <v>38838</v>
      </c>
      <c r="E5637" s="11">
        <f>IFERROR(INDEX([5]OrigData!$B$11:$B$10000,MATCH($A5637,[5]OrigData!$A$11:$A$10000,0)),0)</f>
        <v>0</v>
      </c>
      <c r="G5637" s="12">
        <f t="shared" si="440"/>
        <v>0</v>
      </c>
      <c r="H5637" s="31">
        <f>Inputs!$F$22</f>
        <v>0</v>
      </c>
      <c r="I5637" s="32">
        <f t="shared" si="437"/>
        <v>0</v>
      </c>
    </row>
    <row r="5638" spans="1:9" x14ac:dyDescent="0.2">
      <c r="A5638" s="7">
        <v>38865</v>
      </c>
      <c r="B5638" s="7" t="str">
        <f t="shared" si="438"/>
        <v>Sun</v>
      </c>
      <c r="C5638" s="7">
        <f t="shared" si="439"/>
        <v>38859</v>
      </c>
      <c r="D5638" s="10">
        <f t="shared" si="436"/>
        <v>38838</v>
      </c>
      <c r="E5638" s="11">
        <f>IFERROR(INDEX([5]OrigData!$B$11:$B$10000,MATCH($A5638,[5]OrigData!$A$11:$A$10000,0)),0)</f>
        <v>0</v>
      </c>
      <c r="G5638" s="12">
        <f t="shared" si="440"/>
        <v>0</v>
      </c>
      <c r="H5638" s="31">
        <f>Inputs!$F$23</f>
        <v>0</v>
      </c>
      <c r="I5638" s="32">
        <f t="shared" si="437"/>
        <v>0</v>
      </c>
    </row>
    <row r="5639" spans="1:9" x14ac:dyDescent="0.2">
      <c r="A5639" s="7">
        <v>38866</v>
      </c>
      <c r="B5639" s="7" t="str">
        <f t="shared" si="438"/>
        <v>Mon</v>
      </c>
      <c r="C5639" s="7">
        <f t="shared" si="439"/>
        <v>38866</v>
      </c>
      <c r="D5639" s="10">
        <f t="shared" si="436"/>
        <v>38838</v>
      </c>
      <c r="E5639" s="11">
        <f>IFERROR(INDEX([5]OrigData!$B$11:$B$10000,MATCH($A5639,[5]OrigData!$A$11:$A$10000,0)),0)</f>
        <v>0</v>
      </c>
      <c r="G5639" s="12">
        <f t="shared" si="440"/>
        <v>0.93458808843043728</v>
      </c>
      <c r="H5639" s="31">
        <f>Inputs!$F$24</f>
        <v>0</v>
      </c>
      <c r="I5639" s="32">
        <f t="shared" si="437"/>
        <v>0</v>
      </c>
    </row>
    <row r="5640" spans="1:9" x14ac:dyDescent="0.2">
      <c r="A5640" s="7">
        <v>38867</v>
      </c>
      <c r="B5640" s="7" t="str">
        <f t="shared" si="438"/>
        <v>Tue</v>
      </c>
      <c r="C5640" s="7">
        <f t="shared" si="439"/>
        <v>38866</v>
      </c>
      <c r="D5640" s="10">
        <f t="shared" si="436"/>
        <v>38838</v>
      </c>
      <c r="E5640" s="11">
        <f>IFERROR(INDEX([5]OrigData!$B$11:$B$10000,MATCH($A5640,[5]OrigData!$A$11:$A$10000,0)),0)</f>
        <v>1699016620</v>
      </c>
      <c r="G5640" s="12">
        <f t="shared" si="440"/>
        <v>1.0045671377281375</v>
      </c>
      <c r="H5640" s="31">
        <f>Inputs!$F$25</f>
        <v>1.0430394152761853</v>
      </c>
      <c r="I5640" s="32">
        <f t="shared" si="437"/>
        <v>1.0478031199416276</v>
      </c>
    </row>
    <row r="5641" spans="1:9" x14ac:dyDescent="0.2">
      <c r="A5641" s="7">
        <v>38868</v>
      </c>
      <c r="B5641" s="7" t="str">
        <f t="shared" si="438"/>
        <v>Wed</v>
      </c>
      <c r="C5641" s="7">
        <f t="shared" si="439"/>
        <v>38866</v>
      </c>
      <c r="D5641" s="10">
        <f t="shared" si="436"/>
        <v>38838</v>
      </c>
      <c r="E5641" s="11">
        <f>IFERROR(INDEX([5]OrigData!$B$11:$B$10000,MATCH($A5641,[5]OrigData!$A$11:$A$10000,0)),0)</f>
        <v>2295955732</v>
      </c>
      <c r="G5641" s="12">
        <f t="shared" si="440"/>
        <v>1.018435599762884</v>
      </c>
      <c r="H5641" s="31">
        <f>Inputs!$F$26</f>
        <v>0.96055747856200535</v>
      </c>
      <c r="I5641" s="32">
        <f t="shared" si="437"/>
        <v>0.9782659317860195</v>
      </c>
    </row>
    <row r="5642" spans="1:9" x14ac:dyDescent="0.2">
      <c r="A5642" s="7">
        <v>38869</v>
      </c>
      <c r="B5642" s="7" t="str">
        <f t="shared" si="438"/>
        <v>Thu</v>
      </c>
      <c r="C5642" s="7">
        <f t="shared" si="439"/>
        <v>38866</v>
      </c>
      <c r="D5642" s="10">
        <f t="shared" si="436"/>
        <v>38869</v>
      </c>
      <c r="E5642" s="11">
        <f>IFERROR(INDEX([5]OrigData!$B$11:$B$10000,MATCH($A5642,[5]OrigData!$A$11:$A$10000,0)),0)</f>
        <v>1887796092</v>
      </c>
      <c r="G5642" s="12">
        <f t="shared" si="440"/>
        <v>1.0216642615499132</v>
      </c>
      <c r="H5642" s="31">
        <f>Inputs!$F$27</f>
        <v>0.96219311559596343</v>
      </c>
      <c r="I5642" s="32">
        <f t="shared" si="437"/>
        <v>0.98303831891376026</v>
      </c>
    </row>
    <row r="5643" spans="1:9" x14ac:dyDescent="0.2">
      <c r="A5643" s="7">
        <v>38870</v>
      </c>
      <c r="B5643" s="7" t="str">
        <f t="shared" si="438"/>
        <v>Fri</v>
      </c>
      <c r="C5643" s="7">
        <f t="shared" si="439"/>
        <v>38866</v>
      </c>
      <c r="D5643" s="10">
        <f t="shared" ref="D5643:D5706" si="441">DATE(YEAR(A5643),MONTH(A5643),1)</f>
        <v>38869</v>
      </c>
      <c r="E5643" s="11">
        <f>IFERROR(INDEX([5]OrigData!$B$11:$B$10000,MATCH($A5643,[5]OrigData!$A$11:$A$10000,0)),0)</f>
        <v>1769991697</v>
      </c>
      <c r="G5643" s="12">
        <f t="shared" si="440"/>
        <v>1.0207449125286279</v>
      </c>
      <c r="H5643" s="12">
        <v>1</v>
      </c>
      <c r="I5643" s="32">
        <f t="shared" ref="I5643:I5706" si="442">G5643*H5643</f>
        <v>1.0207449125286279</v>
      </c>
    </row>
    <row r="5644" spans="1:9" x14ac:dyDescent="0.2">
      <c r="A5644" s="7">
        <v>38871</v>
      </c>
      <c r="B5644" s="7" t="str">
        <f t="shared" si="438"/>
        <v>Sat</v>
      </c>
      <c r="C5644" s="7">
        <f t="shared" si="439"/>
        <v>38866</v>
      </c>
      <c r="D5644" s="10">
        <f t="shared" si="441"/>
        <v>38869</v>
      </c>
      <c r="E5644" s="11">
        <f>IFERROR(INDEX([5]OrigData!$B$11:$B$10000,MATCH($A5644,[5]OrigData!$A$11:$A$10000,0)),0)</f>
        <v>0</v>
      </c>
      <c r="G5644" s="12">
        <f t="shared" si="440"/>
        <v>0</v>
      </c>
      <c r="H5644" s="12">
        <v>1</v>
      </c>
      <c r="I5644" s="32">
        <f t="shared" si="442"/>
        <v>0</v>
      </c>
    </row>
    <row r="5645" spans="1:9" x14ac:dyDescent="0.2">
      <c r="A5645" s="7">
        <v>38872</v>
      </c>
      <c r="B5645" s="7" t="str">
        <f t="shared" si="438"/>
        <v>Sun</v>
      </c>
      <c r="C5645" s="7">
        <f t="shared" si="439"/>
        <v>38866</v>
      </c>
      <c r="D5645" s="10">
        <f t="shared" si="441"/>
        <v>38869</v>
      </c>
      <c r="E5645" s="11">
        <f>IFERROR(INDEX([5]OrigData!$B$11:$B$10000,MATCH($A5645,[5]OrigData!$A$11:$A$10000,0)),0)</f>
        <v>0</v>
      </c>
      <c r="G5645" s="12">
        <f t="shared" si="440"/>
        <v>0</v>
      </c>
      <c r="H5645" s="12">
        <v>1</v>
      </c>
      <c r="I5645" s="32">
        <f t="shared" si="442"/>
        <v>0</v>
      </c>
    </row>
    <row r="5646" spans="1:9" x14ac:dyDescent="0.2">
      <c r="A5646" s="7">
        <v>38873</v>
      </c>
      <c r="B5646" s="7" t="str">
        <f t="shared" si="438"/>
        <v>Mon</v>
      </c>
      <c r="C5646" s="7">
        <f t="shared" si="439"/>
        <v>38873</v>
      </c>
      <c r="D5646" s="10">
        <f t="shared" si="441"/>
        <v>38869</v>
      </c>
      <c r="E5646" s="11">
        <f>IFERROR(INDEX([5]OrigData!$B$11:$B$10000,MATCH($A5646,[5]OrigData!$A$11:$A$10000,0)),0)</f>
        <v>1816792653</v>
      </c>
      <c r="G5646" s="12">
        <f t="shared" si="440"/>
        <v>0.93458808843043728</v>
      </c>
      <c r="H5646" s="12">
        <v>1</v>
      </c>
      <c r="I5646" s="32">
        <f t="shared" si="442"/>
        <v>0.93458808843043728</v>
      </c>
    </row>
    <row r="5647" spans="1:9" x14ac:dyDescent="0.2">
      <c r="A5647" s="7">
        <v>38874</v>
      </c>
      <c r="B5647" s="7" t="str">
        <f t="shared" si="438"/>
        <v>Tue</v>
      </c>
      <c r="C5647" s="7">
        <f t="shared" si="439"/>
        <v>38873</v>
      </c>
      <c r="D5647" s="10">
        <f t="shared" si="441"/>
        <v>38869</v>
      </c>
      <c r="E5647" s="11">
        <f>IFERROR(INDEX([5]OrigData!$B$11:$B$10000,MATCH($A5647,[5]OrigData!$A$11:$A$10000,0)),0)</f>
        <v>2098936062</v>
      </c>
      <c r="G5647" s="12">
        <f t="shared" si="440"/>
        <v>1.0045671377281375</v>
      </c>
      <c r="H5647" s="12">
        <v>1</v>
      </c>
      <c r="I5647" s="32">
        <f t="shared" si="442"/>
        <v>1.0045671377281375</v>
      </c>
    </row>
    <row r="5648" spans="1:9" x14ac:dyDescent="0.2">
      <c r="A5648" s="7">
        <v>38875</v>
      </c>
      <c r="B5648" s="7" t="str">
        <f t="shared" si="438"/>
        <v>Wed</v>
      </c>
      <c r="C5648" s="7">
        <f t="shared" si="439"/>
        <v>38873</v>
      </c>
      <c r="D5648" s="10">
        <f t="shared" si="441"/>
        <v>38869</v>
      </c>
      <c r="E5648" s="11">
        <f>IFERROR(INDEX([5]OrigData!$B$11:$B$10000,MATCH($A5648,[5]OrigData!$A$11:$A$10000,0)),0)</f>
        <v>2037040272</v>
      </c>
      <c r="G5648" s="12">
        <f t="shared" si="440"/>
        <v>1.018435599762884</v>
      </c>
      <c r="H5648" s="12">
        <v>1</v>
      </c>
      <c r="I5648" s="32">
        <f t="shared" si="442"/>
        <v>1.018435599762884</v>
      </c>
    </row>
    <row r="5649" spans="1:9" x14ac:dyDescent="0.2">
      <c r="A5649" s="7">
        <v>38876</v>
      </c>
      <c r="B5649" s="7" t="str">
        <f t="shared" si="438"/>
        <v>Thu</v>
      </c>
      <c r="C5649" s="7">
        <f t="shared" si="439"/>
        <v>38873</v>
      </c>
      <c r="D5649" s="10">
        <f t="shared" si="441"/>
        <v>38869</v>
      </c>
      <c r="E5649" s="11">
        <f>IFERROR(INDEX([5]OrigData!$B$11:$B$10000,MATCH($A5649,[5]OrigData!$A$11:$A$10000,0)),0)</f>
        <v>2841020327</v>
      </c>
      <c r="G5649" s="12">
        <f t="shared" si="440"/>
        <v>1.0216642615499132</v>
      </c>
      <c r="H5649" s="12">
        <v>1</v>
      </c>
      <c r="I5649" s="32">
        <f t="shared" si="442"/>
        <v>1.0216642615499132</v>
      </c>
    </row>
    <row r="5650" spans="1:9" x14ac:dyDescent="0.2">
      <c r="A5650" s="7">
        <v>38877</v>
      </c>
      <c r="B5650" s="7" t="str">
        <f t="shared" ref="B5650:B5713" si="443">+B5643</f>
        <v>Fri</v>
      </c>
      <c r="C5650" s="7">
        <f t="shared" ref="C5650:C5713" si="444">+C5643+7</f>
        <v>38873</v>
      </c>
      <c r="D5650" s="10">
        <f t="shared" si="441"/>
        <v>38869</v>
      </c>
      <c r="E5650" s="11">
        <f>IFERROR(INDEX([5]OrigData!$B$11:$B$10000,MATCH($A5650,[5]OrigData!$A$11:$A$10000,0)),0)</f>
        <v>1761812298</v>
      </c>
      <c r="G5650" s="12">
        <f t="shared" si="440"/>
        <v>1.0207449125286279</v>
      </c>
      <c r="H5650" s="12">
        <v>1</v>
      </c>
      <c r="I5650" s="32">
        <f t="shared" si="442"/>
        <v>1.0207449125286279</v>
      </c>
    </row>
    <row r="5651" spans="1:9" x14ac:dyDescent="0.2">
      <c r="A5651" s="7">
        <v>38878</v>
      </c>
      <c r="B5651" s="7" t="str">
        <f t="shared" si="443"/>
        <v>Sat</v>
      </c>
      <c r="C5651" s="7">
        <f t="shared" si="444"/>
        <v>38873</v>
      </c>
      <c r="D5651" s="10">
        <f t="shared" si="441"/>
        <v>38869</v>
      </c>
      <c r="E5651" s="11">
        <f>IFERROR(INDEX([5]OrigData!$B$11:$B$10000,MATCH($A5651,[5]OrigData!$A$11:$A$10000,0)),0)</f>
        <v>0</v>
      </c>
      <c r="G5651" s="12">
        <f t="shared" si="440"/>
        <v>0</v>
      </c>
      <c r="H5651" s="12">
        <v>1</v>
      </c>
      <c r="I5651" s="32">
        <f t="shared" si="442"/>
        <v>0</v>
      </c>
    </row>
    <row r="5652" spans="1:9" x14ac:dyDescent="0.2">
      <c r="A5652" s="7">
        <v>38879</v>
      </c>
      <c r="B5652" s="7" t="str">
        <f t="shared" si="443"/>
        <v>Sun</v>
      </c>
      <c r="C5652" s="7">
        <f t="shared" si="444"/>
        <v>38873</v>
      </c>
      <c r="D5652" s="10">
        <f t="shared" si="441"/>
        <v>38869</v>
      </c>
      <c r="E5652" s="11">
        <f>IFERROR(INDEX([5]OrigData!$B$11:$B$10000,MATCH($A5652,[5]OrigData!$A$11:$A$10000,0)),0)</f>
        <v>0</v>
      </c>
      <c r="G5652" s="12">
        <f t="shared" si="440"/>
        <v>0</v>
      </c>
      <c r="H5652" s="12">
        <v>1</v>
      </c>
      <c r="I5652" s="32">
        <f t="shared" si="442"/>
        <v>0</v>
      </c>
    </row>
    <row r="5653" spans="1:9" x14ac:dyDescent="0.2">
      <c r="A5653" s="7">
        <v>38880</v>
      </c>
      <c r="B5653" s="7" t="str">
        <f t="shared" si="443"/>
        <v>Mon</v>
      </c>
      <c r="C5653" s="7">
        <f t="shared" si="444"/>
        <v>38880</v>
      </c>
      <c r="D5653" s="10">
        <f t="shared" si="441"/>
        <v>38869</v>
      </c>
      <c r="E5653" s="11">
        <f>IFERROR(INDEX([5]OrigData!$B$11:$B$10000,MATCH($A5653,[5]OrigData!$A$11:$A$10000,0)),0)</f>
        <v>1808546120</v>
      </c>
      <c r="G5653" s="12">
        <f t="shared" si="440"/>
        <v>0.93458808843043728</v>
      </c>
      <c r="H5653" s="12">
        <v>1</v>
      </c>
      <c r="I5653" s="32">
        <f t="shared" si="442"/>
        <v>0.93458808843043728</v>
      </c>
    </row>
    <row r="5654" spans="1:9" x14ac:dyDescent="0.2">
      <c r="A5654" s="7">
        <v>38881</v>
      </c>
      <c r="B5654" s="7" t="str">
        <f t="shared" si="443"/>
        <v>Tue</v>
      </c>
      <c r="C5654" s="7">
        <f t="shared" si="444"/>
        <v>38880</v>
      </c>
      <c r="D5654" s="10">
        <f t="shared" si="441"/>
        <v>38869</v>
      </c>
      <c r="E5654" s="11">
        <f>IFERROR(INDEX([5]OrigData!$B$11:$B$10000,MATCH($A5654,[5]OrigData!$A$11:$A$10000,0)),0)</f>
        <v>2592233158</v>
      </c>
      <c r="G5654" s="12">
        <f t="shared" si="440"/>
        <v>1.0045671377281375</v>
      </c>
      <c r="H5654" s="12">
        <v>1</v>
      </c>
      <c r="I5654" s="32">
        <f t="shared" si="442"/>
        <v>1.0045671377281375</v>
      </c>
    </row>
    <row r="5655" spans="1:9" x14ac:dyDescent="0.2">
      <c r="A5655" s="7">
        <v>38882</v>
      </c>
      <c r="B5655" s="7" t="str">
        <f t="shared" si="443"/>
        <v>Wed</v>
      </c>
      <c r="C5655" s="7">
        <f t="shared" si="444"/>
        <v>38880</v>
      </c>
      <c r="D5655" s="10">
        <f t="shared" si="441"/>
        <v>38869</v>
      </c>
      <c r="E5655" s="11">
        <f>IFERROR(INDEX([5]OrigData!$B$11:$B$10000,MATCH($A5655,[5]OrigData!$A$11:$A$10000,0)),0)</f>
        <v>2190381128</v>
      </c>
      <c r="G5655" s="12">
        <f t="shared" si="440"/>
        <v>1.018435599762884</v>
      </c>
      <c r="H5655" s="12">
        <v>1</v>
      </c>
      <c r="I5655" s="32">
        <f t="shared" si="442"/>
        <v>1.018435599762884</v>
      </c>
    </row>
    <row r="5656" spans="1:9" x14ac:dyDescent="0.2">
      <c r="A5656" s="7">
        <v>38883</v>
      </c>
      <c r="B5656" s="7" t="str">
        <f t="shared" si="443"/>
        <v>Thu</v>
      </c>
      <c r="C5656" s="7">
        <f t="shared" si="444"/>
        <v>38880</v>
      </c>
      <c r="D5656" s="10">
        <f t="shared" si="441"/>
        <v>38869</v>
      </c>
      <c r="E5656" s="11">
        <f>IFERROR(INDEX([5]OrigData!$B$11:$B$10000,MATCH($A5656,[5]OrigData!$A$11:$A$10000,0)),0)</f>
        <v>2243838025</v>
      </c>
      <c r="G5656" s="12">
        <f t="shared" si="440"/>
        <v>1.0216642615499132</v>
      </c>
      <c r="H5656" s="12">
        <v>1</v>
      </c>
      <c r="I5656" s="32">
        <f t="shared" si="442"/>
        <v>1.0216642615499132</v>
      </c>
    </row>
    <row r="5657" spans="1:9" x14ac:dyDescent="0.2">
      <c r="A5657" s="7">
        <v>38884</v>
      </c>
      <c r="B5657" s="7" t="str">
        <f t="shared" si="443"/>
        <v>Fri</v>
      </c>
      <c r="C5657" s="7">
        <f t="shared" si="444"/>
        <v>38880</v>
      </c>
      <c r="D5657" s="10">
        <f t="shared" si="441"/>
        <v>38869</v>
      </c>
      <c r="E5657" s="11">
        <f>IFERROR(INDEX([5]OrigData!$B$11:$B$10000,MATCH($A5657,[5]OrigData!$A$11:$A$10000,0)),0)</f>
        <v>2251514208</v>
      </c>
      <c r="G5657" s="12">
        <f t="shared" si="440"/>
        <v>1.0207449125286279</v>
      </c>
      <c r="H5657" s="40">
        <f>Inputs!L$22</f>
        <v>1</v>
      </c>
      <c r="I5657" s="32">
        <f t="shared" si="442"/>
        <v>1.0207449125286279</v>
      </c>
    </row>
    <row r="5658" spans="1:9" x14ac:dyDescent="0.2">
      <c r="A5658" s="7">
        <v>38885</v>
      </c>
      <c r="B5658" s="7" t="str">
        <f t="shared" si="443"/>
        <v>Sat</v>
      </c>
      <c r="C5658" s="7">
        <f t="shared" si="444"/>
        <v>38880</v>
      </c>
      <c r="D5658" s="10">
        <f t="shared" si="441"/>
        <v>38869</v>
      </c>
      <c r="E5658" s="11">
        <f>IFERROR(INDEX([5]OrigData!$B$11:$B$10000,MATCH($A5658,[5]OrigData!$A$11:$A$10000,0)),0)</f>
        <v>0</v>
      </c>
      <c r="G5658" s="12">
        <f t="shared" si="440"/>
        <v>0</v>
      </c>
      <c r="H5658" s="12">
        <v>1</v>
      </c>
      <c r="I5658" s="32">
        <f t="shared" si="442"/>
        <v>0</v>
      </c>
    </row>
    <row r="5659" spans="1:9" x14ac:dyDescent="0.2">
      <c r="A5659" s="7">
        <v>38886</v>
      </c>
      <c r="B5659" s="7" t="str">
        <f t="shared" si="443"/>
        <v>Sun</v>
      </c>
      <c r="C5659" s="7">
        <f t="shared" si="444"/>
        <v>38880</v>
      </c>
      <c r="D5659" s="10">
        <f t="shared" si="441"/>
        <v>38869</v>
      </c>
      <c r="E5659" s="11">
        <f>IFERROR(INDEX([5]OrigData!$B$11:$B$10000,MATCH($A5659,[5]OrigData!$A$11:$A$10000,0)),0)</f>
        <v>0</v>
      </c>
      <c r="G5659" s="12">
        <f t="shared" si="440"/>
        <v>0</v>
      </c>
      <c r="H5659" s="12">
        <v>1</v>
      </c>
      <c r="I5659" s="32">
        <f t="shared" si="442"/>
        <v>0</v>
      </c>
    </row>
    <row r="5660" spans="1:9" x14ac:dyDescent="0.2">
      <c r="A5660" s="7">
        <v>38887</v>
      </c>
      <c r="B5660" s="7" t="str">
        <f t="shared" si="443"/>
        <v>Mon</v>
      </c>
      <c r="C5660" s="7">
        <f t="shared" si="444"/>
        <v>38887</v>
      </c>
      <c r="D5660" s="10">
        <f t="shared" si="441"/>
        <v>38869</v>
      </c>
      <c r="E5660" s="11">
        <f>IFERROR(INDEX([5]OrigData!$B$11:$B$10000,MATCH($A5660,[5]OrigData!$A$11:$A$10000,0)),0)</f>
        <v>1729960171</v>
      </c>
      <c r="G5660" s="12">
        <f t="shared" si="440"/>
        <v>0.93458808843043728</v>
      </c>
      <c r="H5660" s="12">
        <v>1</v>
      </c>
      <c r="I5660" s="32">
        <f t="shared" si="442"/>
        <v>0.93458808843043728</v>
      </c>
    </row>
    <row r="5661" spans="1:9" x14ac:dyDescent="0.2">
      <c r="A5661" s="7">
        <v>38888</v>
      </c>
      <c r="B5661" s="7" t="str">
        <f t="shared" si="443"/>
        <v>Tue</v>
      </c>
      <c r="C5661" s="7">
        <f t="shared" si="444"/>
        <v>38887</v>
      </c>
      <c r="D5661" s="10">
        <f t="shared" si="441"/>
        <v>38869</v>
      </c>
      <c r="E5661" s="11">
        <f>IFERROR(INDEX([5]OrigData!$B$11:$B$10000,MATCH($A5661,[5]OrigData!$A$11:$A$10000,0)),0)</f>
        <v>1703793917</v>
      </c>
      <c r="G5661" s="12">
        <f t="shared" si="440"/>
        <v>1.0045671377281375</v>
      </c>
      <c r="H5661" s="12">
        <v>1</v>
      </c>
      <c r="I5661" s="32">
        <f t="shared" si="442"/>
        <v>1.0045671377281375</v>
      </c>
    </row>
    <row r="5662" spans="1:9" x14ac:dyDescent="0.2">
      <c r="A5662" s="7">
        <v>38889</v>
      </c>
      <c r="B5662" s="7" t="str">
        <f t="shared" si="443"/>
        <v>Wed</v>
      </c>
      <c r="C5662" s="7">
        <f t="shared" si="444"/>
        <v>38887</v>
      </c>
      <c r="D5662" s="10">
        <f t="shared" si="441"/>
        <v>38869</v>
      </c>
      <c r="E5662" s="11">
        <f>IFERROR(INDEX([5]OrigData!$B$11:$B$10000,MATCH($A5662,[5]OrigData!$A$11:$A$10000,0)),0)</f>
        <v>1870812861</v>
      </c>
      <c r="G5662" s="12">
        <f t="shared" si="440"/>
        <v>1.018435599762884</v>
      </c>
      <c r="H5662" s="12">
        <v>1</v>
      </c>
      <c r="I5662" s="32">
        <f t="shared" si="442"/>
        <v>1.018435599762884</v>
      </c>
    </row>
    <row r="5663" spans="1:9" x14ac:dyDescent="0.2">
      <c r="A5663" s="7">
        <v>38890</v>
      </c>
      <c r="B5663" s="7" t="str">
        <f t="shared" si="443"/>
        <v>Thu</v>
      </c>
      <c r="C5663" s="7">
        <f t="shared" si="444"/>
        <v>38887</v>
      </c>
      <c r="D5663" s="10">
        <f t="shared" si="441"/>
        <v>38869</v>
      </c>
      <c r="E5663" s="11">
        <f>IFERROR(INDEX([5]OrigData!$B$11:$B$10000,MATCH($A5663,[5]OrigData!$A$11:$A$10000,0)),0)</f>
        <v>1658697550</v>
      </c>
      <c r="G5663" s="12">
        <f t="shared" si="440"/>
        <v>1.0216642615499132</v>
      </c>
      <c r="H5663" s="12">
        <v>1</v>
      </c>
      <c r="I5663" s="32">
        <f t="shared" si="442"/>
        <v>1.0216642615499132</v>
      </c>
    </row>
    <row r="5664" spans="1:9" x14ac:dyDescent="0.2">
      <c r="A5664" s="7">
        <v>38891</v>
      </c>
      <c r="B5664" s="7" t="str">
        <f t="shared" si="443"/>
        <v>Fri</v>
      </c>
      <c r="C5664" s="7">
        <f t="shared" si="444"/>
        <v>38887</v>
      </c>
      <c r="D5664" s="10">
        <f t="shared" si="441"/>
        <v>38869</v>
      </c>
      <c r="E5664" s="11">
        <f>IFERROR(INDEX([5]OrigData!$B$11:$B$10000,MATCH($A5664,[5]OrigData!$A$11:$A$10000,0)),0)</f>
        <v>1562031734</v>
      </c>
      <c r="G5664" s="12">
        <f t="shared" si="440"/>
        <v>1.0207449125286279</v>
      </c>
      <c r="H5664" s="40">
        <f>Inputs!M$22</f>
        <v>1</v>
      </c>
      <c r="I5664" s="32">
        <f t="shared" si="442"/>
        <v>1.0207449125286279</v>
      </c>
    </row>
    <row r="5665" spans="1:9" x14ac:dyDescent="0.2">
      <c r="A5665" s="7">
        <v>38892</v>
      </c>
      <c r="B5665" s="7" t="str">
        <f t="shared" si="443"/>
        <v>Sat</v>
      </c>
      <c r="C5665" s="7">
        <f t="shared" si="444"/>
        <v>38887</v>
      </c>
      <c r="D5665" s="10">
        <f t="shared" si="441"/>
        <v>38869</v>
      </c>
      <c r="E5665" s="11">
        <f>IFERROR(INDEX([5]OrigData!$B$11:$B$10000,MATCH($A5665,[5]OrigData!$A$11:$A$10000,0)),0)</f>
        <v>0</v>
      </c>
      <c r="G5665" s="12">
        <f t="shared" si="440"/>
        <v>0</v>
      </c>
      <c r="H5665" s="12">
        <v>1</v>
      </c>
      <c r="I5665" s="32">
        <f t="shared" si="442"/>
        <v>0</v>
      </c>
    </row>
    <row r="5666" spans="1:9" x14ac:dyDescent="0.2">
      <c r="A5666" s="7">
        <v>38893</v>
      </c>
      <c r="B5666" s="7" t="str">
        <f t="shared" si="443"/>
        <v>Sun</v>
      </c>
      <c r="C5666" s="7">
        <f t="shared" si="444"/>
        <v>38887</v>
      </c>
      <c r="D5666" s="10">
        <f t="shared" si="441"/>
        <v>38869</v>
      </c>
      <c r="E5666" s="11">
        <f>IFERROR(INDEX([5]OrigData!$B$11:$B$10000,MATCH($A5666,[5]OrigData!$A$11:$A$10000,0)),0)</f>
        <v>0</v>
      </c>
      <c r="G5666" s="12">
        <f t="shared" si="440"/>
        <v>0</v>
      </c>
      <c r="H5666" s="12">
        <v>1</v>
      </c>
      <c r="I5666" s="32">
        <f t="shared" si="442"/>
        <v>0</v>
      </c>
    </row>
    <row r="5667" spans="1:9" x14ac:dyDescent="0.2">
      <c r="A5667" s="7">
        <v>38894</v>
      </c>
      <c r="B5667" s="7" t="str">
        <f t="shared" si="443"/>
        <v>Mon</v>
      </c>
      <c r="C5667" s="7">
        <f t="shared" si="444"/>
        <v>38894</v>
      </c>
      <c r="D5667" s="10">
        <f t="shared" si="441"/>
        <v>38869</v>
      </c>
      <c r="E5667" s="11">
        <f>IFERROR(INDEX([5]OrigData!$B$11:$B$10000,MATCH($A5667,[5]OrigData!$A$11:$A$10000,0)),0)</f>
        <v>1509786706</v>
      </c>
      <c r="G5667" s="12">
        <f t="shared" si="440"/>
        <v>0.93458808843043728</v>
      </c>
      <c r="H5667" s="12">
        <v>1</v>
      </c>
      <c r="I5667" s="32">
        <f t="shared" si="442"/>
        <v>0.93458808843043728</v>
      </c>
    </row>
    <row r="5668" spans="1:9" x14ac:dyDescent="0.2">
      <c r="A5668" s="7">
        <v>38895</v>
      </c>
      <c r="B5668" s="7" t="str">
        <f t="shared" si="443"/>
        <v>Tue</v>
      </c>
      <c r="C5668" s="7">
        <f t="shared" si="444"/>
        <v>38894</v>
      </c>
      <c r="D5668" s="10">
        <f t="shared" si="441"/>
        <v>38869</v>
      </c>
      <c r="E5668" s="11">
        <f>IFERROR(INDEX([5]OrigData!$B$11:$B$10000,MATCH($A5668,[5]OrigData!$A$11:$A$10000,0)),0)</f>
        <v>1744694215</v>
      </c>
      <c r="G5668" s="12">
        <f t="shared" si="440"/>
        <v>1.0045671377281375</v>
      </c>
      <c r="H5668" s="12">
        <v>1</v>
      </c>
      <c r="I5668" s="32">
        <f t="shared" si="442"/>
        <v>1.0045671377281375</v>
      </c>
    </row>
    <row r="5669" spans="1:9" x14ac:dyDescent="0.2">
      <c r="A5669" s="7">
        <v>38896</v>
      </c>
      <c r="B5669" s="7" t="str">
        <f t="shared" si="443"/>
        <v>Wed</v>
      </c>
      <c r="C5669" s="7">
        <f t="shared" si="444"/>
        <v>38894</v>
      </c>
      <c r="D5669" s="10">
        <f t="shared" si="441"/>
        <v>38869</v>
      </c>
      <c r="E5669" s="11">
        <f>IFERROR(INDEX([5]OrigData!$B$11:$B$10000,MATCH($A5669,[5]OrigData!$A$11:$A$10000,0)),0)</f>
        <v>1651670977</v>
      </c>
      <c r="G5669" s="12">
        <f t="shared" si="440"/>
        <v>1.018435599762884</v>
      </c>
      <c r="H5669" s="12">
        <v>1</v>
      </c>
      <c r="I5669" s="32">
        <f t="shared" si="442"/>
        <v>1.018435599762884</v>
      </c>
    </row>
    <row r="5670" spans="1:9" x14ac:dyDescent="0.2">
      <c r="A5670" s="7">
        <v>38897</v>
      </c>
      <c r="B5670" s="7" t="str">
        <f t="shared" si="443"/>
        <v>Thu</v>
      </c>
      <c r="C5670" s="7">
        <f t="shared" si="444"/>
        <v>38894</v>
      </c>
      <c r="D5670" s="10">
        <f t="shared" si="441"/>
        <v>38869</v>
      </c>
      <c r="E5670" s="11">
        <f>IFERROR(INDEX([5]OrigData!$B$11:$B$10000,MATCH($A5670,[5]OrigData!$A$11:$A$10000,0)),0)</f>
        <v>2116416601</v>
      </c>
      <c r="G5670" s="12">
        <f t="shared" si="440"/>
        <v>1.0216642615499132</v>
      </c>
      <c r="H5670" s="12">
        <v>1</v>
      </c>
      <c r="I5670" s="32">
        <f t="shared" si="442"/>
        <v>1.0216642615499132</v>
      </c>
    </row>
    <row r="5671" spans="1:9" x14ac:dyDescent="0.2">
      <c r="A5671" s="7">
        <v>38898</v>
      </c>
      <c r="B5671" s="7" t="str">
        <f t="shared" si="443"/>
        <v>Fri</v>
      </c>
      <c r="C5671" s="7">
        <f t="shared" si="444"/>
        <v>38894</v>
      </c>
      <c r="D5671" s="10">
        <f t="shared" si="441"/>
        <v>38869</v>
      </c>
      <c r="E5671" s="11">
        <f>IFERROR(INDEX([5]OrigData!$B$11:$B$10000,MATCH($A5671,[5]OrigData!$A$11:$A$10000,0)),0)</f>
        <v>3287528801</v>
      </c>
      <c r="G5671" s="12">
        <f t="shared" si="440"/>
        <v>1.0207449125286279</v>
      </c>
      <c r="H5671" s="12">
        <v>1</v>
      </c>
      <c r="I5671" s="32">
        <f t="shared" si="442"/>
        <v>1.0207449125286279</v>
      </c>
    </row>
    <row r="5672" spans="1:9" x14ac:dyDescent="0.2">
      <c r="A5672" s="7">
        <v>38899</v>
      </c>
      <c r="B5672" s="7" t="str">
        <f t="shared" si="443"/>
        <v>Sat</v>
      </c>
      <c r="C5672" s="7">
        <f t="shared" si="444"/>
        <v>38894</v>
      </c>
      <c r="D5672" s="10">
        <f t="shared" si="441"/>
        <v>38899</v>
      </c>
      <c r="E5672" s="11">
        <f>IFERROR(INDEX([5]OrigData!$B$11:$B$10000,MATCH($A5672,[5]OrigData!$A$11:$A$10000,0)),0)</f>
        <v>0</v>
      </c>
      <c r="G5672" s="12">
        <f t="shared" si="440"/>
        <v>0</v>
      </c>
      <c r="H5672" s="31">
        <f>Inputs!D$35</f>
        <v>0</v>
      </c>
      <c r="I5672" s="32">
        <f t="shared" si="442"/>
        <v>0</v>
      </c>
    </row>
    <row r="5673" spans="1:9" x14ac:dyDescent="0.2">
      <c r="A5673" s="7">
        <v>38900</v>
      </c>
      <c r="B5673" s="7" t="str">
        <f t="shared" si="443"/>
        <v>Sun</v>
      </c>
      <c r="C5673" s="7">
        <f t="shared" si="444"/>
        <v>38894</v>
      </c>
      <c r="D5673" s="10">
        <f t="shared" si="441"/>
        <v>38899</v>
      </c>
      <c r="E5673" s="11">
        <f>IFERROR(INDEX([5]OrigData!$B$11:$B$10000,MATCH($A5673,[5]OrigData!$A$11:$A$10000,0)),0)</f>
        <v>0</v>
      </c>
      <c r="G5673" s="12">
        <f t="shared" si="440"/>
        <v>0</v>
      </c>
      <c r="H5673" s="31">
        <f>Inputs!D$36</f>
        <v>0</v>
      </c>
      <c r="I5673" s="32">
        <f t="shared" si="442"/>
        <v>0</v>
      </c>
    </row>
    <row r="5674" spans="1:9" x14ac:dyDescent="0.2">
      <c r="A5674" s="7">
        <v>38901</v>
      </c>
      <c r="B5674" s="7" t="str">
        <f t="shared" si="443"/>
        <v>Mon</v>
      </c>
      <c r="C5674" s="7">
        <f t="shared" si="444"/>
        <v>38901</v>
      </c>
      <c r="D5674" s="10">
        <f t="shared" si="441"/>
        <v>38899</v>
      </c>
      <c r="E5674" s="11">
        <f>IFERROR(INDEX([5]OrigData!$B$11:$B$10000,MATCH($A5674,[5]OrigData!$A$11:$A$10000,0)),0)</f>
        <v>842935533</v>
      </c>
      <c r="G5674" s="12">
        <f t="shared" si="440"/>
        <v>0.93458808843043728</v>
      </c>
      <c r="H5674" s="31">
        <f>Inputs!D$37</f>
        <v>0.49862668524941844</v>
      </c>
      <c r="I5674" s="32">
        <f t="shared" si="442"/>
        <v>0.46601056060765927</v>
      </c>
    </row>
    <row r="5675" spans="1:9" x14ac:dyDescent="0.2">
      <c r="A5675" s="7">
        <v>38902</v>
      </c>
      <c r="B5675" s="7" t="str">
        <f t="shared" si="443"/>
        <v>Tue</v>
      </c>
      <c r="C5675" s="7">
        <f t="shared" si="444"/>
        <v>38901</v>
      </c>
      <c r="D5675" s="10">
        <f t="shared" si="441"/>
        <v>38899</v>
      </c>
      <c r="E5675" s="11">
        <f>IFERROR(INDEX([5]OrigData!$B$11:$B$10000,MATCH($A5675,[5]OrigData!$A$11:$A$10000,0)),0)</f>
        <v>0</v>
      </c>
      <c r="G5675" s="12">
        <f t="shared" si="440"/>
        <v>1.0045671377281375</v>
      </c>
      <c r="H5675" s="31">
        <f>Inputs!D$38</f>
        <v>0</v>
      </c>
      <c r="I5675" s="32">
        <f t="shared" si="442"/>
        <v>0</v>
      </c>
    </row>
    <row r="5676" spans="1:9" x14ac:dyDescent="0.2">
      <c r="A5676" s="7">
        <v>38903</v>
      </c>
      <c r="B5676" s="7" t="str">
        <f t="shared" si="443"/>
        <v>Wed</v>
      </c>
      <c r="C5676" s="7">
        <f t="shared" si="444"/>
        <v>38901</v>
      </c>
      <c r="D5676" s="10">
        <f t="shared" si="441"/>
        <v>38899</v>
      </c>
      <c r="E5676" s="11">
        <f>IFERROR(INDEX([5]OrigData!$B$11:$B$10000,MATCH($A5676,[5]OrigData!$A$11:$A$10000,0)),0)</f>
        <v>1683164114</v>
      </c>
      <c r="G5676" s="12">
        <f t="shared" si="440"/>
        <v>1.018435599762884</v>
      </c>
      <c r="H5676" s="31">
        <f>Inputs!D$39</f>
        <v>1.017897524082727</v>
      </c>
      <c r="I5676" s="32">
        <f t="shared" si="442"/>
        <v>1.0366630754363468</v>
      </c>
    </row>
    <row r="5677" spans="1:9" x14ac:dyDescent="0.2">
      <c r="A5677" s="7">
        <v>38904</v>
      </c>
      <c r="B5677" s="7" t="str">
        <f t="shared" si="443"/>
        <v>Thu</v>
      </c>
      <c r="C5677" s="7">
        <f t="shared" si="444"/>
        <v>38901</v>
      </c>
      <c r="D5677" s="10">
        <f t="shared" si="441"/>
        <v>38899</v>
      </c>
      <c r="E5677" s="11">
        <f>IFERROR(INDEX([5]OrigData!$B$11:$B$10000,MATCH($A5677,[5]OrigData!$A$11:$A$10000,0)),0)</f>
        <v>1571204168</v>
      </c>
      <c r="G5677" s="12">
        <f t="shared" si="440"/>
        <v>1.0216642615499132</v>
      </c>
      <c r="H5677" s="31">
        <f>Inputs!D$40</f>
        <v>0.82631830344564505</v>
      </c>
      <c r="I5677" s="32">
        <f t="shared" si="442"/>
        <v>0.844219879294972</v>
      </c>
    </row>
    <row r="5678" spans="1:9" x14ac:dyDescent="0.2">
      <c r="A5678" s="7">
        <v>38905</v>
      </c>
      <c r="B5678" s="7" t="str">
        <f t="shared" si="443"/>
        <v>Fri</v>
      </c>
      <c r="C5678" s="7">
        <f t="shared" si="444"/>
        <v>38901</v>
      </c>
      <c r="D5678" s="10">
        <f t="shared" si="441"/>
        <v>38899</v>
      </c>
      <c r="E5678" s="11">
        <f>IFERROR(INDEX([5]OrigData!$B$11:$B$10000,MATCH($A5678,[5]OrigData!$A$11:$A$10000,0)),0)</f>
        <v>1636445419</v>
      </c>
      <c r="G5678" s="12">
        <f t="shared" si="440"/>
        <v>1.0207449125286279</v>
      </c>
      <c r="H5678" s="31">
        <f>Inputs!D$41</f>
        <v>0.92132830737143145</v>
      </c>
      <c r="I5678" s="32">
        <f t="shared" si="442"/>
        <v>0.94044118251800057</v>
      </c>
    </row>
    <row r="5679" spans="1:9" x14ac:dyDescent="0.2">
      <c r="A5679" s="7">
        <v>38906</v>
      </c>
      <c r="B5679" s="7" t="str">
        <f t="shared" si="443"/>
        <v>Sat</v>
      </c>
      <c r="C5679" s="7">
        <f t="shared" si="444"/>
        <v>38901</v>
      </c>
      <c r="D5679" s="10">
        <f t="shared" si="441"/>
        <v>38899</v>
      </c>
      <c r="E5679" s="11">
        <f>IFERROR(INDEX([5]OrigData!$B$11:$B$10000,MATCH($A5679,[5]OrigData!$A$11:$A$10000,0)),0)</f>
        <v>0</v>
      </c>
      <c r="G5679" s="12">
        <f t="shared" si="440"/>
        <v>0</v>
      </c>
      <c r="H5679" s="12">
        <v>1</v>
      </c>
      <c r="I5679" s="32">
        <f t="shared" si="442"/>
        <v>0</v>
      </c>
    </row>
    <row r="5680" spans="1:9" x14ac:dyDescent="0.2">
      <c r="A5680" s="7">
        <v>38907</v>
      </c>
      <c r="B5680" s="7" t="str">
        <f t="shared" si="443"/>
        <v>Sun</v>
      </c>
      <c r="C5680" s="7">
        <f t="shared" si="444"/>
        <v>38901</v>
      </c>
      <c r="D5680" s="10">
        <f t="shared" si="441"/>
        <v>38899</v>
      </c>
      <c r="E5680" s="11">
        <f>IFERROR(INDEX([5]OrigData!$B$11:$B$10000,MATCH($A5680,[5]OrigData!$A$11:$A$10000,0)),0)</f>
        <v>0</v>
      </c>
      <c r="G5680" s="12">
        <f t="shared" si="440"/>
        <v>0</v>
      </c>
      <c r="H5680" s="12">
        <v>1</v>
      </c>
      <c r="I5680" s="32">
        <f t="shared" si="442"/>
        <v>0</v>
      </c>
    </row>
    <row r="5681" spans="1:9" x14ac:dyDescent="0.2">
      <c r="A5681" s="7">
        <v>38908</v>
      </c>
      <c r="B5681" s="7" t="str">
        <f t="shared" si="443"/>
        <v>Mon</v>
      </c>
      <c r="C5681" s="7">
        <f t="shared" si="444"/>
        <v>38908</v>
      </c>
      <c r="D5681" s="10">
        <f t="shared" si="441"/>
        <v>38899</v>
      </c>
      <c r="E5681" s="11">
        <f>IFERROR(INDEX([5]OrigData!$B$11:$B$10000,MATCH($A5681,[5]OrigData!$A$11:$A$10000,0)),0)</f>
        <v>1428134842</v>
      </c>
      <c r="G5681" s="12">
        <f t="shared" si="440"/>
        <v>0.93458808843043728</v>
      </c>
      <c r="H5681" s="12">
        <v>1</v>
      </c>
      <c r="I5681" s="32">
        <f t="shared" si="442"/>
        <v>0.93458808843043728</v>
      </c>
    </row>
    <row r="5682" spans="1:9" x14ac:dyDescent="0.2">
      <c r="A5682" s="7">
        <v>38909</v>
      </c>
      <c r="B5682" s="7" t="str">
        <f t="shared" si="443"/>
        <v>Tue</v>
      </c>
      <c r="C5682" s="7">
        <f t="shared" si="444"/>
        <v>38908</v>
      </c>
      <c r="D5682" s="10">
        <f t="shared" si="441"/>
        <v>38899</v>
      </c>
      <c r="E5682" s="11">
        <f>IFERROR(INDEX([5]OrigData!$B$11:$B$10000,MATCH($A5682,[5]OrigData!$A$11:$A$10000,0)),0)</f>
        <v>1796814775</v>
      </c>
      <c r="G5682" s="12">
        <f t="shared" si="440"/>
        <v>1.0045671377281375</v>
      </c>
      <c r="H5682" s="12">
        <v>1</v>
      </c>
      <c r="I5682" s="32">
        <f t="shared" si="442"/>
        <v>1.0045671377281375</v>
      </c>
    </row>
    <row r="5683" spans="1:9" x14ac:dyDescent="0.2">
      <c r="A5683" s="7">
        <v>38910</v>
      </c>
      <c r="B5683" s="7" t="str">
        <f t="shared" si="443"/>
        <v>Wed</v>
      </c>
      <c r="C5683" s="7">
        <f t="shared" si="444"/>
        <v>38908</v>
      </c>
      <c r="D5683" s="10">
        <f t="shared" si="441"/>
        <v>38899</v>
      </c>
      <c r="E5683" s="11">
        <f>IFERROR(INDEX([5]OrigData!$B$11:$B$10000,MATCH($A5683,[5]OrigData!$A$11:$A$10000,0)),0)</f>
        <v>1645075741</v>
      </c>
      <c r="G5683" s="12">
        <f t="shared" si="440"/>
        <v>1.018435599762884</v>
      </c>
      <c r="H5683" s="12">
        <v>1</v>
      </c>
      <c r="I5683" s="32">
        <f t="shared" si="442"/>
        <v>1.018435599762884</v>
      </c>
    </row>
    <row r="5684" spans="1:9" x14ac:dyDescent="0.2">
      <c r="A5684" s="7">
        <v>38911</v>
      </c>
      <c r="B5684" s="7" t="str">
        <f t="shared" si="443"/>
        <v>Thu</v>
      </c>
      <c r="C5684" s="7">
        <f t="shared" si="444"/>
        <v>38908</v>
      </c>
      <c r="D5684" s="10">
        <f t="shared" si="441"/>
        <v>38899</v>
      </c>
      <c r="E5684" s="11">
        <f>IFERROR(INDEX([5]OrigData!$B$11:$B$10000,MATCH($A5684,[5]OrigData!$A$11:$A$10000,0)),0)</f>
        <v>2034601225</v>
      </c>
      <c r="G5684" s="12">
        <f t="shared" si="440"/>
        <v>1.0216642615499132</v>
      </c>
      <c r="H5684" s="12">
        <v>1</v>
      </c>
      <c r="I5684" s="32">
        <f t="shared" si="442"/>
        <v>1.0216642615499132</v>
      </c>
    </row>
    <row r="5685" spans="1:9" x14ac:dyDescent="0.2">
      <c r="A5685" s="7">
        <v>38912</v>
      </c>
      <c r="B5685" s="7" t="str">
        <f t="shared" si="443"/>
        <v>Fri</v>
      </c>
      <c r="C5685" s="7">
        <f t="shared" si="444"/>
        <v>38908</v>
      </c>
      <c r="D5685" s="10">
        <f t="shared" si="441"/>
        <v>38899</v>
      </c>
      <c r="E5685" s="11">
        <f>IFERROR(INDEX([5]OrigData!$B$11:$B$10000,MATCH($A5685,[5]OrigData!$A$11:$A$10000,0)),0)</f>
        <v>1953014927</v>
      </c>
      <c r="G5685" s="12">
        <f t="shared" si="440"/>
        <v>1.0207449125286279</v>
      </c>
      <c r="H5685" s="12">
        <v>1</v>
      </c>
      <c r="I5685" s="32">
        <f t="shared" si="442"/>
        <v>1.0207449125286279</v>
      </c>
    </row>
    <row r="5686" spans="1:9" x14ac:dyDescent="0.2">
      <c r="A5686" s="7">
        <v>38913</v>
      </c>
      <c r="B5686" s="7" t="str">
        <f t="shared" si="443"/>
        <v>Sat</v>
      </c>
      <c r="C5686" s="7">
        <f t="shared" si="444"/>
        <v>38908</v>
      </c>
      <c r="D5686" s="10">
        <f t="shared" si="441"/>
        <v>38899</v>
      </c>
      <c r="E5686" s="11">
        <f>IFERROR(INDEX([5]OrigData!$B$11:$B$10000,MATCH($A5686,[5]OrigData!$A$11:$A$10000,0)),0)</f>
        <v>0</v>
      </c>
      <c r="G5686" s="12">
        <f t="shared" si="440"/>
        <v>0</v>
      </c>
      <c r="H5686" s="12">
        <v>1</v>
      </c>
      <c r="I5686" s="32">
        <f t="shared" si="442"/>
        <v>0</v>
      </c>
    </row>
    <row r="5687" spans="1:9" x14ac:dyDescent="0.2">
      <c r="A5687" s="7">
        <v>38914</v>
      </c>
      <c r="B5687" s="7" t="str">
        <f t="shared" si="443"/>
        <v>Sun</v>
      </c>
      <c r="C5687" s="7">
        <f t="shared" si="444"/>
        <v>38908</v>
      </c>
      <c r="D5687" s="10">
        <f t="shared" si="441"/>
        <v>38899</v>
      </c>
      <c r="E5687" s="11">
        <f>IFERROR(INDEX([5]OrigData!$B$11:$B$10000,MATCH($A5687,[5]OrigData!$A$11:$A$10000,0)),0)</f>
        <v>0</v>
      </c>
      <c r="G5687" s="12">
        <f t="shared" si="440"/>
        <v>0</v>
      </c>
      <c r="H5687" s="12">
        <v>1</v>
      </c>
      <c r="I5687" s="32">
        <f t="shared" si="442"/>
        <v>0</v>
      </c>
    </row>
    <row r="5688" spans="1:9" x14ac:dyDescent="0.2">
      <c r="A5688" s="7">
        <v>38915</v>
      </c>
      <c r="B5688" s="7" t="str">
        <f t="shared" si="443"/>
        <v>Mon</v>
      </c>
      <c r="C5688" s="7">
        <f t="shared" si="444"/>
        <v>38915</v>
      </c>
      <c r="D5688" s="10">
        <f t="shared" si="441"/>
        <v>38899</v>
      </c>
      <c r="E5688" s="11">
        <f>IFERROR(INDEX([5]OrigData!$B$11:$B$10000,MATCH($A5688,[5]OrigData!$A$11:$A$10000,0)),0)</f>
        <v>1665074355</v>
      </c>
      <c r="G5688" s="12">
        <f t="shared" si="440"/>
        <v>0.93458808843043728</v>
      </c>
      <c r="H5688" s="12">
        <v>1</v>
      </c>
      <c r="I5688" s="32">
        <f t="shared" si="442"/>
        <v>0.93458808843043728</v>
      </c>
    </row>
    <row r="5689" spans="1:9" x14ac:dyDescent="0.2">
      <c r="A5689" s="7">
        <v>38916</v>
      </c>
      <c r="B5689" s="7" t="str">
        <f t="shared" si="443"/>
        <v>Tue</v>
      </c>
      <c r="C5689" s="7">
        <f t="shared" si="444"/>
        <v>38915</v>
      </c>
      <c r="D5689" s="10">
        <f t="shared" si="441"/>
        <v>38899</v>
      </c>
      <c r="E5689" s="11">
        <f>IFERROR(INDEX([5]OrigData!$B$11:$B$10000,MATCH($A5689,[5]OrigData!$A$11:$A$10000,0)),0)</f>
        <v>1936895548</v>
      </c>
      <c r="G5689" s="12">
        <f t="shared" si="440"/>
        <v>1.0045671377281375</v>
      </c>
      <c r="H5689" s="12">
        <v>1</v>
      </c>
      <c r="I5689" s="32">
        <f t="shared" si="442"/>
        <v>1.0045671377281375</v>
      </c>
    </row>
    <row r="5690" spans="1:9" x14ac:dyDescent="0.2">
      <c r="A5690" s="7">
        <v>38917</v>
      </c>
      <c r="B5690" s="7" t="str">
        <f t="shared" si="443"/>
        <v>Wed</v>
      </c>
      <c r="C5690" s="7">
        <f t="shared" si="444"/>
        <v>38915</v>
      </c>
      <c r="D5690" s="10">
        <f t="shared" si="441"/>
        <v>38899</v>
      </c>
      <c r="E5690" s="11">
        <f>IFERROR(INDEX([5]OrigData!$B$11:$B$10000,MATCH($A5690,[5]OrigData!$A$11:$A$10000,0)),0)</f>
        <v>2096919246</v>
      </c>
      <c r="G5690" s="12">
        <f t="shared" si="440"/>
        <v>1.018435599762884</v>
      </c>
      <c r="H5690" s="12">
        <v>1</v>
      </c>
      <c r="I5690" s="32">
        <f t="shared" si="442"/>
        <v>1.018435599762884</v>
      </c>
    </row>
    <row r="5691" spans="1:9" x14ac:dyDescent="0.2">
      <c r="A5691" s="7">
        <v>38918</v>
      </c>
      <c r="B5691" s="7" t="str">
        <f t="shared" si="443"/>
        <v>Thu</v>
      </c>
      <c r="C5691" s="7">
        <f t="shared" si="444"/>
        <v>38915</v>
      </c>
      <c r="D5691" s="10">
        <f t="shared" si="441"/>
        <v>38899</v>
      </c>
      <c r="E5691" s="11">
        <f>IFERROR(INDEX([5]OrigData!$B$11:$B$10000,MATCH($A5691,[5]OrigData!$A$11:$A$10000,0)),0)</f>
        <v>1904915754</v>
      </c>
      <c r="G5691" s="12">
        <f t="shared" ref="G5691:G5754" si="445">G5684</f>
        <v>1.0216642615499132</v>
      </c>
      <c r="H5691" s="12">
        <v>1</v>
      </c>
      <c r="I5691" s="32">
        <f t="shared" si="442"/>
        <v>1.0216642615499132</v>
      </c>
    </row>
    <row r="5692" spans="1:9" x14ac:dyDescent="0.2">
      <c r="A5692" s="7">
        <v>38919</v>
      </c>
      <c r="B5692" s="7" t="str">
        <f t="shared" si="443"/>
        <v>Fri</v>
      </c>
      <c r="C5692" s="7">
        <f t="shared" si="444"/>
        <v>38915</v>
      </c>
      <c r="D5692" s="10">
        <f t="shared" si="441"/>
        <v>38899</v>
      </c>
      <c r="E5692" s="11">
        <f>IFERROR(INDEX([5]OrigData!$B$11:$B$10000,MATCH($A5692,[5]OrigData!$A$11:$A$10000,0)),0)</f>
        <v>2152390059</v>
      </c>
      <c r="G5692" s="12">
        <f t="shared" si="445"/>
        <v>1.0207449125286279</v>
      </c>
      <c r="H5692" s="12">
        <v>1</v>
      </c>
      <c r="I5692" s="32">
        <f t="shared" si="442"/>
        <v>1.0207449125286279</v>
      </c>
    </row>
    <row r="5693" spans="1:9" x14ac:dyDescent="0.2">
      <c r="A5693" s="7">
        <v>38920</v>
      </c>
      <c r="B5693" s="7" t="str">
        <f t="shared" si="443"/>
        <v>Sat</v>
      </c>
      <c r="C5693" s="7">
        <f t="shared" si="444"/>
        <v>38915</v>
      </c>
      <c r="D5693" s="10">
        <f t="shared" si="441"/>
        <v>38899</v>
      </c>
      <c r="E5693" s="11">
        <f>IFERROR(INDEX([5]OrigData!$B$11:$B$10000,MATCH($A5693,[5]OrigData!$A$11:$A$10000,0)),0)</f>
        <v>0</v>
      </c>
      <c r="G5693" s="12">
        <f t="shared" si="445"/>
        <v>0</v>
      </c>
      <c r="H5693" s="12">
        <v>1</v>
      </c>
      <c r="I5693" s="32">
        <f t="shared" si="442"/>
        <v>0</v>
      </c>
    </row>
    <row r="5694" spans="1:9" x14ac:dyDescent="0.2">
      <c r="A5694" s="7">
        <v>38921</v>
      </c>
      <c r="B5694" s="7" t="str">
        <f t="shared" si="443"/>
        <v>Sun</v>
      </c>
      <c r="C5694" s="7">
        <f t="shared" si="444"/>
        <v>38915</v>
      </c>
      <c r="D5694" s="10">
        <f t="shared" si="441"/>
        <v>38899</v>
      </c>
      <c r="E5694" s="11">
        <f>IFERROR(INDEX([5]OrigData!$B$11:$B$10000,MATCH($A5694,[5]OrigData!$A$11:$A$10000,0)),0)</f>
        <v>0</v>
      </c>
      <c r="G5694" s="12">
        <f t="shared" si="445"/>
        <v>0</v>
      </c>
      <c r="H5694" s="12">
        <v>1</v>
      </c>
      <c r="I5694" s="32">
        <f t="shared" si="442"/>
        <v>0</v>
      </c>
    </row>
    <row r="5695" spans="1:9" x14ac:dyDescent="0.2">
      <c r="A5695" s="7">
        <v>38922</v>
      </c>
      <c r="B5695" s="7" t="str">
        <f t="shared" si="443"/>
        <v>Mon</v>
      </c>
      <c r="C5695" s="7">
        <f t="shared" si="444"/>
        <v>38922</v>
      </c>
      <c r="D5695" s="10">
        <f t="shared" si="441"/>
        <v>38899</v>
      </c>
      <c r="E5695" s="11">
        <f>IFERROR(INDEX([5]OrigData!$B$11:$B$10000,MATCH($A5695,[5]OrigData!$A$11:$A$10000,0)),0)</f>
        <v>1786597048</v>
      </c>
      <c r="G5695" s="12">
        <f t="shared" si="445"/>
        <v>0.93458808843043728</v>
      </c>
      <c r="H5695" s="12">
        <v>1</v>
      </c>
      <c r="I5695" s="32">
        <f t="shared" si="442"/>
        <v>0.93458808843043728</v>
      </c>
    </row>
    <row r="5696" spans="1:9" x14ac:dyDescent="0.2">
      <c r="A5696" s="7">
        <v>38923</v>
      </c>
      <c r="B5696" s="7" t="str">
        <f t="shared" si="443"/>
        <v>Tue</v>
      </c>
      <c r="C5696" s="7">
        <f t="shared" si="444"/>
        <v>38922</v>
      </c>
      <c r="D5696" s="10">
        <f t="shared" si="441"/>
        <v>38899</v>
      </c>
      <c r="E5696" s="11">
        <f>IFERROR(INDEX([5]OrigData!$B$11:$B$10000,MATCH($A5696,[5]OrigData!$A$11:$A$10000,0)),0)</f>
        <v>1983978699</v>
      </c>
      <c r="G5696" s="12">
        <f t="shared" si="445"/>
        <v>1.0045671377281375</v>
      </c>
      <c r="H5696" s="12">
        <v>1</v>
      </c>
      <c r="I5696" s="32">
        <f t="shared" si="442"/>
        <v>1.0045671377281375</v>
      </c>
    </row>
    <row r="5697" spans="1:9" x14ac:dyDescent="0.2">
      <c r="A5697" s="7">
        <v>38924</v>
      </c>
      <c r="B5697" s="7" t="str">
        <f t="shared" si="443"/>
        <v>Wed</v>
      </c>
      <c r="C5697" s="7">
        <f t="shared" si="444"/>
        <v>38922</v>
      </c>
      <c r="D5697" s="10">
        <f t="shared" si="441"/>
        <v>38899</v>
      </c>
      <c r="E5697" s="11">
        <f>IFERROR(INDEX([5]OrigData!$B$11:$B$10000,MATCH($A5697,[5]OrigData!$A$11:$A$10000,0)),0)</f>
        <v>2046564836</v>
      </c>
      <c r="G5697" s="12">
        <f t="shared" si="445"/>
        <v>1.018435599762884</v>
      </c>
      <c r="H5697" s="12">
        <v>1</v>
      </c>
      <c r="I5697" s="32">
        <f t="shared" si="442"/>
        <v>1.018435599762884</v>
      </c>
    </row>
    <row r="5698" spans="1:9" x14ac:dyDescent="0.2">
      <c r="A5698" s="7">
        <v>38925</v>
      </c>
      <c r="B5698" s="7" t="str">
        <f t="shared" si="443"/>
        <v>Thu</v>
      </c>
      <c r="C5698" s="7">
        <f t="shared" si="444"/>
        <v>38922</v>
      </c>
      <c r="D5698" s="10">
        <f t="shared" si="441"/>
        <v>38899</v>
      </c>
      <c r="E5698" s="11">
        <f>IFERROR(INDEX([5]OrigData!$B$11:$B$10000,MATCH($A5698,[5]OrigData!$A$11:$A$10000,0)),0)</f>
        <v>2026732637</v>
      </c>
      <c r="G5698" s="12">
        <f t="shared" si="445"/>
        <v>1.0216642615499132</v>
      </c>
      <c r="H5698" s="12">
        <v>1</v>
      </c>
      <c r="I5698" s="32">
        <f t="shared" si="442"/>
        <v>1.0216642615499132</v>
      </c>
    </row>
    <row r="5699" spans="1:9" x14ac:dyDescent="0.2">
      <c r="A5699" s="7">
        <v>38926</v>
      </c>
      <c r="B5699" s="7" t="str">
        <f t="shared" si="443"/>
        <v>Fri</v>
      </c>
      <c r="C5699" s="7">
        <f t="shared" si="444"/>
        <v>38922</v>
      </c>
      <c r="D5699" s="10">
        <f t="shared" si="441"/>
        <v>38899</v>
      </c>
      <c r="E5699" s="11">
        <f>IFERROR(INDEX([5]OrigData!$B$11:$B$10000,MATCH($A5699,[5]OrigData!$A$11:$A$10000,0)),0)</f>
        <v>1913357160</v>
      </c>
      <c r="G5699" s="12">
        <f t="shared" si="445"/>
        <v>1.0207449125286279</v>
      </c>
      <c r="H5699" s="12">
        <v>1</v>
      </c>
      <c r="I5699" s="32">
        <f t="shared" si="442"/>
        <v>1.0207449125286279</v>
      </c>
    </row>
    <row r="5700" spans="1:9" x14ac:dyDescent="0.2">
      <c r="A5700" s="7">
        <v>38927</v>
      </c>
      <c r="B5700" s="7" t="str">
        <f t="shared" si="443"/>
        <v>Sat</v>
      </c>
      <c r="C5700" s="7">
        <f t="shared" si="444"/>
        <v>38922</v>
      </c>
      <c r="D5700" s="10">
        <f t="shared" si="441"/>
        <v>38899</v>
      </c>
      <c r="E5700" s="11">
        <f>IFERROR(INDEX([5]OrigData!$B$11:$B$10000,MATCH($A5700,[5]OrigData!$A$11:$A$10000,0)),0)</f>
        <v>0</v>
      </c>
      <c r="G5700" s="12">
        <f t="shared" si="445"/>
        <v>0</v>
      </c>
      <c r="H5700" s="12">
        <v>1</v>
      </c>
      <c r="I5700" s="32">
        <f t="shared" si="442"/>
        <v>0</v>
      </c>
    </row>
    <row r="5701" spans="1:9" x14ac:dyDescent="0.2">
      <c r="A5701" s="7">
        <v>38928</v>
      </c>
      <c r="B5701" s="7" t="str">
        <f t="shared" si="443"/>
        <v>Sun</v>
      </c>
      <c r="C5701" s="7">
        <f t="shared" si="444"/>
        <v>38922</v>
      </c>
      <c r="D5701" s="10">
        <f t="shared" si="441"/>
        <v>38899</v>
      </c>
      <c r="E5701" s="11">
        <f>IFERROR(INDEX([5]OrigData!$B$11:$B$10000,MATCH($A5701,[5]OrigData!$A$11:$A$10000,0)),0)</f>
        <v>0</v>
      </c>
      <c r="G5701" s="12">
        <f t="shared" si="445"/>
        <v>0</v>
      </c>
      <c r="H5701" s="12">
        <v>1</v>
      </c>
      <c r="I5701" s="32">
        <f t="shared" si="442"/>
        <v>0</v>
      </c>
    </row>
    <row r="5702" spans="1:9" x14ac:dyDescent="0.2">
      <c r="A5702" s="7">
        <v>38929</v>
      </c>
      <c r="B5702" s="7" t="str">
        <f t="shared" si="443"/>
        <v>Mon</v>
      </c>
      <c r="C5702" s="7">
        <f t="shared" si="444"/>
        <v>38929</v>
      </c>
      <c r="D5702" s="10">
        <f t="shared" si="441"/>
        <v>38899</v>
      </c>
      <c r="E5702" s="11">
        <f>IFERROR(INDEX([5]OrigData!$B$11:$B$10000,MATCH($A5702,[5]OrigData!$A$11:$A$10000,0)),0)</f>
        <v>1847186969</v>
      </c>
      <c r="G5702" s="12">
        <f t="shared" si="445"/>
        <v>0.93458808843043728</v>
      </c>
      <c r="H5702" s="12">
        <v>1</v>
      </c>
      <c r="I5702" s="32">
        <f t="shared" si="442"/>
        <v>0.93458808843043728</v>
      </c>
    </row>
    <row r="5703" spans="1:9" x14ac:dyDescent="0.2">
      <c r="A5703" s="7">
        <v>38930</v>
      </c>
      <c r="B5703" s="7" t="str">
        <f t="shared" si="443"/>
        <v>Tue</v>
      </c>
      <c r="C5703" s="7">
        <f t="shared" si="444"/>
        <v>38929</v>
      </c>
      <c r="D5703" s="10">
        <f t="shared" si="441"/>
        <v>38930</v>
      </c>
      <c r="E5703" s="11">
        <f>IFERROR(INDEX([5]OrigData!$B$11:$B$10000,MATCH($A5703,[5]OrigData!$A$11:$A$10000,0)),0)</f>
        <v>1895273422</v>
      </c>
      <c r="G5703" s="12">
        <f t="shared" si="445"/>
        <v>1.0045671377281375</v>
      </c>
      <c r="H5703" s="12">
        <v>1</v>
      </c>
      <c r="I5703" s="32">
        <f t="shared" si="442"/>
        <v>1.0045671377281375</v>
      </c>
    </row>
    <row r="5704" spans="1:9" x14ac:dyDescent="0.2">
      <c r="A5704" s="7">
        <v>38931</v>
      </c>
      <c r="B5704" s="7" t="str">
        <f t="shared" si="443"/>
        <v>Wed</v>
      </c>
      <c r="C5704" s="7">
        <f t="shared" si="444"/>
        <v>38929</v>
      </c>
      <c r="D5704" s="10">
        <f t="shared" si="441"/>
        <v>38930</v>
      </c>
      <c r="E5704" s="11">
        <f>IFERROR(INDEX([5]OrigData!$B$11:$B$10000,MATCH($A5704,[5]OrigData!$A$11:$A$10000,0)),0)</f>
        <v>1946621978</v>
      </c>
      <c r="G5704" s="12">
        <f t="shared" si="445"/>
        <v>1.018435599762884</v>
      </c>
      <c r="H5704" s="12">
        <v>1</v>
      </c>
      <c r="I5704" s="32">
        <f t="shared" si="442"/>
        <v>1.018435599762884</v>
      </c>
    </row>
    <row r="5705" spans="1:9" x14ac:dyDescent="0.2">
      <c r="A5705" s="7">
        <v>38932</v>
      </c>
      <c r="B5705" s="7" t="str">
        <f t="shared" si="443"/>
        <v>Thu</v>
      </c>
      <c r="C5705" s="7">
        <f t="shared" si="444"/>
        <v>38929</v>
      </c>
      <c r="D5705" s="10">
        <f t="shared" si="441"/>
        <v>38930</v>
      </c>
      <c r="E5705" s="11">
        <f>IFERROR(INDEX([5]OrigData!$B$11:$B$10000,MATCH($A5705,[5]OrigData!$A$11:$A$10000,0)),0)</f>
        <v>2022093922</v>
      </c>
      <c r="G5705" s="12">
        <f t="shared" si="445"/>
        <v>1.0216642615499132</v>
      </c>
      <c r="H5705" s="12">
        <v>1</v>
      </c>
      <c r="I5705" s="32">
        <f t="shared" si="442"/>
        <v>1.0216642615499132</v>
      </c>
    </row>
    <row r="5706" spans="1:9" x14ac:dyDescent="0.2">
      <c r="A5706" s="7">
        <v>38933</v>
      </c>
      <c r="B5706" s="7" t="str">
        <f t="shared" si="443"/>
        <v>Fri</v>
      </c>
      <c r="C5706" s="7">
        <f t="shared" si="444"/>
        <v>38929</v>
      </c>
      <c r="D5706" s="10">
        <f t="shared" si="441"/>
        <v>38930</v>
      </c>
      <c r="E5706" s="11">
        <f>IFERROR(INDEX([5]OrigData!$B$11:$B$10000,MATCH($A5706,[5]OrigData!$A$11:$A$10000,0)),0)</f>
        <v>1911413544</v>
      </c>
      <c r="G5706" s="12">
        <f t="shared" si="445"/>
        <v>1.0207449125286279</v>
      </c>
      <c r="H5706" s="12">
        <v>1</v>
      </c>
      <c r="I5706" s="32">
        <f t="shared" si="442"/>
        <v>1.0207449125286279</v>
      </c>
    </row>
    <row r="5707" spans="1:9" x14ac:dyDescent="0.2">
      <c r="A5707" s="7">
        <v>38934</v>
      </c>
      <c r="B5707" s="7" t="str">
        <f t="shared" si="443"/>
        <v>Sat</v>
      </c>
      <c r="C5707" s="7">
        <f t="shared" si="444"/>
        <v>38929</v>
      </c>
      <c r="D5707" s="10">
        <f t="shared" ref="D5707:D5770" si="446">DATE(YEAR(A5707),MONTH(A5707),1)</f>
        <v>38930</v>
      </c>
      <c r="E5707" s="11">
        <f>IFERROR(INDEX([5]OrigData!$B$11:$B$10000,MATCH($A5707,[5]OrigData!$A$11:$A$10000,0)),0)</f>
        <v>0</v>
      </c>
      <c r="G5707" s="12">
        <f t="shared" si="445"/>
        <v>0</v>
      </c>
      <c r="H5707" s="12">
        <v>1</v>
      </c>
      <c r="I5707" s="32">
        <f t="shared" ref="I5707:I5770" si="447">G5707*H5707</f>
        <v>0</v>
      </c>
    </row>
    <row r="5708" spans="1:9" x14ac:dyDescent="0.2">
      <c r="A5708" s="7">
        <v>38935</v>
      </c>
      <c r="B5708" s="7" t="str">
        <f t="shared" si="443"/>
        <v>Sun</v>
      </c>
      <c r="C5708" s="7">
        <f t="shared" si="444"/>
        <v>38929</v>
      </c>
      <c r="D5708" s="10">
        <f t="shared" si="446"/>
        <v>38930</v>
      </c>
      <c r="E5708" s="11">
        <f>IFERROR(INDEX([5]OrigData!$B$11:$B$10000,MATCH($A5708,[5]OrigData!$A$11:$A$10000,0)),0)</f>
        <v>0</v>
      </c>
      <c r="G5708" s="12">
        <f t="shared" si="445"/>
        <v>0</v>
      </c>
      <c r="H5708" s="12">
        <v>1</v>
      </c>
      <c r="I5708" s="32">
        <f t="shared" si="447"/>
        <v>0</v>
      </c>
    </row>
    <row r="5709" spans="1:9" x14ac:dyDescent="0.2">
      <c r="A5709" s="7">
        <v>38936</v>
      </c>
      <c r="B5709" s="7" t="str">
        <f t="shared" si="443"/>
        <v>Mon</v>
      </c>
      <c r="C5709" s="7">
        <f t="shared" si="444"/>
        <v>38936</v>
      </c>
      <c r="D5709" s="10">
        <f t="shared" si="446"/>
        <v>38930</v>
      </c>
      <c r="E5709" s="11">
        <f>IFERROR(INDEX([5]OrigData!$B$11:$B$10000,MATCH($A5709,[5]OrigData!$A$11:$A$10000,0)),0)</f>
        <v>1512715387</v>
      </c>
      <c r="G5709" s="12">
        <f t="shared" si="445"/>
        <v>0.93458808843043728</v>
      </c>
      <c r="H5709" s="12">
        <v>1</v>
      </c>
      <c r="I5709" s="32">
        <f t="shared" si="447"/>
        <v>0.93458808843043728</v>
      </c>
    </row>
    <row r="5710" spans="1:9" x14ac:dyDescent="0.2">
      <c r="A5710" s="7">
        <v>38937</v>
      </c>
      <c r="B5710" s="7" t="str">
        <f t="shared" si="443"/>
        <v>Tue</v>
      </c>
      <c r="C5710" s="7">
        <f t="shared" si="444"/>
        <v>38936</v>
      </c>
      <c r="D5710" s="10">
        <f t="shared" si="446"/>
        <v>38930</v>
      </c>
      <c r="E5710" s="11">
        <f>IFERROR(INDEX([5]OrigData!$B$11:$B$10000,MATCH($A5710,[5]OrigData!$A$11:$A$10000,0)),0)</f>
        <v>1802122621</v>
      </c>
      <c r="G5710" s="12">
        <f t="shared" si="445"/>
        <v>1.0045671377281375</v>
      </c>
      <c r="H5710" s="12">
        <v>1</v>
      </c>
      <c r="I5710" s="32">
        <f t="shared" si="447"/>
        <v>1.0045671377281375</v>
      </c>
    </row>
    <row r="5711" spans="1:9" x14ac:dyDescent="0.2">
      <c r="A5711" s="7">
        <v>38938</v>
      </c>
      <c r="B5711" s="7" t="str">
        <f t="shared" si="443"/>
        <v>Wed</v>
      </c>
      <c r="C5711" s="7">
        <f t="shared" si="444"/>
        <v>38936</v>
      </c>
      <c r="D5711" s="10">
        <f t="shared" si="446"/>
        <v>38930</v>
      </c>
      <c r="E5711" s="11">
        <f>IFERROR(INDEX([5]OrigData!$B$11:$B$10000,MATCH($A5711,[5]OrigData!$A$11:$A$10000,0)),0)</f>
        <v>1924616763</v>
      </c>
      <c r="G5711" s="12">
        <f t="shared" si="445"/>
        <v>1.018435599762884</v>
      </c>
      <c r="H5711" s="12">
        <v>1</v>
      </c>
      <c r="I5711" s="32">
        <f t="shared" si="447"/>
        <v>1.018435599762884</v>
      </c>
    </row>
    <row r="5712" spans="1:9" x14ac:dyDescent="0.2">
      <c r="A5712" s="7">
        <v>38939</v>
      </c>
      <c r="B5712" s="7" t="str">
        <f t="shared" si="443"/>
        <v>Thu</v>
      </c>
      <c r="C5712" s="7">
        <f t="shared" si="444"/>
        <v>38936</v>
      </c>
      <c r="D5712" s="10">
        <f t="shared" si="446"/>
        <v>38930</v>
      </c>
      <c r="E5712" s="11">
        <f>IFERROR(INDEX([5]OrigData!$B$11:$B$10000,MATCH($A5712,[5]OrigData!$A$11:$A$10000,0)),0)</f>
        <v>1775132687</v>
      </c>
      <c r="G5712" s="12">
        <f t="shared" si="445"/>
        <v>1.0216642615499132</v>
      </c>
      <c r="H5712" s="12">
        <v>1</v>
      </c>
      <c r="I5712" s="32">
        <f t="shared" si="447"/>
        <v>1.0216642615499132</v>
      </c>
    </row>
    <row r="5713" spans="1:9" x14ac:dyDescent="0.2">
      <c r="A5713" s="7">
        <v>38940</v>
      </c>
      <c r="B5713" s="7" t="str">
        <f t="shared" si="443"/>
        <v>Fri</v>
      </c>
      <c r="C5713" s="7">
        <f t="shared" si="444"/>
        <v>38936</v>
      </c>
      <c r="D5713" s="10">
        <f t="shared" si="446"/>
        <v>38930</v>
      </c>
      <c r="E5713" s="11">
        <f>IFERROR(INDEX([5]OrigData!$B$11:$B$10000,MATCH($A5713,[5]OrigData!$A$11:$A$10000,0)),0)</f>
        <v>1485896981</v>
      </c>
      <c r="G5713" s="12">
        <f t="shared" si="445"/>
        <v>1.0207449125286279</v>
      </c>
      <c r="H5713" s="12">
        <v>1</v>
      </c>
      <c r="I5713" s="32">
        <f t="shared" si="447"/>
        <v>1.0207449125286279</v>
      </c>
    </row>
    <row r="5714" spans="1:9" x14ac:dyDescent="0.2">
      <c r="A5714" s="7">
        <v>38941</v>
      </c>
      <c r="B5714" s="7" t="str">
        <f t="shared" ref="B5714:B5777" si="448">+B5707</f>
        <v>Sat</v>
      </c>
      <c r="C5714" s="7">
        <f t="shared" ref="C5714:C5777" si="449">+C5707+7</f>
        <v>38936</v>
      </c>
      <c r="D5714" s="10">
        <f t="shared" si="446"/>
        <v>38930</v>
      </c>
      <c r="E5714" s="11">
        <f>IFERROR(INDEX([5]OrigData!$B$11:$B$10000,MATCH($A5714,[5]OrigData!$A$11:$A$10000,0)),0)</f>
        <v>0</v>
      </c>
      <c r="G5714" s="12">
        <f t="shared" si="445"/>
        <v>0</v>
      </c>
      <c r="H5714" s="12">
        <v>1</v>
      </c>
      <c r="I5714" s="32">
        <f t="shared" si="447"/>
        <v>0</v>
      </c>
    </row>
    <row r="5715" spans="1:9" x14ac:dyDescent="0.2">
      <c r="A5715" s="7">
        <v>38942</v>
      </c>
      <c r="B5715" s="7" t="str">
        <f t="shared" si="448"/>
        <v>Sun</v>
      </c>
      <c r="C5715" s="7">
        <f t="shared" si="449"/>
        <v>38936</v>
      </c>
      <c r="D5715" s="10">
        <f t="shared" si="446"/>
        <v>38930</v>
      </c>
      <c r="E5715" s="11">
        <f>IFERROR(INDEX([5]OrigData!$B$11:$B$10000,MATCH($A5715,[5]OrigData!$A$11:$A$10000,0)),0)</f>
        <v>0</v>
      </c>
      <c r="G5715" s="12">
        <f t="shared" si="445"/>
        <v>0</v>
      </c>
      <c r="H5715" s="12">
        <v>1</v>
      </c>
      <c r="I5715" s="32">
        <f t="shared" si="447"/>
        <v>0</v>
      </c>
    </row>
    <row r="5716" spans="1:9" x14ac:dyDescent="0.2">
      <c r="A5716" s="7">
        <v>38943</v>
      </c>
      <c r="B5716" s="7" t="str">
        <f t="shared" si="448"/>
        <v>Mon</v>
      </c>
      <c r="C5716" s="7">
        <f t="shared" si="449"/>
        <v>38943</v>
      </c>
      <c r="D5716" s="10">
        <f t="shared" si="446"/>
        <v>38930</v>
      </c>
      <c r="E5716" s="11">
        <f>IFERROR(INDEX([5]OrigData!$B$11:$B$10000,MATCH($A5716,[5]OrigData!$A$11:$A$10000,0)),0)</f>
        <v>1569049071</v>
      </c>
      <c r="G5716" s="12">
        <f t="shared" si="445"/>
        <v>0.93458808843043728</v>
      </c>
      <c r="H5716" s="12">
        <v>1</v>
      </c>
      <c r="I5716" s="32">
        <f t="shared" si="447"/>
        <v>0.93458808843043728</v>
      </c>
    </row>
    <row r="5717" spans="1:9" x14ac:dyDescent="0.2">
      <c r="A5717" s="7">
        <v>38944</v>
      </c>
      <c r="B5717" s="7" t="str">
        <f t="shared" si="448"/>
        <v>Tue</v>
      </c>
      <c r="C5717" s="7">
        <f t="shared" si="449"/>
        <v>38943</v>
      </c>
      <c r="D5717" s="10">
        <f t="shared" si="446"/>
        <v>38930</v>
      </c>
      <c r="E5717" s="11">
        <f>IFERROR(INDEX([5]OrigData!$B$11:$B$10000,MATCH($A5717,[5]OrigData!$A$11:$A$10000,0)),0)</f>
        <v>1691814237</v>
      </c>
      <c r="G5717" s="12">
        <f t="shared" si="445"/>
        <v>1.0045671377281375</v>
      </c>
      <c r="H5717" s="12">
        <v>1</v>
      </c>
      <c r="I5717" s="32">
        <f t="shared" si="447"/>
        <v>1.0045671377281375</v>
      </c>
    </row>
    <row r="5718" spans="1:9" x14ac:dyDescent="0.2">
      <c r="A5718" s="7">
        <v>38945</v>
      </c>
      <c r="B5718" s="7" t="str">
        <f t="shared" si="448"/>
        <v>Wed</v>
      </c>
      <c r="C5718" s="7">
        <f t="shared" si="449"/>
        <v>38943</v>
      </c>
      <c r="D5718" s="10">
        <f t="shared" si="446"/>
        <v>38930</v>
      </c>
      <c r="E5718" s="11">
        <f>IFERROR(INDEX([5]OrigData!$B$11:$B$10000,MATCH($A5718,[5]OrigData!$A$11:$A$10000,0)),0)</f>
        <v>1828850676</v>
      </c>
      <c r="G5718" s="12">
        <f t="shared" si="445"/>
        <v>1.018435599762884</v>
      </c>
      <c r="H5718" s="12">
        <v>1</v>
      </c>
      <c r="I5718" s="32">
        <f t="shared" si="447"/>
        <v>1.018435599762884</v>
      </c>
    </row>
    <row r="5719" spans="1:9" x14ac:dyDescent="0.2">
      <c r="A5719" s="7">
        <v>38946</v>
      </c>
      <c r="B5719" s="7" t="str">
        <f t="shared" si="448"/>
        <v>Thu</v>
      </c>
      <c r="C5719" s="7">
        <f t="shared" si="449"/>
        <v>38943</v>
      </c>
      <c r="D5719" s="10">
        <f t="shared" si="446"/>
        <v>38930</v>
      </c>
      <c r="E5719" s="11">
        <f>IFERROR(INDEX([5]OrigData!$B$11:$B$10000,MATCH($A5719,[5]OrigData!$A$11:$A$10000,0)),0)</f>
        <v>1814144938</v>
      </c>
      <c r="G5719" s="12">
        <f t="shared" si="445"/>
        <v>1.0216642615499132</v>
      </c>
      <c r="H5719" s="12">
        <v>1</v>
      </c>
      <c r="I5719" s="32">
        <f t="shared" si="447"/>
        <v>1.0216642615499132</v>
      </c>
    </row>
    <row r="5720" spans="1:9" x14ac:dyDescent="0.2">
      <c r="A5720" s="7">
        <v>38947</v>
      </c>
      <c r="B5720" s="7" t="str">
        <f t="shared" si="448"/>
        <v>Fri</v>
      </c>
      <c r="C5720" s="7">
        <f t="shared" si="449"/>
        <v>38943</v>
      </c>
      <c r="D5720" s="10">
        <f t="shared" si="446"/>
        <v>38930</v>
      </c>
      <c r="E5720" s="11">
        <f>IFERROR(INDEX([5]OrigData!$B$11:$B$10000,MATCH($A5720,[5]OrigData!$A$11:$A$10000,0)),0)</f>
        <v>1508474251</v>
      </c>
      <c r="G5720" s="12">
        <f t="shared" si="445"/>
        <v>1.0207449125286279</v>
      </c>
      <c r="H5720" s="12">
        <v>1</v>
      </c>
      <c r="I5720" s="32">
        <f t="shared" si="447"/>
        <v>1.0207449125286279</v>
      </c>
    </row>
    <row r="5721" spans="1:9" x14ac:dyDescent="0.2">
      <c r="A5721" s="7">
        <v>38948</v>
      </c>
      <c r="B5721" s="7" t="str">
        <f t="shared" si="448"/>
        <v>Sat</v>
      </c>
      <c r="C5721" s="7">
        <f t="shared" si="449"/>
        <v>38943</v>
      </c>
      <c r="D5721" s="10">
        <f t="shared" si="446"/>
        <v>38930</v>
      </c>
      <c r="E5721" s="11">
        <f>IFERROR(INDEX([5]OrigData!$B$11:$B$10000,MATCH($A5721,[5]OrigData!$A$11:$A$10000,0)),0)</f>
        <v>0</v>
      </c>
      <c r="G5721" s="12">
        <f t="shared" si="445"/>
        <v>0</v>
      </c>
      <c r="H5721" s="12">
        <v>1</v>
      </c>
      <c r="I5721" s="32">
        <f t="shared" si="447"/>
        <v>0</v>
      </c>
    </row>
    <row r="5722" spans="1:9" x14ac:dyDescent="0.2">
      <c r="A5722" s="7">
        <v>38949</v>
      </c>
      <c r="B5722" s="7" t="str">
        <f t="shared" si="448"/>
        <v>Sun</v>
      </c>
      <c r="C5722" s="7">
        <f t="shared" si="449"/>
        <v>38943</v>
      </c>
      <c r="D5722" s="10">
        <f t="shared" si="446"/>
        <v>38930</v>
      </c>
      <c r="E5722" s="11">
        <f>IFERROR(INDEX([5]OrigData!$B$11:$B$10000,MATCH($A5722,[5]OrigData!$A$11:$A$10000,0)),0)</f>
        <v>0</v>
      </c>
      <c r="G5722" s="12">
        <f t="shared" si="445"/>
        <v>0</v>
      </c>
      <c r="H5722" s="12">
        <v>1</v>
      </c>
      <c r="I5722" s="32">
        <f t="shared" si="447"/>
        <v>0</v>
      </c>
    </row>
    <row r="5723" spans="1:9" x14ac:dyDescent="0.2">
      <c r="A5723" s="7">
        <v>38950</v>
      </c>
      <c r="B5723" s="7" t="str">
        <f t="shared" si="448"/>
        <v>Mon</v>
      </c>
      <c r="C5723" s="7">
        <f t="shared" si="449"/>
        <v>38950</v>
      </c>
      <c r="D5723" s="10">
        <f t="shared" si="446"/>
        <v>38930</v>
      </c>
      <c r="E5723" s="11">
        <f>IFERROR(INDEX([5]OrigData!$B$11:$B$10000,MATCH($A5723,[5]OrigData!$A$11:$A$10000,0)),0)</f>
        <v>1281997367</v>
      </c>
      <c r="G5723" s="12">
        <f t="shared" si="445"/>
        <v>0.93458808843043728</v>
      </c>
      <c r="H5723" s="12">
        <v>1</v>
      </c>
      <c r="I5723" s="32">
        <f t="shared" si="447"/>
        <v>0.93458808843043728</v>
      </c>
    </row>
    <row r="5724" spans="1:9" x14ac:dyDescent="0.2">
      <c r="A5724" s="7">
        <v>38951</v>
      </c>
      <c r="B5724" s="7" t="str">
        <f t="shared" si="448"/>
        <v>Tue</v>
      </c>
      <c r="C5724" s="7">
        <f t="shared" si="449"/>
        <v>38950</v>
      </c>
      <c r="D5724" s="10">
        <f t="shared" si="446"/>
        <v>38930</v>
      </c>
      <c r="E5724" s="11">
        <f>IFERROR(INDEX([5]OrigData!$B$11:$B$10000,MATCH($A5724,[5]OrigData!$A$11:$A$10000,0)),0)</f>
        <v>1387665994</v>
      </c>
      <c r="G5724" s="12">
        <f t="shared" si="445"/>
        <v>1.0045671377281375</v>
      </c>
      <c r="H5724" s="12">
        <v>1</v>
      </c>
      <c r="I5724" s="32">
        <f t="shared" si="447"/>
        <v>1.0045671377281375</v>
      </c>
    </row>
    <row r="5725" spans="1:9" x14ac:dyDescent="0.2">
      <c r="A5725" s="7">
        <v>38952</v>
      </c>
      <c r="B5725" s="7" t="str">
        <f t="shared" si="448"/>
        <v>Wed</v>
      </c>
      <c r="C5725" s="7">
        <f t="shared" si="449"/>
        <v>38950</v>
      </c>
      <c r="D5725" s="10">
        <f t="shared" si="446"/>
        <v>38930</v>
      </c>
      <c r="E5725" s="11">
        <f>IFERROR(INDEX([5]OrigData!$B$11:$B$10000,MATCH($A5725,[5]OrigData!$A$11:$A$10000,0)),0)</f>
        <v>1373493887</v>
      </c>
      <c r="G5725" s="12">
        <f t="shared" si="445"/>
        <v>1.018435599762884</v>
      </c>
      <c r="H5725" s="12">
        <v>1</v>
      </c>
      <c r="I5725" s="32">
        <f t="shared" si="447"/>
        <v>1.018435599762884</v>
      </c>
    </row>
    <row r="5726" spans="1:9" x14ac:dyDescent="0.2">
      <c r="A5726" s="7">
        <v>38953</v>
      </c>
      <c r="B5726" s="7" t="str">
        <f t="shared" si="448"/>
        <v>Thu</v>
      </c>
      <c r="C5726" s="7">
        <f t="shared" si="449"/>
        <v>38950</v>
      </c>
      <c r="D5726" s="10">
        <f t="shared" si="446"/>
        <v>38930</v>
      </c>
      <c r="E5726" s="11">
        <f>IFERROR(INDEX([5]OrigData!$B$11:$B$10000,MATCH($A5726,[5]OrigData!$A$11:$A$10000,0)),0)</f>
        <v>1390369710</v>
      </c>
      <c r="G5726" s="12">
        <f t="shared" si="445"/>
        <v>1.0216642615499132</v>
      </c>
      <c r="H5726" s="12">
        <v>1</v>
      </c>
      <c r="I5726" s="32">
        <f t="shared" si="447"/>
        <v>1.0216642615499132</v>
      </c>
    </row>
    <row r="5727" spans="1:9" x14ac:dyDescent="0.2">
      <c r="A5727" s="7">
        <v>38954</v>
      </c>
      <c r="B5727" s="7" t="str">
        <f t="shared" si="448"/>
        <v>Fri</v>
      </c>
      <c r="C5727" s="7">
        <f t="shared" si="449"/>
        <v>38950</v>
      </c>
      <c r="D5727" s="10">
        <f t="shared" si="446"/>
        <v>38930</v>
      </c>
      <c r="E5727" s="11">
        <f>IFERROR(INDEX([5]OrigData!$B$11:$B$10000,MATCH($A5727,[5]OrigData!$A$11:$A$10000,0)),0)</f>
        <v>1182726134</v>
      </c>
      <c r="G5727" s="12">
        <f t="shared" si="445"/>
        <v>1.0207449125286279</v>
      </c>
      <c r="H5727" s="12">
        <v>1</v>
      </c>
      <c r="I5727" s="32">
        <f t="shared" si="447"/>
        <v>1.0207449125286279</v>
      </c>
    </row>
    <row r="5728" spans="1:9" x14ac:dyDescent="0.2">
      <c r="A5728" s="7">
        <v>38955</v>
      </c>
      <c r="B5728" s="7" t="str">
        <f t="shared" si="448"/>
        <v>Sat</v>
      </c>
      <c r="C5728" s="7">
        <f t="shared" si="449"/>
        <v>38950</v>
      </c>
      <c r="D5728" s="10">
        <f t="shared" si="446"/>
        <v>38930</v>
      </c>
      <c r="E5728" s="11">
        <f>IFERROR(INDEX([5]OrigData!$B$11:$B$10000,MATCH($A5728,[5]OrigData!$A$11:$A$10000,0)),0)</f>
        <v>0</v>
      </c>
      <c r="G5728" s="12">
        <f t="shared" si="445"/>
        <v>0</v>
      </c>
      <c r="H5728" s="12">
        <v>1</v>
      </c>
      <c r="I5728" s="32">
        <f t="shared" si="447"/>
        <v>0</v>
      </c>
    </row>
    <row r="5729" spans="1:9" x14ac:dyDescent="0.2">
      <c r="A5729" s="7">
        <v>38956</v>
      </c>
      <c r="B5729" s="7" t="str">
        <f t="shared" si="448"/>
        <v>Sun</v>
      </c>
      <c r="C5729" s="7">
        <f t="shared" si="449"/>
        <v>38950</v>
      </c>
      <c r="D5729" s="10">
        <f t="shared" si="446"/>
        <v>38930</v>
      </c>
      <c r="E5729" s="11">
        <f>IFERROR(INDEX([5]OrigData!$B$11:$B$10000,MATCH($A5729,[5]OrigData!$A$11:$A$10000,0)),0)</f>
        <v>0</v>
      </c>
      <c r="G5729" s="12">
        <f t="shared" si="445"/>
        <v>0</v>
      </c>
      <c r="H5729" s="12">
        <v>1</v>
      </c>
      <c r="I5729" s="32">
        <f t="shared" si="447"/>
        <v>0</v>
      </c>
    </row>
    <row r="5730" spans="1:9" x14ac:dyDescent="0.2">
      <c r="A5730" s="7">
        <v>38957</v>
      </c>
      <c r="B5730" s="7" t="str">
        <f t="shared" si="448"/>
        <v>Mon</v>
      </c>
      <c r="C5730" s="7">
        <f t="shared" si="449"/>
        <v>38957</v>
      </c>
      <c r="D5730" s="10">
        <f t="shared" si="446"/>
        <v>38930</v>
      </c>
      <c r="E5730" s="11">
        <f>IFERROR(INDEX([5]OrigData!$B$11:$B$10000,MATCH($A5730,[5]OrigData!$A$11:$A$10000,0)),0)</f>
        <v>1315736290</v>
      </c>
      <c r="G5730" s="12">
        <f t="shared" si="445"/>
        <v>0.93458808843043728</v>
      </c>
      <c r="H5730" s="12">
        <v>1</v>
      </c>
      <c r="I5730" s="32">
        <f t="shared" si="447"/>
        <v>0.93458808843043728</v>
      </c>
    </row>
    <row r="5731" spans="1:9" x14ac:dyDescent="0.2">
      <c r="A5731" s="7">
        <v>38958</v>
      </c>
      <c r="B5731" s="7" t="str">
        <f t="shared" si="448"/>
        <v>Tue</v>
      </c>
      <c r="C5731" s="7">
        <f t="shared" si="449"/>
        <v>38957</v>
      </c>
      <c r="D5731" s="10">
        <f t="shared" si="446"/>
        <v>38930</v>
      </c>
      <c r="E5731" s="11">
        <f>IFERROR(INDEX([5]OrigData!$B$11:$B$10000,MATCH($A5731,[5]OrigData!$A$11:$A$10000,0)),0)</f>
        <v>1536792519</v>
      </c>
      <c r="G5731" s="12">
        <f t="shared" si="445"/>
        <v>1.0045671377281375</v>
      </c>
      <c r="H5731" s="12">
        <v>1</v>
      </c>
      <c r="I5731" s="32">
        <f t="shared" si="447"/>
        <v>1.0045671377281375</v>
      </c>
    </row>
    <row r="5732" spans="1:9" x14ac:dyDescent="0.2">
      <c r="A5732" s="7">
        <v>38959</v>
      </c>
      <c r="B5732" s="7" t="str">
        <f t="shared" si="448"/>
        <v>Wed</v>
      </c>
      <c r="C5732" s="7">
        <f t="shared" si="449"/>
        <v>38957</v>
      </c>
      <c r="D5732" s="10">
        <f t="shared" si="446"/>
        <v>38930</v>
      </c>
      <c r="E5732" s="11">
        <f>IFERROR(INDEX([5]OrigData!$B$11:$B$10000,MATCH($A5732,[5]OrigData!$A$11:$A$10000,0)),0)</f>
        <v>1449143731</v>
      </c>
      <c r="G5732" s="12">
        <f t="shared" si="445"/>
        <v>1.018435599762884</v>
      </c>
      <c r="H5732" s="12">
        <v>1</v>
      </c>
      <c r="I5732" s="32">
        <f t="shared" si="447"/>
        <v>1.018435599762884</v>
      </c>
    </row>
    <row r="5733" spans="1:9" x14ac:dyDescent="0.2">
      <c r="A5733" s="7">
        <v>38960</v>
      </c>
      <c r="B5733" s="7" t="str">
        <f t="shared" si="448"/>
        <v>Thu</v>
      </c>
      <c r="C5733" s="7">
        <f t="shared" si="449"/>
        <v>38957</v>
      </c>
      <c r="D5733" s="10">
        <f t="shared" si="446"/>
        <v>38930</v>
      </c>
      <c r="E5733" s="11">
        <f>IFERROR(INDEX([5]OrigData!$B$11:$B$10000,MATCH($A5733,[5]OrigData!$A$11:$A$10000,0)),0)</f>
        <v>1521548064</v>
      </c>
      <c r="G5733" s="12">
        <f t="shared" si="445"/>
        <v>1.0216642615499132</v>
      </c>
      <c r="H5733" s="12">
        <v>1</v>
      </c>
      <c r="I5733" s="32">
        <f t="shared" si="447"/>
        <v>1.0216642615499132</v>
      </c>
    </row>
    <row r="5734" spans="1:9" x14ac:dyDescent="0.2">
      <c r="A5734" s="7">
        <v>38961</v>
      </c>
      <c r="B5734" s="7" t="str">
        <f t="shared" si="448"/>
        <v>Fri</v>
      </c>
      <c r="C5734" s="7">
        <f t="shared" si="449"/>
        <v>38957</v>
      </c>
      <c r="D5734" s="10">
        <f t="shared" si="446"/>
        <v>38961</v>
      </c>
      <c r="E5734" s="11">
        <f>IFERROR(INDEX([5]OrigData!$B$11:$B$10000,MATCH($A5734,[5]OrigData!$A$11:$A$10000,0)),0)</f>
        <v>1258464126</v>
      </c>
      <c r="G5734" s="12">
        <f t="shared" si="445"/>
        <v>1.0207449125286279</v>
      </c>
      <c r="H5734" s="31">
        <f>Inputs!$G$21</f>
        <v>0.90014684515832477</v>
      </c>
      <c r="I5734" s="32">
        <f t="shared" si="447"/>
        <v>0.91882031272405451</v>
      </c>
    </row>
    <row r="5735" spans="1:9" x14ac:dyDescent="0.2">
      <c r="A5735" s="7">
        <v>38962</v>
      </c>
      <c r="B5735" s="7" t="str">
        <f t="shared" si="448"/>
        <v>Sat</v>
      </c>
      <c r="C5735" s="7">
        <f t="shared" si="449"/>
        <v>38957</v>
      </c>
      <c r="D5735" s="10">
        <f t="shared" si="446"/>
        <v>38961</v>
      </c>
      <c r="E5735" s="11">
        <f>IFERROR(INDEX([5]OrigData!$B$11:$B$10000,MATCH($A5735,[5]OrigData!$A$11:$A$10000,0)),0)</f>
        <v>0</v>
      </c>
      <c r="G5735" s="12">
        <f t="shared" si="445"/>
        <v>0</v>
      </c>
      <c r="H5735" s="31">
        <f>Inputs!$G$22</f>
        <v>0</v>
      </c>
      <c r="I5735" s="32">
        <f t="shared" si="447"/>
        <v>0</v>
      </c>
    </row>
    <row r="5736" spans="1:9" x14ac:dyDescent="0.2">
      <c r="A5736" s="7">
        <v>38963</v>
      </c>
      <c r="B5736" s="7" t="str">
        <f t="shared" si="448"/>
        <v>Sun</v>
      </c>
      <c r="C5736" s="7">
        <f t="shared" si="449"/>
        <v>38957</v>
      </c>
      <c r="D5736" s="10">
        <f t="shared" si="446"/>
        <v>38961</v>
      </c>
      <c r="E5736" s="11">
        <f>IFERROR(INDEX([5]OrigData!$B$11:$B$10000,MATCH($A5736,[5]OrigData!$A$11:$A$10000,0)),0)</f>
        <v>0</v>
      </c>
      <c r="G5736" s="12">
        <f t="shared" si="445"/>
        <v>0</v>
      </c>
      <c r="H5736" s="31">
        <f>Inputs!$G$23</f>
        <v>0</v>
      </c>
      <c r="I5736" s="32">
        <f t="shared" si="447"/>
        <v>0</v>
      </c>
    </row>
    <row r="5737" spans="1:9" x14ac:dyDescent="0.2">
      <c r="A5737" s="7">
        <v>38964</v>
      </c>
      <c r="B5737" s="7" t="str">
        <f t="shared" si="448"/>
        <v>Mon</v>
      </c>
      <c r="C5737" s="7">
        <f t="shared" si="449"/>
        <v>38964</v>
      </c>
      <c r="D5737" s="10">
        <f t="shared" si="446"/>
        <v>38961</v>
      </c>
      <c r="E5737" s="11">
        <f>IFERROR(INDEX([5]OrigData!$B$11:$B$10000,MATCH($A5737,[5]OrigData!$A$11:$A$10000,0)),0)</f>
        <v>0</v>
      </c>
      <c r="G5737" s="12">
        <f t="shared" si="445"/>
        <v>0.93458808843043728</v>
      </c>
      <c r="H5737" s="31">
        <f>Inputs!$G$24</f>
        <v>0</v>
      </c>
      <c r="I5737" s="32">
        <f t="shared" si="447"/>
        <v>0</v>
      </c>
    </row>
    <row r="5738" spans="1:9" x14ac:dyDescent="0.2">
      <c r="A5738" s="7">
        <v>38965</v>
      </c>
      <c r="B5738" s="7" t="str">
        <f t="shared" si="448"/>
        <v>Tue</v>
      </c>
      <c r="C5738" s="7">
        <f t="shared" si="449"/>
        <v>38964</v>
      </c>
      <c r="D5738" s="10">
        <f t="shared" si="446"/>
        <v>38961</v>
      </c>
      <c r="E5738" s="11">
        <f>IFERROR(INDEX([5]OrigData!$B$11:$B$10000,MATCH($A5738,[5]OrigData!$A$11:$A$10000,0)),0)</f>
        <v>1514686985</v>
      </c>
      <c r="G5738" s="12">
        <f t="shared" si="445"/>
        <v>1.0045671377281375</v>
      </c>
      <c r="H5738" s="31">
        <f>Inputs!$G$25</f>
        <v>0.99631770368066941</v>
      </c>
      <c r="I5738" s="32">
        <f t="shared" si="447"/>
        <v>1.0008680238543608</v>
      </c>
    </row>
    <row r="5739" spans="1:9" x14ac:dyDescent="0.2">
      <c r="A5739" s="7">
        <v>38966</v>
      </c>
      <c r="B5739" s="7" t="str">
        <f t="shared" si="448"/>
        <v>Wed</v>
      </c>
      <c r="C5739" s="7">
        <f t="shared" si="449"/>
        <v>38964</v>
      </c>
      <c r="D5739" s="10">
        <f t="shared" si="446"/>
        <v>38961</v>
      </c>
      <c r="E5739" s="11">
        <f>IFERROR(INDEX([5]OrigData!$B$11:$B$10000,MATCH($A5739,[5]OrigData!$A$11:$A$10000,0)),0)</f>
        <v>1620403160</v>
      </c>
      <c r="G5739" s="12">
        <f t="shared" si="445"/>
        <v>1.018435599762884</v>
      </c>
      <c r="H5739" s="31">
        <f>Inputs!$G$26</f>
        <v>0.94519019474239263</v>
      </c>
      <c r="I5739" s="32">
        <f t="shared" si="447"/>
        <v>0.96261534287246575</v>
      </c>
    </row>
    <row r="5740" spans="1:9" x14ac:dyDescent="0.2">
      <c r="A5740" s="7">
        <v>38967</v>
      </c>
      <c r="B5740" s="7" t="str">
        <f t="shared" si="448"/>
        <v>Thu</v>
      </c>
      <c r="C5740" s="7">
        <f t="shared" si="449"/>
        <v>38964</v>
      </c>
      <c r="D5740" s="10">
        <f t="shared" si="446"/>
        <v>38961</v>
      </c>
      <c r="E5740" s="11">
        <f>IFERROR(INDEX([5]OrigData!$B$11:$B$10000,MATCH($A5740,[5]OrigData!$A$11:$A$10000,0)),0)</f>
        <v>1647269911</v>
      </c>
      <c r="G5740" s="12">
        <f t="shared" si="445"/>
        <v>1.0216642615499132</v>
      </c>
      <c r="H5740" s="31">
        <f>Inputs!$G$27</f>
        <v>1</v>
      </c>
      <c r="I5740" s="32">
        <f t="shared" si="447"/>
        <v>1.0216642615499132</v>
      </c>
    </row>
    <row r="5741" spans="1:9" x14ac:dyDescent="0.2">
      <c r="A5741" s="7">
        <v>38968</v>
      </c>
      <c r="B5741" s="7" t="str">
        <f t="shared" si="448"/>
        <v>Fri</v>
      </c>
      <c r="C5741" s="7">
        <f t="shared" si="449"/>
        <v>38964</v>
      </c>
      <c r="D5741" s="10">
        <f t="shared" si="446"/>
        <v>38961</v>
      </c>
      <c r="E5741" s="11">
        <f>IFERROR(INDEX([5]OrigData!$B$11:$B$10000,MATCH($A5741,[5]OrigData!$A$11:$A$10000,0)),0)</f>
        <v>1468987231</v>
      </c>
      <c r="G5741" s="12">
        <f t="shared" si="445"/>
        <v>1.0207449125286279</v>
      </c>
      <c r="H5741" s="12">
        <v>1</v>
      </c>
      <c r="I5741" s="32">
        <f t="shared" si="447"/>
        <v>1.0207449125286279</v>
      </c>
    </row>
    <row r="5742" spans="1:9" x14ac:dyDescent="0.2">
      <c r="A5742" s="7">
        <v>38969</v>
      </c>
      <c r="B5742" s="7" t="str">
        <f t="shared" si="448"/>
        <v>Sat</v>
      </c>
      <c r="C5742" s="7">
        <f t="shared" si="449"/>
        <v>38964</v>
      </c>
      <c r="D5742" s="10">
        <f t="shared" si="446"/>
        <v>38961</v>
      </c>
      <c r="E5742" s="11">
        <f>IFERROR(INDEX([5]OrigData!$B$11:$B$10000,MATCH($A5742,[5]OrigData!$A$11:$A$10000,0)),0)</f>
        <v>0</v>
      </c>
      <c r="G5742" s="12">
        <f t="shared" si="445"/>
        <v>0</v>
      </c>
      <c r="H5742" s="12">
        <v>1</v>
      </c>
      <c r="I5742" s="32">
        <f t="shared" si="447"/>
        <v>0</v>
      </c>
    </row>
    <row r="5743" spans="1:9" x14ac:dyDescent="0.2">
      <c r="A5743" s="7">
        <v>38970</v>
      </c>
      <c r="B5743" s="7" t="str">
        <f t="shared" si="448"/>
        <v>Sun</v>
      </c>
      <c r="C5743" s="7">
        <f t="shared" si="449"/>
        <v>38964</v>
      </c>
      <c r="D5743" s="10">
        <f t="shared" si="446"/>
        <v>38961</v>
      </c>
      <c r="E5743" s="11">
        <f>IFERROR(INDEX([5]OrigData!$B$11:$B$10000,MATCH($A5743,[5]OrigData!$A$11:$A$10000,0)),0)</f>
        <v>0</v>
      </c>
      <c r="G5743" s="12">
        <f t="shared" si="445"/>
        <v>0</v>
      </c>
      <c r="H5743" s="12">
        <v>1</v>
      </c>
      <c r="I5743" s="32">
        <f t="shared" si="447"/>
        <v>0</v>
      </c>
    </row>
    <row r="5744" spans="1:9" x14ac:dyDescent="0.2">
      <c r="A5744" s="7">
        <v>38971</v>
      </c>
      <c r="B5744" s="7" t="str">
        <f t="shared" si="448"/>
        <v>Mon</v>
      </c>
      <c r="C5744" s="7">
        <f t="shared" si="449"/>
        <v>38971</v>
      </c>
      <c r="D5744" s="10">
        <f t="shared" si="446"/>
        <v>38961</v>
      </c>
      <c r="E5744" s="11">
        <f>IFERROR(INDEX([5]OrigData!$B$11:$B$10000,MATCH($A5744,[5]OrigData!$A$11:$A$10000,0)),0)</f>
        <v>1881529468</v>
      </c>
      <c r="G5744" s="12">
        <f t="shared" si="445"/>
        <v>0.93458808843043728</v>
      </c>
      <c r="H5744" s="12">
        <v>1</v>
      </c>
      <c r="I5744" s="32">
        <f t="shared" si="447"/>
        <v>0.93458808843043728</v>
      </c>
    </row>
    <row r="5745" spans="1:9" x14ac:dyDescent="0.2">
      <c r="A5745" s="7">
        <v>38972</v>
      </c>
      <c r="B5745" s="7" t="str">
        <f t="shared" si="448"/>
        <v>Tue</v>
      </c>
      <c r="C5745" s="7">
        <f t="shared" si="449"/>
        <v>38971</v>
      </c>
      <c r="D5745" s="10">
        <f t="shared" si="446"/>
        <v>38961</v>
      </c>
      <c r="E5745" s="11">
        <f>IFERROR(INDEX([5]OrigData!$B$11:$B$10000,MATCH($A5745,[5]OrigData!$A$11:$A$10000,0)),0)</f>
        <v>2021766186</v>
      </c>
      <c r="G5745" s="12">
        <f t="shared" si="445"/>
        <v>1.0045671377281375</v>
      </c>
      <c r="H5745" s="12">
        <v>1</v>
      </c>
      <c r="I5745" s="32">
        <f t="shared" si="447"/>
        <v>1.0045671377281375</v>
      </c>
    </row>
    <row r="5746" spans="1:9" x14ac:dyDescent="0.2">
      <c r="A5746" s="7">
        <v>38973</v>
      </c>
      <c r="B5746" s="7" t="str">
        <f t="shared" si="448"/>
        <v>Wed</v>
      </c>
      <c r="C5746" s="7">
        <f t="shared" si="449"/>
        <v>38971</v>
      </c>
      <c r="D5746" s="10">
        <f t="shared" si="446"/>
        <v>38961</v>
      </c>
      <c r="E5746" s="11">
        <f>IFERROR(INDEX([5]OrigData!$B$11:$B$10000,MATCH($A5746,[5]OrigData!$A$11:$A$10000,0)),0)</f>
        <v>1900042950</v>
      </c>
      <c r="G5746" s="12">
        <f t="shared" si="445"/>
        <v>1.018435599762884</v>
      </c>
      <c r="H5746" s="12">
        <v>1</v>
      </c>
      <c r="I5746" s="32">
        <f t="shared" si="447"/>
        <v>1.018435599762884</v>
      </c>
    </row>
    <row r="5747" spans="1:9" x14ac:dyDescent="0.2">
      <c r="A5747" s="7">
        <v>38974</v>
      </c>
      <c r="B5747" s="7" t="str">
        <f t="shared" si="448"/>
        <v>Thu</v>
      </c>
      <c r="C5747" s="7">
        <f t="shared" si="449"/>
        <v>38971</v>
      </c>
      <c r="D5747" s="10">
        <f t="shared" si="446"/>
        <v>38961</v>
      </c>
      <c r="E5747" s="11">
        <f>IFERROR(INDEX([5]OrigData!$B$11:$B$10000,MATCH($A5747,[5]OrigData!$A$11:$A$10000,0)),0)</f>
        <v>1675327321</v>
      </c>
      <c r="G5747" s="12">
        <f t="shared" si="445"/>
        <v>1.0216642615499132</v>
      </c>
      <c r="H5747" s="12">
        <v>1</v>
      </c>
      <c r="I5747" s="32">
        <f t="shared" si="447"/>
        <v>1.0216642615499132</v>
      </c>
    </row>
    <row r="5748" spans="1:9" x14ac:dyDescent="0.2">
      <c r="A5748" s="7">
        <v>38975</v>
      </c>
      <c r="B5748" s="7" t="str">
        <f t="shared" si="448"/>
        <v>Fri</v>
      </c>
      <c r="C5748" s="7">
        <f t="shared" si="449"/>
        <v>38971</v>
      </c>
      <c r="D5748" s="10">
        <f t="shared" si="446"/>
        <v>38961</v>
      </c>
      <c r="E5748" s="11">
        <f>IFERROR(INDEX([5]OrigData!$B$11:$B$10000,MATCH($A5748,[5]OrigData!$A$11:$A$10000,0)),0)</f>
        <v>2638165412</v>
      </c>
      <c r="G5748" s="12">
        <f t="shared" si="445"/>
        <v>1.0207449125286279</v>
      </c>
      <c r="H5748" s="40">
        <f>Inputs!L$22</f>
        <v>1</v>
      </c>
      <c r="I5748" s="32">
        <f t="shared" si="447"/>
        <v>1.0207449125286279</v>
      </c>
    </row>
    <row r="5749" spans="1:9" x14ac:dyDescent="0.2">
      <c r="A5749" s="7">
        <v>38976</v>
      </c>
      <c r="B5749" s="7" t="str">
        <f t="shared" si="448"/>
        <v>Sat</v>
      </c>
      <c r="C5749" s="7">
        <f t="shared" si="449"/>
        <v>38971</v>
      </c>
      <c r="D5749" s="10">
        <f t="shared" si="446"/>
        <v>38961</v>
      </c>
      <c r="E5749" s="11">
        <f>IFERROR(INDEX([5]OrigData!$B$11:$B$10000,MATCH($A5749,[5]OrigData!$A$11:$A$10000,0)),0)</f>
        <v>0</v>
      </c>
      <c r="G5749" s="12">
        <f t="shared" si="445"/>
        <v>0</v>
      </c>
      <c r="H5749" s="12">
        <v>1</v>
      </c>
      <c r="I5749" s="32">
        <f t="shared" si="447"/>
        <v>0</v>
      </c>
    </row>
    <row r="5750" spans="1:9" x14ac:dyDescent="0.2">
      <c r="A5750" s="7">
        <v>38977</v>
      </c>
      <c r="B5750" s="7" t="str">
        <f t="shared" si="448"/>
        <v>Sun</v>
      </c>
      <c r="C5750" s="7">
        <f t="shared" si="449"/>
        <v>38971</v>
      </c>
      <c r="D5750" s="10">
        <f t="shared" si="446"/>
        <v>38961</v>
      </c>
      <c r="E5750" s="11">
        <f>IFERROR(INDEX([5]OrigData!$B$11:$B$10000,MATCH($A5750,[5]OrigData!$A$11:$A$10000,0)),0)</f>
        <v>0</v>
      </c>
      <c r="G5750" s="12">
        <f t="shared" si="445"/>
        <v>0</v>
      </c>
      <c r="H5750" s="12">
        <v>1</v>
      </c>
      <c r="I5750" s="32">
        <f t="shared" si="447"/>
        <v>0</v>
      </c>
    </row>
    <row r="5751" spans="1:9" x14ac:dyDescent="0.2">
      <c r="A5751" s="7">
        <v>38978</v>
      </c>
      <c r="B5751" s="7" t="str">
        <f t="shared" si="448"/>
        <v>Mon</v>
      </c>
      <c r="C5751" s="7">
        <f t="shared" si="449"/>
        <v>38978</v>
      </c>
      <c r="D5751" s="10">
        <f t="shared" si="446"/>
        <v>38961</v>
      </c>
      <c r="E5751" s="11">
        <f>IFERROR(INDEX([5]OrigData!$B$11:$B$10000,MATCH($A5751,[5]OrigData!$A$11:$A$10000,0)),0)</f>
        <v>1716043017</v>
      </c>
      <c r="G5751" s="12">
        <f t="shared" si="445"/>
        <v>0.93458808843043728</v>
      </c>
      <c r="H5751" s="12">
        <v>1</v>
      </c>
      <c r="I5751" s="32">
        <f t="shared" si="447"/>
        <v>0.93458808843043728</v>
      </c>
    </row>
    <row r="5752" spans="1:9" x14ac:dyDescent="0.2">
      <c r="A5752" s="7">
        <v>38979</v>
      </c>
      <c r="B5752" s="7" t="str">
        <f t="shared" si="448"/>
        <v>Tue</v>
      </c>
      <c r="C5752" s="7">
        <f t="shared" si="449"/>
        <v>38978</v>
      </c>
      <c r="D5752" s="10">
        <f t="shared" si="446"/>
        <v>38961</v>
      </c>
      <c r="E5752" s="11">
        <f>IFERROR(INDEX([5]OrigData!$B$11:$B$10000,MATCH($A5752,[5]OrigData!$A$11:$A$10000,0)),0)</f>
        <v>1707509970</v>
      </c>
      <c r="G5752" s="12">
        <f t="shared" si="445"/>
        <v>1.0045671377281375</v>
      </c>
      <c r="H5752" s="12">
        <v>1</v>
      </c>
      <c r="I5752" s="32">
        <f t="shared" si="447"/>
        <v>1.0045671377281375</v>
      </c>
    </row>
    <row r="5753" spans="1:9" x14ac:dyDescent="0.2">
      <c r="A5753" s="7">
        <v>38980</v>
      </c>
      <c r="B5753" s="7" t="str">
        <f t="shared" si="448"/>
        <v>Wed</v>
      </c>
      <c r="C5753" s="7">
        <f t="shared" si="449"/>
        <v>38978</v>
      </c>
      <c r="D5753" s="10">
        <f t="shared" si="446"/>
        <v>38961</v>
      </c>
      <c r="E5753" s="11">
        <f>IFERROR(INDEX([5]OrigData!$B$11:$B$10000,MATCH($A5753,[5]OrigData!$A$11:$A$10000,0)),0)</f>
        <v>1842123286</v>
      </c>
      <c r="G5753" s="12">
        <f t="shared" si="445"/>
        <v>1.018435599762884</v>
      </c>
      <c r="H5753" s="12">
        <v>1</v>
      </c>
      <c r="I5753" s="32">
        <f t="shared" si="447"/>
        <v>1.018435599762884</v>
      </c>
    </row>
    <row r="5754" spans="1:9" x14ac:dyDescent="0.2">
      <c r="A5754" s="7">
        <v>38981</v>
      </c>
      <c r="B5754" s="7" t="str">
        <f t="shared" si="448"/>
        <v>Thu</v>
      </c>
      <c r="C5754" s="7">
        <f t="shared" si="449"/>
        <v>38978</v>
      </c>
      <c r="D5754" s="10">
        <f t="shared" si="446"/>
        <v>38961</v>
      </c>
      <c r="E5754" s="11">
        <f>IFERROR(INDEX([5]OrigData!$B$11:$B$10000,MATCH($A5754,[5]OrigData!$A$11:$A$10000,0)),0)</f>
        <v>1896676883</v>
      </c>
      <c r="G5754" s="12">
        <f t="shared" si="445"/>
        <v>1.0216642615499132</v>
      </c>
      <c r="H5754" s="12">
        <v>1</v>
      </c>
      <c r="I5754" s="32">
        <f t="shared" si="447"/>
        <v>1.0216642615499132</v>
      </c>
    </row>
    <row r="5755" spans="1:9" x14ac:dyDescent="0.2">
      <c r="A5755" s="7">
        <v>38982</v>
      </c>
      <c r="B5755" s="7" t="str">
        <f t="shared" si="448"/>
        <v>Fri</v>
      </c>
      <c r="C5755" s="7">
        <f t="shared" si="449"/>
        <v>38978</v>
      </c>
      <c r="D5755" s="10">
        <f t="shared" si="446"/>
        <v>38961</v>
      </c>
      <c r="E5755" s="11">
        <f>IFERROR(INDEX([5]OrigData!$B$11:$B$10000,MATCH($A5755,[5]OrigData!$A$11:$A$10000,0)),0)</f>
        <v>1615599072</v>
      </c>
      <c r="G5755" s="12">
        <f t="shared" ref="G5755:G5818" si="450">G5748</f>
        <v>1.0207449125286279</v>
      </c>
      <c r="H5755" s="12">
        <v>1</v>
      </c>
      <c r="I5755" s="32">
        <f t="shared" si="447"/>
        <v>1.0207449125286279</v>
      </c>
    </row>
    <row r="5756" spans="1:9" x14ac:dyDescent="0.2">
      <c r="A5756" s="7">
        <v>38983</v>
      </c>
      <c r="B5756" s="7" t="str">
        <f t="shared" si="448"/>
        <v>Sat</v>
      </c>
      <c r="C5756" s="7">
        <f t="shared" si="449"/>
        <v>38978</v>
      </c>
      <c r="D5756" s="10">
        <f t="shared" si="446"/>
        <v>38961</v>
      </c>
      <c r="E5756" s="11">
        <f>IFERROR(INDEX([5]OrigData!$B$11:$B$10000,MATCH($A5756,[5]OrigData!$A$11:$A$10000,0)),0)</f>
        <v>0</v>
      </c>
      <c r="G5756" s="12">
        <f t="shared" si="450"/>
        <v>0</v>
      </c>
      <c r="H5756" s="12">
        <v>1</v>
      </c>
      <c r="I5756" s="32">
        <f t="shared" si="447"/>
        <v>0</v>
      </c>
    </row>
    <row r="5757" spans="1:9" x14ac:dyDescent="0.2">
      <c r="A5757" s="7">
        <v>38984</v>
      </c>
      <c r="B5757" s="7" t="str">
        <f t="shared" si="448"/>
        <v>Sun</v>
      </c>
      <c r="C5757" s="7">
        <f t="shared" si="449"/>
        <v>38978</v>
      </c>
      <c r="D5757" s="10">
        <f t="shared" si="446"/>
        <v>38961</v>
      </c>
      <c r="E5757" s="11">
        <f>IFERROR(INDEX([5]OrigData!$B$11:$B$10000,MATCH($A5757,[5]OrigData!$A$11:$A$10000,0)),0)</f>
        <v>0</v>
      </c>
      <c r="G5757" s="12">
        <f t="shared" si="450"/>
        <v>0</v>
      </c>
      <c r="H5757" s="12">
        <v>1</v>
      </c>
      <c r="I5757" s="32">
        <f t="shared" si="447"/>
        <v>0</v>
      </c>
    </row>
    <row r="5758" spans="1:9" x14ac:dyDescent="0.2">
      <c r="A5758" s="7">
        <v>38985</v>
      </c>
      <c r="B5758" s="7" t="str">
        <f t="shared" si="448"/>
        <v>Mon</v>
      </c>
      <c r="C5758" s="7">
        <f t="shared" si="449"/>
        <v>38985</v>
      </c>
      <c r="D5758" s="10">
        <f t="shared" si="446"/>
        <v>38961</v>
      </c>
      <c r="E5758" s="11">
        <f>IFERROR(INDEX([5]OrigData!$B$11:$B$10000,MATCH($A5758,[5]OrigData!$A$11:$A$10000,0)),0)</f>
        <v>1991570995</v>
      </c>
      <c r="G5758" s="12">
        <f t="shared" si="450"/>
        <v>0.93458808843043728</v>
      </c>
      <c r="H5758" s="12">
        <v>1</v>
      </c>
      <c r="I5758" s="32">
        <f t="shared" si="447"/>
        <v>0.93458808843043728</v>
      </c>
    </row>
    <row r="5759" spans="1:9" x14ac:dyDescent="0.2">
      <c r="A5759" s="7">
        <v>38986</v>
      </c>
      <c r="B5759" s="7" t="str">
        <f t="shared" si="448"/>
        <v>Tue</v>
      </c>
      <c r="C5759" s="7">
        <f t="shared" si="449"/>
        <v>38985</v>
      </c>
      <c r="D5759" s="10">
        <f t="shared" si="446"/>
        <v>38961</v>
      </c>
      <c r="E5759" s="11">
        <f>IFERROR(INDEX([5]OrigData!$B$11:$B$10000,MATCH($A5759,[5]OrigData!$A$11:$A$10000,0)),0)</f>
        <v>1983189029</v>
      </c>
      <c r="G5759" s="12">
        <f t="shared" si="450"/>
        <v>1.0045671377281375</v>
      </c>
      <c r="H5759" s="12">
        <v>1</v>
      </c>
      <c r="I5759" s="32">
        <f t="shared" si="447"/>
        <v>1.0045671377281375</v>
      </c>
    </row>
    <row r="5760" spans="1:9" x14ac:dyDescent="0.2">
      <c r="A5760" s="7">
        <v>38987</v>
      </c>
      <c r="B5760" s="7" t="str">
        <f t="shared" si="448"/>
        <v>Wed</v>
      </c>
      <c r="C5760" s="7">
        <f t="shared" si="449"/>
        <v>38985</v>
      </c>
      <c r="D5760" s="10">
        <f t="shared" si="446"/>
        <v>38961</v>
      </c>
      <c r="E5760" s="11">
        <f>IFERROR(INDEX([5]OrigData!$B$11:$B$10000,MATCH($A5760,[5]OrigData!$A$11:$A$10000,0)),0)</f>
        <v>1971622289</v>
      </c>
      <c r="G5760" s="12">
        <f t="shared" si="450"/>
        <v>1.018435599762884</v>
      </c>
      <c r="H5760" s="12">
        <v>1</v>
      </c>
      <c r="I5760" s="32">
        <f t="shared" si="447"/>
        <v>1.018435599762884</v>
      </c>
    </row>
    <row r="5761" spans="1:9" x14ac:dyDescent="0.2">
      <c r="A5761" s="7">
        <v>38988</v>
      </c>
      <c r="B5761" s="7" t="str">
        <f t="shared" si="448"/>
        <v>Thu</v>
      </c>
      <c r="C5761" s="7">
        <f t="shared" si="449"/>
        <v>38985</v>
      </c>
      <c r="D5761" s="10">
        <f t="shared" si="446"/>
        <v>38961</v>
      </c>
      <c r="E5761" s="11">
        <f>IFERROR(INDEX([5]OrigData!$B$11:$B$10000,MATCH($A5761,[5]OrigData!$A$11:$A$10000,0)),0)</f>
        <v>1735316618</v>
      </c>
      <c r="G5761" s="12">
        <f t="shared" si="450"/>
        <v>1.0216642615499132</v>
      </c>
      <c r="H5761" s="12">
        <v>1</v>
      </c>
      <c r="I5761" s="32">
        <f t="shared" si="447"/>
        <v>1.0216642615499132</v>
      </c>
    </row>
    <row r="5762" spans="1:9" x14ac:dyDescent="0.2">
      <c r="A5762" s="7">
        <v>38989</v>
      </c>
      <c r="B5762" s="7" t="str">
        <f t="shared" si="448"/>
        <v>Fri</v>
      </c>
      <c r="C5762" s="7">
        <f t="shared" si="449"/>
        <v>38985</v>
      </c>
      <c r="D5762" s="10">
        <f t="shared" si="446"/>
        <v>38961</v>
      </c>
      <c r="E5762" s="11">
        <f>IFERROR(INDEX([5]OrigData!$B$11:$B$10000,MATCH($A5762,[5]OrigData!$A$11:$A$10000,0)),0)</f>
        <v>1659398271</v>
      </c>
      <c r="G5762" s="12">
        <f t="shared" si="450"/>
        <v>1.0207449125286279</v>
      </c>
      <c r="H5762" s="12">
        <v>1</v>
      </c>
      <c r="I5762" s="32">
        <f t="shared" si="447"/>
        <v>1.0207449125286279</v>
      </c>
    </row>
    <row r="5763" spans="1:9" x14ac:dyDescent="0.2">
      <c r="A5763" s="7">
        <v>38990</v>
      </c>
      <c r="B5763" s="7" t="str">
        <f t="shared" si="448"/>
        <v>Sat</v>
      </c>
      <c r="C5763" s="7">
        <f t="shared" si="449"/>
        <v>38985</v>
      </c>
      <c r="D5763" s="10">
        <f t="shared" si="446"/>
        <v>38961</v>
      </c>
      <c r="E5763" s="11">
        <f>IFERROR(INDEX([5]OrigData!$B$11:$B$10000,MATCH($A5763,[5]OrigData!$A$11:$A$10000,0)),0)</f>
        <v>0</v>
      </c>
      <c r="G5763" s="12">
        <f t="shared" si="450"/>
        <v>0</v>
      </c>
      <c r="H5763" s="12">
        <v>1</v>
      </c>
      <c r="I5763" s="32">
        <f t="shared" si="447"/>
        <v>0</v>
      </c>
    </row>
    <row r="5764" spans="1:9" x14ac:dyDescent="0.2">
      <c r="A5764" s="7">
        <v>38991</v>
      </c>
      <c r="B5764" s="7" t="str">
        <f t="shared" si="448"/>
        <v>Sun</v>
      </c>
      <c r="C5764" s="7">
        <f t="shared" si="449"/>
        <v>38985</v>
      </c>
      <c r="D5764" s="10">
        <f t="shared" si="446"/>
        <v>38991</v>
      </c>
      <c r="E5764" s="11">
        <f>IFERROR(INDEX([5]OrigData!$B$11:$B$10000,MATCH($A5764,[5]OrigData!$A$11:$A$10000,0)),0)</f>
        <v>0</v>
      </c>
      <c r="G5764" s="12">
        <f t="shared" si="450"/>
        <v>0</v>
      </c>
      <c r="H5764" s="12">
        <v>1</v>
      </c>
      <c r="I5764" s="32">
        <f t="shared" si="447"/>
        <v>0</v>
      </c>
    </row>
    <row r="5765" spans="1:9" x14ac:dyDescent="0.2">
      <c r="A5765" s="7">
        <v>38992</v>
      </c>
      <c r="B5765" s="7" t="str">
        <f t="shared" si="448"/>
        <v>Mon</v>
      </c>
      <c r="C5765" s="7">
        <f t="shared" si="449"/>
        <v>38992</v>
      </c>
      <c r="D5765" s="10">
        <f t="shared" si="446"/>
        <v>38991</v>
      </c>
      <c r="E5765" s="11">
        <f>IFERROR(INDEX([5]OrigData!$B$11:$B$10000,MATCH($A5765,[5]OrigData!$A$11:$A$10000,0)),0)</f>
        <v>1636286919</v>
      </c>
      <c r="G5765" s="12">
        <f t="shared" si="450"/>
        <v>0.93458808843043728</v>
      </c>
      <c r="H5765" s="12">
        <v>1</v>
      </c>
      <c r="I5765" s="32">
        <f t="shared" si="447"/>
        <v>0.93458808843043728</v>
      </c>
    </row>
    <row r="5766" spans="1:9" x14ac:dyDescent="0.2">
      <c r="A5766" s="7">
        <v>38993</v>
      </c>
      <c r="B5766" s="7" t="str">
        <f t="shared" si="448"/>
        <v>Tue</v>
      </c>
      <c r="C5766" s="7">
        <f t="shared" si="449"/>
        <v>38992</v>
      </c>
      <c r="D5766" s="10">
        <f t="shared" si="446"/>
        <v>38991</v>
      </c>
      <c r="E5766" s="11">
        <f>IFERROR(INDEX([5]OrigData!$B$11:$B$10000,MATCH($A5766,[5]OrigData!$A$11:$A$10000,0)),0)</f>
        <v>1920388725</v>
      </c>
      <c r="G5766" s="12">
        <f t="shared" si="450"/>
        <v>1.0045671377281375</v>
      </c>
      <c r="H5766" s="12">
        <v>1</v>
      </c>
      <c r="I5766" s="32">
        <f t="shared" si="447"/>
        <v>1.0045671377281375</v>
      </c>
    </row>
    <row r="5767" spans="1:9" x14ac:dyDescent="0.2">
      <c r="A5767" s="7">
        <v>38994</v>
      </c>
      <c r="B5767" s="7" t="str">
        <f t="shared" si="448"/>
        <v>Wed</v>
      </c>
      <c r="C5767" s="7">
        <f t="shared" si="449"/>
        <v>38992</v>
      </c>
      <c r="D5767" s="10">
        <f t="shared" si="446"/>
        <v>38991</v>
      </c>
      <c r="E5767" s="11">
        <f>IFERROR(INDEX([5]OrigData!$B$11:$B$10000,MATCH($A5767,[5]OrigData!$A$11:$A$10000,0)),0)</f>
        <v>2137968111</v>
      </c>
      <c r="G5767" s="12">
        <f t="shared" si="450"/>
        <v>1.018435599762884</v>
      </c>
      <c r="H5767" s="12">
        <v>1</v>
      </c>
      <c r="I5767" s="32">
        <f t="shared" si="447"/>
        <v>1.018435599762884</v>
      </c>
    </row>
    <row r="5768" spans="1:9" x14ac:dyDescent="0.2">
      <c r="A5768" s="7">
        <v>38995</v>
      </c>
      <c r="B5768" s="7" t="str">
        <f t="shared" si="448"/>
        <v>Thu</v>
      </c>
      <c r="C5768" s="7">
        <f t="shared" si="449"/>
        <v>38992</v>
      </c>
      <c r="D5768" s="10">
        <f t="shared" si="446"/>
        <v>38991</v>
      </c>
      <c r="E5768" s="11">
        <f>IFERROR(INDEX([5]OrigData!$B$11:$B$10000,MATCH($A5768,[5]OrigData!$A$11:$A$10000,0)),0)</f>
        <v>2000592303</v>
      </c>
      <c r="G5768" s="12">
        <f t="shared" si="450"/>
        <v>1.0216642615499132</v>
      </c>
      <c r="H5768" s="12">
        <v>1</v>
      </c>
      <c r="I5768" s="32">
        <f t="shared" si="447"/>
        <v>1.0216642615499132</v>
      </c>
    </row>
    <row r="5769" spans="1:9" x14ac:dyDescent="0.2">
      <c r="A5769" s="7">
        <v>38996</v>
      </c>
      <c r="B5769" s="7" t="str">
        <f t="shared" si="448"/>
        <v>Fri</v>
      </c>
      <c r="C5769" s="7">
        <f t="shared" si="449"/>
        <v>38992</v>
      </c>
      <c r="D5769" s="10">
        <f t="shared" si="446"/>
        <v>38991</v>
      </c>
      <c r="E5769" s="11">
        <f>IFERROR(INDEX([5]OrigData!$B$11:$B$10000,MATCH($A5769,[5]OrigData!$A$11:$A$10000,0)),0)</f>
        <v>1806030997</v>
      </c>
      <c r="G5769" s="12">
        <f t="shared" si="450"/>
        <v>1.0207449125286279</v>
      </c>
      <c r="H5769" s="31">
        <f>Inputs!$H$21</f>
        <v>0.87335331958910267</v>
      </c>
      <c r="I5769" s="32">
        <f t="shared" si="447"/>
        <v>0.8914709578105654</v>
      </c>
    </row>
    <row r="5770" spans="1:9" x14ac:dyDescent="0.2">
      <c r="A5770" s="7">
        <v>38997</v>
      </c>
      <c r="B5770" s="7" t="str">
        <f t="shared" si="448"/>
        <v>Sat</v>
      </c>
      <c r="C5770" s="7">
        <f t="shared" si="449"/>
        <v>38992</v>
      </c>
      <c r="D5770" s="10">
        <f t="shared" si="446"/>
        <v>38991</v>
      </c>
      <c r="E5770" s="11">
        <f>IFERROR(INDEX([5]OrigData!$B$11:$B$10000,MATCH($A5770,[5]OrigData!$A$11:$A$10000,0)),0)</f>
        <v>0</v>
      </c>
      <c r="G5770" s="12">
        <f t="shared" si="450"/>
        <v>0</v>
      </c>
      <c r="H5770" s="31">
        <f>Inputs!$H$22</f>
        <v>0</v>
      </c>
      <c r="I5770" s="32">
        <f t="shared" si="447"/>
        <v>0</v>
      </c>
    </row>
    <row r="5771" spans="1:9" x14ac:dyDescent="0.2">
      <c r="A5771" s="7">
        <v>38998</v>
      </c>
      <c r="B5771" s="7" t="str">
        <f t="shared" si="448"/>
        <v>Sun</v>
      </c>
      <c r="C5771" s="7">
        <f t="shared" si="449"/>
        <v>38992</v>
      </c>
      <c r="D5771" s="10">
        <f t="shared" ref="D5771:D5834" si="451">DATE(YEAR(A5771),MONTH(A5771),1)</f>
        <v>38991</v>
      </c>
      <c r="E5771" s="11">
        <f>IFERROR(INDEX([5]OrigData!$B$11:$B$10000,MATCH($A5771,[5]OrigData!$A$11:$A$10000,0)),0)</f>
        <v>0</v>
      </c>
      <c r="G5771" s="12">
        <f t="shared" si="450"/>
        <v>0</v>
      </c>
      <c r="H5771" s="31">
        <f>Inputs!$H$23</f>
        <v>0</v>
      </c>
      <c r="I5771" s="32">
        <f t="shared" ref="I5771:I5834" si="452">G5771*H5771</f>
        <v>0</v>
      </c>
    </row>
    <row r="5772" spans="1:9" x14ac:dyDescent="0.2">
      <c r="A5772" s="7">
        <v>38999</v>
      </c>
      <c r="B5772" s="7" t="str">
        <f t="shared" si="448"/>
        <v>Mon</v>
      </c>
      <c r="C5772" s="7">
        <f t="shared" si="449"/>
        <v>38999</v>
      </c>
      <c r="D5772" s="10">
        <f t="shared" si="451"/>
        <v>38991</v>
      </c>
      <c r="E5772" s="11">
        <f>IFERROR(INDEX([5]OrigData!$B$11:$B$10000,MATCH($A5772,[5]OrigData!$A$11:$A$10000,0)),0)</f>
        <v>1424507192</v>
      </c>
      <c r="G5772" s="12">
        <f t="shared" si="450"/>
        <v>0.93458808843043728</v>
      </c>
      <c r="H5772" s="31">
        <f>Inputs!$H$24</f>
        <v>0.81292501459362321</v>
      </c>
      <c r="I5772" s="32">
        <f t="shared" si="452"/>
        <v>0.75975003542633968</v>
      </c>
    </row>
    <row r="5773" spans="1:9" x14ac:dyDescent="0.2">
      <c r="A5773" s="7">
        <v>39000</v>
      </c>
      <c r="B5773" s="7" t="str">
        <f t="shared" si="448"/>
        <v>Tue</v>
      </c>
      <c r="C5773" s="7">
        <f t="shared" si="449"/>
        <v>38999</v>
      </c>
      <c r="D5773" s="10">
        <f t="shared" si="451"/>
        <v>38991</v>
      </c>
      <c r="E5773" s="11">
        <f>IFERROR(INDEX([5]OrigData!$B$11:$B$10000,MATCH($A5773,[5]OrigData!$A$11:$A$10000,0)),0)</f>
        <v>1705095193</v>
      </c>
      <c r="G5773" s="12">
        <f t="shared" si="450"/>
        <v>1.0045671377281375</v>
      </c>
      <c r="H5773" s="31">
        <f>Inputs!$H$25</f>
        <v>0.90011669503748815</v>
      </c>
      <c r="I5773" s="32">
        <f t="shared" si="452"/>
        <v>0.90422765195512034</v>
      </c>
    </row>
    <row r="5774" spans="1:9" x14ac:dyDescent="0.2">
      <c r="A5774" s="7">
        <v>39001</v>
      </c>
      <c r="B5774" s="7" t="str">
        <f t="shared" si="448"/>
        <v>Wed</v>
      </c>
      <c r="C5774" s="7">
        <f t="shared" si="449"/>
        <v>38999</v>
      </c>
      <c r="D5774" s="10">
        <f t="shared" si="451"/>
        <v>38991</v>
      </c>
      <c r="E5774" s="11">
        <f>IFERROR(INDEX([5]OrigData!$B$11:$B$10000,MATCH($A5774,[5]OrigData!$A$11:$A$10000,0)),0)</f>
        <v>1823662528</v>
      </c>
      <c r="G5774" s="12">
        <f t="shared" si="450"/>
        <v>1.018435599762884</v>
      </c>
      <c r="H5774" s="31">
        <f>Inputs!$H$26</f>
        <v>0.98533923851851724</v>
      </c>
      <c r="I5774" s="32">
        <f t="shared" si="452"/>
        <v>1.0035045583505096</v>
      </c>
    </row>
    <row r="5775" spans="1:9" x14ac:dyDescent="0.2">
      <c r="A5775" s="7">
        <v>39002</v>
      </c>
      <c r="B5775" s="7" t="str">
        <f t="shared" si="448"/>
        <v>Thu</v>
      </c>
      <c r="C5775" s="7">
        <f t="shared" si="449"/>
        <v>38999</v>
      </c>
      <c r="D5775" s="10">
        <f t="shared" si="451"/>
        <v>38991</v>
      </c>
      <c r="E5775" s="11">
        <f>IFERROR(INDEX([5]OrigData!$B$11:$B$10000,MATCH($A5775,[5]OrigData!$A$11:$A$10000,0)),0)</f>
        <v>1778762557</v>
      </c>
      <c r="G5775" s="12">
        <f t="shared" si="450"/>
        <v>1.0216642615499132</v>
      </c>
      <c r="H5775" s="31">
        <f>Inputs!$H$27</f>
        <v>1</v>
      </c>
      <c r="I5775" s="32">
        <f t="shared" si="452"/>
        <v>1.0216642615499132</v>
      </c>
    </row>
    <row r="5776" spans="1:9" x14ac:dyDescent="0.2">
      <c r="A5776" s="7">
        <v>39003</v>
      </c>
      <c r="B5776" s="7" t="str">
        <f t="shared" si="448"/>
        <v>Fri</v>
      </c>
      <c r="C5776" s="7">
        <f t="shared" si="449"/>
        <v>38999</v>
      </c>
      <c r="D5776" s="10">
        <f t="shared" si="451"/>
        <v>38991</v>
      </c>
      <c r="E5776" s="11">
        <f>IFERROR(INDEX([5]OrigData!$B$11:$B$10000,MATCH($A5776,[5]OrigData!$A$11:$A$10000,0)),0)</f>
        <v>1731159054</v>
      </c>
      <c r="G5776" s="12">
        <f t="shared" si="450"/>
        <v>1.0207449125286279</v>
      </c>
      <c r="H5776" s="12">
        <v>1</v>
      </c>
      <c r="I5776" s="32">
        <f t="shared" si="452"/>
        <v>1.0207449125286279</v>
      </c>
    </row>
    <row r="5777" spans="1:9" x14ac:dyDescent="0.2">
      <c r="A5777" s="7">
        <v>39004</v>
      </c>
      <c r="B5777" s="7" t="str">
        <f t="shared" si="448"/>
        <v>Sat</v>
      </c>
      <c r="C5777" s="7">
        <f t="shared" si="449"/>
        <v>38999</v>
      </c>
      <c r="D5777" s="10">
        <f t="shared" si="451"/>
        <v>38991</v>
      </c>
      <c r="E5777" s="11">
        <f>IFERROR(INDEX([5]OrigData!$B$11:$B$10000,MATCH($A5777,[5]OrigData!$A$11:$A$10000,0)),0)</f>
        <v>0</v>
      </c>
      <c r="G5777" s="12">
        <f t="shared" si="450"/>
        <v>0</v>
      </c>
      <c r="H5777" s="12">
        <v>1</v>
      </c>
      <c r="I5777" s="32">
        <f t="shared" si="452"/>
        <v>0</v>
      </c>
    </row>
    <row r="5778" spans="1:9" x14ac:dyDescent="0.2">
      <c r="A5778" s="7">
        <v>39005</v>
      </c>
      <c r="B5778" s="7" t="str">
        <f t="shared" ref="B5778:B5841" si="453">+B5771</f>
        <v>Sun</v>
      </c>
      <c r="C5778" s="7">
        <f t="shared" ref="C5778:C5841" si="454">+C5771+7</f>
        <v>38999</v>
      </c>
      <c r="D5778" s="10">
        <f t="shared" si="451"/>
        <v>38991</v>
      </c>
      <c r="E5778" s="11">
        <f>IFERROR(INDEX([5]OrigData!$B$11:$B$10000,MATCH($A5778,[5]OrigData!$A$11:$A$10000,0)),0)</f>
        <v>0</v>
      </c>
      <c r="G5778" s="12">
        <f t="shared" si="450"/>
        <v>0</v>
      </c>
      <c r="H5778" s="12">
        <v>1</v>
      </c>
      <c r="I5778" s="32">
        <f t="shared" si="452"/>
        <v>0</v>
      </c>
    </row>
    <row r="5779" spans="1:9" x14ac:dyDescent="0.2">
      <c r="A5779" s="7">
        <v>39006</v>
      </c>
      <c r="B5779" s="7" t="str">
        <f t="shared" si="453"/>
        <v>Mon</v>
      </c>
      <c r="C5779" s="7">
        <f t="shared" si="454"/>
        <v>39006</v>
      </c>
      <c r="D5779" s="10">
        <f t="shared" si="451"/>
        <v>38991</v>
      </c>
      <c r="E5779" s="11">
        <f>IFERROR(INDEX([5]OrigData!$B$11:$B$10000,MATCH($A5779,[5]OrigData!$A$11:$A$10000,0)),0)</f>
        <v>1678240177</v>
      </c>
      <c r="G5779" s="12">
        <f t="shared" si="450"/>
        <v>0.93458808843043728</v>
      </c>
      <c r="H5779" s="12">
        <v>1</v>
      </c>
      <c r="I5779" s="32">
        <f t="shared" si="452"/>
        <v>0.93458808843043728</v>
      </c>
    </row>
    <row r="5780" spans="1:9" x14ac:dyDescent="0.2">
      <c r="A5780" s="7">
        <v>39007</v>
      </c>
      <c r="B5780" s="7" t="str">
        <f t="shared" si="453"/>
        <v>Tue</v>
      </c>
      <c r="C5780" s="7">
        <f t="shared" si="454"/>
        <v>39006</v>
      </c>
      <c r="D5780" s="10">
        <f t="shared" si="451"/>
        <v>38991</v>
      </c>
      <c r="E5780" s="11">
        <f>IFERROR(INDEX([5]OrigData!$B$11:$B$10000,MATCH($A5780,[5]OrigData!$A$11:$A$10000,0)),0)</f>
        <v>1783463776</v>
      </c>
      <c r="G5780" s="12">
        <f t="shared" si="450"/>
        <v>1.0045671377281375</v>
      </c>
      <c r="H5780" s="12">
        <v>1</v>
      </c>
      <c r="I5780" s="32">
        <f t="shared" si="452"/>
        <v>1.0045671377281375</v>
      </c>
    </row>
    <row r="5781" spans="1:9" x14ac:dyDescent="0.2">
      <c r="A5781" s="7">
        <v>39008</v>
      </c>
      <c r="B5781" s="7" t="str">
        <f t="shared" si="453"/>
        <v>Wed</v>
      </c>
      <c r="C5781" s="7">
        <f t="shared" si="454"/>
        <v>39006</v>
      </c>
      <c r="D5781" s="10">
        <f t="shared" si="451"/>
        <v>38991</v>
      </c>
      <c r="E5781" s="11">
        <f>IFERROR(INDEX([5]OrigData!$B$11:$B$10000,MATCH($A5781,[5]OrigData!$A$11:$A$10000,0)),0)</f>
        <v>1908540947</v>
      </c>
      <c r="G5781" s="12">
        <f t="shared" si="450"/>
        <v>1.018435599762884</v>
      </c>
      <c r="H5781" s="12">
        <v>1</v>
      </c>
      <c r="I5781" s="32">
        <f t="shared" si="452"/>
        <v>1.018435599762884</v>
      </c>
    </row>
    <row r="5782" spans="1:9" x14ac:dyDescent="0.2">
      <c r="A5782" s="7">
        <v>39009</v>
      </c>
      <c r="B5782" s="7" t="str">
        <f t="shared" si="453"/>
        <v>Thu</v>
      </c>
      <c r="C5782" s="7">
        <f t="shared" si="454"/>
        <v>39006</v>
      </c>
      <c r="D5782" s="10">
        <f t="shared" si="451"/>
        <v>38991</v>
      </c>
      <c r="E5782" s="11">
        <f>IFERROR(INDEX([5]OrigData!$B$11:$B$10000,MATCH($A5782,[5]OrigData!$A$11:$A$10000,0)),0)</f>
        <v>1931737552</v>
      </c>
      <c r="G5782" s="12">
        <f t="shared" si="450"/>
        <v>1.0216642615499132</v>
      </c>
      <c r="H5782" s="12">
        <v>1</v>
      </c>
      <c r="I5782" s="32">
        <f t="shared" si="452"/>
        <v>1.0216642615499132</v>
      </c>
    </row>
    <row r="5783" spans="1:9" x14ac:dyDescent="0.2">
      <c r="A5783" s="7">
        <v>39010</v>
      </c>
      <c r="B5783" s="7" t="str">
        <f t="shared" si="453"/>
        <v>Fri</v>
      </c>
      <c r="C5783" s="7">
        <f t="shared" si="454"/>
        <v>39006</v>
      </c>
      <c r="D5783" s="10">
        <f t="shared" si="451"/>
        <v>38991</v>
      </c>
      <c r="E5783" s="11">
        <f>IFERROR(INDEX([5]OrigData!$B$11:$B$10000,MATCH($A5783,[5]OrigData!$A$11:$A$10000,0)),0)</f>
        <v>1902133962</v>
      </c>
      <c r="G5783" s="12">
        <f t="shared" si="450"/>
        <v>1.0207449125286279</v>
      </c>
      <c r="H5783" s="12">
        <v>1</v>
      </c>
      <c r="I5783" s="32">
        <f t="shared" si="452"/>
        <v>1.0207449125286279</v>
      </c>
    </row>
    <row r="5784" spans="1:9" x14ac:dyDescent="0.2">
      <c r="A5784" s="7">
        <v>39011</v>
      </c>
      <c r="B5784" s="7" t="str">
        <f t="shared" si="453"/>
        <v>Sat</v>
      </c>
      <c r="C5784" s="7">
        <f t="shared" si="454"/>
        <v>39006</v>
      </c>
      <c r="D5784" s="10">
        <f t="shared" si="451"/>
        <v>38991</v>
      </c>
      <c r="E5784" s="11">
        <f>IFERROR(INDEX([5]OrigData!$B$11:$B$10000,MATCH($A5784,[5]OrigData!$A$11:$A$10000,0)),0)</f>
        <v>0</v>
      </c>
      <c r="G5784" s="12">
        <f t="shared" si="450"/>
        <v>0</v>
      </c>
      <c r="H5784" s="12">
        <v>1</v>
      </c>
      <c r="I5784" s="32">
        <f t="shared" si="452"/>
        <v>0</v>
      </c>
    </row>
    <row r="5785" spans="1:9" x14ac:dyDescent="0.2">
      <c r="A5785" s="7">
        <v>39012</v>
      </c>
      <c r="B5785" s="7" t="str">
        <f t="shared" si="453"/>
        <v>Sun</v>
      </c>
      <c r="C5785" s="7">
        <f t="shared" si="454"/>
        <v>39006</v>
      </c>
      <c r="D5785" s="10">
        <f t="shared" si="451"/>
        <v>38991</v>
      </c>
      <c r="E5785" s="11">
        <f>IFERROR(INDEX([5]OrigData!$B$11:$B$10000,MATCH($A5785,[5]OrigData!$A$11:$A$10000,0)),0)</f>
        <v>0</v>
      </c>
      <c r="G5785" s="12">
        <f t="shared" si="450"/>
        <v>0</v>
      </c>
      <c r="H5785" s="12">
        <v>1</v>
      </c>
      <c r="I5785" s="32">
        <f t="shared" si="452"/>
        <v>0</v>
      </c>
    </row>
    <row r="5786" spans="1:9" x14ac:dyDescent="0.2">
      <c r="A5786" s="7">
        <v>39013</v>
      </c>
      <c r="B5786" s="7" t="str">
        <f t="shared" si="453"/>
        <v>Mon</v>
      </c>
      <c r="C5786" s="7">
        <f t="shared" si="454"/>
        <v>39013</v>
      </c>
      <c r="D5786" s="10">
        <f t="shared" si="451"/>
        <v>38991</v>
      </c>
      <c r="E5786" s="11">
        <f>IFERROR(INDEX([5]OrigData!$B$11:$B$10000,MATCH($A5786,[5]OrigData!$A$11:$A$10000,0)),0)</f>
        <v>1815726131</v>
      </c>
      <c r="G5786" s="12">
        <f t="shared" si="450"/>
        <v>0.93458808843043728</v>
      </c>
      <c r="H5786" s="12">
        <v>1</v>
      </c>
      <c r="I5786" s="32">
        <f t="shared" si="452"/>
        <v>0.93458808843043728</v>
      </c>
    </row>
    <row r="5787" spans="1:9" x14ac:dyDescent="0.2">
      <c r="A5787" s="7">
        <v>39014</v>
      </c>
      <c r="B5787" s="7" t="str">
        <f t="shared" si="453"/>
        <v>Tue</v>
      </c>
      <c r="C5787" s="7">
        <f t="shared" si="454"/>
        <v>39013</v>
      </c>
      <c r="D5787" s="10">
        <f t="shared" si="451"/>
        <v>38991</v>
      </c>
      <c r="E5787" s="11">
        <f>IFERROR(INDEX([5]OrigData!$B$11:$B$10000,MATCH($A5787,[5]OrigData!$A$11:$A$10000,0)),0)</f>
        <v>2011792437</v>
      </c>
      <c r="G5787" s="12">
        <f t="shared" si="450"/>
        <v>1.0045671377281375</v>
      </c>
      <c r="H5787" s="12">
        <v>1</v>
      </c>
      <c r="I5787" s="32">
        <f t="shared" si="452"/>
        <v>1.0045671377281375</v>
      </c>
    </row>
    <row r="5788" spans="1:9" x14ac:dyDescent="0.2">
      <c r="A5788" s="7">
        <v>39015</v>
      </c>
      <c r="B5788" s="7" t="str">
        <f t="shared" si="453"/>
        <v>Wed</v>
      </c>
      <c r="C5788" s="7">
        <f t="shared" si="454"/>
        <v>39013</v>
      </c>
      <c r="D5788" s="10">
        <f t="shared" si="451"/>
        <v>38991</v>
      </c>
      <c r="E5788" s="11">
        <f>IFERROR(INDEX([5]OrigData!$B$11:$B$10000,MATCH($A5788,[5]OrigData!$A$11:$A$10000,0)),0)</f>
        <v>2134110135</v>
      </c>
      <c r="G5788" s="12">
        <f t="shared" si="450"/>
        <v>1.018435599762884</v>
      </c>
      <c r="H5788" s="12">
        <v>1</v>
      </c>
      <c r="I5788" s="32">
        <f t="shared" si="452"/>
        <v>1.018435599762884</v>
      </c>
    </row>
    <row r="5789" spans="1:9" x14ac:dyDescent="0.2">
      <c r="A5789" s="7">
        <v>39016</v>
      </c>
      <c r="B5789" s="7" t="str">
        <f t="shared" si="453"/>
        <v>Thu</v>
      </c>
      <c r="C5789" s="7">
        <f t="shared" si="454"/>
        <v>39013</v>
      </c>
      <c r="D5789" s="10">
        <f t="shared" si="451"/>
        <v>38991</v>
      </c>
      <c r="E5789" s="11">
        <f>IFERROR(INDEX([5]OrigData!$B$11:$B$10000,MATCH($A5789,[5]OrigData!$A$11:$A$10000,0)),0)</f>
        <v>2019130887</v>
      </c>
      <c r="G5789" s="12">
        <f t="shared" si="450"/>
        <v>1.0216642615499132</v>
      </c>
      <c r="H5789" s="12">
        <v>1</v>
      </c>
      <c r="I5789" s="32">
        <f t="shared" si="452"/>
        <v>1.0216642615499132</v>
      </c>
    </row>
    <row r="5790" spans="1:9" x14ac:dyDescent="0.2">
      <c r="A5790" s="7">
        <v>39017</v>
      </c>
      <c r="B5790" s="7" t="str">
        <f t="shared" si="453"/>
        <v>Fri</v>
      </c>
      <c r="C5790" s="7">
        <f t="shared" si="454"/>
        <v>39013</v>
      </c>
      <c r="D5790" s="10">
        <f t="shared" si="451"/>
        <v>38991</v>
      </c>
      <c r="E5790" s="11">
        <f>IFERROR(INDEX([5]OrigData!$B$11:$B$10000,MATCH($A5790,[5]OrigData!$A$11:$A$10000,0)),0)</f>
        <v>1787495519</v>
      </c>
      <c r="G5790" s="12">
        <f t="shared" si="450"/>
        <v>1.0207449125286279</v>
      </c>
      <c r="H5790" s="12">
        <v>1</v>
      </c>
      <c r="I5790" s="32">
        <f t="shared" si="452"/>
        <v>1.0207449125286279</v>
      </c>
    </row>
    <row r="5791" spans="1:9" x14ac:dyDescent="0.2">
      <c r="A5791" s="7">
        <v>39018</v>
      </c>
      <c r="B5791" s="7" t="str">
        <f t="shared" si="453"/>
        <v>Sat</v>
      </c>
      <c r="C5791" s="7">
        <f t="shared" si="454"/>
        <v>39013</v>
      </c>
      <c r="D5791" s="10">
        <f t="shared" si="451"/>
        <v>38991</v>
      </c>
      <c r="E5791" s="11">
        <f>IFERROR(INDEX([5]OrigData!$B$11:$B$10000,MATCH($A5791,[5]OrigData!$A$11:$A$10000,0)),0)</f>
        <v>0</v>
      </c>
      <c r="G5791" s="12">
        <f t="shared" si="450"/>
        <v>0</v>
      </c>
      <c r="H5791" s="12">
        <v>1</v>
      </c>
      <c r="I5791" s="32">
        <f t="shared" si="452"/>
        <v>0</v>
      </c>
    </row>
    <row r="5792" spans="1:9" x14ac:dyDescent="0.2">
      <c r="A5792" s="7">
        <v>39019</v>
      </c>
      <c r="B5792" s="7" t="str">
        <f t="shared" si="453"/>
        <v>Sun</v>
      </c>
      <c r="C5792" s="7">
        <f t="shared" si="454"/>
        <v>39013</v>
      </c>
      <c r="D5792" s="10">
        <f t="shared" si="451"/>
        <v>38991</v>
      </c>
      <c r="E5792" s="11">
        <f>IFERROR(INDEX([5]OrigData!$B$11:$B$10000,MATCH($A5792,[5]OrigData!$A$11:$A$10000,0)),0)</f>
        <v>0</v>
      </c>
      <c r="G5792" s="12">
        <f t="shared" si="450"/>
        <v>0</v>
      </c>
      <c r="H5792" s="12">
        <v>1</v>
      </c>
      <c r="I5792" s="32">
        <f t="shared" si="452"/>
        <v>0</v>
      </c>
    </row>
    <row r="5793" spans="1:9" x14ac:dyDescent="0.2">
      <c r="A5793" s="7">
        <v>39020</v>
      </c>
      <c r="B5793" s="7" t="str">
        <f t="shared" si="453"/>
        <v>Mon</v>
      </c>
      <c r="C5793" s="7">
        <f t="shared" si="454"/>
        <v>39020</v>
      </c>
      <c r="D5793" s="10">
        <f t="shared" si="451"/>
        <v>38991</v>
      </c>
      <c r="E5793" s="11">
        <f>IFERROR(INDEX([5]OrigData!$B$11:$B$10000,MATCH($A5793,[5]OrigData!$A$11:$A$10000,0)),0)</f>
        <v>1718533165</v>
      </c>
      <c r="G5793" s="12">
        <f t="shared" si="450"/>
        <v>0.93458808843043728</v>
      </c>
      <c r="H5793" s="12">
        <v>1</v>
      </c>
      <c r="I5793" s="32">
        <f t="shared" si="452"/>
        <v>0.93458808843043728</v>
      </c>
    </row>
    <row r="5794" spans="1:9" x14ac:dyDescent="0.2">
      <c r="A5794" s="7">
        <v>39021</v>
      </c>
      <c r="B5794" s="7" t="str">
        <f t="shared" si="453"/>
        <v>Tue</v>
      </c>
      <c r="C5794" s="7">
        <f t="shared" si="454"/>
        <v>39020</v>
      </c>
      <c r="D5794" s="10">
        <f t="shared" si="451"/>
        <v>38991</v>
      </c>
      <c r="E5794" s="11">
        <f>IFERROR(INDEX([5]OrigData!$B$11:$B$10000,MATCH($A5794,[5]OrigData!$A$11:$A$10000,0)),0)</f>
        <v>2100104284</v>
      </c>
      <c r="G5794" s="12">
        <f t="shared" si="450"/>
        <v>1.0045671377281375</v>
      </c>
      <c r="H5794" s="12">
        <v>1</v>
      </c>
      <c r="I5794" s="32">
        <f t="shared" si="452"/>
        <v>1.0045671377281375</v>
      </c>
    </row>
    <row r="5795" spans="1:9" x14ac:dyDescent="0.2">
      <c r="A5795" s="7">
        <v>39022</v>
      </c>
      <c r="B5795" s="7" t="str">
        <f t="shared" si="453"/>
        <v>Wed</v>
      </c>
      <c r="C5795" s="7">
        <f t="shared" si="454"/>
        <v>39020</v>
      </c>
      <c r="D5795" s="10">
        <f t="shared" si="451"/>
        <v>39022</v>
      </c>
      <c r="E5795" s="11">
        <f>IFERROR(INDEX([5]OrigData!$B$11:$B$10000,MATCH($A5795,[5]OrigData!$A$11:$A$10000,0)),0)</f>
        <v>2136158694</v>
      </c>
      <c r="G5795" s="12">
        <f t="shared" si="450"/>
        <v>1.018435599762884</v>
      </c>
      <c r="H5795" s="12">
        <v>1</v>
      </c>
      <c r="I5795" s="32">
        <f t="shared" si="452"/>
        <v>1.018435599762884</v>
      </c>
    </row>
    <row r="5796" spans="1:9" x14ac:dyDescent="0.2">
      <c r="A5796" s="7">
        <v>39023</v>
      </c>
      <c r="B5796" s="7" t="str">
        <f t="shared" si="453"/>
        <v>Thu</v>
      </c>
      <c r="C5796" s="7">
        <f t="shared" si="454"/>
        <v>39020</v>
      </c>
      <c r="D5796" s="10">
        <f t="shared" si="451"/>
        <v>39022</v>
      </c>
      <c r="E5796" s="11">
        <f>IFERROR(INDEX([5]OrigData!$B$11:$B$10000,MATCH($A5796,[5]OrigData!$A$11:$A$10000,0)),0)</f>
        <v>2006634241</v>
      </c>
      <c r="G5796" s="12">
        <f t="shared" si="450"/>
        <v>1.0216642615499132</v>
      </c>
      <c r="H5796" s="12">
        <v>1</v>
      </c>
      <c r="I5796" s="32">
        <f t="shared" si="452"/>
        <v>1.0216642615499132</v>
      </c>
    </row>
    <row r="5797" spans="1:9" x14ac:dyDescent="0.2">
      <c r="A5797" s="7">
        <v>39024</v>
      </c>
      <c r="B5797" s="7" t="str">
        <f t="shared" si="453"/>
        <v>Fri</v>
      </c>
      <c r="C5797" s="7">
        <f t="shared" si="454"/>
        <v>39020</v>
      </c>
      <c r="D5797" s="10">
        <f t="shared" si="451"/>
        <v>39022</v>
      </c>
      <c r="E5797" s="11">
        <f>IFERROR(INDEX([5]OrigData!$B$11:$B$10000,MATCH($A5797,[5]OrigData!$A$11:$A$10000,0)),0)</f>
        <v>1766737843</v>
      </c>
      <c r="G5797" s="12">
        <f t="shared" si="450"/>
        <v>1.0207449125286279</v>
      </c>
      <c r="H5797" s="12">
        <v>1</v>
      </c>
      <c r="I5797" s="32">
        <f t="shared" si="452"/>
        <v>1.0207449125286279</v>
      </c>
    </row>
    <row r="5798" spans="1:9" x14ac:dyDescent="0.2">
      <c r="A5798" s="7">
        <v>39025</v>
      </c>
      <c r="B5798" s="7" t="str">
        <f t="shared" si="453"/>
        <v>Sat</v>
      </c>
      <c r="C5798" s="7">
        <f t="shared" si="454"/>
        <v>39020</v>
      </c>
      <c r="D5798" s="10">
        <f t="shared" si="451"/>
        <v>39022</v>
      </c>
      <c r="E5798" s="11">
        <f>IFERROR(INDEX([5]OrigData!$B$11:$B$10000,MATCH($A5798,[5]OrigData!$A$11:$A$10000,0)),0)</f>
        <v>0</v>
      </c>
      <c r="G5798" s="12">
        <f t="shared" si="450"/>
        <v>0</v>
      </c>
      <c r="H5798" s="12">
        <v>1</v>
      </c>
      <c r="I5798" s="32">
        <f t="shared" si="452"/>
        <v>0</v>
      </c>
    </row>
    <row r="5799" spans="1:9" x14ac:dyDescent="0.2">
      <c r="A5799" s="7">
        <v>39026</v>
      </c>
      <c r="B5799" s="7" t="str">
        <f t="shared" si="453"/>
        <v>Sun</v>
      </c>
      <c r="C5799" s="7">
        <f t="shared" si="454"/>
        <v>39020</v>
      </c>
      <c r="D5799" s="10">
        <f t="shared" si="451"/>
        <v>39022</v>
      </c>
      <c r="E5799" s="11">
        <f>IFERROR(INDEX([5]OrigData!$B$11:$B$10000,MATCH($A5799,[5]OrigData!$A$11:$A$10000,0)),0)</f>
        <v>0</v>
      </c>
      <c r="G5799" s="12">
        <f t="shared" si="450"/>
        <v>0</v>
      </c>
      <c r="H5799" s="12">
        <v>1</v>
      </c>
      <c r="I5799" s="32">
        <f t="shared" si="452"/>
        <v>0</v>
      </c>
    </row>
    <row r="5800" spans="1:9" x14ac:dyDescent="0.2">
      <c r="A5800" s="7">
        <v>39027</v>
      </c>
      <c r="B5800" s="7" t="str">
        <f t="shared" si="453"/>
        <v>Mon</v>
      </c>
      <c r="C5800" s="7">
        <f t="shared" si="454"/>
        <v>39027</v>
      </c>
      <c r="D5800" s="10">
        <f t="shared" si="451"/>
        <v>39022</v>
      </c>
      <c r="E5800" s="11">
        <f>IFERROR(INDEX([5]OrigData!$B$11:$B$10000,MATCH($A5800,[5]OrigData!$A$11:$A$10000,0)),0)</f>
        <v>1824320402</v>
      </c>
      <c r="G5800" s="12">
        <f t="shared" si="450"/>
        <v>0.93458808843043728</v>
      </c>
      <c r="H5800" s="12">
        <v>1</v>
      </c>
      <c r="I5800" s="32">
        <f t="shared" si="452"/>
        <v>0.93458808843043728</v>
      </c>
    </row>
    <row r="5801" spans="1:9" x14ac:dyDescent="0.2">
      <c r="A5801" s="7">
        <v>39028</v>
      </c>
      <c r="B5801" s="7" t="str">
        <f t="shared" si="453"/>
        <v>Tue</v>
      </c>
      <c r="C5801" s="7">
        <f t="shared" si="454"/>
        <v>39027</v>
      </c>
      <c r="D5801" s="10">
        <f t="shared" si="451"/>
        <v>39022</v>
      </c>
      <c r="E5801" s="11">
        <f>IFERROR(INDEX([5]OrigData!$B$11:$B$10000,MATCH($A5801,[5]OrigData!$A$11:$A$10000,0)),0)</f>
        <v>1938526201</v>
      </c>
      <c r="G5801" s="12">
        <f t="shared" si="450"/>
        <v>1.0045671377281375</v>
      </c>
      <c r="H5801" s="12">
        <v>1</v>
      </c>
      <c r="I5801" s="32">
        <f t="shared" si="452"/>
        <v>1.0045671377281375</v>
      </c>
    </row>
    <row r="5802" spans="1:9" x14ac:dyDescent="0.2">
      <c r="A5802" s="7">
        <v>39029</v>
      </c>
      <c r="B5802" s="7" t="str">
        <f t="shared" si="453"/>
        <v>Wed</v>
      </c>
      <c r="C5802" s="7">
        <f t="shared" si="454"/>
        <v>39027</v>
      </c>
      <c r="D5802" s="10">
        <f t="shared" si="451"/>
        <v>39022</v>
      </c>
      <c r="E5802" s="11">
        <f>IFERROR(INDEX([5]OrigData!$B$11:$B$10000,MATCH($A5802,[5]OrigData!$A$11:$A$10000,0)),0)</f>
        <v>2030957841</v>
      </c>
      <c r="G5802" s="12">
        <f t="shared" si="450"/>
        <v>1.018435599762884</v>
      </c>
      <c r="H5802" s="12">
        <v>1</v>
      </c>
      <c r="I5802" s="32">
        <f t="shared" si="452"/>
        <v>1.018435599762884</v>
      </c>
    </row>
    <row r="5803" spans="1:9" x14ac:dyDescent="0.2">
      <c r="A5803" s="7">
        <v>39030</v>
      </c>
      <c r="B5803" s="7" t="str">
        <f t="shared" si="453"/>
        <v>Thu</v>
      </c>
      <c r="C5803" s="7">
        <f t="shared" si="454"/>
        <v>39027</v>
      </c>
      <c r="D5803" s="10">
        <f t="shared" si="451"/>
        <v>39022</v>
      </c>
      <c r="E5803" s="11">
        <f>IFERROR(INDEX([5]OrigData!$B$11:$B$10000,MATCH($A5803,[5]OrigData!$A$11:$A$10000,0)),0)</f>
        <v>2210512140</v>
      </c>
      <c r="G5803" s="12">
        <f t="shared" si="450"/>
        <v>1.0216642615499132</v>
      </c>
      <c r="H5803" s="12">
        <v>1</v>
      </c>
      <c r="I5803" s="32">
        <f t="shared" si="452"/>
        <v>1.0216642615499132</v>
      </c>
    </row>
    <row r="5804" spans="1:9" x14ac:dyDescent="0.2">
      <c r="A5804" s="7">
        <v>39031</v>
      </c>
      <c r="B5804" s="7" t="str">
        <f t="shared" si="453"/>
        <v>Fri</v>
      </c>
      <c r="C5804" s="7">
        <f t="shared" si="454"/>
        <v>39027</v>
      </c>
      <c r="D5804" s="10">
        <f t="shared" si="451"/>
        <v>39022</v>
      </c>
      <c r="E5804" s="11">
        <f>IFERROR(INDEX([5]OrigData!$B$11:$B$10000,MATCH($A5804,[5]OrigData!$A$11:$A$10000,0)),0)</f>
        <v>1678661016</v>
      </c>
      <c r="G5804" s="12">
        <f t="shared" si="450"/>
        <v>1.0207449125286279</v>
      </c>
      <c r="H5804" s="12">
        <v>1</v>
      </c>
      <c r="I5804" s="32">
        <f t="shared" si="452"/>
        <v>1.0207449125286279</v>
      </c>
    </row>
    <row r="5805" spans="1:9" x14ac:dyDescent="0.2">
      <c r="A5805" s="7">
        <v>39032</v>
      </c>
      <c r="B5805" s="7" t="str">
        <f t="shared" si="453"/>
        <v>Sat</v>
      </c>
      <c r="C5805" s="7">
        <f t="shared" si="454"/>
        <v>39027</v>
      </c>
      <c r="D5805" s="10">
        <f t="shared" si="451"/>
        <v>39022</v>
      </c>
      <c r="E5805" s="11">
        <f>IFERROR(INDEX([5]OrigData!$B$11:$B$10000,MATCH($A5805,[5]OrigData!$A$11:$A$10000,0)),0)</f>
        <v>0</v>
      </c>
      <c r="G5805" s="12">
        <f t="shared" si="450"/>
        <v>0</v>
      </c>
      <c r="H5805" s="12">
        <v>1</v>
      </c>
      <c r="I5805" s="32">
        <f t="shared" si="452"/>
        <v>0</v>
      </c>
    </row>
    <row r="5806" spans="1:9" x14ac:dyDescent="0.2">
      <c r="A5806" s="7">
        <v>39033</v>
      </c>
      <c r="B5806" s="7" t="str">
        <f t="shared" si="453"/>
        <v>Sun</v>
      </c>
      <c r="C5806" s="7">
        <f t="shared" si="454"/>
        <v>39027</v>
      </c>
      <c r="D5806" s="10">
        <f t="shared" si="451"/>
        <v>39022</v>
      </c>
      <c r="E5806" s="11">
        <f>IFERROR(INDEX([5]OrigData!$B$11:$B$10000,MATCH($A5806,[5]OrigData!$A$11:$A$10000,0)),0)</f>
        <v>0</v>
      </c>
      <c r="G5806" s="12">
        <f t="shared" si="450"/>
        <v>0</v>
      </c>
      <c r="H5806" s="12">
        <v>1</v>
      </c>
      <c r="I5806" s="32">
        <f t="shared" si="452"/>
        <v>0</v>
      </c>
    </row>
    <row r="5807" spans="1:9" x14ac:dyDescent="0.2">
      <c r="A5807" s="7">
        <v>39034</v>
      </c>
      <c r="B5807" s="7" t="str">
        <f t="shared" si="453"/>
        <v>Mon</v>
      </c>
      <c r="C5807" s="7">
        <f t="shared" si="454"/>
        <v>39034</v>
      </c>
      <c r="D5807" s="10">
        <f t="shared" si="451"/>
        <v>39022</v>
      </c>
      <c r="E5807" s="11">
        <f>IFERROR(INDEX([5]OrigData!$B$11:$B$10000,MATCH($A5807,[5]OrigData!$A$11:$A$10000,0)),0)</f>
        <v>1718660182</v>
      </c>
      <c r="G5807" s="12">
        <f t="shared" si="450"/>
        <v>0.93458808843043728</v>
      </c>
      <c r="H5807" s="12">
        <v>1</v>
      </c>
      <c r="I5807" s="32">
        <f t="shared" si="452"/>
        <v>0.93458808843043728</v>
      </c>
    </row>
    <row r="5808" spans="1:9" x14ac:dyDescent="0.2">
      <c r="A5808" s="7">
        <v>39035</v>
      </c>
      <c r="B5808" s="7" t="str">
        <f t="shared" si="453"/>
        <v>Tue</v>
      </c>
      <c r="C5808" s="7">
        <f t="shared" si="454"/>
        <v>39034</v>
      </c>
      <c r="D5808" s="10">
        <f t="shared" si="451"/>
        <v>39022</v>
      </c>
      <c r="E5808" s="11">
        <f>IFERROR(INDEX([5]OrigData!$B$11:$B$10000,MATCH($A5808,[5]OrigData!$A$11:$A$10000,0)),0)</f>
        <v>2075387731</v>
      </c>
      <c r="G5808" s="12">
        <f t="shared" si="450"/>
        <v>1.0045671377281375</v>
      </c>
      <c r="H5808" s="12">
        <v>1</v>
      </c>
      <c r="I5808" s="32">
        <f t="shared" si="452"/>
        <v>1.0045671377281375</v>
      </c>
    </row>
    <row r="5809" spans="1:9" x14ac:dyDescent="0.2">
      <c r="A5809" s="7">
        <v>39036</v>
      </c>
      <c r="B5809" s="7" t="str">
        <f t="shared" si="453"/>
        <v>Wed</v>
      </c>
      <c r="C5809" s="7">
        <f t="shared" si="454"/>
        <v>39034</v>
      </c>
      <c r="D5809" s="10">
        <f t="shared" si="451"/>
        <v>39022</v>
      </c>
      <c r="E5809" s="11">
        <f>IFERROR(INDEX([5]OrigData!$B$11:$B$10000,MATCH($A5809,[5]OrigData!$A$11:$A$10000,0)),0)</f>
        <v>2064147895</v>
      </c>
      <c r="G5809" s="12">
        <f t="shared" si="450"/>
        <v>1.018435599762884</v>
      </c>
      <c r="H5809" s="12">
        <v>1</v>
      </c>
      <c r="I5809" s="32">
        <f t="shared" si="452"/>
        <v>1.018435599762884</v>
      </c>
    </row>
    <row r="5810" spans="1:9" x14ac:dyDescent="0.2">
      <c r="A5810" s="7">
        <v>39037</v>
      </c>
      <c r="B5810" s="7" t="str">
        <f t="shared" si="453"/>
        <v>Thu</v>
      </c>
      <c r="C5810" s="7">
        <f t="shared" si="454"/>
        <v>39034</v>
      </c>
      <c r="D5810" s="10">
        <f t="shared" si="451"/>
        <v>39022</v>
      </c>
      <c r="E5810" s="11">
        <f>IFERROR(INDEX([5]OrigData!$B$11:$B$10000,MATCH($A5810,[5]OrigData!$A$11:$A$10000,0)),0)</f>
        <v>2018090294</v>
      </c>
      <c r="G5810" s="12">
        <f t="shared" si="450"/>
        <v>1.0216642615499132</v>
      </c>
      <c r="H5810" s="12">
        <v>1</v>
      </c>
      <c r="I5810" s="32">
        <f t="shared" si="452"/>
        <v>1.0216642615499132</v>
      </c>
    </row>
    <row r="5811" spans="1:9" x14ac:dyDescent="0.2">
      <c r="A5811" s="7">
        <v>39038</v>
      </c>
      <c r="B5811" s="7" t="str">
        <f t="shared" si="453"/>
        <v>Fri</v>
      </c>
      <c r="C5811" s="7">
        <f t="shared" si="454"/>
        <v>39034</v>
      </c>
      <c r="D5811" s="10">
        <f t="shared" si="451"/>
        <v>39022</v>
      </c>
      <c r="E5811" s="11">
        <f>IFERROR(INDEX([5]OrigData!$B$11:$B$10000,MATCH($A5811,[5]OrigData!$A$11:$A$10000,0)),0)</f>
        <v>1997234797</v>
      </c>
      <c r="G5811" s="12">
        <f t="shared" si="450"/>
        <v>1.0207449125286279</v>
      </c>
      <c r="H5811" s="12">
        <v>1</v>
      </c>
      <c r="I5811" s="32">
        <f t="shared" si="452"/>
        <v>1.0207449125286279</v>
      </c>
    </row>
    <row r="5812" spans="1:9" x14ac:dyDescent="0.2">
      <c r="A5812" s="7">
        <v>39039</v>
      </c>
      <c r="B5812" s="7" t="str">
        <f t="shared" si="453"/>
        <v>Sat</v>
      </c>
      <c r="C5812" s="7">
        <f t="shared" si="454"/>
        <v>39034</v>
      </c>
      <c r="D5812" s="10">
        <f t="shared" si="451"/>
        <v>39022</v>
      </c>
      <c r="E5812" s="11">
        <f>IFERROR(INDEX([5]OrigData!$B$11:$B$10000,MATCH($A5812,[5]OrigData!$A$11:$A$10000,0)),0)</f>
        <v>0</v>
      </c>
      <c r="G5812" s="12">
        <f t="shared" si="450"/>
        <v>0</v>
      </c>
      <c r="H5812" s="12">
        <v>1</v>
      </c>
      <c r="I5812" s="32">
        <f t="shared" si="452"/>
        <v>0</v>
      </c>
    </row>
    <row r="5813" spans="1:9" x14ac:dyDescent="0.2">
      <c r="A5813" s="7">
        <v>39040</v>
      </c>
      <c r="B5813" s="7" t="str">
        <f t="shared" si="453"/>
        <v>Sun</v>
      </c>
      <c r="C5813" s="7">
        <f t="shared" si="454"/>
        <v>39034</v>
      </c>
      <c r="D5813" s="10">
        <f t="shared" si="451"/>
        <v>39022</v>
      </c>
      <c r="E5813" s="11">
        <f>IFERROR(INDEX([5]OrigData!$B$11:$B$10000,MATCH($A5813,[5]OrigData!$A$11:$A$10000,0)),0)</f>
        <v>0</v>
      </c>
      <c r="G5813" s="12">
        <f t="shared" si="450"/>
        <v>0</v>
      </c>
      <c r="H5813" s="12">
        <v>1</v>
      </c>
      <c r="I5813" s="32">
        <f t="shared" si="452"/>
        <v>0</v>
      </c>
    </row>
    <row r="5814" spans="1:9" x14ac:dyDescent="0.2">
      <c r="A5814" s="7">
        <v>39041</v>
      </c>
      <c r="B5814" s="7" t="str">
        <f t="shared" si="453"/>
        <v>Mon</v>
      </c>
      <c r="C5814" s="7">
        <f t="shared" si="454"/>
        <v>39041</v>
      </c>
      <c r="D5814" s="10">
        <f t="shared" si="451"/>
        <v>39022</v>
      </c>
      <c r="E5814" s="11">
        <f>IFERROR(INDEX([5]OrigData!$B$11:$B$10000,MATCH($A5814,[5]OrigData!$A$11:$A$10000,0)),0)</f>
        <v>1810570141</v>
      </c>
      <c r="G5814" s="12">
        <f t="shared" si="450"/>
        <v>0.93458808843043728</v>
      </c>
      <c r="H5814" s="12">
        <v>1</v>
      </c>
      <c r="I5814" s="32">
        <f t="shared" si="452"/>
        <v>0.93458808843043728</v>
      </c>
    </row>
    <row r="5815" spans="1:9" x14ac:dyDescent="0.2">
      <c r="A5815" s="7">
        <v>39042</v>
      </c>
      <c r="B5815" s="7" t="str">
        <f t="shared" si="453"/>
        <v>Tue</v>
      </c>
      <c r="C5815" s="7">
        <f t="shared" si="454"/>
        <v>39041</v>
      </c>
      <c r="D5815" s="10">
        <f t="shared" si="451"/>
        <v>39022</v>
      </c>
      <c r="E5815" s="11">
        <f>IFERROR(INDEX([5]OrigData!$B$11:$B$10000,MATCH($A5815,[5]OrigData!$A$11:$A$10000,0)),0)</f>
        <v>1825148875</v>
      </c>
      <c r="G5815" s="12">
        <f t="shared" si="450"/>
        <v>1.0045671377281375</v>
      </c>
      <c r="H5815" s="31">
        <f>Inputs!$I$21</f>
        <v>1.0337644667320847</v>
      </c>
      <c r="I5815" s="32">
        <f t="shared" si="452"/>
        <v>1.0384858114301048</v>
      </c>
    </row>
    <row r="5816" spans="1:9" x14ac:dyDescent="0.2">
      <c r="A5816" s="7">
        <v>39043</v>
      </c>
      <c r="B5816" s="7" t="str">
        <f t="shared" si="453"/>
        <v>Wed</v>
      </c>
      <c r="C5816" s="7">
        <f t="shared" si="454"/>
        <v>39041</v>
      </c>
      <c r="D5816" s="10">
        <f t="shared" si="451"/>
        <v>39022</v>
      </c>
      <c r="E5816" s="11">
        <f>IFERROR(INDEX([5]OrigData!$B$11:$B$10000,MATCH($A5816,[5]OrigData!$A$11:$A$10000,0)),0)</f>
        <v>1598313833</v>
      </c>
      <c r="G5816" s="12">
        <f t="shared" si="450"/>
        <v>1.018435599762884</v>
      </c>
      <c r="H5816" s="31">
        <f>Inputs!$I$22</f>
        <v>0.78741848949637661</v>
      </c>
      <c r="I5816" s="32">
        <f t="shared" si="452"/>
        <v>0.80193502161462649</v>
      </c>
    </row>
    <row r="5817" spans="1:9" x14ac:dyDescent="0.2">
      <c r="A5817" s="7">
        <v>39044</v>
      </c>
      <c r="B5817" s="7" t="str">
        <f t="shared" si="453"/>
        <v>Thu</v>
      </c>
      <c r="C5817" s="7">
        <f t="shared" si="454"/>
        <v>39041</v>
      </c>
      <c r="D5817" s="10">
        <f t="shared" si="451"/>
        <v>39022</v>
      </c>
      <c r="E5817" s="11">
        <f>IFERROR(INDEX([5]OrigData!$B$11:$B$10000,MATCH($A5817,[5]OrigData!$A$11:$A$10000,0)),0)</f>
        <v>0</v>
      </c>
      <c r="G5817" s="12">
        <f t="shared" si="450"/>
        <v>1.0216642615499132</v>
      </c>
      <c r="H5817" s="31">
        <f>Inputs!$I$23</f>
        <v>0</v>
      </c>
      <c r="I5817" s="32">
        <f t="shared" si="452"/>
        <v>0</v>
      </c>
    </row>
    <row r="5818" spans="1:9" x14ac:dyDescent="0.2">
      <c r="A5818" s="7">
        <v>39045</v>
      </c>
      <c r="B5818" s="7" t="str">
        <f t="shared" si="453"/>
        <v>Fri</v>
      </c>
      <c r="C5818" s="7">
        <f t="shared" si="454"/>
        <v>39041</v>
      </c>
      <c r="D5818" s="10">
        <f t="shared" si="451"/>
        <v>39022</v>
      </c>
      <c r="E5818" s="11">
        <f>IFERROR(INDEX([5]OrigData!$B$11:$B$10000,MATCH($A5818,[5]OrigData!$A$11:$A$10000,0)),0)</f>
        <v>616330905</v>
      </c>
      <c r="G5818" s="12">
        <f t="shared" si="450"/>
        <v>1.0207449125286279</v>
      </c>
      <c r="H5818" s="31">
        <f>Inputs!$I$24</f>
        <v>0.46692532447231816</v>
      </c>
      <c r="I5818" s="32">
        <f t="shared" si="452"/>
        <v>0.47661164948589757</v>
      </c>
    </row>
    <row r="5819" spans="1:9" x14ac:dyDescent="0.2">
      <c r="A5819" s="7">
        <v>39046</v>
      </c>
      <c r="B5819" s="7" t="str">
        <f t="shared" si="453"/>
        <v>Sat</v>
      </c>
      <c r="C5819" s="7">
        <f t="shared" si="454"/>
        <v>39041</v>
      </c>
      <c r="D5819" s="10">
        <f t="shared" si="451"/>
        <v>39022</v>
      </c>
      <c r="E5819" s="11">
        <f>IFERROR(INDEX([5]OrigData!$B$11:$B$10000,MATCH($A5819,[5]OrigData!$A$11:$A$10000,0)),0)</f>
        <v>0</v>
      </c>
      <c r="G5819" s="12">
        <f t="shared" ref="G5819:G5882" si="455">G5812</f>
        <v>0</v>
      </c>
      <c r="H5819" s="31">
        <f>Inputs!$I$25</f>
        <v>0</v>
      </c>
      <c r="I5819" s="32">
        <f t="shared" si="452"/>
        <v>0</v>
      </c>
    </row>
    <row r="5820" spans="1:9" x14ac:dyDescent="0.2">
      <c r="A5820" s="7">
        <v>39047</v>
      </c>
      <c r="B5820" s="7" t="str">
        <f t="shared" si="453"/>
        <v>Sun</v>
      </c>
      <c r="C5820" s="7">
        <f t="shared" si="454"/>
        <v>39041</v>
      </c>
      <c r="D5820" s="10">
        <f t="shared" si="451"/>
        <v>39022</v>
      </c>
      <c r="E5820" s="11">
        <f>IFERROR(INDEX([5]OrigData!$B$11:$B$10000,MATCH($A5820,[5]OrigData!$A$11:$A$10000,0)),0)</f>
        <v>0</v>
      </c>
      <c r="G5820" s="12">
        <f t="shared" si="455"/>
        <v>0</v>
      </c>
      <c r="H5820" s="31">
        <f>Inputs!$I$26</f>
        <v>0</v>
      </c>
      <c r="I5820" s="32">
        <f t="shared" si="452"/>
        <v>0</v>
      </c>
    </row>
    <row r="5821" spans="1:9" x14ac:dyDescent="0.2">
      <c r="A5821" s="7">
        <v>39048</v>
      </c>
      <c r="B5821" s="7" t="str">
        <f t="shared" si="453"/>
        <v>Mon</v>
      </c>
      <c r="C5821" s="7">
        <f t="shared" si="454"/>
        <v>39048</v>
      </c>
      <c r="D5821" s="10">
        <f t="shared" si="451"/>
        <v>39022</v>
      </c>
      <c r="E5821" s="11">
        <f>IFERROR(INDEX([5]OrigData!$B$11:$B$10000,MATCH($A5821,[5]OrigData!$A$11:$A$10000,0)),0)</f>
        <v>1937766182</v>
      </c>
      <c r="G5821" s="12">
        <f t="shared" si="455"/>
        <v>0.93458808843043728</v>
      </c>
      <c r="H5821" s="31">
        <f>Inputs!$I$27</f>
        <v>1.1063677597016981</v>
      </c>
      <c r="I5821" s="32">
        <f t="shared" si="452"/>
        <v>1.0339981296406755</v>
      </c>
    </row>
    <row r="5822" spans="1:9" x14ac:dyDescent="0.2">
      <c r="A5822" s="7">
        <v>39049</v>
      </c>
      <c r="B5822" s="7" t="str">
        <f t="shared" si="453"/>
        <v>Tue</v>
      </c>
      <c r="C5822" s="7">
        <f t="shared" si="454"/>
        <v>39048</v>
      </c>
      <c r="D5822" s="10">
        <f t="shared" si="451"/>
        <v>39022</v>
      </c>
      <c r="E5822" s="11">
        <f>IFERROR(INDEX([5]OrigData!$B$11:$B$10000,MATCH($A5822,[5]OrigData!$A$11:$A$10000,0)),0)</f>
        <v>1924479883</v>
      </c>
      <c r="G5822" s="12">
        <f t="shared" si="455"/>
        <v>1.0045671377281375</v>
      </c>
      <c r="H5822" s="12">
        <v>1</v>
      </c>
      <c r="I5822" s="32">
        <f t="shared" si="452"/>
        <v>1.0045671377281375</v>
      </c>
    </row>
    <row r="5823" spans="1:9" x14ac:dyDescent="0.2">
      <c r="A5823" s="7">
        <v>39050</v>
      </c>
      <c r="B5823" s="7" t="str">
        <f t="shared" si="453"/>
        <v>Wed</v>
      </c>
      <c r="C5823" s="7">
        <f t="shared" si="454"/>
        <v>39048</v>
      </c>
      <c r="D5823" s="10">
        <f t="shared" si="451"/>
        <v>39022</v>
      </c>
      <c r="E5823" s="11">
        <f>IFERROR(INDEX([5]OrigData!$B$11:$B$10000,MATCH($A5823,[5]OrigData!$A$11:$A$10000,0)),0)</f>
        <v>1945013029</v>
      </c>
      <c r="G5823" s="12">
        <f t="shared" si="455"/>
        <v>1.018435599762884</v>
      </c>
      <c r="H5823" s="12">
        <v>1</v>
      </c>
      <c r="I5823" s="32">
        <f t="shared" si="452"/>
        <v>1.018435599762884</v>
      </c>
    </row>
    <row r="5824" spans="1:9" x14ac:dyDescent="0.2">
      <c r="A5824" s="7">
        <v>39051</v>
      </c>
      <c r="B5824" s="7" t="str">
        <f t="shared" si="453"/>
        <v>Thu</v>
      </c>
      <c r="C5824" s="7">
        <f t="shared" si="454"/>
        <v>39048</v>
      </c>
      <c r="D5824" s="10">
        <f t="shared" si="451"/>
        <v>39022</v>
      </c>
      <c r="E5824" s="11">
        <f>IFERROR(INDEX([5]OrigData!$B$11:$B$10000,MATCH($A5824,[5]OrigData!$A$11:$A$10000,0)),0)</f>
        <v>2800844126</v>
      </c>
      <c r="G5824" s="12">
        <f t="shared" si="455"/>
        <v>1.0216642615499132</v>
      </c>
      <c r="H5824" s="12">
        <v>1</v>
      </c>
      <c r="I5824" s="32">
        <f t="shared" si="452"/>
        <v>1.0216642615499132</v>
      </c>
    </row>
    <row r="5825" spans="1:9" x14ac:dyDescent="0.2">
      <c r="A5825" s="7">
        <v>39052</v>
      </c>
      <c r="B5825" s="7" t="str">
        <f t="shared" si="453"/>
        <v>Fri</v>
      </c>
      <c r="C5825" s="7">
        <f t="shared" si="454"/>
        <v>39048</v>
      </c>
      <c r="D5825" s="10">
        <f t="shared" si="451"/>
        <v>39052</v>
      </c>
      <c r="E5825" s="11">
        <f>IFERROR(INDEX([5]OrigData!$B$11:$B$10000,MATCH($A5825,[5]OrigData!$A$11:$A$10000,0)),0)</f>
        <v>2038408713</v>
      </c>
      <c r="G5825" s="12">
        <f t="shared" si="455"/>
        <v>1.0207449125286279</v>
      </c>
      <c r="H5825" s="12">
        <v>1</v>
      </c>
      <c r="I5825" s="32">
        <f t="shared" si="452"/>
        <v>1.0207449125286279</v>
      </c>
    </row>
    <row r="5826" spans="1:9" x14ac:dyDescent="0.2">
      <c r="A5826" s="7">
        <v>39053</v>
      </c>
      <c r="B5826" s="7" t="str">
        <f t="shared" si="453"/>
        <v>Sat</v>
      </c>
      <c r="C5826" s="7">
        <f t="shared" si="454"/>
        <v>39048</v>
      </c>
      <c r="D5826" s="10">
        <f t="shared" si="451"/>
        <v>39052</v>
      </c>
      <c r="E5826" s="11">
        <f>IFERROR(INDEX([5]OrigData!$B$11:$B$10000,MATCH($A5826,[5]OrigData!$A$11:$A$10000,0)),0)</f>
        <v>0</v>
      </c>
      <c r="G5826" s="12">
        <f t="shared" si="455"/>
        <v>0</v>
      </c>
      <c r="H5826" s="12">
        <v>1</v>
      </c>
      <c r="I5826" s="32">
        <f t="shared" si="452"/>
        <v>0</v>
      </c>
    </row>
    <row r="5827" spans="1:9" x14ac:dyDescent="0.2">
      <c r="A5827" s="7">
        <v>39054</v>
      </c>
      <c r="B5827" s="7" t="str">
        <f t="shared" si="453"/>
        <v>Sun</v>
      </c>
      <c r="C5827" s="7">
        <f t="shared" si="454"/>
        <v>39048</v>
      </c>
      <c r="D5827" s="10">
        <f t="shared" si="451"/>
        <v>39052</v>
      </c>
      <c r="E5827" s="11">
        <f>IFERROR(INDEX([5]OrigData!$B$11:$B$10000,MATCH($A5827,[5]OrigData!$A$11:$A$10000,0)),0)</f>
        <v>0</v>
      </c>
      <c r="G5827" s="12">
        <f t="shared" si="455"/>
        <v>0</v>
      </c>
      <c r="H5827" s="12">
        <v>1</v>
      </c>
      <c r="I5827" s="32">
        <f t="shared" si="452"/>
        <v>0</v>
      </c>
    </row>
    <row r="5828" spans="1:9" x14ac:dyDescent="0.2">
      <c r="A5828" s="7">
        <v>39055</v>
      </c>
      <c r="B5828" s="7" t="str">
        <f t="shared" si="453"/>
        <v>Mon</v>
      </c>
      <c r="C5828" s="7">
        <f t="shared" si="454"/>
        <v>39055</v>
      </c>
      <c r="D5828" s="10">
        <f t="shared" si="451"/>
        <v>39052</v>
      </c>
      <c r="E5828" s="11">
        <f>IFERROR(INDEX([5]OrigData!$B$11:$B$10000,MATCH($A5828,[5]OrigData!$A$11:$A$10000,0)),0)</f>
        <v>1911437640</v>
      </c>
      <c r="G5828" s="12">
        <f t="shared" si="455"/>
        <v>0.93458808843043728</v>
      </c>
      <c r="H5828" s="12">
        <v>1</v>
      </c>
      <c r="I5828" s="32">
        <f t="shared" si="452"/>
        <v>0.93458808843043728</v>
      </c>
    </row>
    <row r="5829" spans="1:9" x14ac:dyDescent="0.2">
      <c r="A5829" s="7">
        <v>39056</v>
      </c>
      <c r="B5829" s="7" t="str">
        <f t="shared" si="453"/>
        <v>Tue</v>
      </c>
      <c r="C5829" s="7">
        <f t="shared" si="454"/>
        <v>39055</v>
      </c>
      <c r="D5829" s="10">
        <f t="shared" si="451"/>
        <v>39052</v>
      </c>
      <c r="E5829" s="11">
        <f>IFERROR(INDEX([5]OrigData!$B$11:$B$10000,MATCH($A5829,[5]OrigData!$A$11:$A$10000,0)),0)</f>
        <v>1911837714</v>
      </c>
      <c r="G5829" s="12">
        <f t="shared" si="455"/>
        <v>1.0045671377281375</v>
      </c>
      <c r="H5829" s="12">
        <v>1</v>
      </c>
      <c r="I5829" s="32">
        <f t="shared" si="452"/>
        <v>1.0045671377281375</v>
      </c>
    </row>
    <row r="5830" spans="1:9" x14ac:dyDescent="0.2">
      <c r="A5830" s="7">
        <v>39057</v>
      </c>
      <c r="B5830" s="7" t="str">
        <f t="shared" si="453"/>
        <v>Wed</v>
      </c>
      <c r="C5830" s="7">
        <f t="shared" si="454"/>
        <v>39055</v>
      </c>
      <c r="D5830" s="10">
        <f t="shared" si="451"/>
        <v>39052</v>
      </c>
      <c r="E5830" s="11">
        <f>IFERROR(INDEX([5]OrigData!$B$11:$B$10000,MATCH($A5830,[5]OrigData!$A$11:$A$10000,0)),0)</f>
        <v>1856828616</v>
      </c>
      <c r="G5830" s="12">
        <f t="shared" si="455"/>
        <v>1.018435599762884</v>
      </c>
      <c r="H5830" s="12">
        <v>1</v>
      </c>
      <c r="I5830" s="32">
        <f t="shared" si="452"/>
        <v>1.018435599762884</v>
      </c>
    </row>
    <row r="5831" spans="1:9" x14ac:dyDescent="0.2">
      <c r="A5831" s="7">
        <v>39058</v>
      </c>
      <c r="B5831" s="7" t="str">
        <f t="shared" si="453"/>
        <v>Thu</v>
      </c>
      <c r="C5831" s="7">
        <f t="shared" si="454"/>
        <v>39055</v>
      </c>
      <c r="D5831" s="10">
        <f t="shared" si="451"/>
        <v>39052</v>
      </c>
      <c r="E5831" s="11">
        <f>IFERROR(INDEX([5]OrigData!$B$11:$B$10000,MATCH($A5831,[5]OrigData!$A$11:$A$10000,0)),0)</f>
        <v>1778161566</v>
      </c>
      <c r="G5831" s="12">
        <f t="shared" si="455"/>
        <v>1.0216642615499132</v>
      </c>
      <c r="H5831" s="12">
        <v>1</v>
      </c>
      <c r="I5831" s="32">
        <f t="shared" si="452"/>
        <v>1.0216642615499132</v>
      </c>
    </row>
    <row r="5832" spans="1:9" x14ac:dyDescent="0.2">
      <c r="A5832" s="7">
        <v>39059</v>
      </c>
      <c r="B5832" s="7" t="str">
        <f t="shared" si="453"/>
        <v>Fri</v>
      </c>
      <c r="C5832" s="7">
        <f t="shared" si="454"/>
        <v>39055</v>
      </c>
      <c r="D5832" s="10">
        <f t="shared" si="451"/>
        <v>39052</v>
      </c>
      <c r="E5832" s="11">
        <f>IFERROR(INDEX([5]OrigData!$B$11:$B$10000,MATCH($A5832,[5]OrigData!$A$11:$A$10000,0)),0)</f>
        <v>1673102051</v>
      </c>
      <c r="G5832" s="12">
        <f t="shared" si="455"/>
        <v>1.0207449125286279</v>
      </c>
      <c r="H5832" s="12">
        <v>1</v>
      </c>
      <c r="I5832" s="32">
        <f t="shared" si="452"/>
        <v>1.0207449125286279</v>
      </c>
    </row>
    <row r="5833" spans="1:9" x14ac:dyDescent="0.2">
      <c r="A5833" s="7">
        <v>39060</v>
      </c>
      <c r="B5833" s="7" t="str">
        <f t="shared" si="453"/>
        <v>Sat</v>
      </c>
      <c r="C5833" s="7">
        <f t="shared" si="454"/>
        <v>39055</v>
      </c>
      <c r="D5833" s="10">
        <f t="shared" si="451"/>
        <v>39052</v>
      </c>
      <c r="E5833" s="11">
        <f>IFERROR(INDEX([5]OrigData!$B$11:$B$10000,MATCH($A5833,[5]OrigData!$A$11:$A$10000,0)),0)</f>
        <v>0</v>
      </c>
      <c r="G5833" s="12">
        <f t="shared" si="455"/>
        <v>0</v>
      </c>
      <c r="H5833" s="12">
        <v>1</v>
      </c>
      <c r="I5833" s="32">
        <f t="shared" si="452"/>
        <v>0</v>
      </c>
    </row>
    <row r="5834" spans="1:9" x14ac:dyDescent="0.2">
      <c r="A5834" s="7">
        <v>39061</v>
      </c>
      <c r="B5834" s="7" t="str">
        <f t="shared" si="453"/>
        <v>Sun</v>
      </c>
      <c r="C5834" s="7">
        <f t="shared" si="454"/>
        <v>39055</v>
      </c>
      <c r="D5834" s="10">
        <f t="shared" si="451"/>
        <v>39052</v>
      </c>
      <c r="E5834" s="11">
        <f>IFERROR(INDEX([5]OrigData!$B$11:$B$10000,MATCH($A5834,[5]OrigData!$A$11:$A$10000,0)),0)</f>
        <v>0</v>
      </c>
      <c r="G5834" s="12">
        <f t="shared" si="455"/>
        <v>0</v>
      </c>
      <c r="H5834" s="12">
        <v>1</v>
      </c>
      <c r="I5834" s="32">
        <f t="shared" si="452"/>
        <v>0</v>
      </c>
    </row>
    <row r="5835" spans="1:9" x14ac:dyDescent="0.2">
      <c r="A5835" s="7">
        <v>39062</v>
      </c>
      <c r="B5835" s="7" t="str">
        <f t="shared" si="453"/>
        <v>Mon</v>
      </c>
      <c r="C5835" s="7">
        <f t="shared" si="454"/>
        <v>39062</v>
      </c>
      <c r="D5835" s="10">
        <f t="shared" ref="D5835:D5898" si="456">DATE(YEAR(A5835),MONTH(A5835),1)</f>
        <v>39052</v>
      </c>
      <c r="E5835" s="11">
        <f>IFERROR(INDEX([5]OrigData!$B$11:$B$10000,MATCH($A5835,[5]OrigData!$A$11:$A$10000,0)),0)</f>
        <v>1640251161</v>
      </c>
      <c r="G5835" s="12">
        <f t="shared" si="455"/>
        <v>0.93458808843043728</v>
      </c>
      <c r="H5835" s="12">
        <v>1</v>
      </c>
      <c r="I5835" s="32">
        <f t="shared" ref="I5835:I5898" si="457">G5835*H5835</f>
        <v>0.93458808843043728</v>
      </c>
    </row>
    <row r="5836" spans="1:9" x14ac:dyDescent="0.2">
      <c r="A5836" s="7">
        <v>39063</v>
      </c>
      <c r="B5836" s="7" t="str">
        <f t="shared" si="453"/>
        <v>Tue</v>
      </c>
      <c r="C5836" s="7">
        <f t="shared" si="454"/>
        <v>39062</v>
      </c>
      <c r="D5836" s="10">
        <f t="shared" si="456"/>
        <v>39052</v>
      </c>
      <c r="E5836" s="11">
        <f>IFERROR(INDEX([5]OrigData!$B$11:$B$10000,MATCH($A5836,[5]OrigData!$A$11:$A$10000,0)),0)</f>
        <v>1912719182</v>
      </c>
      <c r="G5836" s="12">
        <f t="shared" si="455"/>
        <v>1.0045671377281375</v>
      </c>
      <c r="H5836" s="12">
        <v>1</v>
      </c>
      <c r="I5836" s="32">
        <f t="shared" si="457"/>
        <v>1.0045671377281375</v>
      </c>
    </row>
    <row r="5837" spans="1:9" x14ac:dyDescent="0.2">
      <c r="A5837" s="7">
        <v>39064</v>
      </c>
      <c r="B5837" s="7" t="str">
        <f t="shared" si="453"/>
        <v>Wed</v>
      </c>
      <c r="C5837" s="7">
        <f t="shared" si="454"/>
        <v>39062</v>
      </c>
      <c r="D5837" s="10">
        <f t="shared" si="456"/>
        <v>39052</v>
      </c>
      <c r="E5837" s="11">
        <f>IFERROR(INDEX([5]OrigData!$B$11:$B$10000,MATCH($A5837,[5]OrigData!$A$11:$A$10000,0)),0)</f>
        <v>1802175872</v>
      </c>
      <c r="G5837" s="12">
        <f t="shared" si="455"/>
        <v>1.018435599762884</v>
      </c>
      <c r="H5837" s="12">
        <v>1</v>
      </c>
      <c r="I5837" s="32">
        <f t="shared" si="457"/>
        <v>1.018435599762884</v>
      </c>
    </row>
    <row r="5838" spans="1:9" x14ac:dyDescent="0.2">
      <c r="A5838" s="7">
        <v>39065</v>
      </c>
      <c r="B5838" s="7" t="str">
        <f t="shared" si="453"/>
        <v>Thu</v>
      </c>
      <c r="C5838" s="7">
        <f t="shared" si="454"/>
        <v>39062</v>
      </c>
      <c r="D5838" s="10">
        <f t="shared" si="456"/>
        <v>39052</v>
      </c>
      <c r="E5838" s="11">
        <f>IFERROR(INDEX([5]OrigData!$B$11:$B$10000,MATCH($A5838,[5]OrigData!$A$11:$A$10000,0)),0)</f>
        <v>1967589988</v>
      </c>
      <c r="G5838" s="12">
        <f t="shared" si="455"/>
        <v>1.0216642615499132</v>
      </c>
      <c r="H5838" s="12">
        <v>1</v>
      </c>
      <c r="I5838" s="32">
        <f t="shared" si="457"/>
        <v>1.0216642615499132</v>
      </c>
    </row>
    <row r="5839" spans="1:9" x14ac:dyDescent="0.2">
      <c r="A5839" s="7">
        <v>39066</v>
      </c>
      <c r="B5839" s="7" t="str">
        <f t="shared" si="453"/>
        <v>Fri</v>
      </c>
      <c r="C5839" s="7">
        <f t="shared" si="454"/>
        <v>39062</v>
      </c>
      <c r="D5839" s="10">
        <f t="shared" si="456"/>
        <v>39052</v>
      </c>
      <c r="E5839" s="11">
        <f>IFERROR(INDEX([5]OrigData!$B$11:$B$10000,MATCH($A5839,[5]OrigData!$A$11:$A$10000,0)),0)</f>
        <v>2524439745</v>
      </c>
      <c r="G5839" s="12">
        <f t="shared" si="455"/>
        <v>1.0207449125286279</v>
      </c>
      <c r="H5839" s="40">
        <f>Inputs!L$22</f>
        <v>1</v>
      </c>
      <c r="I5839" s="32">
        <f t="shared" si="457"/>
        <v>1.0207449125286279</v>
      </c>
    </row>
    <row r="5840" spans="1:9" x14ac:dyDescent="0.2">
      <c r="A5840" s="7">
        <v>39067</v>
      </c>
      <c r="B5840" s="7" t="str">
        <f t="shared" si="453"/>
        <v>Sat</v>
      </c>
      <c r="C5840" s="7">
        <f t="shared" si="454"/>
        <v>39062</v>
      </c>
      <c r="D5840" s="10">
        <f t="shared" si="456"/>
        <v>39052</v>
      </c>
      <c r="E5840" s="11">
        <f>IFERROR(INDEX([5]OrigData!$B$11:$B$10000,MATCH($A5840,[5]OrigData!$A$11:$A$10000,0)),0)</f>
        <v>0</v>
      </c>
      <c r="G5840" s="12">
        <f t="shared" si="455"/>
        <v>0</v>
      </c>
      <c r="H5840" s="31">
        <f>Inputs!C$46</f>
        <v>0</v>
      </c>
      <c r="I5840" s="32">
        <f t="shared" si="457"/>
        <v>0</v>
      </c>
    </row>
    <row r="5841" spans="1:9" x14ac:dyDescent="0.2">
      <c r="A5841" s="7">
        <v>39068</v>
      </c>
      <c r="B5841" s="7" t="str">
        <f t="shared" si="453"/>
        <v>Sun</v>
      </c>
      <c r="C5841" s="7">
        <f t="shared" si="454"/>
        <v>39062</v>
      </c>
      <c r="D5841" s="10">
        <f t="shared" si="456"/>
        <v>39052</v>
      </c>
      <c r="E5841" s="11">
        <f>IFERROR(INDEX([5]OrigData!$B$11:$B$10000,MATCH($A5841,[5]OrigData!$A$11:$A$10000,0)),0)</f>
        <v>0</v>
      </c>
      <c r="G5841" s="12">
        <f t="shared" si="455"/>
        <v>0</v>
      </c>
      <c r="H5841" s="31">
        <f>Inputs!C$47</f>
        <v>0</v>
      </c>
      <c r="I5841" s="32">
        <f t="shared" si="457"/>
        <v>0</v>
      </c>
    </row>
    <row r="5842" spans="1:9" x14ac:dyDescent="0.2">
      <c r="A5842" s="7">
        <v>39069</v>
      </c>
      <c r="B5842" s="7" t="str">
        <f t="shared" ref="B5842:B5905" si="458">+B5835</f>
        <v>Mon</v>
      </c>
      <c r="C5842" s="7">
        <f t="shared" ref="C5842:C5905" si="459">+C5835+7</f>
        <v>39069</v>
      </c>
      <c r="D5842" s="10">
        <f t="shared" si="456"/>
        <v>39052</v>
      </c>
      <c r="E5842" s="11">
        <f>IFERROR(INDEX([5]OrigData!$B$11:$B$10000,MATCH($A5842,[5]OrigData!$A$11:$A$10000,0)),0)</f>
        <v>1827910050</v>
      </c>
      <c r="G5842" s="12">
        <f t="shared" si="455"/>
        <v>0.93458808843043728</v>
      </c>
      <c r="H5842" s="31">
        <f>Inputs!C$48</f>
        <v>1.1329021540216579</v>
      </c>
      <c r="I5842" s="32">
        <f t="shared" si="457"/>
        <v>1.0587968585058261</v>
      </c>
    </row>
    <row r="5843" spans="1:9" x14ac:dyDescent="0.2">
      <c r="A5843" s="7">
        <v>39070</v>
      </c>
      <c r="B5843" s="7" t="str">
        <f t="shared" si="458"/>
        <v>Tue</v>
      </c>
      <c r="C5843" s="7">
        <f t="shared" si="459"/>
        <v>39069</v>
      </c>
      <c r="D5843" s="10">
        <f t="shared" si="456"/>
        <v>39052</v>
      </c>
      <c r="E5843" s="11">
        <f>IFERROR(INDEX([5]OrigData!$B$11:$B$10000,MATCH($A5843,[5]OrigData!$A$11:$A$10000,0)),0)</f>
        <v>1914915800</v>
      </c>
      <c r="G5843" s="12">
        <f t="shared" si="455"/>
        <v>1.0045671377281375</v>
      </c>
      <c r="H5843" s="31">
        <f>Inputs!C$49</f>
        <v>1.1502716339853027</v>
      </c>
      <c r="I5843" s="32">
        <f t="shared" si="457"/>
        <v>1.1555250829624835</v>
      </c>
    </row>
    <row r="5844" spans="1:9" x14ac:dyDescent="0.2">
      <c r="A5844" s="7">
        <v>39071</v>
      </c>
      <c r="B5844" s="7" t="str">
        <f t="shared" si="458"/>
        <v>Wed</v>
      </c>
      <c r="C5844" s="7">
        <f t="shared" si="459"/>
        <v>39069</v>
      </c>
      <c r="D5844" s="10">
        <f t="shared" si="456"/>
        <v>39052</v>
      </c>
      <c r="E5844" s="11">
        <f>IFERROR(INDEX([5]OrigData!$B$11:$B$10000,MATCH($A5844,[5]OrigData!$A$11:$A$10000,0)),0)</f>
        <v>1698926223</v>
      </c>
      <c r="G5844" s="12">
        <f t="shared" si="455"/>
        <v>1.018435599762884</v>
      </c>
      <c r="H5844" s="31">
        <f>Inputs!C$50</f>
        <v>0.93065833196559922</v>
      </c>
      <c r="I5844" s="32">
        <f t="shared" si="457"/>
        <v>0.94781557648971027</v>
      </c>
    </row>
    <row r="5845" spans="1:9" x14ac:dyDescent="0.2">
      <c r="A5845" s="7">
        <v>39072</v>
      </c>
      <c r="B5845" s="7" t="str">
        <f t="shared" si="458"/>
        <v>Thu</v>
      </c>
      <c r="C5845" s="7">
        <f t="shared" si="459"/>
        <v>39069</v>
      </c>
      <c r="D5845" s="10">
        <f t="shared" si="456"/>
        <v>39052</v>
      </c>
      <c r="E5845" s="11">
        <f>IFERROR(INDEX([5]OrigData!$B$11:$B$10000,MATCH($A5845,[5]OrigData!$A$11:$A$10000,0)),0)</f>
        <v>1629942671</v>
      </c>
      <c r="G5845" s="12">
        <f t="shared" si="455"/>
        <v>1.0216642615499132</v>
      </c>
      <c r="H5845" s="31">
        <f>Inputs!C$51</f>
        <v>0.87231675574150902</v>
      </c>
      <c r="I5845" s="32">
        <f t="shared" si="457"/>
        <v>0.89121485409226486</v>
      </c>
    </row>
    <row r="5846" spans="1:9" x14ac:dyDescent="0.2">
      <c r="A5846" s="7">
        <v>39073</v>
      </c>
      <c r="B5846" s="7" t="str">
        <f t="shared" si="458"/>
        <v>Fri</v>
      </c>
      <c r="C5846" s="7">
        <f t="shared" si="459"/>
        <v>39069</v>
      </c>
      <c r="D5846" s="10">
        <f t="shared" si="456"/>
        <v>39052</v>
      </c>
      <c r="E5846" s="11">
        <f>IFERROR(INDEX([5]OrigData!$B$11:$B$10000,MATCH($A5846,[5]OrigData!$A$11:$A$10000,0)),0)</f>
        <v>1166135196</v>
      </c>
      <c r="G5846" s="12">
        <f t="shared" si="455"/>
        <v>1.0207449125286279</v>
      </c>
      <c r="H5846" s="31">
        <f>Inputs!C$52</f>
        <v>0.64575759917478748</v>
      </c>
      <c r="I5846" s="32">
        <f t="shared" si="457"/>
        <v>0.6591537840843652</v>
      </c>
    </row>
    <row r="5847" spans="1:9" x14ac:dyDescent="0.2">
      <c r="A5847" s="7">
        <v>39074</v>
      </c>
      <c r="B5847" s="7" t="str">
        <f t="shared" si="458"/>
        <v>Sat</v>
      </c>
      <c r="C5847" s="7">
        <f t="shared" si="459"/>
        <v>39069</v>
      </c>
      <c r="D5847" s="10">
        <f t="shared" si="456"/>
        <v>39052</v>
      </c>
      <c r="E5847" s="11">
        <f>IFERROR(INDEX([5]OrigData!$B$11:$B$10000,MATCH($A5847,[5]OrigData!$A$11:$A$10000,0)),0)</f>
        <v>0</v>
      </c>
      <c r="G5847" s="12">
        <f t="shared" si="455"/>
        <v>0</v>
      </c>
      <c r="H5847" s="31">
        <f>Inputs!C$53</f>
        <v>0</v>
      </c>
      <c r="I5847" s="32">
        <f t="shared" si="457"/>
        <v>0</v>
      </c>
    </row>
    <row r="5848" spans="1:9" x14ac:dyDescent="0.2">
      <c r="A5848" s="7">
        <v>39075</v>
      </c>
      <c r="B5848" s="7" t="str">
        <f t="shared" si="458"/>
        <v>Sun</v>
      </c>
      <c r="C5848" s="7">
        <f t="shared" si="459"/>
        <v>39069</v>
      </c>
      <c r="D5848" s="10">
        <f t="shared" si="456"/>
        <v>39052</v>
      </c>
      <c r="E5848" s="11">
        <f>IFERROR(INDEX([5]OrigData!$B$11:$B$10000,MATCH($A5848,[5]OrigData!$A$11:$A$10000,0)),0)</f>
        <v>0</v>
      </c>
      <c r="G5848" s="12">
        <f t="shared" si="455"/>
        <v>0</v>
      </c>
      <c r="H5848" s="31">
        <f>Inputs!C$54</f>
        <v>0</v>
      </c>
      <c r="I5848" s="32">
        <f t="shared" si="457"/>
        <v>0</v>
      </c>
    </row>
    <row r="5849" spans="1:9" x14ac:dyDescent="0.2">
      <c r="A5849" s="7">
        <v>39076</v>
      </c>
      <c r="B5849" s="7" t="str">
        <f t="shared" si="458"/>
        <v>Mon</v>
      </c>
      <c r="C5849" s="7">
        <f t="shared" si="459"/>
        <v>39076</v>
      </c>
      <c r="D5849" s="10">
        <f t="shared" si="456"/>
        <v>39052</v>
      </c>
      <c r="E5849" s="11">
        <f>IFERROR(INDEX([5]OrigData!$B$11:$B$10000,MATCH($A5849,[5]OrigData!$A$11:$A$10000,0)),0)</f>
        <v>0</v>
      </c>
      <c r="G5849" s="12">
        <f t="shared" si="455"/>
        <v>0.93458808843043728</v>
      </c>
      <c r="H5849" s="31">
        <f>Inputs!C$55</f>
        <v>0</v>
      </c>
      <c r="I5849" s="32">
        <f t="shared" si="457"/>
        <v>0</v>
      </c>
    </row>
    <row r="5850" spans="1:9" x14ac:dyDescent="0.2">
      <c r="A5850" s="7">
        <v>39077</v>
      </c>
      <c r="B5850" s="7" t="str">
        <f t="shared" si="458"/>
        <v>Tue</v>
      </c>
      <c r="C5850" s="7">
        <f t="shared" si="459"/>
        <v>39076</v>
      </c>
      <c r="D5850" s="10">
        <f t="shared" si="456"/>
        <v>39052</v>
      </c>
      <c r="E5850" s="11">
        <f>IFERROR(INDEX([5]OrigData!$B$11:$B$10000,MATCH($A5850,[5]OrigData!$A$11:$A$10000,0)),0)</f>
        <v>952861922</v>
      </c>
      <c r="G5850" s="12">
        <f t="shared" si="455"/>
        <v>1.0045671377281375</v>
      </c>
      <c r="H5850" s="31">
        <f>Inputs!C$56</f>
        <v>0.50294042465770961</v>
      </c>
      <c r="I5850" s="32">
        <f t="shared" si="457"/>
        <v>0.50523742284616935</v>
      </c>
    </row>
    <row r="5851" spans="1:9" x14ac:dyDescent="0.2">
      <c r="A5851" s="7">
        <v>39078</v>
      </c>
      <c r="B5851" s="7" t="str">
        <f t="shared" si="458"/>
        <v>Wed</v>
      </c>
      <c r="C5851" s="7">
        <f t="shared" si="459"/>
        <v>39076</v>
      </c>
      <c r="D5851" s="10">
        <f t="shared" si="456"/>
        <v>39052</v>
      </c>
      <c r="E5851" s="11">
        <f>IFERROR(INDEX([5]OrigData!$B$11:$B$10000,MATCH($A5851,[5]OrigData!$A$11:$A$10000,0)),0)</f>
        <v>1196009908</v>
      </c>
      <c r="G5851" s="12">
        <f t="shared" si="455"/>
        <v>1.018435599762884</v>
      </c>
      <c r="H5851" s="31">
        <f>Inputs!C$57</f>
        <v>0.59704341992892229</v>
      </c>
      <c r="I5851" s="32">
        <f t="shared" si="457"/>
        <v>0.60805027345979534</v>
      </c>
    </row>
    <row r="5852" spans="1:9" x14ac:dyDescent="0.2">
      <c r="A5852" s="7">
        <v>39079</v>
      </c>
      <c r="B5852" s="7" t="str">
        <f t="shared" si="458"/>
        <v>Thu</v>
      </c>
      <c r="C5852" s="7">
        <f t="shared" si="459"/>
        <v>39076</v>
      </c>
      <c r="D5852" s="10">
        <f t="shared" si="456"/>
        <v>39052</v>
      </c>
      <c r="E5852" s="11">
        <f>IFERROR(INDEX([5]OrigData!$B$11:$B$10000,MATCH($A5852,[5]OrigData!$A$11:$A$10000,0)),0)</f>
        <v>1082882171</v>
      </c>
      <c r="G5852" s="12">
        <f t="shared" si="455"/>
        <v>1.0216642615499132</v>
      </c>
      <c r="H5852" s="31">
        <f>Inputs!C$58</f>
        <v>0.59165913658331393</v>
      </c>
      <c r="I5852" s="32">
        <f t="shared" si="457"/>
        <v>0.60447699486665063</v>
      </c>
    </row>
    <row r="5853" spans="1:9" x14ac:dyDescent="0.2">
      <c r="A5853" s="7">
        <v>39080</v>
      </c>
      <c r="B5853" s="7" t="str">
        <f t="shared" si="458"/>
        <v>Fri</v>
      </c>
      <c r="C5853" s="7">
        <f t="shared" si="459"/>
        <v>39076</v>
      </c>
      <c r="D5853" s="10">
        <f t="shared" si="456"/>
        <v>39052</v>
      </c>
      <c r="E5853" s="11">
        <f>IFERROR(INDEX([5]OrigData!$B$11:$B$10000,MATCH($A5853,[5]OrigData!$A$11:$A$10000,0)),0)</f>
        <v>1267795966</v>
      </c>
      <c r="G5853" s="12">
        <f t="shared" si="455"/>
        <v>1.0207449125286279</v>
      </c>
      <c r="H5853" s="31">
        <f>Inputs!C$59</f>
        <v>0.80338135988212955</v>
      </c>
      <c r="I5853" s="32">
        <f t="shared" si="457"/>
        <v>0.82004743592001439</v>
      </c>
    </row>
    <row r="5854" spans="1:9" x14ac:dyDescent="0.2">
      <c r="A5854" s="7">
        <v>39081</v>
      </c>
      <c r="B5854" s="7" t="str">
        <f t="shared" si="458"/>
        <v>Sat</v>
      </c>
      <c r="C5854" s="7">
        <f t="shared" si="459"/>
        <v>39076</v>
      </c>
      <c r="D5854" s="10">
        <f t="shared" si="456"/>
        <v>39052</v>
      </c>
      <c r="E5854" s="11">
        <f>IFERROR(INDEX([5]OrigData!$B$11:$B$10000,MATCH($A5854,[5]OrigData!$A$11:$A$10000,0)),0)</f>
        <v>0</v>
      </c>
      <c r="G5854" s="12">
        <f t="shared" si="455"/>
        <v>0</v>
      </c>
      <c r="H5854" s="31">
        <f>Inputs!C$60</f>
        <v>0</v>
      </c>
      <c r="I5854" s="32">
        <f t="shared" si="457"/>
        <v>0</v>
      </c>
    </row>
    <row r="5855" spans="1:9" x14ac:dyDescent="0.2">
      <c r="A5855" s="7">
        <v>39082</v>
      </c>
      <c r="B5855" s="7" t="str">
        <f t="shared" si="458"/>
        <v>Sun</v>
      </c>
      <c r="C5855" s="7">
        <f t="shared" si="459"/>
        <v>39076</v>
      </c>
      <c r="D5855" s="10">
        <f t="shared" si="456"/>
        <v>39052</v>
      </c>
      <c r="E5855" s="11">
        <f>IFERROR(INDEX([5]OrigData!$B$11:$B$10000,MATCH($A5855,[5]OrigData!$A$11:$A$10000,0)),0)</f>
        <v>0</v>
      </c>
      <c r="G5855" s="12">
        <f t="shared" si="455"/>
        <v>0</v>
      </c>
      <c r="H5855" s="31">
        <f>Inputs!C$61</f>
        <v>0</v>
      </c>
      <c r="I5855" s="32">
        <f t="shared" si="457"/>
        <v>0</v>
      </c>
    </row>
    <row r="5856" spans="1:9" x14ac:dyDescent="0.2">
      <c r="A5856" s="7">
        <v>39083</v>
      </c>
      <c r="B5856" s="7" t="str">
        <f t="shared" si="458"/>
        <v>Mon</v>
      </c>
      <c r="C5856" s="7">
        <f t="shared" si="459"/>
        <v>39083</v>
      </c>
      <c r="D5856" s="10">
        <f t="shared" si="456"/>
        <v>39083</v>
      </c>
      <c r="E5856" s="11">
        <f>IFERROR(INDEX([5]OrigData!$B$11:$B$10000,MATCH($A5856,[5]OrigData!$A$11:$A$10000,0)),0)</f>
        <v>0</v>
      </c>
      <c r="G5856" s="12">
        <f t="shared" si="455"/>
        <v>0.93458808843043728</v>
      </c>
      <c r="H5856" s="31">
        <f>Inputs!C$62</f>
        <v>0</v>
      </c>
      <c r="I5856" s="32">
        <f t="shared" si="457"/>
        <v>0</v>
      </c>
    </row>
    <row r="5857" spans="1:9" x14ac:dyDescent="0.2">
      <c r="A5857" s="7">
        <v>39084</v>
      </c>
      <c r="B5857" s="7" t="str">
        <f t="shared" si="458"/>
        <v>Tue</v>
      </c>
      <c r="C5857" s="7">
        <f t="shared" si="459"/>
        <v>39083</v>
      </c>
      <c r="D5857" s="10">
        <f t="shared" si="456"/>
        <v>39083</v>
      </c>
      <c r="E5857" s="11">
        <f>IFERROR(INDEX([5]OrigData!$B$11:$B$10000,MATCH($A5857,[5]OrigData!$A$11:$A$10000,0)),0)</f>
        <v>0</v>
      </c>
      <c r="G5857" s="12">
        <f t="shared" si="455"/>
        <v>1.0045671377281375</v>
      </c>
      <c r="H5857" s="31">
        <f>Inputs!C$63</f>
        <v>0.91732807694781249</v>
      </c>
      <c r="I5857" s="32">
        <f t="shared" si="457"/>
        <v>0.92151764061712071</v>
      </c>
    </row>
    <row r="5858" spans="1:9" x14ac:dyDescent="0.2">
      <c r="A5858" s="7">
        <v>39085</v>
      </c>
      <c r="B5858" s="7" t="str">
        <f t="shared" si="458"/>
        <v>Wed</v>
      </c>
      <c r="C5858" s="7">
        <f t="shared" si="459"/>
        <v>39083</v>
      </c>
      <c r="D5858" s="10">
        <f t="shared" si="456"/>
        <v>39083</v>
      </c>
      <c r="E5858" s="11">
        <f>IFERROR(INDEX([5]OrigData!$B$11:$B$10000,MATCH($A5858,[5]OrigData!$A$11:$A$10000,0)),0)</f>
        <v>2508817441</v>
      </c>
      <c r="G5858" s="12">
        <f t="shared" si="455"/>
        <v>1.018435599762884</v>
      </c>
      <c r="H5858" s="31">
        <f>Inputs!C$64</f>
        <v>1.1000000000000001</v>
      </c>
      <c r="I5858" s="32">
        <f t="shared" si="457"/>
        <v>1.1202791597391726</v>
      </c>
    </row>
    <row r="5859" spans="1:9" x14ac:dyDescent="0.2">
      <c r="A5859" s="7">
        <v>39086</v>
      </c>
      <c r="B5859" s="7" t="str">
        <f t="shared" si="458"/>
        <v>Thu</v>
      </c>
      <c r="C5859" s="7">
        <f t="shared" si="459"/>
        <v>39083</v>
      </c>
      <c r="D5859" s="10">
        <f t="shared" si="456"/>
        <v>39083</v>
      </c>
      <c r="E5859" s="11">
        <f>IFERROR(INDEX([5]OrigData!$B$11:$B$10000,MATCH($A5859,[5]OrigData!$A$11:$A$10000,0)),0)</f>
        <v>2145990044</v>
      </c>
      <c r="G5859" s="12">
        <f t="shared" si="455"/>
        <v>1.0216642615499132</v>
      </c>
      <c r="H5859" s="31">
        <f>Inputs!C$65</f>
        <v>1.1126847522009742</v>
      </c>
      <c r="I5859" s="32">
        <f t="shared" si="457"/>
        <v>1.1367902456952563</v>
      </c>
    </row>
    <row r="5860" spans="1:9" x14ac:dyDescent="0.2">
      <c r="A5860" s="7">
        <v>39087</v>
      </c>
      <c r="B5860" s="7" t="str">
        <f t="shared" si="458"/>
        <v>Fri</v>
      </c>
      <c r="C5860" s="7">
        <f t="shared" si="459"/>
        <v>39083</v>
      </c>
      <c r="D5860" s="10">
        <f t="shared" si="456"/>
        <v>39083</v>
      </c>
      <c r="E5860" s="11">
        <f>IFERROR(INDEX([5]OrigData!$B$11:$B$10000,MATCH($A5860,[5]OrigData!$A$11:$A$10000,0)),0)</f>
        <v>2107309545</v>
      </c>
      <c r="G5860" s="12">
        <f t="shared" si="455"/>
        <v>1.0207449125286279</v>
      </c>
      <c r="H5860" s="12">
        <v>1</v>
      </c>
      <c r="I5860" s="32">
        <f t="shared" si="457"/>
        <v>1.0207449125286279</v>
      </c>
    </row>
    <row r="5861" spans="1:9" x14ac:dyDescent="0.2">
      <c r="A5861" s="7">
        <v>39088</v>
      </c>
      <c r="B5861" s="7" t="str">
        <f t="shared" si="458"/>
        <v>Sat</v>
      </c>
      <c r="C5861" s="7">
        <f t="shared" si="459"/>
        <v>39083</v>
      </c>
      <c r="D5861" s="10">
        <f t="shared" si="456"/>
        <v>39083</v>
      </c>
      <c r="E5861" s="11">
        <f>IFERROR(INDEX([5]OrigData!$B$11:$B$10000,MATCH($A5861,[5]OrigData!$A$11:$A$10000,0)),0)</f>
        <v>0</v>
      </c>
      <c r="G5861" s="12">
        <f t="shared" si="455"/>
        <v>0</v>
      </c>
      <c r="H5861" s="12">
        <v>1</v>
      </c>
      <c r="I5861" s="32">
        <f t="shared" si="457"/>
        <v>0</v>
      </c>
    </row>
    <row r="5862" spans="1:9" x14ac:dyDescent="0.2">
      <c r="A5862" s="7">
        <v>39089</v>
      </c>
      <c r="B5862" s="7" t="str">
        <f t="shared" si="458"/>
        <v>Sun</v>
      </c>
      <c r="C5862" s="7">
        <f t="shared" si="459"/>
        <v>39083</v>
      </c>
      <c r="D5862" s="10">
        <f t="shared" si="456"/>
        <v>39083</v>
      </c>
      <c r="E5862" s="11">
        <f>IFERROR(INDEX([5]OrigData!$B$11:$B$10000,MATCH($A5862,[5]OrigData!$A$11:$A$10000,0)),0)</f>
        <v>0</v>
      </c>
      <c r="G5862" s="12">
        <f t="shared" si="455"/>
        <v>0</v>
      </c>
      <c r="H5862" s="12">
        <v>1</v>
      </c>
      <c r="I5862" s="32">
        <f t="shared" si="457"/>
        <v>0</v>
      </c>
    </row>
    <row r="5863" spans="1:9" x14ac:dyDescent="0.2">
      <c r="A5863" s="7">
        <v>39090</v>
      </c>
      <c r="B5863" s="7" t="str">
        <f t="shared" si="458"/>
        <v>Mon</v>
      </c>
      <c r="C5863" s="7">
        <f t="shared" si="459"/>
        <v>39090</v>
      </c>
      <c r="D5863" s="10">
        <f t="shared" si="456"/>
        <v>39083</v>
      </c>
      <c r="E5863" s="11">
        <f>IFERROR(INDEX([5]OrigData!$B$11:$B$10000,MATCH($A5863,[5]OrigData!$A$11:$A$10000,0)),0)</f>
        <v>1946717046</v>
      </c>
      <c r="G5863" s="12">
        <f t="shared" si="455"/>
        <v>0.93458808843043728</v>
      </c>
      <c r="H5863" s="12">
        <v>1</v>
      </c>
      <c r="I5863" s="32">
        <f t="shared" si="457"/>
        <v>0.93458808843043728</v>
      </c>
    </row>
    <row r="5864" spans="1:9" x14ac:dyDescent="0.2">
      <c r="A5864" s="7">
        <v>39091</v>
      </c>
      <c r="B5864" s="7" t="str">
        <f t="shared" si="458"/>
        <v>Tue</v>
      </c>
      <c r="C5864" s="7">
        <f t="shared" si="459"/>
        <v>39090</v>
      </c>
      <c r="D5864" s="10">
        <f t="shared" si="456"/>
        <v>39083</v>
      </c>
      <c r="E5864" s="11">
        <f>IFERROR(INDEX([5]OrigData!$B$11:$B$10000,MATCH($A5864,[5]OrigData!$A$11:$A$10000,0)),0)</f>
        <v>2143981398</v>
      </c>
      <c r="G5864" s="12">
        <f t="shared" si="455"/>
        <v>1.0045671377281375</v>
      </c>
      <c r="H5864" s="12">
        <v>1</v>
      </c>
      <c r="I5864" s="32">
        <f t="shared" si="457"/>
        <v>1.0045671377281375</v>
      </c>
    </row>
    <row r="5865" spans="1:9" x14ac:dyDescent="0.2">
      <c r="A5865" s="7">
        <v>39092</v>
      </c>
      <c r="B5865" s="7" t="str">
        <f t="shared" si="458"/>
        <v>Wed</v>
      </c>
      <c r="C5865" s="7">
        <f t="shared" si="459"/>
        <v>39090</v>
      </c>
      <c r="D5865" s="10">
        <f t="shared" si="456"/>
        <v>39083</v>
      </c>
      <c r="E5865" s="11">
        <f>IFERROR(INDEX([5]OrigData!$B$11:$B$10000,MATCH($A5865,[5]OrigData!$A$11:$A$10000,0)),0)</f>
        <v>1914833149</v>
      </c>
      <c r="G5865" s="12">
        <f t="shared" si="455"/>
        <v>1.018435599762884</v>
      </c>
      <c r="H5865" s="12">
        <v>1</v>
      </c>
      <c r="I5865" s="32">
        <f t="shared" si="457"/>
        <v>1.018435599762884</v>
      </c>
    </row>
    <row r="5866" spans="1:9" x14ac:dyDescent="0.2">
      <c r="A5866" s="7">
        <v>39093</v>
      </c>
      <c r="B5866" s="7" t="str">
        <f t="shared" si="458"/>
        <v>Thu</v>
      </c>
      <c r="C5866" s="7">
        <f t="shared" si="459"/>
        <v>39090</v>
      </c>
      <c r="D5866" s="10">
        <f t="shared" si="456"/>
        <v>39083</v>
      </c>
      <c r="E5866" s="11">
        <f>IFERROR(INDEX([5]OrigData!$B$11:$B$10000,MATCH($A5866,[5]OrigData!$A$11:$A$10000,0)),0)</f>
        <v>2047010500</v>
      </c>
      <c r="G5866" s="12">
        <f t="shared" si="455"/>
        <v>1.0216642615499132</v>
      </c>
      <c r="H5866" s="12">
        <v>1</v>
      </c>
      <c r="I5866" s="32">
        <f t="shared" si="457"/>
        <v>1.0216642615499132</v>
      </c>
    </row>
    <row r="5867" spans="1:9" x14ac:dyDescent="0.2">
      <c r="A5867" s="7">
        <v>39094</v>
      </c>
      <c r="B5867" s="7" t="str">
        <f t="shared" si="458"/>
        <v>Fri</v>
      </c>
      <c r="C5867" s="7">
        <f t="shared" si="459"/>
        <v>39090</v>
      </c>
      <c r="D5867" s="10">
        <f t="shared" si="456"/>
        <v>39083</v>
      </c>
      <c r="E5867" s="11">
        <f>IFERROR(INDEX([5]OrigData!$B$11:$B$10000,MATCH($A5867,[5]OrigData!$A$11:$A$10000,0)),0)</f>
        <v>1880914265</v>
      </c>
      <c r="G5867" s="12">
        <f t="shared" si="455"/>
        <v>1.0207449125286279</v>
      </c>
      <c r="H5867" s="31">
        <f>Inputs!$C$21</f>
        <v>1.1802244768982457</v>
      </c>
      <c r="I5867" s="32">
        <f t="shared" si="457"/>
        <v>1.2047081304356455</v>
      </c>
    </row>
    <row r="5868" spans="1:9" x14ac:dyDescent="0.2">
      <c r="A5868" s="7">
        <v>39095</v>
      </c>
      <c r="B5868" s="7" t="str">
        <f t="shared" si="458"/>
        <v>Sat</v>
      </c>
      <c r="C5868" s="7">
        <f t="shared" si="459"/>
        <v>39090</v>
      </c>
      <c r="D5868" s="10">
        <f t="shared" si="456"/>
        <v>39083</v>
      </c>
      <c r="E5868" s="11">
        <f>IFERROR(INDEX([5]OrigData!$B$11:$B$10000,MATCH($A5868,[5]OrigData!$A$11:$A$10000,0)),0)</f>
        <v>0</v>
      </c>
      <c r="G5868" s="12">
        <f t="shared" si="455"/>
        <v>0</v>
      </c>
      <c r="H5868" s="31">
        <f>Inputs!$C$22</f>
        <v>0</v>
      </c>
      <c r="I5868" s="32">
        <f t="shared" si="457"/>
        <v>0</v>
      </c>
    </row>
    <row r="5869" spans="1:9" x14ac:dyDescent="0.2">
      <c r="A5869" s="7">
        <v>39096</v>
      </c>
      <c r="B5869" s="7" t="str">
        <f t="shared" si="458"/>
        <v>Sun</v>
      </c>
      <c r="C5869" s="7">
        <f t="shared" si="459"/>
        <v>39090</v>
      </c>
      <c r="D5869" s="10">
        <f t="shared" si="456"/>
        <v>39083</v>
      </c>
      <c r="E5869" s="11">
        <f>IFERROR(INDEX([5]OrigData!$B$11:$B$10000,MATCH($A5869,[5]OrigData!$A$11:$A$10000,0)),0)</f>
        <v>0</v>
      </c>
      <c r="G5869" s="12">
        <f t="shared" si="455"/>
        <v>0</v>
      </c>
      <c r="H5869" s="31">
        <f>Inputs!$C$23</f>
        <v>0</v>
      </c>
      <c r="I5869" s="32">
        <f t="shared" si="457"/>
        <v>0</v>
      </c>
    </row>
    <row r="5870" spans="1:9" x14ac:dyDescent="0.2">
      <c r="A5870" s="7">
        <v>39097</v>
      </c>
      <c r="B5870" s="7" t="str">
        <f t="shared" si="458"/>
        <v>Mon</v>
      </c>
      <c r="C5870" s="7">
        <f t="shared" si="459"/>
        <v>39097</v>
      </c>
      <c r="D5870" s="10">
        <f t="shared" si="456"/>
        <v>39083</v>
      </c>
      <c r="E5870" s="11">
        <f>IFERROR(INDEX([5]OrigData!$B$11:$B$10000,MATCH($A5870,[5]OrigData!$A$11:$A$10000,0)),0)</f>
        <v>0</v>
      </c>
      <c r="G5870" s="12">
        <f t="shared" si="455"/>
        <v>0.93458808843043728</v>
      </c>
      <c r="H5870" s="31">
        <f>Inputs!$C$24</f>
        <v>0</v>
      </c>
      <c r="I5870" s="32">
        <f t="shared" si="457"/>
        <v>0</v>
      </c>
    </row>
    <row r="5871" spans="1:9" x14ac:dyDescent="0.2">
      <c r="A5871" s="7">
        <v>39098</v>
      </c>
      <c r="B5871" s="7" t="str">
        <f t="shared" si="458"/>
        <v>Tue</v>
      </c>
      <c r="C5871" s="7">
        <f t="shared" si="459"/>
        <v>39097</v>
      </c>
      <c r="D5871" s="10">
        <f t="shared" si="456"/>
        <v>39083</v>
      </c>
      <c r="E5871" s="11">
        <f>IFERROR(INDEX([5]OrigData!$B$11:$B$10000,MATCH($A5871,[5]OrigData!$A$11:$A$10000,0)),0)</f>
        <v>1853876902</v>
      </c>
      <c r="G5871" s="12">
        <f t="shared" si="455"/>
        <v>1.0045671377281375</v>
      </c>
      <c r="H5871" s="31">
        <f>Inputs!$C$25</f>
        <v>1.0893368596722943</v>
      </c>
      <c r="I5871" s="32">
        <f t="shared" si="457"/>
        <v>1.0943120111427544</v>
      </c>
    </row>
    <row r="5872" spans="1:9" x14ac:dyDescent="0.2">
      <c r="A5872" s="7">
        <v>39099</v>
      </c>
      <c r="B5872" s="7" t="str">
        <f t="shared" si="458"/>
        <v>Wed</v>
      </c>
      <c r="C5872" s="7">
        <f t="shared" si="459"/>
        <v>39097</v>
      </c>
      <c r="D5872" s="10">
        <f t="shared" si="456"/>
        <v>39083</v>
      </c>
      <c r="E5872" s="11">
        <f>IFERROR(INDEX([5]OrigData!$B$11:$B$10000,MATCH($A5872,[5]OrigData!$A$11:$A$10000,0)),0)</f>
        <v>1908032955</v>
      </c>
      <c r="G5872" s="12">
        <f t="shared" si="455"/>
        <v>1.018435599762884</v>
      </c>
      <c r="H5872" s="31">
        <f>Inputs!$C$26</f>
        <v>1.0548725065712998</v>
      </c>
      <c r="I5872" s="32">
        <f t="shared" si="457"/>
        <v>1.0743197139033185</v>
      </c>
    </row>
    <row r="5873" spans="1:9" x14ac:dyDescent="0.2">
      <c r="A5873" s="7">
        <v>39100</v>
      </c>
      <c r="B5873" s="7" t="str">
        <f t="shared" si="458"/>
        <v>Thu</v>
      </c>
      <c r="C5873" s="7">
        <f t="shared" si="459"/>
        <v>39097</v>
      </c>
      <c r="D5873" s="10">
        <f t="shared" si="456"/>
        <v>39083</v>
      </c>
      <c r="E5873" s="11">
        <f>IFERROR(INDEX([5]OrigData!$B$11:$B$10000,MATCH($A5873,[5]OrigData!$A$11:$A$10000,0)),0)</f>
        <v>1981595895</v>
      </c>
      <c r="G5873" s="12">
        <f t="shared" si="455"/>
        <v>1.0216642615499132</v>
      </c>
      <c r="H5873" s="31">
        <f>Inputs!$C$27</f>
        <v>1.0712697519849119</v>
      </c>
      <c r="I5873" s="32">
        <f t="shared" si="457"/>
        <v>1.0944780200824238</v>
      </c>
    </row>
    <row r="5874" spans="1:9" x14ac:dyDescent="0.2">
      <c r="A5874" s="7">
        <v>39101</v>
      </c>
      <c r="B5874" s="7" t="str">
        <f t="shared" si="458"/>
        <v>Fri</v>
      </c>
      <c r="C5874" s="7">
        <f t="shared" si="459"/>
        <v>39097</v>
      </c>
      <c r="D5874" s="10">
        <f t="shared" si="456"/>
        <v>39083</v>
      </c>
      <c r="E5874" s="11">
        <f>IFERROR(INDEX([5]OrigData!$B$11:$B$10000,MATCH($A5874,[5]OrigData!$A$11:$A$10000,0)),0)</f>
        <v>1974764295</v>
      </c>
      <c r="G5874" s="12">
        <f t="shared" si="455"/>
        <v>1.0207449125286279</v>
      </c>
      <c r="H5874" s="12">
        <v>1</v>
      </c>
      <c r="I5874" s="32">
        <f t="shared" si="457"/>
        <v>1.0207449125286279</v>
      </c>
    </row>
    <row r="5875" spans="1:9" x14ac:dyDescent="0.2">
      <c r="A5875" s="7">
        <v>39102</v>
      </c>
      <c r="B5875" s="7" t="str">
        <f t="shared" si="458"/>
        <v>Sat</v>
      </c>
      <c r="C5875" s="7">
        <f t="shared" si="459"/>
        <v>39097</v>
      </c>
      <c r="D5875" s="10">
        <f t="shared" si="456"/>
        <v>39083</v>
      </c>
      <c r="E5875" s="11">
        <f>IFERROR(INDEX([5]OrigData!$B$11:$B$10000,MATCH($A5875,[5]OrigData!$A$11:$A$10000,0)),0)</f>
        <v>0</v>
      </c>
      <c r="G5875" s="12">
        <f t="shared" si="455"/>
        <v>0</v>
      </c>
      <c r="H5875" s="12">
        <v>1</v>
      </c>
      <c r="I5875" s="32">
        <f t="shared" si="457"/>
        <v>0</v>
      </c>
    </row>
    <row r="5876" spans="1:9" x14ac:dyDescent="0.2">
      <c r="A5876" s="7">
        <v>39103</v>
      </c>
      <c r="B5876" s="7" t="str">
        <f t="shared" si="458"/>
        <v>Sun</v>
      </c>
      <c r="C5876" s="7">
        <f t="shared" si="459"/>
        <v>39097</v>
      </c>
      <c r="D5876" s="10">
        <f t="shared" si="456"/>
        <v>39083</v>
      </c>
      <c r="E5876" s="11">
        <f>IFERROR(INDEX([5]OrigData!$B$11:$B$10000,MATCH($A5876,[5]OrigData!$A$11:$A$10000,0)),0)</f>
        <v>0</v>
      </c>
      <c r="G5876" s="12">
        <f t="shared" si="455"/>
        <v>0</v>
      </c>
      <c r="H5876" s="12">
        <v>1</v>
      </c>
      <c r="I5876" s="32">
        <f t="shared" si="457"/>
        <v>0</v>
      </c>
    </row>
    <row r="5877" spans="1:9" x14ac:dyDescent="0.2">
      <c r="A5877" s="7">
        <v>39104</v>
      </c>
      <c r="B5877" s="7" t="str">
        <f t="shared" si="458"/>
        <v>Mon</v>
      </c>
      <c r="C5877" s="7">
        <f t="shared" si="459"/>
        <v>39104</v>
      </c>
      <c r="D5877" s="10">
        <f t="shared" si="456"/>
        <v>39083</v>
      </c>
      <c r="E5877" s="11">
        <f>IFERROR(INDEX([5]OrigData!$B$11:$B$10000,MATCH($A5877,[5]OrigData!$A$11:$A$10000,0)),0)</f>
        <v>1814457452</v>
      </c>
      <c r="G5877" s="12">
        <f t="shared" si="455"/>
        <v>0.93458808843043728</v>
      </c>
      <c r="H5877" s="12">
        <v>1</v>
      </c>
      <c r="I5877" s="32">
        <f t="shared" si="457"/>
        <v>0.93458808843043728</v>
      </c>
    </row>
    <row r="5878" spans="1:9" x14ac:dyDescent="0.2">
      <c r="A5878" s="7">
        <v>39105</v>
      </c>
      <c r="B5878" s="7" t="str">
        <f t="shared" si="458"/>
        <v>Tue</v>
      </c>
      <c r="C5878" s="7">
        <f t="shared" si="459"/>
        <v>39104</v>
      </c>
      <c r="D5878" s="10">
        <f t="shared" si="456"/>
        <v>39083</v>
      </c>
      <c r="E5878" s="11">
        <f>IFERROR(INDEX([5]OrigData!$B$11:$B$10000,MATCH($A5878,[5]OrigData!$A$11:$A$10000,0)),0)</f>
        <v>2038850768</v>
      </c>
      <c r="G5878" s="12">
        <f t="shared" si="455"/>
        <v>1.0045671377281375</v>
      </c>
      <c r="H5878" s="12">
        <v>1</v>
      </c>
      <c r="I5878" s="32">
        <f t="shared" si="457"/>
        <v>1.0045671377281375</v>
      </c>
    </row>
    <row r="5879" spans="1:9" x14ac:dyDescent="0.2">
      <c r="A5879" s="7">
        <v>39106</v>
      </c>
      <c r="B5879" s="7" t="str">
        <f t="shared" si="458"/>
        <v>Wed</v>
      </c>
      <c r="C5879" s="7">
        <f t="shared" si="459"/>
        <v>39104</v>
      </c>
      <c r="D5879" s="10">
        <f t="shared" si="456"/>
        <v>39083</v>
      </c>
      <c r="E5879" s="11">
        <f>IFERROR(INDEX([5]OrigData!$B$11:$B$10000,MATCH($A5879,[5]OrigData!$A$11:$A$10000,0)),0)</f>
        <v>1946363025</v>
      </c>
      <c r="G5879" s="12">
        <f t="shared" si="455"/>
        <v>1.018435599762884</v>
      </c>
      <c r="H5879" s="12">
        <v>1</v>
      </c>
      <c r="I5879" s="32">
        <f t="shared" si="457"/>
        <v>1.018435599762884</v>
      </c>
    </row>
    <row r="5880" spans="1:9" x14ac:dyDescent="0.2">
      <c r="A5880" s="7">
        <v>39107</v>
      </c>
      <c r="B5880" s="7" t="str">
        <f t="shared" si="458"/>
        <v>Thu</v>
      </c>
      <c r="C5880" s="7">
        <f t="shared" si="459"/>
        <v>39104</v>
      </c>
      <c r="D5880" s="10">
        <f t="shared" si="456"/>
        <v>39083</v>
      </c>
      <c r="E5880" s="11">
        <f>IFERROR(INDEX([5]OrigData!$B$11:$B$10000,MATCH($A5880,[5]OrigData!$A$11:$A$10000,0)),0)</f>
        <v>2173751581</v>
      </c>
      <c r="G5880" s="12">
        <f t="shared" si="455"/>
        <v>1.0216642615499132</v>
      </c>
      <c r="H5880" s="12">
        <v>1</v>
      </c>
      <c r="I5880" s="32">
        <f t="shared" si="457"/>
        <v>1.0216642615499132</v>
      </c>
    </row>
    <row r="5881" spans="1:9" x14ac:dyDescent="0.2">
      <c r="A5881" s="7">
        <v>39108</v>
      </c>
      <c r="B5881" s="7" t="str">
        <f t="shared" si="458"/>
        <v>Fri</v>
      </c>
      <c r="C5881" s="7">
        <f t="shared" si="459"/>
        <v>39104</v>
      </c>
      <c r="D5881" s="10">
        <f t="shared" si="456"/>
        <v>39083</v>
      </c>
      <c r="E5881" s="11">
        <f>IFERROR(INDEX([5]OrigData!$B$11:$B$10000,MATCH($A5881,[5]OrigData!$A$11:$A$10000,0)),0)</f>
        <v>1807874946</v>
      </c>
      <c r="G5881" s="12">
        <f t="shared" si="455"/>
        <v>1.0207449125286279</v>
      </c>
      <c r="H5881" s="12">
        <v>1</v>
      </c>
      <c r="I5881" s="32">
        <f t="shared" si="457"/>
        <v>1.0207449125286279</v>
      </c>
    </row>
    <row r="5882" spans="1:9" x14ac:dyDescent="0.2">
      <c r="A5882" s="7">
        <v>39109</v>
      </c>
      <c r="B5882" s="7" t="str">
        <f t="shared" si="458"/>
        <v>Sat</v>
      </c>
      <c r="C5882" s="7">
        <f t="shared" si="459"/>
        <v>39104</v>
      </c>
      <c r="D5882" s="10">
        <f t="shared" si="456"/>
        <v>39083</v>
      </c>
      <c r="E5882" s="11">
        <f>IFERROR(INDEX([5]OrigData!$B$11:$B$10000,MATCH($A5882,[5]OrigData!$A$11:$A$10000,0)),0)</f>
        <v>0</v>
      </c>
      <c r="G5882" s="12">
        <f t="shared" si="455"/>
        <v>0</v>
      </c>
      <c r="H5882" s="12">
        <v>1</v>
      </c>
      <c r="I5882" s="32">
        <f t="shared" si="457"/>
        <v>0</v>
      </c>
    </row>
    <row r="5883" spans="1:9" x14ac:dyDescent="0.2">
      <c r="A5883" s="7">
        <v>39110</v>
      </c>
      <c r="B5883" s="7" t="str">
        <f t="shared" si="458"/>
        <v>Sun</v>
      </c>
      <c r="C5883" s="7">
        <f t="shared" si="459"/>
        <v>39104</v>
      </c>
      <c r="D5883" s="10">
        <f t="shared" si="456"/>
        <v>39083</v>
      </c>
      <c r="E5883" s="11">
        <f>IFERROR(INDEX([5]OrigData!$B$11:$B$10000,MATCH($A5883,[5]OrigData!$A$11:$A$10000,0)),0)</f>
        <v>0</v>
      </c>
      <c r="G5883" s="12">
        <f t="shared" ref="G5883:G5946" si="460">G5876</f>
        <v>0</v>
      </c>
      <c r="H5883" s="12">
        <v>1</v>
      </c>
      <c r="I5883" s="32">
        <f t="shared" si="457"/>
        <v>0</v>
      </c>
    </row>
    <row r="5884" spans="1:9" x14ac:dyDescent="0.2">
      <c r="A5884" s="7">
        <v>39111</v>
      </c>
      <c r="B5884" s="7" t="str">
        <f t="shared" si="458"/>
        <v>Mon</v>
      </c>
      <c r="C5884" s="7">
        <f t="shared" si="459"/>
        <v>39111</v>
      </c>
      <c r="D5884" s="10">
        <f t="shared" si="456"/>
        <v>39083</v>
      </c>
      <c r="E5884" s="11">
        <f>IFERROR(INDEX([5]OrigData!$B$11:$B$10000,MATCH($A5884,[5]OrigData!$A$11:$A$10000,0)),0)</f>
        <v>1892548422</v>
      </c>
      <c r="G5884" s="12">
        <f t="shared" si="460"/>
        <v>0.93458808843043728</v>
      </c>
      <c r="H5884" s="12">
        <v>1</v>
      </c>
      <c r="I5884" s="32">
        <f t="shared" si="457"/>
        <v>0.93458808843043728</v>
      </c>
    </row>
    <row r="5885" spans="1:9" x14ac:dyDescent="0.2">
      <c r="A5885" s="7">
        <v>39112</v>
      </c>
      <c r="B5885" s="7" t="str">
        <f t="shared" si="458"/>
        <v>Tue</v>
      </c>
      <c r="C5885" s="7">
        <f t="shared" si="459"/>
        <v>39111</v>
      </c>
      <c r="D5885" s="10">
        <f t="shared" si="456"/>
        <v>39083</v>
      </c>
      <c r="E5885" s="11">
        <f>IFERROR(INDEX([5]OrigData!$B$11:$B$10000,MATCH($A5885,[5]OrigData!$A$11:$A$10000,0)),0)</f>
        <v>1901579628</v>
      </c>
      <c r="G5885" s="12">
        <f t="shared" si="460"/>
        <v>1.0045671377281375</v>
      </c>
      <c r="H5885" s="12">
        <v>1</v>
      </c>
      <c r="I5885" s="32">
        <f t="shared" si="457"/>
        <v>1.0045671377281375</v>
      </c>
    </row>
    <row r="5886" spans="1:9" x14ac:dyDescent="0.2">
      <c r="A5886" s="7">
        <v>39113</v>
      </c>
      <c r="B5886" s="7" t="str">
        <f t="shared" si="458"/>
        <v>Wed</v>
      </c>
      <c r="C5886" s="7">
        <f t="shared" si="459"/>
        <v>39111</v>
      </c>
      <c r="D5886" s="10">
        <f t="shared" si="456"/>
        <v>39083</v>
      </c>
      <c r="E5886" s="11">
        <f>IFERROR(INDEX([5]OrigData!$B$11:$B$10000,MATCH($A5886,[5]OrigData!$A$11:$A$10000,0)),0)</f>
        <v>2137233486</v>
      </c>
      <c r="G5886" s="12">
        <f t="shared" si="460"/>
        <v>1.018435599762884</v>
      </c>
      <c r="H5886" s="12">
        <v>1</v>
      </c>
      <c r="I5886" s="32">
        <f t="shared" si="457"/>
        <v>1.018435599762884</v>
      </c>
    </row>
    <row r="5887" spans="1:9" x14ac:dyDescent="0.2">
      <c r="A5887" s="7">
        <v>39114</v>
      </c>
      <c r="B5887" s="7" t="str">
        <f t="shared" si="458"/>
        <v>Thu</v>
      </c>
      <c r="C5887" s="7">
        <f t="shared" si="459"/>
        <v>39111</v>
      </c>
      <c r="D5887" s="10">
        <f t="shared" si="456"/>
        <v>39114</v>
      </c>
      <c r="E5887" s="11">
        <f>IFERROR(INDEX([5]OrigData!$B$11:$B$10000,MATCH($A5887,[5]OrigData!$A$11:$A$10000,0)),0)</f>
        <v>2084382515</v>
      </c>
      <c r="G5887" s="12">
        <f t="shared" si="460"/>
        <v>1.0216642615499132</v>
      </c>
      <c r="H5887" s="12">
        <v>1</v>
      </c>
      <c r="I5887" s="32">
        <f t="shared" si="457"/>
        <v>1.0216642615499132</v>
      </c>
    </row>
    <row r="5888" spans="1:9" x14ac:dyDescent="0.2">
      <c r="A5888" s="7">
        <v>39115</v>
      </c>
      <c r="B5888" s="7" t="str">
        <f t="shared" si="458"/>
        <v>Fri</v>
      </c>
      <c r="C5888" s="7">
        <f t="shared" si="459"/>
        <v>39111</v>
      </c>
      <c r="D5888" s="10">
        <f t="shared" si="456"/>
        <v>39114</v>
      </c>
      <c r="E5888" s="11">
        <f>IFERROR(INDEX([5]OrigData!$B$11:$B$10000,MATCH($A5888,[5]OrigData!$A$11:$A$10000,0)),0)</f>
        <v>1749080496</v>
      </c>
      <c r="G5888" s="12">
        <f t="shared" si="460"/>
        <v>1.0207449125286279</v>
      </c>
      <c r="H5888" s="12">
        <v>1</v>
      </c>
      <c r="I5888" s="32">
        <f t="shared" si="457"/>
        <v>1.0207449125286279</v>
      </c>
    </row>
    <row r="5889" spans="1:9" x14ac:dyDescent="0.2">
      <c r="A5889" s="7">
        <v>39116</v>
      </c>
      <c r="B5889" s="7" t="str">
        <f t="shared" si="458"/>
        <v>Sat</v>
      </c>
      <c r="C5889" s="7">
        <f t="shared" si="459"/>
        <v>39111</v>
      </c>
      <c r="D5889" s="10">
        <f t="shared" si="456"/>
        <v>39114</v>
      </c>
      <c r="E5889" s="11">
        <f>IFERROR(INDEX([5]OrigData!$B$11:$B$10000,MATCH($A5889,[5]OrigData!$A$11:$A$10000,0)),0)</f>
        <v>0</v>
      </c>
      <c r="G5889" s="12">
        <f t="shared" si="460"/>
        <v>0</v>
      </c>
      <c r="H5889" s="12">
        <v>1</v>
      </c>
      <c r="I5889" s="32">
        <f t="shared" si="457"/>
        <v>0</v>
      </c>
    </row>
    <row r="5890" spans="1:9" x14ac:dyDescent="0.2">
      <c r="A5890" s="7">
        <v>39117</v>
      </c>
      <c r="B5890" s="7" t="str">
        <f t="shared" si="458"/>
        <v>Sun</v>
      </c>
      <c r="C5890" s="7">
        <f t="shared" si="459"/>
        <v>39111</v>
      </c>
      <c r="D5890" s="10">
        <f t="shared" si="456"/>
        <v>39114</v>
      </c>
      <c r="E5890" s="11">
        <f>IFERROR(INDEX([5]OrigData!$B$11:$B$10000,MATCH($A5890,[5]OrigData!$A$11:$A$10000,0)),0)</f>
        <v>0</v>
      </c>
      <c r="G5890" s="12">
        <f t="shared" si="460"/>
        <v>0</v>
      </c>
      <c r="H5890" s="12">
        <v>1</v>
      </c>
      <c r="I5890" s="32">
        <f t="shared" si="457"/>
        <v>0</v>
      </c>
    </row>
    <row r="5891" spans="1:9" x14ac:dyDescent="0.2">
      <c r="A5891" s="7">
        <v>39118</v>
      </c>
      <c r="B5891" s="7" t="str">
        <f t="shared" si="458"/>
        <v>Mon</v>
      </c>
      <c r="C5891" s="7">
        <f t="shared" si="459"/>
        <v>39118</v>
      </c>
      <c r="D5891" s="10">
        <f t="shared" si="456"/>
        <v>39114</v>
      </c>
      <c r="E5891" s="11">
        <f>IFERROR(INDEX([5]OrigData!$B$11:$B$10000,MATCH($A5891,[5]OrigData!$A$11:$A$10000,0)),0)</f>
        <v>1766420476</v>
      </c>
      <c r="G5891" s="12">
        <f t="shared" si="460"/>
        <v>0.93458808843043728</v>
      </c>
      <c r="H5891" s="12">
        <v>1</v>
      </c>
      <c r="I5891" s="32">
        <f t="shared" si="457"/>
        <v>0.93458808843043728</v>
      </c>
    </row>
    <row r="5892" spans="1:9" x14ac:dyDescent="0.2">
      <c r="A5892" s="7">
        <v>39119</v>
      </c>
      <c r="B5892" s="7" t="str">
        <f t="shared" si="458"/>
        <v>Tue</v>
      </c>
      <c r="C5892" s="7">
        <f t="shared" si="459"/>
        <v>39118</v>
      </c>
      <c r="D5892" s="10">
        <f t="shared" si="456"/>
        <v>39114</v>
      </c>
      <c r="E5892" s="11">
        <f>IFERROR(INDEX([5]OrigData!$B$11:$B$10000,MATCH($A5892,[5]OrigData!$A$11:$A$10000,0)),0)</f>
        <v>1799482902</v>
      </c>
      <c r="G5892" s="12">
        <f t="shared" si="460"/>
        <v>1.0045671377281375</v>
      </c>
      <c r="H5892" s="12">
        <v>1</v>
      </c>
      <c r="I5892" s="32">
        <f t="shared" si="457"/>
        <v>1.0045671377281375</v>
      </c>
    </row>
    <row r="5893" spans="1:9" x14ac:dyDescent="0.2">
      <c r="A5893" s="7">
        <v>39120</v>
      </c>
      <c r="B5893" s="7" t="str">
        <f t="shared" si="458"/>
        <v>Wed</v>
      </c>
      <c r="C5893" s="7">
        <f t="shared" si="459"/>
        <v>39118</v>
      </c>
      <c r="D5893" s="10">
        <f t="shared" si="456"/>
        <v>39114</v>
      </c>
      <c r="E5893" s="11">
        <f>IFERROR(INDEX([5]OrigData!$B$11:$B$10000,MATCH($A5893,[5]OrigData!$A$11:$A$10000,0)),0)</f>
        <v>1836603501</v>
      </c>
      <c r="G5893" s="12">
        <f t="shared" si="460"/>
        <v>1.018435599762884</v>
      </c>
      <c r="H5893" s="12">
        <v>1</v>
      </c>
      <c r="I5893" s="32">
        <f t="shared" si="457"/>
        <v>1.018435599762884</v>
      </c>
    </row>
    <row r="5894" spans="1:9" x14ac:dyDescent="0.2">
      <c r="A5894" s="7">
        <v>39121</v>
      </c>
      <c r="B5894" s="7" t="str">
        <f t="shared" si="458"/>
        <v>Thu</v>
      </c>
      <c r="C5894" s="7">
        <f t="shared" si="459"/>
        <v>39118</v>
      </c>
      <c r="D5894" s="10">
        <f t="shared" si="456"/>
        <v>39114</v>
      </c>
      <c r="E5894" s="11">
        <f>IFERROR(INDEX([5]OrigData!$B$11:$B$10000,MATCH($A5894,[5]OrigData!$A$11:$A$10000,0)),0)</f>
        <v>1950176283</v>
      </c>
      <c r="G5894" s="12">
        <f t="shared" si="460"/>
        <v>1.0216642615499132</v>
      </c>
      <c r="H5894" s="12">
        <v>1</v>
      </c>
      <c r="I5894" s="32">
        <f t="shared" si="457"/>
        <v>1.0216642615499132</v>
      </c>
    </row>
    <row r="5895" spans="1:9" x14ac:dyDescent="0.2">
      <c r="A5895" s="7">
        <v>39122</v>
      </c>
      <c r="B5895" s="7" t="str">
        <f t="shared" si="458"/>
        <v>Fri</v>
      </c>
      <c r="C5895" s="7">
        <f t="shared" si="459"/>
        <v>39118</v>
      </c>
      <c r="D5895" s="10">
        <f t="shared" si="456"/>
        <v>39114</v>
      </c>
      <c r="E5895" s="11">
        <f>IFERROR(INDEX([5]OrigData!$B$11:$B$10000,MATCH($A5895,[5]OrigData!$A$11:$A$10000,0)),0)</f>
        <v>2030865988</v>
      </c>
      <c r="G5895" s="12">
        <f t="shared" si="460"/>
        <v>1.0207449125286279</v>
      </c>
      <c r="H5895" s="12">
        <v>1</v>
      </c>
      <c r="I5895" s="32">
        <f t="shared" si="457"/>
        <v>1.0207449125286279</v>
      </c>
    </row>
    <row r="5896" spans="1:9" x14ac:dyDescent="0.2">
      <c r="A5896" s="7">
        <v>39123</v>
      </c>
      <c r="B5896" s="7" t="str">
        <f t="shared" si="458"/>
        <v>Sat</v>
      </c>
      <c r="C5896" s="7">
        <f t="shared" si="459"/>
        <v>39118</v>
      </c>
      <c r="D5896" s="10">
        <f t="shared" si="456"/>
        <v>39114</v>
      </c>
      <c r="E5896" s="11">
        <f>IFERROR(INDEX([5]OrigData!$B$11:$B$10000,MATCH($A5896,[5]OrigData!$A$11:$A$10000,0)),0)</f>
        <v>0</v>
      </c>
      <c r="G5896" s="12">
        <f t="shared" si="460"/>
        <v>0</v>
      </c>
      <c r="H5896" s="12">
        <v>1</v>
      </c>
      <c r="I5896" s="32">
        <f t="shared" si="457"/>
        <v>0</v>
      </c>
    </row>
    <row r="5897" spans="1:9" x14ac:dyDescent="0.2">
      <c r="A5897" s="7">
        <v>39124</v>
      </c>
      <c r="B5897" s="7" t="str">
        <f t="shared" si="458"/>
        <v>Sun</v>
      </c>
      <c r="C5897" s="7">
        <f t="shared" si="459"/>
        <v>39118</v>
      </c>
      <c r="D5897" s="10">
        <f t="shared" si="456"/>
        <v>39114</v>
      </c>
      <c r="E5897" s="11">
        <f>IFERROR(INDEX([5]OrigData!$B$11:$B$10000,MATCH($A5897,[5]OrigData!$A$11:$A$10000,0)),0)</f>
        <v>0</v>
      </c>
      <c r="G5897" s="12">
        <f t="shared" si="460"/>
        <v>0</v>
      </c>
      <c r="H5897" s="12">
        <v>1</v>
      </c>
      <c r="I5897" s="32">
        <f t="shared" si="457"/>
        <v>0</v>
      </c>
    </row>
    <row r="5898" spans="1:9" x14ac:dyDescent="0.2">
      <c r="A5898" s="7">
        <v>39125</v>
      </c>
      <c r="B5898" s="7" t="str">
        <f t="shared" si="458"/>
        <v>Mon</v>
      </c>
      <c r="C5898" s="7">
        <f t="shared" si="459"/>
        <v>39125</v>
      </c>
      <c r="D5898" s="10">
        <f t="shared" si="456"/>
        <v>39114</v>
      </c>
      <c r="E5898" s="11">
        <f>IFERROR(INDEX([5]OrigData!$B$11:$B$10000,MATCH($A5898,[5]OrigData!$A$11:$A$10000,0)),0)</f>
        <v>1661598226</v>
      </c>
      <c r="G5898" s="12">
        <f t="shared" si="460"/>
        <v>0.93458808843043728</v>
      </c>
      <c r="H5898" s="12">
        <v>1</v>
      </c>
      <c r="I5898" s="32">
        <f t="shared" si="457"/>
        <v>0.93458808843043728</v>
      </c>
    </row>
    <row r="5899" spans="1:9" x14ac:dyDescent="0.2">
      <c r="A5899" s="7">
        <v>39126</v>
      </c>
      <c r="B5899" s="7" t="str">
        <f t="shared" si="458"/>
        <v>Tue</v>
      </c>
      <c r="C5899" s="7">
        <f t="shared" si="459"/>
        <v>39125</v>
      </c>
      <c r="D5899" s="10">
        <f t="shared" ref="D5899:D5962" si="461">DATE(YEAR(A5899),MONTH(A5899),1)</f>
        <v>39114</v>
      </c>
      <c r="E5899" s="11">
        <f>IFERROR(INDEX([5]OrigData!$B$11:$B$10000,MATCH($A5899,[5]OrigData!$A$11:$A$10000,0)),0)</f>
        <v>1807110625</v>
      </c>
      <c r="G5899" s="12">
        <f t="shared" si="460"/>
        <v>1.0045671377281375</v>
      </c>
      <c r="H5899" s="12">
        <v>1</v>
      </c>
      <c r="I5899" s="32">
        <f t="shared" ref="I5899:I5962" si="462">G5899*H5899</f>
        <v>1.0045671377281375</v>
      </c>
    </row>
    <row r="5900" spans="1:9" x14ac:dyDescent="0.2">
      <c r="A5900" s="7">
        <v>39127</v>
      </c>
      <c r="B5900" s="7" t="str">
        <f t="shared" si="458"/>
        <v>Wed</v>
      </c>
      <c r="C5900" s="7">
        <f t="shared" si="459"/>
        <v>39125</v>
      </c>
      <c r="D5900" s="10">
        <f t="shared" si="461"/>
        <v>39114</v>
      </c>
      <c r="E5900" s="11">
        <f>IFERROR(INDEX([5]OrigData!$B$11:$B$10000,MATCH($A5900,[5]OrigData!$A$11:$A$10000,0)),0)</f>
        <v>1903465776</v>
      </c>
      <c r="G5900" s="12">
        <f t="shared" si="460"/>
        <v>1.018435599762884</v>
      </c>
      <c r="H5900" s="12">
        <v>1</v>
      </c>
      <c r="I5900" s="32">
        <f t="shared" si="462"/>
        <v>1.018435599762884</v>
      </c>
    </row>
    <row r="5901" spans="1:9" x14ac:dyDescent="0.2">
      <c r="A5901" s="7">
        <v>39128</v>
      </c>
      <c r="B5901" s="7" t="str">
        <f t="shared" si="458"/>
        <v>Thu</v>
      </c>
      <c r="C5901" s="7">
        <f t="shared" si="459"/>
        <v>39125</v>
      </c>
      <c r="D5901" s="10">
        <f t="shared" si="461"/>
        <v>39114</v>
      </c>
      <c r="E5901" s="11">
        <f>IFERROR(INDEX([5]OrigData!$B$11:$B$10000,MATCH($A5901,[5]OrigData!$A$11:$A$10000,0)),0)</f>
        <v>1690816134</v>
      </c>
      <c r="G5901" s="12">
        <f t="shared" si="460"/>
        <v>1.0216642615499132</v>
      </c>
      <c r="H5901" s="12">
        <v>1</v>
      </c>
      <c r="I5901" s="32">
        <f t="shared" si="462"/>
        <v>1.0216642615499132</v>
      </c>
    </row>
    <row r="5902" spans="1:9" x14ac:dyDescent="0.2">
      <c r="A5902" s="7">
        <v>39129</v>
      </c>
      <c r="B5902" s="7" t="str">
        <f t="shared" si="458"/>
        <v>Fri</v>
      </c>
      <c r="C5902" s="7">
        <f t="shared" si="459"/>
        <v>39125</v>
      </c>
      <c r="D5902" s="10">
        <f t="shared" si="461"/>
        <v>39114</v>
      </c>
      <c r="E5902" s="11">
        <f>IFERROR(INDEX([5]OrigData!$B$11:$B$10000,MATCH($A5902,[5]OrigData!$A$11:$A$10000,0)),0)</f>
        <v>1641750756</v>
      </c>
      <c r="G5902" s="12">
        <f t="shared" si="460"/>
        <v>1.0207449125286279</v>
      </c>
      <c r="H5902" s="31">
        <f>Inputs!$D$21</f>
        <v>0.95424744384315918</v>
      </c>
      <c r="I5902" s="32">
        <f t="shared" si="462"/>
        <v>0.9740432235963522</v>
      </c>
    </row>
    <row r="5903" spans="1:9" x14ac:dyDescent="0.2">
      <c r="A5903" s="7">
        <v>39130</v>
      </c>
      <c r="B5903" s="7" t="str">
        <f t="shared" si="458"/>
        <v>Sat</v>
      </c>
      <c r="C5903" s="7">
        <f t="shared" si="459"/>
        <v>39125</v>
      </c>
      <c r="D5903" s="10">
        <f t="shared" si="461"/>
        <v>39114</v>
      </c>
      <c r="E5903" s="11">
        <f>IFERROR(INDEX([5]OrigData!$B$11:$B$10000,MATCH($A5903,[5]OrigData!$A$11:$A$10000,0)),0)</f>
        <v>0</v>
      </c>
      <c r="G5903" s="12">
        <f t="shared" si="460"/>
        <v>0</v>
      </c>
      <c r="H5903" s="31">
        <f>Inputs!$D$22</f>
        <v>0</v>
      </c>
      <c r="I5903" s="32">
        <f t="shared" si="462"/>
        <v>0</v>
      </c>
    </row>
    <row r="5904" spans="1:9" x14ac:dyDescent="0.2">
      <c r="A5904" s="7">
        <v>39131</v>
      </c>
      <c r="B5904" s="7" t="str">
        <f t="shared" si="458"/>
        <v>Sun</v>
      </c>
      <c r="C5904" s="7">
        <f t="shared" si="459"/>
        <v>39125</v>
      </c>
      <c r="D5904" s="10">
        <f t="shared" si="461"/>
        <v>39114</v>
      </c>
      <c r="E5904" s="11">
        <f>IFERROR(INDEX([5]OrigData!$B$11:$B$10000,MATCH($A5904,[5]OrigData!$A$11:$A$10000,0)),0)</f>
        <v>0</v>
      </c>
      <c r="G5904" s="12">
        <f t="shared" si="460"/>
        <v>0</v>
      </c>
      <c r="H5904" s="31">
        <f>Inputs!$D$23</f>
        <v>0</v>
      </c>
      <c r="I5904" s="32">
        <f t="shared" si="462"/>
        <v>0</v>
      </c>
    </row>
    <row r="5905" spans="1:9" x14ac:dyDescent="0.2">
      <c r="A5905" s="7">
        <v>39132</v>
      </c>
      <c r="B5905" s="7" t="str">
        <f t="shared" si="458"/>
        <v>Mon</v>
      </c>
      <c r="C5905" s="7">
        <f t="shared" si="459"/>
        <v>39132</v>
      </c>
      <c r="D5905" s="10">
        <f t="shared" si="461"/>
        <v>39114</v>
      </c>
      <c r="E5905" s="11">
        <f>IFERROR(INDEX([5]OrigData!$B$11:$B$10000,MATCH($A5905,[5]OrigData!$A$11:$A$10000,0)),0)</f>
        <v>0</v>
      </c>
      <c r="G5905" s="12">
        <f t="shared" si="460"/>
        <v>0.93458808843043728</v>
      </c>
      <c r="H5905" s="31">
        <f>Inputs!$D$24</f>
        <v>0</v>
      </c>
      <c r="I5905" s="32">
        <f t="shared" si="462"/>
        <v>0</v>
      </c>
    </row>
    <row r="5906" spans="1:9" x14ac:dyDescent="0.2">
      <c r="A5906" s="7">
        <v>39133</v>
      </c>
      <c r="B5906" s="7" t="str">
        <f t="shared" ref="B5906:B5969" si="463">+B5899</f>
        <v>Tue</v>
      </c>
      <c r="C5906" s="7">
        <f t="shared" ref="C5906:C5969" si="464">+C5899+7</f>
        <v>39132</v>
      </c>
      <c r="D5906" s="10">
        <f t="shared" si="461"/>
        <v>39114</v>
      </c>
      <c r="E5906" s="11">
        <f>IFERROR(INDEX([5]OrigData!$B$11:$B$10000,MATCH($A5906,[5]OrigData!$A$11:$A$10000,0)),0)</f>
        <v>1656196744</v>
      </c>
      <c r="G5906" s="12">
        <f t="shared" si="460"/>
        <v>1.0045671377281375</v>
      </c>
      <c r="H5906" s="31">
        <f>Inputs!$D$25</f>
        <v>1</v>
      </c>
      <c r="I5906" s="32">
        <f t="shared" si="462"/>
        <v>1.0045671377281375</v>
      </c>
    </row>
    <row r="5907" spans="1:9" x14ac:dyDescent="0.2">
      <c r="A5907" s="7">
        <v>39134</v>
      </c>
      <c r="B5907" s="7" t="str">
        <f t="shared" si="463"/>
        <v>Wed</v>
      </c>
      <c r="C5907" s="7">
        <f t="shared" si="464"/>
        <v>39132</v>
      </c>
      <c r="D5907" s="10">
        <f t="shared" si="461"/>
        <v>39114</v>
      </c>
      <c r="E5907" s="11">
        <f>IFERROR(INDEX([5]OrigData!$B$11:$B$10000,MATCH($A5907,[5]OrigData!$A$11:$A$10000,0)),0)</f>
        <v>1761347333</v>
      </c>
      <c r="G5907" s="12">
        <f t="shared" si="460"/>
        <v>1.018435599762884</v>
      </c>
      <c r="H5907" s="31">
        <f>Inputs!$D$26</f>
        <v>1</v>
      </c>
      <c r="I5907" s="32">
        <f t="shared" si="462"/>
        <v>1.018435599762884</v>
      </c>
    </row>
    <row r="5908" spans="1:9" x14ac:dyDescent="0.2">
      <c r="A5908" s="7">
        <v>39135</v>
      </c>
      <c r="B5908" s="7" t="str">
        <f t="shared" si="463"/>
        <v>Thu</v>
      </c>
      <c r="C5908" s="7">
        <f t="shared" si="464"/>
        <v>39132</v>
      </c>
      <c r="D5908" s="10">
        <f t="shared" si="461"/>
        <v>39114</v>
      </c>
      <c r="E5908" s="11">
        <f>IFERROR(INDEX([5]OrigData!$B$11:$B$10000,MATCH($A5908,[5]OrigData!$A$11:$A$10000,0)),0)</f>
        <v>1796861576</v>
      </c>
      <c r="G5908" s="12">
        <f t="shared" si="460"/>
        <v>1.0216642615499132</v>
      </c>
      <c r="H5908" s="31">
        <f>Inputs!$D$27</f>
        <v>1</v>
      </c>
      <c r="I5908" s="32">
        <f t="shared" si="462"/>
        <v>1.0216642615499132</v>
      </c>
    </row>
    <row r="5909" spans="1:9" x14ac:dyDescent="0.2">
      <c r="A5909" s="7">
        <v>39136</v>
      </c>
      <c r="B5909" s="7" t="str">
        <f t="shared" si="463"/>
        <v>Fri</v>
      </c>
      <c r="C5909" s="7">
        <f t="shared" si="464"/>
        <v>39132</v>
      </c>
      <c r="D5909" s="10">
        <f t="shared" si="461"/>
        <v>39114</v>
      </c>
      <c r="E5909" s="11">
        <f>IFERROR(INDEX([5]OrigData!$B$11:$B$10000,MATCH($A5909,[5]OrigData!$A$11:$A$10000,0)),0)</f>
        <v>1765332469</v>
      </c>
      <c r="G5909" s="12">
        <f t="shared" si="460"/>
        <v>1.0207449125286279</v>
      </c>
      <c r="H5909" s="12">
        <v>1</v>
      </c>
      <c r="I5909" s="32">
        <f t="shared" si="462"/>
        <v>1.0207449125286279</v>
      </c>
    </row>
    <row r="5910" spans="1:9" x14ac:dyDescent="0.2">
      <c r="A5910" s="7">
        <v>39137</v>
      </c>
      <c r="B5910" s="7" t="str">
        <f t="shared" si="463"/>
        <v>Sat</v>
      </c>
      <c r="C5910" s="7">
        <f t="shared" si="464"/>
        <v>39132</v>
      </c>
      <c r="D5910" s="10">
        <f t="shared" si="461"/>
        <v>39114</v>
      </c>
      <c r="E5910" s="11">
        <f>IFERROR(INDEX([5]OrigData!$B$11:$B$10000,MATCH($A5910,[5]OrigData!$A$11:$A$10000,0)),0)</f>
        <v>0</v>
      </c>
      <c r="G5910" s="12">
        <f t="shared" si="460"/>
        <v>0</v>
      </c>
      <c r="H5910" s="12">
        <v>1</v>
      </c>
      <c r="I5910" s="32">
        <f t="shared" si="462"/>
        <v>0</v>
      </c>
    </row>
    <row r="5911" spans="1:9" x14ac:dyDescent="0.2">
      <c r="A5911" s="7">
        <v>39138</v>
      </c>
      <c r="B5911" s="7" t="str">
        <f t="shared" si="463"/>
        <v>Sun</v>
      </c>
      <c r="C5911" s="7">
        <f t="shared" si="464"/>
        <v>39132</v>
      </c>
      <c r="D5911" s="10">
        <f t="shared" si="461"/>
        <v>39114</v>
      </c>
      <c r="E5911" s="11">
        <f>IFERROR(INDEX([5]OrigData!$B$11:$B$10000,MATCH($A5911,[5]OrigData!$A$11:$A$10000,0)),0)</f>
        <v>0</v>
      </c>
      <c r="G5911" s="12">
        <f t="shared" si="460"/>
        <v>0</v>
      </c>
      <c r="H5911" s="12">
        <v>1</v>
      </c>
      <c r="I5911" s="32">
        <f t="shared" si="462"/>
        <v>0</v>
      </c>
    </row>
    <row r="5912" spans="1:9" x14ac:dyDescent="0.2">
      <c r="A5912" s="7">
        <v>39139</v>
      </c>
      <c r="B5912" s="7" t="str">
        <f t="shared" si="463"/>
        <v>Mon</v>
      </c>
      <c r="C5912" s="7">
        <f t="shared" si="464"/>
        <v>39139</v>
      </c>
      <c r="D5912" s="10">
        <f t="shared" si="461"/>
        <v>39114</v>
      </c>
      <c r="E5912" s="11">
        <f>IFERROR(INDEX([5]OrigData!$B$11:$B$10000,MATCH($A5912,[5]OrigData!$A$11:$A$10000,0)),0)</f>
        <v>1922029597</v>
      </c>
      <c r="G5912" s="12">
        <f t="shared" si="460"/>
        <v>0.93458808843043728</v>
      </c>
      <c r="H5912" s="12">
        <v>1</v>
      </c>
      <c r="I5912" s="32">
        <f t="shared" si="462"/>
        <v>0.93458808843043728</v>
      </c>
    </row>
    <row r="5913" spans="1:9" x14ac:dyDescent="0.2">
      <c r="A5913" s="7">
        <v>39140</v>
      </c>
      <c r="B5913" s="7" t="str">
        <f t="shared" si="463"/>
        <v>Tue</v>
      </c>
      <c r="C5913" s="7">
        <f t="shared" si="464"/>
        <v>39139</v>
      </c>
      <c r="D5913" s="10">
        <f t="shared" si="461"/>
        <v>39114</v>
      </c>
      <c r="E5913" s="11">
        <f>IFERROR(INDEX([5]OrigData!$B$11:$B$10000,MATCH($A5913,[5]OrigData!$A$11:$A$10000,0)),0)</f>
        <v>3142970461</v>
      </c>
      <c r="G5913" s="12">
        <f t="shared" si="460"/>
        <v>1.0045671377281375</v>
      </c>
      <c r="H5913" s="12">
        <v>1</v>
      </c>
      <c r="I5913" s="32">
        <f t="shared" si="462"/>
        <v>1.0045671377281375</v>
      </c>
    </row>
    <row r="5914" spans="1:9" x14ac:dyDescent="0.2">
      <c r="A5914" s="7">
        <v>39141</v>
      </c>
      <c r="B5914" s="7" t="str">
        <f t="shared" si="463"/>
        <v>Wed</v>
      </c>
      <c r="C5914" s="7">
        <f t="shared" si="464"/>
        <v>39139</v>
      </c>
      <c r="D5914" s="10">
        <f t="shared" si="461"/>
        <v>39114</v>
      </c>
      <c r="E5914" s="11">
        <f>IFERROR(INDEX([5]OrigData!$B$11:$B$10000,MATCH($A5914,[5]OrigData!$A$11:$A$10000,0)),0)</f>
        <v>2842299905</v>
      </c>
      <c r="G5914" s="12">
        <f t="shared" si="460"/>
        <v>1.018435599762884</v>
      </c>
      <c r="H5914" s="12">
        <v>1</v>
      </c>
      <c r="I5914" s="32">
        <f t="shared" si="462"/>
        <v>1.018435599762884</v>
      </c>
    </row>
    <row r="5915" spans="1:9" x14ac:dyDescent="0.2">
      <c r="A5915" s="7">
        <v>39142</v>
      </c>
      <c r="B5915" s="7" t="str">
        <f t="shared" si="463"/>
        <v>Thu</v>
      </c>
      <c r="C5915" s="7">
        <f t="shared" si="464"/>
        <v>39139</v>
      </c>
      <c r="D5915" s="10">
        <f t="shared" si="461"/>
        <v>39142</v>
      </c>
      <c r="E5915" s="11">
        <f>IFERROR(INDEX([5]OrigData!$B$11:$B$10000,MATCH($A5915,[5]OrigData!$A$11:$A$10000,0)),0)</f>
        <v>2808917633</v>
      </c>
      <c r="G5915" s="12">
        <f t="shared" si="460"/>
        <v>1.0216642615499132</v>
      </c>
      <c r="H5915" s="12">
        <v>1</v>
      </c>
      <c r="I5915" s="32">
        <f t="shared" si="462"/>
        <v>1.0216642615499132</v>
      </c>
    </row>
    <row r="5916" spans="1:9" x14ac:dyDescent="0.2">
      <c r="A5916" s="7">
        <v>39143</v>
      </c>
      <c r="B5916" s="7" t="str">
        <f t="shared" si="463"/>
        <v>Fri</v>
      </c>
      <c r="C5916" s="7">
        <f t="shared" si="464"/>
        <v>39139</v>
      </c>
      <c r="D5916" s="10">
        <f t="shared" si="461"/>
        <v>39142</v>
      </c>
      <c r="E5916" s="11">
        <f>IFERROR(INDEX([5]OrigData!$B$11:$B$10000,MATCH($A5916,[5]OrigData!$A$11:$A$10000,0)),0)</f>
        <v>2358955453</v>
      </c>
      <c r="G5916" s="12">
        <f t="shared" si="460"/>
        <v>1.0207449125286279</v>
      </c>
      <c r="H5916" s="12">
        <v>1</v>
      </c>
      <c r="I5916" s="32">
        <f t="shared" si="462"/>
        <v>1.0207449125286279</v>
      </c>
    </row>
    <row r="5917" spans="1:9" x14ac:dyDescent="0.2">
      <c r="A5917" s="7">
        <v>39144</v>
      </c>
      <c r="B5917" s="7" t="str">
        <f t="shared" si="463"/>
        <v>Sat</v>
      </c>
      <c r="C5917" s="7">
        <f t="shared" si="464"/>
        <v>39139</v>
      </c>
      <c r="D5917" s="10">
        <f t="shared" si="461"/>
        <v>39142</v>
      </c>
      <c r="E5917" s="11">
        <f>IFERROR(INDEX([5]OrigData!$B$11:$B$10000,MATCH($A5917,[5]OrigData!$A$11:$A$10000,0)),0)</f>
        <v>0</v>
      </c>
      <c r="G5917" s="12">
        <f t="shared" si="460"/>
        <v>0</v>
      </c>
      <c r="H5917" s="12">
        <v>1</v>
      </c>
      <c r="I5917" s="32">
        <f t="shared" si="462"/>
        <v>0</v>
      </c>
    </row>
    <row r="5918" spans="1:9" x14ac:dyDescent="0.2">
      <c r="A5918" s="7">
        <v>39145</v>
      </c>
      <c r="B5918" s="7" t="str">
        <f t="shared" si="463"/>
        <v>Sun</v>
      </c>
      <c r="C5918" s="7">
        <f t="shared" si="464"/>
        <v>39139</v>
      </c>
      <c r="D5918" s="10">
        <f t="shared" si="461"/>
        <v>39142</v>
      </c>
      <c r="E5918" s="11">
        <f>IFERROR(INDEX([5]OrigData!$B$11:$B$10000,MATCH($A5918,[5]OrigData!$A$11:$A$10000,0)),0)</f>
        <v>0</v>
      </c>
      <c r="G5918" s="12">
        <f t="shared" si="460"/>
        <v>0</v>
      </c>
      <c r="H5918" s="12">
        <v>1</v>
      </c>
      <c r="I5918" s="32">
        <f t="shared" si="462"/>
        <v>0</v>
      </c>
    </row>
    <row r="5919" spans="1:9" x14ac:dyDescent="0.2">
      <c r="A5919" s="7">
        <v>39146</v>
      </c>
      <c r="B5919" s="7" t="str">
        <f t="shared" si="463"/>
        <v>Mon</v>
      </c>
      <c r="C5919" s="7">
        <f t="shared" si="464"/>
        <v>39146</v>
      </c>
      <c r="D5919" s="10">
        <f t="shared" si="461"/>
        <v>39142</v>
      </c>
      <c r="E5919" s="11">
        <f>IFERROR(INDEX([5]OrigData!$B$11:$B$10000,MATCH($A5919,[5]OrigData!$A$11:$A$10000,0)),0)</f>
        <v>2550569608</v>
      </c>
      <c r="G5919" s="12">
        <f t="shared" si="460"/>
        <v>0.93458808843043728</v>
      </c>
      <c r="H5919" s="12">
        <v>1</v>
      </c>
      <c r="I5919" s="32">
        <f t="shared" si="462"/>
        <v>0.93458808843043728</v>
      </c>
    </row>
    <row r="5920" spans="1:9" x14ac:dyDescent="0.2">
      <c r="A5920" s="7">
        <v>39147</v>
      </c>
      <c r="B5920" s="7" t="str">
        <f t="shared" si="463"/>
        <v>Tue</v>
      </c>
      <c r="C5920" s="7">
        <f t="shared" si="464"/>
        <v>39146</v>
      </c>
      <c r="D5920" s="10">
        <f t="shared" si="461"/>
        <v>39142</v>
      </c>
      <c r="E5920" s="11">
        <f>IFERROR(INDEX([5]OrigData!$B$11:$B$10000,MATCH($A5920,[5]OrigData!$A$11:$A$10000,0)),0)</f>
        <v>2300457156</v>
      </c>
      <c r="G5920" s="12">
        <f t="shared" si="460"/>
        <v>1.0045671377281375</v>
      </c>
      <c r="H5920" s="12">
        <v>1</v>
      </c>
      <c r="I5920" s="32">
        <f t="shared" si="462"/>
        <v>1.0045671377281375</v>
      </c>
    </row>
    <row r="5921" spans="1:9" x14ac:dyDescent="0.2">
      <c r="A5921" s="7">
        <v>39148</v>
      </c>
      <c r="B5921" s="7" t="str">
        <f t="shared" si="463"/>
        <v>Wed</v>
      </c>
      <c r="C5921" s="7">
        <f t="shared" si="464"/>
        <v>39146</v>
      </c>
      <c r="D5921" s="10">
        <f t="shared" si="461"/>
        <v>39142</v>
      </c>
      <c r="E5921" s="11">
        <f>IFERROR(INDEX([5]OrigData!$B$11:$B$10000,MATCH($A5921,[5]OrigData!$A$11:$A$10000,0)),0)</f>
        <v>2151924594</v>
      </c>
      <c r="G5921" s="12">
        <f t="shared" si="460"/>
        <v>1.018435599762884</v>
      </c>
      <c r="H5921" s="12">
        <v>1</v>
      </c>
      <c r="I5921" s="32">
        <f t="shared" si="462"/>
        <v>1.018435599762884</v>
      </c>
    </row>
    <row r="5922" spans="1:9" x14ac:dyDescent="0.2">
      <c r="A5922" s="7">
        <v>39149</v>
      </c>
      <c r="B5922" s="7" t="str">
        <f t="shared" si="463"/>
        <v>Thu</v>
      </c>
      <c r="C5922" s="7">
        <f t="shared" si="464"/>
        <v>39146</v>
      </c>
      <c r="D5922" s="10">
        <f t="shared" si="461"/>
        <v>39142</v>
      </c>
      <c r="E5922" s="11">
        <f>IFERROR(INDEX([5]OrigData!$B$11:$B$10000,MATCH($A5922,[5]OrigData!$A$11:$A$10000,0)),0)</f>
        <v>2041874391</v>
      </c>
      <c r="G5922" s="12">
        <f t="shared" si="460"/>
        <v>1.0216642615499132</v>
      </c>
      <c r="H5922" s="12">
        <v>1</v>
      </c>
      <c r="I5922" s="32">
        <f t="shared" si="462"/>
        <v>1.0216642615499132</v>
      </c>
    </row>
    <row r="5923" spans="1:9" x14ac:dyDescent="0.2">
      <c r="A5923" s="7">
        <v>39150</v>
      </c>
      <c r="B5923" s="7" t="str">
        <f t="shared" si="463"/>
        <v>Fri</v>
      </c>
      <c r="C5923" s="7">
        <f t="shared" si="464"/>
        <v>39146</v>
      </c>
      <c r="D5923" s="10">
        <f t="shared" si="461"/>
        <v>39142</v>
      </c>
      <c r="E5923" s="11">
        <f>IFERROR(INDEX([5]OrigData!$B$11:$B$10000,MATCH($A5923,[5]OrigData!$A$11:$A$10000,0)),0)</f>
        <v>1835821086</v>
      </c>
      <c r="G5923" s="12">
        <f t="shared" si="460"/>
        <v>1.0207449125286279</v>
      </c>
      <c r="H5923" s="12">
        <v>1</v>
      </c>
      <c r="I5923" s="32">
        <f t="shared" si="462"/>
        <v>1.0207449125286279</v>
      </c>
    </row>
    <row r="5924" spans="1:9" x14ac:dyDescent="0.2">
      <c r="A5924" s="7">
        <v>39151</v>
      </c>
      <c r="B5924" s="7" t="str">
        <f t="shared" si="463"/>
        <v>Sat</v>
      </c>
      <c r="C5924" s="7">
        <f t="shared" si="464"/>
        <v>39146</v>
      </c>
      <c r="D5924" s="10">
        <f t="shared" si="461"/>
        <v>39142</v>
      </c>
      <c r="E5924" s="11">
        <f>IFERROR(INDEX([5]OrigData!$B$11:$B$10000,MATCH($A5924,[5]OrigData!$A$11:$A$10000,0)),0)</f>
        <v>0</v>
      </c>
      <c r="G5924" s="12">
        <f t="shared" si="460"/>
        <v>0</v>
      </c>
      <c r="H5924" s="12">
        <v>1</v>
      </c>
      <c r="I5924" s="32">
        <f t="shared" si="462"/>
        <v>0</v>
      </c>
    </row>
    <row r="5925" spans="1:9" x14ac:dyDescent="0.2">
      <c r="A5925" s="7">
        <v>39152</v>
      </c>
      <c r="B5925" s="7" t="str">
        <f t="shared" si="463"/>
        <v>Sun</v>
      </c>
      <c r="C5925" s="7">
        <f t="shared" si="464"/>
        <v>39146</v>
      </c>
      <c r="D5925" s="10">
        <f t="shared" si="461"/>
        <v>39142</v>
      </c>
      <c r="E5925" s="11">
        <f>IFERROR(INDEX([5]OrigData!$B$11:$B$10000,MATCH($A5925,[5]OrigData!$A$11:$A$10000,0)),0)</f>
        <v>0</v>
      </c>
      <c r="G5925" s="12">
        <f t="shared" si="460"/>
        <v>0</v>
      </c>
      <c r="H5925" s="12">
        <v>1</v>
      </c>
      <c r="I5925" s="32">
        <f t="shared" si="462"/>
        <v>0</v>
      </c>
    </row>
    <row r="5926" spans="1:9" x14ac:dyDescent="0.2">
      <c r="A5926" s="7">
        <v>39153</v>
      </c>
      <c r="B5926" s="7" t="str">
        <f t="shared" si="463"/>
        <v>Mon</v>
      </c>
      <c r="C5926" s="7">
        <f t="shared" si="464"/>
        <v>39153</v>
      </c>
      <c r="D5926" s="10">
        <f t="shared" si="461"/>
        <v>39142</v>
      </c>
      <c r="E5926" s="11">
        <f>IFERROR(INDEX([5]OrigData!$B$11:$B$10000,MATCH($A5926,[5]OrigData!$A$11:$A$10000,0)),0)</f>
        <v>1825391099</v>
      </c>
      <c r="G5926" s="12">
        <f t="shared" si="460"/>
        <v>0.93458808843043728</v>
      </c>
      <c r="H5926" s="12">
        <v>1</v>
      </c>
      <c r="I5926" s="32">
        <f t="shared" si="462"/>
        <v>0.93458808843043728</v>
      </c>
    </row>
    <row r="5927" spans="1:9" x14ac:dyDescent="0.2">
      <c r="A5927" s="7">
        <v>39154</v>
      </c>
      <c r="B5927" s="7" t="str">
        <f t="shared" si="463"/>
        <v>Tue</v>
      </c>
      <c r="C5927" s="7">
        <f t="shared" si="464"/>
        <v>39153</v>
      </c>
      <c r="D5927" s="10">
        <f t="shared" si="461"/>
        <v>39142</v>
      </c>
      <c r="E5927" s="11">
        <f>IFERROR(INDEX([5]OrigData!$B$11:$B$10000,MATCH($A5927,[5]OrigData!$A$11:$A$10000,0)),0)</f>
        <v>2464304893</v>
      </c>
      <c r="G5927" s="12">
        <f t="shared" si="460"/>
        <v>1.0045671377281375</v>
      </c>
      <c r="H5927" s="12">
        <v>1</v>
      </c>
      <c r="I5927" s="32">
        <f t="shared" si="462"/>
        <v>1.0045671377281375</v>
      </c>
    </row>
    <row r="5928" spans="1:9" x14ac:dyDescent="0.2">
      <c r="A5928" s="7">
        <v>39155</v>
      </c>
      <c r="B5928" s="7" t="str">
        <f t="shared" si="463"/>
        <v>Wed</v>
      </c>
      <c r="C5928" s="7">
        <f t="shared" si="464"/>
        <v>39153</v>
      </c>
      <c r="D5928" s="10">
        <f t="shared" si="461"/>
        <v>39142</v>
      </c>
      <c r="E5928" s="11">
        <f>IFERROR(INDEX([5]OrigData!$B$11:$B$10000,MATCH($A5928,[5]OrigData!$A$11:$A$10000,0)),0)</f>
        <v>2623366713</v>
      </c>
      <c r="G5928" s="12">
        <f t="shared" si="460"/>
        <v>1.018435599762884</v>
      </c>
      <c r="H5928" s="12">
        <v>1</v>
      </c>
      <c r="I5928" s="32">
        <f t="shared" si="462"/>
        <v>1.018435599762884</v>
      </c>
    </row>
    <row r="5929" spans="1:9" x14ac:dyDescent="0.2">
      <c r="A5929" s="7">
        <v>39156</v>
      </c>
      <c r="B5929" s="7" t="str">
        <f t="shared" si="463"/>
        <v>Thu</v>
      </c>
      <c r="C5929" s="7">
        <f t="shared" si="464"/>
        <v>39153</v>
      </c>
      <c r="D5929" s="10">
        <f t="shared" si="461"/>
        <v>39142</v>
      </c>
      <c r="E5929" s="11">
        <f>IFERROR(INDEX([5]OrigData!$B$11:$B$10000,MATCH($A5929,[5]OrigData!$A$11:$A$10000,0)),0)</f>
        <v>1897772147</v>
      </c>
      <c r="G5929" s="12">
        <f t="shared" si="460"/>
        <v>1.0216642615499132</v>
      </c>
      <c r="H5929" s="12">
        <v>1</v>
      </c>
      <c r="I5929" s="32">
        <f t="shared" si="462"/>
        <v>1.0216642615499132</v>
      </c>
    </row>
    <row r="5930" spans="1:9" x14ac:dyDescent="0.2">
      <c r="A5930" s="7">
        <v>39157</v>
      </c>
      <c r="B5930" s="7" t="str">
        <f t="shared" si="463"/>
        <v>Fri</v>
      </c>
      <c r="C5930" s="7">
        <f t="shared" si="464"/>
        <v>39153</v>
      </c>
      <c r="D5930" s="10">
        <f t="shared" si="461"/>
        <v>39142</v>
      </c>
      <c r="E5930" s="11">
        <f>IFERROR(INDEX([5]OrigData!$B$11:$B$10000,MATCH($A5930,[5]OrigData!$A$11:$A$10000,0)),0)</f>
        <v>2531136908</v>
      </c>
      <c r="G5930" s="12">
        <f t="shared" si="460"/>
        <v>1.0207449125286279</v>
      </c>
      <c r="H5930" s="40">
        <f>Inputs!L$22</f>
        <v>1</v>
      </c>
      <c r="I5930" s="32">
        <f t="shared" si="462"/>
        <v>1.0207449125286279</v>
      </c>
    </row>
    <row r="5931" spans="1:9" x14ac:dyDescent="0.2">
      <c r="A5931" s="7">
        <v>39158</v>
      </c>
      <c r="B5931" s="7" t="str">
        <f t="shared" si="463"/>
        <v>Sat</v>
      </c>
      <c r="C5931" s="7">
        <f t="shared" si="464"/>
        <v>39153</v>
      </c>
      <c r="D5931" s="10">
        <f t="shared" si="461"/>
        <v>39142</v>
      </c>
      <c r="E5931" s="11">
        <f>IFERROR(INDEX([5]OrigData!$B$11:$B$10000,MATCH($A5931,[5]OrigData!$A$11:$A$10000,0)),0)</f>
        <v>0</v>
      </c>
      <c r="G5931" s="12">
        <f t="shared" si="460"/>
        <v>0</v>
      </c>
      <c r="H5931" s="12">
        <v>1</v>
      </c>
      <c r="I5931" s="32">
        <f t="shared" si="462"/>
        <v>0</v>
      </c>
    </row>
    <row r="5932" spans="1:9" x14ac:dyDescent="0.2">
      <c r="A5932" s="7">
        <v>39159</v>
      </c>
      <c r="B5932" s="7" t="str">
        <f t="shared" si="463"/>
        <v>Sun</v>
      </c>
      <c r="C5932" s="7">
        <f t="shared" si="464"/>
        <v>39153</v>
      </c>
      <c r="D5932" s="10">
        <f t="shared" si="461"/>
        <v>39142</v>
      </c>
      <c r="E5932" s="11">
        <f>IFERROR(INDEX([5]OrigData!$B$11:$B$10000,MATCH($A5932,[5]OrigData!$A$11:$A$10000,0)),0)</f>
        <v>0</v>
      </c>
      <c r="G5932" s="12">
        <f t="shared" si="460"/>
        <v>0</v>
      </c>
      <c r="H5932" s="12">
        <v>1</v>
      </c>
      <c r="I5932" s="32">
        <f t="shared" si="462"/>
        <v>0</v>
      </c>
    </row>
    <row r="5933" spans="1:9" x14ac:dyDescent="0.2">
      <c r="A5933" s="7">
        <v>39160</v>
      </c>
      <c r="B5933" s="7" t="str">
        <f t="shared" si="463"/>
        <v>Mon</v>
      </c>
      <c r="C5933" s="7">
        <f t="shared" si="464"/>
        <v>39160</v>
      </c>
      <c r="D5933" s="10">
        <f t="shared" si="461"/>
        <v>39142</v>
      </c>
      <c r="E5933" s="11">
        <f>IFERROR(INDEX([5]OrigData!$B$11:$B$10000,MATCH($A5933,[5]OrigData!$A$11:$A$10000,0)),0)</f>
        <v>1837267320</v>
      </c>
      <c r="G5933" s="12">
        <f t="shared" si="460"/>
        <v>0.93458808843043728</v>
      </c>
      <c r="H5933" s="12">
        <v>1</v>
      </c>
      <c r="I5933" s="32">
        <f t="shared" si="462"/>
        <v>0.93458808843043728</v>
      </c>
    </row>
    <row r="5934" spans="1:9" x14ac:dyDescent="0.2">
      <c r="A5934" s="7">
        <v>39161</v>
      </c>
      <c r="B5934" s="7" t="str">
        <f t="shared" si="463"/>
        <v>Tue</v>
      </c>
      <c r="C5934" s="7">
        <f t="shared" si="464"/>
        <v>39160</v>
      </c>
      <c r="D5934" s="10">
        <f t="shared" si="461"/>
        <v>39142</v>
      </c>
      <c r="E5934" s="11">
        <f>IFERROR(INDEX([5]OrigData!$B$11:$B$10000,MATCH($A5934,[5]OrigData!$A$11:$A$10000,0)),0)</f>
        <v>1883251474</v>
      </c>
      <c r="G5934" s="12">
        <f t="shared" si="460"/>
        <v>1.0045671377281375</v>
      </c>
      <c r="H5934" s="12">
        <v>1</v>
      </c>
      <c r="I5934" s="32">
        <f t="shared" si="462"/>
        <v>1.0045671377281375</v>
      </c>
    </row>
    <row r="5935" spans="1:9" x14ac:dyDescent="0.2">
      <c r="A5935" s="7">
        <v>39162</v>
      </c>
      <c r="B5935" s="7" t="str">
        <f t="shared" si="463"/>
        <v>Wed</v>
      </c>
      <c r="C5935" s="7">
        <f t="shared" si="464"/>
        <v>39160</v>
      </c>
      <c r="D5935" s="10">
        <f t="shared" si="461"/>
        <v>39142</v>
      </c>
      <c r="E5935" s="11">
        <f>IFERROR(INDEX([5]OrigData!$B$11:$B$10000,MATCH($A5935,[5]OrigData!$A$11:$A$10000,0)),0)</f>
        <v>2181315208</v>
      </c>
      <c r="G5935" s="12">
        <f t="shared" si="460"/>
        <v>1.018435599762884</v>
      </c>
      <c r="H5935" s="12">
        <v>1</v>
      </c>
      <c r="I5935" s="32">
        <f t="shared" si="462"/>
        <v>1.018435599762884</v>
      </c>
    </row>
    <row r="5936" spans="1:9" x14ac:dyDescent="0.2">
      <c r="A5936" s="7">
        <v>39163</v>
      </c>
      <c r="B5936" s="7" t="str">
        <f t="shared" si="463"/>
        <v>Thu</v>
      </c>
      <c r="C5936" s="7">
        <f t="shared" si="464"/>
        <v>39160</v>
      </c>
      <c r="D5936" s="10">
        <f t="shared" si="461"/>
        <v>39142</v>
      </c>
      <c r="E5936" s="11">
        <f>IFERROR(INDEX([5]OrigData!$B$11:$B$10000,MATCH($A5936,[5]OrigData!$A$11:$A$10000,0)),0)</f>
        <v>2094226491</v>
      </c>
      <c r="G5936" s="12">
        <f t="shared" si="460"/>
        <v>1.0216642615499132</v>
      </c>
      <c r="H5936" s="12">
        <v>1</v>
      </c>
      <c r="I5936" s="32">
        <f t="shared" si="462"/>
        <v>1.0216642615499132</v>
      </c>
    </row>
    <row r="5937" spans="1:9" x14ac:dyDescent="0.2">
      <c r="A5937" s="7">
        <v>39164</v>
      </c>
      <c r="B5937" s="7" t="str">
        <f t="shared" si="463"/>
        <v>Fri</v>
      </c>
      <c r="C5937" s="7">
        <f t="shared" si="464"/>
        <v>39160</v>
      </c>
      <c r="D5937" s="10">
        <f t="shared" si="461"/>
        <v>39142</v>
      </c>
      <c r="E5937" s="11">
        <f>IFERROR(INDEX([5]OrigData!$B$11:$B$10000,MATCH($A5937,[5]OrigData!$A$11:$A$10000,0)),0)</f>
        <v>1762062826</v>
      </c>
      <c r="G5937" s="12">
        <f t="shared" si="460"/>
        <v>1.0207449125286279</v>
      </c>
      <c r="H5937" s="12">
        <v>1</v>
      </c>
      <c r="I5937" s="32">
        <f t="shared" si="462"/>
        <v>1.0207449125286279</v>
      </c>
    </row>
    <row r="5938" spans="1:9" x14ac:dyDescent="0.2">
      <c r="A5938" s="7">
        <v>39165</v>
      </c>
      <c r="B5938" s="7" t="str">
        <f t="shared" si="463"/>
        <v>Sat</v>
      </c>
      <c r="C5938" s="7">
        <f t="shared" si="464"/>
        <v>39160</v>
      </c>
      <c r="D5938" s="10">
        <f t="shared" si="461"/>
        <v>39142</v>
      </c>
      <c r="E5938" s="11">
        <f>IFERROR(INDEX([5]OrigData!$B$11:$B$10000,MATCH($A5938,[5]OrigData!$A$11:$A$10000,0)),0)</f>
        <v>0</v>
      </c>
      <c r="G5938" s="12">
        <f t="shared" si="460"/>
        <v>0</v>
      </c>
      <c r="H5938" s="12">
        <v>1</v>
      </c>
      <c r="I5938" s="32">
        <f t="shared" si="462"/>
        <v>0</v>
      </c>
    </row>
    <row r="5939" spans="1:9" x14ac:dyDescent="0.2">
      <c r="A5939" s="7">
        <v>39166</v>
      </c>
      <c r="B5939" s="7" t="str">
        <f t="shared" si="463"/>
        <v>Sun</v>
      </c>
      <c r="C5939" s="7">
        <f t="shared" si="464"/>
        <v>39160</v>
      </c>
      <c r="D5939" s="10">
        <f t="shared" si="461"/>
        <v>39142</v>
      </c>
      <c r="E5939" s="11">
        <f>IFERROR(INDEX([5]OrigData!$B$11:$B$10000,MATCH($A5939,[5]OrigData!$A$11:$A$10000,0)),0)</f>
        <v>0</v>
      </c>
      <c r="G5939" s="12">
        <f t="shared" si="460"/>
        <v>0</v>
      </c>
      <c r="H5939" s="12">
        <v>1</v>
      </c>
      <c r="I5939" s="32">
        <f t="shared" si="462"/>
        <v>0</v>
      </c>
    </row>
    <row r="5940" spans="1:9" x14ac:dyDescent="0.2">
      <c r="A5940" s="7">
        <v>39167</v>
      </c>
      <c r="B5940" s="7" t="str">
        <f t="shared" si="463"/>
        <v>Mon</v>
      </c>
      <c r="C5940" s="7">
        <f t="shared" si="464"/>
        <v>39167</v>
      </c>
      <c r="D5940" s="10">
        <f t="shared" si="461"/>
        <v>39142</v>
      </c>
      <c r="E5940" s="11">
        <f>IFERROR(INDEX([5]OrigData!$B$11:$B$10000,MATCH($A5940,[5]OrigData!$A$11:$A$10000,0)),0)</f>
        <v>1866456839</v>
      </c>
      <c r="G5940" s="12">
        <f t="shared" si="460"/>
        <v>0.93458808843043728</v>
      </c>
      <c r="H5940" s="12">
        <v>1</v>
      </c>
      <c r="I5940" s="32">
        <f t="shared" si="462"/>
        <v>0.93458808843043728</v>
      </c>
    </row>
    <row r="5941" spans="1:9" x14ac:dyDescent="0.2">
      <c r="A5941" s="7">
        <v>39168</v>
      </c>
      <c r="B5941" s="7" t="str">
        <f t="shared" si="463"/>
        <v>Tue</v>
      </c>
      <c r="C5941" s="7">
        <f t="shared" si="464"/>
        <v>39167</v>
      </c>
      <c r="D5941" s="10">
        <f t="shared" si="461"/>
        <v>39142</v>
      </c>
      <c r="E5941" s="11">
        <f>IFERROR(INDEX([5]OrigData!$B$11:$B$10000,MATCH($A5941,[5]OrigData!$A$11:$A$10000,0)),0)</f>
        <v>1751955018</v>
      </c>
      <c r="G5941" s="12">
        <f t="shared" si="460"/>
        <v>1.0045671377281375</v>
      </c>
      <c r="H5941" s="12">
        <v>1</v>
      </c>
      <c r="I5941" s="32">
        <f t="shared" si="462"/>
        <v>1.0045671377281375</v>
      </c>
    </row>
    <row r="5942" spans="1:9" x14ac:dyDescent="0.2">
      <c r="A5942" s="7">
        <v>39169</v>
      </c>
      <c r="B5942" s="7" t="str">
        <f t="shared" si="463"/>
        <v>Wed</v>
      </c>
      <c r="C5942" s="7">
        <f t="shared" si="464"/>
        <v>39167</v>
      </c>
      <c r="D5942" s="10">
        <f t="shared" si="461"/>
        <v>39142</v>
      </c>
      <c r="E5942" s="11">
        <f>IFERROR(INDEX([5]OrigData!$B$11:$B$10000,MATCH($A5942,[5]OrigData!$A$11:$A$10000,0)),0)</f>
        <v>2083240727</v>
      </c>
      <c r="G5942" s="12">
        <f t="shared" si="460"/>
        <v>1.018435599762884</v>
      </c>
      <c r="H5942" s="12">
        <v>1</v>
      </c>
      <c r="I5942" s="32">
        <f t="shared" si="462"/>
        <v>1.018435599762884</v>
      </c>
    </row>
    <row r="5943" spans="1:9" x14ac:dyDescent="0.2">
      <c r="A5943" s="7">
        <v>39170</v>
      </c>
      <c r="B5943" s="7" t="str">
        <f t="shared" si="463"/>
        <v>Thu</v>
      </c>
      <c r="C5943" s="7">
        <f t="shared" si="464"/>
        <v>39167</v>
      </c>
      <c r="D5943" s="10">
        <f t="shared" si="461"/>
        <v>39142</v>
      </c>
      <c r="E5943" s="11">
        <f>IFERROR(INDEX([5]OrigData!$B$11:$B$10000,MATCH($A5943,[5]OrigData!$A$11:$A$10000,0)),0)</f>
        <v>1939111940</v>
      </c>
      <c r="G5943" s="12">
        <f t="shared" si="460"/>
        <v>1.0216642615499132</v>
      </c>
      <c r="H5943" s="12">
        <v>1</v>
      </c>
      <c r="I5943" s="32">
        <f t="shared" si="462"/>
        <v>1.0216642615499132</v>
      </c>
    </row>
    <row r="5944" spans="1:9" x14ac:dyDescent="0.2">
      <c r="A5944" s="7">
        <v>39171</v>
      </c>
      <c r="B5944" s="7" t="str">
        <f t="shared" si="463"/>
        <v>Fri</v>
      </c>
      <c r="C5944" s="7">
        <f t="shared" si="464"/>
        <v>39167</v>
      </c>
      <c r="D5944" s="10">
        <f t="shared" si="461"/>
        <v>39142</v>
      </c>
      <c r="E5944" s="11">
        <f>IFERROR(INDEX([5]OrigData!$B$11:$B$10000,MATCH($A5944,[5]OrigData!$A$11:$A$10000,0)),0)</f>
        <v>2040455523</v>
      </c>
      <c r="G5944" s="12">
        <f t="shared" si="460"/>
        <v>1.0207449125286279</v>
      </c>
      <c r="H5944" s="12">
        <v>1</v>
      </c>
      <c r="I5944" s="32">
        <f t="shared" si="462"/>
        <v>1.0207449125286279</v>
      </c>
    </row>
    <row r="5945" spans="1:9" x14ac:dyDescent="0.2">
      <c r="A5945" s="7">
        <v>39172</v>
      </c>
      <c r="B5945" s="7" t="str">
        <f t="shared" si="463"/>
        <v>Sat</v>
      </c>
      <c r="C5945" s="7">
        <f t="shared" si="464"/>
        <v>39167</v>
      </c>
      <c r="D5945" s="10">
        <f t="shared" si="461"/>
        <v>39142</v>
      </c>
      <c r="E5945" s="11">
        <f>IFERROR(INDEX([5]OrigData!$B$11:$B$10000,MATCH($A5945,[5]OrigData!$A$11:$A$10000,0)),0)</f>
        <v>0</v>
      </c>
      <c r="G5945" s="12">
        <f t="shared" si="460"/>
        <v>0</v>
      </c>
      <c r="H5945" s="12">
        <v>1</v>
      </c>
      <c r="I5945" s="32">
        <f t="shared" si="462"/>
        <v>0</v>
      </c>
    </row>
    <row r="5946" spans="1:9" x14ac:dyDescent="0.2">
      <c r="A5946" s="7">
        <v>39173</v>
      </c>
      <c r="B5946" s="7" t="str">
        <f t="shared" si="463"/>
        <v>Sun</v>
      </c>
      <c r="C5946" s="7">
        <f t="shared" si="464"/>
        <v>39167</v>
      </c>
      <c r="D5946" s="10">
        <f t="shared" si="461"/>
        <v>39173</v>
      </c>
      <c r="E5946" s="11">
        <f>IFERROR(INDEX([5]OrigData!$B$11:$B$10000,MATCH($A5946,[5]OrigData!$A$11:$A$10000,0)),0)</f>
        <v>0</v>
      </c>
      <c r="G5946" s="12">
        <f t="shared" si="460"/>
        <v>0</v>
      </c>
      <c r="H5946" s="12">
        <v>1</v>
      </c>
      <c r="I5946" s="32">
        <f t="shared" si="462"/>
        <v>0</v>
      </c>
    </row>
    <row r="5947" spans="1:9" x14ac:dyDescent="0.2">
      <c r="A5947" s="7">
        <v>39174</v>
      </c>
      <c r="B5947" s="7" t="str">
        <f t="shared" si="463"/>
        <v>Mon</v>
      </c>
      <c r="C5947" s="7">
        <f t="shared" si="464"/>
        <v>39174</v>
      </c>
      <c r="D5947" s="10">
        <f t="shared" si="461"/>
        <v>39173</v>
      </c>
      <c r="E5947" s="11">
        <f>IFERROR(INDEX([5]OrigData!$B$11:$B$10000,MATCH($A5947,[5]OrigData!$A$11:$A$10000,0)),0)</f>
        <v>1881122800</v>
      </c>
      <c r="G5947" s="12">
        <f t="shared" ref="G5947:G6010" si="465">G5940</f>
        <v>0.93458808843043728</v>
      </c>
      <c r="H5947" s="12">
        <v>1</v>
      </c>
      <c r="I5947" s="32">
        <f t="shared" si="462"/>
        <v>0.93458808843043728</v>
      </c>
    </row>
    <row r="5948" spans="1:9" x14ac:dyDescent="0.2">
      <c r="A5948" s="7">
        <v>39175</v>
      </c>
      <c r="B5948" s="7" t="str">
        <f t="shared" si="463"/>
        <v>Tue</v>
      </c>
      <c r="C5948" s="7">
        <f t="shared" si="464"/>
        <v>39174</v>
      </c>
      <c r="D5948" s="10">
        <f t="shared" si="461"/>
        <v>39173</v>
      </c>
      <c r="E5948" s="11">
        <f>IFERROR(INDEX([5]OrigData!$B$11:$B$10000,MATCH($A5948,[5]OrigData!$A$11:$A$10000,0)),0)</f>
        <v>1969561375</v>
      </c>
      <c r="G5948" s="12">
        <f t="shared" si="465"/>
        <v>1.0045671377281375</v>
      </c>
      <c r="H5948" s="31">
        <f>Inputs!$E$21</f>
        <v>0.96349045293740998</v>
      </c>
      <c r="I5948" s="32">
        <f t="shared" si="462"/>
        <v>0.96789084653572077</v>
      </c>
    </row>
    <row r="5949" spans="1:9" x14ac:dyDescent="0.2">
      <c r="A5949" s="7">
        <v>39176</v>
      </c>
      <c r="B5949" s="7" t="str">
        <f t="shared" si="463"/>
        <v>Wed</v>
      </c>
      <c r="C5949" s="7">
        <f t="shared" si="464"/>
        <v>39174</v>
      </c>
      <c r="D5949" s="10">
        <f t="shared" si="461"/>
        <v>39173</v>
      </c>
      <c r="E5949" s="11">
        <f>IFERROR(INDEX([5]OrigData!$B$11:$B$10000,MATCH($A5949,[5]OrigData!$A$11:$A$10000,0)),0)</f>
        <v>1784049150</v>
      </c>
      <c r="G5949" s="12">
        <f t="shared" si="465"/>
        <v>1.018435599762884</v>
      </c>
      <c r="H5949" s="31">
        <f>Inputs!$E$22</f>
        <v>0.94211858090637624</v>
      </c>
      <c r="I5949" s="32">
        <f t="shared" si="462"/>
        <v>0.95948710199314247</v>
      </c>
    </row>
    <row r="5950" spans="1:9" x14ac:dyDescent="0.2">
      <c r="A5950" s="7">
        <v>39177</v>
      </c>
      <c r="B5950" s="7" t="str">
        <f t="shared" si="463"/>
        <v>Thu</v>
      </c>
      <c r="C5950" s="7">
        <f t="shared" si="464"/>
        <v>39174</v>
      </c>
      <c r="D5950" s="10">
        <f t="shared" si="461"/>
        <v>39173</v>
      </c>
      <c r="E5950" s="11">
        <f>IFERROR(INDEX([5]OrigData!$B$11:$B$10000,MATCH($A5950,[5]OrigData!$A$11:$A$10000,0)),0)</f>
        <v>1527011182</v>
      </c>
      <c r="G5950" s="12">
        <f t="shared" si="465"/>
        <v>1.0216642615499132</v>
      </c>
      <c r="H5950" s="31">
        <f>Inputs!$E$23</f>
        <v>0.97166930458954437</v>
      </c>
      <c r="I5950" s="32">
        <f t="shared" si="462"/>
        <v>0.99271980254419456</v>
      </c>
    </row>
    <row r="5951" spans="1:9" x14ac:dyDescent="0.2">
      <c r="A5951" s="7">
        <v>39178</v>
      </c>
      <c r="B5951" s="7" t="str">
        <f t="shared" si="463"/>
        <v>Fri</v>
      </c>
      <c r="C5951" s="7">
        <f t="shared" si="464"/>
        <v>39174</v>
      </c>
      <c r="D5951" s="10">
        <f t="shared" si="461"/>
        <v>39173</v>
      </c>
      <c r="E5951" s="11">
        <f>IFERROR(INDEX([5]OrigData!$B$11:$B$10000,MATCH($A5951,[5]OrigData!$A$11:$A$10000,0)),0)</f>
        <v>0</v>
      </c>
      <c r="G5951" s="12">
        <f t="shared" si="465"/>
        <v>1.0207449125286279</v>
      </c>
      <c r="H5951" s="31">
        <f>Inputs!$E$24</f>
        <v>0</v>
      </c>
      <c r="I5951" s="32">
        <f t="shared" si="462"/>
        <v>0</v>
      </c>
    </row>
    <row r="5952" spans="1:9" x14ac:dyDescent="0.2">
      <c r="A5952" s="7">
        <v>39179</v>
      </c>
      <c r="B5952" s="7" t="str">
        <f t="shared" si="463"/>
        <v>Sat</v>
      </c>
      <c r="C5952" s="7">
        <f t="shared" si="464"/>
        <v>39174</v>
      </c>
      <c r="D5952" s="10">
        <f t="shared" si="461"/>
        <v>39173</v>
      </c>
      <c r="E5952" s="11">
        <f>IFERROR(INDEX([5]OrigData!$B$11:$B$10000,MATCH($A5952,[5]OrigData!$A$11:$A$10000,0)),0)</f>
        <v>0</v>
      </c>
      <c r="G5952" s="12">
        <f t="shared" si="465"/>
        <v>0</v>
      </c>
      <c r="H5952" s="31">
        <f>Inputs!$E$25</f>
        <v>0</v>
      </c>
      <c r="I5952" s="32">
        <f t="shared" si="462"/>
        <v>0</v>
      </c>
    </row>
    <row r="5953" spans="1:9" x14ac:dyDescent="0.2">
      <c r="A5953" s="7">
        <v>39180</v>
      </c>
      <c r="B5953" s="7" t="str">
        <f t="shared" si="463"/>
        <v>Sun</v>
      </c>
      <c r="C5953" s="7">
        <f t="shared" si="464"/>
        <v>39174</v>
      </c>
      <c r="D5953" s="10">
        <f t="shared" si="461"/>
        <v>39173</v>
      </c>
      <c r="E5953" s="11">
        <f>IFERROR(INDEX([5]OrigData!$B$11:$B$10000,MATCH($A5953,[5]OrigData!$A$11:$A$10000,0)),0)</f>
        <v>0</v>
      </c>
      <c r="G5953" s="12">
        <f t="shared" si="465"/>
        <v>0</v>
      </c>
      <c r="H5953" s="31">
        <f>Inputs!$E$26</f>
        <v>0</v>
      </c>
      <c r="I5953" s="32">
        <f t="shared" si="462"/>
        <v>0</v>
      </c>
    </row>
    <row r="5954" spans="1:9" x14ac:dyDescent="0.2">
      <c r="A5954" s="7">
        <v>39181</v>
      </c>
      <c r="B5954" s="7" t="str">
        <f t="shared" si="463"/>
        <v>Mon</v>
      </c>
      <c r="C5954" s="7">
        <f t="shared" si="464"/>
        <v>39181</v>
      </c>
      <c r="D5954" s="10">
        <f t="shared" si="461"/>
        <v>39173</v>
      </c>
      <c r="E5954" s="11">
        <f>IFERROR(INDEX([5]OrigData!$B$11:$B$10000,MATCH($A5954,[5]OrigData!$A$11:$A$10000,0)),0)</f>
        <v>1575000003</v>
      </c>
      <c r="G5954" s="12">
        <f t="shared" si="465"/>
        <v>0.93458808843043728</v>
      </c>
      <c r="H5954" s="31">
        <f>Inputs!$E$27</f>
        <v>0.89229365371795466</v>
      </c>
      <c r="I5954" s="32">
        <f t="shared" si="462"/>
        <v>0.83392702014687381</v>
      </c>
    </row>
    <row r="5955" spans="1:9" x14ac:dyDescent="0.2">
      <c r="A5955" s="7">
        <v>39182</v>
      </c>
      <c r="B5955" s="7" t="str">
        <f t="shared" si="463"/>
        <v>Tue</v>
      </c>
      <c r="C5955" s="7">
        <f t="shared" si="464"/>
        <v>39181</v>
      </c>
      <c r="D5955" s="10">
        <f t="shared" si="461"/>
        <v>39173</v>
      </c>
      <c r="E5955" s="11">
        <f>IFERROR(INDEX([5]OrigData!$B$11:$B$10000,MATCH($A5955,[5]OrigData!$A$11:$A$10000,0)),0)</f>
        <v>1647853708</v>
      </c>
      <c r="G5955" s="12">
        <f t="shared" si="465"/>
        <v>1.0045671377281375</v>
      </c>
      <c r="H5955" s="12">
        <v>1</v>
      </c>
      <c r="I5955" s="32">
        <f t="shared" si="462"/>
        <v>1.0045671377281375</v>
      </c>
    </row>
    <row r="5956" spans="1:9" x14ac:dyDescent="0.2">
      <c r="A5956" s="7">
        <v>39183</v>
      </c>
      <c r="B5956" s="7" t="str">
        <f t="shared" si="463"/>
        <v>Wed</v>
      </c>
      <c r="C5956" s="7">
        <f t="shared" si="464"/>
        <v>39181</v>
      </c>
      <c r="D5956" s="10">
        <f t="shared" si="461"/>
        <v>39173</v>
      </c>
      <c r="E5956" s="11">
        <f>IFERROR(INDEX([5]OrigData!$B$11:$B$10000,MATCH($A5956,[5]OrigData!$A$11:$A$10000,0)),0)</f>
        <v>1976617868</v>
      </c>
      <c r="G5956" s="12">
        <f t="shared" si="465"/>
        <v>1.018435599762884</v>
      </c>
      <c r="H5956" s="12">
        <v>1</v>
      </c>
      <c r="I5956" s="32">
        <f t="shared" si="462"/>
        <v>1.018435599762884</v>
      </c>
    </row>
    <row r="5957" spans="1:9" x14ac:dyDescent="0.2">
      <c r="A5957" s="7">
        <v>39184</v>
      </c>
      <c r="B5957" s="7" t="str">
        <f t="shared" si="463"/>
        <v>Thu</v>
      </c>
      <c r="C5957" s="7">
        <f t="shared" si="464"/>
        <v>39181</v>
      </c>
      <c r="D5957" s="10">
        <f t="shared" si="461"/>
        <v>39173</v>
      </c>
      <c r="E5957" s="11">
        <f>IFERROR(INDEX([5]OrigData!$B$11:$B$10000,MATCH($A5957,[5]OrigData!$A$11:$A$10000,0)),0)</f>
        <v>1896729067</v>
      </c>
      <c r="G5957" s="12">
        <f t="shared" si="465"/>
        <v>1.0216642615499132</v>
      </c>
      <c r="H5957" s="12">
        <v>1</v>
      </c>
      <c r="I5957" s="32">
        <f t="shared" si="462"/>
        <v>1.0216642615499132</v>
      </c>
    </row>
    <row r="5958" spans="1:9" x14ac:dyDescent="0.2">
      <c r="A5958" s="7">
        <v>39185</v>
      </c>
      <c r="B5958" s="7" t="str">
        <f t="shared" si="463"/>
        <v>Fri</v>
      </c>
      <c r="C5958" s="7">
        <f t="shared" si="464"/>
        <v>39181</v>
      </c>
      <c r="D5958" s="10">
        <f t="shared" si="461"/>
        <v>39173</v>
      </c>
      <c r="E5958" s="11">
        <f>IFERROR(INDEX([5]OrigData!$B$11:$B$10000,MATCH($A5958,[5]OrigData!$A$11:$A$10000,0)),0)</f>
        <v>1760653029</v>
      </c>
      <c r="G5958" s="12">
        <f t="shared" si="465"/>
        <v>1.0207449125286279</v>
      </c>
      <c r="H5958" s="12">
        <v>1</v>
      </c>
      <c r="I5958" s="32">
        <f t="shared" si="462"/>
        <v>1.0207449125286279</v>
      </c>
    </row>
    <row r="5959" spans="1:9" x14ac:dyDescent="0.2">
      <c r="A5959" s="7">
        <v>39186</v>
      </c>
      <c r="B5959" s="7" t="str">
        <f t="shared" si="463"/>
        <v>Sat</v>
      </c>
      <c r="C5959" s="7">
        <f t="shared" si="464"/>
        <v>39181</v>
      </c>
      <c r="D5959" s="10">
        <f t="shared" si="461"/>
        <v>39173</v>
      </c>
      <c r="E5959" s="11">
        <f>IFERROR(INDEX([5]OrigData!$B$11:$B$10000,MATCH($A5959,[5]OrigData!$A$11:$A$10000,0)),0)</f>
        <v>0</v>
      </c>
      <c r="G5959" s="12">
        <f t="shared" si="465"/>
        <v>0</v>
      </c>
      <c r="H5959" s="12">
        <v>1</v>
      </c>
      <c r="I5959" s="32">
        <f t="shared" si="462"/>
        <v>0</v>
      </c>
    </row>
    <row r="5960" spans="1:9" x14ac:dyDescent="0.2">
      <c r="A5960" s="7">
        <v>39187</v>
      </c>
      <c r="B5960" s="7" t="str">
        <f t="shared" si="463"/>
        <v>Sun</v>
      </c>
      <c r="C5960" s="7">
        <f t="shared" si="464"/>
        <v>39181</v>
      </c>
      <c r="D5960" s="10">
        <f t="shared" si="461"/>
        <v>39173</v>
      </c>
      <c r="E5960" s="11">
        <f>IFERROR(INDEX([5]OrigData!$B$11:$B$10000,MATCH($A5960,[5]OrigData!$A$11:$A$10000,0)),0)</f>
        <v>0</v>
      </c>
      <c r="G5960" s="12">
        <f t="shared" si="465"/>
        <v>0</v>
      </c>
      <c r="H5960" s="12">
        <v>1</v>
      </c>
      <c r="I5960" s="32">
        <f t="shared" si="462"/>
        <v>0</v>
      </c>
    </row>
    <row r="5961" spans="1:9" x14ac:dyDescent="0.2">
      <c r="A5961" s="7">
        <v>39188</v>
      </c>
      <c r="B5961" s="7" t="str">
        <f t="shared" si="463"/>
        <v>Mon</v>
      </c>
      <c r="C5961" s="7">
        <f t="shared" si="464"/>
        <v>39188</v>
      </c>
      <c r="D5961" s="10">
        <f t="shared" si="461"/>
        <v>39173</v>
      </c>
      <c r="E5961" s="11">
        <f>IFERROR(INDEX([5]OrigData!$B$11:$B$10000,MATCH($A5961,[5]OrigData!$A$11:$A$10000,0)),0)</f>
        <v>1931699291</v>
      </c>
      <c r="G5961" s="12">
        <f t="shared" si="465"/>
        <v>0.93458808843043728</v>
      </c>
      <c r="H5961" s="12">
        <v>1</v>
      </c>
      <c r="I5961" s="32">
        <f t="shared" si="462"/>
        <v>0.93458808843043728</v>
      </c>
    </row>
    <row r="5962" spans="1:9" x14ac:dyDescent="0.2">
      <c r="A5962" s="7">
        <v>39189</v>
      </c>
      <c r="B5962" s="7" t="str">
        <f t="shared" si="463"/>
        <v>Tue</v>
      </c>
      <c r="C5962" s="7">
        <f t="shared" si="464"/>
        <v>39188</v>
      </c>
      <c r="D5962" s="10">
        <f t="shared" si="461"/>
        <v>39173</v>
      </c>
      <c r="E5962" s="11">
        <f>IFERROR(INDEX([5]OrigData!$B$11:$B$10000,MATCH($A5962,[5]OrigData!$A$11:$A$10000,0)),0)</f>
        <v>1968067104</v>
      </c>
      <c r="G5962" s="12">
        <f t="shared" si="465"/>
        <v>1.0045671377281375</v>
      </c>
      <c r="H5962" s="12">
        <v>1</v>
      </c>
      <c r="I5962" s="32">
        <f t="shared" si="462"/>
        <v>1.0045671377281375</v>
      </c>
    </row>
    <row r="5963" spans="1:9" x14ac:dyDescent="0.2">
      <c r="A5963" s="7">
        <v>39190</v>
      </c>
      <c r="B5963" s="7" t="str">
        <f t="shared" si="463"/>
        <v>Wed</v>
      </c>
      <c r="C5963" s="7">
        <f t="shared" si="464"/>
        <v>39188</v>
      </c>
      <c r="D5963" s="10">
        <f t="shared" ref="D5963:D6026" si="466">DATE(YEAR(A5963),MONTH(A5963),1)</f>
        <v>39173</v>
      </c>
      <c r="E5963" s="11">
        <f>IFERROR(INDEX([5]OrigData!$B$11:$B$10000,MATCH($A5963,[5]OrigData!$A$11:$A$10000,0)),0)</f>
        <v>1963471987</v>
      </c>
      <c r="G5963" s="12">
        <f t="shared" si="465"/>
        <v>1.018435599762884</v>
      </c>
      <c r="H5963" s="12">
        <v>1</v>
      </c>
      <c r="I5963" s="32">
        <f t="shared" ref="I5963:I6026" si="467">G5963*H5963</f>
        <v>1.018435599762884</v>
      </c>
    </row>
    <row r="5964" spans="1:9" x14ac:dyDescent="0.2">
      <c r="A5964" s="7">
        <v>39191</v>
      </c>
      <c r="B5964" s="7" t="str">
        <f t="shared" si="463"/>
        <v>Thu</v>
      </c>
      <c r="C5964" s="7">
        <f t="shared" si="464"/>
        <v>39188</v>
      </c>
      <c r="D5964" s="10">
        <f t="shared" si="466"/>
        <v>39173</v>
      </c>
      <c r="E5964" s="11">
        <f>IFERROR(INDEX([5]OrigData!$B$11:$B$10000,MATCH($A5964,[5]OrigData!$A$11:$A$10000,0)),0)</f>
        <v>2047862696</v>
      </c>
      <c r="G5964" s="12">
        <f t="shared" si="465"/>
        <v>1.0216642615499132</v>
      </c>
      <c r="H5964" s="12">
        <v>1</v>
      </c>
      <c r="I5964" s="32">
        <f t="shared" si="467"/>
        <v>1.0216642615499132</v>
      </c>
    </row>
    <row r="5965" spans="1:9" x14ac:dyDescent="0.2">
      <c r="A5965" s="7">
        <v>39192</v>
      </c>
      <c r="B5965" s="7" t="str">
        <f t="shared" si="463"/>
        <v>Fri</v>
      </c>
      <c r="C5965" s="7">
        <f t="shared" si="464"/>
        <v>39188</v>
      </c>
      <c r="D5965" s="10">
        <f t="shared" si="466"/>
        <v>39173</v>
      </c>
      <c r="E5965" s="11">
        <f>IFERROR(INDEX([5]OrigData!$B$11:$B$10000,MATCH($A5965,[5]OrigData!$A$11:$A$10000,0)),0)</f>
        <v>2373830317</v>
      </c>
      <c r="G5965" s="12">
        <f t="shared" si="465"/>
        <v>1.0207449125286279</v>
      </c>
      <c r="H5965" s="12">
        <v>1</v>
      </c>
      <c r="I5965" s="32">
        <f t="shared" si="467"/>
        <v>1.0207449125286279</v>
      </c>
    </row>
    <row r="5966" spans="1:9" x14ac:dyDescent="0.2">
      <c r="A5966" s="7">
        <v>39193</v>
      </c>
      <c r="B5966" s="7" t="str">
        <f t="shared" si="463"/>
        <v>Sat</v>
      </c>
      <c r="C5966" s="7">
        <f t="shared" si="464"/>
        <v>39188</v>
      </c>
      <c r="D5966" s="10">
        <f t="shared" si="466"/>
        <v>39173</v>
      </c>
      <c r="E5966" s="11">
        <f>IFERROR(INDEX([5]OrigData!$B$11:$B$10000,MATCH($A5966,[5]OrigData!$A$11:$A$10000,0)),0)</f>
        <v>0</v>
      </c>
      <c r="G5966" s="12">
        <f t="shared" si="465"/>
        <v>0</v>
      </c>
      <c r="H5966" s="12">
        <v>1</v>
      </c>
      <c r="I5966" s="32">
        <f t="shared" si="467"/>
        <v>0</v>
      </c>
    </row>
    <row r="5967" spans="1:9" x14ac:dyDescent="0.2">
      <c r="A5967" s="7">
        <v>39194</v>
      </c>
      <c r="B5967" s="7" t="str">
        <f t="shared" si="463"/>
        <v>Sun</v>
      </c>
      <c r="C5967" s="7">
        <f t="shared" si="464"/>
        <v>39188</v>
      </c>
      <c r="D5967" s="10">
        <f t="shared" si="466"/>
        <v>39173</v>
      </c>
      <c r="E5967" s="11">
        <f>IFERROR(INDEX([5]OrigData!$B$11:$B$10000,MATCH($A5967,[5]OrigData!$A$11:$A$10000,0)),0)</f>
        <v>0</v>
      </c>
      <c r="G5967" s="12">
        <f t="shared" si="465"/>
        <v>0</v>
      </c>
      <c r="H5967" s="12">
        <v>1</v>
      </c>
      <c r="I5967" s="32">
        <f t="shared" si="467"/>
        <v>0</v>
      </c>
    </row>
    <row r="5968" spans="1:9" x14ac:dyDescent="0.2">
      <c r="A5968" s="7">
        <v>39195</v>
      </c>
      <c r="B5968" s="7" t="str">
        <f t="shared" si="463"/>
        <v>Mon</v>
      </c>
      <c r="C5968" s="7">
        <f t="shared" si="464"/>
        <v>39195</v>
      </c>
      <c r="D5968" s="10">
        <f t="shared" si="466"/>
        <v>39173</v>
      </c>
      <c r="E5968" s="11">
        <f>IFERROR(INDEX([5]OrigData!$B$11:$B$10000,MATCH($A5968,[5]OrigData!$A$11:$A$10000,0)),0)</f>
        <v>1786909715</v>
      </c>
      <c r="G5968" s="12">
        <f t="shared" si="465"/>
        <v>0.93458808843043728</v>
      </c>
      <c r="H5968" s="12">
        <v>1</v>
      </c>
      <c r="I5968" s="32">
        <f t="shared" si="467"/>
        <v>0.93458808843043728</v>
      </c>
    </row>
    <row r="5969" spans="1:9" x14ac:dyDescent="0.2">
      <c r="A5969" s="7">
        <v>39196</v>
      </c>
      <c r="B5969" s="7" t="str">
        <f t="shared" si="463"/>
        <v>Tue</v>
      </c>
      <c r="C5969" s="7">
        <f t="shared" si="464"/>
        <v>39195</v>
      </c>
      <c r="D5969" s="10">
        <f t="shared" si="466"/>
        <v>39173</v>
      </c>
      <c r="E5969" s="11">
        <f>IFERROR(INDEX([5]OrigData!$B$11:$B$10000,MATCH($A5969,[5]OrigData!$A$11:$A$10000,0)),0)</f>
        <v>2118599337</v>
      </c>
      <c r="G5969" s="12">
        <f t="shared" si="465"/>
        <v>1.0045671377281375</v>
      </c>
      <c r="H5969" s="12">
        <v>1</v>
      </c>
      <c r="I5969" s="32">
        <f t="shared" si="467"/>
        <v>1.0045671377281375</v>
      </c>
    </row>
    <row r="5970" spans="1:9" x14ac:dyDescent="0.2">
      <c r="A5970" s="7">
        <v>39197</v>
      </c>
      <c r="B5970" s="7" t="str">
        <f t="shared" ref="B5970:B6033" si="468">+B5963</f>
        <v>Wed</v>
      </c>
      <c r="C5970" s="7">
        <f t="shared" ref="C5970:C6033" si="469">+C5963+7</f>
        <v>39195</v>
      </c>
      <c r="D5970" s="10">
        <f t="shared" si="466"/>
        <v>39173</v>
      </c>
      <c r="E5970" s="11">
        <f>IFERROR(INDEX([5]OrigData!$B$11:$B$10000,MATCH($A5970,[5]OrigData!$A$11:$A$10000,0)),0)</f>
        <v>2087522529</v>
      </c>
      <c r="G5970" s="12">
        <f t="shared" si="465"/>
        <v>1.018435599762884</v>
      </c>
      <c r="H5970" s="12">
        <v>1</v>
      </c>
      <c r="I5970" s="32">
        <f t="shared" si="467"/>
        <v>1.018435599762884</v>
      </c>
    </row>
    <row r="5971" spans="1:9" x14ac:dyDescent="0.2">
      <c r="A5971" s="7">
        <v>39198</v>
      </c>
      <c r="B5971" s="7" t="str">
        <f t="shared" si="468"/>
        <v>Thu</v>
      </c>
      <c r="C5971" s="7">
        <f t="shared" si="469"/>
        <v>39195</v>
      </c>
      <c r="D5971" s="10">
        <f t="shared" si="466"/>
        <v>39173</v>
      </c>
      <c r="E5971" s="11">
        <f>IFERROR(INDEX([5]OrigData!$B$11:$B$10000,MATCH($A5971,[5]OrigData!$A$11:$A$10000,0)),0)</f>
        <v>2078049321</v>
      </c>
      <c r="G5971" s="12">
        <f t="shared" si="465"/>
        <v>1.0216642615499132</v>
      </c>
      <c r="H5971" s="12">
        <v>1</v>
      </c>
      <c r="I5971" s="32">
        <f t="shared" si="467"/>
        <v>1.0216642615499132</v>
      </c>
    </row>
    <row r="5972" spans="1:9" x14ac:dyDescent="0.2">
      <c r="A5972" s="7">
        <v>39199</v>
      </c>
      <c r="B5972" s="7" t="str">
        <f t="shared" si="468"/>
        <v>Fri</v>
      </c>
      <c r="C5972" s="7">
        <f t="shared" si="469"/>
        <v>39195</v>
      </c>
      <c r="D5972" s="10">
        <f t="shared" si="466"/>
        <v>39173</v>
      </c>
      <c r="E5972" s="11">
        <f>IFERROR(INDEX([5]OrigData!$B$11:$B$10000,MATCH($A5972,[5]OrigData!$A$11:$A$10000,0)),0)</f>
        <v>1831355631</v>
      </c>
      <c r="G5972" s="12">
        <f t="shared" si="465"/>
        <v>1.0207449125286279</v>
      </c>
      <c r="H5972" s="12">
        <v>1</v>
      </c>
      <c r="I5972" s="32">
        <f t="shared" si="467"/>
        <v>1.0207449125286279</v>
      </c>
    </row>
    <row r="5973" spans="1:9" x14ac:dyDescent="0.2">
      <c r="A5973" s="7">
        <v>39200</v>
      </c>
      <c r="B5973" s="7" t="str">
        <f t="shared" si="468"/>
        <v>Sat</v>
      </c>
      <c r="C5973" s="7">
        <f t="shared" si="469"/>
        <v>39195</v>
      </c>
      <c r="D5973" s="10">
        <f t="shared" si="466"/>
        <v>39173</v>
      </c>
      <c r="E5973" s="11">
        <f>IFERROR(INDEX([5]OrigData!$B$11:$B$10000,MATCH($A5973,[5]OrigData!$A$11:$A$10000,0)),0)</f>
        <v>0</v>
      </c>
      <c r="G5973" s="12">
        <f t="shared" si="465"/>
        <v>0</v>
      </c>
      <c r="H5973" s="12">
        <v>1</v>
      </c>
      <c r="I5973" s="32">
        <f t="shared" si="467"/>
        <v>0</v>
      </c>
    </row>
    <row r="5974" spans="1:9" x14ac:dyDescent="0.2">
      <c r="A5974" s="7">
        <v>39201</v>
      </c>
      <c r="B5974" s="7" t="str">
        <f t="shared" si="468"/>
        <v>Sun</v>
      </c>
      <c r="C5974" s="7">
        <f t="shared" si="469"/>
        <v>39195</v>
      </c>
      <c r="D5974" s="10">
        <f t="shared" si="466"/>
        <v>39173</v>
      </c>
      <c r="E5974" s="11">
        <f>IFERROR(INDEX([5]OrigData!$B$11:$B$10000,MATCH($A5974,[5]OrigData!$A$11:$A$10000,0)),0)</f>
        <v>0</v>
      </c>
      <c r="G5974" s="12">
        <f t="shared" si="465"/>
        <v>0</v>
      </c>
      <c r="H5974" s="12">
        <v>1</v>
      </c>
      <c r="I5974" s="32">
        <f t="shared" si="467"/>
        <v>0</v>
      </c>
    </row>
    <row r="5975" spans="1:9" x14ac:dyDescent="0.2">
      <c r="A5975" s="7">
        <v>39202</v>
      </c>
      <c r="B5975" s="7" t="str">
        <f t="shared" si="468"/>
        <v>Mon</v>
      </c>
      <c r="C5975" s="7">
        <f t="shared" si="469"/>
        <v>39202</v>
      </c>
      <c r="D5975" s="10">
        <f t="shared" si="466"/>
        <v>39173</v>
      </c>
      <c r="E5975" s="11">
        <f>IFERROR(INDEX([5]OrigData!$B$11:$B$10000,MATCH($A5975,[5]OrigData!$A$11:$A$10000,0)),0)</f>
        <v>2099086110</v>
      </c>
      <c r="G5975" s="12">
        <f t="shared" si="465"/>
        <v>0.93458808843043728</v>
      </c>
      <c r="H5975" s="12">
        <v>1</v>
      </c>
      <c r="I5975" s="32">
        <f t="shared" si="467"/>
        <v>0.93458808843043728</v>
      </c>
    </row>
    <row r="5976" spans="1:9" x14ac:dyDescent="0.2">
      <c r="A5976" s="7">
        <v>39203</v>
      </c>
      <c r="B5976" s="7" t="str">
        <f t="shared" si="468"/>
        <v>Tue</v>
      </c>
      <c r="C5976" s="7">
        <f t="shared" si="469"/>
        <v>39202</v>
      </c>
      <c r="D5976" s="10">
        <f t="shared" si="466"/>
        <v>39203</v>
      </c>
      <c r="E5976" s="11">
        <f>IFERROR(INDEX([5]OrigData!$B$11:$B$10000,MATCH($A5976,[5]OrigData!$A$11:$A$10000,0)),0)</f>
        <v>2243693088</v>
      </c>
      <c r="G5976" s="12">
        <f t="shared" si="465"/>
        <v>1.0045671377281375</v>
      </c>
      <c r="H5976" s="12">
        <v>1</v>
      </c>
      <c r="I5976" s="32">
        <f t="shared" si="467"/>
        <v>1.0045671377281375</v>
      </c>
    </row>
    <row r="5977" spans="1:9" x14ac:dyDescent="0.2">
      <c r="A5977" s="7">
        <v>39204</v>
      </c>
      <c r="B5977" s="7" t="str">
        <f t="shared" si="468"/>
        <v>Wed</v>
      </c>
      <c r="C5977" s="7">
        <f t="shared" si="469"/>
        <v>39202</v>
      </c>
      <c r="D5977" s="10">
        <f t="shared" si="466"/>
        <v>39203</v>
      </c>
      <c r="E5977" s="11">
        <f>IFERROR(INDEX([5]OrigData!$B$11:$B$10000,MATCH($A5977,[5]OrigData!$A$11:$A$10000,0)),0)</f>
        <v>2137019130</v>
      </c>
      <c r="G5977" s="12">
        <f t="shared" si="465"/>
        <v>1.018435599762884</v>
      </c>
      <c r="H5977" s="12">
        <v>1</v>
      </c>
      <c r="I5977" s="32">
        <f t="shared" si="467"/>
        <v>1.018435599762884</v>
      </c>
    </row>
    <row r="5978" spans="1:9" x14ac:dyDescent="0.2">
      <c r="A5978" s="7">
        <v>39205</v>
      </c>
      <c r="B5978" s="7" t="str">
        <f t="shared" si="468"/>
        <v>Thu</v>
      </c>
      <c r="C5978" s="7">
        <f t="shared" si="469"/>
        <v>39202</v>
      </c>
      <c r="D5978" s="10">
        <f t="shared" si="466"/>
        <v>39203</v>
      </c>
      <c r="E5978" s="11">
        <f>IFERROR(INDEX([5]OrigData!$B$11:$B$10000,MATCH($A5978,[5]OrigData!$A$11:$A$10000,0)),0)</f>
        <v>2007100782</v>
      </c>
      <c r="G5978" s="12">
        <f t="shared" si="465"/>
        <v>1.0216642615499132</v>
      </c>
      <c r="H5978" s="12">
        <v>1</v>
      </c>
      <c r="I5978" s="32">
        <f t="shared" si="467"/>
        <v>1.0216642615499132</v>
      </c>
    </row>
    <row r="5979" spans="1:9" x14ac:dyDescent="0.2">
      <c r="A5979" s="7">
        <v>39206</v>
      </c>
      <c r="B5979" s="7" t="str">
        <f t="shared" si="468"/>
        <v>Fri</v>
      </c>
      <c r="C5979" s="7">
        <f t="shared" si="469"/>
        <v>39202</v>
      </c>
      <c r="D5979" s="10">
        <f t="shared" si="466"/>
        <v>39203</v>
      </c>
      <c r="E5979" s="11">
        <f>IFERROR(INDEX([5]OrigData!$B$11:$B$10000,MATCH($A5979,[5]OrigData!$A$11:$A$10000,0)),0)</f>
        <v>1900586012</v>
      </c>
      <c r="G5979" s="12">
        <f t="shared" si="465"/>
        <v>1.0207449125286279</v>
      </c>
      <c r="H5979" s="12">
        <v>1</v>
      </c>
      <c r="I5979" s="32">
        <f t="shared" si="467"/>
        <v>1.0207449125286279</v>
      </c>
    </row>
    <row r="5980" spans="1:9" x14ac:dyDescent="0.2">
      <c r="A5980" s="7">
        <v>39207</v>
      </c>
      <c r="B5980" s="7" t="str">
        <f t="shared" si="468"/>
        <v>Sat</v>
      </c>
      <c r="C5980" s="7">
        <f t="shared" si="469"/>
        <v>39202</v>
      </c>
      <c r="D5980" s="10">
        <f t="shared" si="466"/>
        <v>39203</v>
      </c>
      <c r="E5980" s="11">
        <f>IFERROR(INDEX([5]OrigData!$B$11:$B$10000,MATCH($A5980,[5]OrigData!$A$11:$A$10000,0)),0)</f>
        <v>0</v>
      </c>
      <c r="G5980" s="12">
        <f t="shared" si="465"/>
        <v>0</v>
      </c>
      <c r="H5980" s="12">
        <v>1</v>
      </c>
      <c r="I5980" s="32">
        <f t="shared" si="467"/>
        <v>0</v>
      </c>
    </row>
    <row r="5981" spans="1:9" x14ac:dyDescent="0.2">
      <c r="A5981" s="7">
        <v>39208</v>
      </c>
      <c r="B5981" s="7" t="str">
        <f t="shared" si="468"/>
        <v>Sun</v>
      </c>
      <c r="C5981" s="7">
        <f t="shared" si="469"/>
        <v>39202</v>
      </c>
      <c r="D5981" s="10">
        <f t="shared" si="466"/>
        <v>39203</v>
      </c>
      <c r="E5981" s="11">
        <f>IFERROR(INDEX([5]OrigData!$B$11:$B$10000,MATCH($A5981,[5]OrigData!$A$11:$A$10000,0)),0)</f>
        <v>0</v>
      </c>
      <c r="G5981" s="12">
        <f t="shared" si="465"/>
        <v>0</v>
      </c>
      <c r="H5981" s="12">
        <v>1</v>
      </c>
      <c r="I5981" s="32">
        <f t="shared" si="467"/>
        <v>0</v>
      </c>
    </row>
    <row r="5982" spans="1:9" x14ac:dyDescent="0.2">
      <c r="A5982" s="7">
        <v>39209</v>
      </c>
      <c r="B5982" s="7" t="str">
        <f t="shared" si="468"/>
        <v>Mon</v>
      </c>
      <c r="C5982" s="7">
        <f t="shared" si="469"/>
        <v>39209</v>
      </c>
      <c r="D5982" s="10">
        <f t="shared" si="466"/>
        <v>39203</v>
      </c>
      <c r="E5982" s="11">
        <f>IFERROR(INDEX([5]OrigData!$B$11:$B$10000,MATCH($A5982,[5]OrigData!$A$11:$A$10000,0)),0)</f>
        <v>1695084613</v>
      </c>
      <c r="G5982" s="12">
        <f t="shared" si="465"/>
        <v>0.93458808843043728</v>
      </c>
      <c r="H5982" s="12">
        <v>1</v>
      </c>
      <c r="I5982" s="32">
        <f t="shared" si="467"/>
        <v>0.93458808843043728</v>
      </c>
    </row>
    <row r="5983" spans="1:9" x14ac:dyDescent="0.2">
      <c r="A5983" s="7">
        <v>39210</v>
      </c>
      <c r="B5983" s="7" t="str">
        <f t="shared" si="468"/>
        <v>Tue</v>
      </c>
      <c r="C5983" s="7">
        <f t="shared" si="469"/>
        <v>39209</v>
      </c>
      <c r="D5983" s="10">
        <f t="shared" si="466"/>
        <v>39203</v>
      </c>
      <c r="E5983" s="11">
        <f>IFERROR(INDEX([5]OrigData!$B$11:$B$10000,MATCH($A5983,[5]OrigData!$A$11:$A$10000,0)),0)</f>
        <v>1922183412</v>
      </c>
      <c r="G5983" s="12">
        <f t="shared" si="465"/>
        <v>1.0045671377281375</v>
      </c>
      <c r="H5983" s="12">
        <v>1</v>
      </c>
      <c r="I5983" s="32">
        <f t="shared" si="467"/>
        <v>1.0045671377281375</v>
      </c>
    </row>
    <row r="5984" spans="1:9" x14ac:dyDescent="0.2">
      <c r="A5984" s="7">
        <v>39211</v>
      </c>
      <c r="B5984" s="7" t="str">
        <f t="shared" si="468"/>
        <v>Wed</v>
      </c>
      <c r="C5984" s="7">
        <f t="shared" si="469"/>
        <v>39209</v>
      </c>
      <c r="D5984" s="10">
        <f t="shared" si="466"/>
        <v>39203</v>
      </c>
      <c r="E5984" s="11">
        <f>IFERROR(INDEX([5]OrigData!$B$11:$B$10000,MATCH($A5984,[5]OrigData!$A$11:$A$10000,0)),0)</f>
        <v>1967265742</v>
      </c>
      <c r="G5984" s="12">
        <f t="shared" si="465"/>
        <v>1.018435599762884</v>
      </c>
      <c r="H5984" s="12">
        <v>1</v>
      </c>
      <c r="I5984" s="32">
        <f t="shared" si="467"/>
        <v>1.018435599762884</v>
      </c>
    </row>
    <row r="5985" spans="1:9" x14ac:dyDescent="0.2">
      <c r="A5985" s="7">
        <v>39212</v>
      </c>
      <c r="B5985" s="7" t="str">
        <f t="shared" si="468"/>
        <v>Thu</v>
      </c>
      <c r="C5985" s="7">
        <f t="shared" si="469"/>
        <v>39209</v>
      </c>
      <c r="D5985" s="10">
        <f t="shared" si="466"/>
        <v>39203</v>
      </c>
      <c r="E5985" s="11">
        <f>IFERROR(INDEX([5]OrigData!$B$11:$B$10000,MATCH($A5985,[5]OrigData!$A$11:$A$10000,0)),0)</f>
        <v>2098245976</v>
      </c>
      <c r="G5985" s="12">
        <f t="shared" si="465"/>
        <v>1.0216642615499132</v>
      </c>
      <c r="H5985" s="12">
        <v>1</v>
      </c>
      <c r="I5985" s="32">
        <f t="shared" si="467"/>
        <v>1.0216642615499132</v>
      </c>
    </row>
    <row r="5986" spans="1:9" x14ac:dyDescent="0.2">
      <c r="A5986" s="7">
        <v>39213</v>
      </c>
      <c r="B5986" s="7" t="str">
        <f t="shared" si="468"/>
        <v>Fri</v>
      </c>
      <c r="C5986" s="7">
        <f t="shared" si="469"/>
        <v>39209</v>
      </c>
      <c r="D5986" s="10">
        <f t="shared" si="466"/>
        <v>39203</v>
      </c>
      <c r="E5986" s="11">
        <f>IFERROR(INDEX([5]OrigData!$B$11:$B$10000,MATCH($A5986,[5]OrigData!$A$11:$A$10000,0)),0)</f>
        <v>1799804130</v>
      </c>
      <c r="G5986" s="12">
        <f t="shared" si="465"/>
        <v>1.0207449125286279</v>
      </c>
      <c r="H5986" s="12">
        <v>1</v>
      </c>
      <c r="I5986" s="32">
        <f t="shared" si="467"/>
        <v>1.0207449125286279</v>
      </c>
    </row>
    <row r="5987" spans="1:9" x14ac:dyDescent="0.2">
      <c r="A5987" s="7">
        <v>39214</v>
      </c>
      <c r="B5987" s="7" t="str">
        <f t="shared" si="468"/>
        <v>Sat</v>
      </c>
      <c r="C5987" s="7">
        <f t="shared" si="469"/>
        <v>39209</v>
      </c>
      <c r="D5987" s="10">
        <f t="shared" si="466"/>
        <v>39203</v>
      </c>
      <c r="E5987" s="11">
        <f>IFERROR(INDEX([5]OrigData!$B$11:$B$10000,MATCH($A5987,[5]OrigData!$A$11:$A$10000,0)),0)</f>
        <v>0</v>
      </c>
      <c r="G5987" s="12">
        <f t="shared" si="465"/>
        <v>0</v>
      </c>
      <c r="H5987" s="12">
        <v>1</v>
      </c>
      <c r="I5987" s="32">
        <f t="shared" si="467"/>
        <v>0</v>
      </c>
    </row>
    <row r="5988" spans="1:9" x14ac:dyDescent="0.2">
      <c r="A5988" s="7">
        <v>39215</v>
      </c>
      <c r="B5988" s="7" t="str">
        <f t="shared" si="468"/>
        <v>Sun</v>
      </c>
      <c r="C5988" s="7">
        <f t="shared" si="469"/>
        <v>39209</v>
      </c>
      <c r="D5988" s="10">
        <f t="shared" si="466"/>
        <v>39203</v>
      </c>
      <c r="E5988" s="11">
        <f>IFERROR(INDEX([5]OrigData!$B$11:$B$10000,MATCH($A5988,[5]OrigData!$A$11:$A$10000,0)),0)</f>
        <v>0</v>
      </c>
      <c r="G5988" s="12">
        <f t="shared" si="465"/>
        <v>0</v>
      </c>
      <c r="H5988" s="12">
        <v>1</v>
      </c>
      <c r="I5988" s="32">
        <f t="shared" si="467"/>
        <v>0</v>
      </c>
    </row>
    <row r="5989" spans="1:9" x14ac:dyDescent="0.2">
      <c r="A5989" s="7">
        <v>39216</v>
      </c>
      <c r="B5989" s="7" t="str">
        <f t="shared" si="468"/>
        <v>Mon</v>
      </c>
      <c r="C5989" s="7">
        <f t="shared" si="469"/>
        <v>39216</v>
      </c>
      <c r="D5989" s="10">
        <f t="shared" si="466"/>
        <v>39203</v>
      </c>
      <c r="E5989" s="11">
        <f>IFERROR(INDEX([5]OrigData!$B$11:$B$10000,MATCH($A5989,[5]OrigData!$A$11:$A$10000,0)),0)</f>
        <v>1792213779</v>
      </c>
      <c r="G5989" s="12">
        <f t="shared" si="465"/>
        <v>0.93458808843043728</v>
      </c>
      <c r="H5989" s="12">
        <v>1</v>
      </c>
      <c r="I5989" s="32">
        <f t="shared" si="467"/>
        <v>0.93458808843043728</v>
      </c>
    </row>
    <row r="5990" spans="1:9" x14ac:dyDescent="0.2">
      <c r="A5990" s="7">
        <v>39217</v>
      </c>
      <c r="B5990" s="7" t="str">
        <f t="shared" si="468"/>
        <v>Tue</v>
      </c>
      <c r="C5990" s="7">
        <f t="shared" si="469"/>
        <v>39216</v>
      </c>
      <c r="D5990" s="10">
        <f t="shared" si="466"/>
        <v>39203</v>
      </c>
      <c r="E5990" s="11">
        <f>IFERROR(INDEX([5]OrigData!$B$11:$B$10000,MATCH($A5990,[5]OrigData!$A$11:$A$10000,0)),0)</f>
        <v>2098855800</v>
      </c>
      <c r="G5990" s="12">
        <f t="shared" si="465"/>
        <v>1.0045671377281375</v>
      </c>
      <c r="H5990" s="12">
        <v>1</v>
      </c>
      <c r="I5990" s="32">
        <f t="shared" si="467"/>
        <v>1.0045671377281375</v>
      </c>
    </row>
    <row r="5991" spans="1:9" x14ac:dyDescent="0.2">
      <c r="A5991" s="7">
        <v>39218</v>
      </c>
      <c r="B5991" s="7" t="str">
        <f t="shared" si="468"/>
        <v>Wed</v>
      </c>
      <c r="C5991" s="7">
        <f t="shared" si="469"/>
        <v>39216</v>
      </c>
      <c r="D5991" s="10">
        <f t="shared" si="466"/>
        <v>39203</v>
      </c>
      <c r="E5991" s="11">
        <f>IFERROR(INDEX([5]OrigData!$B$11:$B$10000,MATCH($A5991,[5]OrigData!$A$11:$A$10000,0)),0)</f>
        <v>1948845401</v>
      </c>
      <c r="G5991" s="12">
        <f t="shared" si="465"/>
        <v>1.018435599762884</v>
      </c>
      <c r="H5991" s="12">
        <v>1</v>
      </c>
      <c r="I5991" s="32">
        <f t="shared" si="467"/>
        <v>1.018435599762884</v>
      </c>
    </row>
    <row r="5992" spans="1:9" x14ac:dyDescent="0.2">
      <c r="A5992" s="7">
        <v>39219</v>
      </c>
      <c r="B5992" s="7" t="str">
        <f t="shared" si="468"/>
        <v>Thu</v>
      </c>
      <c r="C5992" s="7">
        <f t="shared" si="469"/>
        <v>39216</v>
      </c>
      <c r="D5992" s="10">
        <f t="shared" si="466"/>
        <v>39203</v>
      </c>
      <c r="E5992" s="11">
        <f>IFERROR(INDEX([5]OrigData!$B$11:$B$10000,MATCH($A5992,[5]OrigData!$A$11:$A$10000,0)),0)</f>
        <v>1957761599</v>
      </c>
      <c r="G5992" s="12">
        <f t="shared" si="465"/>
        <v>1.0216642615499132</v>
      </c>
      <c r="H5992" s="12">
        <v>1</v>
      </c>
      <c r="I5992" s="32">
        <f t="shared" si="467"/>
        <v>1.0216642615499132</v>
      </c>
    </row>
    <row r="5993" spans="1:9" x14ac:dyDescent="0.2">
      <c r="A5993" s="7">
        <v>39220</v>
      </c>
      <c r="B5993" s="7" t="str">
        <f t="shared" si="468"/>
        <v>Fri</v>
      </c>
      <c r="C5993" s="7">
        <f t="shared" si="469"/>
        <v>39216</v>
      </c>
      <c r="D5993" s="10">
        <f t="shared" si="466"/>
        <v>39203</v>
      </c>
      <c r="E5993" s="11">
        <f>IFERROR(INDEX([5]OrigData!$B$11:$B$10000,MATCH($A5993,[5]OrigData!$A$11:$A$10000,0)),0)</f>
        <v>2047714844</v>
      </c>
      <c r="G5993" s="12">
        <f t="shared" si="465"/>
        <v>1.0207449125286279</v>
      </c>
      <c r="H5993" s="12">
        <v>1</v>
      </c>
      <c r="I5993" s="32">
        <f t="shared" si="467"/>
        <v>1.0207449125286279</v>
      </c>
    </row>
    <row r="5994" spans="1:9" x14ac:dyDescent="0.2">
      <c r="A5994" s="7">
        <v>39221</v>
      </c>
      <c r="B5994" s="7" t="str">
        <f t="shared" si="468"/>
        <v>Sat</v>
      </c>
      <c r="C5994" s="7">
        <f t="shared" si="469"/>
        <v>39216</v>
      </c>
      <c r="D5994" s="10">
        <f t="shared" si="466"/>
        <v>39203</v>
      </c>
      <c r="E5994" s="11">
        <f>IFERROR(INDEX([5]OrigData!$B$11:$B$10000,MATCH($A5994,[5]OrigData!$A$11:$A$10000,0)),0)</f>
        <v>0</v>
      </c>
      <c r="G5994" s="12">
        <f t="shared" si="465"/>
        <v>0</v>
      </c>
      <c r="H5994" s="12">
        <v>1</v>
      </c>
      <c r="I5994" s="32">
        <f t="shared" si="467"/>
        <v>0</v>
      </c>
    </row>
    <row r="5995" spans="1:9" x14ac:dyDescent="0.2">
      <c r="A5995" s="7">
        <v>39222</v>
      </c>
      <c r="B5995" s="7" t="str">
        <f t="shared" si="468"/>
        <v>Sun</v>
      </c>
      <c r="C5995" s="7">
        <f t="shared" si="469"/>
        <v>39216</v>
      </c>
      <c r="D5995" s="10">
        <f t="shared" si="466"/>
        <v>39203</v>
      </c>
      <c r="E5995" s="11">
        <f>IFERROR(INDEX([5]OrigData!$B$11:$B$10000,MATCH($A5995,[5]OrigData!$A$11:$A$10000,0)),0)</f>
        <v>0</v>
      </c>
      <c r="G5995" s="12">
        <f t="shared" si="465"/>
        <v>0</v>
      </c>
      <c r="H5995" s="12">
        <v>1</v>
      </c>
      <c r="I5995" s="32">
        <f t="shared" si="467"/>
        <v>0</v>
      </c>
    </row>
    <row r="5996" spans="1:9" x14ac:dyDescent="0.2">
      <c r="A5996" s="7">
        <v>39223</v>
      </c>
      <c r="B5996" s="7" t="str">
        <f t="shared" si="468"/>
        <v>Mon</v>
      </c>
      <c r="C5996" s="7">
        <f t="shared" si="469"/>
        <v>39223</v>
      </c>
      <c r="D5996" s="10">
        <f t="shared" si="466"/>
        <v>39203</v>
      </c>
      <c r="E5996" s="11">
        <f>IFERROR(INDEX([5]OrigData!$B$11:$B$10000,MATCH($A5996,[5]OrigData!$A$11:$A$10000,0)),0)</f>
        <v>1918236911</v>
      </c>
      <c r="G5996" s="12">
        <f t="shared" si="465"/>
        <v>0.93458808843043728</v>
      </c>
      <c r="H5996" s="12">
        <v>1</v>
      </c>
      <c r="I5996" s="32">
        <f t="shared" si="467"/>
        <v>0.93458808843043728</v>
      </c>
    </row>
    <row r="5997" spans="1:9" x14ac:dyDescent="0.2">
      <c r="A5997" s="7">
        <v>39224</v>
      </c>
      <c r="B5997" s="7" t="str">
        <f t="shared" si="468"/>
        <v>Tue</v>
      </c>
      <c r="C5997" s="7">
        <f t="shared" si="469"/>
        <v>39223</v>
      </c>
      <c r="D5997" s="10">
        <f t="shared" si="466"/>
        <v>39203</v>
      </c>
      <c r="E5997" s="11">
        <f>IFERROR(INDEX([5]OrigData!$B$11:$B$10000,MATCH($A5997,[5]OrigData!$A$11:$A$10000,0)),0)</f>
        <v>1934260191</v>
      </c>
      <c r="G5997" s="12">
        <f t="shared" si="465"/>
        <v>1.0045671377281375</v>
      </c>
      <c r="H5997" s="12">
        <v>1</v>
      </c>
      <c r="I5997" s="32">
        <f t="shared" si="467"/>
        <v>1.0045671377281375</v>
      </c>
    </row>
    <row r="5998" spans="1:9" x14ac:dyDescent="0.2">
      <c r="A5998" s="7">
        <v>39225</v>
      </c>
      <c r="B5998" s="7" t="str">
        <f t="shared" si="468"/>
        <v>Wed</v>
      </c>
      <c r="C5998" s="7">
        <f t="shared" si="469"/>
        <v>39223</v>
      </c>
      <c r="D5998" s="10">
        <f t="shared" si="466"/>
        <v>39203</v>
      </c>
      <c r="E5998" s="11">
        <f>IFERROR(INDEX([5]OrigData!$B$11:$B$10000,MATCH($A5998,[5]OrigData!$A$11:$A$10000,0)),0)</f>
        <v>2093612532</v>
      </c>
      <c r="G5998" s="12">
        <f t="shared" si="465"/>
        <v>1.018435599762884</v>
      </c>
      <c r="H5998" s="12">
        <v>1</v>
      </c>
      <c r="I5998" s="32">
        <f t="shared" si="467"/>
        <v>1.018435599762884</v>
      </c>
    </row>
    <row r="5999" spans="1:9" x14ac:dyDescent="0.2">
      <c r="A5999" s="7">
        <v>39226</v>
      </c>
      <c r="B5999" s="7" t="str">
        <f t="shared" si="468"/>
        <v>Thu</v>
      </c>
      <c r="C5999" s="7">
        <f t="shared" si="469"/>
        <v>39223</v>
      </c>
      <c r="D5999" s="10">
        <f t="shared" si="466"/>
        <v>39203</v>
      </c>
      <c r="E5999" s="11">
        <f>IFERROR(INDEX([5]OrigData!$B$11:$B$10000,MATCH($A5999,[5]OrigData!$A$11:$A$10000,0)),0)</f>
        <v>2297058524</v>
      </c>
      <c r="G5999" s="12">
        <f t="shared" si="465"/>
        <v>1.0216642615499132</v>
      </c>
      <c r="H5999" s="12">
        <v>1</v>
      </c>
      <c r="I5999" s="32">
        <f t="shared" si="467"/>
        <v>1.0216642615499132</v>
      </c>
    </row>
    <row r="6000" spans="1:9" x14ac:dyDescent="0.2">
      <c r="A6000" s="7">
        <v>39227</v>
      </c>
      <c r="B6000" s="7" t="str">
        <f t="shared" si="468"/>
        <v>Fri</v>
      </c>
      <c r="C6000" s="7">
        <f t="shared" si="469"/>
        <v>39223</v>
      </c>
      <c r="D6000" s="10">
        <f t="shared" si="466"/>
        <v>39203</v>
      </c>
      <c r="E6000" s="11">
        <f>IFERROR(INDEX([5]OrigData!$B$11:$B$10000,MATCH($A6000,[5]OrigData!$A$11:$A$10000,0)),0)</f>
        <v>1544245792</v>
      </c>
      <c r="G6000" s="12">
        <f t="shared" si="465"/>
        <v>1.0207449125286279</v>
      </c>
      <c r="H6000" s="31">
        <f>Inputs!$F$21</f>
        <v>0.73969404851818221</v>
      </c>
      <c r="I6000" s="32">
        <f t="shared" si="467"/>
        <v>0.75503893685263856</v>
      </c>
    </row>
    <row r="6001" spans="1:9" x14ac:dyDescent="0.2">
      <c r="A6001" s="7">
        <v>39228</v>
      </c>
      <c r="B6001" s="7" t="str">
        <f t="shared" si="468"/>
        <v>Sat</v>
      </c>
      <c r="C6001" s="7">
        <f t="shared" si="469"/>
        <v>39223</v>
      </c>
      <c r="D6001" s="10">
        <f t="shared" si="466"/>
        <v>39203</v>
      </c>
      <c r="E6001" s="11">
        <f>IFERROR(INDEX([5]OrigData!$B$11:$B$10000,MATCH($A6001,[5]OrigData!$A$11:$A$10000,0)),0)</f>
        <v>0</v>
      </c>
      <c r="G6001" s="12">
        <f t="shared" si="465"/>
        <v>0</v>
      </c>
      <c r="H6001" s="31">
        <f>Inputs!$F$22</f>
        <v>0</v>
      </c>
      <c r="I6001" s="32">
        <f t="shared" si="467"/>
        <v>0</v>
      </c>
    </row>
    <row r="6002" spans="1:9" x14ac:dyDescent="0.2">
      <c r="A6002" s="7">
        <v>39229</v>
      </c>
      <c r="B6002" s="7" t="str">
        <f t="shared" si="468"/>
        <v>Sun</v>
      </c>
      <c r="C6002" s="7">
        <f t="shared" si="469"/>
        <v>39223</v>
      </c>
      <c r="D6002" s="10">
        <f t="shared" si="466"/>
        <v>39203</v>
      </c>
      <c r="E6002" s="11">
        <f>IFERROR(INDEX([5]OrigData!$B$11:$B$10000,MATCH($A6002,[5]OrigData!$A$11:$A$10000,0)),0)</f>
        <v>0</v>
      </c>
      <c r="G6002" s="12">
        <f t="shared" si="465"/>
        <v>0</v>
      </c>
      <c r="H6002" s="31">
        <f>Inputs!$F$23</f>
        <v>0</v>
      </c>
      <c r="I6002" s="32">
        <f t="shared" si="467"/>
        <v>0</v>
      </c>
    </row>
    <row r="6003" spans="1:9" x14ac:dyDescent="0.2">
      <c r="A6003" s="7">
        <v>39230</v>
      </c>
      <c r="B6003" s="7" t="str">
        <f t="shared" si="468"/>
        <v>Mon</v>
      </c>
      <c r="C6003" s="7">
        <f t="shared" si="469"/>
        <v>39230</v>
      </c>
      <c r="D6003" s="10">
        <f t="shared" si="466"/>
        <v>39203</v>
      </c>
      <c r="E6003" s="11">
        <f>IFERROR(INDEX([5]OrigData!$B$11:$B$10000,MATCH($A6003,[5]OrigData!$A$11:$A$10000,0)),0)</f>
        <v>0</v>
      </c>
      <c r="G6003" s="12">
        <f t="shared" si="465"/>
        <v>0.93458808843043728</v>
      </c>
      <c r="H6003" s="31">
        <f>Inputs!$F$24</f>
        <v>0</v>
      </c>
      <c r="I6003" s="32">
        <f t="shared" si="467"/>
        <v>0</v>
      </c>
    </row>
    <row r="6004" spans="1:9" x14ac:dyDescent="0.2">
      <c r="A6004" s="7">
        <v>39231</v>
      </c>
      <c r="B6004" s="7" t="str">
        <f t="shared" si="468"/>
        <v>Tue</v>
      </c>
      <c r="C6004" s="7">
        <f t="shared" si="469"/>
        <v>39230</v>
      </c>
      <c r="D6004" s="10">
        <f t="shared" si="466"/>
        <v>39203</v>
      </c>
      <c r="E6004" s="11">
        <f>IFERROR(INDEX([5]OrigData!$B$11:$B$10000,MATCH($A6004,[5]OrigData!$A$11:$A$10000,0)),0)</f>
        <v>1817714385</v>
      </c>
      <c r="G6004" s="12">
        <f t="shared" si="465"/>
        <v>1.0045671377281375</v>
      </c>
      <c r="H6004" s="31">
        <f>Inputs!$F$25</f>
        <v>1.0430394152761853</v>
      </c>
      <c r="I6004" s="32">
        <f t="shared" si="467"/>
        <v>1.0478031199416276</v>
      </c>
    </row>
    <row r="6005" spans="1:9" x14ac:dyDescent="0.2">
      <c r="A6005" s="7">
        <v>39232</v>
      </c>
      <c r="B6005" s="7" t="str">
        <f t="shared" si="468"/>
        <v>Wed</v>
      </c>
      <c r="C6005" s="7">
        <f t="shared" si="469"/>
        <v>39230</v>
      </c>
      <c r="D6005" s="10">
        <f t="shared" si="466"/>
        <v>39203</v>
      </c>
      <c r="E6005" s="11">
        <f>IFERROR(INDEX([5]OrigData!$B$11:$B$10000,MATCH($A6005,[5]OrigData!$A$11:$A$10000,0)),0)</f>
        <v>2014495965</v>
      </c>
      <c r="G6005" s="12">
        <f t="shared" si="465"/>
        <v>1.018435599762884</v>
      </c>
      <c r="H6005" s="31">
        <f>Inputs!$F$26</f>
        <v>0.96055747856200535</v>
      </c>
      <c r="I6005" s="32">
        <f t="shared" si="467"/>
        <v>0.9782659317860195</v>
      </c>
    </row>
    <row r="6006" spans="1:9" x14ac:dyDescent="0.2">
      <c r="A6006" s="7">
        <v>39233</v>
      </c>
      <c r="B6006" s="7" t="str">
        <f t="shared" si="468"/>
        <v>Thu</v>
      </c>
      <c r="C6006" s="7">
        <f t="shared" si="469"/>
        <v>39230</v>
      </c>
      <c r="D6006" s="10">
        <f t="shared" si="466"/>
        <v>39203</v>
      </c>
      <c r="E6006" s="11">
        <f>IFERROR(INDEX([5]OrigData!$B$11:$B$10000,MATCH($A6006,[5]OrigData!$A$11:$A$10000,0)),0)</f>
        <v>2388861656</v>
      </c>
      <c r="G6006" s="12">
        <f t="shared" si="465"/>
        <v>1.0216642615499132</v>
      </c>
      <c r="H6006" s="31">
        <f>Inputs!$F$27</f>
        <v>0.96219311559596343</v>
      </c>
      <c r="I6006" s="32">
        <f t="shared" si="467"/>
        <v>0.98303831891376026</v>
      </c>
    </row>
    <row r="6007" spans="1:9" x14ac:dyDescent="0.2">
      <c r="A6007" s="7">
        <v>39234</v>
      </c>
      <c r="B6007" s="7" t="str">
        <f t="shared" si="468"/>
        <v>Fri</v>
      </c>
      <c r="C6007" s="7">
        <f t="shared" si="469"/>
        <v>39230</v>
      </c>
      <c r="D6007" s="10">
        <f t="shared" si="466"/>
        <v>39234</v>
      </c>
      <c r="E6007" s="11">
        <f>IFERROR(INDEX([5]OrigData!$B$11:$B$10000,MATCH($A6007,[5]OrigData!$A$11:$A$10000,0)),0)</f>
        <v>1902504153</v>
      </c>
      <c r="G6007" s="12">
        <f t="shared" si="465"/>
        <v>1.0207449125286279</v>
      </c>
      <c r="H6007" s="12">
        <v>1</v>
      </c>
      <c r="I6007" s="32">
        <f t="shared" si="467"/>
        <v>1.0207449125286279</v>
      </c>
    </row>
    <row r="6008" spans="1:9" x14ac:dyDescent="0.2">
      <c r="A6008" s="7">
        <v>39235</v>
      </c>
      <c r="B6008" s="7" t="str">
        <f t="shared" si="468"/>
        <v>Sat</v>
      </c>
      <c r="C6008" s="7">
        <f t="shared" si="469"/>
        <v>39230</v>
      </c>
      <c r="D6008" s="10">
        <f t="shared" si="466"/>
        <v>39234</v>
      </c>
      <c r="E6008" s="11">
        <f>IFERROR(INDEX([5]OrigData!$B$11:$B$10000,MATCH($A6008,[5]OrigData!$A$11:$A$10000,0)),0)</f>
        <v>0</v>
      </c>
      <c r="G6008" s="12">
        <f t="shared" si="465"/>
        <v>0</v>
      </c>
      <c r="H6008" s="12">
        <v>1</v>
      </c>
      <c r="I6008" s="32">
        <f t="shared" si="467"/>
        <v>0</v>
      </c>
    </row>
    <row r="6009" spans="1:9" x14ac:dyDescent="0.2">
      <c r="A6009" s="7">
        <v>39236</v>
      </c>
      <c r="B6009" s="7" t="str">
        <f t="shared" si="468"/>
        <v>Sun</v>
      </c>
      <c r="C6009" s="7">
        <f t="shared" si="469"/>
        <v>39230</v>
      </c>
      <c r="D6009" s="10">
        <f t="shared" si="466"/>
        <v>39234</v>
      </c>
      <c r="E6009" s="11">
        <f>IFERROR(INDEX([5]OrigData!$B$11:$B$10000,MATCH($A6009,[5]OrigData!$A$11:$A$10000,0)),0)</f>
        <v>0</v>
      </c>
      <c r="G6009" s="12">
        <f t="shared" si="465"/>
        <v>0</v>
      </c>
      <c r="H6009" s="12">
        <v>1</v>
      </c>
      <c r="I6009" s="32">
        <f t="shared" si="467"/>
        <v>0</v>
      </c>
    </row>
    <row r="6010" spans="1:9" x14ac:dyDescent="0.2">
      <c r="A6010" s="7">
        <v>39237</v>
      </c>
      <c r="B6010" s="7" t="str">
        <f t="shared" si="468"/>
        <v>Mon</v>
      </c>
      <c r="C6010" s="7">
        <f t="shared" si="469"/>
        <v>39237</v>
      </c>
      <c r="D6010" s="10">
        <f t="shared" si="466"/>
        <v>39234</v>
      </c>
      <c r="E6010" s="11">
        <f>IFERROR(INDEX([5]OrigData!$B$11:$B$10000,MATCH($A6010,[5]OrigData!$A$11:$A$10000,0)),0)</f>
        <v>1844909140</v>
      </c>
      <c r="G6010" s="12">
        <f t="shared" si="465"/>
        <v>0.93458808843043728</v>
      </c>
      <c r="H6010" s="12">
        <v>1</v>
      </c>
      <c r="I6010" s="32">
        <f t="shared" si="467"/>
        <v>0.93458808843043728</v>
      </c>
    </row>
    <row r="6011" spans="1:9" x14ac:dyDescent="0.2">
      <c r="A6011" s="7">
        <v>39238</v>
      </c>
      <c r="B6011" s="7" t="str">
        <f t="shared" si="468"/>
        <v>Tue</v>
      </c>
      <c r="C6011" s="7">
        <f t="shared" si="469"/>
        <v>39237</v>
      </c>
      <c r="D6011" s="10">
        <f t="shared" si="466"/>
        <v>39234</v>
      </c>
      <c r="E6011" s="11">
        <f>IFERROR(INDEX([5]OrigData!$B$11:$B$10000,MATCH($A6011,[5]OrigData!$A$11:$A$10000,0)),0)</f>
        <v>1936789491</v>
      </c>
      <c r="G6011" s="12">
        <f t="shared" ref="G6011:G6074" si="470">G6004</f>
        <v>1.0045671377281375</v>
      </c>
      <c r="H6011" s="12">
        <v>1</v>
      </c>
      <c r="I6011" s="32">
        <f t="shared" si="467"/>
        <v>1.0045671377281375</v>
      </c>
    </row>
    <row r="6012" spans="1:9" x14ac:dyDescent="0.2">
      <c r="A6012" s="7">
        <v>39239</v>
      </c>
      <c r="B6012" s="7" t="str">
        <f t="shared" si="468"/>
        <v>Wed</v>
      </c>
      <c r="C6012" s="7">
        <f t="shared" si="469"/>
        <v>39237</v>
      </c>
      <c r="D6012" s="10">
        <f t="shared" si="466"/>
        <v>39234</v>
      </c>
      <c r="E6012" s="11">
        <f>IFERROR(INDEX([5]OrigData!$B$11:$B$10000,MATCH($A6012,[5]OrigData!$A$11:$A$10000,0)),0)</f>
        <v>2006891141</v>
      </c>
      <c r="G6012" s="12">
        <f t="shared" si="470"/>
        <v>1.018435599762884</v>
      </c>
      <c r="H6012" s="12">
        <v>1</v>
      </c>
      <c r="I6012" s="32">
        <f t="shared" si="467"/>
        <v>1.018435599762884</v>
      </c>
    </row>
    <row r="6013" spans="1:9" x14ac:dyDescent="0.2">
      <c r="A6013" s="7">
        <v>39240</v>
      </c>
      <c r="B6013" s="7" t="str">
        <f t="shared" si="468"/>
        <v>Thu</v>
      </c>
      <c r="C6013" s="7">
        <f t="shared" si="469"/>
        <v>39237</v>
      </c>
      <c r="D6013" s="10">
        <f t="shared" si="466"/>
        <v>39234</v>
      </c>
      <c r="E6013" s="11">
        <f>IFERROR(INDEX([5]OrigData!$B$11:$B$10000,MATCH($A6013,[5]OrigData!$A$11:$A$10000,0)),0)</f>
        <v>2469605800</v>
      </c>
      <c r="G6013" s="12">
        <f t="shared" si="470"/>
        <v>1.0216642615499132</v>
      </c>
      <c r="H6013" s="12">
        <v>1</v>
      </c>
      <c r="I6013" s="32">
        <f t="shared" si="467"/>
        <v>1.0216642615499132</v>
      </c>
    </row>
    <row r="6014" spans="1:9" x14ac:dyDescent="0.2">
      <c r="A6014" s="7">
        <v>39241</v>
      </c>
      <c r="B6014" s="7" t="str">
        <f t="shared" si="468"/>
        <v>Fri</v>
      </c>
      <c r="C6014" s="7">
        <f t="shared" si="469"/>
        <v>39237</v>
      </c>
      <c r="D6014" s="10">
        <f t="shared" si="466"/>
        <v>39234</v>
      </c>
      <c r="E6014" s="11">
        <f>IFERROR(INDEX([5]OrigData!$B$11:$B$10000,MATCH($A6014,[5]OrigData!$A$11:$A$10000,0)),0)</f>
        <v>2018775900</v>
      </c>
      <c r="G6014" s="12">
        <f t="shared" si="470"/>
        <v>1.0207449125286279</v>
      </c>
      <c r="H6014" s="12">
        <v>1</v>
      </c>
      <c r="I6014" s="32">
        <f t="shared" si="467"/>
        <v>1.0207449125286279</v>
      </c>
    </row>
    <row r="6015" spans="1:9" x14ac:dyDescent="0.2">
      <c r="A6015" s="7">
        <v>39242</v>
      </c>
      <c r="B6015" s="7" t="str">
        <f t="shared" si="468"/>
        <v>Sat</v>
      </c>
      <c r="C6015" s="7">
        <f t="shared" si="469"/>
        <v>39237</v>
      </c>
      <c r="D6015" s="10">
        <f t="shared" si="466"/>
        <v>39234</v>
      </c>
      <c r="E6015" s="11">
        <f>IFERROR(INDEX([5]OrigData!$B$11:$B$10000,MATCH($A6015,[5]OrigData!$A$11:$A$10000,0)),0)</f>
        <v>0</v>
      </c>
      <c r="G6015" s="12">
        <f t="shared" si="470"/>
        <v>0</v>
      </c>
      <c r="H6015" s="12">
        <v>1</v>
      </c>
      <c r="I6015" s="32">
        <f t="shared" si="467"/>
        <v>0</v>
      </c>
    </row>
    <row r="6016" spans="1:9" x14ac:dyDescent="0.2">
      <c r="A6016" s="7">
        <v>39243</v>
      </c>
      <c r="B6016" s="7" t="str">
        <f t="shared" si="468"/>
        <v>Sun</v>
      </c>
      <c r="C6016" s="7">
        <f t="shared" si="469"/>
        <v>39237</v>
      </c>
      <c r="D6016" s="10">
        <f t="shared" si="466"/>
        <v>39234</v>
      </c>
      <c r="E6016" s="11">
        <f>IFERROR(INDEX([5]OrigData!$B$11:$B$10000,MATCH($A6016,[5]OrigData!$A$11:$A$10000,0)),0)</f>
        <v>0</v>
      </c>
      <c r="G6016" s="12">
        <f t="shared" si="470"/>
        <v>0</v>
      </c>
      <c r="H6016" s="12">
        <v>1</v>
      </c>
      <c r="I6016" s="32">
        <f t="shared" si="467"/>
        <v>0</v>
      </c>
    </row>
    <row r="6017" spans="1:9" x14ac:dyDescent="0.2">
      <c r="A6017" s="7">
        <v>39244</v>
      </c>
      <c r="B6017" s="7" t="str">
        <f t="shared" si="468"/>
        <v>Mon</v>
      </c>
      <c r="C6017" s="7">
        <f t="shared" si="469"/>
        <v>39244</v>
      </c>
      <c r="D6017" s="10">
        <f t="shared" si="466"/>
        <v>39234</v>
      </c>
      <c r="E6017" s="11">
        <f>IFERROR(INDEX([5]OrigData!$B$11:$B$10000,MATCH($A6017,[5]OrigData!$A$11:$A$10000,0)),0)</f>
        <v>1702469854</v>
      </c>
      <c r="G6017" s="12">
        <f t="shared" si="470"/>
        <v>0.93458808843043728</v>
      </c>
      <c r="H6017" s="12">
        <v>1</v>
      </c>
      <c r="I6017" s="32">
        <f t="shared" si="467"/>
        <v>0.93458808843043728</v>
      </c>
    </row>
    <row r="6018" spans="1:9" x14ac:dyDescent="0.2">
      <c r="A6018" s="7">
        <v>39245</v>
      </c>
      <c r="B6018" s="7" t="str">
        <f t="shared" si="468"/>
        <v>Tue</v>
      </c>
      <c r="C6018" s="7">
        <f t="shared" si="469"/>
        <v>39244</v>
      </c>
      <c r="D6018" s="10">
        <f t="shared" si="466"/>
        <v>39234</v>
      </c>
      <c r="E6018" s="11">
        <f>IFERROR(INDEX([5]OrigData!$B$11:$B$10000,MATCH($A6018,[5]OrigData!$A$11:$A$10000,0)),0)</f>
        <v>2114240440</v>
      </c>
      <c r="G6018" s="12">
        <f t="shared" si="470"/>
        <v>1.0045671377281375</v>
      </c>
      <c r="H6018" s="12">
        <v>1</v>
      </c>
      <c r="I6018" s="32">
        <f t="shared" si="467"/>
        <v>1.0045671377281375</v>
      </c>
    </row>
    <row r="6019" spans="1:9" x14ac:dyDescent="0.2">
      <c r="A6019" s="7">
        <v>39246</v>
      </c>
      <c r="B6019" s="7" t="str">
        <f t="shared" si="468"/>
        <v>Wed</v>
      </c>
      <c r="C6019" s="7">
        <f t="shared" si="469"/>
        <v>39244</v>
      </c>
      <c r="D6019" s="10">
        <f t="shared" si="466"/>
        <v>39234</v>
      </c>
      <c r="E6019" s="11">
        <f>IFERROR(INDEX([5]OrigData!$B$11:$B$10000,MATCH($A6019,[5]OrigData!$A$11:$A$10000,0)),0)</f>
        <v>2061288308</v>
      </c>
      <c r="G6019" s="12">
        <f t="shared" si="470"/>
        <v>1.018435599762884</v>
      </c>
      <c r="H6019" s="12">
        <v>1</v>
      </c>
      <c r="I6019" s="32">
        <f t="shared" si="467"/>
        <v>1.018435599762884</v>
      </c>
    </row>
    <row r="6020" spans="1:9" x14ac:dyDescent="0.2">
      <c r="A6020" s="7">
        <v>39247</v>
      </c>
      <c r="B6020" s="7" t="str">
        <f t="shared" si="468"/>
        <v>Thu</v>
      </c>
      <c r="C6020" s="7">
        <f t="shared" si="469"/>
        <v>39244</v>
      </c>
      <c r="D6020" s="10">
        <f t="shared" si="466"/>
        <v>39234</v>
      </c>
      <c r="E6020" s="11">
        <f>IFERROR(INDEX([5]OrigData!$B$11:$B$10000,MATCH($A6020,[5]OrigData!$A$11:$A$10000,0)),0)</f>
        <v>1881463594</v>
      </c>
      <c r="G6020" s="12">
        <f t="shared" si="470"/>
        <v>1.0216642615499132</v>
      </c>
      <c r="H6020" s="12">
        <v>1</v>
      </c>
      <c r="I6020" s="32">
        <f t="shared" si="467"/>
        <v>1.0216642615499132</v>
      </c>
    </row>
    <row r="6021" spans="1:9" x14ac:dyDescent="0.2">
      <c r="A6021" s="7">
        <v>39248</v>
      </c>
      <c r="B6021" s="7" t="str">
        <f t="shared" si="468"/>
        <v>Fri</v>
      </c>
      <c r="C6021" s="7">
        <f t="shared" si="469"/>
        <v>39244</v>
      </c>
      <c r="D6021" s="10">
        <f t="shared" si="466"/>
        <v>39234</v>
      </c>
      <c r="E6021" s="11">
        <f>IFERROR(INDEX([5]OrigData!$B$11:$B$10000,MATCH($A6021,[5]OrigData!$A$11:$A$10000,0)),0)</f>
        <v>2594211992</v>
      </c>
      <c r="G6021" s="12">
        <f t="shared" si="470"/>
        <v>1.0207449125286279</v>
      </c>
      <c r="H6021" s="40">
        <f>Inputs!L$22</f>
        <v>1</v>
      </c>
      <c r="I6021" s="32">
        <f t="shared" si="467"/>
        <v>1.0207449125286279</v>
      </c>
    </row>
    <row r="6022" spans="1:9" x14ac:dyDescent="0.2">
      <c r="A6022" s="7">
        <v>39249</v>
      </c>
      <c r="B6022" s="7" t="str">
        <f t="shared" si="468"/>
        <v>Sat</v>
      </c>
      <c r="C6022" s="7">
        <f t="shared" si="469"/>
        <v>39244</v>
      </c>
      <c r="D6022" s="10">
        <f t="shared" si="466"/>
        <v>39234</v>
      </c>
      <c r="E6022" s="11">
        <f>IFERROR(INDEX([5]OrigData!$B$11:$B$10000,MATCH($A6022,[5]OrigData!$A$11:$A$10000,0)),0)</f>
        <v>0</v>
      </c>
      <c r="G6022" s="12">
        <f t="shared" si="470"/>
        <v>0</v>
      </c>
      <c r="H6022" s="12">
        <v>1</v>
      </c>
      <c r="I6022" s="32">
        <f t="shared" si="467"/>
        <v>0</v>
      </c>
    </row>
    <row r="6023" spans="1:9" x14ac:dyDescent="0.2">
      <c r="A6023" s="7">
        <v>39250</v>
      </c>
      <c r="B6023" s="7" t="str">
        <f t="shared" si="468"/>
        <v>Sun</v>
      </c>
      <c r="C6023" s="7">
        <f t="shared" si="469"/>
        <v>39244</v>
      </c>
      <c r="D6023" s="10">
        <f t="shared" si="466"/>
        <v>39234</v>
      </c>
      <c r="E6023" s="11">
        <f>IFERROR(INDEX([5]OrigData!$B$11:$B$10000,MATCH($A6023,[5]OrigData!$A$11:$A$10000,0)),0)</f>
        <v>0</v>
      </c>
      <c r="G6023" s="12">
        <f t="shared" si="470"/>
        <v>0</v>
      </c>
      <c r="H6023" s="12">
        <v>1</v>
      </c>
      <c r="I6023" s="32">
        <f t="shared" si="467"/>
        <v>0</v>
      </c>
    </row>
    <row r="6024" spans="1:9" x14ac:dyDescent="0.2">
      <c r="A6024" s="7">
        <v>39251</v>
      </c>
      <c r="B6024" s="7" t="str">
        <f t="shared" si="468"/>
        <v>Mon</v>
      </c>
      <c r="C6024" s="7">
        <f t="shared" si="469"/>
        <v>39251</v>
      </c>
      <c r="D6024" s="10">
        <f t="shared" si="466"/>
        <v>39234</v>
      </c>
      <c r="E6024" s="11">
        <f>IFERROR(INDEX([5]OrigData!$B$11:$B$10000,MATCH($A6024,[5]OrigData!$A$11:$A$10000,0)),0)</f>
        <v>1677076835</v>
      </c>
      <c r="G6024" s="12">
        <f t="shared" si="470"/>
        <v>0.93458808843043728</v>
      </c>
      <c r="H6024" s="12">
        <v>1</v>
      </c>
      <c r="I6024" s="32">
        <f t="shared" si="467"/>
        <v>0.93458808843043728</v>
      </c>
    </row>
    <row r="6025" spans="1:9" x14ac:dyDescent="0.2">
      <c r="A6025" s="7">
        <v>39252</v>
      </c>
      <c r="B6025" s="7" t="str">
        <f t="shared" si="468"/>
        <v>Tue</v>
      </c>
      <c r="C6025" s="7">
        <f t="shared" si="469"/>
        <v>39251</v>
      </c>
      <c r="D6025" s="10">
        <f t="shared" si="466"/>
        <v>39234</v>
      </c>
      <c r="E6025" s="11">
        <f>IFERROR(INDEX([5]OrigData!$B$11:$B$10000,MATCH($A6025,[5]OrigData!$A$11:$A$10000,0)),0)</f>
        <v>1872650941</v>
      </c>
      <c r="G6025" s="12">
        <f t="shared" si="470"/>
        <v>1.0045671377281375</v>
      </c>
      <c r="H6025" s="12">
        <v>1</v>
      </c>
      <c r="I6025" s="32">
        <f t="shared" si="467"/>
        <v>1.0045671377281375</v>
      </c>
    </row>
    <row r="6026" spans="1:9" x14ac:dyDescent="0.2">
      <c r="A6026" s="7">
        <v>39253</v>
      </c>
      <c r="B6026" s="7" t="str">
        <f t="shared" si="468"/>
        <v>Wed</v>
      </c>
      <c r="C6026" s="7">
        <f t="shared" si="469"/>
        <v>39251</v>
      </c>
      <c r="D6026" s="10">
        <f t="shared" si="466"/>
        <v>39234</v>
      </c>
      <c r="E6026" s="11">
        <f>IFERROR(INDEX([5]OrigData!$B$11:$B$10000,MATCH($A6026,[5]OrigData!$A$11:$A$10000,0)),0)</f>
        <v>2154105846</v>
      </c>
      <c r="G6026" s="12">
        <f t="shared" si="470"/>
        <v>1.018435599762884</v>
      </c>
      <c r="H6026" s="12">
        <v>1</v>
      </c>
      <c r="I6026" s="32">
        <f t="shared" si="467"/>
        <v>1.018435599762884</v>
      </c>
    </row>
    <row r="6027" spans="1:9" x14ac:dyDescent="0.2">
      <c r="A6027" s="7">
        <v>39254</v>
      </c>
      <c r="B6027" s="7" t="str">
        <f t="shared" si="468"/>
        <v>Thu</v>
      </c>
      <c r="C6027" s="7">
        <f t="shared" si="469"/>
        <v>39251</v>
      </c>
      <c r="D6027" s="10">
        <f t="shared" ref="D6027:D6090" si="471">DATE(YEAR(A6027),MONTH(A6027),1)</f>
        <v>39234</v>
      </c>
      <c r="E6027" s="11">
        <f>IFERROR(INDEX([5]OrigData!$B$11:$B$10000,MATCH($A6027,[5]OrigData!$A$11:$A$10000,0)),0)</f>
        <v>2082689046</v>
      </c>
      <c r="G6027" s="12">
        <f t="shared" si="470"/>
        <v>1.0216642615499132</v>
      </c>
      <c r="H6027" s="12">
        <v>1</v>
      </c>
      <c r="I6027" s="32">
        <f t="shared" ref="I6027:I6090" si="472">G6027*H6027</f>
        <v>1.0216642615499132</v>
      </c>
    </row>
    <row r="6028" spans="1:9" x14ac:dyDescent="0.2">
      <c r="A6028" s="7">
        <v>39255</v>
      </c>
      <c r="B6028" s="7" t="str">
        <f t="shared" si="468"/>
        <v>Fri</v>
      </c>
      <c r="C6028" s="7">
        <f t="shared" si="469"/>
        <v>39251</v>
      </c>
      <c r="D6028" s="10">
        <f t="shared" si="471"/>
        <v>39234</v>
      </c>
      <c r="E6028" s="11">
        <f>IFERROR(INDEX([5]OrigData!$B$11:$B$10000,MATCH($A6028,[5]OrigData!$A$11:$A$10000,0)),0)</f>
        <v>4425404724</v>
      </c>
      <c r="G6028" s="12">
        <f t="shared" si="470"/>
        <v>1.0207449125286279</v>
      </c>
      <c r="H6028" s="40">
        <f>Inputs!M$22</f>
        <v>1</v>
      </c>
      <c r="I6028" s="32">
        <f t="shared" si="472"/>
        <v>1.0207449125286279</v>
      </c>
    </row>
    <row r="6029" spans="1:9" x14ac:dyDescent="0.2">
      <c r="A6029" s="7">
        <v>39256</v>
      </c>
      <c r="B6029" s="7" t="str">
        <f t="shared" si="468"/>
        <v>Sat</v>
      </c>
      <c r="C6029" s="7">
        <f t="shared" si="469"/>
        <v>39251</v>
      </c>
      <c r="D6029" s="10">
        <f t="shared" si="471"/>
        <v>39234</v>
      </c>
      <c r="E6029" s="11">
        <f>IFERROR(INDEX([5]OrigData!$B$11:$B$10000,MATCH($A6029,[5]OrigData!$A$11:$A$10000,0)),0)</f>
        <v>0</v>
      </c>
      <c r="G6029" s="12">
        <f t="shared" si="470"/>
        <v>0</v>
      </c>
      <c r="H6029" s="12">
        <v>1</v>
      </c>
      <c r="I6029" s="32">
        <f t="shared" si="472"/>
        <v>0</v>
      </c>
    </row>
    <row r="6030" spans="1:9" x14ac:dyDescent="0.2">
      <c r="A6030" s="7">
        <v>39257</v>
      </c>
      <c r="B6030" s="7" t="str">
        <f t="shared" si="468"/>
        <v>Sun</v>
      </c>
      <c r="C6030" s="7">
        <f t="shared" si="469"/>
        <v>39251</v>
      </c>
      <c r="D6030" s="10">
        <f t="shared" si="471"/>
        <v>39234</v>
      </c>
      <c r="E6030" s="11">
        <f>IFERROR(INDEX([5]OrigData!$B$11:$B$10000,MATCH($A6030,[5]OrigData!$A$11:$A$10000,0)),0)</f>
        <v>0</v>
      </c>
      <c r="G6030" s="12">
        <f t="shared" si="470"/>
        <v>0</v>
      </c>
      <c r="H6030" s="12">
        <v>1</v>
      </c>
      <c r="I6030" s="32">
        <f t="shared" si="472"/>
        <v>0</v>
      </c>
    </row>
    <row r="6031" spans="1:9" x14ac:dyDescent="0.2">
      <c r="A6031" s="7">
        <v>39258</v>
      </c>
      <c r="B6031" s="7" t="str">
        <f t="shared" si="468"/>
        <v>Mon</v>
      </c>
      <c r="C6031" s="7">
        <f t="shared" si="469"/>
        <v>39258</v>
      </c>
      <c r="D6031" s="10">
        <f t="shared" si="471"/>
        <v>39234</v>
      </c>
      <c r="E6031" s="11">
        <f>IFERROR(INDEX([5]OrigData!$B$11:$B$10000,MATCH($A6031,[5]OrigData!$A$11:$A$10000,0)),0)</f>
        <v>2240018673</v>
      </c>
      <c r="G6031" s="12">
        <f t="shared" si="470"/>
        <v>0.93458808843043728</v>
      </c>
      <c r="H6031" s="12">
        <v>1</v>
      </c>
      <c r="I6031" s="32">
        <f t="shared" si="472"/>
        <v>0.93458808843043728</v>
      </c>
    </row>
    <row r="6032" spans="1:9" x14ac:dyDescent="0.2">
      <c r="A6032" s="7">
        <v>39259</v>
      </c>
      <c r="B6032" s="7" t="str">
        <f t="shared" si="468"/>
        <v>Tue</v>
      </c>
      <c r="C6032" s="7">
        <f t="shared" si="469"/>
        <v>39258</v>
      </c>
      <c r="D6032" s="10">
        <f t="shared" si="471"/>
        <v>39234</v>
      </c>
      <c r="E6032" s="11">
        <f>IFERROR(INDEX([5]OrigData!$B$11:$B$10000,MATCH($A6032,[5]OrigData!$A$11:$A$10000,0)),0)</f>
        <v>2384234048</v>
      </c>
      <c r="G6032" s="12">
        <f t="shared" si="470"/>
        <v>1.0045671377281375</v>
      </c>
      <c r="H6032" s="12">
        <v>1</v>
      </c>
      <c r="I6032" s="32">
        <f t="shared" si="472"/>
        <v>1.0045671377281375</v>
      </c>
    </row>
    <row r="6033" spans="1:9" x14ac:dyDescent="0.2">
      <c r="A6033" s="7">
        <v>39260</v>
      </c>
      <c r="B6033" s="7" t="str">
        <f t="shared" si="468"/>
        <v>Wed</v>
      </c>
      <c r="C6033" s="7">
        <f t="shared" si="469"/>
        <v>39258</v>
      </c>
      <c r="D6033" s="10">
        <f t="shared" si="471"/>
        <v>39234</v>
      </c>
      <c r="E6033" s="11">
        <f>IFERROR(INDEX([5]OrigData!$B$11:$B$10000,MATCH($A6033,[5]OrigData!$A$11:$A$10000,0)),0)</f>
        <v>2303861983</v>
      </c>
      <c r="G6033" s="12">
        <f t="shared" si="470"/>
        <v>1.018435599762884</v>
      </c>
      <c r="H6033" s="12">
        <v>1</v>
      </c>
      <c r="I6033" s="32">
        <f t="shared" si="472"/>
        <v>1.018435599762884</v>
      </c>
    </row>
    <row r="6034" spans="1:9" x14ac:dyDescent="0.2">
      <c r="A6034" s="7">
        <v>39261</v>
      </c>
      <c r="B6034" s="7" t="str">
        <f t="shared" ref="B6034:B6097" si="473">+B6027</f>
        <v>Thu</v>
      </c>
      <c r="C6034" s="7">
        <f t="shared" ref="C6034:C6097" si="474">+C6027+7</f>
        <v>39258</v>
      </c>
      <c r="D6034" s="10">
        <f t="shared" si="471"/>
        <v>39234</v>
      </c>
      <c r="E6034" s="11">
        <f>IFERROR(INDEX([5]OrigData!$B$11:$B$10000,MATCH($A6034,[5]OrigData!$A$11:$A$10000,0)),0)</f>
        <v>2016837680</v>
      </c>
      <c r="G6034" s="12">
        <f t="shared" si="470"/>
        <v>1.0216642615499132</v>
      </c>
      <c r="H6034" s="12">
        <v>1</v>
      </c>
      <c r="I6034" s="32">
        <f t="shared" si="472"/>
        <v>1.0216642615499132</v>
      </c>
    </row>
    <row r="6035" spans="1:9" x14ac:dyDescent="0.2">
      <c r="A6035" s="7">
        <v>39262</v>
      </c>
      <c r="B6035" s="7" t="str">
        <f t="shared" si="473"/>
        <v>Fri</v>
      </c>
      <c r="C6035" s="7">
        <f t="shared" si="474"/>
        <v>39258</v>
      </c>
      <c r="D6035" s="10">
        <f t="shared" si="471"/>
        <v>39234</v>
      </c>
      <c r="E6035" s="11">
        <f>IFERROR(INDEX([5]OrigData!$B$11:$B$10000,MATCH($A6035,[5]OrigData!$A$11:$A$10000,0)),0)</f>
        <v>2135260459</v>
      </c>
      <c r="G6035" s="12">
        <f t="shared" si="470"/>
        <v>1.0207449125286279</v>
      </c>
      <c r="H6035" s="12">
        <v>1</v>
      </c>
      <c r="I6035" s="32">
        <f t="shared" si="472"/>
        <v>1.0207449125286279</v>
      </c>
    </row>
    <row r="6036" spans="1:9" x14ac:dyDescent="0.2">
      <c r="A6036" s="7">
        <v>39263</v>
      </c>
      <c r="B6036" s="7" t="str">
        <f t="shared" si="473"/>
        <v>Sat</v>
      </c>
      <c r="C6036" s="7">
        <f t="shared" si="474"/>
        <v>39258</v>
      </c>
      <c r="D6036" s="10">
        <f t="shared" si="471"/>
        <v>39234</v>
      </c>
      <c r="E6036" s="11">
        <f>IFERROR(INDEX([5]OrigData!$B$11:$B$10000,MATCH($A6036,[5]OrigData!$A$11:$A$10000,0)),0)</f>
        <v>0</v>
      </c>
      <c r="G6036" s="12">
        <f t="shared" si="470"/>
        <v>0</v>
      </c>
      <c r="H6036" s="12">
        <v>1</v>
      </c>
      <c r="I6036" s="32">
        <f t="shared" si="472"/>
        <v>0</v>
      </c>
    </row>
    <row r="6037" spans="1:9" x14ac:dyDescent="0.2">
      <c r="A6037" s="7">
        <v>39264</v>
      </c>
      <c r="B6037" s="7" t="str">
        <f t="shared" si="473"/>
        <v>Sun</v>
      </c>
      <c r="C6037" s="7">
        <f t="shared" si="474"/>
        <v>39258</v>
      </c>
      <c r="D6037" s="10">
        <f t="shared" si="471"/>
        <v>39264</v>
      </c>
      <c r="E6037" s="11">
        <f>IFERROR(INDEX([5]OrigData!$B$11:$B$10000,MATCH($A6037,[5]OrigData!$A$11:$A$10000,0)),0)</f>
        <v>0</v>
      </c>
      <c r="G6037" s="12">
        <f t="shared" si="470"/>
        <v>0</v>
      </c>
      <c r="H6037" s="31">
        <f>Inputs!E$35</f>
        <v>0</v>
      </c>
      <c r="I6037" s="32">
        <f t="shared" si="472"/>
        <v>0</v>
      </c>
    </row>
    <row r="6038" spans="1:9" x14ac:dyDescent="0.2">
      <c r="A6038" s="7">
        <v>39265</v>
      </c>
      <c r="B6038" s="7" t="str">
        <f t="shared" si="473"/>
        <v>Mon</v>
      </c>
      <c r="C6038" s="7">
        <f t="shared" si="474"/>
        <v>39265</v>
      </c>
      <c r="D6038" s="10">
        <f t="shared" si="471"/>
        <v>39264</v>
      </c>
      <c r="E6038" s="11">
        <f>IFERROR(INDEX([5]OrigData!$B$11:$B$10000,MATCH($A6038,[5]OrigData!$A$11:$A$10000,0)),0)</f>
        <v>1830606360</v>
      </c>
      <c r="G6038" s="12">
        <f t="shared" si="470"/>
        <v>0.93458808843043728</v>
      </c>
      <c r="H6038" s="31">
        <f>Inputs!E$36</f>
        <v>0.99882940553432542</v>
      </c>
      <c r="I6038" s="32">
        <f t="shared" si="472"/>
        <v>0.93349406478643526</v>
      </c>
    </row>
    <row r="6039" spans="1:9" x14ac:dyDescent="0.2">
      <c r="A6039" s="7">
        <v>39266</v>
      </c>
      <c r="B6039" s="7" t="str">
        <f t="shared" si="473"/>
        <v>Tue</v>
      </c>
      <c r="C6039" s="7">
        <f t="shared" si="474"/>
        <v>39265</v>
      </c>
      <c r="D6039" s="10">
        <f t="shared" si="471"/>
        <v>39264</v>
      </c>
      <c r="E6039" s="11">
        <f>IFERROR(INDEX([5]OrigData!$B$11:$B$10000,MATCH($A6039,[5]OrigData!$A$11:$A$10000,0)),0)</f>
        <v>971338062</v>
      </c>
      <c r="G6039" s="12">
        <f t="shared" si="470"/>
        <v>1.0045671377281375</v>
      </c>
      <c r="H6039" s="31">
        <f>Inputs!E$37</f>
        <v>0.48306191142385424</v>
      </c>
      <c r="I6039" s="32">
        <f t="shared" si="472"/>
        <v>0.48526812170454436</v>
      </c>
    </row>
    <row r="6040" spans="1:9" x14ac:dyDescent="0.2">
      <c r="A6040" s="7">
        <v>39267</v>
      </c>
      <c r="B6040" s="7" t="str">
        <f t="shared" si="473"/>
        <v>Wed</v>
      </c>
      <c r="C6040" s="7">
        <f t="shared" si="474"/>
        <v>39265</v>
      </c>
      <c r="D6040" s="10">
        <f t="shared" si="471"/>
        <v>39264</v>
      </c>
      <c r="E6040" s="11">
        <f>IFERROR(INDEX([5]OrigData!$B$11:$B$10000,MATCH($A6040,[5]OrigData!$A$11:$A$10000,0)),0)</f>
        <v>0</v>
      </c>
      <c r="G6040" s="12">
        <f t="shared" si="470"/>
        <v>1.018435599762884</v>
      </c>
      <c r="H6040" s="31">
        <f>Inputs!E$38</f>
        <v>0</v>
      </c>
      <c r="I6040" s="32">
        <f t="shared" si="472"/>
        <v>0</v>
      </c>
    </row>
    <row r="6041" spans="1:9" x14ac:dyDescent="0.2">
      <c r="A6041" s="7">
        <v>39268</v>
      </c>
      <c r="B6041" s="7" t="str">
        <f t="shared" si="473"/>
        <v>Thu</v>
      </c>
      <c r="C6041" s="7">
        <f t="shared" si="474"/>
        <v>39265</v>
      </c>
      <c r="D6041" s="10">
        <f t="shared" si="471"/>
        <v>39264</v>
      </c>
      <c r="E6041" s="11">
        <f>IFERROR(INDEX([5]OrigData!$B$11:$B$10000,MATCH($A6041,[5]OrigData!$A$11:$A$10000,0)),0)</f>
        <v>1841087822</v>
      </c>
      <c r="G6041" s="12">
        <f t="shared" si="470"/>
        <v>1.0216642615499132</v>
      </c>
      <c r="H6041" s="31">
        <f>Inputs!E$39</f>
        <v>0.83324243841457579</v>
      </c>
      <c r="I6041" s="32">
        <f t="shared" si="472"/>
        <v>0.85129402053487657</v>
      </c>
    </row>
    <row r="6042" spans="1:9" x14ac:dyDescent="0.2">
      <c r="A6042" s="7">
        <v>39269</v>
      </c>
      <c r="B6042" s="7" t="str">
        <f t="shared" si="473"/>
        <v>Fri</v>
      </c>
      <c r="C6042" s="7">
        <f t="shared" si="474"/>
        <v>39265</v>
      </c>
      <c r="D6042" s="10">
        <f t="shared" si="471"/>
        <v>39264</v>
      </c>
      <c r="E6042" s="11">
        <f>IFERROR(INDEX([5]OrigData!$B$11:$B$10000,MATCH($A6042,[5]OrigData!$A$11:$A$10000,0)),0)</f>
        <v>1619792165</v>
      </c>
      <c r="G6042" s="12">
        <f t="shared" si="470"/>
        <v>1.0207449125286279</v>
      </c>
      <c r="H6042" s="31">
        <f>Inputs!E$40</f>
        <v>0.6611683459980402</v>
      </c>
      <c r="I6042" s="32">
        <f t="shared" si="472"/>
        <v>0.67488422550246707</v>
      </c>
    </row>
    <row r="6043" spans="1:9" x14ac:dyDescent="0.2">
      <c r="A6043" s="7">
        <v>39270</v>
      </c>
      <c r="B6043" s="7" t="str">
        <f t="shared" si="473"/>
        <v>Sat</v>
      </c>
      <c r="C6043" s="7">
        <f t="shared" si="474"/>
        <v>39265</v>
      </c>
      <c r="D6043" s="10">
        <f t="shared" si="471"/>
        <v>39264</v>
      </c>
      <c r="E6043" s="11">
        <f>IFERROR(INDEX([5]OrigData!$B$11:$B$10000,MATCH($A6043,[5]OrigData!$A$11:$A$10000,0)),0)</f>
        <v>0</v>
      </c>
      <c r="G6043" s="12">
        <f t="shared" si="470"/>
        <v>0</v>
      </c>
      <c r="H6043" s="31">
        <f>Inputs!E$41</f>
        <v>0</v>
      </c>
      <c r="I6043" s="32">
        <f t="shared" si="472"/>
        <v>0</v>
      </c>
    </row>
    <row r="6044" spans="1:9" x14ac:dyDescent="0.2">
      <c r="A6044" s="7">
        <v>39271</v>
      </c>
      <c r="B6044" s="7" t="str">
        <f t="shared" si="473"/>
        <v>Sun</v>
      </c>
      <c r="C6044" s="7">
        <f t="shared" si="474"/>
        <v>39265</v>
      </c>
      <c r="D6044" s="10">
        <f t="shared" si="471"/>
        <v>39264</v>
      </c>
      <c r="E6044" s="11">
        <f>IFERROR(INDEX([5]OrigData!$B$11:$B$10000,MATCH($A6044,[5]OrigData!$A$11:$A$10000,0)),0)</f>
        <v>0</v>
      </c>
      <c r="G6044" s="12">
        <f t="shared" si="470"/>
        <v>0</v>
      </c>
      <c r="H6044" s="12">
        <v>1</v>
      </c>
      <c r="I6044" s="32">
        <f t="shared" si="472"/>
        <v>0</v>
      </c>
    </row>
    <row r="6045" spans="1:9" x14ac:dyDescent="0.2">
      <c r="A6045" s="7">
        <v>39272</v>
      </c>
      <c r="B6045" s="7" t="str">
        <f t="shared" si="473"/>
        <v>Mon</v>
      </c>
      <c r="C6045" s="7">
        <f t="shared" si="474"/>
        <v>39272</v>
      </c>
      <c r="D6045" s="10">
        <f t="shared" si="471"/>
        <v>39264</v>
      </c>
      <c r="E6045" s="11">
        <f>IFERROR(INDEX([5]OrigData!$B$11:$B$10000,MATCH($A6045,[5]OrigData!$A$11:$A$10000,0)),0)</f>
        <v>1834036571</v>
      </c>
      <c r="G6045" s="12">
        <f t="shared" si="470"/>
        <v>0.93458808843043728</v>
      </c>
      <c r="H6045" s="12">
        <v>1</v>
      </c>
      <c r="I6045" s="32">
        <f t="shared" si="472"/>
        <v>0.93458808843043728</v>
      </c>
    </row>
    <row r="6046" spans="1:9" x14ac:dyDescent="0.2">
      <c r="A6046" s="7">
        <v>39273</v>
      </c>
      <c r="B6046" s="7" t="str">
        <f t="shared" si="473"/>
        <v>Tue</v>
      </c>
      <c r="C6046" s="7">
        <f t="shared" si="474"/>
        <v>39272</v>
      </c>
      <c r="D6046" s="10">
        <f t="shared" si="471"/>
        <v>39264</v>
      </c>
      <c r="E6046" s="11">
        <f>IFERROR(INDEX([5]OrigData!$B$11:$B$10000,MATCH($A6046,[5]OrigData!$A$11:$A$10000,0)),0)</f>
        <v>2170823507</v>
      </c>
      <c r="G6046" s="12">
        <f t="shared" si="470"/>
        <v>1.0045671377281375</v>
      </c>
      <c r="H6046" s="12">
        <v>1</v>
      </c>
      <c r="I6046" s="32">
        <f t="shared" si="472"/>
        <v>1.0045671377281375</v>
      </c>
    </row>
    <row r="6047" spans="1:9" x14ac:dyDescent="0.2">
      <c r="A6047" s="7">
        <v>39274</v>
      </c>
      <c r="B6047" s="7" t="str">
        <f t="shared" si="473"/>
        <v>Wed</v>
      </c>
      <c r="C6047" s="7">
        <f t="shared" si="474"/>
        <v>39272</v>
      </c>
      <c r="D6047" s="10">
        <f t="shared" si="471"/>
        <v>39264</v>
      </c>
      <c r="E6047" s="11">
        <f>IFERROR(INDEX([5]OrigData!$B$11:$B$10000,MATCH($A6047,[5]OrigData!$A$11:$A$10000,0)),0)</f>
        <v>2001809193</v>
      </c>
      <c r="G6047" s="12">
        <f t="shared" si="470"/>
        <v>1.018435599762884</v>
      </c>
      <c r="H6047" s="12">
        <v>1</v>
      </c>
      <c r="I6047" s="32">
        <f t="shared" si="472"/>
        <v>1.018435599762884</v>
      </c>
    </row>
    <row r="6048" spans="1:9" x14ac:dyDescent="0.2">
      <c r="A6048" s="7">
        <v>39275</v>
      </c>
      <c r="B6048" s="7" t="str">
        <f t="shared" si="473"/>
        <v>Thu</v>
      </c>
      <c r="C6048" s="7">
        <f t="shared" si="474"/>
        <v>39272</v>
      </c>
      <c r="D6048" s="10">
        <f t="shared" si="471"/>
        <v>39264</v>
      </c>
      <c r="E6048" s="11">
        <f>IFERROR(INDEX([5]OrigData!$B$11:$B$10000,MATCH($A6048,[5]OrigData!$A$11:$A$10000,0)),0)</f>
        <v>2191411747</v>
      </c>
      <c r="G6048" s="12">
        <f t="shared" si="470"/>
        <v>1.0216642615499132</v>
      </c>
      <c r="H6048" s="12">
        <v>1</v>
      </c>
      <c r="I6048" s="32">
        <f t="shared" si="472"/>
        <v>1.0216642615499132</v>
      </c>
    </row>
    <row r="6049" spans="1:9" x14ac:dyDescent="0.2">
      <c r="A6049" s="7">
        <v>39276</v>
      </c>
      <c r="B6049" s="7" t="str">
        <f t="shared" si="473"/>
        <v>Fri</v>
      </c>
      <c r="C6049" s="7">
        <f t="shared" si="474"/>
        <v>39272</v>
      </c>
      <c r="D6049" s="10">
        <f t="shared" si="471"/>
        <v>39264</v>
      </c>
      <c r="E6049" s="11">
        <f>IFERROR(INDEX([5]OrigData!$B$11:$B$10000,MATCH($A6049,[5]OrigData!$A$11:$A$10000,0)),0)</f>
        <v>1755393948</v>
      </c>
      <c r="G6049" s="12">
        <f t="shared" si="470"/>
        <v>1.0207449125286279</v>
      </c>
      <c r="H6049" s="12">
        <v>1</v>
      </c>
      <c r="I6049" s="32">
        <f t="shared" si="472"/>
        <v>1.0207449125286279</v>
      </c>
    </row>
    <row r="6050" spans="1:9" x14ac:dyDescent="0.2">
      <c r="A6050" s="7">
        <v>39277</v>
      </c>
      <c r="B6050" s="7" t="str">
        <f t="shared" si="473"/>
        <v>Sat</v>
      </c>
      <c r="C6050" s="7">
        <f t="shared" si="474"/>
        <v>39272</v>
      </c>
      <c r="D6050" s="10">
        <f t="shared" si="471"/>
        <v>39264</v>
      </c>
      <c r="E6050" s="11">
        <f>IFERROR(INDEX([5]OrigData!$B$11:$B$10000,MATCH($A6050,[5]OrigData!$A$11:$A$10000,0)),0)</f>
        <v>0</v>
      </c>
      <c r="G6050" s="12">
        <f t="shared" si="470"/>
        <v>0</v>
      </c>
      <c r="H6050" s="12">
        <v>1</v>
      </c>
      <c r="I6050" s="32">
        <f t="shared" si="472"/>
        <v>0</v>
      </c>
    </row>
    <row r="6051" spans="1:9" x14ac:dyDescent="0.2">
      <c r="A6051" s="7">
        <v>39278</v>
      </c>
      <c r="B6051" s="7" t="str">
        <f t="shared" si="473"/>
        <v>Sun</v>
      </c>
      <c r="C6051" s="7">
        <f t="shared" si="474"/>
        <v>39272</v>
      </c>
      <c r="D6051" s="10">
        <f t="shared" si="471"/>
        <v>39264</v>
      </c>
      <c r="E6051" s="11">
        <f>IFERROR(INDEX([5]OrigData!$B$11:$B$10000,MATCH($A6051,[5]OrigData!$A$11:$A$10000,0)),0)</f>
        <v>0</v>
      </c>
      <c r="G6051" s="12">
        <f t="shared" si="470"/>
        <v>0</v>
      </c>
      <c r="H6051" s="12">
        <v>1</v>
      </c>
      <c r="I6051" s="32">
        <f t="shared" si="472"/>
        <v>0</v>
      </c>
    </row>
    <row r="6052" spans="1:9" x14ac:dyDescent="0.2">
      <c r="A6052" s="7">
        <v>39279</v>
      </c>
      <c r="B6052" s="7" t="str">
        <f t="shared" si="473"/>
        <v>Mon</v>
      </c>
      <c r="C6052" s="7">
        <f t="shared" si="474"/>
        <v>39279</v>
      </c>
      <c r="D6052" s="10">
        <f t="shared" si="471"/>
        <v>39264</v>
      </c>
      <c r="E6052" s="11">
        <f>IFERROR(INDEX([5]OrigData!$B$11:$B$10000,MATCH($A6052,[5]OrigData!$A$11:$A$10000,0)),0)</f>
        <v>1782844579</v>
      </c>
      <c r="G6052" s="12">
        <f t="shared" si="470"/>
        <v>0.93458808843043728</v>
      </c>
      <c r="H6052" s="12">
        <v>1</v>
      </c>
      <c r="I6052" s="32">
        <f t="shared" si="472"/>
        <v>0.93458808843043728</v>
      </c>
    </row>
    <row r="6053" spans="1:9" x14ac:dyDescent="0.2">
      <c r="A6053" s="7">
        <v>39280</v>
      </c>
      <c r="B6053" s="7" t="str">
        <f t="shared" si="473"/>
        <v>Tue</v>
      </c>
      <c r="C6053" s="7">
        <f t="shared" si="474"/>
        <v>39279</v>
      </c>
      <c r="D6053" s="10">
        <f t="shared" si="471"/>
        <v>39264</v>
      </c>
      <c r="E6053" s="11">
        <f>IFERROR(INDEX([5]OrigData!$B$11:$B$10000,MATCH($A6053,[5]OrigData!$A$11:$A$10000,0)),0)</f>
        <v>1913453407</v>
      </c>
      <c r="G6053" s="12">
        <f t="shared" si="470"/>
        <v>1.0045671377281375</v>
      </c>
      <c r="H6053" s="12">
        <v>1</v>
      </c>
      <c r="I6053" s="32">
        <f t="shared" si="472"/>
        <v>1.0045671377281375</v>
      </c>
    </row>
    <row r="6054" spans="1:9" x14ac:dyDescent="0.2">
      <c r="A6054" s="7">
        <v>39281</v>
      </c>
      <c r="B6054" s="7" t="str">
        <f t="shared" si="473"/>
        <v>Wed</v>
      </c>
      <c r="C6054" s="7">
        <f t="shared" si="474"/>
        <v>39279</v>
      </c>
      <c r="D6054" s="10">
        <f t="shared" si="471"/>
        <v>39264</v>
      </c>
      <c r="E6054" s="11">
        <f>IFERROR(INDEX([5]OrigData!$B$11:$B$10000,MATCH($A6054,[5]OrigData!$A$11:$A$10000,0)),0)</f>
        <v>2338248938</v>
      </c>
      <c r="G6054" s="12">
        <f t="shared" si="470"/>
        <v>1.018435599762884</v>
      </c>
      <c r="H6054" s="12">
        <v>1</v>
      </c>
      <c r="I6054" s="32">
        <f t="shared" si="472"/>
        <v>1.018435599762884</v>
      </c>
    </row>
    <row r="6055" spans="1:9" x14ac:dyDescent="0.2">
      <c r="A6055" s="7">
        <v>39282</v>
      </c>
      <c r="B6055" s="7" t="str">
        <f t="shared" si="473"/>
        <v>Thu</v>
      </c>
      <c r="C6055" s="7">
        <f t="shared" si="474"/>
        <v>39279</v>
      </c>
      <c r="D6055" s="10">
        <f t="shared" si="471"/>
        <v>39264</v>
      </c>
      <c r="E6055" s="11">
        <f>IFERROR(INDEX([5]OrigData!$B$11:$B$10000,MATCH($A6055,[5]OrigData!$A$11:$A$10000,0)),0)</f>
        <v>2043412135</v>
      </c>
      <c r="G6055" s="12">
        <f t="shared" si="470"/>
        <v>1.0216642615499132</v>
      </c>
      <c r="H6055" s="12">
        <v>1</v>
      </c>
      <c r="I6055" s="32">
        <f t="shared" si="472"/>
        <v>1.0216642615499132</v>
      </c>
    </row>
    <row r="6056" spans="1:9" x14ac:dyDescent="0.2">
      <c r="A6056" s="7">
        <v>39283</v>
      </c>
      <c r="B6056" s="7" t="str">
        <f t="shared" si="473"/>
        <v>Fri</v>
      </c>
      <c r="C6056" s="7">
        <f t="shared" si="474"/>
        <v>39279</v>
      </c>
      <c r="D6056" s="10">
        <f t="shared" si="471"/>
        <v>39264</v>
      </c>
      <c r="E6056" s="11">
        <f>IFERROR(INDEX([5]OrigData!$B$11:$B$10000,MATCH($A6056,[5]OrigData!$A$11:$A$10000,0)),0)</f>
        <v>2541158273</v>
      </c>
      <c r="G6056" s="12">
        <f t="shared" si="470"/>
        <v>1.0207449125286279</v>
      </c>
      <c r="H6056" s="12">
        <v>1</v>
      </c>
      <c r="I6056" s="32">
        <f t="shared" si="472"/>
        <v>1.0207449125286279</v>
      </c>
    </row>
    <row r="6057" spans="1:9" x14ac:dyDescent="0.2">
      <c r="A6057" s="7">
        <v>39284</v>
      </c>
      <c r="B6057" s="7" t="str">
        <f t="shared" si="473"/>
        <v>Sat</v>
      </c>
      <c r="C6057" s="7">
        <f t="shared" si="474"/>
        <v>39279</v>
      </c>
      <c r="D6057" s="10">
        <f t="shared" si="471"/>
        <v>39264</v>
      </c>
      <c r="E6057" s="11">
        <f>IFERROR(INDEX([5]OrigData!$B$11:$B$10000,MATCH($A6057,[5]OrigData!$A$11:$A$10000,0)),0)</f>
        <v>0</v>
      </c>
      <c r="G6057" s="12">
        <f t="shared" si="470"/>
        <v>0</v>
      </c>
      <c r="H6057" s="12">
        <v>1</v>
      </c>
      <c r="I6057" s="32">
        <f t="shared" si="472"/>
        <v>0</v>
      </c>
    </row>
    <row r="6058" spans="1:9" x14ac:dyDescent="0.2">
      <c r="A6058" s="7">
        <v>39285</v>
      </c>
      <c r="B6058" s="7" t="str">
        <f t="shared" si="473"/>
        <v>Sun</v>
      </c>
      <c r="C6058" s="7">
        <f t="shared" si="474"/>
        <v>39279</v>
      </c>
      <c r="D6058" s="10">
        <f t="shared" si="471"/>
        <v>39264</v>
      </c>
      <c r="E6058" s="11">
        <f>IFERROR(INDEX([5]OrigData!$B$11:$B$10000,MATCH($A6058,[5]OrigData!$A$11:$A$10000,0)),0)</f>
        <v>0</v>
      </c>
      <c r="G6058" s="12">
        <f t="shared" si="470"/>
        <v>0</v>
      </c>
      <c r="H6058" s="12">
        <v>1</v>
      </c>
      <c r="I6058" s="32">
        <f t="shared" si="472"/>
        <v>0</v>
      </c>
    </row>
    <row r="6059" spans="1:9" x14ac:dyDescent="0.2">
      <c r="A6059" s="7">
        <v>39286</v>
      </c>
      <c r="B6059" s="7" t="str">
        <f t="shared" si="473"/>
        <v>Mon</v>
      </c>
      <c r="C6059" s="7">
        <f t="shared" si="474"/>
        <v>39286</v>
      </c>
      <c r="D6059" s="10">
        <f t="shared" si="471"/>
        <v>39264</v>
      </c>
      <c r="E6059" s="11">
        <f>IFERROR(INDEX([5]OrigData!$B$11:$B$10000,MATCH($A6059,[5]OrigData!$A$11:$A$10000,0)),0)</f>
        <v>2023314938</v>
      </c>
      <c r="G6059" s="12">
        <f t="shared" si="470"/>
        <v>0.93458808843043728</v>
      </c>
      <c r="H6059" s="12">
        <v>1</v>
      </c>
      <c r="I6059" s="32">
        <f t="shared" si="472"/>
        <v>0.93458808843043728</v>
      </c>
    </row>
    <row r="6060" spans="1:9" x14ac:dyDescent="0.2">
      <c r="A6060" s="7">
        <v>39287</v>
      </c>
      <c r="B6060" s="7" t="str">
        <f t="shared" si="473"/>
        <v>Tue</v>
      </c>
      <c r="C6060" s="7">
        <f t="shared" si="474"/>
        <v>39286</v>
      </c>
      <c r="D6060" s="10">
        <f t="shared" si="471"/>
        <v>39264</v>
      </c>
      <c r="E6060" s="11">
        <f>IFERROR(INDEX([5]OrigData!$B$11:$B$10000,MATCH($A6060,[5]OrigData!$A$11:$A$10000,0)),0)</f>
        <v>2821698385</v>
      </c>
      <c r="G6060" s="12">
        <f t="shared" si="470"/>
        <v>1.0045671377281375</v>
      </c>
      <c r="H6060" s="12">
        <v>1</v>
      </c>
      <c r="I6060" s="32">
        <f t="shared" si="472"/>
        <v>1.0045671377281375</v>
      </c>
    </row>
    <row r="6061" spans="1:9" x14ac:dyDescent="0.2">
      <c r="A6061" s="7">
        <v>39288</v>
      </c>
      <c r="B6061" s="7" t="str">
        <f t="shared" si="473"/>
        <v>Wed</v>
      </c>
      <c r="C6061" s="7">
        <f t="shared" si="474"/>
        <v>39286</v>
      </c>
      <c r="D6061" s="10">
        <f t="shared" si="471"/>
        <v>39264</v>
      </c>
      <c r="E6061" s="11">
        <f>IFERROR(INDEX([5]OrigData!$B$11:$B$10000,MATCH($A6061,[5]OrigData!$A$11:$A$10000,0)),0)</f>
        <v>2768057039</v>
      </c>
      <c r="G6061" s="12">
        <f t="shared" si="470"/>
        <v>1.018435599762884</v>
      </c>
      <c r="H6061" s="12">
        <v>1</v>
      </c>
      <c r="I6061" s="32">
        <f t="shared" si="472"/>
        <v>1.018435599762884</v>
      </c>
    </row>
    <row r="6062" spans="1:9" x14ac:dyDescent="0.2">
      <c r="A6062" s="7">
        <v>39289</v>
      </c>
      <c r="B6062" s="7" t="str">
        <f t="shared" si="473"/>
        <v>Thu</v>
      </c>
      <c r="C6062" s="7">
        <f t="shared" si="474"/>
        <v>39286</v>
      </c>
      <c r="D6062" s="10">
        <f t="shared" si="471"/>
        <v>39264</v>
      </c>
      <c r="E6062" s="11">
        <f>IFERROR(INDEX([5]OrigData!$B$11:$B$10000,MATCH($A6062,[5]OrigData!$A$11:$A$10000,0)),0)</f>
        <v>3750893369</v>
      </c>
      <c r="G6062" s="12">
        <f t="shared" si="470"/>
        <v>1.0216642615499132</v>
      </c>
      <c r="H6062" s="12">
        <v>1</v>
      </c>
      <c r="I6062" s="32">
        <f t="shared" si="472"/>
        <v>1.0216642615499132</v>
      </c>
    </row>
    <row r="6063" spans="1:9" x14ac:dyDescent="0.2">
      <c r="A6063" s="7">
        <v>39290</v>
      </c>
      <c r="B6063" s="7" t="str">
        <f t="shared" si="473"/>
        <v>Fri</v>
      </c>
      <c r="C6063" s="7">
        <f t="shared" si="474"/>
        <v>39286</v>
      </c>
      <c r="D6063" s="10">
        <f t="shared" si="471"/>
        <v>39264</v>
      </c>
      <c r="E6063" s="11">
        <f>IFERROR(INDEX([5]OrigData!$B$11:$B$10000,MATCH($A6063,[5]OrigData!$A$11:$A$10000,0)),0)</f>
        <v>3146865929</v>
      </c>
      <c r="G6063" s="12">
        <f t="shared" si="470"/>
        <v>1.0207449125286279</v>
      </c>
      <c r="H6063" s="12">
        <v>1</v>
      </c>
      <c r="I6063" s="32">
        <f t="shared" si="472"/>
        <v>1.0207449125286279</v>
      </c>
    </row>
    <row r="6064" spans="1:9" x14ac:dyDescent="0.2">
      <c r="A6064" s="7">
        <v>39291</v>
      </c>
      <c r="B6064" s="7" t="str">
        <f t="shared" si="473"/>
        <v>Sat</v>
      </c>
      <c r="C6064" s="7">
        <f t="shared" si="474"/>
        <v>39286</v>
      </c>
      <c r="D6064" s="10">
        <f t="shared" si="471"/>
        <v>39264</v>
      </c>
      <c r="E6064" s="11">
        <f>IFERROR(INDEX([5]OrigData!$B$11:$B$10000,MATCH($A6064,[5]OrigData!$A$11:$A$10000,0)),0)</f>
        <v>0</v>
      </c>
      <c r="G6064" s="12">
        <f t="shared" si="470"/>
        <v>0</v>
      </c>
      <c r="H6064" s="12">
        <v>1</v>
      </c>
      <c r="I6064" s="32">
        <f t="shared" si="472"/>
        <v>0</v>
      </c>
    </row>
    <row r="6065" spans="1:9" x14ac:dyDescent="0.2">
      <c r="A6065" s="7">
        <v>39292</v>
      </c>
      <c r="B6065" s="7" t="str">
        <f t="shared" si="473"/>
        <v>Sun</v>
      </c>
      <c r="C6065" s="7">
        <f t="shared" si="474"/>
        <v>39286</v>
      </c>
      <c r="D6065" s="10">
        <f t="shared" si="471"/>
        <v>39264</v>
      </c>
      <c r="E6065" s="11">
        <f>IFERROR(INDEX([5]OrigData!$B$11:$B$10000,MATCH($A6065,[5]OrigData!$A$11:$A$10000,0)),0)</f>
        <v>0</v>
      </c>
      <c r="G6065" s="12">
        <f t="shared" si="470"/>
        <v>0</v>
      </c>
      <c r="H6065" s="12">
        <v>1</v>
      </c>
      <c r="I6065" s="32">
        <f t="shared" si="472"/>
        <v>0</v>
      </c>
    </row>
    <row r="6066" spans="1:9" x14ac:dyDescent="0.2">
      <c r="A6066" s="7">
        <v>39293</v>
      </c>
      <c r="B6066" s="7" t="str">
        <f t="shared" si="473"/>
        <v>Mon</v>
      </c>
      <c r="C6066" s="7">
        <f t="shared" si="474"/>
        <v>39293</v>
      </c>
      <c r="D6066" s="10">
        <f t="shared" si="471"/>
        <v>39264</v>
      </c>
      <c r="E6066" s="11">
        <f>IFERROR(INDEX([5]OrigData!$B$11:$B$10000,MATCH($A6066,[5]OrigData!$A$11:$A$10000,0)),0)</f>
        <v>2778250561</v>
      </c>
      <c r="G6066" s="12">
        <f t="shared" si="470"/>
        <v>0.93458808843043728</v>
      </c>
      <c r="H6066" s="12">
        <v>1</v>
      </c>
      <c r="I6066" s="32">
        <f t="shared" si="472"/>
        <v>0.93458808843043728</v>
      </c>
    </row>
    <row r="6067" spans="1:9" x14ac:dyDescent="0.2">
      <c r="A6067" s="7">
        <v>39294</v>
      </c>
      <c r="B6067" s="7" t="str">
        <f t="shared" si="473"/>
        <v>Tue</v>
      </c>
      <c r="C6067" s="7">
        <f t="shared" si="474"/>
        <v>39293</v>
      </c>
      <c r="D6067" s="10">
        <f t="shared" si="471"/>
        <v>39264</v>
      </c>
      <c r="E6067" s="11">
        <f>IFERROR(INDEX([5]OrigData!$B$11:$B$10000,MATCH($A6067,[5]OrigData!$A$11:$A$10000,0)),0)</f>
        <v>3035872697</v>
      </c>
      <c r="G6067" s="12">
        <f t="shared" si="470"/>
        <v>1.0045671377281375</v>
      </c>
      <c r="H6067" s="12">
        <v>1</v>
      </c>
      <c r="I6067" s="32">
        <f t="shared" si="472"/>
        <v>1.0045671377281375</v>
      </c>
    </row>
    <row r="6068" spans="1:9" x14ac:dyDescent="0.2">
      <c r="A6068" s="7">
        <v>39295</v>
      </c>
      <c r="B6068" s="7" t="str">
        <f t="shared" si="473"/>
        <v>Wed</v>
      </c>
      <c r="C6068" s="7">
        <f t="shared" si="474"/>
        <v>39293</v>
      </c>
      <c r="D6068" s="10">
        <f t="shared" si="471"/>
        <v>39295</v>
      </c>
      <c r="E6068" s="11">
        <f>IFERROR(INDEX([5]OrigData!$B$11:$B$10000,MATCH($A6068,[5]OrigData!$A$11:$A$10000,0)),0)</f>
        <v>3478846154</v>
      </c>
      <c r="G6068" s="12">
        <f t="shared" si="470"/>
        <v>1.018435599762884</v>
      </c>
      <c r="H6068" s="12">
        <v>1</v>
      </c>
      <c r="I6068" s="32">
        <f t="shared" si="472"/>
        <v>1.018435599762884</v>
      </c>
    </row>
    <row r="6069" spans="1:9" x14ac:dyDescent="0.2">
      <c r="A6069" s="7">
        <v>39296</v>
      </c>
      <c r="B6069" s="7" t="str">
        <f t="shared" si="473"/>
        <v>Thu</v>
      </c>
      <c r="C6069" s="7">
        <f t="shared" si="474"/>
        <v>39293</v>
      </c>
      <c r="D6069" s="10">
        <f t="shared" si="471"/>
        <v>39295</v>
      </c>
      <c r="E6069" s="11">
        <f>IFERROR(INDEX([5]OrigData!$B$11:$B$10000,MATCH($A6069,[5]OrigData!$A$11:$A$10000,0)),0)</f>
        <v>2749261020</v>
      </c>
      <c r="G6069" s="12">
        <f t="shared" si="470"/>
        <v>1.0216642615499132</v>
      </c>
      <c r="H6069" s="12">
        <v>1</v>
      </c>
      <c r="I6069" s="32">
        <f t="shared" si="472"/>
        <v>1.0216642615499132</v>
      </c>
    </row>
    <row r="6070" spans="1:9" x14ac:dyDescent="0.2">
      <c r="A6070" s="7">
        <v>39297</v>
      </c>
      <c r="B6070" s="7" t="str">
        <f t="shared" si="473"/>
        <v>Fri</v>
      </c>
      <c r="C6070" s="7">
        <f t="shared" si="474"/>
        <v>39293</v>
      </c>
      <c r="D6070" s="10">
        <f t="shared" si="471"/>
        <v>39295</v>
      </c>
      <c r="E6070" s="11">
        <f>IFERROR(INDEX([5]OrigData!$B$11:$B$10000,MATCH($A6070,[5]OrigData!$A$11:$A$10000,0)),0)</f>
        <v>2982390337</v>
      </c>
      <c r="G6070" s="12">
        <f t="shared" si="470"/>
        <v>1.0207449125286279</v>
      </c>
      <c r="H6070" s="12">
        <v>1</v>
      </c>
      <c r="I6070" s="32">
        <f t="shared" si="472"/>
        <v>1.0207449125286279</v>
      </c>
    </row>
    <row r="6071" spans="1:9" x14ac:dyDescent="0.2">
      <c r="A6071" s="7">
        <v>39298</v>
      </c>
      <c r="B6071" s="7" t="str">
        <f t="shared" si="473"/>
        <v>Sat</v>
      </c>
      <c r="C6071" s="7">
        <f t="shared" si="474"/>
        <v>39293</v>
      </c>
      <c r="D6071" s="10">
        <f t="shared" si="471"/>
        <v>39295</v>
      </c>
      <c r="E6071" s="11">
        <f>IFERROR(INDEX([5]OrigData!$B$11:$B$10000,MATCH($A6071,[5]OrigData!$A$11:$A$10000,0)),0)</f>
        <v>0</v>
      </c>
      <c r="G6071" s="12">
        <f t="shared" si="470"/>
        <v>0</v>
      </c>
      <c r="H6071" s="12">
        <v>1</v>
      </c>
      <c r="I6071" s="32">
        <f t="shared" si="472"/>
        <v>0</v>
      </c>
    </row>
    <row r="6072" spans="1:9" x14ac:dyDescent="0.2">
      <c r="A6072" s="7">
        <v>39299</v>
      </c>
      <c r="B6072" s="7" t="str">
        <f t="shared" si="473"/>
        <v>Sun</v>
      </c>
      <c r="C6072" s="7">
        <f t="shared" si="474"/>
        <v>39293</v>
      </c>
      <c r="D6072" s="10">
        <f t="shared" si="471"/>
        <v>39295</v>
      </c>
      <c r="E6072" s="11">
        <f>IFERROR(INDEX([5]OrigData!$B$11:$B$10000,MATCH($A6072,[5]OrigData!$A$11:$A$10000,0)),0)</f>
        <v>0</v>
      </c>
      <c r="G6072" s="12">
        <f t="shared" si="470"/>
        <v>0</v>
      </c>
      <c r="H6072" s="12">
        <v>1</v>
      </c>
      <c r="I6072" s="32">
        <f t="shared" si="472"/>
        <v>0</v>
      </c>
    </row>
    <row r="6073" spans="1:9" x14ac:dyDescent="0.2">
      <c r="A6073" s="7">
        <v>39300</v>
      </c>
      <c r="B6073" s="7" t="str">
        <f t="shared" si="473"/>
        <v>Mon</v>
      </c>
      <c r="C6073" s="7">
        <f t="shared" si="474"/>
        <v>39300</v>
      </c>
      <c r="D6073" s="10">
        <f t="shared" si="471"/>
        <v>39295</v>
      </c>
      <c r="E6073" s="11">
        <f>IFERROR(INDEX([5]OrigData!$B$11:$B$10000,MATCH($A6073,[5]OrigData!$A$11:$A$10000,0)),0)</f>
        <v>3377259147</v>
      </c>
      <c r="G6073" s="12">
        <f t="shared" si="470"/>
        <v>0.93458808843043728</v>
      </c>
      <c r="H6073" s="12">
        <v>1</v>
      </c>
      <c r="I6073" s="32">
        <f t="shared" si="472"/>
        <v>0.93458808843043728</v>
      </c>
    </row>
    <row r="6074" spans="1:9" x14ac:dyDescent="0.2">
      <c r="A6074" s="7">
        <v>39301</v>
      </c>
      <c r="B6074" s="7" t="str">
        <f t="shared" si="473"/>
        <v>Tue</v>
      </c>
      <c r="C6074" s="7">
        <f t="shared" si="474"/>
        <v>39300</v>
      </c>
      <c r="D6074" s="10">
        <f t="shared" si="471"/>
        <v>39295</v>
      </c>
      <c r="E6074" s="11">
        <f>IFERROR(INDEX([5]OrigData!$B$11:$B$10000,MATCH($A6074,[5]OrigData!$A$11:$A$10000,0)),0)</f>
        <v>3238726030</v>
      </c>
      <c r="G6074" s="12">
        <f t="shared" si="470"/>
        <v>1.0045671377281375</v>
      </c>
      <c r="H6074" s="12">
        <v>1</v>
      </c>
      <c r="I6074" s="32">
        <f t="shared" si="472"/>
        <v>1.0045671377281375</v>
      </c>
    </row>
    <row r="6075" spans="1:9" x14ac:dyDescent="0.2">
      <c r="A6075" s="7">
        <v>39302</v>
      </c>
      <c r="B6075" s="7" t="str">
        <f t="shared" si="473"/>
        <v>Wed</v>
      </c>
      <c r="C6075" s="7">
        <f t="shared" si="474"/>
        <v>39300</v>
      </c>
      <c r="D6075" s="10">
        <f t="shared" si="471"/>
        <v>39295</v>
      </c>
      <c r="E6075" s="11">
        <f>IFERROR(INDEX([5]OrigData!$B$11:$B$10000,MATCH($A6075,[5]OrigData!$A$11:$A$10000,0)),0)</f>
        <v>3660215160</v>
      </c>
      <c r="G6075" s="12">
        <f t="shared" ref="G6075:G6138" si="475">G6068</f>
        <v>1.018435599762884</v>
      </c>
      <c r="H6075" s="12">
        <v>1</v>
      </c>
      <c r="I6075" s="32">
        <f t="shared" si="472"/>
        <v>1.018435599762884</v>
      </c>
    </row>
    <row r="6076" spans="1:9" x14ac:dyDescent="0.2">
      <c r="A6076" s="7">
        <v>39303</v>
      </c>
      <c r="B6076" s="7" t="str">
        <f t="shared" si="473"/>
        <v>Thu</v>
      </c>
      <c r="C6076" s="7">
        <f t="shared" si="474"/>
        <v>39300</v>
      </c>
      <c r="D6076" s="10">
        <f t="shared" si="471"/>
        <v>39295</v>
      </c>
      <c r="E6076" s="11">
        <f>IFERROR(INDEX([5]OrigData!$B$11:$B$10000,MATCH($A6076,[5]OrigData!$A$11:$A$10000,0)),0)</f>
        <v>3991404277</v>
      </c>
      <c r="G6076" s="12">
        <f t="shared" si="475"/>
        <v>1.0216642615499132</v>
      </c>
      <c r="H6076" s="12">
        <v>1</v>
      </c>
      <c r="I6076" s="32">
        <f t="shared" si="472"/>
        <v>1.0216642615499132</v>
      </c>
    </row>
    <row r="6077" spans="1:9" x14ac:dyDescent="0.2">
      <c r="A6077" s="7">
        <v>39304</v>
      </c>
      <c r="B6077" s="7" t="str">
        <f t="shared" si="473"/>
        <v>Fri</v>
      </c>
      <c r="C6077" s="7">
        <f t="shared" si="474"/>
        <v>39300</v>
      </c>
      <c r="D6077" s="10">
        <f t="shared" si="471"/>
        <v>39295</v>
      </c>
      <c r="E6077" s="11">
        <f>IFERROR(INDEX([5]OrigData!$B$11:$B$10000,MATCH($A6077,[5]OrigData!$A$11:$A$10000,0)),0)</f>
        <v>3554701669</v>
      </c>
      <c r="G6077" s="12">
        <f t="shared" si="475"/>
        <v>1.0207449125286279</v>
      </c>
      <c r="H6077" s="12">
        <v>1</v>
      </c>
      <c r="I6077" s="32">
        <f t="shared" si="472"/>
        <v>1.0207449125286279</v>
      </c>
    </row>
    <row r="6078" spans="1:9" x14ac:dyDescent="0.2">
      <c r="A6078" s="7">
        <v>39305</v>
      </c>
      <c r="B6078" s="7" t="str">
        <f t="shared" si="473"/>
        <v>Sat</v>
      </c>
      <c r="C6078" s="7">
        <f t="shared" si="474"/>
        <v>39300</v>
      </c>
      <c r="D6078" s="10">
        <f t="shared" si="471"/>
        <v>39295</v>
      </c>
      <c r="E6078" s="11">
        <f>IFERROR(INDEX([5]OrigData!$B$11:$B$10000,MATCH($A6078,[5]OrigData!$A$11:$A$10000,0)),0)</f>
        <v>0</v>
      </c>
      <c r="G6078" s="12">
        <f t="shared" si="475"/>
        <v>0</v>
      </c>
      <c r="H6078" s="12">
        <v>1</v>
      </c>
      <c r="I6078" s="32">
        <f t="shared" si="472"/>
        <v>0</v>
      </c>
    </row>
    <row r="6079" spans="1:9" x14ac:dyDescent="0.2">
      <c r="A6079" s="7">
        <v>39306</v>
      </c>
      <c r="B6079" s="7" t="str">
        <f t="shared" si="473"/>
        <v>Sun</v>
      </c>
      <c r="C6079" s="7">
        <f t="shared" si="474"/>
        <v>39300</v>
      </c>
      <c r="D6079" s="10">
        <f t="shared" si="471"/>
        <v>39295</v>
      </c>
      <c r="E6079" s="11">
        <f>IFERROR(INDEX([5]OrigData!$B$11:$B$10000,MATCH($A6079,[5]OrigData!$A$11:$A$10000,0)),0)</f>
        <v>0</v>
      </c>
      <c r="G6079" s="12">
        <f t="shared" si="475"/>
        <v>0</v>
      </c>
      <c r="H6079" s="12">
        <v>1</v>
      </c>
      <c r="I6079" s="32">
        <f t="shared" si="472"/>
        <v>0</v>
      </c>
    </row>
    <row r="6080" spans="1:9" x14ac:dyDescent="0.2">
      <c r="A6080" s="7">
        <v>39307</v>
      </c>
      <c r="B6080" s="7" t="str">
        <f t="shared" si="473"/>
        <v>Mon</v>
      </c>
      <c r="C6080" s="7">
        <f t="shared" si="474"/>
        <v>39307</v>
      </c>
      <c r="D6080" s="10">
        <f t="shared" si="471"/>
        <v>39295</v>
      </c>
      <c r="E6080" s="11">
        <f>IFERROR(INDEX([5]OrigData!$B$11:$B$10000,MATCH($A6080,[5]OrigData!$A$11:$A$10000,0)),0)</f>
        <v>2417828394</v>
      </c>
      <c r="G6080" s="12">
        <f t="shared" si="475"/>
        <v>0.93458808843043728</v>
      </c>
      <c r="H6080" s="12">
        <v>1</v>
      </c>
      <c r="I6080" s="32">
        <f t="shared" si="472"/>
        <v>0.93458808843043728</v>
      </c>
    </row>
    <row r="6081" spans="1:9" x14ac:dyDescent="0.2">
      <c r="A6081" s="7">
        <v>39308</v>
      </c>
      <c r="B6081" s="7" t="str">
        <f t="shared" si="473"/>
        <v>Tue</v>
      </c>
      <c r="C6081" s="7">
        <f t="shared" si="474"/>
        <v>39307</v>
      </c>
      <c r="D6081" s="10">
        <f t="shared" si="471"/>
        <v>39295</v>
      </c>
      <c r="E6081" s="11">
        <f>IFERROR(INDEX([5]OrigData!$B$11:$B$10000,MATCH($A6081,[5]OrigData!$A$11:$A$10000,0)),0)</f>
        <v>2513852674</v>
      </c>
      <c r="G6081" s="12">
        <f t="shared" si="475"/>
        <v>1.0045671377281375</v>
      </c>
      <c r="H6081" s="12">
        <v>1</v>
      </c>
      <c r="I6081" s="32">
        <f t="shared" si="472"/>
        <v>1.0045671377281375</v>
      </c>
    </row>
    <row r="6082" spans="1:9" x14ac:dyDescent="0.2">
      <c r="A6082" s="7">
        <v>39309</v>
      </c>
      <c r="B6082" s="7" t="str">
        <f t="shared" si="473"/>
        <v>Wed</v>
      </c>
      <c r="C6082" s="7">
        <f t="shared" si="474"/>
        <v>39307</v>
      </c>
      <c r="D6082" s="10">
        <f t="shared" si="471"/>
        <v>39295</v>
      </c>
      <c r="E6082" s="11">
        <f>IFERROR(INDEX([5]OrigData!$B$11:$B$10000,MATCH($A6082,[5]OrigData!$A$11:$A$10000,0)),0)</f>
        <v>2788278678</v>
      </c>
      <c r="G6082" s="12">
        <f t="shared" si="475"/>
        <v>1.018435599762884</v>
      </c>
      <c r="H6082" s="12">
        <v>1</v>
      </c>
      <c r="I6082" s="32">
        <f t="shared" si="472"/>
        <v>1.018435599762884</v>
      </c>
    </row>
    <row r="6083" spans="1:9" x14ac:dyDescent="0.2">
      <c r="A6083" s="7">
        <v>39310</v>
      </c>
      <c r="B6083" s="7" t="str">
        <f t="shared" si="473"/>
        <v>Thu</v>
      </c>
      <c r="C6083" s="7">
        <f t="shared" si="474"/>
        <v>39307</v>
      </c>
      <c r="D6083" s="10">
        <f t="shared" si="471"/>
        <v>39295</v>
      </c>
      <c r="E6083" s="11">
        <f>IFERROR(INDEX([5]OrigData!$B$11:$B$10000,MATCH($A6083,[5]OrigData!$A$11:$A$10000,0)),0)</f>
        <v>4353979392</v>
      </c>
      <c r="G6083" s="12">
        <f t="shared" si="475"/>
        <v>1.0216642615499132</v>
      </c>
      <c r="H6083" s="12">
        <v>1</v>
      </c>
      <c r="I6083" s="32">
        <f t="shared" si="472"/>
        <v>1.0216642615499132</v>
      </c>
    </row>
    <row r="6084" spans="1:9" x14ac:dyDescent="0.2">
      <c r="A6084" s="7">
        <v>39311</v>
      </c>
      <c r="B6084" s="7" t="str">
        <f t="shared" si="473"/>
        <v>Fri</v>
      </c>
      <c r="C6084" s="7">
        <f t="shared" si="474"/>
        <v>39307</v>
      </c>
      <c r="D6084" s="10">
        <f t="shared" si="471"/>
        <v>39295</v>
      </c>
      <c r="E6084" s="11">
        <f>IFERROR(INDEX([5]OrigData!$B$11:$B$10000,MATCH($A6084,[5]OrigData!$A$11:$A$10000,0)),0)</f>
        <v>3445711725</v>
      </c>
      <c r="G6084" s="12">
        <f t="shared" si="475"/>
        <v>1.0207449125286279</v>
      </c>
      <c r="H6084" s="12">
        <v>1</v>
      </c>
      <c r="I6084" s="32">
        <f t="shared" si="472"/>
        <v>1.0207449125286279</v>
      </c>
    </row>
    <row r="6085" spans="1:9" x14ac:dyDescent="0.2">
      <c r="A6085" s="7">
        <v>39312</v>
      </c>
      <c r="B6085" s="7" t="str">
        <f t="shared" si="473"/>
        <v>Sat</v>
      </c>
      <c r="C6085" s="7">
        <f t="shared" si="474"/>
        <v>39307</v>
      </c>
      <c r="D6085" s="10">
        <f t="shared" si="471"/>
        <v>39295</v>
      </c>
      <c r="E6085" s="11">
        <f>IFERROR(INDEX([5]OrigData!$B$11:$B$10000,MATCH($A6085,[5]OrigData!$A$11:$A$10000,0)),0)</f>
        <v>0</v>
      </c>
      <c r="G6085" s="12">
        <f t="shared" si="475"/>
        <v>0</v>
      </c>
      <c r="H6085" s="12">
        <v>1</v>
      </c>
      <c r="I6085" s="32">
        <f t="shared" si="472"/>
        <v>0</v>
      </c>
    </row>
    <row r="6086" spans="1:9" x14ac:dyDescent="0.2">
      <c r="A6086" s="7">
        <v>39313</v>
      </c>
      <c r="B6086" s="7" t="str">
        <f t="shared" si="473"/>
        <v>Sun</v>
      </c>
      <c r="C6086" s="7">
        <f t="shared" si="474"/>
        <v>39307</v>
      </c>
      <c r="D6086" s="10">
        <f t="shared" si="471"/>
        <v>39295</v>
      </c>
      <c r="E6086" s="11">
        <f>IFERROR(INDEX([5]OrigData!$B$11:$B$10000,MATCH($A6086,[5]OrigData!$A$11:$A$10000,0)),0)</f>
        <v>0</v>
      </c>
      <c r="G6086" s="12">
        <f t="shared" si="475"/>
        <v>0</v>
      </c>
      <c r="H6086" s="12">
        <v>1</v>
      </c>
      <c r="I6086" s="32">
        <f t="shared" si="472"/>
        <v>0</v>
      </c>
    </row>
    <row r="6087" spans="1:9" x14ac:dyDescent="0.2">
      <c r="A6087" s="7">
        <v>39314</v>
      </c>
      <c r="B6087" s="7" t="str">
        <f t="shared" si="473"/>
        <v>Mon</v>
      </c>
      <c r="C6087" s="7">
        <f t="shared" si="474"/>
        <v>39314</v>
      </c>
      <c r="D6087" s="10">
        <f t="shared" si="471"/>
        <v>39295</v>
      </c>
      <c r="E6087" s="11">
        <f>IFERROR(INDEX([5]OrigData!$B$11:$B$10000,MATCH($A6087,[5]OrigData!$A$11:$A$10000,0)),0)</f>
        <v>2210044079</v>
      </c>
      <c r="G6087" s="12">
        <f t="shared" si="475"/>
        <v>0.93458808843043728</v>
      </c>
      <c r="H6087" s="12">
        <v>1</v>
      </c>
      <c r="I6087" s="32">
        <f t="shared" si="472"/>
        <v>0.93458808843043728</v>
      </c>
    </row>
    <row r="6088" spans="1:9" x14ac:dyDescent="0.2">
      <c r="A6088" s="7">
        <v>39315</v>
      </c>
      <c r="B6088" s="7" t="str">
        <f t="shared" si="473"/>
        <v>Tue</v>
      </c>
      <c r="C6088" s="7">
        <f t="shared" si="474"/>
        <v>39314</v>
      </c>
      <c r="D6088" s="10">
        <f t="shared" si="471"/>
        <v>39295</v>
      </c>
      <c r="E6088" s="11">
        <f>IFERROR(INDEX([5]OrigData!$B$11:$B$10000,MATCH($A6088,[5]OrigData!$A$11:$A$10000,0)),0)</f>
        <v>1908260959</v>
      </c>
      <c r="G6088" s="12">
        <f t="shared" si="475"/>
        <v>1.0045671377281375</v>
      </c>
      <c r="H6088" s="12">
        <v>1</v>
      </c>
      <c r="I6088" s="32">
        <f t="shared" si="472"/>
        <v>1.0045671377281375</v>
      </c>
    </row>
    <row r="6089" spans="1:9" x14ac:dyDescent="0.2">
      <c r="A6089" s="7">
        <v>39316</v>
      </c>
      <c r="B6089" s="7" t="str">
        <f t="shared" si="473"/>
        <v>Wed</v>
      </c>
      <c r="C6089" s="7">
        <f t="shared" si="474"/>
        <v>39314</v>
      </c>
      <c r="D6089" s="10">
        <f t="shared" si="471"/>
        <v>39295</v>
      </c>
      <c r="E6089" s="11">
        <f>IFERROR(INDEX([5]OrigData!$B$11:$B$10000,MATCH($A6089,[5]OrigData!$A$11:$A$10000,0)),0)</f>
        <v>2079670376</v>
      </c>
      <c r="G6089" s="12">
        <f t="shared" si="475"/>
        <v>1.018435599762884</v>
      </c>
      <c r="H6089" s="12">
        <v>1</v>
      </c>
      <c r="I6089" s="32">
        <f t="shared" si="472"/>
        <v>1.018435599762884</v>
      </c>
    </row>
    <row r="6090" spans="1:9" x14ac:dyDescent="0.2">
      <c r="A6090" s="7">
        <v>39317</v>
      </c>
      <c r="B6090" s="7" t="str">
        <f t="shared" si="473"/>
        <v>Thu</v>
      </c>
      <c r="C6090" s="7">
        <f t="shared" si="474"/>
        <v>39314</v>
      </c>
      <c r="D6090" s="10">
        <f t="shared" si="471"/>
        <v>39295</v>
      </c>
      <c r="E6090" s="11">
        <f>IFERROR(INDEX([5]OrigData!$B$11:$B$10000,MATCH($A6090,[5]OrigData!$A$11:$A$10000,0)),0)</f>
        <v>1898623759</v>
      </c>
      <c r="G6090" s="12">
        <f t="shared" si="475"/>
        <v>1.0216642615499132</v>
      </c>
      <c r="H6090" s="12">
        <v>1</v>
      </c>
      <c r="I6090" s="32">
        <f t="shared" si="472"/>
        <v>1.0216642615499132</v>
      </c>
    </row>
    <row r="6091" spans="1:9" x14ac:dyDescent="0.2">
      <c r="A6091" s="7">
        <v>39318</v>
      </c>
      <c r="B6091" s="7" t="str">
        <f t="shared" si="473"/>
        <v>Fri</v>
      </c>
      <c r="C6091" s="7">
        <f t="shared" si="474"/>
        <v>39314</v>
      </c>
      <c r="D6091" s="10">
        <f t="shared" ref="D6091:D6154" si="476">DATE(YEAR(A6091),MONTH(A6091),1)</f>
        <v>39295</v>
      </c>
      <c r="E6091" s="11">
        <f>IFERROR(INDEX([5]OrigData!$B$11:$B$10000,MATCH($A6091,[5]OrigData!$A$11:$A$10000,0)),0)</f>
        <v>1619968821</v>
      </c>
      <c r="G6091" s="12">
        <f t="shared" si="475"/>
        <v>1.0207449125286279</v>
      </c>
      <c r="H6091" s="12">
        <v>1</v>
      </c>
      <c r="I6091" s="32">
        <f t="shared" ref="I6091:I6154" si="477">G6091*H6091</f>
        <v>1.0207449125286279</v>
      </c>
    </row>
    <row r="6092" spans="1:9" x14ac:dyDescent="0.2">
      <c r="A6092" s="7">
        <v>39319</v>
      </c>
      <c r="B6092" s="7" t="str">
        <f t="shared" si="473"/>
        <v>Sat</v>
      </c>
      <c r="C6092" s="7">
        <f t="shared" si="474"/>
        <v>39314</v>
      </c>
      <c r="D6092" s="10">
        <f t="shared" si="476"/>
        <v>39295</v>
      </c>
      <c r="E6092" s="11">
        <f>IFERROR(INDEX([5]OrigData!$B$11:$B$10000,MATCH($A6092,[5]OrigData!$A$11:$A$10000,0)),0)</f>
        <v>0</v>
      </c>
      <c r="G6092" s="12">
        <f t="shared" si="475"/>
        <v>0</v>
      </c>
      <c r="H6092" s="12">
        <v>1</v>
      </c>
      <c r="I6092" s="32">
        <f t="shared" si="477"/>
        <v>0</v>
      </c>
    </row>
    <row r="6093" spans="1:9" x14ac:dyDescent="0.2">
      <c r="A6093" s="7">
        <v>39320</v>
      </c>
      <c r="B6093" s="7" t="str">
        <f t="shared" si="473"/>
        <v>Sun</v>
      </c>
      <c r="C6093" s="7">
        <f t="shared" si="474"/>
        <v>39314</v>
      </c>
      <c r="D6093" s="10">
        <f t="shared" si="476"/>
        <v>39295</v>
      </c>
      <c r="E6093" s="11">
        <f>IFERROR(INDEX([5]OrigData!$B$11:$B$10000,MATCH($A6093,[5]OrigData!$A$11:$A$10000,0)),0)</f>
        <v>0</v>
      </c>
      <c r="G6093" s="12">
        <f t="shared" si="475"/>
        <v>0</v>
      </c>
      <c r="H6093" s="12">
        <v>1</v>
      </c>
      <c r="I6093" s="32">
        <f t="shared" si="477"/>
        <v>0</v>
      </c>
    </row>
    <row r="6094" spans="1:9" x14ac:dyDescent="0.2">
      <c r="A6094" s="7">
        <v>39321</v>
      </c>
      <c r="B6094" s="7" t="str">
        <f t="shared" si="473"/>
        <v>Mon</v>
      </c>
      <c r="C6094" s="7">
        <f t="shared" si="474"/>
        <v>39321</v>
      </c>
      <c r="D6094" s="10">
        <f t="shared" si="476"/>
        <v>39295</v>
      </c>
      <c r="E6094" s="11">
        <f>IFERROR(INDEX([5]OrigData!$B$11:$B$10000,MATCH($A6094,[5]OrigData!$A$11:$A$10000,0)),0)</f>
        <v>1506230235</v>
      </c>
      <c r="G6094" s="12">
        <f t="shared" si="475"/>
        <v>0.93458808843043728</v>
      </c>
      <c r="H6094" s="12">
        <v>1</v>
      </c>
      <c r="I6094" s="32">
        <f t="shared" si="477"/>
        <v>0.93458808843043728</v>
      </c>
    </row>
    <row r="6095" spans="1:9" x14ac:dyDescent="0.2">
      <c r="A6095" s="7">
        <v>39322</v>
      </c>
      <c r="B6095" s="7" t="str">
        <f t="shared" si="473"/>
        <v>Tue</v>
      </c>
      <c r="C6095" s="7">
        <f t="shared" si="474"/>
        <v>39321</v>
      </c>
      <c r="D6095" s="10">
        <f t="shared" si="476"/>
        <v>39295</v>
      </c>
      <c r="E6095" s="11">
        <f>IFERROR(INDEX([5]OrigData!$B$11:$B$10000,MATCH($A6095,[5]OrigData!$A$11:$A$10000,0)),0)</f>
        <v>2002072067</v>
      </c>
      <c r="G6095" s="12">
        <f t="shared" si="475"/>
        <v>1.0045671377281375</v>
      </c>
      <c r="H6095" s="12">
        <v>1</v>
      </c>
      <c r="I6095" s="32">
        <f t="shared" si="477"/>
        <v>1.0045671377281375</v>
      </c>
    </row>
    <row r="6096" spans="1:9" x14ac:dyDescent="0.2">
      <c r="A6096" s="7">
        <v>39323</v>
      </c>
      <c r="B6096" s="7" t="str">
        <f t="shared" si="473"/>
        <v>Wed</v>
      </c>
      <c r="C6096" s="7">
        <f t="shared" si="474"/>
        <v>39321</v>
      </c>
      <c r="D6096" s="10">
        <f t="shared" si="476"/>
        <v>39295</v>
      </c>
      <c r="E6096" s="11">
        <f>IFERROR(INDEX([5]OrigData!$B$11:$B$10000,MATCH($A6096,[5]OrigData!$A$11:$A$10000,0)),0)</f>
        <v>1808772504</v>
      </c>
      <c r="G6096" s="12">
        <f t="shared" si="475"/>
        <v>1.018435599762884</v>
      </c>
      <c r="H6096" s="12">
        <v>1</v>
      </c>
      <c r="I6096" s="32">
        <f t="shared" si="477"/>
        <v>1.018435599762884</v>
      </c>
    </row>
    <row r="6097" spans="1:9" x14ac:dyDescent="0.2">
      <c r="A6097" s="7">
        <v>39324</v>
      </c>
      <c r="B6097" s="7" t="str">
        <f t="shared" si="473"/>
        <v>Thu</v>
      </c>
      <c r="C6097" s="7">
        <f t="shared" si="474"/>
        <v>39321</v>
      </c>
      <c r="D6097" s="10">
        <f t="shared" si="476"/>
        <v>39295</v>
      </c>
      <c r="E6097" s="11">
        <f>IFERROR(INDEX([5]OrigData!$B$11:$B$10000,MATCH($A6097,[5]OrigData!$A$11:$A$10000,0)),0)</f>
        <v>1729112031</v>
      </c>
      <c r="G6097" s="12">
        <f t="shared" si="475"/>
        <v>1.0216642615499132</v>
      </c>
      <c r="H6097" s="12">
        <v>1</v>
      </c>
      <c r="I6097" s="32">
        <f t="shared" si="477"/>
        <v>1.0216642615499132</v>
      </c>
    </row>
    <row r="6098" spans="1:9" x14ac:dyDescent="0.2">
      <c r="A6098" s="7">
        <v>39325</v>
      </c>
      <c r="B6098" s="7" t="str">
        <f t="shared" ref="B6098:B6161" si="478">+B6091</f>
        <v>Fri</v>
      </c>
      <c r="C6098" s="7">
        <f t="shared" ref="C6098:C6161" si="479">+C6091+7</f>
        <v>39321</v>
      </c>
      <c r="D6098" s="10">
        <f t="shared" si="476"/>
        <v>39295</v>
      </c>
      <c r="E6098" s="11">
        <f>IFERROR(INDEX([5]OrigData!$B$11:$B$10000,MATCH($A6098,[5]OrigData!$A$11:$A$10000,0)),0)</f>
        <v>1838336349</v>
      </c>
      <c r="G6098" s="12">
        <f t="shared" si="475"/>
        <v>1.0207449125286279</v>
      </c>
      <c r="H6098" s="31">
        <f>Inputs!$G$21</f>
        <v>0.90014684515832477</v>
      </c>
      <c r="I6098" s="32">
        <f t="shared" si="477"/>
        <v>0.91882031272405451</v>
      </c>
    </row>
    <row r="6099" spans="1:9" x14ac:dyDescent="0.2">
      <c r="A6099" s="7">
        <v>39326</v>
      </c>
      <c r="B6099" s="7" t="str">
        <f t="shared" si="478"/>
        <v>Sat</v>
      </c>
      <c r="C6099" s="7">
        <f t="shared" si="479"/>
        <v>39321</v>
      </c>
      <c r="D6099" s="10">
        <f t="shared" si="476"/>
        <v>39326</v>
      </c>
      <c r="E6099" s="11">
        <f>IFERROR(INDEX([5]OrigData!$B$11:$B$10000,MATCH($A6099,[5]OrigData!$A$11:$A$10000,0)),0)</f>
        <v>0</v>
      </c>
      <c r="G6099" s="12">
        <f t="shared" si="475"/>
        <v>0</v>
      </c>
      <c r="H6099" s="31">
        <f>Inputs!$G$22</f>
        <v>0</v>
      </c>
      <c r="I6099" s="32">
        <f t="shared" si="477"/>
        <v>0</v>
      </c>
    </row>
    <row r="6100" spans="1:9" x14ac:dyDescent="0.2">
      <c r="A6100" s="7">
        <v>39327</v>
      </c>
      <c r="B6100" s="7" t="str">
        <f t="shared" si="478"/>
        <v>Sun</v>
      </c>
      <c r="C6100" s="7">
        <f t="shared" si="479"/>
        <v>39321</v>
      </c>
      <c r="D6100" s="10">
        <f t="shared" si="476"/>
        <v>39326</v>
      </c>
      <c r="E6100" s="11">
        <f>IFERROR(INDEX([5]OrigData!$B$11:$B$10000,MATCH($A6100,[5]OrigData!$A$11:$A$10000,0)),0)</f>
        <v>0</v>
      </c>
      <c r="G6100" s="12">
        <f t="shared" si="475"/>
        <v>0</v>
      </c>
      <c r="H6100" s="31">
        <f>Inputs!$G$23</f>
        <v>0</v>
      </c>
      <c r="I6100" s="32">
        <f t="shared" si="477"/>
        <v>0</v>
      </c>
    </row>
    <row r="6101" spans="1:9" x14ac:dyDescent="0.2">
      <c r="A6101" s="7">
        <v>39328</v>
      </c>
      <c r="B6101" s="7" t="str">
        <f t="shared" si="478"/>
        <v>Mon</v>
      </c>
      <c r="C6101" s="7">
        <f t="shared" si="479"/>
        <v>39328</v>
      </c>
      <c r="D6101" s="10">
        <f t="shared" si="476"/>
        <v>39326</v>
      </c>
      <c r="E6101" s="11">
        <f>IFERROR(INDEX([5]OrigData!$B$11:$B$10000,MATCH($A6101,[5]OrigData!$A$11:$A$10000,0)),0)</f>
        <v>0</v>
      </c>
      <c r="G6101" s="12">
        <f t="shared" si="475"/>
        <v>0.93458808843043728</v>
      </c>
      <c r="H6101" s="31">
        <f>Inputs!$G$24</f>
        <v>0</v>
      </c>
      <c r="I6101" s="32">
        <f t="shared" si="477"/>
        <v>0</v>
      </c>
    </row>
    <row r="6102" spans="1:9" x14ac:dyDescent="0.2">
      <c r="A6102" s="7">
        <v>39329</v>
      </c>
      <c r="B6102" s="7" t="str">
        <f t="shared" si="478"/>
        <v>Tue</v>
      </c>
      <c r="C6102" s="7">
        <f t="shared" si="479"/>
        <v>39328</v>
      </c>
      <c r="D6102" s="10">
        <f t="shared" si="476"/>
        <v>39326</v>
      </c>
      <c r="E6102" s="11">
        <f>IFERROR(INDEX([5]OrigData!$B$11:$B$10000,MATCH($A6102,[5]OrigData!$A$11:$A$10000,0)),0)</f>
        <v>1848038025</v>
      </c>
      <c r="G6102" s="12">
        <f t="shared" si="475"/>
        <v>1.0045671377281375</v>
      </c>
      <c r="H6102" s="31">
        <f>Inputs!$G$25</f>
        <v>0.99631770368066941</v>
      </c>
      <c r="I6102" s="32">
        <f t="shared" si="477"/>
        <v>1.0008680238543608</v>
      </c>
    </row>
    <row r="6103" spans="1:9" x14ac:dyDescent="0.2">
      <c r="A6103" s="7">
        <v>39330</v>
      </c>
      <c r="B6103" s="7" t="str">
        <f t="shared" si="478"/>
        <v>Wed</v>
      </c>
      <c r="C6103" s="7">
        <f t="shared" si="479"/>
        <v>39328</v>
      </c>
      <c r="D6103" s="10">
        <f t="shared" si="476"/>
        <v>39326</v>
      </c>
      <c r="E6103" s="11">
        <f>IFERROR(INDEX([5]OrigData!$B$11:$B$10000,MATCH($A6103,[5]OrigData!$A$11:$A$10000,0)),0)</f>
        <v>1948801862</v>
      </c>
      <c r="G6103" s="12">
        <f t="shared" si="475"/>
        <v>1.018435599762884</v>
      </c>
      <c r="H6103" s="31">
        <f>Inputs!$G$26</f>
        <v>0.94519019474239263</v>
      </c>
      <c r="I6103" s="32">
        <f t="shared" si="477"/>
        <v>0.96261534287246575</v>
      </c>
    </row>
    <row r="6104" spans="1:9" x14ac:dyDescent="0.2">
      <c r="A6104" s="7">
        <v>39331</v>
      </c>
      <c r="B6104" s="7" t="str">
        <f t="shared" si="478"/>
        <v>Thu</v>
      </c>
      <c r="C6104" s="7">
        <f t="shared" si="479"/>
        <v>39328</v>
      </c>
      <c r="D6104" s="10">
        <f t="shared" si="476"/>
        <v>39326</v>
      </c>
      <c r="E6104" s="11">
        <f>IFERROR(INDEX([5]OrigData!$B$11:$B$10000,MATCH($A6104,[5]OrigData!$A$11:$A$10000,0)),0)</f>
        <v>1774341508</v>
      </c>
      <c r="G6104" s="12">
        <f t="shared" si="475"/>
        <v>1.0216642615499132</v>
      </c>
      <c r="H6104" s="31">
        <f>Inputs!$G$27</f>
        <v>1</v>
      </c>
      <c r="I6104" s="32">
        <f t="shared" si="477"/>
        <v>1.0216642615499132</v>
      </c>
    </row>
    <row r="6105" spans="1:9" x14ac:dyDescent="0.2">
      <c r="A6105" s="7">
        <v>39332</v>
      </c>
      <c r="B6105" s="7" t="str">
        <f t="shared" si="478"/>
        <v>Fri</v>
      </c>
      <c r="C6105" s="7">
        <f t="shared" si="479"/>
        <v>39328</v>
      </c>
      <c r="D6105" s="10">
        <f t="shared" si="476"/>
        <v>39326</v>
      </c>
      <c r="E6105" s="11">
        <f>IFERROR(INDEX([5]OrigData!$B$11:$B$10000,MATCH($A6105,[5]OrigData!$A$11:$A$10000,0)),0)</f>
        <v>2079066485</v>
      </c>
      <c r="G6105" s="12">
        <f t="shared" si="475"/>
        <v>1.0207449125286279</v>
      </c>
      <c r="H6105" s="12">
        <v>1</v>
      </c>
      <c r="I6105" s="32">
        <f t="shared" si="477"/>
        <v>1.0207449125286279</v>
      </c>
    </row>
    <row r="6106" spans="1:9" x14ac:dyDescent="0.2">
      <c r="A6106" s="7">
        <v>39333</v>
      </c>
      <c r="B6106" s="7" t="str">
        <f t="shared" si="478"/>
        <v>Sat</v>
      </c>
      <c r="C6106" s="7">
        <f t="shared" si="479"/>
        <v>39328</v>
      </c>
      <c r="D6106" s="10">
        <f t="shared" si="476"/>
        <v>39326</v>
      </c>
      <c r="E6106" s="11">
        <f>IFERROR(INDEX([5]OrigData!$B$11:$B$10000,MATCH($A6106,[5]OrigData!$A$11:$A$10000,0)),0)</f>
        <v>0</v>
      </c>
      <c r="G6106" s="12">
        <f t="shared" si="475"/>
        <v>0</v>
      </c>
      <c r="H6106" s="12">
        <v>1</v>
      </c>
      <c r="I6106" s="32">
        <f t="shared" si="477"/>
        <v>0</v>
      </c>
    </row>
    <row r="6107" spans="1:9" x14ac:dyDescent="0.2">
      <c r="A6107" s="7">
        <v>39334</v>
      </c>
      <c r="B6107" s="7" t="str">
        <f t="shared" si="478"/>
        <v>Sun</v>
      </c>
      <c r="C6107" s="7">
        <f t="shared" si="479"/>
        <v>39328</v>
      </c>
      <c r="D6107" s="10">
        <f t="shared" si="476"/>
        <v>39326</v>
      </c>
      <c r="E6107" s="11">
        <f>IFERROR(INDEX([5]OrigData!$B$11:$B$10000,MATCH($A6107,[5]OrigData!$A$11:$A$10000,0)),0)</f>
        <v>0</v>
      </c>
      <c r="G6107" s="12">
        <f t="shared" si="475"/>
        <v>0</v>
      </c>
      <c r="H6107" s="12">
        <v>1</v>
      </c>
      <c r="I6107" s="32">
        <f t="shared" si="477"/>
        <v>0</v>
      </c>
    </row>
    <row r="6108" spans="1:9" x14ac:dyDescent="0.2">
      <c r="A6108" s="7">
        <v>39335</v>
      </c>
      <c r="B6108" s="7" t="str">
        <f t="shared" si="478"/>
        <v>Mon</v>
      </c>
      <c r="C6108" s="7">
        <f t="shared" si="479"/>
        <v>39335</v>
      </c>
      <c r="D6108" s="10">
        <f t="shared" si="476"/>
        <v>39326</v>
      </c>
      <c r="E6108" s="11">
        <f>IFERROR(INDEX([5]OrigData!$B$11:$B$10000,MATCH($A6108,[5]OrigData!$A$11:$A$10000,0)),0)</f>
        <v>1844172302</v>
      </c>
      <c r="G6108" s="12">
        <f t="shared" si="475"/>
        <v>0.93458808843043728</v>
      </c>
      <c r="H6108" s="12">
        <v>1</v>
      </c>
      <c r="I6108" s="32">
        <f t="shared" si="477"/>
        <v>0.93458808843043728</v>
      </c>
    </row>
    <row r="6109" spans="1:9" x14ac:dyDescent="0.2">
      <c r="A6109" s="7">
        <v>39336</v>
      </c>
      <c r="B6109" s="7" t="str">
        <f t="shared" si="478"/>
        <v>Tue</v>
      </c>
      <c r="C6109" s="7">
        <f t="shared" si="479"/>
        <v>39335</v>
      </c>
      <c r="D6109" s="10">
        <f t="shared" si="476"/>
        <v>39326</v>
      </c>
      <c r="E6109" s="11">
        <f>IFERROR(INDEX([5]OrigData!$B$11:$B$10000,MATCH($A6109,[5]OrigData!$A$11:$A$10000,0)),0)</f>
        <v>1866068957</v>
      </c>
      <c r="G6109" s="12">
        <f t="shared" si="475"/>
        <v>1.0045671377281375</v>
      </c>
      <c r="H6109" s="12">
        <v>1</v>
      </c>
      <c r="I6109" s="32">
        <f t="shared" si="477"/>
        <v>1.0045671377281375</v>
      </c>
    </row>
    <row r="6110" spans="1:9" x14ac:dyDescent="0.2">
      <c r="A6110" s="7">
        <v>39337</v>
      </c>
      <c r="B6110" s="7" t="str">
        <f t="shared" si="478"/>
        <v>Wed</v>
      </c>
      <c r="C6110" s="7">
        <f t="shared" si="479"/>
        <v>39335</v>
      </c>
      <c r="D6110" s="10">
        <f t="shared" si="476"/>
        <v>39326</v>
      </c>
      <c r="E6110" s="11">
        <f>IFERROR(INDEX([5]OrigData!$B$11:$B$10000,MATCH($A6110,[5]OrigData!$A$11:$A$10000,0)),0)</f>
        <v>1841583452</v>
      </c>
      <c r="G6110" s="12">
        <f t="shared" si="475"/>
        <v>1.018435599762884</v>
      </c>
      <c r="H6110" s="12">
        <v>1</v>
      </c>
      <c r="I6110" s="32">
        <f t="shared" si="477"/>
        <v>1.018435599762884</v>
      </c>
    </row>
    <row r="6111" spans="1:9" x14ac:dyDescent="0.2">
      <c r="A6111" s="7">
        <v>39338</v>
      </c>
      <c r="B6111" s="7" t="str">
        <f t="shared" si="478"/>
        <v>Thu</v>
      </c>
      <c r="C6111" s="7">
        <f t="shared" si="479"/>
        <v>39335</v>
      </c>
      <c r="D6111" s="10">
        <f t="shared" si="476"/>
        <v>39326</v>
      </c>
      <c r="E6111" s="11">
        <f>IFERROR(INDEX([5]OrigData!$B$11:$B$10000,MATCH($A6111,[5]OrigData!$A$11:$A$10000,0)),0)</f>
        <v>1800775730</v>
      </c>
      <c r="G6111" s="12">
        <f t="shared" si="475"/>
        <v>1.0216642615499132</v>
      </c>
      <c r="H6111" s="12">
        <v>1</v>
      </c>
      <c r="I6111" s="32">
        <f t="shared" si="477"/>
        <v>1.0216642615499132</v>
      </c>
    </row>
    <row r="6112" spans="1:9" x14ac:dyDescent="0.2">
      <c r="A6112" s="7">
        <v>39339</v>
      </c>
      <c r="B6112" s="7" t="str">
        <f t="shared" si="478"/>
        <v>Fri</v>
      </c>
      <c r="C6112" s="7">
        <f t="shared" si="479"/>
        <v>39335</v>
      </c>
      <c r="D6112" s="10">
        <f t="shared" si="476"/>
        <v>39326</v>
      </c>
      <c r="E6112" s="11">
        <f>IFERROR(INDEX([5]OrigData!$B$11:$B$10000,MATCH($A6112,[5]OrigData!$A$11:$A$10000,0)),0)</f>
        <v>1710442879</v>
      </c>
      <c r="G6112" s="12">
        <f t="shared" si="475"/>
        <v>1.0207449125286279</v>
      </c>
      <c r="H6112" s="12">
        <v>1</v>
      </c>
      <c r="I6112" s="32">
        <f t="shared" si="477"/>
        <v>1.0207449125286279</v>
      </c>
    </row>
    <row r="6113" spans="1:9" x14ac:dyDescent="0.2">
      <c r="A6113" s="7">
        <v>39340</v>
      </c>
      <c r="B6113" s="7" t="str">
        <f t="shared" si="478"/>
        <v>Sat</v>
      </c>
      <c r="C6113" s="7">
        <f t="shared" si="479"/>
        <v>39335</v>
      </c>
      <c r="D6113" s="10">
        <f t="shared" si="476"/>
        <v>39326</v>
      </c>
      <c r="E6113" s="11">
        <f>IFERROR(INDEX([5]OrigData!$B$11:$B$10000,MATCH($A6113,[5]OrigData!$A$11:$A$10000,0)),0)</f>
        <v>0</v>
      </c>
      <c r="G6113" s="12">
        <f t="shared" si="475"/>
        <v>0</v>
      </c>
      <c r="H6113" s="12">
        <v>1</v>
      </c>
      <c r="I6113" s="32">
        <f t="shared" si="477"/>
        <v>0</v>
      </c>
    </row>
    <row r="6114" spans="1:9" x14ac:dyDescent="0.2">
      <c r="A6114" s="7">
        <v>39341</v>
      </c>
      <c r="B6114" s="7" t="str">
        <f t="shared" si="478"/>
        <v>Sun</v>
      </c>
      <c r="C6114" s="7">
        <f t="shared" si="479"/>
        <v>39335</v>
      </c>
      <c r="D6114" s="10">
        <f t="shared" si="476"/>
        <v>39326</v>
      </c>
      <c r="E6114" s="11">
        <f>IFERROR(INDEX([5]OrigData!$B$11:$B$10000,MATCH($A6114,[5]OrigData!$A$11:$A$10000,0)),0)</f>
        <v>0</v>
      </c>
      <c r="G6114" s="12">
        <f t="shared" si="475"/>
        <v>0</v>
      </c>
      <c r="H6114" s="12">
        <v>1</v>
      </c>
      <c r="I6114" s="32">
        <f t="shared" si="477"/>
        <v>0</v>
      </c>
    </row>
    <row r="6115" spans="1:9" x14ac:dyDescent="0.2">
      <c r="A6115" s="7">
        <v>39342</v>
      </c>
      <c r="B6115" s="7" t="str">
        <f t="shared" si="478"/>
        <v>Mon</v>
      </c>
      <c r="C6115" s="7">
        <f t="shared" si="479"/>
        <v>39342</v>
      </c>
      <c r="D6115" s="10">
        <f t="shared" si="476"/>
        <v>39326</v>
      </c>
      <c r="E6115" s="11">
        <f>IFERROR(INDEX([5]OrigData!$B$11:$B$10000,MATCH($A6115,[5]OrigData!$A$11:$A$10000,0)),0)</f>
        <v>1562868639</v>
      </c>
      <c r="G6115" s="12">
        <f t="shared" si="475"/>
        <v>0.93458808843043728</v>
      </c>
      <c r="H6115" s="12">
        <v>1</v>
      </c>
      <c r="I6115" s="32">
        <f t="shared" si="477"/>
        <v>0.93458808843043728</v>
      </c>
    </row>
    <row r="6116" spans="1:9" x14ac:dyDescent="0.2">
      <c r="A6116" s="7">
        <v>39343</v>
      </c>
      <c r="B6116" s="7" t="str">
        <f t="shared" si="478"/>
        <v>Tue</v>
      </c>
      <c r="C6116" s="7">
        <f t="shared" si="479"/>
        <v>39342</v>
      </c>
      <c r="D6116" s="10">
        <f t="shared" si="476"/>
        <v>39326</v>
      </c>
      <c r="E6116" s="11">
        <f>IFERROR(INDEX([5]OrigData!$B$11:$B$10000,MATCH($A6116,[5]OrigData!$A$11:$A$10000,0)),0)</f>
        <v>2413620454</v>
      </c>
      <c r="G6116" s="12">
        <f t="shared" si="475"/>
        <v>1.0045671377281375</v>
      </c>
      <c r="H6116" s="12">
        <v>1</v>
      </c>
      <c r="I6116" s="32">
        <f t="shared" si="477"/>
        <v>1.0045671377281375</v>
      </c>
    </row>
    <row r="6117" spans="1:9" x14ac:dyDescent="0.2">
      <c r="A6117" s="7">
        <v>39344</v>
      </c>
      <c r="B6117" s="7" t="str">
        <f t="shared" si="478"/>
        <v>Wed</v>
      </c>
      <c r="C6117" s="7">
        <f t="shared" si="479"/>
        <v>39342</v>
      </c>
      <c r="D6117" s="10">
        <f t="shared" si="476"/>
        <v>39326</v>
      </c>
      <c r="E6117" s="11">
        <f>IFERROR(INDEX([5]OrigData!$B$11:$B$10000,MATCH($A6117,[5]OrigData!$A$11:$A$10000,0)),0)</f>
        <v>2371002119</v>
      </c>
      <c r="G6117" s="12">
        <f t="shared" si="475"/>
        <v>1.018435599762884</v>
      </c>
      <c r="H6117" s="12">
        <v>1</v>
      </c>
      <c r="I6117" s="32">
        <f t="shared" si="477"/>
        <v>1.018435599762884</v>
      </c>
    </row>
    <row r="6118" spans="1:9" x14ac:dyDescent="0.2">
      <c r="A6118" s="7">
        <v>39345</v>
      </c>
      <c r="B6118" s="7" t="str">
        <f t="shared" si="478"/>
        <v>Thu</v>
      </c>
      <c r="C6118" s="7">
        <f t="shared" si="479"/>
        <v>39342</v>
      </c>
      <c r="D6118" s="10">
        <f t="shared" si="476"/>
        <v>39326</v>
      </c>
      <c r="E6118" s="11">
        <f>IFERROR(INDEX([5]OrigData!$B$11:$B$10000,MATCH($A6118,[5]OrigData!$A$11:$A$10000,0)),0)</f>
        <v>1858303247</v>
      </c>
      <c r="G6118" s="12">
        <f t="shared" si="475"/>
        <v>1.0216642615499132</v>
      </c>
      <c r="H6118" s="12">
        <v>1</v>
      </c>
      <c r="I6118" s="32">
        <f t="shared" si="477"/>
        <v>1.0216642615499132</v>
      </c>
    </row>
    <row r="6119" spans="1:9" x14ac:dyDescent="0.2">
      <c r="A6119" s="7">
        <v>39346</v>
      </c>
      <c r="B6119" s="7" t="str">
        <f t="shared" si="478"/>
        <v>Fri</v>
      </c>
      <c r="C6119" s="7">
        <f t="shared" si="479"/>
        <v>39342</v>
      </c>
      <c r="D6119" s="10">
        <f t="shared" si="476"/>
        <v>39326</v>
      </c>
      <c r="E6119" s="11">
        <f>IFERROR(INDEX([5]OrigData!$B$11:$B$10000,MATCH($A6119,[5]OrigData!$A$11:$A$10000,0)),0)</f>
        <v>2797731747</v>
      </c>
      <c r="G6119" s="12">
        <f t="shared" si="475"/>
        <v>1.0207449125286279</v>
      </c>
      <c r="H6119" s="40">
        <f>Inputs!L$22</f>
        <v>1</v>
      </c>
      <c r="I6119" s="32">
        <f t="shared" si="477"/>
        <v>1.0207449125286279</v>
      </c>
    </row>
    <row r="6120" spans="1:9" x14ac:dyDescent="0.2">
      <c r="A6120" s="7">
        <v>39347</v>
      </c>
      <c r="B6120" s="7" t="str">
        <f t="shared" si="478"/>
        <v>Sat</v>
      </c>
      <c r="C6120" s="7">
        <f t="shared" si="479"/>
        <v>39342</v>
      </c>
      <c r="D6120" s="10">
        <f t="shared" si="476"/>
        <v>39326</v>
      </c>
      <c r="E6120" s="11">
        <f>IFERROR(INDEX([5]OrigData!$B$11:$B$10000,MATCH($A6120,[5]OrigData!$A$11:$A$10000,0)),0)</f>
        <v>0</v>
      </c>
      <c r="G6120" s="12">
        <f t="shared" si="475"/>
        <v>0</v>
      </c>
      <c r="H6120" s="12">
        <v>1</v>
      </c>
      <c r="I6120" s="32">
        <f t="shared" si="477"/>
        <v>0</v>
      </c>
    </row>
    <row r="6121" spans="1:9" x14ac:dyDescent="0.2">
      <c r="A6121" s="7">
        <v>39348</v>
      </c>
      <c r="B6121" s="7" t="str">
        <f t="shared" si="478"/>
        <v>Sun</v>
      </c>
      <c r="C6121" s="7">
        <f t="shared" si="479"/>
        <v>39342</v>
      </c>
      <c r="D6121" s="10">
        <f t="shared" si="476"/>
        <v>39326</v>
      </c>
      <c r="E6121" s="11">
        <f>IFERROR(INDEX([5]OrigData!$B$11:$B$10000,MATCH($A6121,[5]OrigData!$A$11:$A$10000,0)),0)</f>
        <v>0</v>
      </c>
      <c r="G6121" s="12">
        <f t="shared" si="475"/>
        <v>0</v>
      </c>
      <c r="H6121" s="12">
        <v>1</v>
      </c>
      <c r="I6121" s="32">
        <f t="shared" si="477"/>
        <v>0</v>
      </c>
    </row>
    <row r="6122" spans="1:9" x14ac:dyDescent="0.2">
      <c r="A6122" s="7">
        <v>39349</v>
      </c>
      <c r="B6122" s="7" t="str">
        <f t="shared" si="478"/>
        <v>Mon</v>
      </c>
      <c r="C6122" s="7">
        <f t="shared" si="479"/>
        <v>39349</v>
      </c>
      <c r="D6122" s="10">
        <f t="shared" si="476"/>
        <v>39326</v>
      </c>
      <c r="E6122" s="11">
        <f>IFERROR(INDEX([5]OrigData!$B$11:$B$10000,MATCH($A6122,[5]OrigData!$A$11:$A$10000,0)),0)</f>
        <v>1999314092</v>
      </c>
      <c r="G6122" s="12">
        <f t="shared" si="475"/>
        <v>0.93458808843043728</v>
      </c>
      <c r="H6122" s="12">
        <v>1</v>
      </c>
      <c r="I6122" s="32">
        <f t="shared" si="477"/>
        <v>0.93458808843043728</v>
      </c>
    </row>
    <row r="6123" spans="1:9" x14ac:dyDescent="0.2">
      <c r="A6123" s="7">
        <v>39350</v>
      </c>
      <c r="B6123" s="7" t="str">
        <f t="shared" si="478"/>
        <v>Tue</v>
      </c>
      <c r="C6123" s="7">
        <f t="shared" si="479"/>
        <v>39349</v>
      </c>
      <c r="D6123" s="10">
        <f t="shared" si="476"/>
        <v>39326</v>
      </c>
      <c r="E6123" s="11">
        <f>IFERROR(INDEX([5]OrigData!$B$11:$B$10000,MATCH($A6123,[5]OrigData!$A$11:$A$10000,0)),0)</f>
        <v>1910334613</v>
      </c>
      <c r="G6123" s="12">
        <f t="shared" si="475"/>
        <v>1.0045671377281375</v>
      </c>
      <c r="H6123" s="12">
        <v>1</v>
      </c>
      <c r="I6123" s="32">
        <f t="shared" si="477"/>
        <v>1.0045671377281375</v>
      </c>
    </row>
    <row r="6124" spans="1:9" x14ac:dyDescent="0.2">
      <c r="A6124" s="7">
        <v>39351</v>
      </c>
      <c r="B6124" s="7" t="str">
        <f t="shared" si="478"/>
        <v>Wed</v>
      </c>
      <c r="C6124" s="7">
        <f t="shared" si="479"/>
        <v>39349</v>
      </c>
      <c r="D6124" s="10">
        <f t="shared" si="476"/>
        <v>39326</v>
      </c>
      <c r="E6124" s="11">
        <f>IFERROR(INDEX([5]OrigData!$B$11:$B$10000,MATCH($A6124,[5]OrigData!$A$11:$A$10000,0)),0)</f>
        <v>1913861734</v>
      </c>
      <c r="G6124" s="12">
        <f t="shared" si="475"/>
        <v>1.018435599762884</v>
      </c>
      <c r="H6124" s="12">
        <v>1</v>
      </c>
      <c r="I6124" s="32">
        <f t="shared" si="477"/>
        <v>1.018435599762884</v>
      </c>
    </row>
    <row r="6125" spans="1:9" x14ac:dyDescent="0.2">
      <c r="A6125" s="7">
        <v>39352</v>
      </c>
      <c r="B6125" s="7" t="str">
        <f t="shared" si="478"/>
        <v>Thu</v>
      </c>
      <c r="C6125" s="7">
        <f t="shared" si="479"/>
        <v>39349</v>
      </c>
      <c r="D6125" s="10">
        <f t="shared" si="476"/>
        <v>39326</v>
      </c>
      <c r="E6125" s="11">
        <f>IFERROR(INDEX([5]OrigData!$B$11:$B$10000,MATCH($A6125,[5]OrigData!$A$11:$A$10000,0)),0)</f>
        <v>1721268524</v>
      </c>
      <c r="G6125" s="12">
        <f t="shared" si="475"/>
        <v>1.0216642615499132</v>
      </c>
      <c r="H6125" s="12">
        <v>1</v>
      </c>
      <c r="I6125" s="32">
        <f t="shared" si="477"/>
        <v>1.0216642615499132</v>
      </c>
    </row>
    <row r="6126" spans="1:9" x14ac:dyDescent="0.2">
      <c r="A6126" s="7">
        <v>39353</v>
      </c>
      <c r="B6126" s="7" t="str">
        <f t="shared" si="478"/>
        <v>Fri</v>
      </c>
      <c r="C6126" s="7">
        <f t="shared" si="479"/>
        <v>39349</v>
      </c>
      <c r="D6126" s="10">
        <f t="shared" si="476"/>
        <v>39326</v>
      </c>
      <c r="E6126" s="11">
        <f>IFERROR(INDEX([5]OrigData!$B$11:$B$10000,MATCH($A6126,[5]OrigData!$A$11:$A$10000,0)),0)</f>
        <v>1894918699</v>
      </c>
      <c r="G6126" s="12">
        <f t="shared" si="475"/>
        <v>1.0207449125286279</v>
      </c>
      <c r="H6126" s="12">
        <v>1</v>
      </c>
      <c r="I6126" s="32">
        <f t="shared" si="477"/>
        <v>1.0207449125286279</v>
      </c>
    </row>
    <row r="6127" spans="1:9" x14ac:dyDescent="0.2">
      <c r="A6127" s="7">
        <v>39354</v>
      </c>
      <c r="B6127" s="7" t="str">
        <f t="shared" si="478"/>
        <v>Sat</v>
      </c>
      <c r="C6127" s="7">
        <f t="shared" si="479"/>
        <v>39349</v>
      </c>
      <c r="D6127" s="10">
        <f t="shared" si="476"/>
        <v>39326</v>
      </c>
      <c r="E6127" s="11">
        <f>IFERROR(INDEX([5]OrigData!$B$11:$B$10000,MATCH($A6127,[5]OrigData!$A$11:$A$10000,0)),0)</f>
        <v>0</v>
      </c>
      <c r="G6127" s="12">
        <f t="shared" si="475"/>
        <v>0</v>
      </c>
      <c r="H6127" s="12">
        <v>1</v>
      </c>
      <c r="I6127" s="32">
        <f t="shared" si="477"/>
        <v>0</v>
      </c>
    </row>
    <row r="6128" spans="1:9" x14ac:dyDescent="0.2">
      <c r="A6128" s="7">
        <v>39355</v>
      </c>
      <c r="B6128" s="7" t="str">
        <f t="shared" si="478"/>
        <v>Sun</v>
      </c>
      <c r="C6128" s="7">
        <f t="shared" si="479"/>
        <v>39349</v>
      </c>
      <c r="D6128" s="10">
        <f t="shared" si="476"/>
        <v>39326</v>
      </c>
      <c r="E6128" s="11">
        <f>IFERROR(INDEX([5]OrigData!$B$11:$B$10000,MATCH($A6128,[5]OrigData!$A$11:$A$10000,0)),0)</f>
        <v>0</v>
      </c>
      <c r="G6128" s="12">
        <f t="shared" si="475"/>
        <v>0</v>
      </c>
      <c r="H6128" s="12">
        <v>1</v>
      </c>
      <c r="I6128" s="32">
        <f t="shared" si="477"/>
        <v>0</v>
      </c>
    </row>
    <row r="6129" spans="1:9" x14ac:dyDescent="0.2">
      <c r="A6129" s="7">
        <v>39356</v>
      </c>
      <c r="B6129" s="7" t="str">
        <f t="shared" si="478"/>
        <v>Mon</v>
      </c>
      <c r="C6129" s="7">
        <f t="shared" si="479"/>
        <v>39356</v>
      </c>
      <c r="D6129" s="10">
        <f t="shared" si="476"/>
        <v>39356</v>
      </c>
      <c r="E6129" s="11">
        <f>IFERROR(INDEX([5]OrigData!$B$11:$B$10000,MATCH($A6129,[5]OrigData!$A$11:$A$10000,0)),0)</f>
        <v>2090393836</v>
      </c>
      <c r="G6129" s="12">
        <f t="shared" si="475"/>
        <v>0.93458808843043728</v>
      </c>
      <c r="H6129" s="12">
        <v>1</v>
      </c>
      <c r="I6129" s="32">
        <f t="shared" si="477"/>
        <v>0.93458808843043728</v>
      </c>
    </row>
    <row r="6130" spans="1:9" x14ac:dyDescent="0.2">
      <c r="A6130" s="7">
        <v>39357</v>
      </c>
      <c r="B6130" s="7" t="str">
        <f t="shared" si="478"/>
        <v>Tue</v>
      </c>
      <c r="C6130" s="7">
        <f t="shared" si="479"/>
        <v>39356</v>
      </c>
      <c r="D6130" s="10">
        <f t="shared" si="476"/>
        <v>39356</v>
      </c>
      <c r="E6130" s="11">
        <f>IFERROR(INDEX([5]OrigData!$B$11:$B$10000,MATCH($A6130,[5]OrigData!$A$11:$A$10000,0)),0)</f>
        <v>1890625698</v>
      </c>
      <c r="G6130" s="12">
        <f t="shared" si="475"/>
        <v>1.0045671377281375</v>
      </c>
      <c r="H6130" s="12">
        <v>1</v>
      </c>
      <c r="I6130" s="32">
        <f t="shared" si="477"/>
        <v>1.0045671377281375</v>
      </c>
    </row>
    <row r="6131" spans="1:9" x14ac:dyDescent="0.2">
      <c r="A6131" s="7">
        <v>39358</v>
      </c>
      <c r="B6131" s="7" t="str">
        <f t="shared" si="478"/>
        <v>Wed</v>
      </c>
      <c r="C6131" s="7">
        <f t="shared" si="479"/>
        <v>39356</v>
      </c>
      <c r="D6131" s="10">
        <f t="shared" si="476"/>
        <v>39356</v>
      </c>
      <c r="E6131" s="11">
        <f>IFERROR(INDEX([5]OrigData!$B$11:$B$10000,MATCH($A6131,[5]OrigData!$A$11:$A$10000,0)),0)</f>
        <v>1827095863</v>
      </c>
      <c r="G6131" s="12">
        <f t="shared" si="475"/>
        <v>1.018435599762884</v>
      </c>
      <c r="H6131" s="12">
        <v>1</v>
      </c>
      <c r="I6131" s="32">
        <f t="shared" si="477"/>
        <v>1.018435599762884</v>
      </c>
    </row>
    <row r="6132" spans="1:9" x14ac:dyDescent="0.2">
      <c r="A6132" s="7">
        <v>39359</v>
      </c>
      <c r="B6132" s="7" t="str">
        <f t="shared" si="478"/>
        <v>Thu</v>
      </c>
      <c r="C6132" s="7">
        <f t="shared" si="479"/>
        <v>39356</v>
      </c>
      <c r="D6132" s="10">
        <f t="shared" si="476"/>
        <v>39356</v>
      </c>
      <c r="E6132" s="11">
        <f>IFERROR(INDEX([5]OrigData!$B$11:$B$10000,MATCH($A6132,[5]OrigData!$A$11:$A$10000,0)),0)</f>
        <v>1595181370</v>
      </c>
      <c r="G6132" s="12">
        <f t="shared" si="475"/>
        <v>1.0216642615499132</v>
      </c>
      <c r="H6132" s="12">
        <v>1</v>
      </c>
      <c r="I6132" s="32">
        <f t="shared" si="477"/>
        <v>1.0216642615499132</v>
      </c>
    </row>
    <row r="6133" spans="1:9" x14ac:dyDescent="0.2">
      <c r="A6133" s="7">
        <v>39360</v>
      </c>
      <c r="B6133" s="7" t="str">
        <f t="shared" si="478"/>
        <v>Fri</v>
      </c>
      <c r="C6133" s="7">
        <f t="shared" si="479"/>
        <v>39356</v>
      </c>
      <c r="D6133" s="10">
        <f t="shared" si="476"/>
        <v>39356</v>
      </c>
      <c r="E6133" s="11">
        <f>IFERROR(INDEX([5]OrigData!$B$11:$B$10000,MATCH($A6133,[5]OrigData!$A$11:$A$10000,0)),0)</f>
        <v>1800147625</v>
      </c>
      <c r="G6133" s="12">
        <f t="shared" si="475"/>
        <v>1.0207449125286279</v>
      </c>
      <c r="H6133" s="31">
        <f>Inputs!$H$21</f>
        <v>0.87335331958910267</v>
      </c>
      <c r="I6133" s="32">
        <f t="shared" si="477"/>
        <v>0.8914709578105654</v>
      </c>
    </row>
    <row r="6134" spans="1:9" x14ac:dyDescent="0.2">
      <c r="A6134" s="7">
        <v>39361</v>
      </c>
      <c r="B6134" s="7" t="str">
        <f t="shared" si="478"/>
        <v>Sat</v>
      </c>
      <c r="C6134" s="7">
        <f t="shared" si="479"/>
        <v>39356</v>
      </c>
      <c r="D6134" s="10">
        <f t="shared" si="476"/>
        <v>39356</v>
      </c>
      <c r="E6134" s="11">
        <f>IFERROR(INDEX([5]OrigData!$B$11:$B$10000,MATCH($A6134,[5]OrigData!$A$11:$A$10000,0)),0)</f>
        <v>0</v>
      </c>
      <c r="G6134" s="12">
        <f t="shared" si="475"/>
        <v>0</v>
      </c>
      <c r="H6134" s="31">
        <f>Inputs!$H$22</f>
        <v>0</v>
      </c>
      <c r="I6134" s="32">
        <f t="shared" si="477"/>
        <v>0</v>
      </c>
    </row>
    <row r="6135" spans="1:9" x14ac:dyDescent="0.2">
      <c r="A6135" s="7">
        <v>39362</v>
      </c>
      <c r="B6135" s="7" t="str">
        <f t="shared" si="478"/>
        <v>Sun</v>
      </c>
      <c r="C6135" s="7">
        <f t="shared" si="479"/>
        <v>39356</v>
      </c>
      <c r="D6135" s="10">
        <f t="shared" si="476"/>
        <v>39356</v>
      </c>
      <c r="E6135" s="11">
        <f>IFERROR(INDEX([5]OrigData!$B$11:$B$10000,MATCH($A6135,[5]OrigData!$A$11:$A$10000,0)),0)</f>
        <v>0</v>
      </c>
      <c r="G6135" s="12">
        <f t="shared" si="475"/>
        <v>0</v>
      </c>
      <c r="H6135" s="31">
        <f>Inputs!$H$23</f>
        <v>0</v>
      </c>
      <c r="I6135" s="32">
        <f t="shared" si="477"/>
        <v>0</v>
      </c>
    </row>
    <row r="6136" spans="1:9" x14ac:dyDescent="0.2">
      <c r="A6136" s="7">
        <v>39363</v>
      </c>
      <c r="B6136" s="7" t="str">
        <f t="shared" si="478"/>
        <v>Mon</v>
      </c>
      <c r="C6136" s="7">
        <f t="shared" si="479"/>
        <v>39363</v>
      </c>
      <c r="D6136" s="10">
        <f t="shared" si="476"/>
        <v>39356</v>
      </c>
      <c r="E6136" s="11">
        <f>IFERROR(INDEX([5]OrigData!$B$11:$B$10000,MATCH($A6136,[5]OrigData!$A$11:$A$10000,0)),0)</f>
        <v>1237419191</v>
      </c>
      <c r="G6136" s="12">
        <f t="shared" si="475"/>
        <v>0.93458808843043728</v>
      </c>
      <c r="H6136" s="31">
        <f>Inputs!$H$24</f>
        <v>0.81292501459362321</v>
      </c>
      <c r="I6136" s="32">
        <f t="shared" si="477"/>
        <v>0.75975003542633968</v>
      </c>
    </row>
    <row r="6137" spans="1:9" x14ac:dyDescent="0.2">
      <c r="A6137" s="7">
        <v>39364</v>
      </c>
      <c r="B6137" s="7" t="str">
        <f t="shared" si="478"/>
        <v>Tue</v>
      </c>
      <c r="C6137" s="7">
        <f t="shared" si="479"/>
        <v>39363</v>
      </c>
      <c r="D6137" s="10">
        <f t="shared" si="476"/>
        <v>39356</v>
      </c>
      <c r="E6137" s="11">
        <f>IFERROR(INDEX([5]OrigData!$B$11:$B$10000,MATCH($A6137,[5]OrigData!$A$11:$A$10000,0)),0)</f>
        <v>1719709602</v>
      </c>
      <c r="G6137" s="12">
        <f t="shared" si="475"/>
        <v>1.0045671377281375</v>
      </c>
      <c r="H6137" s="31">
        <f>Inputs!$H$25</f>
        <v>0.90011669503748815</v>
      </c>
      <c r="I6137" s="32">
        <f t="shared" si="477"/>
        <v>0.90422765195512034</v>
      </c>
    </row>
    <row r="6138" spans="1:9" x14ac:dyDescent="0.2">
      <c r="A6138" s="7">
        <v>39365</v>
      </c>
      <c r="B6138" s="7" t="str">
        <f t="shared" si="478"/>
        <v>Wed</v>
      </c>
      <c r="C6138" s="7">
        <f t="shared" si="479"/>
        <v>39363</v>
      </c>
      <c r="D6138" s="10">
        <f t="shared" si="476"/>
        <v>39356</v>
      </c>
      <c r="E6138" s="11">
        <f>IFERROR(INDEX([5]OrigData!$B$11:$B$10000,MATCH($A6138,[5]OrigData!$A$11:$A$10000,0)),0)</f>
        <v>1768717146</v>
      </c>
      <c r="G6138" s="12">
        <f t="shared" si="475"/>
        <v>1.018435599762884</v>
      </c>
      <c r="H6138" s="31">
        <f>Inputs!$H$26</f>
        <v>0.98533923851851724</v>
      </c>
      <c r="I6138" s="32">
        <f t="shared" si="477"/>
        <v>1.0035045583505096</v>
      </c>
    </row>
    <row r="6139" spans="1:9" x14ac:dyDescent="0.2">
      <c r="A6139" s="7">
        <v>39366</v>
      </c>
      <c r="B6139" s="7" t="str">
        <f t="shared" si="478"/>
        <v>Thu</v>
      </c>
      <c r="C6139" s="7">
        <f t="shared" si="479"/>
        <v>39363</v>
      </c>
      <c r="D6139" s="10">
        <f t="shared" si="476"/>
        <v>39356</v>
      </c>
      <c r="E6139" s="11">
        <f>IFERROR(INDEX([5]OrigData!$B$11:$B$10000,MATCH($A6139,[5]OrigData!$A$11:$A$10000,0)),0)</f>
        <v>2266900729</v>
      </c>
      <c r="G6139" s="12">
        <f t="shared" ref="G6139:G6202" si="480">G6132</f>
        <v>1.0216642615499132</v>
      </c>
      <c r="H6139" s="31">
        <f>Inputs!$H$27</f>
        <v>1</v>
      </c>
      <c r="I6139" s="32">
        <f t="shared" si="477"/>
        <v>1.0216642615499132</v>
      </c>
    </row>
    <row r="6140" spans="1:9" x14ac:dyDescent="0.2">
      <c r="A6140" s="7">
        <v>39367</v>
      </c>
      <c r="B6140" s="7" t="str">
        <f t="shared" si="478"/>
        <v>Fri</v>
      </c>
      <c r="C6140" s="7">
        <f t="shared" si="479"/>
        <v>39363</v>
      </c>
      <c r="D6140" s="10">
        <f t="shared" si="476"/>
        <v>39356</v>
      </c>
      <c r="E6140" s="11">
        <f>IFERROR(INDEX([5]OrigData!$B$11:$B$10000,MATCH($A6140,[5]OrigData!$A$11:$A$10000,0)),0)</f>
        <v>1618239099</v>
      </c>
      <c r="G6140" s="12">
        <f t="shared" si="480"/>
        <v>1.0207449125286279</v>
      </c>
      <c r="H6140" s="12">
        <v>1</v>
      </c>
      <c r="I6140" s="32">
        <f t="shared" si="477"/>
        <v>1.0207449125286279</v>
      </c>
    </row>
    <row r="6141" spans="1:9" x14ac:dyDescent="0.2">
      <c r="A6141" s="7">
        <v>39368</v>
      </c>
      <c r="B6141" s="7" t="str">
        <f t="shared" si="478"/>
        <v>Sat</v>
      </c>
      <c r="C6141" s="7">
        <f t="shared" si="479"/>
        <v>39363</v>
      </c>
      <c r="D6141" s="10">
        <f t="shared" si="476"/>
        <v>39356</v>
      </c>
      <c r="E6141" s="11">
        <f>IFERROR(INDEX([5]OrigData!$B$11:$B$10000,MATCH($A6141,[5]OrigData!$A$11:$A$10000,0)),0)</f>
        <v>0</v>
      </c>
      <c r="G6141" s="12">
        <f t="shared" si="480"/>
        <v>0</v>
      </c>
      <c r="H6141" s="12">
        <v>1</v>
      </c>
      <c r="I6141" s="32">
        <f t="shared" si="477"/>
        <v>0</v>
      </c>
    </row>
    <row r="6142" spans="1:9" x14ac:dyDescent="0.2">
      <c r="A6142" s="7">
        <v>39369</v>
      </c>
      <c r="B6142" s="7" t="str">
        <f t="shared" si="478"/>
        <v>Sun</v>
      </c>
      <c r="C6142" s="7">
        <f t="shared" si="479"/>
        <v>39363</v>
      </c>
      <c r="D6142" s="10">
        <f t="shared" si="476"/>
        <v>39356</v>
      </c>
      <c r="E6142" s="11">
        <f>IFERROR(INDEX([5]OrigData!$B$11:$B$10000,MATCH($A6142,[5]OrigData!$A$11:$A$10000,0)),0)</f>
        <v>0</v>
      </c>
      <c r="G6142" s="12">
        <f t="shared" si="480"/>
        <v>0</v>
      </c>
      <c r="H6142" s="12">
        <v>1</v>
      </c>
      <c r="I6142" s="32">
        <f t="shared" si="477"/>
        <v>0</v>
      </c>
    </row>
    <row r="6143" spans="1:9" x14ac:dyDescent="0.2">
      <c r="A6143" s="7">
        <v>39370</v>
      </c>
      <c r="B6143" s="7" t="str">
        <f t="shared" si="478"/>
        <v>Mon</v>
      </c>
      <c r="C6143" s="7">
        <f t="shared" si="479"/>
        <v>39370</v>
      </c>
      <c r="D6143" s="10">
        <f t="shared" si="476"/>
        <v>39356</v>
      </c>
      <c r="E6143" s="11">
        <f>IFERROR(INDEX([5]OrigData!$B$11:$B$10000,MATCH($A6143,[5]OrigData!$A$11:$A$10000,0)),0)</f>
        <v>1899542422</v>
      </c>
      <c r="G6143" s="12">
        <f t="shared" si="480"/>
        <v>0.93458808843043728</v>
      </c>
      <c r="H6143" s="12">
        <v>1</v>
      </c>
      <c r="I6143" s="32">
        <f t="shared" si="477"/>
        <v>0.93458808843043728</v>
      </c>
    </row>
    <row r="6144" spans="1:9" x14ac:dyDescent="0.2">
      <c r="A6144" s="7">
        <v>39371</v>
      </c>
      <c r="B6144" s="7" t="str">
        <f t="shared" si="478"/>
        <v>Tue</v>
      </c>
      <c r="C6144" s="7">
        <f t="shared" si="479"/>
        <v>39370</v>
      </c>
      <c r="D6144" s="10">
        <f t="shared" si="476"/>
        <v>39356</v>
      </c>
      <c r="E6144" s="11">
        <f>IFERROR(INDEX([5]OrigData!$B$11:$B$10000,MATCH($A6144,[5]OrigData!$A$11:$A$10000,0)),0)</f>
        <v>1998623318</v>
      </c>
      <c r="G6144" s="12">
        <f t="shared" si="480"/>
        <v>1.0045671377281375</v>
      </c>
      <c r="H6144" s="12">
        <v>1</v>
      </c>
      <c r="I6144" s="32">
        <f t="shared" si="477"/>
        <v>1.0045671377281375</v>
      </c>
    </row>
    <row r="6145" spans="1:9" x14ac:dyDescent="0.2">
      <c r="A6145" s="7">
        <v>39372</v>
      </c>
      <c r="B6145" s="7" t="str">
        <f t="shared" si="478"/>
        <v>Wed</v>
      </c>
      <c r="C6145" s="7">
        <f t="shared" si="479"/>
        <v>39370</v>
      </c>
      <c r="D6145" s="10">
        <f t="shared" si="476"/>
        <v>39356</v>
      </c>
      <c r="E6145" s="11">
        <f>IFERROR(INDEX([5]OrigData!$B$11:$B$10000,MATCH($A6145,[5]OrigData!$A$11:$A$10000,0)),0)</f>
        <v>2147955744</v>
      </c>
      <c r="G6145" s="12">
        <f t="shared" si="480"/>
        <v>1.018435599762884</v>
      </c>
      <c r="H6145" s="12">
        <v>1</v>
      </c>
      <c r="I6145" s="32">
        <f t="shared" si="477"/>
        <v>1.018435599762884</v>
      </c>
    </row>
    <row r="6146" spans="1:9" x14ac:dyDescent="0.2">
      <c r="A6146" s="7">
        <v>39373</v>
      </c>
      <c r="B6146" s="7" t="str">
        <f t="shared" si="478"/>
        <v>Thu</v>
      </c>
      <c r="C6146" s="7">
        <f t="shared" si="479"/>
        <v>39370</v>
      </c>
      <c r="D6146" s="10">
        <f t="shared" si="476"/>
        <v>39356</v>
      </c>
      <c r="E6146" s="11">
        <f>IFERROR(INDEX([5]OrigData!$B$11:$B$10000,MATCH($A6146,[5]OrigData!$A$11:$A$10000,0)),0)</f>
        <v>1942850915</v>
      </c>
      <c r="G6146" s="12">
        <f t="shared" si="480"/>
        <v>1.0216642615499132</v>
      </c>
      <c r="H6146" s="12">
        <v>1</v>
      </c>
      <c r="I6146" s="32">
        <f t="shared" si="477"/>
        <v>1.0216642615499132</v>
      </c>
    </row>
    <row r="6147" spans="1:9" x14ac:dyDescent="0.2">
      <c r="A6147" s="7">
        <v>39374</v>
      </c>
      <c r="B6147" s="7" t="str">
        <f t="shared" si="478"/>
        <v>Fri</v>
      </c>
      <c r="C6147" s="7">
        <f t="shared" si="479"/>
        <v>39370</v>
      </c>
      <c r="D6147" s="10">
        <f t="shared" si="476"/>
        <v>39356</v>
      </c>
      <c r="E6147" s="11">
        <f>IFERROR(INDEX([5]OrigData!$B$11:$B$10000,MATCH($A6147,[5]OrigData!$A$11:$A$10000,0)),0)</f>
        <v>2625101750</v>
      </c>
      <c r="G6147" s="12">
        <f t="shared" si="480"/>
        <v>1.0207449125286279</v>
      </c>
      <c r="H6147" s="12">
        <v>1</v>
      </c>
      <c r="I6147" s="32">
        <f t="shared" si="477"/>
        <v>1.0207449125286279</v>
      </c>
    </row>
    <row r="6148" spans="1:9" x14ac:dyDescent="0.2">
      <c r="A6148" s="7">
        <v>39375</v>
      </c>
      <c r="B6148" s="7" t="str">
        <f t="shared" si="478"/>
        <v>Sat</v>
      </c>
      <c r="C6148" s="7">
        <f t="shared" si="479"/>
        <v>39370</v>
      </c>
      <c r="D6148" s="10">
        <f t="shared" si="476"/>
        <v>39356</v>
      </c>
      <c r="E6148" s="11">
        <f>IFERROR(INDEX([5]OrigData!$B$11:$B$10000,MATCH($A6148,[5]OrigData!$A$11:$A$10000,0)),0)</f>
        <v>0</v>
      </c>
      <c r="G6148" s="12">
        <f t="shared" si="480"/>
        <v>0</v>
      </c>
      <c r="H6148" s="12">
        <v>1</v>
      </c>
      <c r="I6148" s="32">
        <f t="shared" si="477"/>
        <v>0</v>
      </c>
    </row>
    <row r="6149" spans="1:9" x14ac:dyDescent="0.2">
      <c r="A6149" s="7">
        <v>39376</v>
      </c>
      <c r="B6149" s="7" t="str">
        <f t="shared" si="478"/>
        <v>Sun</v>
      </c>
      <c r="C6149" s="7">
        <f t="shared" si="479"/>
        <v>39370</v>
      </c>
      <c r="D6149" s="10">
        <f t="shared" si="476"/>
        <v>39356</v>
      </c>
      <c r="E6149" s="11">
        <f>IFERROR(INDEX([5]OrigData!$B$11:$B$10000,MATCH($A6149,[5]OrigData!$A$11:$A$10000,0)),0)</f>
        <v>0</v>
      </c>
      <c r="G6149" s="12">
        <f t="shared" si="480"/>
        <v>0</v>
      </c>
      <c r="H6149" s="12">
        <v>1</v>
      </c>
      <c r="I6149" s="32">
        <f t="shared" si="477"/>
        <v>0</v>
      </c>
    </row>
    <row r="6150" spans="1:9" x14ac:dyDescent="0.2">
      <c r="A6150" s="7">
        <v>39377</v>
      </c>
      <c r="B6150" s="7" t="str">
        <f t="shared" si="478"/>
        <v>Mon</v>
      </c>
      <c r="C6150" s="7">
        <f t="shared" si="479"/>
        <v>39377</v>
      </c>
      <c r="D6150" s="10">
        <f t="shared" si="476"/>
        <v>39356</v>
      </c>
      <c r="E6150" s="11">
        <f>IFERROR(INDEX([5]OrigData!$B$11:$B$10000,MATCH($A6150,[5]OrigData!$A$11:$A$10000,0)),0)</f>
        <v>2116155463</v>
      </c>
      <c r="G6150" s="12">
        <f t="shared" si="480"/>
        <v>0.93458808843043728</v>
      </c>
      <c r="H6150" s="12">
        <v>1</v>
      </c>
      <c r="I6150" s="32">
        <f t="shared" si="477"/>
        <v>0.93458808843043728</v>
      </c>
    </row>
    <row r="6151" spans="1:9" x14ac:dyDescent="0.2">
      <c r="A6151" s="7">
        <v>39378</v>
      </c>
      <c r="B6151" s="7" t="str">
        <f t="shared" si="478"/>
        <v>Tue</v>
      </c>
      <c r="C6151" s="7">
        <f t="shared" si="479"/>
        <v>39377</v>
      </c>
      <c r="D6151" s="10">
        <f t="shared" si="476"/>
        <v>39356</v>
      </c>
      <c r="E6151" s="11">
        <f>IFERROR(INDEX([5]OrigData!$B$11:$B$10000,MATCH($A6151,[5]OrigData!$A$11:$A$10000,0)),0)</f>
        <v>1941113970</v>
      </c>
      <c r="G6151" s="12">
        <f t="shared" si="480"/>
        <v>1.0045671377281375</v>
      </c>
      <c r="H6151" s="12">
        <v>1</v>
      </c>
      <c r="I6151" s="32">
        <f t="shared" si="477"/>
        <v>1.0045671377281375</v>
      </c>
    </row>
    <row r="6152" spans="1:9" x14ac:dyDescent="0.2">
      <c r="A6152" s="7">
        <v>39379</v>
      </c>
      <c r="B6152" s="7" t="str">
        <f t="shared" si="478"/>
        <v>Wed</v>
      </c>
      <c r="C6152" s="7">
        <f t="shared" si="479"/>
        <v>39377</v>
      </c>
      <c r="D6152" s="10">
        <f t="shared" si="476"/>
        <v>39356</v>
      </c>
      <c r="E6152" s="11">
        <f>IFERROR(INDEX([5]OrigData!$B$11:$B$10000,MATCH($A6152,[5]OrigData!$A$11:$A$10000,0)),0)</f>
        <v>2388157236</v>
      </c>
      <c r="G6152" s="12">
        <f t="shared" si="480"/>
        <v>1.018435599762884</v>
      </c>
      <c r="H6152" s="12">
        <v>1</v>
      </c>
      <c r="I6152" s="32">
        <f t="shared" si="477"/>
        <v>1.018435599762884</v>
      </c>
    </row>
    <row r="6153" spans="1:9" x14ac:dyDescent="0.2">
      <c r="A6153" s="7">
        <v>39380</v>
      </c>
      <c r="B6153" s="7" t="str">
        <f t="shared" si="478"/>
        <v>Thu</v>
      </c>
      <c r="C6153" s="7">
        <f t="shared" si="479"/>
        <v>39377</v>
      </c>
      <c r="D6153" s="10">
        <f t="shared" si="476"/>
        <v>39356</v>
      </c>
      <c r="E6153" s="11">
        <f>IFERROR(INDEX([5]OrigData!$B$11:$B$10000,MATCH($A6153,[5]OrigData!$A$11:$A$10000,0)),0)</f>
        <v>2411861313</v>
      </c>
      <c r="G6153" s="12">
        <f t="shared" si="480"/>
        <v>1.0216642615499132</v>
      </c>
      <c r="H6153" s="12">
        <v>1</v>
      </c>
      <c r="I6153" s="32">
        <f t="shared" si="477"/>
        <v>1.0216642615499132</v>
      </c>
    </row>
    <row r="6154" spans="1:9" x14ac:dyDescent="0.2">
      <c r="A6154" s="7">
        <v>39381</v>
      </c>
      <c r="B6154" s="7" t="str">
        <f t="shared" si="478"/>
        <v>Fri</v>
      </c>
      <c r="C6154" s="7">
        <f t="shared" si="479"/>
        <v>39377</v>
      </c>
      <c r="D6154" s="10">
        <f t="shared" si="476"/>
        <v>39356</v>
      </c>
      <c r="E6154" s="11">
        <f>IFERROR(INDEX([5]OrigData!$B$11:$B$10000,MATCH($A6154,[5]OrigData!$A$11:$A$10000,0)),0)</f>
        <v>2112139474</v>
      </c>
      <c r="G6154" s="12">
        <f t="shared" si="480"/>
        <v>1.0207449125286279</v>
      </c>
      <c r="H6154" s="12">
        <v>1</v>
      </c>
      <c r="I6154" s="32">
        <f t="shared" si="477"/>
        <v>1.0207449125286279</v>
      </c>
    </row>
    <row r="6155" spans="1:9" x14ac:dyDescent="0.2">
      <c r="A6155" s="7">
        <v>39382</v>
      </c>
      <c r="B6155" s="7" t="str">
        <f t="shared" si="478"/>
        <v>Sat</v>
      </c>
      <c r="C6155" s="7">
        <f t="shared" si="479"/>
        <v>39377</v>
      </c>
      <c r="D6155" s="10">
        <f t="shared" ref="D6155:D6218" si="481">DATE(YEAR(A6155),MONTH(A6155),1)</f>
        <v>39356</v>
      </c>
      <c r="E6155" s="11">
        <f>IFERROR(INDEX([5]OrigData!$B$11:$B$10000,MATCH($A6155,[5]OrigData!$A$11:$A$10000,0)),0)</f>
        <v>0</v>
      </c>
      <c r="G6155" s="12">
        <f t="shared" si="480"/>
        <v>0</v>
      </c>
      <c r="H6155" s="12">
        <v>1</v>
      </c>
      <c r="I6155" s="32">
        <f t="shared" ref="I6155:I6218" si="482">G6155*H6155</f>
        <v>0</v>
      </c>
    </row>
    <row r="6156" spans="1:9" x14ac:dyDescent="0.2">
      <c r="A6156" s="7">
        <v>39383</v>
      </c>
      <c r="B6156" s="7" t="str">
        <f t="shared" si="478"/>
        <v>Sun</v>
      </c>
      <c r="C6156" s="7">
        <f t="shared" si="479"/>
        <v>39377</v>
      </c>
      <c r="D6156" s="10">
        <f t="shared" si="481"/>
        <v>39356</v>
      </c>
      <c r="E6156" s="11">
        <f>IFERROR(INDEX([5]OrigData!$B$11:$B$10000,MATCH($A6156,[5]OrigData!$A$11:$A$10000,0)),0)</f>
        <v>0</v>
      </c>
      <c r="G6156" s="12">
        <f t="shared" si="480"/>
        <v>0</v>
      </c>
      <c r="H6156" s="12">
        <v>1</v>
      </c>
      <c r="I6156" s="32">
        <f t="shared" si="482"/>
        <v>0</v>
      </c>
    </row>
    <row r="6157" spans="1:9" x14ac:dyDescent="0.2">
      <c r="A6157" s="7">
        <v>39384</v>
      </c>
      <c r="B6157" s="7" t="str">
        <f t="shared" si="478"/>
        <v>Mon</v>
      </c>
      <c r="C6157" s="7">
        <f t="shared" si="479"/>
        <v>39384</v>
      </c>
      <c r="D6157" s="10">
        <f t="shared" si="481"/>
        <v>39356</v>
      </c>
      <c r="E6157" s="11">
        <f>IFERROR(INDEX([5]OrigData!$B$11:$B$10000,MATCH($A6157,[5]OrigData!$A$11:$A$10000,0)),0)</f>
        <v>1812996577</v>
      </c>
      <c r="G6157" s="12">
        <f t="shared" si="480"/>
        <v>0.93458808843043728</v>
      </c>
      <c r="H6157" s="12">
        <v>1</v>
      </c>
      <c r="I6157" s="32">
        <f t="shared" si="482"/>
        <v>0.93458808843043728</v>
      </c>
    </row>
    <row r="6158" spans="1:9" x14ac:dyDescent="0.2">
      <c r="A6158" s="7">
        <v>39385</v>
      </c>
      <c r="B6158" s="7" t="str">
        <f t="shared" si="478"/>
        <v>Tue</v>
      </c>
      <c r="C6158" s="7">
        <f t="shared" si="479"/>
        <v>39384</v>
      </c>
      <c r="D6158" s="10">
        <f t="shared" si="481"/>
        <v>39356</v>
      </c>
      <c r="E6158" s="11">
        <f>IFERROR(INDEX([5]OrigData!$B$11:$B$10000,MATCH($A6158,[5]OrigData!$A$11:$A$10000,0)),0)</f>
        <v>1825784282</v>
      </c>
      <c r="G6158" s="12">
        <f t="shared" si="480"/>
        <v>1.0045671377281375</v>
      </c>
      <c r="H6158" s="12">
        <v>1</v>
      </c>
      <c r="I6158" s="32">
        <f t="shared" si="482"/>
        <v>1.0045671377281375</v>
      </c>
    </row>
    <row r="6159" spans="1:9" x14ac:dyDescent="0.2">
      <c r="A6159" s="7">
        <v>39386</v>
      </c>
      <c r="B6159" s="7" t="str">
        <f t="shared" si="478"/>
        <v>Wed</v>
      </c>
      <c r="C6159" s="7">
        <f t="shared" si="479"/>
        <v>39384</v>
      </c>
      <c r="D6159" s="10">
        <f t="shared" si="481"/>
        <v>39356</v>
      </c>
      <c r="E6159" s="11">
        <f>IFERROR(INDEX([5]OrigData!$B$11:$B$10000,MATCH($A6159,[5]OrigData!$A$11:$A$10000,0)),0)</f>
        <v>2387161844</v>
      </c>
      <c r="G6159" s="12">
        <f t="shared" si="480"/>
        <v>1.018435599762884</v>
      </c>
      <c r="H6159" s="12">
        <v>1</v>
      </c>
      <c r="I6159" s="32">
        <f t="shared" si="482"/>
        <v>1.018435599762884</v>
      </c>
    </row>
    <row r="6160" spans="1:9" x14ac:dyDescent="0.2">
      <c r="A6160" s="7">
        <v>39387</v>
      </c>
      <c r="B6160" s="7" t="str">
        <f t="shared" si="478"/>
        <v>Thu</v>
      </c>
      <c r="C6160" s="7">
        <f t="shared" si="479"/>
        <v>39384</v>
      </c>
      <c r="D6160" s="10">
        <f t="shared" si="481"/>
        <v>39387</v>
      </c>
      <c r="E6160" s="11">
        <f>IFERROR(INDEX([5]OrigData!$B$11:$B$10000,MATCH($A6160,[5]OrigData!$A$11:$A$10000,0)),0)</f>
        <v>2596158955</v>
      </c>
      <c r="G6160" s="12">
        <f t="shared" si="480"/>
        <v>1.0216642615499132</v>
      </c>
      <c r="H6160" s="12">
        <v>1</v>
      </c>
      <c r="I6160" s="32">
        <f t="shared" si="482"/>
        <v>1.0216642615499132</v>
      </c>
    </row>
    <row r="6161" spans="1:9" x14ac:dyDescent="0.2">
      <c r="A6161" s="7">
        <v>39388</v>
      </c>
      <c r="B6161" s="7" t="str">
        <f t="shared" si="478"/>
        <v>Fri</v>
      </c>
      <c r="C6161" s="7">
        <f t="shared" si="479"/>
        <v>39384</v>
      </c>
      <c r="D6161" s="10">
        <f t="shared" si="481"/>
        <v>39387</v>
      </c>
      <c r="E6161" s="11">
        <f>IFERROR(INDEX([5]OrigData!$B$11:$B$10000,MATCH($A6161,[5]OrigData!$A$11:$A$10000,0)),0)</f>
        <v>2546797988</v>
      </c>
      <c r="G6161" s="12">
        <f t="shared" si="480"/>
        <v>1.0207449125286279</v>
      </c>
      <c r="H6161" s="12">
        <v>1</v>
      </c>
      <c r="I6161" s="32">
        <f t="shared" si="482"/>
        <v>1.0207449125286279</v>
      </c>
    </row>
    <row r="6162" spans="1:9" x14ac:dyDescent="0.2">
      <c r="A6162" s="7">
        <v>39389</v>
      </c>
      <c r="B6162" s="7" t="str">
        <f t="shared" ref="B6162:B6225" si="483">+B6155</f>
        <v>Sat</v>
      </c>
      <c r="C6162" s="7">
        <f t="shared" ref="C6162:C6225" si="484">+C6155+7</f>
        <v>39384</v>
      </c>
      <c r="D6162" s="10">
        <f t="shared" si="481"/>
        <v>39387</v>
      </c>
      <c r="E6162" s="11">
        <f>IFERROR(INDEX([5]OrigData!$B$11:$B$10000,MATCH($A6162,[5]OrigData!$A$11:$A$10000,0)),0)</f>
        <v>0</v>
      </c>
      <c r="G6162" s="12">
        <f t="shared" si="480"/>
        <v>0</v>
      </c>
      <c r="H6162" s="12">
        <v>1</v>
      </c>
      <c r="I6162" s="32">
        <f t="shared" si="482"/>
        <v>0</v>
      </c>
    </row>
    <row r="6163" spans="1:9" x14ac:dyDescent="0.2">
      <c r="A6163" s="7">
        <v>39390</v>
      </c>
      <c r="B6163" s="7" t="str">
        <f t="shared" si="483"/>
        <v>Sun</v>
      </c>
      <c r="C6163" s="7">
        <f t="shared" si="484"/>
        <v>39384</v>
      </c>
      <c r="D6163" s="10">
        <f t="shared" si="481"/>
        <v>39387</v>
      </c>
      <c r="E6163" s="11">
        <f>IFERROR(INDEX([5]OrigData!$B$11:$B$10000,MATCH($A6163,[5]OrigData!$A$11:$A$10000,0)),0)</f>
        <v>0</v>
      </c>
      <c r="G6163" s="12">
        <f t="shared" si="480"/>
        <v>0</v>
      </c>
      <c r="H6163" s="12">
        <v>1</v>
      </c>
      <c r="I6163" s="32">
        <f t="shared" si="482"/>
        <v>0</v>
      </c>
    </row>
    <row r="6164" spans="1:9" x14ac:dyDescent="0.2">
      <c r="A6164" s="7">
        <v>39391</v>
      </c>
      <c r="B6164" s="7" t="str">
        <f t="shared" si="483"/>
        <v>Mon</v>
      </c>
      <c r="C6164" s="7">
        <f t="shared" si="484"/>
        <v>39391</v>
      </c>
      <c r="D6164" s="10">
        <f t="shared" si="481"/>
        <v>39387</v>
      </c>
      <c r="E6164" s="11">
        <f>IFERROR(INDEX([5]OrigData!$B$11:$B$10000,MATCH($A6164,[5]OrigData!$A$11:$A$10000,0)),0)</f>
        <v>2320740593</v>
      </c>
      <c r="G6164" s="12">
        <f t="shared" si="480"/>
        <v>0.93458808843043728</v>
      </c>
      <c r="H6164" s="12">
        <v>1</v>
      </c>
      <c r="I6164" s="32">
        <f t="shared" si="482"/>
        <v>0.93458808843043728</v>
      </c>
    </row>
    <row r="6165" spans="1:9" x14ac:dyDescent="0.2">
      <c r="A6165" s="7">
        <v>39392</v>
      </c>
      <c r="B6165" s="7" t="str">
        <f t="shared" si="483"/>
        <v>Tue</v>
      </c>
      <c r="C6165" s="7">
        <f t="shared" si="484"/>
        <v>39391</v>
      </c>
      <c r="D6165" s="10">
        <f t="shared" si="481"/>
        <v>39387</v>
      </c>
      <c r="E6165" s="11">
        <f>IFERROR(INDEX([5]OrigData!$B$11:$B$10000,MATCH($A6165,[5]OrigData!$A$11:$A$10000,0)),0)</f>
        <v>2266898022</v>
      </c>
      <c r="G6165" s="12">
        <f t="shared" si="480"/>
        <v>1.0045671377281375</v>
      </c>
      <c r="H6165" s="12">
        <v>1</v>
      </c>
      <c r="I6165" s="32">
        <f t="shared" si="482"/>
        <v>1.0045671377281375</v>
      </c>
    </row>
    <row r="6166" spans="1:9" x14ac:dyDescent="0.2">
      <c r="A6166" s="7">
        <v>39393</v>
      </c>
      <c r="B6166" s="7" t="str">
        <f t="shared" si="483"/>
        <v>Wed</v>
      </c>
      <c r="C6166" s="7">
        <f t="shared" si="484"/>
        <v>39391</v>
      </c>
      <c r="D6166" s="10">
        <f t="shared" si="481"/>
        <v>39387</v>
      </c>
      <c r="E6166" s="11">
        <f>IFERROR(INDEX([5]OrigData!$B$11:$B$10000,MATCH($A6166,[5]OrigData!$A$11:$A$10000,0)),0)</f>
        <v>2537145207</v>
      </c>
      <c r="G6166" s="12">
        <f t="shared" si="480"/>
        <v>1.018435599762884</v>
      </c>
      <c r="H6166" s="12">
        <v>1</v>
      </c>
      <c r="I6166" s="32">
        <f t="shared" si="482"/>
        <v>1.018435599762884</v>
      </c>
    </row>
    <row r="6167" spans="1:9" x14ac:dyDescent="0.2">
      <c r="A6167" s="7">
        <v>39394</v>
      </c>
      <c r="B6167" s="7" t="str">
        <f t="shared" si="483"/>
        <v>Thu</v>
      </c>
      <c r="C6167" s="7">
        <f t="shared" si="484"/>
        <v>39391</v>
      </c>
      <c r="D6167" s="10">
        <f t="shared" si="481"/>
        <v>39387</v>
      </c>
      <c r="E6167" s="11">
        <f>IFERROR(INDEX([5]OrigData!$B$11:$B$10000,MATCH($A6167,[5]OrigData!$A$11:$A$10000,0)),0)</f>
        <v>3288264877</v>
      </c>
      <c r="G6167" s="12">
        <f t="shared" si="480"/>
        <v>1.0216642615499132</v>
      </c>
      <c r="H6167" s="12">
        <v>1</v>
      </c>
      <c r="I6167" s="32">
        <f t="shared" si="482"/>
        <v>1.0216642615499132</v>
      </c>
    </row>
    <row r="6168" spans="1:9" x14ac:dyDescent="0.2">
      <c r="A6168" s="7">
        <v>39395</v>
      </c>
      <c r="B6168" s="7" t="str">
        <f t="shared" si="483"/>
        <v>Fri</v>
      </c>
      <c r="C6168" s="7">
        <f t="shared" si="484"/>
        <v>39391</v>
      </c>
      <c r="D6168" s="10">
        <f t="shared" si="481"/>
        <v>39387</v>
      </c>
      <c r="E6168" s="11">
        <f>IFERROR(INDEX([5]OrigData!$B$11:$B$10000,MATCH($A6168,[5]OrigData!$A$11:$A$10000,0)),0)</f>
        <v>2758505463</v>
      </c>
      <c r="G6168" s="12">
        <f t="shared" si="480"/>
        <v>1.0207449125286279</v>
      </c>
      <c r="H6168" s="12">
        <v>1</v>
      </c>
      <c r="I6168" s="32">
        <f t="shared" si="482"/>
        <v>1.0207449125286279</v>
      </c>
    </row>
    <row r="6169" spans="1:9" x14ac:dyDescent="0.2">
      <c r="A6169" s="7">
        <v>39396</v>
      </c>
      <c r="B6169" s="7" t="str">
        <f t="shared" si="483"/>
        <v>Sat</v>
      </c>
      <c r="C6169" s="7">
        <f t="shared" si="484"/>
        <v>39391</v>
      </c>
      <c r="D6169" s="10">
        <f t="shared" si="481"/>
        <v>39387</v>
      </c>
      <c r="E6169" s="11">
        <f>IFERROR(INDEX([5]OrigData!$B$11:$B$10000,MATCH($A6169,[5]OrigData!$A$11:$A$10000,0)),0)</f>
        <v>0</v>
      </c>
      <c r="G6169" s="12">
        <f t="shared" si="480"/>
        <v>0</v>
      </c>
      <c r="H6169" s="12">
        <v>1</v>
      </c>
      <c r="I6169" s="32">
        <f t="shared" si="482"/>
        <v>0</v>
      </c>
    </row>
    <row r="6170" spans="1:9" x14ac:dyDescent="0.2">
      <c r="A6170" s="7">
        <v>39397</v>
      </c>
      <c r="B6170" s="7" t="str">
        <f t="shared" si="483"/>
        <v>Sun</v>
      </c>
      <c r="C6170" s="7">
        <f t="shared" si="484"/>
        <v>39391</v>
      </c>
      <c r="D6170" s="10">
        <f t="shared" si="481"/>
        <v>39387</v>
      </c>
      <c r="E6170" s="11">
        <f>IFERROR(INDEX([5]OrigData!$B$11:$B$10000,MATCH($A6170,[5]OrigData!$A$11:$A$10000,0)),0)</f>
        <v>0</v>
      </c>
      <c r="G6170" s="12">
        <f t="shared" si="480"/>
        <v>0</v>
      </c>
      <c r="H6170" s="12">
        <v>1</v>
      </c>
      <c r="I6170" s="32">
        <f t="shared" si="482"/>
        <v>0</v>
      </c>
    </row>
    <row r="6171" spans="1:9" x14ac:dyDescent="0.2">
      <c r="A6171" s="7">
        <v>39398</v>
      </c>
      <c r="B6171" s="7" t="str">
        <f t="shared" si="483"/>
        <v>Mon</v>
      </c>
      <c r="C6171" s="7">
        <f t="shared" si="484"/>
        <v>39398</v>
      </c>
      <c r="D6171" s="10">
        <f t="shared" si="481"/>
        <v>39387</v>
      </c>
      <c r="E6171" s="11">
        <f>IFERROR(INDEX([5]OrigData!$B$11:$B$10000,MATCH($A6171,[5]OrigData!$A$11:$A$10000,0)),0)</f>
        <v>2581044637</v>
      </c>
      <c r="G6171" s="12">
        <f t="shared" si="480"/>
        <v>0.93458808843043728</v>
      </c>
      <c r="H6171" s="12">
        <v>1</v>
      </c>
      <c r="I6171" s="32">
        <f t="shared" si="482"/>
        <v>0.93458808843043728</v>
      </c>
    </row>
    <row r="6172" spans="1:9" x14ac:dyDescent="0.2">
      <c r="A6172" s="7">
        <v>39399</v>
      </c>
      <c r="B6172" s="7" t="str">
        <f t="shared" si="483"/>
        <v>Tue</v>
      </c>
      <c r="C6172" s="7">
        <f t="shared" si="484"/>
        <v>39398</v>
      </c>
      <c r="D6172" s="10">
        <f t="shared" si="481"/>
        <v>39387</v>
      </c>
      <c r="E6172" s="11">
        <f>IFERROR(INDEX([5]OrigData!$B$11:$B$10000,MATCH($A6172,[5]OrigData!$A$11:$A$10000,0)),0)</f>
        <v>2502455700</v>
      </c>
      <c r="G6172" s="12">
        <f t="shared" si="480"/>
        <v>1.0045671377281375</v>
      </c>
      <c r="H6172" s="12">
        <v>1</v>
      </c>
      <c r="I6172" s="32">
        <f t="shared" si="482"/>
        <v>1.0045671377281375</v>
      </c>
    </row>
    <row r="6173" spans="1:9" x14ac:dyDescent="0.2">
      <c r="A6173" s="7">
        <v>39400</v>
      </c>
      <c r="B6173" s="7" t="str">
        <f t="shared" si="483"/>
        <v>Wed</v>
      </c>
      <c r="C6173" s="7">
        <f t="shared" si="484"/>
        <v>39398</v>
      </c>
      <c r="D6173" s="10">
        <f t="shared" si="481"/>
        <v>39387</v>
      </c>
      <c r="E6173" s="11">
        <f>IFERROR(INDEX([5]OrigData!$B$11:$B$10000,MATCH($A6173,[5]OrigData!$A$11:$A$10000,0)),0)</f>
        <v>2400522185</v>
      </c>
      <c r="G6173" s="12">
        <f t="shared" si="480"/>
        <v>1.018435599762884</v>
      </c>
      <c r="H6173" s="12">
        <v>1</v>
      </c>
      <c r="I6173" s="32">
        <f t="shared" si="482"/>
        <v>1.018435599762884</v>
      </c>
    </row>
    <row r="6174" spans="1:9" x14ac:dyDescent="0.2">
      <c r="A6174" s="7">
        <v>39401</v>
      </c>
      <c r="B6174" s="7" t="str">
        <f t="shared" si="483"/>
        <v>Thu</v>
      </c>
      <c r="C6174" s="7">
        <f t="shared" si="484"/>
        <v>39398</v>
      </c>
      <c r="D6174" s="10">
        <f t="shared" si="481"/>
        <v>39387</v>
      </c>
      <c r="E6174" s="11">
        <f>IFERROR(INDEX([5]OrigData!$B$11:$B$10000,MATCH($A6174,[5]OrigData!$A$11:$A$10000,0)),0)</f>
        <v>2270141301</v>
      </c>
      <c r="G6174" s="12">
        <f t="shared" si="480"/>
        <v>1.0216642615499132</v>
      </c>
      <c r="H6174" s="12">
        <v>1</v>
      </c>
      <c r="I6174" s="32">
        <f t="shared" si="482"/>
        <v>1.0216642615499132</v>
      </c>
    </row>
    <row r="6175" spans="1:9" x14ac:dyDescent="0.2">
      <c r="A6175" s="7">
        <v>39402</v>
      </c>
      <c r="B6175" s="7" t="str">
        <f t="shared" si="483"/>
        <v>Fri</v>
      </c>
      <c r="C6175" s="7">
        <f t="shared" si="484"/>
        <v>39398</v>
      </c>
      <c r="D6175" s="10">
        <f t="shared" si="481"/>
        <v>39387</v>
      </c>
      <c r="E6175" s="11">
        <f>IFERROR(INDEX([5]OrigData!$B$11:$B$10000,MATCH($A6175,[5]OrigData!$A$11:$A$10000,0)),0)</f>
        <v>2517295511</v>
      </c>
      <c r="G6175" s="12">
        <f t="shared" si="480"/>
        <v>1.0207449125286279</v>
      </c>
      <c r="H6175" s="12">
        <v>1</v>
      </c>
      <c r="I6175" s="32">
        <f t="shared" si="482"/>
        <v>1.0207449125286279</v>
      </c>
    </row>
    <row r="6176" spans="1:9" x14ac:dyDescent="0.2">
      <c r="A6176" s="7">
        <v>39403</v>
      </c>
      <c r="B6176" s="7" t="str">
        <f t="shared" si="483"/>
        <v>Sat</v>
      </c>
      <c r="C6176" s="7">
        <f t="shared" si="484"/>
        <v>39398</v>
      </c>
      <c r="D6176" s="10">
        <f t="shared" si="481"/>
        <v>39387</v>
      </c>
      <c r="E6176" s="11">
        <f>IFERROR(INDEX([5]OrigData!$B$11:$B$10000,MATCH($A6176,[5]OrigData!$A$11:$A$10000,0)),0)</f>
        <v>0</v>
      </c>
      <c r="G6176" s="12">
        <f t="shared" si="480"/>
        <v>0</v>
      </c>
      <c r="H6176" s="12">
        <v>1</v>
      </c>
      <c r="I6176" s="32">
        <f t="shared" si="482"/>
        <v>0</v>
      </c>
    </row>
    <row r="6177" spans="1:9" x14ac:dyDescent="0.2">
      <c r="A6177" s="7">
        <v>39404</v>
      </c>
      <c r="B6177" s="7" t="str">
        <f t="shared" si="483"/>
        <v>Sun</v>
      </c>
      <c r="C6177" s="7">
        <f t="shared" si="484"/>
        <v>39398</v>
      </c>
      <c r="D6177" s="10">
        <f t="shared" si="481"/>
        <v>39387</v>
      </c>
      <c r="E6177" s="11">
        <f>IFERROR(INDEX([5]OrigData!$B$11:$B$10000,MATCH($A6177,[5]OrigData!$A$11:$A$10000,0)),0)</f>
        <v>0</v>
      </c>
      <c r="G6177" s="12">
        <f t="shared" si="480"/>
        <v>0</v>
      </c>
      <c r="H6177" s="12">
        <v>1</v>
      </c>
      <c r="I6177" s="32">
        <f t="shared" si="482"/>
        <v>0</v>
      </c>
    </row>
    <row r="6178" spans="1:9" x14ac:dyDescent="0.2">
      <c r="A6178" s="7">
        <v>39405</v>
      </c>
      <c r="B6178" s="7" t="str">
        <f t="shared" si="483"/>
        <v>Mon</v>
      </c>
      <c r="C6178" s="7">
        <f t="shared" si="484"/>
        <v>39405</v>
      </c>
      <c r="D6178" s="10">
        <f t="shared" si="481"/>
        <v>39387</v>
      </c>
      <c r="E6178" s="11">
        <f>IFERROR(INDEX([5]OrigData!$B$11:$B$10000,MATCH($A6178,[5]OrigData!$A$11:$A$10000,0)),0)</f>
        <v>2457224037</v>
      </c>
      <c r="G6178" s="12">
        <f t="shared" si="480"/>
        <v>0.93458808843043728</v>
      </c>
      <c r="H6178" s="12">
        <v>1</v>
      </c>
      <c r="I6178" s="32">
        <f t="shared" si="482"/>
        <v>0.93458808843043728</v>
      </c>
    </row>
    <row r="6179" spans="1:9" x14ac:dyDescent="0.2">
      <c r="A6179" s="7">
        <v>39406</v>
      </c>
      <c r="B6179" s="7" t="str">
        <f t="shared" si="483"/>
        <v>Tue</v>
      </c>
      <c r="C6179" s="7">
        <f t="shared" si="484"/>
        <v>39405</v>
      </c>
      <c r="D6179" s="10">
        <f t="shared" si="481"/>
        <v>39387</v>
      </c>
      <c r="E6179" s="11">
        <f>IFERROR(INDEX([5]OrigData!$B$11:$B$10000,MATCH($A6179,[5]OrigData!$A$11:$A$10000,0)),0)</f>
        <v>2904983566</v>
      </c>
      <c r="G6179" s="12">
        <f t="shared" si="480"/>
        <v>1.0045671377281375</v>
      </c>
      <c r="H6179" s="31">
        <f>Inputs!$I$21</f>
        <v>1.0337644667320847</v>
      </c>
      <c r="I6179" s="32">
        <f t="shared" si="482"/>
        <v>1.0384858114301048</v>
      </c>
    </row>
    <row r="6180" spans="1:9" x14ac:dyDescent="0.2">
      <c r="A6180" s="7">
        <v>39407</v>
      </c>
      <c r="B6180" s="7" t="str">
        <f t="shared" si="483"/>
        <v>Wed</v>
      </c>
      <c r="C6180" s="7">
        <f t="shared" si="484"/>
        <v>39405</v>
      </c>
      <c r="D6180" s="10">
        <f t="shared" si="481"/>
        <v>39387</v>
      </c>
      <c r="E6180" s="11">
        <f>IFERROR(INDEX([5]OrigData!$B$11:$B$10000,MATCH($A6180,[5]OrigData!$A$11:$A$10000,0)),0)</f>
        <v>2393186154</v>
      </c>
      <c r="G6180" s="12">
        <f t="shared" si="480"/>
        <v>1.018435599762884</v>
      </c>
      <c r="H6180" s="31">
        <f>Inputs!$I$22</f>
        <v>0.78741848949637661</v>
      </c>
      <c r="I6180" s="32">
        <f t="shared" si="482"/>
        <v>0.80193502161462649</v>
      </c>
    </row>
    <row r="6181" spans="1:9" x14ac:dyDescent="0.2">
      <c r="A6181" s="7">
        <v>39408</v>
      </c>
      <c r="B6181" s="7" t="str">
        <f t="shared" si="483"/>
        <v>Thu</v>
      </c>
      <c r="C6181" s="7">
        <f t="shared" si="484"/>
        <v>39405</v>
      </c>
      <c r="D6181" s="10">
        <f t="shared" si="481"/>
        <v>39387</v>
      </c>
      <c r="E6181" s="11">
        <f>IFERROR(INDEX([5]OrigData!$B$11:$B$10000,MATCH($A6181,[5]OrigData!$A$11:$A$10000,0)),0)</f>
        <v>0</v>
      </c>
      <c r="G6181" s="12">
        <f t="shared" si="480"/>
        <v>1.0216642615499132</v>
      </c>
      <c r="H6181" s="31">
        <f>Inputs!$I$23</f>
        <v>0</v>
      </c>
      <c r="I6181" s="32">
        <f t="shared" si="482"/>
        <v>0</v>
      </c>
    </row>
    <row r="6182" spans="1:9" x14ac:dyDescent="0.2">
      <c r="A6182" s="7">
        <v>39409</v>
      </c>
      <c r="B6182" s="7" t="str">
        <f t="shared" si="483"/>
        <v>Fri</v>
      </c>
      <c r="C6182" s="7">
        <f t="shared" si="484"/>
        <v>39405</v>
      </c>
      <c r="D6182" s="10">
        <f t="shared" si="481"/>
        <v>39387</v>
      </c>
      <c r="E6182" s="11">
        <f>IFERROR(INDEX([5]OrigData!$B$11:$B$10000,MATCH($A6182,[5]OrigData!$A$11:$A$10000,0)),0)</f>
        <v>914716019</v>
      </c>
      <c r="G6182" s="12">
        <f t="shared" si="480"/>
        <v>1.0207449125286279</v>
      </c>
      <c r="H6182" s="31">
        <f>Inputs!$I$24</f>
        <v>0.46692532447231816</v>
      </c>
      <c r="I6182" s="32">
        <f t="shared" si="482"/>
        <v>0.47661164948589757</v>
      </c>
    </row>
    <row r="6183" spans="1:9" x14ac:dyDescent="0.2">
      <c r="A6183" s="7">
        <v>39410</v>
      </c>
      <c r="B6183" s="7" t="str">
        <f t="shared" si="483"/>
        <v>Sat</v>
      </c>
      <c r="C6183" s="7">
        <f t="shared" si="484"/>
        <v>39405</v>
      </c>
      <c r="D6183" s="10">
        <f t="shared" si="481"/>
        <v>39387</v>
      </c>
      <c r="E6183" s="11">
        <f>IFERROR(INDEX([5]OrigData!$B$11:$B$10000,MATCH($A6183,[5]OrigData!$A$11:$A$10000,0)),0)</f>
        <v>0</v>
      </c>
      <c r="G6183" s="12">
        <f t="shared" si="480"/>
        <v>0</v>
      </c>
      <c r="H6183" s="31">
        <f>Inputs!$I$25</f>
        <v>0</v>
      </c>
      <c r="I6183" s="32">
        <f t="shared" si="482"/>
        <v>0</v>
      </c>
    </row>
    <row r="6184" spans="1:9" x14ac:dyDescent="0.2">
      <c r="A6184" s="7">
        <v>39411</v>
      </c>
      <c r="B6184" s="7" t="str">
        <f t="shared" si="483"/>
        <v>Sun</v>
      </c>
      <c r="C6184" s="7">
        <f t="shared" si="484"/>
        <v>39405</v>
      </c>
      <c r="D6184" s="10">
        <f t="shared" si="481"/>
        <v>39387</v>
      </c>
      <c r="E6184" s="11">
        <f>IFERROR(INDEX([5]OrigData!$B$11:$B$10000,MATCH($A6184,[5]OrigData!$A$11:$A$10000,0)),0)</f>
        <v>0</v>
      </c>
      <c r="G6184" s="12">
        <f t="shared" si="480"/>
        <v>0</v>
      </c>
      <c r="H6184" s="31">
        <f>Inputs!$I$26</f>
        <v>0</v>
      </c>
      <c r="I6184" s="32">
        <f t="shared" si="482"/>
        <v>0</v>
      </c>
    </row>
    <row r="6185" spans="1:9" x14ac:dyDescent="0.2">
      <c r="A6185" s="7">
        <v>39412</v>
      </c>
      <c r="B6185" s="7" t="str">
        <f t="shared" si="483"/>
        <v>Mon</v>
      </c>
      <c r="C6185" s="7">
        <f t="shared" si="484"/>
        <v>39412</v>
      </c>
      <c r="D6185" s="10">
        <f t="shared" si="481"/>
        <v>39387</v>
      </c>
      <c r="E6185" s="11">
        <f>IFERROR(INDEX([5]OrigData!$B$11:$B$10000,MATCH($A6185,[5]OrigData!$A$11:$A$10000,0)),0)</f>
        <v>2211567869</v>
      </c>
      <c r="G6185" s="12">
        <f t="shared" si="480"/>
        <v>0.93458808843043728</v>
      </c>
      <c r="H6185" s="31">
        <f>Inputs!$I$27</f>
        <v>1.1063677597016981</v>
      </c>
      <c r="I6185" s="32">
        <f t="shared" si="482"/>
        <v>1.0339981296406755</v>
      </c>
    </row>
    <row r="6186" spans="1:9" x14ac:dyDescent="0.2">
      <c r="A6186" s="7">
        <v>39413</v>
      </c>
      <c r="B6186" s="7" t="str">
        <f t="shared" si="483"/>
        <v>Tue</v>
      </c>
      <c r="C6186" s="7">
        <f t="shared" si="484"/>
        <v>39412</v>
      </c>
      <c r="D6186" s="10">
        <f t="shared" si="481"/>
        <v>39387</v>
      </c>
      <c r="E6186" s="11">
        <f>IFERROR(INDEX([5]OrigData!$B$11:$B$10000,MATCH($A6186,[5]OrigData!$A$11:$A$10000,0)),0)</f>
        <v>2525352064</v>
      </c>
      <c r="G6186" s="12">
        <f t="shared" si="480"/>
        <v>1.0045671377281375</v>
      </c>
      <c r="H6186" s="12">
        <v>1</v>
      </c>
      <c r="I6186" s="32">
        <f t="shared" si="482"/>
        <v>1.0045671377281375</v>
      </c>
    </row>
    <row r="6187" spans="1:9" x14ac:dyDescent="0.2">
      <c r="A6187" s="7">
        <v>39414</v>
      </c>
      <c r="B6187" s="7" t="str">
        <f t="shared" si="483"/>
        <v>Wed</v>
      </c>
      <c r="C6187" s="7">
        <f t="shared" si="484"/>
        <v>39412</v>
      </c>
      <c r="D6187" s="10">
        <f t="shared" si="481"/>
        <v>39387</v>
      </c>
      <c r="E6187" s="11">
        <f>IFERROR(INDEX([5]OrigData!$B$11:$B$10000,MATCH($A6187,[5]OrigData!$A$11:$A$10000,0)),0)</f>
        <v>2644283868</v>
      </c>
      <c r="G6187" s="12">
        <f t="shared" si="480"/>
        <v>1.018435599762884</v>
      </c>
      <c r="H6187" s="12">
        <v>1</v>
      </c>
      <c r="I6187" s="32">
        <f t="shared" si="482"/>
        <v>1.018435599762884</v>
      </c>
    </row>
    <row r="6188" spans="1:9" x14ac:dyDescent="0.2">
      <c r="A6188" s="7">
        <v>39415</v>
      </c>
      <c r="B6188" s="7" t="str">
        <f t="shared" si="483"/>
        <v>Thu</v>
      </c>
      <c r="C6188" s="7">
        <f t="shared" si="484"/>
        <v>39412</v>
      </c>
      <c r="D6188" s="10">
        <f t="shared" si="481"/>
        <v>39387</v>
      </c>
      <c r="E6188" s="11">
        <f>IFERROR(INDEX([5]OrigData!$B$11:$B$10000,MATCH($A6188,[5]OrigData!$A$11:$A$10000,0)),0)</f>
        <v>2036296148</v>
      </c>
      <c r="G6188" s="12">
        <f t="shared" si="480"/>
        <v>1.0216642615499132</v>
      </c>
      <c r="H6188" s="12">
        <v>1</v>
      </c>
      <c r="I6188" s="32">
        <f t="shared" si="482"/>
        <v>1.0216642615499132</v>
      </c>
    </row>
    <row r="6189" spans="1:9" x14ac:dyDescent="0.2">
      <c r="A6189" s="7">
        <v>39416</v>
      </c>
      <c r="B6189" s="7" t="str">
        <f t="shared" si="483"/>
        <v>Fri</v>
      </c>
      <c r="C6189" s="7">
        <f t="shared" si="484"/>
        <v>39412</v>
      </c>
      <c r="D6189" s="10">
        <f t="shared" si="481"/>
        <v>39387</v>
      </c>
      <c r="E6189" s="11">
        <f>IFERROR(INDEX([5]OrigData!$B$11:$B$10000,MATCH($A6189,[5]OrigData!$A$11:$A$10000,0)),0)</f>
        <v>2835782482</v>
      </c>
      <c r="G6189" s="12">
        <f t="shared" si="480"/>
        <v>1.0207449125286279</v>
      </c>
      <c r="H6189" s="12">
        <v>1</v>
      </c>
      <c r="I6189" s="32">
        <f t="shared" si="482"/>
        <v>1.0207449125286279</v>
      </c>
    </row>
    <row r="6190" spans="1:9" x14ac:dyDescent="0.2">
      <c r="A6190" s="7">
        <v>39417</v>
      </c>
      <c r="B6190" s="7" t="str">
        <f t="shared" si="483"/>
        <v>Sat</v>
      </c>
      <c r="C6190" s="7">
        <f t="shared" si="484"/>
        <v>39412</v>
      </c>
      <c r="D6190" s="10">
        <f t="shared" si="481"/>
        <v>39417</v>
      </c>
      <c r="E6190" s="11">
        <f>IFERROR(INDEX([5]OrigData!$B$11:$B$10000,MATCH($A6190,[5]OrigData!$A$11:$A$10000,0)),0)</f>
        <v>0</v>
      </c>
      <c r="G6190" s="12">
        <f t="shared" si="480"/>
        <v>0</v>
      </c>
      <c r="H6190" s="12">
        <v>1</v>
      </c>
      <c r="I6190" s="32">
        <f t="shared" si="482"/>
        <v>0</v>
      </c>
    </row>
    <row r="6191" spans="1:9" x14ac:dyDescent="0.2">
      <c r="A6191" s="7">
        <v>39418</v>
      </c>
      <c r="B6191" s="7" t="str">
        <f t="shared" si="483"/>
        <v>Sun</v>
      </c>
      <c r="C6191" s="7">
        <f t="shared" si="484"/>
        <v>39412</v>
      </c>
      <c r="D6191" s="10">
        <f t="shared" si="481"/>
        <v>39417</v>
      </c>
      <c r="E6191" s="11">
        <f>IFERROR(INDEX([5]OrigData!$B$11:$B$10000,MATCH($A6191,[5]OrigData!$A$11:$A$10000,0)),0)</f>
        <v>0</v>
      </c>
      <c r="G6191" s="12">
        <f t="shared" si="480"/>
        <v>0</v>
      </c>
      <c r="H6191" s="12">
        <v>1</v>
      </c>
      <c r="I6191" s="32">
        <f t="shared" si="482"/>
        <v>0</v>
      </c>
    </row>
    <row r="6192" spans="1:9" x14ac:dyDescent="0.2">
      <c r="A6192" s="7">
        <v>39419</v>
      </c>
      <c r="B6192" s="7" t="str">
        <f t="shared" si="483"/>
        <v>Mon</v>
      </c>
      <c r="C6192" s="7">
        <f t="shared" si="484"/>
        <v>39419</v>
      </c>
      <c r="D6192" s="10">
        <f t="shared" si="481"/>
        <v>39417</v>
      </c>
      <c r="E6192" s="11">
        <f>IFERROR(INDEX([5]OrigData!$B$11:$B$10000,MATCH($A6192,[5]OrigData!$A$11:$A$10000,0)),0)</f>
        <v>2007863051</v>
      </c>
      <c r="G6192" s="12">
        <f t="shared" si="480"/>
        <v>0.93458808843043728</v>
      </c>
      <c r="H6192" s="12">
        <v>1</v>
      </c>
      <c r="I6192" s="32">
        <f t="shared" si="482"/>
        <v>0.93458808843043728</v>
      </c>
    </row>
    <row r="6193" spans="1:9" x14ac:dyDescent="0.2">
      <c r="A6193" s="7">
        <v>39420</v>
      </c>
      <c r="B6193" s="7" t="str">
        <f t="shared" si="483"/>
        <v>Tue</v>
      </c>
      <c r="C6193" s="7">
        <f t="shared" si="484"/>
        <v>39419</v>
      </c>
      <c r="D6193" s="10">
        <f t="shared" si="481"/>
        <v>39417</v>
      </c>
      <c r="E6193" s="11">
        <f>IFERROR(INDEX([5]OrigData!$B$11:$B$10000,MATCH($A6193,[5]OrigData!$A$11:$A$10000,0)),0)</f>
        <v>1971243743</v>
      </c>
      <c r="G6193" s="12">
        <f t="shared" si="480"/>
        <v>1.0045671377281375</v>
      </c>
      <c r="H6193" s="12">
        <v>1</v>
      </c>
      <c r="I6193" s="32">
        <f t="shared" si="482"/>
        <v>1.0045671377281375</v>
      </c>
    </row>
    <row r="6194" spans="1:9" x14ac:dyDescent="0.2">
      <c r="A6194" s="7">
        <v>39421</v>
      </c>
      <c r="B6194" s="7" t="str">
        <f t="shared" si="483"/>
        <v>Wed</v>
      </c>
      <c r="C6194" s="7">
        <f t="shared" si="484"/>
        <v>39419</v>
      </c>
      <c r="D6194" s="10">
        <f t="shared" si="481"/>
        <v>39417</v>
      </c>
      <c r="E6194" s="11">
        <f>IFERROR(INDEX([5]OrigData!$B$11:$B$10000,MATCH($A6194,[5]OrigData!$A$11:$A$10000,0)),0)</f>
        <v>2124288395</v>
      </c>
      <c r="G6194" s="12">
        <f t="shared" si="480"/>
        <v>1.018435599762884</v>
      </c>
      <c r="H6194" s="12">
        <v>1</v>
      </c>
      <c r="I6194" s="32">
        <f t="shared" si="482"/>
        <v>1.018435599762884</v>
      </c>
    </row>
    <row r="6195" spans="1:9" x14ac:dyDescent="0.2">
      <c r="A6195" s="7">
        <v>39422</v>
      </c>
      <c r="B6195" s="7" t="str">
        <f t="shared" si="483"/>
        <v>Thu</v>
      </c>
      <c r="C6195" s="7">
        <f t="shared" si="484"/>
        <v>39419</v>
      </c>
      <c r="D6195" s="10">
        <f t="shared" si="481"/>
        <v>39417</v>
      </c>
      <c r="E6195" s="11">
        <f>IFERROR(INDEX([5]OrigData!$B$11:$B$10000,MATCH($A6195,[5]OrigData!$A$11:$A$10000,0)),0)</f>
        <v>1986501809</v>
      </c>
      <c r="G6195" s="12">
        <f t="shared" si="480"/>
        <v>1.0216642615499132</v>
      </c>
      <c r="H6195" s="12">
        <v>1</v>
      </c>
      <c r="I6195" s="32">
        <f t="shared" si="482"/>
        <v>1.0216642615499132</v>
      </c>
    </row>
    <row r="6196" spans="1:9" x14ac:dyDescent="0.2">
      <c r="A6196" s="7">
        <v>39423</v>
      </c>
      <c r="B6196" s="7" t="str">
        <f t="shared" si="483"/>
        <v>Fri</v>
      </c>
      <c r="C6196" s="7">
        <f t="shared" si="484"/>
        <v>39419</v>
      </c>
      <c r="D6196" s="10">
        <f t="shared" si="481"/>
        <v>39417</v>
      </c>
      <c r="E6196" s="11">
        <f>IFERROR(INDEX([5]OrigData!$B$11:$B$10000,MATCH($A6196,[5]OrigData!$A$11:$A$10000,0)),0)</f>
        <v>1750140044</v>
      </c>
      <c r="G6196" s="12">
        <f t="shared" si="480"/>
        <v>1.0207449125286279</v>
      </c>
      <c r="H6196" s="12">
        <v>1</v>
      </c>
      <c r="I6196" s="32">
        <f t="shared" si="482"/>
        <v>1.0207449125286279</v>
      </c>
    </row>
    <row r="6197" spans="1:9" x14ac:dyDescent="0.2">
      <c r="A6197" s="7">
        <v>39424</v>
      </c>
      <c r="B6197" s="7" t="str">
        <f t="shared" si="483"/>
        <v>Sat</v>
      </c>
      <c r="C6197" s="7">
        <f t="shared" si="484"/>
        <v>39419</v>
      </c>
      <c r="D6197" s="10">
        <f t="shared" si="481"/>
        <v>39417</v>
      </c>
      <c r="E6197" s="11">
        <f>IFERROR(INDEX([5]OrigData!$B$11:$B$10000,MATCH($A6197,[5]OrigData!$A$11:$A$10000,0)),0)</f>
        <v>0</v>
      </c>
      <c r="G6197" s="12">
        <f t="shared" si="480"/>
        <v>0</v>
      </c>
      <c r="H6197" s="12">
        <v>1</v>
      </c>
      <c r="I6197" s="32">
        <f t="shared" si="482"/>
        <v>0</v>
      </c>
    </row>
    <row r="6198" spans="1:9" x14ac:dyDescent="0.2">
      <c r="A6198" s="7">
        <v>39425</v>
      </c>
      <c r="B6198" s="7" t="str">
        <f t="shared" si="483"/>
        <v>Sun</v>
      </c>
      <c r="C6198" s="7">
        <f t="shared" si="484"/>
        <v>39419</v>
      </c>
      <c r="D6198" s="10">
        <f t="shared" si="481"/>
        <v>39417</v>
      </c>
      <c r="E6198" s="11">
        <f>IFERROR(INDEX([5]OrigData!$B$11:$B$10000,MATCH($A6198,[5]OrigData!$A$11:$A$10000,0)),0)</f>
        <v>0</v>
      </c>
      <c r="G6198" s="12">
        <f t="shared" si="480"/>
        <v>0</v>
      </c>
      <c r="H6198" s="12">
        <v>1</v>
      </c>
      <c r="I6198" s="32">
        <f t="shared" si="482"/>
        <v>0</v>
      </c>
    </row>
    <row r="6199" spans="1:9" x14ac:dyDescent="0.2">
      <c r="A6199" s="7">
        <v>39426</v>
      </c>
      <c r="B6199" s="7" t="str">
        <f t="shared" si="483"/>
        <v>Mon</v>
      </c>
      <c r="C6199" s="7">
        <f t="shared" si="484"/>
        <v>39426</v>
      </c>
      <c r="D6199" s="10">
        <f t="shared" si="481"/>
        <v>39417</v>
      </c>
      <c r="E6199" s="11">
        <f>IFERROR(INDEX([5]OrigData!$B$11:$B$10000,MATCH($A6199,[5]OrigData!$A$11:$A$10000,0)),0)</f>
        <v>1695403256</v>
      </c>
      <c r="G6199" s="12">
        <f t="shared" si="480"/>
        <v>0.93458808843043728</v>
      </c>
      <c r="H6199" s="12">
        <v>1</v>
      </c>
      <c r="I6199" s="32">
        <f t="shared" si="482"/>
        <v>0.93458808843043728</v>
      </c>
    </row>
    <row r="6200" spans="1:9" x14ac:dyDescent="0.2">
      <c r="A6200" s="7">
        <v>39427</v>
      </c>
      <c r="B6200" s="7" t="str">
        <f t="shared" si="483"/>
        <v>Tue</v>
      </c>
      <c r="C6200" s="7">
        <f t="shared" si="484"/>
        <v>39426</v>
      </c>
      <c r="D6200" s="10">
        <f t="shared" si="481"/>
        <v>39417</v>
      </c>
      <c r="E6200" s="11">
        <f>IFERROR(INDEX([5]OrigData!$B$11:$B$10000,MATCH($A6200,[5]OrigData!$A$11:$A$10000,0)),0)</f>
        <v>2324011744</v>
      </c>
      <c r="G6200" s="12">
        <f t="shared" si="480"/>
        <v>1.0045671377281375</v>
      </c>
      <c r="H6200" s="12">
        <v>1</v>
      </c>
      <c r="I6200" s="32">
        <f t="shared" si="482"/>
        <v>1.0045671377281375</v>
      </c>
    </row>
    <row r="6201" spans="1:9" x14ac:dyDescent="0.2">
      <c r="A6201" s="7">
        <v>39428</v>
      </c>
      <c r="B6201" s="7" t="str">
        <f t="shared" si="483"/>
        <v>Wed</v>
      </c>
      <c r="C6201" s="7">
        <f t="shared" si="484"/>
        <v>39426</v>
      </c>
      <c r="D6201" s="10">
        <f t="shared" si="481"/>
        <v>39417</v>
      </c>
      <c r="E6201" s="11">
        <f>IFERROR(INDEX([5]OrigData!$B$11:$B$10000,MATCH($A6201,[5]OrigData!$A$11:$A$10000,0)),0)</f>
        <v>2605062849</v>
      </c>
      <c r="G6201" s="12">
        <f t="shared" si="480"/>
        <v>1.018435599762884</v>
      </c>
      <c r="H6201" s="12">
        <v>1</v>
      </c>
      <c r="I6201" s="32">
        <f t="shared" si="482"/>
        <v>1.018435599762884</v>
      </c>
    </row>
    <row r="6202" spans="1:9" x14ac:dyDescent="0.2">
      <c r="A6202" s="7">
        <v>39429</v>
      </c>
      <c r="B6202" s="7" t="str">
        <f t="shared" si="483"/>
        <v>Thu</v>
      </c>
      <c r="C6202" s="7">
        <f t="shared" si="484"/>
        <v>39426</v>
      </c>
      <c r="D6202" s="10">
        <f t="shared" si="481"/>
        <v>39417</v>
      </c>
      <c r="E6202" s="11">
        <f>IFERROR(INDEX([5]OrigData!$B$11:$B$10000,MATCH($A6202,[5]OrigData!$A$11:$A$10000,0)),0)</f>
        <v>2132937243</v>
      </c>
      <c r="G6202" s="12">
        <f t="shared" si="480"/>
        <v>1.0216642615499132</v>
      </c>
      <c r="H6202" s="12">
        <v>1</v>
      </c>
      <c r="I6202" s="32">
        <f t="shared" si="482"/>
        <v>1.0216642615499132</v>
      </c>
    </row>
    <row r="6203" spans="1:9" x14ac:dyDescent="0.2">
      <c r="A6203" s="7">
        <v>39430</v>
      </c>
      <c r="B6203" s="7" t="str">
        <f t="shared" si="483"/>
        <v>Fri</v>
      </c>
      <c r="C6203" s="7">
        <f t="shared" si="484"/>
        <v>39426</v>
      </c>
      <c r="D6203" s="10">
        <f t="shared" si="481"/>
        <v>39417</v>
      </c>
      <c r="E6203" s="11">
        <f>IFERROR(INDEX([5]OrigData!$B$11:$B$10000,MATCH($A6203,[5]OrigData!$A$11:$A$10000,0)),0)</f>
        <v>1947561703</v>
      </c>
      <c r="G6203" s="12">
        <f t="shared" ref="G6203:G6266" si="485">G6196</f>
        <v>1.0207449125286279</v>
      </c>
      <c r="H6203" s="12">
        <v>1</v>
      </c>
      <c r="I6203" s="32">
        <f t="shared" si="482"/>
        <v>1.0207449125286279</v>
      </c>
    </row>
    <row r="6204" spans="1:9" x14ac:dyDescent="0.2">
      <c r="A6204" s="7">
        <v>39431</v>
      </c>
      <c r="B6204" s="7" t="str">
        <f t="shared" si="483"/>
        <v>Sat</v>
      </c>
      <c r="C6204" s="7">
        <f t="shared" si="484"/>
        <v>39426</v>
      </c>
      <c r="D6204" s="10">
        <f t="shared" si="481"/>
        <v>39417</v>
      </c>
      <c r="E6204" s="11">
        <f>IFERROR(INDEX([5]OrigData!$B$11:$B$10000,MATCH($A6204,[5]OrigData!$A$11:$A$10000,0)),0)</f>
        <v>0</v>
      </c>
      <c r="G6204" s="12">
        <f t="shared" si="485"/>
        <v>0</v>
      </c>
      <c r="H6204" s="31">
        <f>Inputs!D$45</f>
        <v>0</v>
      </c>
      <c r="I6204" s="32">
        <f t="shared" si="482"/>
        <v>0</v>
      </c>
    </row>
    <row r="6205" spans="1:9" x14ac:dyDescent="0.2">
      <c r="A6205" s="7">
        <v>39432</v>
      </c>
      <c r="B6205" s="7" t="str">
        <f t="shared" si="483"/>
        <v>Sun</v>
      </c>
      <c r="C6205" s="7">
        <f t="shared" si="484"/>
        <v>39426</v>
      </c>
      <c r="D6205" s="10">
        <f t="shared" si="481"/>
        <v>39417</v>
      </c>
      <c r="E6205" s="11">
        <f>IFERROR(INDEX([5]OrigData!$B$11:$B$10000,MATCH($A6205,[5]OrigData!$A$11:$A$10000,0)),0)</f>
        <v>0</v>
      </c>
      <c r="G6205" s="12">
        <f t="shared" si="485"/>
        <v>0</v>
      </c>
      <c r="H6205" s="31">
        <f>Inputs!D$46</f>
        <v>0</v>
      </c>
      <c r="I6205" s="32">
        <f t="shared" si="482"/>
        <v>0</v>
      </c>
    </row>
    <row r="6206" spans="1:9" x14ac:dyDescent="0.2">
      <c r="A6206" s="7">
        <v>39433</v>
      </c>
      <c r="B6206" s="7" t="str">
        <f t="shared" si="483"/>
        <v>Mon</v>
      </c>
      <c r="C6206" s="7">
        <f t="shared" si="484"/>
        <v>39433</v>
      </c>
      <c r="D6206" s="10">
        <f t="shared" si="481"/>
        <v>39417</v>
      </c>
      <c r="E6206" s="11">
        <f>IFERROR(INDEX([5]OrigData!$B$11:$B$10000,MATCH($A6206,[5]OrigData!$A$11:$A$10000,0)),0)</f>
        <v>2088768050</v>
      </c>
      <c r="G6206" s="12">
        <f t="shared" si="485"/>
        <v>0.93458808843043728</v>
      </c>
      <c r="H6206" s="31">
        <f>Inputs!D$47</f>
        <v>1.0500973793029877</v>
      </c>
      <c r="I6206" s="32">
        <f t="shared" si="482"/>
        <v>0.98140850238859112</v>
      </c>
    </row>
    <row r="6207" spans="1:9" x14ac:dyDescent="0.2">
      <c r="A6207" s="7">
        <v>39434</v>
      </c>
      <c r="B6207" s="7" t="str">
        <f t="shared" si="483"/>
        <v>Tue</v>
      </c>
      <c r="C6207" s="7">
        <f t="shared" si="484"/>
        <v>39433</v>
      </c>
      <c r="D6207" s="10">
        <f t="shared" si="481"/>
        <v>39417</v>
      </c>
      <c r="E6207" s="11">
        <f>IFERROR(INDEX([5]OrigData!$B$11:$B$10000,MATCH($A6207,[5]OrigData!$A$11:$A$10000,0)),0)</f>
        <v>2165366113</v>
      </c>
      <c r="G6207" s="12">
        <f t="shared" si="485"/>
        <v>1.0045671377281375</v>
      </c>
      <c r="H6207" s="31">
        <f>Inputs!D$48</f>
        <v>0.85393627144899487</v>
      </c>
      <c r="I6207" s="32">
        <f t="shared" si="482"/>
        <v>0.8578363160117547</v>
      </c>
    </row>
    <row r="6208" spans="1:9" x14ac:dyDescent="0.2">
      <c r="A6208" s="7">
        <v>39435</v>
      </c>
      <c r="B6208" s="7" t="str">
        <f t="shared" si="483"/>
        <v>Wed</v>
      </c>
      <c r="C6208" s="7">
        <f t="shared" si="484"/>
        <v>39433</v>
      </c>
      <c r="D6208" s="10">
        <f t="shared" si="481"/>
        <v>39417</v>
      </c>
      <c r="E6208" s="11">
        <f>IFERROR(INDEX([5]OrigData!$B$11:$B$10000,MATCH($A6208,[5]OrigData!$A$11:$A$10000,0)),0)</f>
        <v>1895036653</v>
      </c>
      <c r="G6208" s="12">
        <f t="shared" si="485"/>
        <v>1.018435599762884</v>
      </c>
      <c r="H6208" s="31">
        <f>Inputs!D$49</f>
        <v>1.0631382483287717</v>
      </c>
      <c r="I6208" s="32">
        <f t="shared" si="482"/>
        <v>1.0827378395675744</v>
      </c>
    </row>
    <row r="6209" spans="1:9" x14ac:dyDescent="0.2">
      <c r="A6209" s="7">
        <v>39436</v>
      </c>
      <c r="B6209" s="7" t="str">
        <f t="shared" si="483"/>
        <v>Thu</v>
      </c>
      <c r="C6209" s="7">
        <f t="shared" si="484"/>
        <v>39433</v>
      </c>
      <c r="D6209" s="10">
        <f t="shared" si="481"/>
        <v>39417</v>
      </c>
      <c r="E6209" s="11">
        <f>IFERROR(INDEX([5]OrigData!$B$11:$B$10000,MATCH($A6209,[5]OrigData!$A$11:$A$10000,0)),0)</f>
        <v>2007229593</v>
      </c>
      <c r="G6209" s="12">
        <f t="shared" si="485"/>
        <v>1.0216642615499132</v>
      </c>
      <c r="H6209" s="31">
        <f>Inputs!D$50</f>
        <v>1.0108417979047086</v>
      </c>
      <c r="I6209" s="32">
        <f t="shared" si="482"/>
        <v>1.0327409390001008</v>
      </c>
    </row>
    <row r="6210" spans="1:9" x14ac:dyDescent="0.2">
      <c r="A6210" s="7">
        <v>39437</v>
      </c>
      <c r="B6210" s="7" t="str">
        <f t="shared" si="483"/>
        <v>Fri</v>
      </c>
      <c r="C6210" s="7">
        <f t="shared" si="484"/>
        <v>39433</v>
      </c>
      <c r="D6210" s="10">
        <f t="shared" si="481"/>
        <v>39417</v>
      </c>
      <c r="E6210" s="11">
        <f>IFERROR(INDEX([5]OrigData!$B$11:$B$10000,MATCH($A6210,[5]OrigData!$A$11:$A$10000,0)),0)</f>
        <v>3214993347</v>
      </c>
      <c r="G6210" s="12">
        <f t="shared" si="485"/>
        <v>1.0207449125286279</v>
      </c>
      <c r="H6210" s="40">
        <f>Inputs!L$22</f>
        <v>1</v>
      </c>
      <c r="I6210" s="32">
        <f t="shared" si="482"/>
        <v>1.0207449125286279</v>
      </c>
    </row>
    <row r="6211" spans="1:9" x14ac:dyDescent="0.2">
      <c r="A6211" s="7">
        <v>39438</v>
      </c>
      <c r="B6211" s="7" t="str">
        <f t="shared" si="483"/>
        <v>Sat</v>
      </c>
      <c r="C6211" s="7">
        <f t="shared" si="484"/>
        <v>39433</v>
      </c>
      <c r="D6211" s="10">
        <f t="shared" si="481"/>
        <v>39417</v>
      </c>
      <c r="E6211" s="11">
        <f>IFERROR(INDEX([5]OrigData!$B$11:$B$10000,MATCH($A6211,[5]OrigData!$A$11:$A$10000,0)),0)</f>
        <v>0</v>
      </c>
      <c r="G6211" s="12">
        <f t="shared" si="485"/>
        <v>0</v>
      </c>
      <c r="H6211" s="31">
        <f>Inputs!D$52</f>
        <v>0</v>
      </c>
      <c r="I6211" s="32">
        <f t="shared" si="482"/>
        <v>0</v>
      </c>
    </row>
    <row r="6212" spans="1:9" x14ac:dyDescent="0.2">
      <c r="A6212" s="7">
        <v>39439</v>
      </c>
      <c r="B6212" s="7" t="str">
        <f t="shared" si="483"/>
        <v>Sun</v>
      </c>
      <c r="C6212" s="7">
        <f t="shared" si="484"/>
        <v>39433</v>
      </c>
      <c r="D6212" s="10">
        <f t="shared" si="481"/>
        <v>39417</v>
      </c>
      <c r="E6212" s="11">
        <f>IFERROR(INDEX([5]OrigData!$B$11:$B$10000,MATCH($A6212,[5]OrigData!$A$11:$A$10000,0)),0)</f>
        <v>0</v>
      </c>
      <c r="G6212" s="12">
        <f t="shared" si="485"/>
        <v>0</v>
      </c>
      <c r="H6212" s="31">
        <f>Inputs!D$53</f>
        <v>0</v>
      </c>
      <c r="I6212" s="32">
        <f t="shared" si="482"/>
        <v>0</v>
      </c>
    </row>
    <row r="6213" spans="1:9" x14ac:dyDescent="0.2">
      <c r="A6213" s="7">
        <v>39440</v>
      </c>
      <c r="B6213" s="7" t="str">
        <f t="shared" si="483"/>
        <v>Mon</v>
      </c>
      <c r="C6213" s="7">
        <f t="shared" si="484"/>
        <v>39440</v>
      </c>
      <c r="D6213" s="10">
        <f t="shared" si="481"/>
        <v>39417</v>
      </c>
      <c r="E6213" s="11">
        <f>IFERROR(INDEX([5]OrigData!$B$11:$B$10000,MATCH($A6213,[5]OrigData!$A$11:$A$10000,0)),0)</f>
        <v>731060592</v>
      </c>
      <c r="G6213" s="12">
        <f t="shared" si="485"/>
        <v>0.93458808843043728</v>
      </c>
      <c r="H6213" s="31">
        <f>Inputs!D$54</f>
        <v>0.36441102316662805</v>
      </c>
      <c r="I6213" s="32">
        <f t="shared" si="482"/>
        <v>0.3405742015442787</v>
      </c>
    </row>
    <row r="6214" spans="1:9" x14ac:dyDescent="0.2">
      <c r="A6214" s="7">
        <v>39441</v>
      </c>
      <c r="B6214" s="7" t="str">
        <f t="shared" si="483"/>
        <v>Tue</v>
      </c>
      <c r="C6214" s="7">
        <f t="shared" si="484"/>
        <v>39440</v>
      </c>
      <c r="D6214" s="10">
        <f t="shared" si="481"/>
        <v>39417</v>
      </c>
      <c r="E6214" s="11">
        <f>IFERROR(INDEX([5]OrigData!$B$11:$B$10000,MATCH($A6214,[5]OrigData!$A$11:$A$10000,0)),0)</f>
        <v>0</v>
      </c>
      <c r="G6214" s="12">
        <f t="shared" si="485"/>
        <v>1.0045671377281375</v>
      </c>
      <c r="H6214" s="31">
        <f>Inputs!D$55</f>
        <v>0</v>
      </c>
      <c r="I6214" s="32">
        <f t="shared" si="482"/>
        <v>0</v>
      </c>
    </row>
    <row r="6215" spans="1:9" x14ac:dyDescent="0.2">
      <c r="A6215" s="7">
        <v>39442</v>
      </c>
      <c r="B6215" s="7" t="str">
        <f t="shared" si="483"/>
        <v>Wed</v>
      </c>
      <c r="C6215" s="7">
        <f t="shared" si="484"/>
        <v>39440</v>
      </c>
      <c r="D6215" s="10">
        <f t="shared" si="481"/>
        <v>39417</v>
      </c>
      <c r="E6215" s="11">
        <f>IFERROR(INDEX([5]OrigData!$B$11:$B$10000,MATCH($A6215,[5]OrigData!$A$11:$A$10000,0)),0)</f>
        <v>1162951355</v>
      </c>
      <c r="G6215" s="12">
        <f t="shared" si="485"/>
        <v>1.018435599762884</v>
      </c>
      <c r="H6215" s="31">
        <f>Inputs!D$56</f>
        <v>0.49282256686732051</v>
      </c>
      <c r="I6215" s="32">
        <f t="shared" si="482"/>
        <v>0.50190804646420362</v>
      </c>
    </row>
    <row r="6216" spans="1:9" x14ac:dyDescent="0.2">
      <c r="A6216" s="7">
        <v>39443</v>
      </c>
      <c r="B6216" s="7" t="str">
        <f t="shared" si="483"/>
        <v>Thu</v>
      </c>
      <c r="C6216" s="7">
        <f t="shared" si="484"/>
        <v>39440</v>
      </c>
      <c r="D6216" s="10">
        <f t="shared" si="481"/>
        <v>39417</v>
      </c>
      <c r="E6216" s="11">
        <f>IFERROR(INDEX([5]OrigData!$B$11:$B$10000,MATCH($A6216,[5]OrigData!$A$11:$A$10000,0)),0)</f>
        <v>1366571384</v>
      </c>
      <c r="G6216" s="12">
        <f t="shared" si="485"/>
        <v>1.0216642615499132</v>
      </c>
      <c r="H6216" s="31">
        <f>Inputs!D$57</f>
        <v>0.57937051687730101</v>
      </c>
      <c r="I6216" s="32">
        <f t="shared" si="482"/>
        <v>0.59192215128923931</v>
      </c>
    </row>
    <row r="6217" spans="1:9" x14ac:dyDescent="0.2">
      <c r="A6217" s="7">
        <v>39444</v>
      </c>
      <c r="B6217" s="7" t="str">
        <f t="shared" si="483"/>
        <v>Fri</v>
      </c>
      <c r="C6217" s="7">
        <f t="shared" si="484"/>
        <v>39440</v>
      </c>
      <c r="D6217" s="10">
        <f t="shared" si="481"/>
        <v>39417</v>
      </c>
      <c r="E6217" s="11">
        <f>IFERROR(INDEX([5]OrigData!$B$11:$B$10000,MATCH($A6217,[5]OrigData!$A$11:$A$10000,0)),0)</f>
        <v>1378372420</v>
      </c>
      <c r="G6217" s="12">
        <f t="shared" si="485"/>
        <v>1.0207449125286279</v>
      </c>
      <c r="H6217" s="31">
        <f>Inputs!D$58</f>
        <v>0.70706207988153502</v>
      </c>
      <c r="I6217" s="32">
        <f t="shared" si="482"/>
        <v>0.72173002088098714</v>
      </c>
    </row>
    <row r="6218" spans="1:9" x14ac:dyDescent="0.2">
      <c r="A6218" s="7">
        <v>39445</v>
      </c>
      <c r="B6218" s="7" t="str">
        <f t="shared" si="483"/>
        <v>Sat</v>
      </c>
      <c r="C6218" s="7">
        <f t="shared" si="484"/>
        <v>39440</v>
      </c>
      <c r="D6218" s="10">
        <f t="shared" si="481"/>
        <v>39417</v>
      </c>
      <c r="E6218" s="11">
        <f>IFERROR(INDEX([5]OrigData!$B$11:$B$10000,MATCH($A6218,[5]OrigData!$A$11:$A$10000,0)),0)</f>
        <v>0</v>
      </c>
      <c r="G6218" s="12">
        <f t="shared" si="485"/>
        <v>0</v>
      </c>
      <c r="H6218" s="31">
        <f>Inputs!D$59</f>
        <v>0</v>
      </c>
      <c r="I6218" s="32">
        <f t="shared" si="482"/>
        <v>0</v>
      </c>
    </row>
    <row r="6219" spans="1:9" x14ac:dyDescent="0.2">
      <c r="A6219" s="7">
        <v>39446</v>
      </c>
      <c r="B6219" s="7" t="str">
        <f t="shared" si="483"/>
        <v>Sun</v>
      </c>
      <c r="C6219" s="7">
        <f t="shared" si="484"/>
        <v>39440</v>
      </c>
      <c r="D6219" s="10">
        <f t="shared" ref="D6219:D6282" si="486">DATE(YEAR(A6219),MONTH(A6219),1)</f>
        <v>39417</v>
      </c>
      <c r="E6219" s="11">
        <f>IFERROR(INDEX([5]OrigData!$B$11:$B$10000,MATCH($A6219,[5]OrigData!$A$11:$A$10000,0)),0)</f>
        <v>0</v>
      </c>
      <c r="G6219" s="12">
        <f t="shared" si="485"/>
        <v>0</v>
      </c>
      <c r="H6219" s="31">
        <f>Inputs!D$60</f>
        <v>0</v>
      </c>
      <c r="I6219" s="32">
        <f t="shared" ref="I6219:I6282" si="487">G6219*H6219</f>
        <v>0</v>
      </c>
    </row>
    <row r="6220" spans="1:9" x14ac:dyDescent="0.2">
      <c r="A6220" s="7">
        <v>39447</v>
      </c>
      <c r="B6220" s="7" t="str">
        <f t="shared" si="483"/>
        <v>Mon</v>
      </c>
      <c r="C6220" s="7">
        <f t="shared" si="484"/>
        <v>39447</v>
      </c>
      <c r="D6220" s="10">
        <f t="shared" si="486"/>
        <v>39417</v>
      </c>
      <c r="E6220" s="11">
        <f>IFERROR(INDEX([5]OrigData!$B$11:$B$10000,MATCH($A6220,[5]OrigData!$A$11:$A$10000,0)),0)</f>
        <v>1547778108</v>
      </c>
      <c r="G6220" s="12">
        <f t="shared" si="485"/>
        <v>0.93458808843043728</v>
      </c>
      <c r="H6220" s="31">
        <f>Inputs!D$61</f>
        <v>0.79766630520707471</v>
      </c>
      <c r="I6220" s="32">
        <f t="shared" si="487"/>
        <v>0.74548942738884971</v>
      </c>
    </row>
    <row r="6221" spans="1:9" x14ac:dyDescent="0.2">
      <c r="A6221" s="7">
        <v>39448</v>
      </c>
      <c r="B6221" s="7" t="str">
        <f t="shared" si="483"/>
        <v>Tue</v>
      </c>
      <c r="C6221" s="7">
        <f t="shared" si="484"/>
        <v>39447</v>
      </c>
      <c r="D6221" s="10">
        <f t="shared" si="486"/>
        <v>39448</v>
      </c>
      <c r="E6221" s="11">
        <f>IFERROR(INDEX([5]OrigData!$B$11:$B$10000,MATCH($A6221,[5]OrigData!$A$11:$A$10000,0)),0)</f>
        <v>0</v>
      </c>
      <c r="G6221" s="12">
        <f t="shared" si="485"/>
        <v>1.0045671377281375</v>
      </c>
      <c r="H6221" s="31">
        <f>Inputs!D$62</f>
        <v>0</v>
      </c>
      <c r="I6221" s="32">
        <f t="shared" si="487"/>
        <v>0</v>
      </c>
    </row>
    <row r="6222" spans="1:9" x14ac:dyDescent="0.2">
      <c r="A6222" s="7">
        <v>39449</v>
      </c>
      <c r="B6222" s="7" t="str">
        <f t="shared" si="483"/>
        <v>Wed</v>
      </c>
      <c r="C6222" s="7">
        <f t="shared" si="484"/>
        <v>39447</v>
      </c>
      <c r="D6222" s="10">
        <f t="shared" si="486"/>
        <v>39448</v>
      </c>
      <c r="E6222" s="11">
        <f>IFERROR(INDEX([5]OrigData!$B$11:$B$10000,MATCH($A6222,[5]OrigData!$A$11:$A$10000,0)),0)</f>
        <v>2022233225</v>
      </c>
      <c r="G6222" s="12">
        <f t="shared" si="485"/>
        <v>1.018435599762884</v>
      </c>
      <c r="H6222" s="31">
        <f>Inputs!D$63</f>
        <v>0.79562333806878982</v>
      </c>
      <c r="I6222" s="32">
        <f t="shared" si="487"/>
        <v>0.81029113149143583</v>
      </c>
    </row>
    <row r="6223" spans="1:9" x14ac:dyDescent="0.2">
      <c r="A6223" s="7">
        <v>39450</v>
      </c>
      <c r="B6223" s="7" t="str">
        <f t="shared" si="483"/>
        <v>Thu</v>
      </c>
      <c r="C6223" s="7">
        <f t="shared" si="484"/>
        <v>39447</v>
      </c>
      <c r="D6223" s="10">
        <f t="shared" si="486"/>
        <v>39448</v>
      </c>
      <c r="E6223" s="11">
        <f>IFERROR(INDEX([5]OrigData!$B$11:$B$10000,MATCH($A6223,[5]OrigData!$A$11:$A$10000,0)),0)</f>
        <v>1976744150</v>
      </c>
      <c r="G6223" s="12">
        <f t="shared" si="485"/>
        <v>1.0216642615499132</v>
      </c>
      <c r="H6223" s="31">
        <f>Inputs!D$64</f>
        <v>1.0160968995124404</v>
      </c>
      <c r="I6223" s="32">
        <f t="shared" si="487"/>
        <v>1.0381098885035338</v>
      </c>
    </row>
    <row r="6224" spans="1:9" x14ac:dyDescent="0.2">
      <c r="A6224" s="7">
        <v>39451</v>
      </c>
      <c r="B6224" s="7" t="str">
        <f t="shared" si="483"/>
        <v>Fri</v>
      </c>
      <c r="C6224" s="7">
        <f t="shared" si="484"/>
        <v>39447</v>
      </c>
      <c r="D6224" s="10">
        <f t="shared" si="486"/>
        <v>39448</v>
      </c>
      <c r="E6224" s="11">
        <f>IFERROR(INDEX([5]OrigData!$B$11:$B$10000,MATCH($A6224,[5]OrigData!$A$11:$A$10000,0)),0)</f>
        <v>2387767436</v>
      </c>
      <c r="G6224" s="12">
        <f t="shared" si="485"/>
        <v>1.0207449125286279</v>
      </c>
      <c r="H6224" s="31">
        <f>Inputs!D$65</f>
        <v>0.90071398900022803</v>
      </c>
      <c r="I6224" s="32">
        <f t="shared" si="487"/>
        <v>0.91939922191534929</v>
      </c>
    </row>
    <row r="6225" spans="1:9" x14ac:dyDescent="0.2">
      <c r="A6225" s="7">
        <v>39452</v>
      </c>
      <c r="B6225" s="7" t="str">
        <f t="shared" si="483"/>
        <v>Sat</v>
      </c>
      <c r="C6225" s="7">
        <f t="shared" si="484"/>
        <v>39447</v>
      </c>
      <c r="D6225" s="10">
        <f t="shared" si="486"/>
        <v>39448</v>
      </c>
      <c r="E6225" s="11">
        <f>IFERROR(INDEX([5]OrigData!$B$11:$B$10000,MATCH($A6225,[5]OrigData!$A$11:$A$10000,0)),0)</f>
        <v>0</v>
      </c>
      <c r="G6225" s="12">
        <f t="shared" si="485"/>
        <v>0</v>
      </c>
      <c r="H6225" s="12">
        <v>1</v>
      </c>
      <c r="I6225" s="32">
        <f t="shared" si="487"/>
        <v>0</v>
      </c>
    </row>
    <row r="6226" spans="1:9" x14ac:dyDescent="0.2">
      <c r="A6226" s="7">
        <v>39453</v>
      </c>
      <c r="B6226" s="7" t="str">
        <f t="shared" ref="B6226:B6289" si="488">+B6219</f>
        <v>Sun</v>
      </c>
      <c r="C6226" s="7">
        <f t="shared" ref="C6226:C6289" si="489">+C6219+7</f>
        <v>39447</v>
      </c>
      <c r="D6226" s="10">
        <f t="shared" si="486"/>
        <v>39448</v>
      </c>
      <c r="E6226" s="11">
        <f>IFERROR(INDEX([5]OrigData!$B$11:$B$10000,MATCH($A6226,[5]OrigData!$A$11:$A$10000,0)),0)</f>
        <v>0</v>
      </c>
      <c r="G6226" s="12">
        <f t="shared" si="485"/>
        <v>0</v>
      </c>
      <c r="H6226" s="12">
        <v>1</v>
      </c>
      <c r="I6226" s="32">
        <f t="shared" si="487"/>
        <v>0</v>
      </c>
    </row>
    <row r="6227" spans="1:9" x14ac:dyDescent="0.2">
      <c r="A6227" s="7">
        <v>39454</v>
      </c>
      <c r="B6227" s="7" t="str">
        <f t="shared" si="488"/>
        <v>Mon</v>
      </c>
      <c r="C6227" s="7">
        <f t="shared" si="489"/>
        <v>39454</v>
      </c>
      <c r="D6227" s="10">
        <f t="shared" si="486"/>
        <v>39448</v>
      </c>
      <c r="E6227" s="11">
        <f>IFERROR(INDEX([5]OrigData!$B$11:$B$10000,MATCH($A6227,[5]OrigData!$A$11:$A$10000,0)),0)</f>
        <v>2501786029</v>
      </c>
      <c r="G6227" s="12">
        <f t="shared" si="485"/>
        <v>0.93458808843043728</v>
      </c>
      <c r="H6227" s="12">
        <v>1</v>
      </c>
      <c r="I6227" s="32">
        <f t="shared" si="487"/>
        <v>0.93458808843043728</v>
      </c>
    </row>
    <row r="6228" spans="1:9" x14ac:dyDescent="0.2">
      <c r="A6228" s="7">
        <v>39455</v>
      </c>
      <c r="B6228" s="7" t="str">
        <f t="shared" si="488"/>
        <v>Tue</v>
      </c>
      <c r="C6228" s="7">
        <f t="shared" si="489"/>
        <v>39454</v>
      </c>
      <c r="D6228" s="10">
        <f t="shared" si="486"/>
        <v>39448</v>
      </c>
      <c r="E6228" s="11">
        <f>IFERROR(INDEX([5]OrigData!$B$11:$B$10000,MATCH($A6228,[5]OrigData!$A$11:$A$10000,0)),0)</f>
        <v>2691172343</v>
      </c>
      <c r="G6228" s="12">
        <f t="shared" si="485"/>
        <v>1.0045671377281375</v>
      </c>
      <c r="H6228" s="12">
        <v>1</v>
      </c>
      <c r="I6228" s="32">
        <f t="shared" si="487"/>
        <v>1.0045671377281375</v>
      </c>
    </row>
    <row r="6229" spans="1:9" x14ac:dyDescent="0.2">
      <c r="A6229" s="7">
        <v>39456</v>
      </c>
      <c r="B6229" s="7" t="str">
        <f t="shared" si="488"/>
        <v>Wed</v>
      </c>
      <c r="C6229" s="7">
        <f t="shared" si="489"/>
        <v>39454</v>
      </c>
      <c r="D6229" s="10">
        <f t="shared" si="486"/>
        <v>39448</v>
      </c>
      <c r="E6229" s="11">
        <f>IFERROR(INDEX([5]OrigData!$B$11:$B$10000,MATCH($A6229,[5]OrigData!$A$11:$A$10000,0)),0)</f>
        <v>2968372905</v>
      </c>
      <c r="G6229" s="12">
        <f t="shared" si="485"/>
        <v>1.018435599762884</v>
      </c>
      <c r="H6229" s="12">
        <v>1</v>
      </c>
      <c r="I6229" s="32">
        <f t="shared" si="487"/>
        <v>1.018435599762884</v>
      </c>
    </row>
    <row r="6230" spans="1:9" x14ac:dyDescent="0.2">
      <c r="A6230" s="7">
        <v>39457</v>
      </c>
      <c r="B6230" s="7" t="str">
        <f t="shared" si="488"/>
        <v>Thu</v>
      </c>
      <c r="C6230" s="7">
        <f t="shared" si="489"/>
        <v>39454</v>
      </c>
      <c r="D6230" s="10">
        <f t="shared" si="486"/>
        <v>39448</v>
      </c>
      <c r="E6230" s="11">
        <f>IFERROR(INDEX([5]OrigData!$B$11:$B$10000,MATCH($A6230,[5]OrigData!$A$11:$A$10000,0)),0)</f>
        <v>3013151214</v>
      </c>
      <c r="G6230" s="12">
        <f t="shared" si="485"/>
        <v>1.0216642615499132</v>
      </c>
      <c r="H6230" s="12">
        <v>1</v>
      </c>
      <c r="I6230" s="32">
        <f t="shared" si="487"/>
        <v>1.0216642615499132</v>
      </c>
    </row>
    <row r="6231" spans="1:9" x14ac:dyDescent="0.2">
      <c r="A6231" s="7">
        <v>39458</v>
      </c>
      <c r="B6231" s="7" t="str">
        <f t="shared" si="488"/>
        <v>Fri</v>
      </c>
      <c r="C6231" s="7">
        <f t="shared" si="489"/>
        <v>39454</v>
      </c>
      <c r="D6231" s="10">
        <f t="shared" si="486"/>
        <v>39448</v>
      </c>
      <c r="E6231" s="11">
        <f>IFERROR(INDEX([5]OrigData!$B$11:$B$10000,MATCH($A6231,[5]OrigData!$A$11:$A$10000,0)),0)</f>
        <v>2581457433</v>
      </c>
      <c r="G6231" s="12">
        <f t="shared" si="485"/>
        <v>1.0207449125286279</v>
      </c>
      <c r="H6231" s="12">
        <v>1</v>
      </c>
      <c r="I6231" s="32">
        <f t="shared" si="487"/>
        <v>1.0207449125286279</v>
      </c>
    </row>
    <row r="6232" spans="1:9" x14ac:dyDescent="0.2">
      <c r="A6232" s="7">
        <v>39459</v>
      </c>
      <c r="B6232" s="7" t="str">
        <f t="shared" si="488"/>
        <v>Sat</v>
      </c>
      <c r="C6232" s="7">
        <f t="shared" si="489"/>
        <v>39454</v>
      </c>
      <c r="D6232" s="10">
        <f t="shared" si="486"/>
        <v>39448</v>
      </c>
      <c r="E6232" s="11">
        <f>IFERROR(INDEX([5]OrigData!$B$11:$B$10000,MATCH($A6232,[5]OrigData!$A$11:$A$10000,0)),0)</f>
        <v>0</v>
      </c>
      <c r="G6232" s="12">
        <f t="shared" si="485"/>
        <v>0</v>
      </c>
      <c r="H6232" s="12">
        <v>1</v>
      </c>
      <c r="I6232" s="32">
        <f t="shared" si="487"/>
        <v>0</v>
      </c>
    </row>
    <row r="6233" spans="1:9" x14ac:dyDescent="0.2">
      <c r="A6233" s="7">
        <v>39460</v>
      </c>
      <c r="B6233" s="7" t="str">
        <f t="shared" si="488"/>
        <v>Sun</v>
      </c>
      <c r="C6233" s="7">
        <f t="shared" si="489"/>
        <v>39454</v>
      </c>
      <c r="D6233" s="10">
        <f t="shared" si="486"/>
        <v>39448</v>
      </c>
      <c r="E6233" s="11">
        <f>IFERROR(INDEX([5]OrigData!$B$11:$B$10000,MATCH($A6233,[5]OrigData!$A$11:$A$10000,0)),0)</f>
        <v>0</v>
      </c>
      <c r="G6233" s="12">
        <f t="shared" si="485"/>
        <v>0</v>
      </c>
      <c r="H6233" s="12">
        <v>1</v>
      </c>
      <c r="I6233" s="32">
        <f t="shared" si="487"/>
        <v>0</v>
      </c>
    </row>
    <row r="6234" spans="1:9" x14ac:dyDescent="0.2">
      <c r="A6234" s="7">
        <v>39461</v>
      </c>
      <c r="B6234" s="7" t="str">
        <f t="shared" si="488"/>
        <v>Mon</v>
      </c>
      <c r="C6234" s="7">
        <f t="shared" si="489"/>
        <v>39461</v>
      </c>
      <c r="D6234" s="10">
        <f t="shared" si="486"/>
        <v>39448</v>
      </c>
      <c r="E6234" s="11">
        <f>IFERROR(INDEX([5]OrigData!$B$11:$B$10000,MATCH($A6234,[5]OrigData!$A$11:$A$10000,0)),0)</f>
        <v>2075142644</v>
      </c>
      <c r="G6234" s="12">
        <f t="shared" si="485"/>
        <v>0.93458808843043728</v>
      </c>
      <c r="H6234" s="12">
        <v>1</v>
      </c>
      <c r="I6234" s="32">
        <f t="shared" si="487"/>
        <v>0.93458808843043728</v>
      </c>
    </row>
    <row r="6235" spans="1:9" x14ac:dyDescent="0.2">
      <c r="A6235" s="7">
        <v>39462</v>
      </c>
      <c r="B6235" s="7" t="str">
        <f t="shared" si="488"/>
        <v>Tue</v>
      </c>
      <c r="C6235" s="7">
        <f t="shared" si="489"/>
        <v>39461</v>
      </c>
      <c r="D6235" s="10">
        <f t="shared" si="486"/>
        <v>39448</v>
      </c>
      <c r="E6235" s="11">
        <f>IFERROR(INDEX([5]OrigData!$B$11:$B$10000,MATCH($A6235,[5]OrigData!$A$11:$A$10000,0)),0)</f>
        <v>2625167676</v>
      </c>
      <c r="G6235" s="12">
        <f t="shared" si="485"/>
        <v>1.0045671377281375</v>
      </c>
      <c r="H6235" s="12">
        <v>1</v>
      </c>
      <c r="I6235" s="32">
        <f t="shared" si="487"/>
        <v>1.0045671377281375</v>
      </c>
    </row>
    <row r="6236" spans="1:9" x14ac:dyDescent="0.2">
      <c r="A6236" s="7">
        <v>39463</v>
      </c>
      <c r="B6236" s="7" t="str">
        <f t="shared" si="488"/>
        <v>Wed</v>
      </c>
      <c r="C6236" s="7">
        <f t="shared" si="489"/>
        <v>39461</v>
      </c>
      <c r="D6236" s="10">
        <f t="shared" si="486"/>
        <v>39448</v>
      </c>
      <c r="E6236" s="11">
        <f>IFERROR(INDEX([5]OrigData!$B$11:$B$10000,MATCH($A6236,[5]OrigData!$A$11:$A$10000,0)),0)</f>
        <v>3050291666</v>
      </c>
      <c r="G6236" s="12">
        <f t="shared" si="485"/>
        <v>1.018435599762884</v>
      </c>
      <c r="H6236" s="12">
        <v>1</v>
      </c>
      <c r="I6236" s="32">
        <f t="shared" si="487"/>
        <v>1.018435599762884</v>
      </c>
    </row>
    <row r="6237" spans="1:9" x14ac:dyDescent="0.2">
      <c r="A6237" s="7">
        <v>39464</v>
      </c>
      <c r="B6237" s="7" t="str">
        <f t="shared" si="488"/>
        <v>Thu</v>
      </c>
      <c r="C6237" s="7">
        <f t="shared" si="489"/>
        <v>39461</v>
      </c>
      <c r="D6237" s="10">
        <f t="shared" si="486"/>
        <v>39448</v>
      </c>
      <c r="E6237" s="11">
        <f>IFERROR(INDEX([5]OrigData!$B$11:$B$10000,MATCH($A6237,[5]OrigData!$A$11:$A$10000,0)),0)</f>
        <v>3198733330</v>
      </c>
      <c r="G6237" s="12">
        <f t="shared" si="485"/>
        <v>1.0216642615499132</v>
      </c>
      <c r="H6237" s="12">
        <v>1</v>
      </c>
      <c r="I6237" s="32">
        <f t="shared" si="487"/>
        <v>1.0216642615499132</v>
      </c>
    </row>
    <row r="6238" spans="1:9" x14ac:dyDescent="0.2">
      <c r="A6238" s="7">
        <v>39465</v>
      </c>
      <c r="B6238" s="7" t="str">
        <f t="shared" si="488"/>
        <v>Fri</v>
      </c>
      <c r="C6238" s="7">
        <f t="shared" si="489"/>
        <v>39461</v>
      </c>
      <c r="D6238" s="10">
        <f t="shared" si="486"/>
        <v>39448</v>
      </c>
      <c r="E6238" s="11">
        <f>IFERROR(INDEX([5]OrigData!$B$11:$B$10000,MATCH($A6238,[5]OrigData!$A$11:$A$10000,0)),0)</f>
        <v>3538909164</v>
      </c>
      <c r="G6238" s="12">
        <f t="shared" si="485"/>
        <v>1.0207449125286279</v>
      </c>
      <c r="H6238" s="31">
        <f>Inputs!$C$21</f>
        <v>1.1802244768982457</v>
      </c>
      <c r="I6238" s="32">
        <f t="shared" si="487"/>
        <v>1.2047081304356455</v>
      </c>
    </row>
    <row r="6239" spans="1:9" x14ac:dyDescent="0.2">
      <c r="A6239" s="7">
        <v>39466</v>
      </c>
      <c r="B6239" s="7" t="str">
        <f t="shared" si="488"/>
        <v>Sat</v>
      </c>
      <c r="C6239" s="7">
        <f t="shared" si="489"/>
        <v>39461</v>
      </c>
      <c r="D6239" s="10">
        <f t="shared" si="486"/>
        <v>39448</v>
      </c>
      <c r="E6239" s="11">
        <f>IFERROR(INDEX([5]OrigData!$B$11:$B$10000,MATCH($A6239,[5]OrigData!$A$11:$A$10000,0)),0)</f>
        <v>0</v>
      </c>
      <c r="G6239" s="12">
        <f t="shared" si="485"/>
        <v>0</v>
      </c>
      <c r="H6239" s="31">
        <f>Inputs!$C$22</f>
        <v>0</v>
      </c>
      <c r="I6239" s="32">
        <f t="shared" si="487"/>
        <v>0</v>
      </c>
    </row>
    <row r="6240" spans="1:9" x14ac:dyDescent="0.2">
      <c r="A6240" s="7">
        <v>39467</v>
      </c>
      <c r="B6240" s="7" t="str">
        <f t="shared" si="488"/>
        <v>Sun</v>
      </c>
      <c r="C6240" s="7">
        <f t="shared" si="489"/>
        <v>39461</v>
      </c>
      <c r="D6240" s="10">
        <f t="shared" si="486"/>
        <v>39448</v>
      </c>
      <c r="E6240" s="11">
        <f>IFERROR(INDEX([5]OrigData!$B$11:$B$10000,MATCH($A6240,[5]OrigData!$A$11:$A$10000,0)),0)</f>
        <v>0</v>
      </c>
      <c r="G6240" s="12">
        <f t="shared" si="485"/>
        <v>0</v>
      </c>
      <c r="H6240" s="31">
        <f>Inputs!$C$23</f>
        <v>0</v>
      </c>
      <c r="I6240" s="32">
        <f t="shared" si="487"/>
        <v>0</v>
      </c>
    </row>
    <row r="6241" spans="1:9" x14ac:dyDescent="0.2">
      <c r="A6241" s="7">
        <v>39468</v>
      </c>
      <c r="B6241" s="7" t="str">
        <f t="shared" si="488"/>
        <v>Mon</v>
      </c>
      <c r="C6241" s="7">
        <f t="shared" si="489"/>
        <v>39468</v>
      </c>
      <c r="D6241" s="10">
        <f t="shared" si="486"/>
        <v>39448</v>
      </c>
      <c r="E6241" s="11">
        <f>IFERROR(INDEX([5]OrigData!$B$11:$B$10000,MATCH($A6241,[5]OrigData!$A$11:$A$10000,0)),0)</f>
        <v>0</v>
      </c>
      <c r="G6241" s="12">
        <f t="shared" si="485"/>
        <v>0.93458808843043728</v>
      </c>
      <c r="H6241" s="31">
        <f>Inputs!$C$24</f>
        <v>0</v>
      </c>
      <c r="I6241" s="32">
        <f t="shared" si="487"/>
        <v>0</v>
      </c>
    </row>
    <row r="6242" spans="1:9" x14ac:dyDescent="0.2">
      <c r="A6242" s="7">
        <v>39469</v>
      </c>
      <c r="B6242" s="7" t="str">
        <f t="shared" si="488"/>
        <v>Tue</v>
      </c>
      <c r="C6242" s="7">
        <f t="shared" si="489"/>
        <v>39468</v>
      </c>
      <c r="D6242" s="10">
        <f t="shared" si="486"/>
        <v>39448</v>
      </c>
      <c r="E6242" s="11">
        <f>IFERROR(INDEX([5]OrigData!$B$11:$B$10000,MATCH($A6242,[5]OrigData!$A$11:$A$10000,0)),0)</f>
        <v>3790772256</v>
      </c>
      <c r="G6242" s="12">
        <f t="shared" si="485"/>
        <v>1.0045671377281375</v>
      </c>
      <c r="H6242" s="31">
        <f>Inputs!$C$25</f>
        <v>1.0893368596722943</v>
      </c>
      <c r="I6242" s="32">
        <f t="shared" si="487"/>
        <v>1.0943120111427544</v>
      </c>
    </row>
    <row r="6243" spans="1:9" x14ac:dyDescent="0.2">
      <c r="A6243" s="7">
        <v>39470</v>
      </c>
      <c r="B6243" s="7" t="str">
        <f t="shared" si="488"/>
        <v>Wed</v>
      </c>
      <c r="C6243" s="7">
        <f t="shared" si="489"/>
        <v>39468</v>
      </c>
      <c r="D6243" s="10">
        <f t="shared" si="486"/>
        <v>39448</v>
      </c>
      <c r="E6243" s="11">
        <f>IFERROR(INDEX([5]OrigData!$B$11:$B$10000,MATCH($A6243,[5]OrigData!$A$11:$A$10000,0)),0)</f>
        <v>4312391886</v>
      </c>
      <c r="G6243" s="12">
        <f t="shared" si="485"/>
        <v>1.018435599762884</v>
      </c>
      <c r="H6243" s="31">
        <f>Inputs!$C$26</f>
        <v>1.0548725065712998</v>
      </c>
      <c r="I6243" s="32">
        <f t="shared" si="487"/>
        <v>1.0743197139033185</v>
      </c>
    </row>
    <row r="6244" spans="1:9" x14ac:dyDescent="0.2">
      <c r="A6244" s="7">
        <v>39471</v>
      </c>
      <c r="B6244" s="7" t="str">
        <f t="shared" si="488"/>
        <v>Thu</v>
      </c>
      <c r="C6244" s="7">
        <f t="shared" si="489"/>
        <v>39468</v>
      </c>
      <c r="D6244" s="10">
        <f t="shared" si="486"/>
        <v>39448</v>
      </c>
      <c r="E6244" s="11">
        <f>IFERROR(INDEX([5]OrigData!$B$11:$B$10000,MATCH($A6244,[5]OrigData!$A$11:$A$10000,0)),0)</f>
        <v>3295670852</v>
      </c>
      <c r="G6244" s="12">
        <f t="shared" si="485"/>
        <v>1.0216642615499132</v>
      </c>
      <c r="H6244" s="31">
        <f>Inputs!$C$27</f>
        <v>1.0712697519849119</v>
      </c>
      <c r="I6244" s="32">
        <f t="shared" si="487"/>
        <v>1.0944780200824238</v>
      </c>
    </row>
    <row r="6245" spans="1:9" x14ac:dyDescent="0.2">
      <c r="A6245" s="7">
        <v>39472</v>
      </c>
      <c r="B6245" s="7" t="str">
        <f t="shared" si="488"/>
        <v>Fri</v>
      </c>
      <c r="C6245" s="7">
        <f t="shared" si="489"/>
        <v>39468</v>
      </c>
      <c r="D6245" s="10">
        <f t="shared" si="486"/>
        <v>39448</v>
      </c>
      <c r="E6245" s="11">
        <f>IFERROR(INDEX([5]OrigData!$B$11:$B$10000,MATCH($A6245,[5]OrigData!$A$11:$A$10000,0)),0)</f>
        <v>2803554252</v>
      </c>
      <c r="G6245" s="12">
        <f t="shared" si="485"/>
        <v>1.0207449125286279</v>
      </c>
      <c r="H6245" s="12">
        <v>1</v>
      </c>
      <c r="I6245" s="32">
        <f t="shared" si="487"/>
        <v>1.0207449125286279</v>
      </c>
    </row>
    <row r="6246" spans="1:9" x14ac:dyDescent="0.2">
      <c r="A6246" s="7">
        <v>39473</v>
      </c>
      <c r="B6246" s="7" t="str">
        <f t="shared" si="488"/>
        <v>Sat</v>
      </c>
      <c r="C6246" s="7">
        <f t="shared" si="489"/>
        <v>39468</v>
      </c>
      <c r="D6246" s="10">
        <f t="shared" si="486"/>
        <v>39448</v>
      </c>
      <c r="E6246" s="11">
        <f>IFERROR(INDEX([5]OrigData!$B$11:$B$10000,MATCH($A6246,[5]OrigData!$A$11:$A$10000,0)),0)</f>
        <v>0</v>
      </c>
      <c r="G6246" s="12">
        <f t="shared" si="485"/>
        <v>0</v>
      </c>
      <c r="H6246" s="12">
        <v>1</v>
      </c>
      <c r="I6246" s="32">
        <f t="shared" si="487"/>
        <v>0</v>
      </c>
    </row>
    <row r="6247" spans="1:9" x14ac:dyDescent="0.2">
      <c r="A6247" s="7">
        <v>39474</v>
      </c>
      <c r="B6247" s="7" t="str">
        <f t="shared" si="488"/>
        <v>Sun</v>
      </c>
      <c r="C6247" s="7">
        <f t="shared" si="489"/>
        <v>39468</v>
      </c>
      <c r="D6247" s="10">
        <f t="shared" si="486"/>
        <v>39448</v>
      </c>
      <c r="E6247" s="11">
        <f>IFERROR(INDEX([5]OrigData!$B$11:$B$10000,MATCH($A6247,[5]OrigData!$A$11:$A$10000,0)),0)</f>
        <v>0</v>
      </c>
      <c r="G6247" s="12">
        <f t="shared" si="485"/>
        <v>0</v>
      </c>
      <c r="H6247" s="12">
        <v>1</v>
      </c>
      <c r="I6247" s="32">
        <f t="shared" si="487"/>
        <v>0</v>
      </c>
    </row>
    <row r="6248" spans="1:9" x14ac:dyDescent="0.2">
      <c r="A6248" s="7">
        <v>39475</v>
      </c>
      <c r="B6248" s="7" t="str">
        <f t="shared" si="488"/>
        <v>Mon</v>
      </c>
      <c r="C6248" s="7">
        <f t="shared" si="489"/>
        <v>39475</v>
      </c>
      <c r="D6248" s="10">
        <f t="shared" si="486"/>
        <v>39448</v>
      </c>
      <c r="E6248" s="11">
        <f>IFERROR(INDEX([5]OrigData!$B$11:$B$10000,MATCH($A6248,[5]OrigData!$A$11:$A$10000,0)),0)</f>
        <v>2451319564</v>
      </c>
      <c r="G6248" s="12">
        <f t="shared" si="485"/>
        <v>0.93458808843043728</v>
      </c>
      <c r="H6248" s="12">
        <v>1</v>
      </c>
      <c r="I6248" s="32">
        <f t="shared" si="487"/>
        <v>0.93458808843043728</v>
      </c>
    </row>
    <row r="6249" spans="1:9" x14ac:dyDescent="0.2">
      <c r="A6249" s="7">
        <v>39476</v>
      </c>
      <c r="B6249" s="7" t="str">
        <f t="shared" si="488"/>
        <v>Tue</v>
      </c>
      <c r="C6249" s="7">
        <f t="shared" si="489"/>
        <v>39475</v>
      </c>
      <c r="D6249" s="10">
        <f t="shared" si="486"/>
        <v>39448</v>
      </c>
      <c r="E6249" s="11">
        <f>IFERROR(INDEX([5]OrigData!$B$11:$B$10000,MATCH($A6249,[5]OrigData!$A$11:$A$10000,0)),0)</f>
        <v>2361551130</v>
      </c>
      <c r="G6249" s="12">
        <f t="shared" si="485"/>
        <v>1.0045671377281375</v>
      </c>
      <c r="H6249" s="12">
        <v>1</v>
      </c>
      <c r="I6249" s="32">
        <f t="shared" si="487"/>
        <v>1.0045671377281375</v>
      </c>
    </row>
    <row r="6250" spans="1:9" x14ac:dyDescent="0.2">
      <c r="A6250" s="7">
        <v>39477</v>
      </c>
      <c r="B6250" s="7" t="str">
        <f t="shared" si="488"/>
        <v>Wed</v>
      </c>
      <c r="C6250" s="7">
        <f t="shared" si="489"/>
        <v>39475</v>
      </c>
      <c r="D6250" s="10">
        <f t="shared" si="486"/>
        <v>39448</v>
      </c>
      <c r="E6250" s="11">
        <f>IFERROR(INDEX([5]OrigData!$B$11:$B$10000,MATCH($A6250,[5]OrigData!$A$11:$A$10000,0)),0)</f>
        <v>2705302869</v>
      </c>
      <c r="G6250" s="12">
        <f t="shared" si="485"/>
        <v>1.018435599762884</v>
      </c>
      <c r="H6250" s="12">
        <v>1</v>
      </c>
      <c r="I6250" s="32">
        <f t="shared" si="487"/>
        <v>1.018435599762884</v>
      </c>
    </row>
    <row r="6251" spans="1:9" x14ac:dyDescent="0.2">
      <c r="A6251" s="7">
        <v>39478</v>
      </c>
      <c r="B6251" s="7" t="str">
        <f t="shared" si="488"/>
        <v>Thu</v>
      </c>
      <c r="C6251" s="7">
        <f t="shared" si="489"/>
        <v>39475</v>
      </c>
      <c r="D6251" s="10">
        <f t="shared" si="486"/>
        <v>39448</v>
      </c>
      <c r="E6251" s="11">
        <f>IFERROR(INDEX([5]OrigData!$B$11:$B$10000,MATCH($A6251,[5]OrigData!$A$11:$A$10000,0)),0)</f>
        <v>3304457458</v>
      </c>
      <c r="G6251" s="12">
        <f t="shared" si="485"/>
        <v>1.0216642615499132</v>
      </c>
      <c r="H6251" s="12">
        <v>1</v>
      </c>
      <c r="I6251" s="32">
        <f t="shared" si="487"/>
        <v>1.0216642615499132</v>
      </c>
    </row>
    <row r="6252" spans="1:9" x14ac:dyDescent="0.2">
      <c r="A6252" s="7">
        <v>39479</v>
      </c>
      <c r="B6252" s="7" t="str">
        <f t="shared" si="488"/>
        <v>Fri</v>
      </c>
      <c r="C6252" s="7">
        <f t="shared" si="489"/>
        <v>39475</v>
      </c>
      <c r="D6252" s="10">
        <f t="shared" si="486"/>
        <v>39479</v>
      </c>
      <c r="E6252" s="11">
        <f>IFERROR(INDEX([5]OrigData!$B$11:$B$10000,MATCH($A6252,[5]OrigData!$A$11:$A$10000,0)),0)</f>
        <v>2651126328</v>
      </c>
      <c r="G6252" s="12">
        <f t="shared" si="485"/>
        <v>1.0207449125286279</v>
      </c>
      <c r="H6252" s="12">
        <v>1</v>
      </c>
      <c r="I6252" s="32">
        <f t="shared" si="487"/>
        <v>1.0207449125286279</v>
      </c>
    </row>
    <row r="6253" spans="1:9" x14ac:dyDescent="0.2">
      <c r="A6253" s="7">
        <v>39480</v>
      </c>
      <c r="B6253" s="7" t="str">
        <f t="shared" si="488"/>
        <v>Sat</v>
      </c>
      <c r="C6253" s="7">
        <f t="shared" si="489"/>
        <v>39475</v>
      </c>
      <c r="D6253" s="10">
        <f t="shared" si="486"/>
        <v>39479</v>
      </c>
      <c r="E6253" s="11">
        <f>IFERROR(INDEX([5]OrigData!$B$11:$B$10000,MATCH($A6253,[5]OrigData!$A$11:$A$10000,0)),0)</f>
        <v>0</v>
      </c>
      <c r="G6253" s="12">
        <f t="shared" si="485"/>
        <v>0</v>
      </c>
      <c r="H6253" s="12">
        <v>1</v>
      </c>
      <c r="I6253" s="32">
        <f t="shared" si="487"/>
        <v>0</v>
      </c>
    </row>
    <row r="6254" spans="1:9" x14ac:dyDescent="0.2">
      <c r="A6254" s="7">
        <v>39481</v>
      </c>
      <c r="B6254" s="7" t="str">
        <f t="shared" si="488"/>
        <v>Sun</v>
      </c>
      <c r="C6254" s="7">
        <f t="shared" si="489"/>
        <v>39475</v>
      </c>
      <c r="D6254" s="10">
        <f t="shared" si="486"/>
        <v>39479</v>
      </c>
      <c r="E6254" s="11">
        <f>IFERROR(INDEX([5]OrigData!$B$11:$B$10000,MATCH($A6254,[5]OrigData!$A$11:$A$10000,0)),0)</f>
        <v>0</v>
      </c>
      <c r="G6254" s="12">
        <f t="shared" si="485"/>
        <v>0</v>
      </c>
      <c r="H6254" s="12">
        <v>1</v>
      </c>
      <c r="I6254" s="32">
        <f t="shared" si="487"/>
        <v>0</v>
      </c>
    </row>
    <row r="6255" spans="1:9" x14ac:dyDescent="0.2">
      <c r="A6255" s="7">
        <v>39482</v>
      </c>
      <c r="B6255" s="7" t="str">
        <f t="shared" si="488"/>
        <v>Mon</v>
      </c>
      <c r="C6255" s="7">
        <f t="shared" si="489"/>
        <v>39482</v>
      </c>
      <c r="D6255" s="10">
        <f t="shared" si="486"/>
        <v>39479</v>
      </c>
      <c r="E6255" s="11">
        <f>IFERROR(INDEX([5]OrigData!$B$11:$B$10000,MATCH($A6255,[5]OrigData!$A$11:$A$10000,0)),0)</f>
        <v>2007384062</v>
      </c>
      <c r="G6255" s="12">
        <f t="shared" si="485"/>
        <v>0.93458808843043728</v>
      </c>
      <c r="H6255" s="12">
        <v>1</v>
      </c>
      <c r="I6255" s="32">
        <f t="shared" si="487"/>
        <v>0.93458808843043728</v>
      </c>
    </row>
    <row r="6256" spans="1:9" x14ac:dyDescent="0.2">
      <c r="A6256" s="7">
        <v>39483</v>
      </c>
      <c r="B6256" s="7" t="str">
        <f t="shared" si="488"/>
        <v>Tue</v>
      </c>
      <c r="C6256" s="7">
        <f t="shared" si="489"/>
        <v>39482</v>
      </c>
      <c r="D6256" s="10">
        <f t="shared" si="486"/>
        <v>39479</v>
      </c>
      <c r="E6256" s="11">
        <f>IFERROR(INDEX([5]OrigData!$B$11:$B$10000,MATCH($A6256,[5]OrigData!$A$11:$A$10000,0)),0)</f>
        <v>2586698001</v>
      </c>
      <c r="G6256" s="12">
        <f t="shared" si="485"/>
        <v>1.0045671377281375</v>
      </c>
      <c r="H6256" s="12">
        <v>1</v>
      </c>
      <c r="I6256" s="32">
        <f t="shared" si="487"/>
        <v>1.0045671377281375</v>
      </c>
    </row>
    <row r="6257" spans="1:9" x14ac:dyDescent="0.2">
      <c r="A6257" s="7">
        <v>39484</v>
      </c>
      <c r="B6257" s="7" t="str">
        <f t="shared" si="488"/>
        <v>Wed</v>
      </c>
      <c r="C6257" s="7">
        <f t="shared" si="489"/>
        <v>39482</v>
      </c>
      <c r="D6257" s="10">
        <f t="shared" si="486"/>
        <v>39479</v>
      </c>
      <c r="E6257" s="11">
        <f>IFERROR(INDEX([5]OrigData!$B$11:$B$10000,MATCH($A6257,[5]OrigData!$A$11:$A$10000,0)),0)</f>
        <v>2387350688</v>
      </c>
      <c r="G6257" s="12">
        <f t="shared" si="485"/>
        <v>1.018435599762884</v>
      </c>
      <c r="H6257" s="12">
        <v>1</v>
      </c>
      <c r="I6257" s="32">
        <f t="shared" si="487"/>
        <v>1.018435599762884</v>
      </c>
    </row>
    <row r="6258" spans="1:9" x14ac:dyDescent="0.2">
      <c r="A6258" s="7">
        <v>39485</v>
      </c>
      <c r="B6258" s="7" t="str">
        <f t="shared" si="488"/>
        <v>Thu</v>
      </c>
      <c r="C6258" s="7">
        <f t="shared" si="489"/>
        <v>39482</v>
      </c>
      <c r="D6258" s="10">
        <f t="shared" si="486"/>
        <v>39479</v>
      </c>
      <c r="E6258" s="11">
        <f>IFERROR(INDEX([5]OrigData!$B$11:$B$10000,MATCH($A6258,[5]OrigData!$A$11:$A$10000,0)),0)</f>
        <v>2600091058</v>
      </c>
      <c r="G6258" s="12">
        <f t="shared" si="485"/>
        <v>1.0216642615499132</v>
      </c>
      <c r="H6258" s="12">
        <v>1</v>
      </c>
      <c r="I6258" s="32">
        <f t="shared" si="487"/>
        <v>1.0216642615499132</v>
      </c>
    </row>
    <row r="6259" spans="1:9" x14ac:dyDescent="0.2">
      <c r="A6259" s="7">
        <v>39486</v>
      </c>
      <c r="B6259" s="7" t="str">
        <f t="shared" si="488"/>
        <v>Fri</v>
      </c>
      <c r="C6259" s="7">
        <f t="shared" si="489"/>
        <v>39482</v>
      </c>
      <c r="D6259" s="10">
        <f t="shared" si="486"/>
        <v>39479</v>
      </c>
      <c r="E6259" s="11">
        <f>IFERROR(INDEX([5]OrigData!$B$11:$B$10000,MATCH($A6259,[5]OrigData!$A$11:$A$10000,0)),0)</f>
        <v>2202262828</v>
      </c>
      <c r="G6259" s="12">
        <f t="shared" si="485"/>
        <v>1.0207449125286279</v>
      </c>
      <c r="H6259" s="12">
        <v>1</v>
      </c>
      <c r="I6259" s="32">
        <f t="shared" si="487"/>
        <v>1.0207449125286279</v>
      </c>
    </row>
    <row r="6260" spans="1:9" x14ac:dyDescent="0.2">
      <c r="A6260" s="7">
        <v>39487</v>
      </c>
      <c r="B6260" s="7" t="str">
        <f t="shared" si="488"/>
        <v>Sat</v>
      </c>
      <c r="C6260" s="7">
        <f t="shared" si="489"/>
        <v>39482</v>
      </c>
      <c r="D6260" s="10">
        <f t="shared" si="486"/>
        <v>39479</v>
      </c>
      <c r="E6260" s="11">
        <f>IFERROR(INDEX([5]OrigData!$B$11:$B$10000,MATCH($A6260,[5]OrigData!$A$11:$A$10000,0)),0)</f>
        <v>0</v>
      </c>
      <c r="G6260" s="12">
        <f t="shared" si="485"/>
        <v>0</v>
      </c>
      <c r="H6260" s="12">
        <v>1</v>
      </c>
      <c r="I6260" s="32">
        <f t="shared" si="487"/>
        <v>0</v>
      </c>
    </row>
    <row r="6261" spans="1:9" x14ac:dyDescent="0.2">
      <c r="A6261" s="7">
        <v>39488</v>
      </c>
      <c r="B6261" s="7" t="str">
        <f t="shared" si="488"/>
        <v>Sun</v>
      </c>
      <c r="C6261" s="7">
        <f t="shared" si="489"/>
        <v>39482</v>
      </c>
      <c r="D6261" s="10">
        <f t="shared" si="486"/>
        <v>39479</v>
      </c>
      <c r="E6261" s="11">
        <f>IFERROR(INDEX([5]OrigData!$B$11:$B$10000,MATCH($A6261,[5]OrigData!$A$11:$A$10000,0)),0)</f>
        <v>0</v>
      </c>
      <c r="G6261" s="12">
        <f t="shared" si="485"/>
        <v>0</v>
      </c>
      <c r="H6261" s="12">
        <v>1</v>
      </c>
      <c r="I6261" s="32">
        <f t="shared" si="487"/>
        <v>0</v>
      </c>
    </row>
    <row r="6262" spans="1:9" x14ac:dyDescent="0.2">
      <c r="A6262" s="7">
        <v>39489</v>
      </c>
      <c r="B6262" s="7" t="str">
        <f t="shared" si="488"/>
        <v>Mon</v>
      </c>
      <c r="C6262" s="7">
        <f t="shared" si="489"/>
        <v>39489</v>
      </c>
      <c r="D6262" s="10">
        <f t="shared" si="486"/>
        <v>39479</v>
      </c>
      <c r="E6262" s="11">
        <f>IFERROR(INDEX([5]OrigData!$B$11:$B$10000,MATCH($A6262,[5]OrigData!$A$11:$A$10000,0)),0)</f>
        <v>2129649005</v>
      </c>
      <c r="G6262" s="12">
        <f t="shared" si="485"/>
        <v>0.93458808843043728</v>
      </c>
      <c r="H6262" s="12">
        <v>1</v>
      </c>
      <c r="I6262" s="32">
        <f t="shared" si="487"/>
        <v>0.93458808843043728</v>
      </c>
    </row>
    <row r="6263" spans="1:9" x14ac:dyDescent="0.2">
      <c r="A6263" s="7">
        <v>39490</v>
      </c>
      <c r="B6263" s="7" t="str">
        <f t="shared" si="488"/>
        <v>Tue</v>
      </c>
      <c r="C6263" s="7">
        <f t="shared" si="489"/>
        <v>39489</v>
      </c>
      <c r="D6263" s="10">
        <f t="shared" si="486"/>
        <v>39479</v>
      </c>
      <c r="E6263" s="11">
        <f>IFERROR(INDEX([5]OrigData!$B$11:$B$10000,MATCH($A6263,[5]OrigData!$A$11:$A$10000,0)),0)</f>
        <v>2308633508</v>
      </c>
      <c r="G6263" s="12">
        <f t="shared" si="485"/>
        <v>1.0045671377281375</v>
      </c>
      <c r="H6263" s="12">
        <v>1</v>
      </c>
      <c r="I6263" s="32">
        <f t="shared" si="487"/>
        <v>1.0045671377281375</v>
      </c>
    </row>
    <row r="6264" spans="1:9" x14ac:dyDescent="0.2">
      <c r="A6264" s="7">
        <v>39491</v>
      </c>
      <c r="B6264" s="7" t="str">
        <f t="shared" si="488"/>
        <v>Wed</v>
      </c>
      <c r="C6264" s="7">
        <f t="shared" si="489"/>
        <v>39489</v>
      </c>
      <c r="D6264" s="10">
        <f t="shared" si="486"/>
        <v>39479</v>
      </c>
      <c r="E6264" s="11">
        <f>IFERROR(INDEX([5]OrigData!$B$11:$B$10000,MATCH($A6264,[5]OrigData!$A$11:$A$10000,0)),0)</f>
        <v>2201523283</v>
      </c>
      <c r="G6264" s="12">
        <f t="shared" si="485"/>
        <v>1.018435599762884</v>
      </c>
      <c r="H6264" s="12">
        <v>1</v>
      </c>
      <c r="I6264" s="32">
        <f t="shared" si="487"/>
        <v>1.018435599762884</v>
      </c>
    </row>
    <row r="6265" spans="1:9" x14ac:dyDescent="0.2">
      <c r="A6265" s="7">
        <v>39492</v>
      </c>
      <c r="B6265" s="7" t="str">
        <f t="shared" si="488"/>
        <v>Thu</v>
      </c>
      <c r="C6265" s="7">
        <f t="shared" si="489"/>
        <v>39489</v>
      </c>
      <c r="D6265" s="10">
        <f t="shared" si="486"/>
        <v>39479</v>
      </c>
      <c r="E6265" s="11">
        <f>IFERROR(INDEX([5]OrigData!$B$11:$B$10000,MATCH($A6265,[5]OrigData!$A$11:$A$10000,0)),0)</f>
        <v>2107586878</v>
      </c>
      <c r="G6265" s="12">
        <f t="shared" si="485"/>
        <v>1.0216642615499132</v>
      </c>
      <c r="H6265" s="12">
        <v>1</v>
      </c>
      <c r="I6265" s="32">
        <f t="shared" si="487"/>
        <v>1.0216642615499132</v>
      </c>
    </row>
    <row r="6266" spans="1:9" x14ac:dyDescent="0.2">
      <c r="A6266" s="7">
        <v>39493</v>
      </c>
      <c r="B6266" s="7" t="str">
        <f t="shared" si="488"/>
        <v>Fri</v>
      </c>
      <c r="C6266" s="7">
        <f t="shared" si="489"/>
        <v>39489</v>
      </c>
      <c r="D6266" s="10">
        <f t="shared" si="486"/>
        <v>39479</v>
      </c>
      <c r="E6266" s="11">
        <f>IFERROR(INDEX([5]OrigData!$B$11:$B$10000,MATCH($A6266,[5]OrigData!$A$11:$A$10000,0)),0)</f>
        <v>2152338073</v>
      </c>
      <c r="G6266" s="12">
        <f t="shared" si="485"/>
        <v>1.0207449125286279</v>
      </c>
      <c r="H6266" s="31">
        <f>Inputs!$D$21</f>
        <v>0.95424744384315918</v>
      </c>
      <c r="I6266" s="32">
        <f t="shared" si="487"/>
        <v>0.9740432235963522</v>
      </c>
    </row>
    <row r="6267" spans="1:9" x14ac:dyDescent="0.2">
      <c r="A6267" s="7">
        <v>39494</v>
      </c>
      <c r="B6267" s="7" t="str">
        <f t="shared" si="488"/>
        <v>Sat</v>
      </c>
      <c r="C6267" s="7">
        <f t="shared" si="489"/>
        <v>39489</v>
      </c>
      <c r="D6267" s="10">
        <f t="shared" si="486"/>
        <v>39479</v>
      </c>
      <c r="E6267" s="11">
        <f>IFERROR(INDEX([5]OrigData!$B$11:$B$10000,MATCH($A6267,[5]OrigData!$A$11:$A$10000,0)),0)</f>
        <v>0</v>
      </c>
      <c r="G6267" s="12">
        <f t="shared" ref="G6267:G6330" si="490">G6260</f>
        <v>0</v>
      </c>
      <c r="H6267" s="31">
        <f>Inputs!$D$22</f>
        <v>0</v>
      </c>
      <c r="I6267" s="32">
        <f t="shared" si="487"/>
        <v>0</v>
      </c>
    </row>
    <row r="6268" spans="1:9" x14ac:dyDescent="0.2">
      <c r="A6268" s="7">
        <v>39495</v>
      </c>
      <c r="B6268" s="7" t="str">
        <f t="shared" si="488"/>
        <v>Sun</v>
      </c>
      <c r="C6268" s="7">
        <f t="shared" si="489"/>
        <v>39489</v>
      </c>
      <c r="D6268" s="10">
        <f t="shared" si="486"/>
        <v>39479</v>
      </c>
      <c r="E6268" s="11">
        <f>IFERROR(INDEX([5]OrigData!$B$11:$B$10000,MATCH($A6268,[5]OrigData!$A$11:$A$10000,0)),0)</f>
        <v>0</v>
      </c>
      <c r="G6268" s="12">
        <f t="shared" si="490"/>
        <v>0</v>
      </c>
      <c r="H6268" s="31">
        <f>Inputs!$D$23</f>
        <v>0</v>
      </c>
      <c r="I6268" s="32">
        <f t="shared" si="487"/>
        <v>0</v>
      </c>
    </row>
    <row r="6269" spans="1:9" x14ac:dyDescent="0.2">
      <c r="A6269" s="7">
        <v>39496</v>
      </c>
      <c r="B6269" s="7" t="str">
        <f t="shared" si="488"/>
        <v>Mon</v>
      </c>
      <c r="C6269" s="7">
        <f t="shared" si="489"/>
        <v>39496</v>
      </c>
      <c r="D6269" s="10">
        <f t="shared" si="486"/>
        <v>39479</v>
      </c>
      <c r="E6269" s="11">
        <f>IFERROR(INDEX([5]OrigData!$B$11:$B$10000,MATCH($A6269,[5]OrigData!$A$11:$A$10000,0)),0)</f>
        <v>0</v>
      </c>
      <c r="G6269" s="12">
        <f t="shared" si="490"/>
        <v>0.93458808843043728</v>
      </c>
      <c r="H6269" s="31">
        <f>Inputs!$D$24</f>
        <v>0</v>
      </c>
      <c r="I6269" s="32">
        <f t="shared" si="487"/>
        <v>0</v>
      </c>
    </row>
    <row r="6270" spans="1:9" x14ac:dyDescent="0.2">
      <c r="A6270" s="7">
        <v>39497</v>
      </c>
      <c r="B6270" s="7" t="str">
        <f t="shared" si="488"/>
        <v>Tue</v>
      </c>
      <c r="C6270" s="7">
        <f t="shared" si="489"/>
        <v>39496</v>
      </c>
      <c r="D6270" s="10">
        <f t="shared" si="486"/>
        <v>39479</v>
      </c>
      <c r="E6270" s="11">
        <f>IFERROR(INDEX([5]OrigData!$B$11:$B$10000,MATCH($A6270,[5]OrigData!$A$11:$A$10000,0)),0)</f>
        <v>2167442322</v>
      </c>
      <c r="G6270" s="12">
        <f t="shared" si="490"/>
        <v>1.0045671377281375</v>
      </c>
      <c r="H6270" s="31">
        <f>Inputs!$D$25</f>
        <v>1</v>
      </c>
      <c r="I6270" s="32">
        <f t="shared" si="487"/>
        <v>1.0045671377281375</v>
      </c>
    </row>
    <row r="6271" spans="1:9" x14ac:dyDescent="0.2">
      <c r="A6271" s="7">
        <v>39498</v>
      </c>
      <c r="B6271" s="7" t="str">
        <f t="shared" si="488"/>
        <v>Wed</v>
      </c>
      <c r="C6271" s="7">
        <f t="shared" si="489"/>
        <v>39496</v>
      </c>
      <c r="D6271" s="10">
        <f t="shared" si="486"/>
        <v>39479</v>
      </c>
      <c r="E6271" s="11">
        <f>IFERROR(INDEX([5]OrigData!$B$11:$B$10000,MATCH($A6271,[5]OrigData!$A$11:$A$10000,0)),0)</f>
        <v>2271486462</v>
      </c>
      <c r="G6271" s="12">
        <f t="shared" si="490"/>
        <v>1.018435599762884</v>
      </c>
      <c r="H6271" s="31">
        <f>Inputs!$D$26</f>
        <v>1</v>
      </c>
      <c r="I6271" s="32">
        <f t="shared" si="487"/>
        <v>1.018435599762884</v>
      </c>
    </row>
    <row r="6272" spans="1:9" x14ac:dyDescent="0.2">
      <c r="A6272" s="7">
        <v>39499</v>
      </c>
      <c r="B6272" s="7" t="str">
        <f t="shared" si="488"/>
        <v>Thu</v>
      </c>
      <c r="C6272" s="7">
        <f t="shared" si="489"/>
        <v>39496</v>
      </c>
      <c r="D6272" s="10">
        <f t="shared" si="486"/>
        <v>39479</v>
      </c>
      <c r="E6272" s="11">
        <f>IFERROR(INDEX([5]OrigData!$B$11:$B$10000,MATCH($A6272,[5]OrigData!$A$11:$A$10000,0)),0)</f>
        <v>2149870382</v>
      </c>
      <c r="G6272" s="12">
        <f t="shared" si="490"/>
        <v>1.0216642615499132</v>
      </c>
      <c r="H6272" s="31">
        <f>Inputs!$D$27</f>
        <v>1</v>
      </c>
      <c r="I6272" s="32">
        <f t="shared" si="487"/>
        <v>1.0216642615499132</v>
      </c>
    </row>
    <row r="6273" spans="1:9" x14ac:dyDescent="0.2">
      <c r="A6273" s="7">
        <v>39500</v>
      </c>
      <c r="B6273" s="7" t="str">
        <f t="shared" si="488"/>
        <v>Fri</v>
      </c>
      <c r="C6273" s="7">
        <f t="shared" si="489"/>
        <v>39496</v>
      </c>
      <c r="D6273" s="10">
        <f t="shared" si="486"/>
        <v>39479</v>
      </c>
      <c r="E6273" s="11">
        <f>IFERROR(INDEX([5]OrigData!$B$11:$B$10000,MATCH($A6273,[5]OrigData!$A$11:$A$10000,0)),0)</f>
        <v>2098836003</v>
      </c>
      <c r="G6273" s="12">
        <f t="shared" si="490"/>
        <v>1.0207449125286279</v>
      </c>
      <c r="H6273" s="12">
        <v>1</v>
      </c>
      <c r="I6273" s="32">
        <f t="shared" si="487"/>
        <v>1.0207449125286279</v>
      </c>
    </row>
    <row r="6274" spans="1:9" x14ac:dyDescent="0.2">
      <c r="A6274" s="7">
        <v>39501</v>
      </c>
      <c r="B6274" s="7" t="str">
        <f t="shared" si="488"/>
        <v>Sat</v>
      </c>
      <c r="C6274" s="7">
        <f t="shared" si="489"/>
        <v>39496</v>
      </c>
      <c r="D6274" s="10">
        <f t="shared" si="486"/>
        <v>39479</v>
      </c>
      <c r="E6274" s="11">
        <f>IFERROR(INDEX([5]OrigData!$B$11:$B$10000,MATCH($A6274,[5]OrigData!$A$11:$A$10000,0)),0)</f>
        <v>0</v>
      </c>
      <c r="G6274" s="12">
        <f t="shared" si="490"/>
        <v>0</v>
      </c>
      <c r="H6274" s="12">
        <v>1</v>
      </c>
      <c r="I6274" s="32">
        <f t="shared" si="487"/>
        <v>0</v>
      </c>
    </row>
    <row r="6275" spans="1:9" x14ac:dyDescent="0.2">
      <c r="A6275" s="7">
        <v>39502</v>
      </c>
      <c r="B6275" s="7" t="str">
        <f t="shared" si="488"/>
        <v>Sun</v>
      </c>
      <c r="C6275" s="7">
        <f t="shared" si="489"/>
        <v>39496</v>
      </c>
      <c r="D6275" s="10">
        <f t="shared" si="486"/>
        <v>39479</v>
      </c>
      <c r="E6275" s="11">
        <f>IFERROR(INDEX([5]OrigData!$B$11:$B$10000,MATCH($A6275,[5]OrigData!$A$11:$A$10000,0)),0)</f>
        <v>0</v>
      </c>
      <c r="G6275" s="12">
        <f t="shared" si="490"/>
        <v>0</v>
      </c>
      <c r="H6275" s="12">
        <v>1</v>
      </c>
      <c r="I6275" s="32">
        <f t="shared" si="487"/>
        <v>0</v>
      </c>
    </row>
    <row r="6276" spans="1:9" x14ac:dyDescent="0.2">
      <c r="A6276" s="7">
        <v>39503</v>
      </c>
      <c r="B6276" s="7" t="str">
        <f t="shared" si="488"/>
        <v>Mon</v>
      </c>
      <c r="C6276" s="7">
        <f t="shared" si="489"/>
        <v>39503</v>
      </c>
      <c r="D6276" s="10">
        <f t="shared" si="486"/>
        <v>39479</v>
      </c>
      <c r="E6276" s="11">
        <f>IFERROR(INDEX([5]OrigData!$B$11:$B$10000,MATCH($A6276,[5]OrigData!$A$11:$A$10000,0)),0)</f>
        <v>2246703870</v>
      </c>
      <c r="G6276" s="12">
        <f t="shared" si="490"/>
        <v>0.93458808843043728</v>
      </c>
      <c r="H6276" s="12">
        <v>1</v>
      </c>
      <c r="I6276" s="32">
        <f t="shared" si="487"/>
        <v>0.93458808843043728</v>
      </c>
    </row>
    <row r="6277" spans="1:9" x14ac:dyDescent="0.2">
      <c r="A6277" s="7">
        <v>39504</v>
      </c>
      <c r="B6277" s="7" t="str">
        <f t="shared" si="488"/>
        <v>Tue</v>
      </c>
      <c r="C6277" s="7">
        <f t="shared" si="489"/>
        <v>39503</v>
      </c>
      <c r="D6277" s="10">
        <f t="shared" si="486"/>
        <v>39479</v>
      </c>
      <c r="E6277" s="11">
        <f>IFERROR(INDEX([5]OrigData!$B$11:$B$10000,MATCH($A6277,[5]OrigData!$A$11:$A$10000,0)),0)</f>
        <v>2305964065</v>
      </c>
      <c r="G6277" s="12">
        <f t="shared" si="490"/>
        <v>1.0045671377281375</v>
      </c>
      <c r="H6277" s="12">
        <v>1</v>
      </c>
      <c r="I6277" s="32">
        <f t="shared" si="487"/>
        <v>1.0045671377281375</v>
      </c>
    </row>
    <row r="6278" spans="1:9" x14ac:dyDescent="0.2">
      <c r="A6278" s="7">
        <v>39505</v>
      </c>
      <c r="B6278" s="7" t="str">
        <f t="shared" si="488"/>
        <v>Wed</v>
      </c>
      <c r="C6278" s="7">
        <f t="shared" si="489"/>
        <v>39503</v>
      </c>
      <c r="D6278" s="10">
        <f t="shared" si="486"/>
        <v>39479</v>
      </c>
      <c r="E6278" s="11">
        <f>IFERROR(INDEX([5]OrigData!$B$11:$B$10000,MATCH($A6278,[5]OrigData!$A$11:$A$10000,0)),0)</f>
        <v>2205682316</v>
      </c>
      <c r="G6278" s="12">
        <f t="shared" si="490"/>
        <v>1.018435599762884</v>
      </c>
      <c r="H6278" s="12">
        <v>1</v>
      </c>
      <c r="I6278" s="32">
        <f t="shared" si="487"/>
        <v>1.018435599762884</v>
      </c>
    </row>
    <row r="6279" spans="1:9" x14ac:dyDescent="0.2">
      <c r="A6279" s="7">
        <v>39506</v>
      </c>
      <c r="B6279" s="7" t="str">
        <f t="shared" si="488"/>
        <v>Thu</v>
      </c>
      <c r="C6279" s="7">
        <f t="shared" si="489"/>
        <v>39503</v>
      </c>
      <c r="D6279" s="10">
        <f t="shared" si="486"/>
        <v>39479</v>
      </c>
      <c r="E6279" s="11">
        <f>IFERROR(INDEX([5]OrigData!$B$11:$B$10000,MATCH($A6279,[5]OrigData!$A$11:$A$10000,0)),0)</f>
        <v>2199293773</v>
      </c>
      <c r="G6279" s="12">
        <f t="shared" si="490"/>
        <v>1.0216642615499132</v>
      </c>
      <c r="H6279" s="12">
        <v>1</v>
      </c>
      <c r="I6279" s="32">
        <f t="shared" si="487"/>
        <v>1.0216642615499132</v>
      </c>
    </row>
    <row r="6280" spans="1:9" x14ac:dyDescent="0.2">
      <c r="A6280" s="7">
        <v>39507</v>
      </c>
      <c r="B6280" s="7" t="str">
        <f t="shared" si="488"/>
        <v>Fri</v>
      </c>
      <c r="C6280" s="7">
        <f t="shared" si="489"/>
        <v>39503</v>
      </c>
      <c r="D6280" s="10">
        <f t="shared" si="486"/>
        <v>39479</v>
      </c>
      <c r="E6280" s="11">
        <f>IFERROR(INDEX([5]OrigData!$B$11:$B$10000,MATCH($A6280,[5]OrigData!$A$11:$A$10000,0)),0)</f>
        <v>2642831718</v>
      </c>
      <c r="G6280" s="12">
        <f t="shared" si="490"/>
        <v>1.0207449125286279</v>
      </c>
      <c r="H6280" s="12">
        <v>1</v>
      </c>
      <c r="I6280" s="32">
        <f t="shared" si="487"/>
        <v>1.0207449125286279</v>
      </c>
    </row>
    <row r="6281" spans="1:9" x14ac:dyDescent="0.2">
      <c r="A6281" s="7">
        <v>39508</v>
      </c>
      <c r="B6281" s="7" t="str">
        <f t="shared" si="488"/>
        <v>Sat</v>
      </c>
      <c r="C6281" s="7">
        <f t="shared" si="489"/>
        <v>39503</v>
      </c>
      <c r="D6281" s="10">
        <f t="shared" si="486"/>
        <v>39508</v>
      </c>
      <c r="E6281" s="11">
        <f>IFERROR(INDEX([5]OrigData!$B$11:$B$10000,MATCH($A6281,[5]OrigData!$A$11:$A$10000,0)),0)</f>
        <v>0</v>
      </c>
      <c r="G6281" s="12">
        <f t="shared" si="490"/>
        <v>0</v>
      </c>
      <c r="H6281" s="12">
        <v>1</v>
      </c>
      <c r="I6281" s="32">
        <f t="shared" si="487"/>
        <v>0</v>
      </c>
    </row>
    <row r="6282" spans="1:9" x14ac:dyDescent="0.2">
      <c r="A6282" s="7">
        <v>39509</v>
      </c>
      <c r="B6282" s="7" t="str">
        <f t="shared" si="488"/>
        <v>Sun</v>
      </c>
      <c r="C6282" s="7">
        <f t="shared" si="489"/>
        <v>39503</v>
      </c>
      <c r="D6282" s="10">
        <f t="shared" si="486"/>
        <v>39508</v>
      </c>
      <c r="E6282" s="11">
        <f>IFERROR(INDEX([5]OrigData!$B$11:$B$10000,MATCH($A6282,[5]OrigData!$A$11:$A$10000,0)),0)</f>
        <v>0</v>
      </c>
      <c r="G6282" s="12">
        <f t="shared" si="490"/>
        <v>0</v>
      </c>
      <c r="H6282" s="12">
        <v>1</v>
      </c>
      <c r="I6282" s="32">
        <f t="shared" si="487"/>
        <v>0</v>
      </c>
    </row>
    <row r="6283" spans="1:9" x14ac:dyDescent="0.2">
      <c r="A6283" s="7">
        <v>39510</v>
      </c>
      <c r="B6283" s="7" t="str">
        <f t="shared" si="488"/>
        <v>Mon</v>
      </c>
      <c r="C6283" s="7">
        <f t="shared" si="489"/>
        <v>39510</v>
      </c>
      <c r="D6283" s="10">
        <f t="shared" ref="D6283:D6346" si="491">DATE(YEAR(A6283),MONTH(A6283),1)</f>
        <v>39508</v>
      </c>
      <c r="E6283" s="11">
        <f>IFERROR(INDEX([5]OrigData!$B$11:$B$10000,MATCH($A6283,[5]OrigData!$A$11:$A$10000,0)),0)</f>
        <v>2354590270</v>
      </c>
      <c r="G6283" s="12">
        <f t="shared" si="490"/>
        <v>0.93458808843043728</v>
      </c>
      <c r="H6283" s="12">
        <v>1</v>
      </c>
      <c r="I6283" s="32">
        <f t="shared" ref="I6283:I6346" si="492">G6283*H6283</f>
        <v>0.93458808843043728</v>
      </c>
    </row>
    <row r="6284" spans="1:9" x14ac:dyDescent="0.2">
      <c r="A6284" s="7">
        <v>39511</v>
      </c>
      <c r="B6284" s="7" t="str">
        <f t="shared" si="488"/>
        <v>Tue</v>
      </c>
      <c r="C6284" s="7">
        <f t="shared" si="489"/>
        <v>39510</v>
      </c>
      <c r="D6284" s="10">
        <f t="shared" si="491"/>
        <v>39508</v>
      </c>
      <c r="E6284" s="11">
        <f>IFERROR(INDEX([5]OrigData!$B$11:$B$10000,MATCH($A6284,[5]OrigData!$A$11:$A$10000,0)),0)</f>
        <v>2702159550</v>
      </c>
      <c r="G6284" s="12">
        <f t="shared" si="490"/>
        <v>1.0045671377281375</v>
      </c>
      <c r="H6284" s="12">
        <v>1</v>
      </c>
      <c r="I6284" s="32">
        <f t="shared" si="492"/>
        <v>1.0045671377281375</v>
      </c>
    </row>
    <row r="6285" spans="1:9" x14ac:dyDescent="0.2">
      <c r="A6285" s="7">
        <v>39512</v>
      </c>
      <c r="B6285" s="7" t="str">
        <f t="shared" si="488"/>
        <v>Wed</v>
      </c>
      <c r="C6285" s="7">
        <f t="shared" si="489"/>
        <v>39510</v>
      </c>
      <c r="D6285" s="10">
        <f t="shared" si="491"/>
        <v>39508</v>
      </c>
      <c r="E6285" s="11">
        <f>IFERROR(INDEX([5]OrigData!$B$11:$B$10000,MATCH($A6285,[5]OrigData!$A$11:$A$10000,0)),0)</f>
        <v>2431326550</v>
      </c>
      <c r="G6285" s="12">
        <f t="shared" si="490"/>
        <v>1.018435599762884</v>
      </c>
      <c r="H6285" s="12">
        <v>1</v>
      </c>
      <c r="I6285" s="32">
        <f t="shared" si="492"/>
        <v>1.018435599762884</v>
      </c>
    </row>
    <row r="6286" spans="1:9" x14ac:dyDescent="0.2">
      <c r="A6286" s="7">
        <v>39513</v>
      </c>
      <c r="B6286" s="7" t="str">
        <f t="shared" si="488"/>
        <v>Thu</v>
      </c>
      <c r="C6286" s="7">
        <f t="shared" si="489"/>
        <v>39510</v>
      </c>
      <c r="D6286" s="10">
        <f t="shared" si="491"/>
        <v>39508</v>
      </c>
      <c r="E6286" s="11">
        <f>IFERROR(INDEX([5]OrigData!$B$11:$B$10000,MATCH($A6286,[5]OrigData!$A$11:$A$10000,0)),0)</f>
        <v>2477429976</v>
      </c>
      <c r="G6286" s="12">
        <f t="shared" si="490"/>
        <v>1.0216642615499132</v>
      </c>
      <c r="H6286" s="12">
        <v>1</v>
      </c>
      <c r="I6286" s="32">
        <f t="shared" si="492"/>
        <v>1.0216642615499132</v>
      </c>
    </row>
    <row r="6287" spans="1:9" x14ac:dyDescent="0.2">
      <c r="A6287" s="7">
        <v>39514</v>
      </c>
      <c r="B6287" s="7" t="str">
        <f t="shared" si="488"/>
        <v>Fri</v>
      </c>
      <c r="C6287" s="7">
        <f t="shared" si="489"/>
        <v>39510</v>
      </c>
      <c r="D6287" s="10">
        <f t="shared" si="491"/>
        <v>39508</v>
      </c>
      <c r="E6287" s="11">
        <f>IFERROR(INDEX([5]OrigData!$B$11:$B$10000,MATCH($A6287,[5]OrigData!$A$11:$A$10000,0)),0)</f>
        <v>2607487161</v>
      </c>
      <c r="G6287" s="12">
        <f t="shared" si="490"/>
        <v>1.0207449125286279</v>
      </c>
      <c r="H6287" s="12">
        <v>1</v>
      </c>
      <c r="I6287" s="32">
        <f t="shared" si="492"/>
        <v>1.0207449125286279</v>
      </c>
    </row>
    <row r="6288" spans="1:9" x14ac:dyDescent="0.2">
      <c r="A6288" s="7">
        <v>39515</v>
      </c>
      <c r="B6288" s="7" t="str">
        <f t="shared" si="488"/>
        <v>Sat</v>
      </c>
      <c r="C6288" s="7">
        <f t="shared" si="489"/>
        <v>39510</v>
      </c>
      <c r="D6288" s="10">
        <f t="shared" si="491"/>
        <v>39508</v>
      </c>
      <c r="E6288" s="11">
        <f>IFERROR(INDEX([5]OrigData!$B$11:$B$10000,MATCH($A6288,[5]OrigData!$A$11:$A$10000,0)),0)</f>
        <v>0</v>
      </c>
      <c r="G6288" s="12">
        <f t="shared" si="490"/>
        <v>0</v>
      </c>
      <c r="H6288" s="12">
        <v>1</v>
      </c>
      <c r="I6288" s="32">
        <f t="shared" si="492"/>
        <v>0</v>
      </c>
    </row>
    <row r="6289" spans="1:9" x14ac:dyDescent="0.2">
      <c r="A6289" s="7">
        <v>39516</v>
      </c>
      <c r="B6289" s="7" t="str">
        <f t="shared" si="488"/>
        <v>Sun</v>
      </c>
      <c r="C6289" s="7">
        <f t="shared" si="489"/>
        <v>39510</v>
      </c>
      <c r="D6289" s="10">
        <f t="shared" si="491"/>
        <v>39508</v>
      </c>
      <c r="E6289" s="11">
        <f>IFERROR(INDEX([5]OrigData!$B$11:$B$10000,MATCH($A6289,[5]OrigData!$A$11:$A$10000,0)),0)</f>
        <v>0</v>
      </c>
      <c r="G6289" s="12">
        <f t="shared" si="490"/>
        <v>0</v>
      </c>
      <c r="H6289" s="12">
        <v>1</v>
      </c>
      <c r="I6289" s="32">
        <f t="shared" si="492"/>
        <v>0</v>
      </c>
    </row>
    <row r="6290" spans="1:9" x14ac:dyDescent="0.2">
      <c r="A6290" s="7">
        <v>39517</v>
      </c>
      <c r="B6290" s="7" t="str">
        <f t="shared" ref="B6290:B6353" si="493">+B6283</f>
        <v>Mon</v>
      </c>
      <c r="C6290" s="7">
        <f t="shared" ref="C6290:C6353" si="494">+C6283+7</f>
        <v>39517</v>
      </c>
      <c r="D6290" s="10">
        <f t="shared" si="491"/>
        <v>39508</v>
      </c>
      <c r="E6290" s="11">
        <f>IFERROR(INDEX([5]OrigData!$B$11:$B$10000,MATCH($A6290,[5]OrigData!$A$11:$A$10000,0)),0)</f>
        <v>2484921112</v>
      </c>
      <c r="G6290" s="12">
        <f t="shared" si="490"/>
        <v>0.93458808843043728</v>
      </c>
      <c r="H6290" s="12">
        <v>1</v>
      </c>
      <c r="I6290" s="32">
        <f t="shared" si="492"/>
        <v>0.93458808843043728</v>
      </c>
    </row>
    <row r="6291" spans="1:9" x14ac:dyDescent="0.2">
      <c r="A6291" s="7">
        <v>39518</v>
      </c>
      <c r="B6291" s="7" t="str">
        <f t="shared" si="493"/>
        <v>Tue</v>
      </c>
      <c r="C6291" s="7">
        <f t="shared" si="494"/>
        <v>39517</v>
      </c>
      <c r="D6291" s="10">
        <f t="shared" si="491"/>
        <v>39508</v>
      </c>
      <c r="E6291" s="11">
        <f>IFERROR(INDEX([5]OrigData!$B$11:$B$10000,MATCH($A6291,[5]OrigData!$A$11:$A$10000,0)),0)</f>
        <v>3003379483</v>
      </c>
      <c r="G6291" s="12">
        <f t="shared" si="490"/>
        <v>1.0045671377281375</v>
      </c>
      <c r="H6291" s="12">
        <v>1</v>
      </c>
      <c r="I6291" s="32">
        <f t="shared" si="492"/>
        <v>1.0045671377281375</v>
      </c>
    </row>
    <row r="6292" spans="1:9" x14ac:dyDescent="0.2">
      <c r="A6292" s="7">
        <v>39519</v>
      </c>
      <c r="B6292" s="7" t="str">
        <f t="shared" si="493"/>
        <v>Wed</v>
      </c>
      <c r="C6292" s="7">
        <f t="shared" si="494"/>
        <v>39517</v>
      </c>
      <c r="D6292" s="10">
        <f t="shared" si="491"/>
        <v>39508</v>
      </c>
      <c r="E6292" s="11">
        <f>IFERROR(INDEX([5]OrigData!$B$11:$B$10000,MATCH($A6292,[5]OrigData!$A$11:$A$10000,0)),0)</f>
        <v>2440581896</v>
      </c>
      <c r="G6292" s="12">
        <f t="shared" si="490"/>
        <v>1.018435599762884</v>
      </c>
      <c r="H6292" s="12">
        <v>1</v>
      </c>
      <c r="I6292" s="32">
        <f t="shared" si="492"/>
        <v>1.018435599762884</v>
      </c>
    </row>
    <row r="6293" spans="1:9" x14ac:dyDescent="0.2">
      <c r="A6293" s="7">
        <v>39520</v>
      </c>
      <c r="B6293" s="7" t="str">
        <f t="shared" si="493"/>
        <v>Thu</v>
      </c>
      <c r="C6293" s="7">
        <f t="shared" si="494"/>
        <v>39517</v>
      </c>
      <c r="D6293" s="10">
        <f t="shared" si="491"/>
        <v>39508</v>
      </c>
      <c r="E6293" s="11">
        <f>IFERROR(INDEX([5]OrigData!$B$11:$B$10000,MATCH($A6293,[5]OrigData!$A$11:$A$10000,0)),0)</f>
        <v>2868328878</v>
      </c>
      <c r="G6293" s="12">
        <f t="shared" si="490"/>
        <v>1.0216642615499132</v>
      </c>
      <c r="H6293" s="12">
        <v>1</v>
      </c>
      <c r="I6293" s="32">
        <f t="shared" si="492"/>
        <v>1.0216642615499132</v>
      </c>
    </row>
    <row r="6294" spans="1:9" x14ac:dyDescent="0.2">
      <c r="A6294" s="7">
        <v>39521</v>
      </c>
      <c r="B6294" s="7" t="str">
        <f t="shared" si="493"/>
        <v>Fri</v>
      </c>
      <c r="C6294" s="7">
        <f t="shared" si="494"/>
        <v>39517</v>
      </c>
      <c r="D6294" s="10">
        <f t="shared" si="491"/>
        <v>39508</v>
      </c>
      <c r="E6294" s="11">
        <f>IFERROR(INDEX([5]OrigData!$B$11:$B$10000,MATCH($A6294,[5]OrigData!$A$11:$A$10000,0)),0)</f>
        <v>2946116135</v>
      </c>
      <c r="G6294" s="12">
        <f t="shared" si="490"/>
        <v>1.0207449125286279</v>
      </c>
      <c r="H6294" s="12">
        <v>1</v>
      </c>
      <c r="I6294" s="32">
        <f t="shared" si="492"/>
        <v>1.0207449125286279</v>
      </c>
    </row>
    <row r="6295" spans="1:9" x14ac:dyDescent="0.2">
      <c r="A6295" s="7">
        <v>39522</v>
      </c>
      <c r="B6295" s="7" t="str">
        <f t="shared" si="493"/>
        <v>Sat</v>
      </c>
      <c r="C6295" s="7">
        <f t="shared" si="494"/>
        <v>39517</v>
      </c>
      <c r="D6295" s="10">
        <f t="shared" si="491"/>
        <v>39508</v>
      </c>
      <c r="E6295" s="11">
        <f>IFERROR(INDEX([5]OrigData!$B$11:$B$10000,MATCH($A6295,[5]OrigData!$A$11:$A$10000,0)),0)</f>
        <v>0</v>
      </c>
      <c r="G6295" s="12">
        <f t="shared" si="490"/>
        <v>0</v>
      </c>
      <c r="H6295" s="12">
        <v>1</v>
      </c>
      <c r="I6295" s="32">
        <f t="shared" si="492"/>
        <v>0</v>
      </c>
    </row>
    <row r="6296" spans="1:9" x14ac:dyDescent="0.2">
      <c r="A6296" s="7">
        <v>39523</v>
      </c>
      <c r="B6296" s="7" t="str">
        <f t="shared" si="493"/>
        <v>Sun</v>
      </c>
      <c r="C6296" s="7">
        <f t="shared" si="494"/>
        <v>39517</v>
      </c>
      <c r="D6296" s="10">
        <f t="shared" si="491"/>
        <v>39508</v>
      </c>
      <c r="E6296" s="11">
        <f>IFERROR(INDEX([5]OrigData!$B$11:$B$10000,MATCH($A6296,[5]OrigData!$A$11:$A$10000,0)),0)</f>
        <v>0</v>
      </c>
      <c r="G6296" s="12">
        <f t="shared" si="490"/>
        <v>0</v>
      </c>
      <c r="H6296" s="12">
        <v>1</v>
      </c>
      <c r="I6296" s="32">
        <f t="shared" si="492"/>
        <v>0</v>
      </c>
    </row>
    <row r="6297" spans="1:9" x14ac:dyDescent="0.2">
      <c r="A6297" s="7">
        <v>39524</v>
      </c>
      <c r="B6297" s="7" t="str">
        <f t="shared" si="493"/>
        <v>Mon</v>
      </c>
      <c r="C6297" s="7">
        <f t="shared" si="494"/>
        <v>39524</v>
      </c>
      <c r="D6297" s="10">
        <f t="shared" si="491"/>
        <v>39508</v>
      </c>
      <c r="E6297" s="11">
        <f>IFERROR(INDEX([5]OrigData!$B$11:$B$10000,MATCH($A6297,[5]OrigData!$A$11:$A$10000,0)),0)</f>
        <v>3212974062</v>
      </c>
      <c r="G6297" s="12">
        <f t="shared" si="490"/>
        <v>0.93458808843043728</v>
      </c>
      <c r="H6297" s="12">
        <v>1</v>
      </c>
      <c r="I6297" s="32">
        <f t="shared" si="492"/>
        <v>0.93458808843043728</v>
      </c>
    </row>
    <row r="6298" spans="1:9" x14ac:dyDescent="0.2">
      <c r="A6298" s="7">
        <v>39525</v>
      </c>
      <c r="B6298" s="7" t="str">
        <f t="shared" si="493"/>
        <v>Tue</v>
      </c>
      <c r="C6298" s="7">
        <f t="shared" si="494"/>
        <v>39524</v>
      </c>
      <c r="D6298" s="10">
        <f t="shared" si="491"/>
        <v>39508</v>
      </c>
      <c r="E6298" s="11">
        <f>IFERROR(INDEX([5]OrigData!$B$11:$B$10000,MATCH($A6298,[5]OrigData!$A$11:$A$10000,0)),0)</f>
        <v>2984956618</v>
      </c>
      <c r="G6298" s="12">
        <f t="shared" si="490"/>
        <v>1.0045671377281375</v>
      </c>
      <c r="H6298" s="31">
        <f>Inputs!$E$21</f>
        <v>0.96349045293740998</v>
      </c>
      <c r="I6298" s="32">
        <f t="shared" si="492"/>
        <v>0.96789084653572077</v>
      </c>
    </row>
    <row r="6299" spans="1:9" x14ac:dyDescent="0.2">
      <c r="A6299" s="7">
        <v>39526</v>
      </c>
      <c r="B6299" s="7" t="str">
        <f t="shared" si="493"/>
        <v>Wed</v>
      </c>
      <c r="C6299" s="7">
        <f t="shared" si="494"/>
        <v>39524</v>
      </c>
      <c r="D6299" s="10">
        <f t="shared" si="491"/>
        <v>39508</v>
      </c>
      <c r="E6299" s="11">
        <f>IFERROR(INDEX([5]OrigData!$B$11:$B$10000,MATCH($A6299,[5]OrigData!$A$11:$A$10000,0)),0)</f>
        <v>3053166705</v>
      </c>
      <c r="G6299" s="12">
        <f t="shared" si="490"/>
        <v>1.018435599762884</v>
      </c>
      <c r="H6299" s="31">
        <f>Inputs!$E$22</f>
        <v>0.94211858090637624</v>
      </c>
      <c r="I6299" s="32">
        <f t="shared" si="492"/>
        <v>0.95948710199314247</v>
      </c>
    </row>
    <row r="6300" spans="1:9" x14ac:dyDescent="0.2">
      <c r="A6300" s="7">
        <v>39527</v>
      </c>
      <c r="B6300" s="7" t="str">
        <f t="shared" si="493"/>
        <v>Thu</v>
      </c>
      <c r="C6300" s="7">
        <f t="shared" si="494"/>
        <v>39524</v>
      </c>
      <c r="D6300" s="10">
        <f t="shared" si="491"/>
        <v>39508</v>
      </c>
      <c r="E6300" s="11">
        <f>IFERROR(INDEX([5]OrigData!$B$11:$B$10000,MATCH($A6300,[5]OrigData!$A$11:$A$10000,0)),0)</f>
        <v>3846817265</v>
      </c>
      <c r="G6300" s="12">
        <f t="shared" si="490"/>
        <v>1.0216642615499132</v>
      </c>
      <c r="H6300" s="40">
        <f>Inputs!L$23</f>
        <v>1</v>
      </c>
      <c r="I6300" s="32">
        <f t="shared" si="492"/>
        <v>1.0216642615499132</v>
      </c>
    </row>
    <row r="6301" spans="1:9" x14ac:dyDescent="0.2">
      <c r="A6301" s="7">
        <v>39528</v>
      </c>
      <c r="B6301" s="7" t="str">
        <f t="shared" si="493"/>
        <v>Fri</v>
      </c>
      <c r="C6301" s="7">
        <f t="shared" si="494"/>
        <v>39524</v>
      </c>
      <c r="D6301" s="10">
        <f t="shared" si="491"/>
        <v>39508</v>
      </c>
      <c r="E6301" s="11">
        <f>IFERROR(INDEX([5]OrigData!$B$11:$B$10000,MATCH($A6301,[5]OrigData!$A$11:$A$10000,0)),0)</f>
        <v>0</v>
      </c>
      <c r="G6301" s="12">
        <f t="shared" si="490"/>
        <v>1.0207449125286279</v>
      </c>
      <c r="H6301" s="31">
        <f>Inputs!$E$24</f>
        <v>0</v>
      </c>
      <c r="I6301" s="32">
        <f t="shared" si="492"/>
        <v>0</v>
      </c>
    </row>
    <row r="6302" spans="1:9" x14ac:dyDescent="0.2">
      <c r="A6302" s="7">
        <v>39529</v>
      </c>
      <c r="B6302" s="7" t="str">
        <f t="shared" si="493"/>
        <v>Sat</v>
      </c>
      <c r="C6302" s="7">
        <f t="shared" si="494"/>
        <v>39524</v>
      </c>
      <c r="D6302" s="10">
        <f t="shared" si="491"/>
        <v>39508</v>
      </c>
      <c r="E6302" s="11">
        <f>IFERROR(INDEX([5]OrigData!$B$11:$B$10000,MATCH($A6302,[5]OrigData!$A$11:$A$10000,0)),0)</f>
        <v>0</v>
      </c>
      <c r="G6302" s="12">
        <f t="shared" si="490"/>
        <v>0</v>
      </c>
      <c r="H6302" s="31">
        <f>Inputs!$E$25</f>
        <v>0</v>
      </c>
      <c r="I6302" s="32">
        <f t="shared" si="492"/>
        <v>0</v>
      </c>
    </row>
    <row r="6303" spans="1:9" x14ac:dyDescent="0.2">
      <c r="A6303" s="7">
        <v>39530</v>
      </c>
      <c r="B6303" s="7" t="str">
        <f t="shared" si="493"/>
        <v>Sun</v>
      </c>
      <c r="C6303" s="7">
        <f t="shared" si="494"/>
        <v>39524</v>
      </c>
      <c r="D6303" s="10">
        <f t="shared" si="491"/>
        <v>39508</v>
      </c>
      <c r="E6303" s="11">
        <f>IFERROR(INDEX([5]OrigData!$B$11:$B$10000,MATCH($A6303,[5]OrigData!$A$11:$A$10000,0)),0)</f>
        <v>0</v>
      </c>
      <c r="G6303" s="12">
        <f t="shared" si="490"/>
        <v>0</v>
      </c>
      <c r="H6303" s="31">
        <f>Inputs!$E$26</f>
        <v>0</v>
      </c>
      <c r="I6303" s="32">
        <f t="shared" si="492"/>
        <v>0</v>
      </c>
    </row>
    <row r="6304" spans="1:9" x14ac:dyDescent="0.2">
      <c r="A6304" s="7">
        <v>39531</v>
      </c>
      <c r="B6304" s="7" t="str">
        <f t="shared" si="493"/>
        <v>Mon</v>
      </c>
      <c r="C6304" s="7">
        <f t="shared" si="494"/>
        <v>39531</v>
      </c>
      <c r="D6304" s="10">
        <f t="shared" si="491"/>
        <v>39508</v>
      </c>
      <c r="E6304" s="11">
        <f>IFERROR(INDEX([5]OrigData!$B$11:$B$10000,MATCH($A6304,[5]OrigData!$A$11:$A$10000,0)),0)</f>
        <v>2467857673</v>
      </c>
      <c r="G6304" s="12">
        <f t="shared" si="490"/>
        <v>0.93458808843043728</v>
      </c>
      <c r="H6304" s="31">
        <f>Inputs!$E$27</f>
        <v>0.89229365371795466</v>
      </c>
      <c r="I6304" s="32">
        <f t="shared" si="492"/>
        <v>0.83392702014687381</v>
      </c>
    </row>
    <row r="6305" spans="1:9" x14ac:dyDescent="0.2">
      <c r="A6305" s="7">
        <v>39532</v>
      </c>
      <c r="B6305" s="7" t="str">
        <f t="shared" si="493"/>
        <v>Tue</v>
      </c>
      <c r="C6305" s="7">
        <f t="shared" si="494"/>
        <v>39531</v>
      </c>
      <c r="D6305" s="10">
        <f t="shared" si="491"/>
        <v>39508</v>
      </c>
      <c r="E6305" s="11">
        <f>IFERROR(INDEX([5]OrigData!$B$11:$B$10000,MATCH($A6305,[5]OrigData!$A$11:$A$10000,0)),0)</f>
        <v>2301341223</v>
      </c>
      <c r="G6305" s="12">
        <f t="shared" si="490"/>
        <v>1.0045671377281375</v>
      </c>
      <c r="H6305" s="12">
        <v>1</v>
      </c>
      <c r="I6305" s="32">
        <f t="shared" si="492"/>
        <v>1.0045671377281375</v>
      </c>
    </row>
    <row r="6306" spans="1:9" x14ac:dyDescent="0.2">
      <c r="A6306" s="7">
        <v>39533</v>
      </c>
      <c r="B6306" s="7" t="str">
        <f t="shared" si="493"/>
        <v>Wed</v>
      </c>
      <c r="C6306" s="7">
        <f t="shared" si="494"/>
        <v>39531</v>
      </c>
      <c r="D6306" s="10">
        <f t="shared" si="491"/>
        <v>39508</v>
      </c>
      <c r="E6306" s="11">
        <f>IFERROR(INDEX([5]OrigData!$B$11:$B$10000,MATCH($A6306,[5]OrigData!$A$11:$A$10000,0)),0)</f>
        <v>2225159111</v>
      </c>
      <c r="G6306" s="12">
        <f t="shared" si="490"/>
        <v>1.018435599762884</v>
      </c>
      <c r="H6306" s="12">
        <v>1</v>
      </c>
      <c r="I6306" s="32">
        <f t="shared" si="492"/>
        <v>1.018435599762884</v>
      </c>
    </row>
    <row r="6307" spans="1:9" x14ac:dyDescent="0.2">
      <c r="A6307" s="7">
        <v>39534</v>
      </c>
      <c r="B6307" s="7" t="str">
        <f t="shared" si="493"/>
        <v>Thu</v>
      </c>
      <c r="C6307" s="7">
        <f t="shared" si="494"/>
        <v>39531</v>
      </c>
      <c r="D6307" s="10">
        <f t="shared" si="491"/>
        <v>39508</v>
      </c>
      <c r="E6307" s="11">
        <f>IFERROR(INDEX([5]OrigData!$B$11:$B$10000,MATCH($A6307,[5]OrigData!$A$11:$A$10000,0)),0)</f>
        <v>2218343332</v>
      </c>
      <c r="G6307" s="12">
        <f t="shared" si="490"/>
        <v>1.0216642615499132</v>
      </c>
      <c r="H6307" s="12">
        <v>1</v>
      </c>
      <c r="I6307" s="32">
        <f t="shared" si="492"/>
        <v>1.0216642615499132</v>
      </c>
    </row>
    <row r="6308" spans="1:9" x14ac:dyDescent="0.2">
      <c r="A6308" s="7">
        <v>39535</v>
      </c>
      <c r="B6308" s="7" t="str">
        <f t="shared" si="493"/>
        <v>Fri</v>
      </c>
      <c r="C6308" s="7">
        <f t="shared" si="494"/>
        <v>39531</v>
      </c>
      <c r="D6308" s="10">
        <f t="shared" si="491"/>
        <v>39508</v>
      </c>
      <c r="E6308" s="11">
        <f>IFERROR(INDEX([5]OrigData!$B$11:$B$10000,MATCH($A6308,[5]OrigData!$A$11:$A$10000,0)),0)</f>
        <v>2078280245</v>
      </c>
      <c r="G6308" s="12">
        <f t="shared" si="490"/>
        <v>1.0207449125286279</v>
      </c>
      <c r="H6308" s="12">
        <v>1</v>
      </c>
      <c r="I6308" s="32">
        <f t="shared" si="492"/>
        <v>1.0207449125286279</v>
      </c>
    </row>
    <row r="6309" spans="1:9" x14ac:dyDescent="0.2">
      <c r="A6309" s="7">
        <v>39536</v>
      </c>
      <c r="B6309" s="7" t="str">
        <f t="shared" si="493"/>
        <v>Sat</v>
      </c>
      <c r="C6309" s="7">
        <f t="shared" si="494"/>
        <v>39531</v>
      </c>
      <c r="D6309" s="10">
        <f t="shared" si="491"/>
        <v>39508</v>
      </c>
      <c r="E6309" s="11">
        <f>IFERROR(INDEX([5]OrigData!$B$11:$B$10000,MATCH($A6309,[5]OrigData!$A$11:$A$10000,0)),0)</f>
        <v>0</v>
      </c>
      <c r="G6309" s="12">
        <f t="shared" si="490"/>
        <v>0</v>
      </c>
      <c r="H6309" s="12">
        <v>1</v>
      </c>
      <c r="I6309" s="32">
        <f t="shared" si="492"/>
        <v>0</v>
      </c>
    </row>
    <row r="6310" spans="1:9" x14ac:dyDescent="0.2">
      <c r="A6310" s="7">
        <v>39537</v>
      </c>
      <c r="B6310" s="7" t="str">
        <f t="shared" si="493"/>
        <v>Sun</v>
      </c>
      <c r="C6310" s="7">
        <f t="shared" si="494"/>
        <v>39531</v>
      </c>
      <c r="D6310" s="10">
        <f t="shared" si="491"/>
        <v>39508</v>
      </c>
      <c r="E6310" s="11">
        <f>IFERROR(INDEX([5]OrigData!$B$11:$B$10000,MATCH($A6310,[5]OrigData!$A$11:$A$10000,0)),0)</f>
        <v>0</v>
      </c>
      <c r="G6310" s="12">
        <f t="shared" si="490"/>
        <v>0</v>
      </c>
      <c r="H6310" s="12">
        <v>1</v>
      </c>
      <c r="I6310" s="32">
        <f t="shared" si="492"/>
        <v>0</v>
      </c>
    </row>
    <row r="6311" spans="1:9" x14ac:dyDescent="0.2">
      <c r="A6311" s="7">
        <v>39538</v>
      </c>
      <c r="B6311" s="7" t="str">
        <f t="shared" si="493"/>
        <v>Mon</v>
      </c>
      <c r="C6311" s="7">
        <f t="shared" si="494"/>
        <v>39538</v>
      </c>
      <c r="D6311" s="10">
        <f t="shared" si="491"/>
        <v>39508</v>
      </c>
      <c r="E6311" s="11">
        <f>IFERROR(INDEX([5]OrigData!$B$11:$B$10000,MATCH($A6311,[5]OrigData!$A$11:$A$10000,0)),0)</f>
        <v>2468610516</v>
      </c>
      <c r="G6311" s="12">
        <f t="shared" si="490"/>
        <v>0.93458808843043728</v>
      </c>
      <c r="H6311" s="12">
        <v>1</v>
      </c>
      <c r="I6311" s="32">
        <f t="shared" si="492"/>
        <v>0.93458808843043728</v>
      </c>
    </row>
    <row r="6312" spans="1:9" x14ac:dyDescent="0.2">
      <c r="A6312" s="7">
        <v>39539</v>
      </c>
      <c r="B6312" s="7" t="str">
        <f t="shared" si="493"/>
        <v>Tue</v>
      </c>
      <c r="C6312" s="7">
        <f t="shared" si="494"/>
        <v>39538</v>
      </c>
      <c r="D6312" s="10">
        <f t="shared" si="491"/>
        <v>39539</v>
      </c>
      <c r="E6312" s="11">
        <f>IFERROR(INDEX([5]OrigData!$B$11:$B$10000,MATCH($A6312,[5]OrigData!$A$11:$A$10000,0)),0)</f>
        <v>2652782899</v>
      </c>
      <c r="G6312" s="12">
        <f t="shared" si="490"/>
        <v>1.0045671377281375</v>
      </c>
      <c r="H6312" s="12">
        <v>1</v>
      </c>
      <c r="I6312" s="32">
        <f t="shared" si="492"/>
        <v>1.0045671377281375</v>
      </c>
    </row>
    <row r="6313" spans="1:9" x14ac:dyDescent="0.2">
      <c r="A6313" s="7">
        <v>39540</v>
      </c>
      <c r="B6313" s="7" t="str">
        <f t="shared" si="493"/>
        <v>Wed</v>
      </c>
      <c r="C6313" s="7">
        <f t="shared" si="494"/>
        <v>39538</v>
      </c>
      <c r="D6313" s="10">
        <f t="shared" si="491"/>
        <v>39539</v>
      </c>
      <c r="E6313" s="11">
        <f>IFERROR(INDEX([5]OrigData!$B$11:$B$10000,MATCH($A6313,[5]OrigData!$A$11:$A$10000,0)),0)</f>
        <v>2323470658</v>
      </c>
      <c r="G6313" s="12">
        <f t="shared" si="490"/>
        <v>1.018435599762884</v>
      </c>
      <c r="H6313" s="12">
        <v>1</v>
      </c>
      <c r="I6313" s="32">
        <f t="shared" si="492"/>
        <v>1.018435599762884</v>
      </c>
    </row>
    <row r="6314" spans="1:9" x14ac:dyDescent="0.2">
      <c r="A6314" s="7">
        <v>39541</v>
      </c>
      <c r="B6314" s="7" t="str">
        <f t="shared" si="493"/>
        <v>Thu</v>
      </c>
      <c r="C6314" s="7">
        <f t="shared" si="494"/>
        <v>39538</v>
      </c>
      <c r="D6314" s="10">
        <f t="shared" si="491"/>
        <v>39539</v>
      </c>
      <c r="E6314" s="11">
        <f>IFERROR(INDEX([5]OrigData!$B$11:$B$10000,MATCH($A6314,[5]OrigData!$A$11:$A$10000,0)),0)</f>
        <v>2082063704</v>
      </c>
      <c r="G6314" s="12">
        <f t="shared" si="490"/>
        <v>1.0216642615499132</v>
      </c>
      <c r="H6314" s="12">
        <v>1</v>
      </c>
      <c r="I6314" s="32">
        <f t="shared" si="492"/>
        <v>1.0216642615499132</v>
      </c>
    </row>
    <row r="6315" spans="1:9" x14ac:dyDescent="0.2">
      <c r="A6315" s="7">
        <v>39542</v>
      </c>
      <c r="B6315" s="7" t="str">
        <f t="shared" si="493"/>
        <v>Fri</v>
      </c>
      <c r="C6315" s="7">
        <f t="shared" si="494"/>
        <v>39538</v>
      </c>
      <c r="D6315" s="10">
        <f t="shared" si="491"/>
        <v>39539</v>
      </c>
      <c r="E6315" s="11">
        <f>IFERROR(INDEX([5]OrigData!$B$11:$B$10000,MATCH($A6315,[5]OrigData!$A$11:$A$10000,0)),0)</f>
        <v>2050342348</v>
      </c>
      <c r="G6315" s="12">
        <f t="shared" si="490"/>
        <v>1.0207449125286279</v>
      </c>
      <c r="H6315" s="12">
        <v>1</v>
      </c>
      <c r="I6315" s="32">
        <f t="shared" si="492"/>
        <v>1.0207449125286279</v>
      </c>
    </row>
    <row r="6316" spans="1:9" x14ac:dyDescent="0.2">
      <c r="A6316" s="7">
        <v>39543</v>
      </c>
      <c r="B6316" s="7" t="str">
        <f t="shared" si="493"/>
        <v>Sat</v>
      </c>
      <c r="C6316" s="7">
        <f t="shared" si="494"/>
        <v>39538</v>
      </c>
      <c r="D6316" s="10">
        <f t="shared" si="491"/>
        <v>39539</v>
      </c>
      <c r="E6316" s="11">
        <f>IFERROR(INDEX([5]OrigData!$B$11:$B$10000,MATCH($A6316,[5]OrigData!$A$11:$A$10000,0)),0)</f>
        <v>0</v>
      </c>
      <c r="G6316" s="12">
        <f t="shared" si="490"/>
        <v>0</v>
      </c>
      <c r="H6316" s="12">
        <v>1</v>
      </c>
      <c r="I6316" s="32">
        <f t="shared" si="492"/>
        <v>0</v>
      </c>
    </row>
    <row r="6317" spans="1:9" x14ac:dyDescent="0.2">
      <c r="A6317" s="7">
        <v>39544</v>
      </c>
      <c r="B6317" s="7" t="str">
        <f t="shared" si="493"/>
        <v>Sun</v>
      </c>
      <c r="C6317" s="7">
        <f t="shared" si="494"/>
        <v>39538</v>
      </c>
      <c r="D6317" s="10">
        <f t="shared" si="491"/>
        <v>39539</v>
      </c>
      <c r="E6317" s="11">
        <f>IFERROR(INDEX([5]OrigData!$B$11:$B$10000,MATCH($A6317,[5]OrigData!$A$11:$A$10000,0)),0)</f>
        <v>0</v>
      </c>
      <c r="G6317" s="12">
        <f t="shared" si="490"/>
        <v>0</v>
      </c>
      <c r="H6317" s="12">
        <v>1</v>
      </c>
      <c r="I6317" s="32">
        <f t="shared" si="492"/>
        <v>0</v>
      </c>
    </row>
    <row r="6318" spans="1:9" x14ac:dyDescent="0.2">
      <c r="A6318" s="7">
        <v>39545</v>
      </c>
      <c r="B6318" s="7" t="str">
        <f t="shared" si="493"/>
        <v>Mon</v>
      </c>
      <c r="C6318" s="7">
        <f t="shared" si="494"/>
        <v>39545</v>
      </c>
      <c r="D6318" s="10">
        <f t="shared" si="491"/>
        <v>39539</v>
      </c>
      <c r="E6318" s="11">
        <f>IFERROR(INDEX([5]OrigData!$B$11:$B$10000,MATCH($A6318,[5]OrigData!$A$11:$A$10000,0)),0)</f>
        <v>2040048652</v>
      </c>
      <c r="G6318" s="12">
        <f t="shared" si="490"/>
        <v>0.93458808843043728</v>
      </c>
      <c r="H6318" s="12">
        <v>1</v>
      </c>
      <c r="I6318" s="32">
        <f t="shared" si="492"/>
        <v>0.93458808843043728</v>
      </c>
    </row>
    <row r="6319" spans="1:9" x14ac:dyDescent="0.2">
      <c r="A6319" s="7">
        <v>39546</v>
      </c>
      <c r="B6319" s="7" t="str">
        <f t="shared" si="493"/>
        <v>Tue</v>
      </c>
      <c r="C6319" s="7">
        <f t="shared" si="494"/>
        <v>39545</v>
      </c>
      <c r="D6319" s="10">
        <f t="shared" si="491"/>
        <v>39539</v>
      </c>
      <c r="E6319" s="11">
        <f>IFERROR(INDEX([5]OrigData!$B$11:$B$10000,MATCH($A6319,[5]OrigData!$A$11:$A$10000,0)),0)</f>
        <v>1945239917</v>
      </c>
      <c r="G6319" s="12">
        <f t="shared" si="490"/>
        <v>1.0045671377281375</v>
      </c>
      <c r="H6319" s="12">
        <v>1</v>
      </c>
      <c r="I6319" s="32">
        <f t="shared" si="492"/>
        <v>1.0045671377281375</v>
      </c>
    </row>
    <row r="6320" spans="1:9" x14ac:dyDescent="0.2">
      <c r="A6320" s="7">
        <v>39547</v>
      </c>
      <c r="B6320" s="7" t="str">
        <f t="shared" si="493"/>
        <v>Wed</v>
      </c>
      <c r="C6320" s="7">
        <f t="shared" si="494"/>
        <v>39545</v>
      </c>
      <c r="D6320" s="10">
        <f t="shared" si="491"/>
        <v>39539</v>
      </c>
      <c r="E6320" s="11">
        <f>IFERROR(INDEX([5]OrigData!$B$11:$B$10000,MATCH($A6320,[5]OrigData!$A$11:$A$10000,0)),0)</f>
        <v>1978130970</v>
      </c>
      <c r="G6320" s="12">
        <f t="shared" si="490"/>
        <v>1.018435599762884</v>
      </c>
      <c r="H6320" s="12">
        <v>1</v>
      </c>
      <c r="I6320" s="32">
        <f t="shared" si="492"/>
        <v>1.018435599762884</v>
      </c>
    </row>
    <row r="6321" spans="1:9" x14ac:dyDescent="0.2">
      <c r="A6321" s="7">
        <v>39548</v>
      </c>
      <c r="B6321" s="7" t="str">
        <f t="shared" si="493"/>
        <v>Thu</v>
      </c>
      <c r="C6321" s="7">
        <f t="shared" si="494"/>
        <v>39545</v>
      </c>
      <c r="D6321" s="10">
        <f t="shared" si="491"/>
        <v>39539</v>
      </c>
      <c r="E6321" s="11">
        <f>IFERROR(INDEX([5]OrigData!$B$11:$B$10000,MATCH($A6321,[5]OrigData!$A$11:$A$10000,0)),0)</f>
        <v>2046151096</v>
      </c>
      <c r="G6321" s="12">
        <f t="shared" si="490"/>
        <v>1.0216642615499132</v>
      </c>
      <c r="H6321" s="12">
        <v>1</v>
      </c>
      <c r="I6321" s="32">
        <f t="shared" si="492"/>
        <v>1.0216642615499132</v>
      </c>
    </row>
    <row r="6322" spans="1:9" x14ac:dyDescent="0.2">
      <c r="A6322" s="7">
        <v>39549</v>
      </c>
      <c r="B6322" s="7" t="str">
        <f t="shared" si="493"/>
        <v>Fri</v>
      </c>
      <c r="C6322" s="7">
        <f t="shared" si="494"/>
        <v>39545</v>
      </c>
      <c r="D6322" s="10">
        <f t="shared" si="491"/>
        <v>39539</v>
      </c>
      <c r="E6322" s="11">
        <f>IFERROR(INDEX([5]OrigData!$B$11:$B$10000,MATCH($A6322,[5]OrigData!$A$11:$A$10000,0)),0)</f>
        <v>2022012267</v>
      </c>
      <c r="G6322" s="12">
        <f t="shared" si="490"/>
        <v>1.0207449125286279</v>
      </c>
      <c r="H6322" s="12">
        <v>1</v>
      </c>
      <c r="I6322" s="32">
        <f t="shared" si="492"/>
        <v>1.0207449125286279</v>
      </c>
    </row>
    <row r="6323" spans="1:9" x14ac:dyDescent="0.2">
      <c r="A6323" s="7">
        <v>39550</v>
      </c>
      <c r="B6323" s="7" t="str">
        <f t="shared" si="493"/>
        <v>Sat</v>
      </c>
      <c r="C6323" s="7">
        <f t="shared" si="494"/>
        <v>39545</v>
      </c>
      <c r="D6323" s="10">
        <f t="shared" si="491"/>
        <v>39539</v>
      </c>
      <c r="E6323" s="11">
        <f>IFERROR(INDEX([5]OrigData!$B$11:$B$10000,MATCH($A6323,[5]OrigData!$A$11:$A$10000,0)),0)</f>
        <v>0</v>
      </c>
      <c r="G6323" s="12">
        <f t="shared" si="490"/>
        <v>0</v>
      </c>
      <c r="H6323" s="12">
        <v>1</v>
      </c>
      <c r="I6323" s="32">
        <f t="shared" si="492"/>
        <v>0</v>
      </c>
    </row>
    <row r="6324" spans="1:9" x14ac:dyDescent="0.2">
      <c r="A6324" s="7">
        <v>39551</v>
      </c>
      <c r="B6324" s="7" t="str">
        <f t="shared" si="493"/>
        <v>Sun</v>
      </c>
      <c r="C6324" s="7">
        <f t="shared" si="494"/>
        <v>39545</v>
      </c>
      <c r="D6324" s="10">
        <f t="shared" si="491"/>
        <v>39539</v>
      </c>
      <c r="E6324" s="11">
        <f>IFERROR(INDEX([5]OrigData!$B$11:$B$10000,MATCH($A6324,[5]OrigData!$A$11:$A$10000,0)),0)</f>
        <v>0</v>
      </c>
      <c r="G6324" s="12">
        <f t="shared" si="490"/>
        <v>0</v>
      </c>
      <c r="H6324" s="12">
        <v>1</v>
      </c>
      <c r="I6324" s="32">
        <f t="shared" si="492"/>
        <v>0</v>
      </c>
    </row>
    <row r="6325" spans="1:9" x14ac:dyDescent="0.2">
      <c r="A6325" s="7">
        <v>39552</v>
      </c>
      <c r="B6325" s="7" t="str">
        <f t="shared" si="493"/>
        <v>Mon</v>
      </c>
      <c r="C6325" s="7">
        <f t="shared" si="494"/>
        <v>39552</v>
      </c>
      <c r="D6325" s="10">
        <f t="shared" si="491"/>
        <v>39539</v>
      </c>
      <c r="E6325" s="11">
        <f>IFERROR(INDEX([5]OrigData!$B$11:$B$10000,MATCH($A6325,[5]OrigData!$A$11:$A$10000,0)),0)</f>
        <v>1963925952</v>
      </c>
      <c r="G6325" s="12">
        <f t="shared" si="490"/>
        <v>0.93458808843043728</v>
      </c>
      <c r="H6325" s="12">
        <v>1</v>
      </c>
      <c r="I6325" s="32">
        <f t="shared" si="492"/>
        <v>0.93458808843043728</v>
      </c>
    </row>
    <row r="6326" spans="1:9" x14ac:dyDescent="0.2">
      <c r="A6326" s="7">
        <v>39553</v>
      </c>
      <c r="B6326" s="7" t="str">
        <f t="shared" si="493"/>
        <v>Tue</v>
      </c>
      <c r="C6326" s="7">
        <f t="shared" si="494"/>
        <v>39552</v>
      </c>
      <c r="D6326" s="10">
        <f t="shared" si="491"/>
        <v>39539</v>
      </c>
      <c r="E6326" s="11">
        <f>IFERROR(INDEX([5]OrigData!$B$11:$B$10000,MATCH($A6326,[5]OrigData!$A$11:$A$10000,0)),0)</f>
        <v>1996958223</v>
      </c>
      <c r="G6326" s="12">
        <f t="shared" si="490"/>
        <v>1.0045671377281375</v>
      </c>
      <c r="H6326" s="12">
        <v>1</v>
      </c>
      <c r="I6326" s="32">
        <f t="shared" si="492"/>
        <v>1.0045671377281375</v>
      </c>
    </row>
    <row r="6327" spans="1:9" x14ac:dyDescent="0.2">
      <c r="A6327" s="7">
        <v>39554</v>
      </c>
      <c r="B6327" s="7" t="str">
        <f t="shared" si="493"/>
        <v>Wed</v>
      </c>
      <c r="C6327" s="7">
        <f t="shared" si="494"/>
        <v>39552</v>
      </c>
      <c r="D6327" s="10">
        <f t="shared" si="491"/>
        <v>39539</v>
      </c>
      <c r="E6327" s="11">
        <f>IFERROR(INDEX([5]OrigData!$B$11:$B$10000,MATCH($A6327,[5]OrigData!$A$11:$A$10000,0)),0)</f>
        <v>2357003422</v>
      </c>
      <c r="G6327" s="12">
        <f t="shared" si="490"/>
        <v>1.018435599762884</v>
      </c>
      <c r="H6327" s="12">
        <v>1</v>
      </c>
      <c r="I6327" s="32">
        <f t="shared" si="492"/>
        <v>1.018435599762884</v>
      </c>
    </row>
    <row r="6328" spans="1:9" x14ac:dyDescent="0.2">
      <c r="A6328" s="7">
        <v>39555</v>
      </c>
      <c r="B6328" s="7" t="str">
        <f t="shared" si="493"/>
        <v>Thu</v>
      </c>
      <c r="C6328" s="7">
        <f t="shared" si="494"/>
        <v>39552</v>
      </c>
      <c r="D6328" s="10">
        <f t="shared" si="491"/>
        <v>39539</v>
      </c>
      <c r="E6328" s="11">
        <f>IFERROR(INDEX([5]OrigData!$B$11:$B$10000,MATCH($A6328,[5]OrigData!$A$11:$A$10000,0)),0)</f>
        <v>2012005907</v>
      </c>
      <c r="G6328" s="12">
        <f t="shared" si="490"/>
        <v>1.0216642615499132</v>
      </c>
      <c r="H6328" s="12">
        <v>1</v>
      </c>
      <c r="I6328" s="32">
        <f t="shared" si="492"/>
        <v>1.0216642615499132</v>
      </c>
    </row>
    <row r="6329" spans="1:9" x14ac:dyDescent="0.2">
      <c r="A6329" s="7">
        <v>39556</v>
      </c>
      <c r="B6329" s="7" t="str">
        <f t="shared" si="493"/>
        <v>Fri</v>
      </c>
      <c r="C6329" s="7">
        <f t="shared" si="494"/>
        <v>39552</v>
      </c>
      <c r="D6329" s="10">
        <f t="shared" si="491"/>
        <v>39539</v>
      </c>
      <c r="E6329" s="11">
        <f>IFERROR(INDEX([5]OrigData!$B$11:$B$10000,MATCH($A6329,[5]OrigData!$A$11:$A$10000,0)),0)</f>
        <v>2293645075</v>
      </c>
      <c r="G6329" s="12">
        <f t="shared" si="490"/>
        <v>1.0207449125286279</v>
      </c>
      <c r="H6329" s="12">
        <v>1</v>
      </c>
      <c r="I6329" s="32">
        <f t="shared" si="492"/>
        <v>1.0207449125286279</v>
      </c>
    </row>
    <row r="6330" spans="1:9" x14ac:dyDescent="0.2">
      <c r="A6330" s="7">
        <v>39557</v>
      </c>
      <c r="B6330" s="7" t="str">
        <f t="shared" si="493"/>
        <v>Sat</v>
      </c>
      <c r="C6330" s="7">
        <f t="shared" si="494"/>
        <v>39552</v>
      </c>
      <c r="D6330" s="10">
        <f t="shared" si="491"/>
        <v>39539</v>
      </c>
      <c r="E6330" s="11">
        <f>IFERROR(INDEX([5]OrigData!$B$11:$B$10000,MATCH($A6330,[5]OrigData!$A$11:$A$10000,0)),0)</f>
        <v>0</v>
      </c>
      <c r="G6330" s="12">
        <f t="shared" si="490"/>
        <v>0</v>
      </c>
      <c r="H6330" s="12">
        <v>1</v>
      </c>
      <c r="I6330" s="32">
        <f t="shared" si="492"/>
        <v>0</v>
      </c>
    </row>
    <row r="6331" spans="1:9" x14ac:dyDescent="0.2">
      <c r="A6331" s="7">
        <v>39558</v>
      </c>
      <c r="B6331" s="7" t="str">
        <f t="shared" si="493"/>
        <v>Sun</v>
      </c>
      <c r="C6331" s="7">
        <f t="shared" si="494"/>
        <v>39552</v>
      </c>
      <c r="D6331" s="10">
        <f t="shared" si="491"/>
        <v>39539</v>
      </c>
      <c r="E6331" s="11">
        <f>IFERROR(INDEX([5]OrigData!$B$11:$B$10000,MATCH($A6331,[5]OrigData!$A$11:$A$10000,0)),0)</f>
        <v>0</v>
      </c>
      <c r="G6331" s="12">
        <f t="shared" ref="G6331:G6394" si="495">G6324</f>
        <v>0</v>
      </c>
      <c r="H6331" s="12">
        <v>1</v>
      </c>
      <c r="I6331" s="32">
        <f t="shared" si="492"/>
        <v>0</v>
      </c>
    </row>
    <row r="6332" spans="1:9" x14ac:dyDescent="0.2">
      <c r="A6332" s="7">
        <v>39559</v>
      </c>
      <c r="B6332" s="7" t="str">
        <f t="shared" si="493"/>
        <v>Mon</v>
      </c>
      <c r="C6332" s="7">
        <f t="shared" si="494"/>
        <v>39559</v>
      </c>
      <c r="D6332" s="10">
        <f t="shared" si="491"/>
        <v>39539</v>
      </c>
      <c r="E6332" s="11">
        <f>IFERROR(INDEX([5]OrigData!$B$11:$B$10000,MATCH($A6332,[5]OrigData!$A$11:$A$10000,0)),0)</f>
        <v>1836699381</v>
      </c>
      <c r="G6332" s="12">
        <f t="shared" si="495"/>
        <v>0.93458808843043728</v>
      </c>
      <c r="H6332" s="12">
        <v>1</v>
      </c>
      <c r="I6332" s="32">
        <f t="shared" si="492"/>
        <v>0.93458808843043728</v>
      </c>
    </row>
    <row r="6333" spans="1:9" x14ac:dyDescent="0.2">
      <c r="A6333" s="7">
        <v>39560</v>
      </c>
      <c r="B6333" s="7" t="str">
        <f t="shared" si="493"/>
        <v>Tue</v>
      </c>
      <c r="C6333" s="7">
        <f t="shared" si="494"/>
        <v>39559</v>
      </c>
      <c r="D6333" s="10">
        <f t="shared" si="491"/>
        <v>39539</v>
      </c>
      <c r="E6333" s="11">
        <f>IFERROR(INDEX([5]OrigData!$B$11:$B$10000,MATCH($A6333,[5]OrigData!$A$11:$A$10000,0)),0)</f>
        <v>2161036747</v>
      </c>
      <c r="G6333" s="12">
        <f t="shared" si="495"/>
        <v>1.0045671377281375</v>
      </c>
      <c r="H6333" s="12">
        <v>1</v>
      </c>
      <c r="I6333" s="32">
        <f t="shared" si="492"/>
        <v>1.0045671377281375</v>
      </c>
    </row>
    <row r="6334" spans="1:9" x14ac:dyDescent="0.2">
      <c r="A6334" s="7">
        <v>39561</v>
      </c>
      <c r="B6334" s="7" t="str">
        <f t="shared" si="493"/>
        <v>Wed</v>
      </c>
      <c r="C6334" s="7">
        <f t="shared" si="494"/>
        <v>39559</v>
      </c>
      <c r="D6334" s="10">
        <f t="shared" si="491"/>
        <v>39539</v>
      </c>
      <c r="E6334" s="11">
        <f>IFERROR(INDEX([5]OrigData!$B$11:$B$10000,MATCH($A6334,[5]OrigData!$A$11:$A$10000,0)),0)</f>
        <v>2234958713</v>
      </c>
      <c r="G6334" s="12">
        <f t="shared" si="495"/>
        <v>1.018435599762884</v>
      </c>
      <c r="H6334" s="12">
        <v>1</v>
      </c>
      <c r="I6334" s="32">
        <f t="shared" si="492"/>
        <v>1.018435599762884</v>
      </c>
    </row>
    <row r="6335" spans="1:9" x14ac:dyDescent="0.2">
      <c r="A6335" s="7">
        <v>39562</v>
      </c>
      <c r="B6335" s="7" t="str">
        <f t="shared" si="493"/>
        <v>Thu</v>
      </c>
      <c r="C6335" s="7">
        <f t="shared" si="494"/>
        <v>39559</v>
      </c>
      <c r="D6335" s="10">
        <f t="shared" si="491"/>
        <v>39539</v>
      </c>
      <c r="E6335" s="11">
        <f>IFERROR(INDEX([5]OrigData!$B$11:$B$10000,MATCH($A6335,[5]OrigData!$A$11:$A$10000,0)),0)</f>
        <v>2382174760</v>
      </c>
      <c r="G6335" s="12">
        <f t="shared" si="495"/>
        <v>1.0216642615499132</v>
      </c>
      <c r="H6335" s="12">
        <v>1</v>
      </c>
      <c r="I6335" s="32">
        <f t="shared" si="492"/>
        <v>1.0216642615499132</v>
      </c>
    </row>
    <row r="6336" spans="1:9" x14ac:dyDescent="0.2">
      <c r="A6336" s="7">
        <v>39563</v>
      </c>
      <c r="B6336" s="7" t="str">
        <f t="shared" si="493"/>
        <v>Fri</v>
      </c>
      <c r="C6336" s="7">
        <f t="shared" si="494"/>
        <v>39559</v>
      </c>
      <c r="D6336" s="10">
        <f t="shared" si="491"/>
        <v>39539</v>
      </c>
      <c r="E6336" s="11">
        <f>IFERROR(INDEX([5]OrigData!$B$11:$B$10000,MATCH($A6336,[5]OrigData!$A$11:$A$10000,0)),0)</f>
        <v>2063838270</v>
      </c>
      <c r="G6336" s="12">
        <f t="shared" si="495"/>
        <v>1.0207449125286279</v>
      </c>
      <c r="H6336" s="12">
        <v>1</v>
      </c>
      <c r="I6336" s="32">
        <f t="shared" si="492"/>
        <v>1.0207449125286279</v>
      </c>
    </row>
    <row r="6337" spans="1:9" x14ac:dyDescent="0.2">
      <c r="A6337" s="7">
        <v>39564</v>
      </c>
      <c r="B6337" s="7" t="str">
        <f t="shared" si="493"/>
        <v>Sat</v>
      </c>
      <c r="C6337" s="7">
        <f t="shared" si="494"/>
        <v>39559</v>
      </c>
      <c r="D6337" s="10">
        <f t="shared" si="491"/>
        <v>39539</v>
      </c>
      <c r="E6337" s="11">
        <f>IFERROR(INDEX([5]OrigData!$B$11:$B$10000,MATCH($A6337,[5]OrigData!$A$11:$A$10000,0)),0)</f>
        <v>0</v>
      </c>
      <c r="G6337" s="12">
        <f t="shared" si="495"/>
        <v>0</v>
      </c>
      <c r="H6337" s="12">
        <v>1</v>
      </c>
      <c r="I6337" s="32">
        <f t="shared" si="492"/>
        <v>0</v>
      </c>
    </row>
    <row r="6338" spans="1:9" x14ac:dyDescent="0.2">
      <c r="A6338" s="7">
        <v>39565</v>
      </c>
      <c r="B6338" s="7" t="str">
        <f t="shared" si="493"/>
        <v>Sun</v>
      </c>
      <c r="C6338" s="7">
        <f t="shared" si="494"/>
        <v>39559</v>
      </c>
      <c r="D6338" s="10">
        <f t="shared" si="491"/>
        <v>39539</v>
      </c>
      <c r="E6338" s="11">
        <f>IFERROR(INDEX([5]OrigData!$B$11:$B$10000,MATCH($A6338,[5]OrigData!$A$11:$A$10000,0)),0)</f>
        <v>0</v>
      </c>
      <c r="G6338" s="12">
        <f t="shared" si="495"/>
        <v>0</v>
      </c>
      <c r="H6338" s="12">
        <v>1</v>
      </c>
      <c r="I6338" s="32">
        <f t="shared" si="492"/>
        <v>0</v>
      </c>
    </row>
    <row r="6339" spans="1:9" x14ac:dyDescent="0.2">
      <c r="A6339" s="7">
        <v>39566</v>
      </c>
      <c r="B6339" s="7" t="str">
        <f t="shared" si="493"/>
        <v>Mon</v>
      </c>
      <c r="C6339" s="7">
        <f t="shared" si="494"/>
        <v>39566</v>
      </c>
      <c r="D6339" s="10">
        <f t="shared" si="491"/>
        <v>39539</v>
      </c>
      <c r="E6339" s="11">
        <f>IFERROR(INDEX([5]OrigData!$B$11:$B$10000,MATCH($A6339,[5]OrigData!$A$11:$A$10000,0)),0)</f>
        <v>1923852255</v>
      </c>
      <c r="G6339" s="12">
        <f t="shared" si="495"/>
        <v>0.93458808843043728</v>
      </c>
      <c r="H6339" s="12">
        <v>1</v>
      </c>
      <c r="I6339" s="32">
        <f t="shared" si="492"/>
        <v>0.93458808843043728</v>
      </c>
    </row>
    <row r="6340" spans="1:9" x14ac:dyDescent="0.2">
      <c r="A6340" s="7">
        <v>39567</v>
      </c>
      <c r="B6340" s="7" t="str">
        <f t="shared" si="493"/>
        <v>Tue</v>
      </c>
      <c r="C6340" s="7">
        <f t="shared" si="494"/>
        <v>39566</v>
      </c>
      <c r="D6340" s="10">
        <f t="shared" si="491"/>
        <v>39539</v>
      </c>
      <c r="E6340" s="11">
        <f>IFERROR(INDEX([5]OrigData!$B$11:$B$10000,MATCH($A6340,[5]OrigData!$A$11:$A$10000,0)),0)</f>
        <v>1989324125</v>
      </c>
      <c r="G6340" s="12">
        <f t="shared" si="495"/>
        <v>1.0045671377281375</v>
      </c>
      <c r="H6340" s="12">
        <v>1</v>
      </c>
      <c r="I6340" s="32">
        <f t="shared" si="492"/>
        <v>1.0045671377281375</v>
      </c>
    </row>
    <row r="6341" spans="1:9" x14ac:dyDescent="0.2">
      <c r="A6341" s="7">
        <v>39568</v>
      </c>
      <c r="B6341" s="7" t="str">
        <f t="shared" si="493"/>
        <v>Wed</v>
      </c>
      <c r="C6341" s="7">
        <f t="shared" si="494"/>
        <v>39566</v>
      </c>
      <c r="D6341" s="10">
        <f t="shared" si="491"/>
        <v>39539</v>
      </c>
      <c r="E6341" s="11">
        <f>IFERROR(INDEX([5]OrigData!$B$11:$B$10000,MATCH($A6341,[5]OrigData!$A$11:$A$10000,0)),0)</f>
        <v>2481456125</v>
      </c>
      <c r="G6341" s="12">
        <f t="shared" si="495"/>
        <v>1.018435599762884</v>
      </c>
      <c r="H6341" s="12">
        <v>1</v>
      </c>
      <c r="I6341" s="32">
        <f t="shared" si="492"/>
        <v>1.018435599762884</v>
      </c>
    </row>
    <row r="6342" spans="1:9" x14ac:dyDescent="0.2">
      <c r="A6342" s="7">
        <v>39569</v>
      </c>
      <c r="B6342" s="7" t="str">
        <f t="shared" si="493"/>
        <v>Thu</v>
      </c>
      <c r="C6342" s="7">
        <f t="shared" si="494"/>
        <v>39566</v>
      </c>
      <c r="D6342" s="10">
        <f t="shared" si="491"/>
        <v>39569</v>
      </c>
      <c r="E6342" s="11">
        <f>IFERROR(INDEX([5]OrigData!$B$11:$B$10000,MATCH($A6342,[5]OrigData!$A$11:$A$10000,0)),0)</f>
        <v>2303651114</v>
      </c>
      <c r="G6342" s="12">
        <f t="shared" si="495"/>
        <v>1.0216642615499132</v>
      </c>
      <c r="H6342" s="12">
        <v>1</v>
      </c>
      <c r="I6342" s="32">
        <f t="shared" si="492"/>
        <v>1.0216642615499132</v>
      </c>
    </row>
    <row r="6343" spans="1:9" x14ac:dyDescent="0.2">
      <c r="A6343" s="7">
        <v>39570</v>
      </c>
      <c r="B6343" s="7" t="str">
        <f t="shared" si="493"/>
        <v>Fri</v>
      </c>
      <c r="C6343" s="7">
        <f t="shared" si="494"/>
        <v>39566</v>
      </c>
      <c r="D6343" s="10">
        <f t="shared" si="491"/>
        <v>39569</v>
      </c>
      <c r="E6343" s="11">
        <f>IFERROR(INDEX([5]OrigData!$B$11:$B$10000,MATCH($A6343,[5]OrigData!$A$11:$A$10000,0)),0)</f>
        <v>2091014312</v>
      </c>
      <c r="G6343" s="12">
        <f t="shared" si="495"/>
        <v>1.0207449125286279</v>
      </c>
      <c r="H6343" s="12">
        <v>1</v>
      </c>
      <c r="I6343" s="32">
        <f t="shared" si="492"/>
        <v>1.0207449125286279</v>
      </c>
    </row>
    <row r="6344" spans="1:9" x14ac:dyDescent="0.2">
      <c r="A6344" s="7">
        <v>39571</v>
      </c>
      <c r="B6344" s="7" t="str">
        <f t="shared" si="493"/>
        <v>Sat</v>
      </c>
      <c r="C6344" s="7">
        <f t="shared" si="494"/>
        <v>39566</v>
      </c>
      <c r="D6344" s="10">
        <f t="shared" si="491"/>
        <v>39569</v>
      </c>
      <c r="E6344" s="11">
        <f>IFERROR(INDEX([5]OrigData!$B$11:$B$10000,MATCH($A6344,[5]OrigData!$A$11:$A$10000,0)),0)</f>
        <v>0</v>
      </c>
      <c r="G6344" s="12">
        <f t="shared" si="495"/>
        <v>0</v>
      </c>
      <c r="H6344" s="12">
        <v>1</v>
      </c>
      <c r="I6344" s="32">
        <f t="shared" si="492"/>
        <v>0</v>
      </c>
    </row>
    <row r="6345" spans="1:9" x14ac:dyDescent="0.2">
      <c r="A6345" s="7">
        <v>39572</v>
      </c>
      <c r="B6345" s="7" t="str">
        <f t="shared" si="493"/>
        <v>Sun</v>
      </c>
      <c r="C6345" s="7">
        <f t="shared" si="494"/>
        <v>39566</v>
      </c>
      <c r="D6345" s="10">
        <f t="shared" si="491"/>
        <v>39569</v>
      </c>
      <c r="E6345" s="11">
        <f>IFERROR(INDEX([5]OrigData!$B$11:$B$10000,MATCH($A6345,[5]OrigData!$A$11:$A$10000,0)),0)</f>
        <v>0</v>
      </c>
      <c r="G6345" s="12">
        <f t="shared" si="495"/>
        <v>0</v>
      </c>
      <c r="H6345" s="12">
        <v>1</v>
      </c>
      <c r="I6345" s="32">
        <f t="shared" si="492"/>
        <v>0</v>
      </c>
    </row>
    <row r="6346" spans="1:9" x14ac:dyDescent="0.2">
      <c r="A6346" s="7">
        <v>39573</v>
      </c>
      <c r="B6346" s="7" t="str">
        <f t="shared" si="493"/>
        <v>Mon</v>
      </c>
      <c r="C6346" s="7">
        <f t="shared" si="494"/>
        <v>39573</v>
      </c>
      <c r="D6346" s="10">
        <f t="shared" si="491"/>
        <v>39569</v>
      </c>
      <c r="E6346" s="11">
        <f>IFERROR(INDEX([5]OrigData!$B$11:$B$10000,MATCH($A6346,[5]OrigData!$A$11:$A$10000,0)),0)</f>
        <v>1776830920</v>
      </c>
      <c r="G6346" s="12">
        <f t="shared" si="495"/>
        <v>0.93458808843043728</v>
      </c>
      <c r="H6346" s="12">
        <v>1</v>
      </c>
      <c r="I6346" s="32">
        <f t="shared" si="492"/>
        <v>0.93458808843043728</v>
      </c>
    </row>
    <row r="6347" spans="1:9" x14ac:dyDescent="0.2">
      <c r="A6347" s="7">
        <v>39574</v>
      </c>
      <c r="B6347" s="7" t="str">
        <f t="shared" si="493"/>
        <v>Tue</v>
      </c>
      <c r="C6347" s="7">
        <f t="shared" si="494"/>
        <v>39573</v>
      </c>
      <c r="D6347" s="10">
        <f t="shared" ref="D6347:D6410" si="496">DATE(YEAR(A6347),MONTH(A6347),1)</f>
        <v>39569</v>
      </c>
      <c r="E6347" s="11">
        <f>IFERROR(INDEX([5]OrigData!$B$11:$B$10000,MATCH($A6347,[5]OrigData!$A$11:$A$10000,0)),0)</f>
        <v>2030131346</v>
      </c>
      <c r="G6347" s="12">
        <f t="shared" si="495"/>
        <v>1.0045671377281375</v>
      </c>
      <c r="H6347" s="12">
        <v>1</v>
      </c>
      <c r="I6347" s="32">
        <f t="shared" ref="I6347:I6410" si="497">G6347*H6347</f>
        <v>1.0045671377281375</v>
      </c>
    </row>
    <row r="6348" spans="1:9" x14ac:dyDescent="0.2">
      <c r="A6348" s="7">
        <v>39575</v>
      </c>
      <c r="B6348" s="7" t="str">
        <f t="shared" si="493"/>
        <v>Wed</v>
      </c>
      <c r="C6348" s="7">
        <f t="shared" si="494"/>
        <v>39573</v>
      </c>
      <c r="D6348" s="10">
        <f t="shared" si="496"/>
        <v>39569</v>
      </c>
      <c r="E6348" s="11">
        <f>IFERROR(INDEX([5]OrigData!$B$11:$B$10000,MATCH($A6348,[5]OrigData!$A$11:$A$10000,0)),0)</f>
        <v>2110236241</v>
      </c>
      <c r="G6348" s="12">
        <f t="shared" si="495"/>
        <v>1.018435599762884</v>
      </c>
      <c r="H6348" s="12">
        <v>1</v>
      </c>
      <c r="I6348" s="32">
        <f t="shared" si="497"/>
        <v>1.018435599762884</v>
      </c>
    </row>
    <row r="6349" spans="1:9" x14ac:dyDescent="0.2">
      <c r="A6349" s="7">
        <v>39576</v>
      </c>
      <c r="B6349" s="7" t="str">
        <f t="shared" si="493"/>
        <v>Thu</v>
      </c>
      <c r="C6349" s="7">
        <f t="shared" si="494"/>
        <v>39573</v>
      </c>
      <c r="D6349" s="10">
        <f t="shared" si="496"/>
        <v>39569</v>
      </c>
      <c r="E6349" s="11">
        <f>IFERROR(INDEX([5]OrigData!$B$11:$B$10000,MATCH($A6349,[5]OrigData!$A$11:$A$10000,0)),0)</f>
        <v>2030942651</v>
      </c>
      <c r="G6349" s="12">
        <f t="shared" si="495"/>
        <v>1.0216642615499132</v>
      </c>
      <c r="H6349" s="12">
        <v>1</v>
      </c>
      <c r="I6349" s="32">
        <f t="shared" si="497"/>
        <v>1.0216642615499132</v>
      </c>
    </row>
    <row r="6350" spans="1:9" x14ac:dyDescent="0.2">
      <c r="A6350" s="7">
        <v>39577</v>
      </c>
      <c r="B6350" s="7" t="str">
        <f t="shared" si="493"/>
        <v>Fri</v>
      </c>
      <c r="C6350" s="7">
        <f t="shared" si="494"/>
        <v>39573</v>
      </c>
      <c r="D6350" s="10">
        <f t="shared" si="496"/>
        <v>39569</v>
      </c>
      <c r="E6350" s="11">
        <f>IFERROR(INDEX([5]OrigData!$B$11:$B$10000,MATCH($A6350,[5]OrigData!$A$11:$A$10000,0)),0)</f>
        <v>1868466399</v>
      </c>
      <c r="G6350" s="12">
        <f t="shared" si="495"/>
        <v>1.0207449125286279</v>
      </c>
      <c r="H6350" s="12">
        <v>1</v>
      </c>
      <c r="I6350" s="32">
        <f t="shared" si="497"/>
        <v>1.0207449125286279</v>
      </c>
    </row>
    <row r="6351" spans="1:9" x14ac:dyDescent="0.2">
      <c r="A6351" s="7">
        <v>39578</v>
      </c>
      <c r="B6351" s="7" t="str">
        <f t="shared" si="493"/>
        <v>Sat</v>
      </c>
      <c r="C6351" s="7">
        <f t="shared" si="494"/>
        <v>39573</v>
      </c>
      <c r="D6351" s="10">
        <f t="shared" si="496"/>
        <v>39569</v>
      </c>
      <c r="E6351" s="11">
        <f>IFERROR(INDEX([5]OrigData!$B$11:$B$10000,MATCH($A6351,[5]OrigData!$A$11:$A$10000,0)),0)</f>
        <v>0</v>
      </c>
      <c r="G6351" s="12">
        <f t="shared" si="495"/>
        <v>0</v>
      </c>
      <c r="H6351" s="12">
        <v>1</v>
      </c>
      <c r="I6351" s="32">
        <f t="shared" si="497"/>
        <v>0</v>
      </c>
    </row>
    <row r="6352" spans="1:9" x14ac:dyDescent="0.2">
      <c r="A6352" s="7">
        <v>39579</v>
      </c>
      <c r="B6352" s="7" t="str">
        <f t="shared" si="493"/>
        <v>Sun</v>
      </c>
      <c r="C6352" s="7">
        <f t="shared" si="494"/>
        <v>39573</v>
      </c>
      <c r="D6352" s="10">
        <f t="shared" si="496"/>
        <v>39569</v>
      </c>
      <c r="E6352" s="11">
        <f>IFERROR(INDEX([5]OrigData!$B$11:$B$10000,MATCH($A6352,[5]OrigData!$A$11:$A$10000,0)),0)</f>
        <v>0</v>
      </c>
      <c r="G6352" s="12">
        <f t="shared" si="495"/>
        <v>0</v>
      </c>
      <c r="H6352" s="12">
        <v>1</v>
      </c>
      <c r="I6352" s="32">
        <f t="shared" si="497"/>
        <v>0</v>
      </c>
    </row>
    <row r="6353" spans="1:9" x14ac:dyDescent="0.2">
      <c r="A6353" s="7">
        <v>39580</v>
      </c>
      <c r="B6353" s="7" t="str">
        <f t="shared" si="493"/>
        <v>Mon</v>
      </c>
      <c r="C6353" s="7">
        <f t="shared" si="494"/>
        <v>39580</v>
      </c>
      <c r="D6353" s="10">
        <f t="shared" si="496"/>
        <v>39569</v>
      </c>
      <c r="E6353" s="11">
        <f>IFERROR(INDEX([5]OrigData!$B$11:$B$10000,MATCH($A6353,[5]OrigData!$A$11:$A$10000,0)),0)</f>
        <v>1799799377</v>
      </c>
      <c r="G6353" s="12">
        <f t="shared" si="495"/>
        <v>0.93458808843043728</v>
      </c>
      <c r="H6353" s="12">
        <v>1</v>
      </c>
      <c r="I6353" s="32">
        <f t="shared" si="497"/>
        <v>0.93458808843043728</v>
      </c>
    </row>
    <row r="6354" spans="1:9" x14ac:dyDescent="0.2">
      <c r="A6354" s="7">
        <v>39581</v>
      </c>
      <c r="B6354" s="7" t="str">
        <f t="shared" ref="B6354:B6417" si="498">+B6347</f>
        <v>Tue</v>
      </c>
      <c r="C6354" s="7">
        <f t="shared" ref="C6354:C6417" si="499">+C6347+7</f>
        <v>39580</v>
      </c>
      <c r="D6354" s="10">
        <f t="shared" si="496"/>
        <v>39569</v>
      </c>
      <c r="E6354" s="11">
        <f>IFERROR(INDEX([5]OrigData!$B$11:$B$10000,MATCH($A6354,[5]OrigData!$A$11:$A$10000,0)),0)</f>
        <v>2090572812</v>
      </c>
      <c r="G6354" s="12">
        <f t="shared" si="495"/>
        <v>1.0045671377281375</v>
      </c>
      <c r="H6354" s="12">
        <v>1</v>
      </c>
      <c r="I6354" s="32">
        <f t="shared" si="497"/>
        <v>1.0045671377281375</v>
      </c>
    </row>
    <row r="6355" spans="1:9" x14ac:dyDescent="0.2">
      <c r="A6355" s="7">
        <v>39582</v>
      </c>
      <c r="B6355" s="7" t="str">
        <f t="shared" si="498"/>
        <v>Wed</v>
      </c>
      <c r="C6355" s="7">
        <f t="shared" si="499"/>
        <v>39580</v>
      </c>
      <c r="D6355" s="10">
        <f t="shared" si="496"/>
        <v>39569</v>
      </c>
      <c r="E6355" s="11">
        <f>IFERROR(INDEX([5]OrigData!$B$11:$B$10000,MATCH($A6355,[5]OrigData!$A$11:$A$10000,0)),0)</f>
        <v>2068908179</v>
      </c>
      <c r="G6355" s="12">
        <f t="shared" si="495"/>
        <v>1.018435599762884</v>
      </c>
      <c r="H6355" s="12">
        <v>1</v>
      </c>
      <c r="I6355" s="32">
        <f t="shared" si="497"/>
        <v>1.018435599762884</v>
      </c>
    </row>
    <row r="6356" spans="1:9" x14ac:dyDescent="0.2">
      <c r="A6356" s="7">
        <v>39583</v>
      </c>
      <c r="B6356" s="7" t="str">
        <f t="shared" si="498"/>
        <v>Thu</v>
      </c>
      <c r="C6356" s="7">
        <f t="shared" si="499"/>
        <v>39580</v>
      </c>
      <c r="D6356" s="10">
        <f t="shared" si="496"/>
        <v>39569</v>
      </c>
      <c r="E6356" s="11">
        <f>IFERROR(INDEX([5]OrigData!$B$11:$B$10000,MATCH($A6356,[5]OrigData!$A$11:$A$10000,0)),0)</f>
        <v>2035320658</v>
      </c>
      <c r="G6356" s="12">
        <f t="shared" si="495"/>
        <v>1.0216642615499132</v>
      </c>
      <c r="H6356" s="12">
        <v>1</v>
      </c>
      <c r="I6356" s="32">
        <f t="shared" si="497"/>
        <v>1.0216642615499132</v>
      </c>
    </row>
    <row r="6357" spans="1:9" x14ac:dyDescent="0.2">
      <c r="A6357" s="7">
        <v>39584</v>
      </c>
      <c r="B6357" s="7" t="str">
        <f t="shared" si="498"/>
        <v>Fri</v>
      </c>
      <c r="C6357" s="7">
        <f t="shared" si="499"/>
        <v>39580</v>
      </c>
      <c r="D6357" s="10">
        <f t="shared" si="496"/>
        <v>39569</v>
      </c>
      <c r="E6357" s="11">
        <f>IFERROR(INDEX([5]OrigData!$B$11:$B$10000,MATCH($A6357,[5]OrigData!$A$11:$A$10000,0)),0)</f>
        <v>2100385042</v>
      </c>
      <c r="G6357" s="12">
        <f t="shared" si="495"/>
        <v>1.0207449125286279</v>
      </c>
      <c r="H6357" s="12">
        <v>1</v>
      </c>
      <c r="I6357" s="32">
        <f t="shared" si="497"/>
        <v>1.0207449125286279</v>
      </c>
    </row>
    <row r="6358" spans="1:9" x14ac:dyDescent="0.2">
      <c r="A6358" s="7">
        <v>39585</v>
      </c>
      <c r="B6358" s="7" t="str">
        <f t="shared" si="498"/>
        <v>Sat</v>
      </c>
      <c r="C6358" s="7">
        <f t="shared" si="499"/>
        <v>39580</v>
      </c>
      <c r="D6358" s="10">
        <f t="shared" si="496"/>
        <v>39569</v>
      </c>
      <c r="E6358" s="11">
        <f>IFERROR(INDEX([5]OrigData!$B$11:$B$10000,MATCH($A6358,[5]OrigData!$A$11:$A$10000,0)),0)</f>
        <v>0</v>
      </c>
      <c r="G6358" s="12">
        <f t="shared" si="495"/>
        <v>0</v>
      </c>
      <c r="H6358" s="12">
        <v>1</v>
      </c>
      <c r="I6358" s="32">
        <f t="shared" si="497"/>
        <v>0</v>
      </c>
    </row>
    <row r="6359" spans="1:9" x14ac:dyDescent="0.2">
      <c r="A6359" s="7">
        <v>39586</v>
      </c>
      <c r="B6359" s="7" t="str">
        <f t="shared" si="498"/>
        <v>Sun</v>
      </c>
      <c r="C6359" s="7">
        <f t="shared" si="499"/>
        <v>39580</v>
      </c>
      <c r="D6359" s="10">
        <f t="shared" si="496"/>
        <v>39569</v>
      </c>
      <c r="E6359" s="11">
        <f>IFERROR(INDEX([5]OrigData!$B$11:$B$10000,MATCH($A6359,[5]OrigData!$A$11:$A$10000,0)),0)</f>
        <v>0</v>
      </c>
      <c r="G6359" s="12">
        <f t="shared" si="495"/>
        <v>0</v>
      </c>
      <c r="H6359" s="12">
        <v>1</v>
      </c>
      <c r="I6359" s="32">
        <f t="shared" si="497"/>
        <v>0</v>
      </c>
    </row>
    <row r="6360" spans="1:9" x14ac:dyDescent="0.2">
      <c r="A6360" s="7">
        <v>39587</v>
      </c>
      <c r="B6360" s="7" t="str">
        <f t="shared" si="498"/>
        <v>Mon</v>
      </c>
      <c r="C6360" s="7">
        <f t="shared" si="499"/>
        <v>39587</v>
      </c>
      <c r="D6360" s="10">
        <f t="shared" si="496"/>
        <v>39569</v>
      </c>
      <c r="E6360" s="11">
        <f>IFERROR(INDEX([5]OrigData!$B$11:$B$10000,MATCH($A6360,[5]OrigData!$A$11:$A$10000,0)),0)</f>
        <v>1933742094</v>
      </c>
      <c r="G6360" s="12">
        <f t="shared" si="495"/>
        <v>0.93458808843043728</v>
      </c>
      <c r="H6360" s="12">
        <v>1</v>
      </c>
      <c r="I6360" s="32">
        <f t="shared" si="497"/>
        <v>0.93458808843043728</v>
      </c>
    </row>
    <row r="6361" spans="1:9" x14ac:dyDescent="0.2">
      <c r="A6361" s="7">
        <v>39588</v>
      </c>
      <c r="B6361" s="7" t="str">
        <f t="shared" si="498"/>
        <v>Tue</v>
      </c>
      <c r="C6361" s="7">
        <f t="shared" si="499"/>
        <v>39587</v>
      </c>
      <c r="D6361" s="10">
        <f t="shared" si="496"/>
        <v>39569</v>
      </c>
      <c r="E6361" s="11">
        <f>IFERROR(INDEX([5]OrigData!$B$11:$B$10000,MATCH($A6361,[5]OrigData!$A$11:$A$10000,0)),0)</f>
        <v>2074719845</v>
      </c>
      <c r="G6361" s="12">
        <f t="shared" si="495"/>
        <v>1.0045671377281375</v>
      </c>
      <c r="H6361" s="12">
        <v>1</v>
      </c>
      <c r="I6361" s="32">
        <f t="shared" si="497"/>
        <v>1.0045671377281375</v>
      </c>
    </row>
    <row r="6362" spans="1:9" x14ac:dyDescent="0.2">
      <c r="A6362" s="7">
        <v>39589</v>
      </c>
      <c r="B6362" s="7" t="str">
        <f t="shared" si="498"/>
        <v>Wed</v>
      </c>
      <c r="C6362" s="7">
        <f t="shared" si="499"/>
        <v>39587</v>
      </c>
      <c r="D6362" s="10">
        <f t="shared" si="496"/>
        <v>39569</v>
      </c>
      <c r="E6362" s="11">
        <f>IFERROR(INDEX([5]OrigData!$B$11:$B$10000,MATCH($A6362,[5]OrigData!$A$11:$A$10000,0)),0)</f>
        <v>2378757336</v>
      </c>
      <c r="G6362" s="12">
        <f t="shared" si="495"/>
        <v>1.018435599762884</v>
      </c>
      <c r="H6362" s="12">
        <v>1</v>
      </c>
      <c r="I6362" s="32">
        <f t="shared" si="497"/>
        <v>1.018435599762884</v>
      </c>
    </row>
    <row r="6363" spans="1:9" x14ac:dyDescent="0.2">
      <c r="A6363" s="7">
        <v>39590</v>
      </c>
      <c r="B6363" s="7" t="str">
        <f t="shared" si="498"/>
        <v>Thu</v>
      </c>
      <c r="C6363" s="7">
        <f t="shared" si="499"/>
        <v>39587</v>
      </c>
      <c r="D6363" s="10">
        <f t="shared" si="496"/>
        <v>39569</v>
      </c>
      <c r="E6363" s="11">
        <f>IFERROR(INDEX([5]OrigData!$B$11:$B$10000,MATCH($A6363,[5]OrigData!$A$11:$A$10000,0)),0)</f>
        <v>2034905549</v>
      </c>
      <c r="G6363" s="12">
        <f t="shared" si="495"/>
        <v>1.0216642615499132</v>
      </c>
      <c r="H6363" s="12">
        <v>1</v>
      </c>
      <c r="I6363" s="32">
        <f t="shared" si="497"/>
        <v>1.0216642615499132</v>
      </c>
    </row>
    <row r="6364" spans="1:9" x14ac:dyDescent="0.2">
      <c r="A6364" s="7">
        <v>39591</v>
      </c>
      <c r="B6364" s="7" t="str">
        <f t="shared" si="498"/>
        <v>Fri</v>
      </c>
      <c r="C6364" s="7">
        <f t="shared" si="499"/>
        <v>39587</v>
      </c>
      <c r="D6364" s="10">
        <f t="shared" si="496"/>
        <v>39569</v>
      </c>
      <c r="E6364" s="11">
        <f>IFERROR(INDEX([5]OrigData!$B$11:$B$10000,MATCH($A6364,[5]OrigData!$A$11:$A$10000,0)),0)</f>
        <v>1835876354</v>
      </c>
      <c r="G6364" s="12">
        <f t="shared" si="495"/>
        <v>1.0207449125286279</v>
      </c>
      <c r="H6364" s="31">
        <f>Inputs!$F$21</f>
        <v>0.73969404851818221</v>
      </c>
      <c r="I6364" s="32">
        <f t="shared" si="497"/>
        <v>0.75503893685263856</v>
      </c>
    </row>
    <row r="6365" spans="1:9" x14ac:dyDescent="0.2">
      <c r="A6365" s="7">
        <v>39592</v>
      </c>
      <c r="B6365" s="7" t="str">
        <f t="shared" si="498"/>
        <v>Sat</v>
      </c>
      <c r="C6365" s="7">
        <f t="shared" si="499"/>
        <v>39587</v>
      </c>
      <c r="D6365" s="10">
        <f t="shared" si="496"/>
        <v>39569</v>
      </c>
      <c r="E6365" s="11">
        <f>IFERROR(INDEX([5]OrigData!$B$11:$B$10000,MATCH($A6365,[5]OrigData!$A$11:$A$10000,0)),0)</f>
        <v>0</v>
      </c>
      <c r="G6365" s="12">
        <f t="shared" si="495"/>
        <v>0</v>
      </c>
      <c r="H6365" s="31">
        <f>Inputs!$F$22</f>
        <v>0</v>
      </c>
      <c r="I6365" s="32">
        <f t="shared" si="497"/>
        <v>0</v>
      </c>
    </row>
    <row r="6366" spans="1:9" x14ac:dyDescent="0.2">
      <c r="A6366" s="7">
        <v>39593</v>
      </c>
      <c r="B6366" s="7" t="str">
        <f t="shared" si="498"/>
        <v>Sun</v>
      </c>
      <c r="C6366" s="7">
        <f t="shared" si="499"/>
        <v>39587</v>
      </c>
      <c r="D6366" s="10">
        <f t="shared" si="496"/>
        <v>39569</v>
      </c>
      <c r="E6366" s="11">
        <f>IFERROR(INDEX([5]OrigData!$B$11:$B$10000,MATCH($A6366,[5]OrigData!$A$11:$A$10000,0)),0)</f>
        <v>0</v>
      </c>
      <c r="G6366" s="12">
        <f t="shared" si="495"/>
        <v>0</v>
      </c>
      <c r="H6366" s="31">
        <f>Inputs!$F$23</f>
        <v>0</v>
      </c>
      <c r="I6366" s="32">
        <f t="shared" si="497"/>
        <v>0</v>
      </c>
    </row>
    <row r="6367" spans="1:9" x14ac:dyDescent="0.2">
      <c r="A6367" s="7">
        <v>39594</v>
      </c>
      <c r="B6367" s="7" t="str">
        <f t="shared" si="498"/>
        <v>Mon</v>
      </c>
      <c r="C6367" s="7">
        <f t="shared" si="499"/>
        <v>39594</v>
      </c>
      <c r="D6367" s="10">
        <f t="shared" si="496"/>
        <v>39569</v>
      </c>
      <c r="E6367" s="11">
        <f>IFERROR(INDEX([5]OrigData!$B$11:$B$10000,MATCH($A6367,[5]OrigData!$A$11:$A$10000,0)),0)</f>
        <v>0</v>
      </c>
      <c r="G6367" s="12">
        <f t="shared" si="495"/>
        <v>0.93458808843043728</v>
      </c>
      <c r="H6367" s="31">
        <f>Inputs!$F$24</f>
        <v>0</v>
      </c>
      <c r="I6367" s="32">
        <f t="shared" si="497"/>
        <v>0</v>
      </c>
    </row>
    <row r="6368" spans="1:9" x14ac:dyDescent="0.2">
      <c r="A6368" s="7">
        <v>39595</v>
      </c>
      <c r="B6368" s="7" t="str">
        <f t="shared" si="498"/>
        <v>Tue</v>
      </c>
      <c r="C6368" s="7">
        <f t="shared" si="499"/>
        <v>39594</v>
      </c>
      <c r="D6368" s="10">
        <f t="shared" si="496"/>
        <v>39569</v>
      </c>
      <c r="E6368" s="11">
        <f>IFERROR(INDEX([5]OrigData!$B$11:$B$10000,MATCH($A6368,[5]OrigData!$A$11:$A$10000,0)),0)</f>
        <v>1921042780</v>
      </c>
      <c r="G6368" s="12">
        <f t="shared" si="495"/>
        <v>1.0045671377281375</v>
      </c>
      <c r="H6368" s="31">
        <f>Inputs!$F$25</f>
        <v>1.0430394152761853</v>
      </c>
      <c r="I6368" s="32">
        <f t="shared" si="497"/>
        <v>1.0478031199416276</v>
      </c>
    </row>
    <row r="6369" spans="1:9" x14ac:dyDescent="0.2">
      <c r="A6369" s="7">
        <v>39596</v>
      </c>
      <c r="B6369" s="7" t="str">
        <f t="shared" si="498"/>
        <v>Wed</v>
      </c>
      <c r="C6369" s="7">
        <f t="shared" si="499"/>
        <v>39594</v>
      </c>
      <c r="D6369" s="10">
        <f t="shared" si="496"/>
        <v>39569</v>
      </c>
      <c r="E6369" s="11">
        <f>IFERROR(INDEX([5]OrigData!$B$11:$B$10000,MATCH($A6369,[5]OrigData!$A$11:$A$10000,0)),0)</f>
        <v>2018887201</v>
      </c>
      <c r="G6369" s="12">
        <f t="shared" si="495"/>
        <v>1.018435599762884</v>
      </c>
      <c r="H6369" s="31">
        <f>Inputs!$F$26</f>
        <v>0.96055747856200535</v>
      </c>
      <c r="I6369" s="32">
        <f t="shared" si="497"/>
        <v>0.9782659317860195</v>
      </c>
    </row>
    <row r="6370" spans="1:9" x14ac:dyDescent="0.2">
      <c r="A6370" s="7">
        <v>39597</v>
      </c>
      <c r="B6370" s="7" t="str">
        <f t="shared" si="498"/>
        <v>Thu</v>
      </c>
      <c r="C6370" s="7">
        <f t="shared" si="499"/>
        <v>39594</v>
      </c>
      <c r="D6370" s="10">
        <f t="shared" si="496"/>
        <v>39569</v>
      </c>
      <c r="E6370" s="11">
        <f>IFERROR(INDEX([5]OrigData!$B$11:$B$10000,MATCH($A6370,[5]OrigData!$A$11:$A$10000,0)),0)</f>
        <v>2011967971</v>
      </c>
      <c r="G6370" s="12">
        <f t="shared" si="495"/>
        <v>1.0216642615499132</v>
      </c>
      <c r="H6370" s="31">
        <f>Inputs!$F$27</f>
        <v>0.96219311559596343</v>
      </c>
      <c r="I6370" s="32">
        <f t="shared" si="497"/>
        <v>0.98303831891376026</v>
      </c>
    </row>
    <row r="6371" spans="1:9" x14ac:dyDescent="0.2">
      <c r="A6371" s="7">
        <v>39598</v>
      </c>
      <c r="B6371" s="7" t="str">
        <f t="shared" si="498"/>
        <v>Fri</v>
      </c>
      <c r="C6371" s="7">
        <f t="shared" si="499"/>
        <v>39594</v>
      </c>
      <c r="D6371" s="10">
        <f t="shared" si="496"/>
        <v>39569</v>
      </c>
      <c r="E6371" s="11">
        <f>IFERROR(INDEX([5]OrigData!$B$11:$B$10000,MATCH($A6371,[5]OrigData!$A$11:$A$10000,0)),0)</f>
        <v>2308021925</v>
      </c>
      <c r="G6371" s="12">
        <f t="shared" si="495"/>
        <v>1.0207449125286279</v>
      </c>
      <c r="H6371" s="12">
        <v>1</v>
      </c>
      <c r="I6371" s="32">
        <f t="shared" si="497"/>
        <v>1.0207449125286279</v>
      </c>
    </row>
    <row r="6372" spans="1:9" x14ac:dyDescent="0.2">
      <c r="A6372" s="7">
        <v>39599</v>
      </c>
      <c r="B6372" s="7" t="str">
        <f t="shared" si="498"/>
        <v>Sat</v>
      </c>
      <c r="C6372" s="7">
        <f t="shared" si="499"/>
        <v>39594</v>
      </c>
      <c r="D6372" s="10">
        <f t="shared" si="496"/>
        <v>39569</v>
      </c>
      <c r="E6372" s="11">
        <f>IFERROR(INDEX([5]OrigData!$B$11:$B$10000,MATCH($A6372,[5]OrigData!$A$11:$A$10000,0)),0)</f>
        <v>0</v>
      </c>
      <c r="G6372" s="12">
        <f t="shared" si="495"/>
        <v>0</v>
      </c>
      <c r="H6372" s="12">
        <v>1</v>
      </c>
      <c r="I6372" s="32">
        <f t="shared" si="497"/>
        <v>0</v>
      </c>
    </row>
    <row r="6373" spans="1:9" x14ac:dyDescent="0.2">
      <c r="A6373" s="7">
        <v>39600</v>
      </c>
      <c r="B6373" s="7" t="str">
        <f t="shared" si="498"/>
        <v>Sun</v>
      </c>
      <c r="C6373" s="7">
        <f t="shared" si="499"/>
        <v>39594</v>
      </c>
      <c r="D6373" s="10">
        <f t="shared" si="496"/>
        <v>39600</v>
      </c>
      <c r="E6373" s="11">
        <f>IFERROR(INDEX([5]OrigData!$B$11:$B$10000,MATCH($A6373,[5]OrigData!$A$11:$A$10000,0)),0)</f>
        <v>0</v>
      </c>
      <c r="G6373" s="12">
        <f t="shared" si="495"/>
        <v>0</v>
      </c>
      <c r="H6373" s="12">
        <v>1</v>
      </c>
      <c r="I6373" s="32">
        <f t="shared" si="497"/>
        <v>0</v>
      </c>
    </row>
    <row r="6374" spans="1:9" x14ac:dyDescent="0.2">
      <c r="A6374" s="7">
        <v>39601</v>
      </c>
      <c r="B6374" s="7" t="str">
        <f t="shared" si="498"/>
        <v>Mon</v>
      </c>
      <c r="C6374" s="7">
        <f t="shared" si="499"/>
        <v>39601</v>
      </c>
      <c r="D6374" s="10">
        <f t="shared" si="496"/>
        <v>39600</v>
      </c>
      <c r="E6374" s="11">
        <f>IFERROR(INDEX([5]OrigData!$B$11:$B$10000,MATCH($A6374,[5]OrigData!$A$11:$A$10000,0)),0)</f>
        <v>1982151804</v>
      </c>
      <c r="G6374" s="12">
        <f t="shared" si="495"/>
        <v>0.93458808843043728</v>
      </c>
      <c r="H6374" s="12">
        <v>1</v>
      </c>
      <c r="I6374" s="32">
        <f t="shared" si="497"/>
        <v>0.93458808843043728</v>
      </c>
    </row>
    <row r="6375" spans="1:9" x14ac:dyDescent="0.2">
      <c r="A6375" s="7">
        <v>39602</v>
      </c>
      <c r="B6375" s="7" t="str">
        <f t="shared" si="498"/>
        <v>Tue</v>
      </c>
      <c r="C6375" s="7">
        <f t="shared" si="499"/>
        <v>39601</v>
      </c>
      <c r="D6375" s="10">
        <f t="shared" si="496"/>
        <v>39600</v>
      </c>
      <c r="E6375" s="11">
        <f>IFERROR(INDEX([5]OrigData!$B$11:$B$10000,MATCH($A6375,[5]OrigData!$A$11:$A$10000,0)),0)</f>
        <v>2242891342</v>
      </c>
      <c r="G6375" s="12">
        <f t="shared" si="495"/>
        <v>1.0045671377281375</v>
      </c>
      <c r="H6375" s="12">
        <v>1</v>
      </c>
      <c r="I6375" s="32">
        <f t="shared" si="497"/>
        <v>1.0045671377281375</v>
      </c>
    </row>
    <row r="6376" spans="1:9" x14ac:dyDescent="0.2">
      <c r="A6376" s="7">
        <v>39603</v>
      </c>
      <c r="B6376" s="7" t="str">
        <f t="shared" si="498"/>
        <v>Wed</v>
      </c>
      <c r="C6376" s="7">
        <f t="shared" si="499"/>
        <v>39601</v>
      </c>
      <c r="D6376" s="10">
        <f t="shared" si="496"/>
        <v>39600</v>
      </c>
      <c r="E6376" s="11">
        <f>IFERROR(INDEX([5]OrigData!$B$11:$B$10000,MATCH($A6376,[5]OrigData!$A$11:$A$10000,0)),0)</f>
        <v>2259443776</v>
      </c>
      <c r="G6376" s="12">
        <f t="shared" si="495"/>
        <v>1.018435599762884</v>
      </c>
      <c r="H6376" s="12">
        <v>1</v>
      </c>
      <c r="I6376" s="32">
        <f t="shared" si="497"/>
        <v>1.018435599762884</v>
      </c>
    </row>
    <row r="6377" spans="1:9" x14ac:dyDescent="0.2">
      <c r="A6377" s="7">
        <v>39604</v>
      </c>
      <c r="B6377" s="7" t="str">
        <f t="shared" si="498"/>
        <v>Thu</v>
      </c>
      <c r="C6377" s="7">
        <f t="shared" si="499"/>
        <v>39601</v>
      </c>
      <c r="D6377" s="10">
        <f t="shared" si="496"/>
        <v>39600</v>
      </c>
      <c r="E6377" s="11">
        <f>IFERROR(INDEX([5]OrigData!$B$11:$B$10000,MATCH($A6377,[5]OrigData!$A$11:$A$10000,0)),0)</f>
        <v>2232399730</v>
      </c>
      <c r="G6377" s="12">
        <f t="shared" si="495"/>
        <v>1.0216642615499132</v>
      </c>
      <c r="H6377" s="12">
        <v>1</v>
      </c>
      <c r="I6377" s="32">
        <f t="shared" si="497"/>
        <v>1.0216642615499132</v>
      </c>
    </row>
    <row r="6378" spans="1:9" x14ac:dyDescent="0.2">
      <c r="A6378" s="7">
        <v>39605</v>
      </c>
      <c r="B6378" s="7" t="str">
        <f t="shared" si="498"/>
        <v>Fri</v>
      </c>
      <c r="C6378" s="7">
        <f t="shared" si="499"/>
        <v>39601</v>
      </c>
      <c r="D6378" s="10">
        <f t="shared" si="496"/>
        <v>39600</v>
      </c>
      <c r="E6378" s="11">
        <f>IFERROR(INDEX([5]OrigData!$B$11:$B$10000,MATCH($A6378,[5]OrigData!$A$11:$A$10000,0)),0)</f>
        <v>2530409139</v>
      </c>
      <c r="G6378" s="12">
        <f t="shared" si="495"/>
        <v>1.0207449125286279</v>
      </c>
      <c r="H6378" s="12">
        <v>1</v>
      </c>
      <c r="I6378" s="32">
        <f t="shared" si="497"/>
        <v>1.0207449125286279</v>
      </c>
    </row>
    <row r="6379" spans="1:9" x14ac:dyDescent="0.2">
      <c r="A6379" s="7">
        <v>39606</v>
      </c>
      <c r="B6379" s="7" t="str">
        <f t="shared" si="498"/>
        <v>Sat</v>
      </c>
      <c r="C6379" s="7">
        <f t="shared" si="499"/>
        <v>39601</v>
      </c>
      <c r="D6379" s="10">
        <f t="shared" si="496"/>
        <v>39600</v>
      </c>
      <c r="E6379" s="11">
        <f>IFERROR(INDEX([5]OrigData!$B$11:$B$10000,MATCH($A6379,[5]OrigData!$A$11:$A$10000,0)),0)</f>
        <v>0</v>
      </c>
      <c r="G6379" s="12">
        <f t="shared" si="495"/>
        <v>0</v>
      </c>
      <c r="H6379" s="12">
        <v>1</v>
      </c>
      <c r="I6379" s="32">
        <f t="shared" si="497"/>
        <v>0</v>
      </c>
    </row>
    <row r="6380" spans="1:9" x14ac:dyDescent="0.2">
      <c r="A6380" s="7">
        <v>39607</v>
      </c>
      <c r="B6380" s="7" t="str">
        <f t="shared" si="498"/>
        <v>Sun</v>
      </c>
      <c r="C6380" s="7">
        <f t="shared" si="499"/>
        <v>39601</v>
      </c>
      <c r="D6380" s="10">
        <f t="shared" si="496"/>
        <v>39600</v>
      </c>
      <c r="E6380" s="11">
        <f>IFERROR(INDEX([5]OrigData!$B$11:$B$10000,MATCH($A6380,[5]OrigData!$A$11:$A$10000,0)),0)</f>
        <v>0</v>
      </c>
      <c r="G6380" s="12">
        <f t="shared" si="495"/>
        <v>0</v>
      </c>
      <c r="H6380" s="12">
        <v>1</v>
      </c>
      <c r="I6380" s="32">
        <f t="shared" si="497"/>
        <v>0</v>
      </c>
    </row>
    <row r="6381" spans="1:9" x14ac:dyDescent="0.2">
      <c r="A6381" s="7">
        <v>39608</v>
      </c>
      <c r="B6381" s="7" t="str">
        <f t="shared" si="498"/>
        <v>Mon</v>
      </c>
      <c r="C6381" s="7">
        <f t="shared" si="499"/>
        <v>39608</v>
      </c>
      <c r="D6381" s="10">
        <f t="shared" si="496"/>
        <v>39600</v>
      </c>
      <c r="E6381" s="11">
        <f>IFERROR(INDEX([5]OrigData!$B$11:$B$10000,MATCH($A6381,[5]OrigData!$A$11:$A$10000,0)),0)</f>
        <v>2170296189</v>
      </c>
      <c r="G6381" s="12">
        <f t="shared" si="495"/>
        <v>0.93458808843043728</v>
      </c>
      <c r="H6381" s="12">
        <v>1</v>
      </c>
      <c r="I6381" s="32">
        <f t="shared" si="497"/>
        <v>0.93458808843043728</v>
      </c>
    </row>
    <row r="6382" spans="1:9" x14ac:dyDescent="0.2">
      <c r="A6382" s="7">
        <v>39609</v>
      </c>
      <c r="B6382" s="7" t="str">
        <f t="shared" si="498"/>
        <v>Tue</v>
      </c>
      <c r="C6382" s="7">
        <f t="shared" si="499"/>
        <v>39608</v>
      </c>
      <c r="D6382" s="10">
        <f t="shared" si="496"/>
        <v>39600</v>
      </c>
      <c r="E6382" s="11">
        <f>IFERROR(INDEX([5]OrigData!$B$11:$B$10000,MATCH($A6382,[5]OrigData!$A$11:$A$10000,0)),0)</f>
        <v>2393916335</v>
      </c>
      <c r="G6382" s="12">
        <f t="shared" si="495"/>
        <v>1.0045671377281375</v>
      </c>
      <c r="H6382" s="12">
        <v>1</v>
      </c>
      <c r="I6382" s="32">
        <f t="shared" si="497"/>
        <v>1.0045671377281375</v>
      </c>
    </row>
    <row r="6383" spans="1:9" x14ac:dyDescent="0.2">
      <c r="A6383" s="7">
        <v>39610</v>
      </c>
      <c r="B6383" s="7" t="str">
        <f t="shared" si="498"/>
        <v>Wed</v>
      </c>
      <c r="C6383" s="7">
        <f t="shared" si="499"/>
        <v>39608</v>
      </c>
      <c r="D6383" s="10">
        <f t="shared" si="496"/>
        <v>39600</v>
      </c>
      <c r="E6383" s="11">
        <f>IFERROR(INDEX([5]OrigData!$B$11:$B$10000,MATCH($A6383,[5]OrigData!$A$11:$A$10000,0)),0)</f>
        <v>2404769740</v>
      </c>
      <c r="G6383" s="12">
        <f t="shared" si="495"/>
        <v>1.018435599762884</v>
      </c>
      <c r="H6383" s="12">
        <v>1</v>
      </c>
      <c r="I6383" s="32">
        <f t="shared" si="497"/>
        <v>1.018435599762884</v>
      </c>
    </row>
    <row r="6384" spans="1:9" x14ac:dyDescent="0.2">
      <c r="A6384" s="7">
        <v>39611</v>
      </c>
      <c r="B6384" s="7" t="str">
        <f t="shared" si="498"/>
        <v>Thu</v>
      </c>
      <c r="C6384" s="7">
        <f t="shared" si="499"/>
        <v>39608</v>
      </c>
      <c r="D6384" s="10">
        <f t="shared" si="496"/>
        <v>39600</v>
      </c>
      <c r="E6384" s="11">
        <f>IFERROR(INDEX([5]OrigData!$B$11:$B$10000,MATCH($A6384,[5]OrigData!$A$11:$A$10000,0)),0)</f>
        <v>2364039539</v>
      </c>
      <c r="G6384" s="12">
        <f t="shared" si="495"/>
        <v>1.0216642615499132</v>
      </c>
      <c r="H6384" s="12">
        <v>1</v>
      </c>
      <c r="I6384" s="32">
        <f t="shared" si="497"/>
        <v>1.0216642615499132</v>
      </c>
    </row>
    <row r="6385" spans="1:9" x14ac:dyDescent="0.2">
      <c r="A6385" s="7">
        <v>39612</v>
      </c>
      <c r="B6385" s="7" t="str">
        <f t="shared" si="498"/>
        <v>Fri</v>
      </c>
      <c r="C6385" s="7">
        <f t="shared" si="499"/>
        <v>39608</v>
      </c>
      <c r="D6385" s="10">
        <f t="shared" si="496"/>
        <v>39600</v>
      </c>
      <c r="E6385" s="11">
        <f>IFERROR(INDEX([5]OrigData!$B$11:$B$10000,MATCH($A6385,[5]OrigData!$A$11:$A$10000,0)),0)</f>
        <v>2096795262</v>
      </c>
      <c r="G6385" s="12">
        <f t="shared" si="495"/>
        <v>1.0207449125286279</v>
      </c>
      <c r="H6385" s="12">
        <v>1</v>
      </c>
      <c r="I6385" s="32">
        <f t="shared" si="497"/>
        <v>1.0207449125286279</v>
      </c>
    </row>
    <row r="6386" spans="1:9" x14ac:dyDescent="0.2">
      <c r="A6386" s="7">
        <v>39613</v>
      </c>
      <c r="B6386" s="7" t="str">
        <f t="shared" si="498"/>
        <v>Sat</v>
      </c>
      <c r="C6386" s="7">
        <f t="shared" si="499"/>
        <v>39608</v>
      </c>
      <c r="D6386" s="10">
        <f t="shared" si="496"/>
        <v>39600</v>
      </c>
      <c r="E6386" s="11">
        <f>IFERROR(INDEX([5]OrigData!$B$11:$B$10000,MATCH($A6386,[5]OrigData!$A$11:$A$10000,0)),0)</f>
        <v>0</v>
      </c>
      <c r="G6386" s="12">
        <f t="shared" si="495"/>
        <v>0</v>
      </c>
      <c r="H6386" s="12">
        <v>1</v>
      </c>
      <c r="I6386" s="32">
        <f t="shared" si="497"/>
        <v>0</v>
      </c>
    </row>
    <row r="6387" spans="1:9" x14ac:dyDescent="0.2">
      <c r="A6387" s="7">
        <v>39614</v>
      </c>
      <c r="B6387" s="7" t="str">
        <f t="shared" si="498"/>
        <v>Sun</v>
      </c>
      <c r="C6387" s="7">
        <f t="shared" si="499"/>
        <v>39608</v>
      </c>
      <c r="D6387" s="10">
        <f t="shared" si="496"/>
        <v>39600</v>
      </c>
      <c r="E6387" s="11">
        <f>IFERROR(INDEX([5]OrigData!$B$11:$B$10000,MATCH($A6387,[5]OrigData!$A$11:$A$10000,0)),0)</f>
        <v>0</v>
      </c>
      <c r="G6387" s="12">
        <f t="shared" si="495"/>
        <v>0</v>
      </c>
      <c r="H6387" s="12">
        <v>1</v>
      </c>
      <c r="I6387" s="32">
        <f t="shared" si="497"/>
        <v>0</v>
      </c>
    </row>
    <row r="6388" spans="1:9" x14ac:dyDescent="0.2">
      <c r="A6388" s="7">
        <v>39615</v>
      </c>
      <c r="B6388" s="7" t="str">
        <f t="shared" si="498"/>
        <v>Mon</v>
      </c>
      <c r="C6388" s="7">
        <f t="shared" si="499"/>
        <v>39615</v>
      </c>
      <c r="D6388" s="10">
        <f t="shared" si="496"/>
        <v>39600</v>
      </c>
      <c r="E6388" s="11">
        <f>IFERROR(INDEX([5]OrigData!$B$11:$B$10000,MATCH($A6388,[5]OrigData!$A$11:$A$10000,0)),0)</f>
        <v>1927624548</v>
      </c>
      <c r="G6388" s="12">
        <f t="shared" si="495"/>
        <v>0.93458808843043728</v>
      </c>
      <c r="H6388" s="12">
        <v>1</v>
      </c>
      <c r="I6388" s="32">
        <f t="shared" si="497"/>
        <v>0.93458808843043728</v>
      </c>
    </row>
    <row r="6389" spans="1:9" x14ac:dyDescent="0.2">
      <c r="A6389" s="7">
        <v>39616</v>
      </c>
      <c r="B6389" s="7" t="str">
        <f t="shared" si="498"/>
        <v>Tue</v>
      </c>
      <c r="C6389" s="7">
        <f t="shared" si="499"/>
        <v>39615</v>
      </c>
      <c r="D6389" s="10">
        <f t="shared" si="496"/>
        <v>39600</v>
      </c>
      <c r="E6389" s="11">
        <f>IFERROR(INDEX([5]OrigData!$B$11:$B$10000,MATCH($A6389,[5]OrigData!$A$11:$A$10000,0)),0)</f>
        <v>1920133477</v>
      </c>
      <c r="G6389" s="12">
        <f t="shared" si="495"/>
        <v>1.0045671377281375</v>
      </c>
      <c r="H6389" s="12">
        <v>1</v>
      </c>
      <c r="I6389" s="32">
        <f t="shared" si="497"/>
        <v>1.0045671377281375</v>
      </c>
    </row>
    <row r="6390" spans="1:9" x14ac:dyDescent="0.2">
      <c r="A6390" s="7">
        <v>39617</v>
      </c>
      <c r="B6390" s="7" t="str">
        <f t="shared" si="498"/>
        <v>Wed</v>
      </c>
      <c r="C6390" s="7">
        <f t="shared" si="499"/>
        <v>39615</v>
      </c>
      <c r="D6390" s="10">
        <f t="shared" si="496"/>
        <v>39600</v>
      </c>
      <c r="E6390" s="11">
        <f>IFERROR(INDEX([5]OrigData!$B$11:$B$10000,MATCH($A6390,[5]OrigData!$A$11:$A$10000,0)),0)</f>
        <v>2285016887</v>
      </c>
      <c r="G6390" s="12">
        <f t="shared" si="495"/>
        <v>1.018435599762884</v>
      </c>
      <c r="H6390" s="12">
        <v>1</v>
      </c>
      <c r="I6390" s="32">
        <f t="shared" si="497"/>
        <v>1.018435599762884</v>
      </c>
    </row>
    <row r="6391" spans="1:9" x14ac:dyDescent="0.2">
      <c r="A6391" s="7">
        <v>39618</v>
      </c>
      <c r="B6391" s="7" t="str">
        <f t="shared" si="498"/>
        <v>Thu</v>
      </c>
      <c r="C6391" s="7">
        <f t="shared" si="499"/>
        <v>39615</v>
      </c>
      <c r="D6391" s="10">
        <f t="shared" si="496"/>
        <v>39600</v>
      </c>
      <c r="E6391" s="11">
        <f>IFERROR(INDEX([5]OrigData!$B$11:$B$10000,MATCH($A6391,[5]OrigData!$A$11:$A$10000,0)),0)</f>
        <v>2371256290</v>
      </c>
      <c r="G6391" s="12">
        <f t="shared" si="495"/>
        <v>1.0216642615499132</v>
      </c>
      <c r="H6391" s="12">
        <v>1</v>
      </c>
      <c r="I6391" s="32">
        <f t="shared" si="497"/>
        <v>1.0216642615499132</v>
      </c>
    </row>
    <row r="6392" spans="1:9" x14ac:dyDescent="0.2">
      <c r="A6392" s="7">
        <v>39619</v>
      </c>
      <c r="B6392" s="7" t="str">
        <f t="shared" si="498"/>
        <v>Fri</v>
      </c>
      <c r="C6392" s="7">
        <f t="shared" si="499"/>
        <v>39615</v>
      </c>
      <c r="D6392" s="10">
        <f t="shared" si="496"/>
        <v>39600</v>
      </c>
      <c r="E6392" s="11">
        <f>IFERROR(INDEX([5]OrigData!$B$11:$B$10000,MATCH($A6392,[5]OrigData!$A$11:$A$10000,0)),0)</f>
        <v>3187370437</v>
      </c>
      <c r="G6392" s="12">
        <f t="shared" si="495"/>
        <v>1.0207449125286279</v>
      </c>
      <c r="H6392" s="40">
        <f>Inputs!L$23</f>
        <v>1</v>
      </c>
      <c r="I6392" s="32">
        <f t="shared" si="497"/>
        <v>1.0207449125286279</v>
      </c>
    </row>
    <row r="6393" spans="1:9" x14ac:dyDescent="0.2">
      <c r="A6393" s="7">
        <v>39620</v>
      </c>
      <c r="B6393" s="7" t="str">
        <f t="shared" si="498"/>
        <v>Sat</v>
      </c>
      <c r="C6393" s="7">
        <f t="shared" si="499"/>
        <v>39615</v>
      </c>
      <c r="D6393" s="10">
        <f t="shared" si="496"/>
        <v>39600</v>
      </c>
      <c r="E6393" s="11">
        <f>IFERROR(INDEX([5]OrigData!$B$11:$B$10000,MATCH($A6393,[5]OrigData!$A$11:$A$10000,0)),0)</f>
        <v>0</v>
      </c>
      <c r="G6393" s="12">
        <f t="shared" si="495"/>
        <v>0</v>
      </c>
      <c r="H6393" s="12">
        <v>1</v>
      </c>
      <c r="I6393" s="32">
        <f t="shared" si="497"/>
        <v>0</v>
      </c>
    </row>
    <row r="6394" spans="1:9" x14ac:dyDescent="0.2">
      <c r="A6394" s="7">
        <v>39621</v>
      </c>
      <c r="B6394" s="7" t="str">
        <f t="shared" si="498"/>
        <v>Sun</v>
      </c>
      <c r="C6394" s="7">
        <f t="shared" si="499"/>
        <v>39615</v>
      </c>
      <c r="D6394" s="10">
        <f t="shared" si="496"/>
        <v>39600</v>
      </c>
      <c r="E6394" s="11">
        <f>IFERROR(INDEX([5]OrigData!$B$11:$B$10000,MATCH($A6394,[5]OrigData!$A$11:$A$10000,0)),0)</f>
        <v>0</v>
      </c>
      <c r="G6394" s="12">
        <f t="shared" si="495"/>
        <v>0</v>
      </c>
      <c r="H6394" s="12">
        <v>1</v>
      </c>
      <c r="I6394" s="32">
        <f t="shared" si="497"/>
        <v>0</v>
      </c>
    </row>
    <row r="6395" spans="1:9" x14ac:dyDescent="0.2">
      <c r="A6395" s="7">
        <v>39622</v>
      </c>
      <c r="B6395" s="7" t="str">
        <f t="shared" si="498"/>
        <v>Mon</v>
      </c>
      <c r="C6395" s="7">
        <f t="shared" si="499"/>
        <v>39622</v>
      </c>
      <c r="D6395" s="10">
        <f t="shared" si="496"/>
        <v>39600</v>
      </c>
      <c r="E6395" s="11">
        <f>IFERROR(INDEX([5]OrigData!$B$11:$B$10000,MATCH($A6395,[5]OrigData!$A$11:$A$10000,0)),0)</f>
        <v>2064587038</v>
      </c>
      <c r="G6395" s="12">
        <f t="shared" ref="G6395:G6458" si="500">G6388</f>
        <v>0.93458808843043728</v>
      </c>
      <c r="H6395" s="12">
        <v>1</v>
      </c>
      <c r="I6395" s="32">
        <f t="shared" si="497"/>
        <v>0.93458808843043728</v>
      </c>
    </row>
    <row r="6396" spans="1:9" x14ac:dyDescent="0.2">
      <c r="A6396" s="7">
        <v>39623</v>
      </c>
      <c r="B6396" s="7" t="str">
        <f t="shared" si="498"/>
        <v>Tue</v>
      </c>
      <c r="C6396" s="7">
        <f t="shared" si="499"/>
        <v>39622</v>
      </c>
      <c r="D6396" s="10">
        <f t="shared" si="496"/>
        <v>39600</v>
      </c>
      <c r="E6396" s="11">
        <f>IFERROR(INDEX([5]OrigData!$B$11:$B$10000,MATCH($A6396,[5]OrigData!$A$11:$A$10000,0)),0)</f>
        <v>2391227302</v>
      </c>
      <c r="G6396" s="12">
        <f t="shared" si="500"/>
        <v>1.0045671377281375</v>
      </c>
      <c r="H6396" s="12">
        <v>1</v>
      </c>
      <c r="I6396" s="32">
        <f t="shared" si="497"/>
        <v>1.0045671377281375</v>
      </c>
    </row>
    <row r="6397" spans="1:9" x14ac:dyDescent="0.2">
      <c r="A6397" s="7">
        <v>39624</v>
      </c>
      <c r="B6397" s="7" t="str">
        <f t="shared" si="498"/>
        <v>Wed</v>
      </c>
      <c r="C6397" s="7">
        <f t="shared" si="499"/>
        <v>39622</v>
      </c>
      <c r="D6397" s="10">
        <f t="shared" si="496"/>
        <v>39600</v>
      </c>
      <c r="E6397" s="11">
        <f>IFERROR(INDEX([5]OrigData!$B$11:$B$10000,MATCH($A6397,[5]OrigData!$A$11:$A$10000,0)),0)</f>
        <v>2469858024</v>
      </c>
      <c r="G6397" s="12">
        <f t="shared" si="500"/>
        <v>1.018435599762884</v>
      </c>
      <c r="H6397" s="12">
        <v>1</v>
      </c>
      <c r="I6397" s="32">
        <f t="shared" si="497"/>
        <v>1.018435599762884</v>
      </c>
    </row>
    <row r="6398" spans="1:9" x14ac:dyDescent="0.2">
      <c r="A6398" s="7">
        <v>39625</v>
      </c>
      <c r="B6398" s="7" t="str">
        <f t="shared" si="498"/>
        <v>Thu</v>
      </c>
      <c r="C6398" s="7">
        <f t="shared" si="499"/>
        <v>39622</v>
      </c>
      <c r="D6398" s="10">
        <f t="shared" si="496"/>
        <v>39600</v>
      </c>
      <c r="E6398" s="11">
        <f>IFERROR(INDEX([5]OrigData!$B$11:$B$10000,MATCH($A6398,[5]OrigData!$A$11:$A$10000,0)),0)</f>
        <v>2685580508</v>
      </c>
      <c r="G6398" s="12">
        <f t="shared" si="500"/>
        <v>1.0216642615499132</v>
      </c>
      <c r="H6398" s="12">
        <v>1</v>
      </c>
      <c r="I6398" s="32">
        <f t="shared" si="497"/>
        <v>1.0216642615499132</v>
      </c>
    </row>
    <row r="6399" spans="1:9" x14ac:dyDescent="0.2">
      <c r="A6399" s="7">
        <v>39626</v>
      </c>
      <c r="B6399" s="7" t="str">
        <f t="shared" si="498"/>
        <v>Fri</v>
      </c>
      <c r="C6399" s="7">
        <f t="shared" si="499"/>
        <v>39622</v>
      </c>
      <c r="D6399" s="10">
        <f t="shared" si="496"/>
        <v>39600</v>
      </c>
      <c r="E6399" s="11">
        <f>IFERROR(INDEX([5]OrigData!$B$11:$B$10000,MATCH($A6399,[5]OrigData!$A$11:$A$10000,0)),0)</f>
        <v>4482425526</v>
      </c>
      <c r="G6399" s="12">
        <f t="shared" si="500"/>
        <v>1.0207449125286279</v>
      </c>
      <c r="H6399" s="40">
        <f>Inputs!M$23</f>
        <v>1</v>
      </c>
      <c r="I6399" s="32">
        <f t="shared" si="497"/>
        <v>1.0207449125286279</v>
      </c>
    </row>
    <row r="6400" spans="1:9" x14ac:dyDescent="0.2">
      <c r="A6400" s="7">
        <v>39627</v>
      </c>
      <c r="B6400" s="7" t="str">
        <f t="shared" si="498"/>
        <v>Sat</v>
      </c>
      <c r="C6400" s="7">
        <f t="shared" si="499"/>
        <v>39622</v>
      </c>
      <c r="D6400" s="10">
        <f t="shared" si="496"/>
        <v>39600</v>
      </c>
      <c r="E6400" s="11">
        <f>IFERROR(INDEX([5]OrigData!$B$11:$B$10000,MATCH($A6400,[5]OrigData!$A$11:$A$10000,0)),0)</f>
        <v>0</v>
      </c>
      <c r="G6400" s="12">
        <f t="shared" si="500"/>
        <v>0</v>
      </c>
      <c r="H6400" s="12">
        <v>1</v>
      </c>
      <c r="I6400" s="32">
        <f t="shared" si="497"/>
        <v>0</v>
      </c>
    </row>
    <row r="6401" spans="1:9" x14ac:dyDescent="0.2">
      <c r="A6401" s="7">
        <v>39628</v>
      </c>
      <c r="B6401" s="7" t="str">
        <f t="shared" si="498"/>
        <v>Sun</v>
      </c>
      <c r="C6401" s="7">
        <f t="shared" si="499"/>
        <v>39622</v>
      </c>
      <c r="D6401" s="10">
        <f t="shared" si="496"/>
        <v>39600</v>
      </c>
      <c r="E6401" s="11">
        <f>IFERROR(INDEX([5]OrigData!$B$11:$B$10000,MATCH($A6401,[5]OrigData!$A$11:$A$10000,0)),0)</f>
        <v>0</v>
      </c>
      <c r="G6401" s="12">
        <f t="shared" si="500"/>
        <v>0</v>
      </c>
      <c r="H6401" s="12">
        <v>1</v>
      </c>
      <c r="I6401" s="32">
        <f t="shared" si="497"/>
        <v>0</v>
      </c>
    </row>
    <row r="6402" spans="1:9" x14ac:dyDescent="0.2">
      <c r="A6402" s="7">
        <v>39629</v>
      </c>
      <c r="B6402" s="7" t="str">
        <f t="shared" si="498"/>
        <v>Mon</v>
      </c>
      <c r="C6402" s="7">
        <f t="shared" si="499"/>
        <v>39629</v>
      </c>
      <c r="D6402" s="10">
        <f t="shared" si="496"/>
        <v>39600</v>
      </c>
      <c r="E6402" s="11">
        <f>IFERROR(INDEX([5]OrigData!$B$11:$B$10000,MATCH($A6402,[5]OrigData!$A$11:$A$10000,0)),0)</f>
        <v>2728504530</v>
      </c>
      <c r="G6402" s="12">
        <f t="shared" si="500"/>
        <v>0.93458808843043728</v>
      </c>
      <c r="H6402" s="12">
        <v>1</v>
      </c>
      <c r="I6402" s="32">
        <f t="shared" si="497"/>
        <v>0.93458808843043728</v>
      </c>
    </row>
    <row r="6403" spans="1:9" x14ac:dyDescent="0.2">
      <c r="A6403" s="7">
        <v>39630</v>
      </c>
      <c r="B6403" s="7" t="str">
        <f t="shared" si="498"/>
        <v>Tue</v>
      </c>
      <c r="C6403" s="7">
        <f t="shared" si="499"/>
        <v>39629</v>
      </c>
      <c r="D6403" s="10">
        <f t="shared" si="496"/>
        <v>39630</v>
      </c>
      <c r="E6403" s="11">
        <f>IFERROR(INDEX([5]OrigData!$B$11:$B$10000,MATCH($A6403,[5]OrigData!$A$11:$A$10000,0)),0)</f>
        <v>2999273211</v>
      </c>
      <c r="G6403" s="12">
        <f t="shared" si="500"/>
        <v>1.0045671377281375</v>
      </c>
      <c r="H6403" s="31">
        <f>Inputs!G$35</f>
        <v>1.0243662530705564</v>
      </c>
      <c r="I6403" s="32">
        <f t="shared" si="497"/>
        <v>1.0290446748323858</v>
      </c>
    </row>
    <row r="6404" spans="1:9" x14ac:dyDescent="0.2">
      <c r="A6404" s="7">
        <v>39631</v>
      </c>
      <c r="B6404" s="7" t="str">
        <f t="shared" si="498"/>
        <v>Wed</v>
      </c>
      <c r="C6404" s="7">
        <f t="shared" si="499"/>
        <v>39629</v>
      </c>
      <c r="D6404" s="10">
        <f t="shared" si="496"/>
        <v>39630</v>
      </c>
      <c r="E6404" s="11">
        <f>IFERROR(INDEX([5]OrigData!$B$11:$B$10000,MATCH($A6404,[5]OrigData!$A$11:$A$10000,0)),0)</f>
        <v>2754067923</v>
      </c>
      <c r="G6404" s="12">
        <f t="shared" si="500"/>
        <v>1.018435599762884</v>
      </c>
      <c r="H6404" s="31">
        <f>Inputs!G$36</f>
        <v>0.97213735792077605</v>
      </c>
      <c r="I6404" s="32">
        <f t="shared" si="497"/>
        <v>0.99005929316595098</v>
      </c>
    </row>
    <row r="6405" spans="1:9" x14ac:dyDescent="0.2">
      <c r="A6405" s="7">
        <v>39632</v>
      </c>
      <c r="B6405" s="7" t="str">
        <f t="shared" si="498"/>
        <v>Thu</v>
      </c>
      <c r="C6405" s="7">
        <f t="shared" si="499"/>
        <v>39629</v>
      </c>
      <c r="D6405" s="10">
        <f t="shared" si="496"/>
        <v>39630</v>
      </c>
      <c r="E6405" s="11">
        <f>IFERROR(INDEX([5]OrigData!$B$11:$B$10000,MATCH($A6405,[5]OrigData!$A$11:$A$10000,0)),0)</f>
        <v>1694982991</v>
      </c>
      <c r="G6405" s="12">
        <f t="shared" si="500"/>
        <v>1.0216642615499132</v>
      </c>
      <c r="H6405" s="31">
        <f>Inputs!G$37</f>
        <v>0.69817945521816993</v>
      </c>
      <c r="I6405" s="32">
        <f t="shared" si="497"/>
        <v>0.71330499754479226</v>
      </c>
    </row>
    <row r="6406" spans="1:9" x14ac:dyDescent="0.2">
      <c r="A6406" s="7">
        <v>39633</v>
      </c>
      <c r="B6406" s="7" t="str">
        <f t="shared" si="498"/>
        <v>Fri</v>
      </c>
      <c r="C6406" s="7">
        <f t="shared" si="499"/>
        <v>39629</v>
      </c>
      <c r="D6406" s="10">
        <f t="shared" si="496"/>
        <v>39630</v>
      </c>
      <c r="E6406" s="11">
        <f>IFERROR(INDEX([5]OrigData!$B$11:$B$10000,MATCH($A6406,[5]OrigData!$A$11:$A$10000,0)),0)</f>
        <v>0</v>
      </c>
      <c r="G6406" s="12">
        <f t="shared" si="500"/>
        <v>1.0207449125286279</v>
      </c>
      <c r="H6406" s="31">
        <f>Inputs!G$38</f>
        <v>0</v>
      </c>
      <c r="I6406" s="32">
        <f t="shared" si="497"/>
        <v>0</v>
      </c>
    </row>
    <row r="6407" spans="1:9" x14ac:dyDescent="0.2">
      <c r="A6407" s="7">
        <v>39634</v>
      </c>
      <c r="B6407" s="7" t="str">
        <f t="shared" si="498"/>
        <v>Sat</v>
      </c>
      <c r="C6407" s="7">
        <f t="shared" si="499"/>
        <v>39629</v>
      </c>
      <c r="D6407" s="10">
        <f t="shared" si="496"/>
        <v>39630</v>
      </c>
      <c r="E6407" s="11">
        <f>IFERROR(INDEX([5]OrigData!$B$11:$B$10000,MATCH($A6407,[5]OrigData!$A$11:$A$10000,0)),0)</f>
        <v>0</v>
      </c>
      <c r="G6407" s="12">
        <f t="shared" si="500"/>
        <v>0</v>
      </c>
      <c r="H6407" s="31">
        <f>Inputs!G$39</f>
        <v>0</v>
      </c>
      <c r="I6407" s="32">
        <f t="shared" si="497"/>
        <v>0</v>
      </c>
    </row>
    <row r="6408" spans="1:9" x14ac:dyDescent="0.2">
      <c r="A6408" s="7">
        <v>39635</v>
      </c>
      <c r="B6408" s="7" t="str">
        <f t="shared" si="498"/>
        <v>Sun</v>
      </c>
      <c r="C6408" s="7">
        <f t="shared" si="499"/>
        <v>39629</v>
      </c>
      <c r="D6408" s="10">
        <f t="shared" si="496"/>
        <v>39630</v>
      </c>
      <c r="E6408" s="11">
        <f>IFERROR(INDEX([5]OrigData!$B$11:$B$10000,MATCH($A6408,[5]OrigData!$A$11:$A$10000,0)),0)</f>
        <v>0</v>
      </c>
      <c r="G6408" s="12">
        <f t="shared" si="500"/>
        <v>0</v>
      </c>
      <c r="H6408" s="31">
        <f>Inputs!G$40</f>
        <v>0</v>
      </c>
      <c r="I6408" s="32">
        <f t="shared" si="497"/>
        <v>0</v>
      </c>
    </row>
    <row r="6409" spans="1:9" x14ac:dyDescent="0.2">
      <c r="A6409" s="7">
        <v>39636</v>
      </c>
      <c r="B6409" s="7" t="str">
        <f t="shared" si="498"/>
        <v>Mon</v>
      </c>
      <c r="C6409" s="7">
        <f t="shared" si="499"/>
        <v>39636</v>
      </c>
      <c r="D6409" s="10">
        <f t="shared" si="496"/>
        <v>39630</v>
      </c>
      <c r="E6409" s="11">
        <f>IFERROR(INDEX([5]OrigData!$B$11:$B$10000,MATCH($A6409,[5]OrigData!$A$11:$A$10000,0)),0)</f>
        <v>2785392118</v>
      </c>
      <c r="G6409" s="12">
        <f t="shared" si="500"/>
        <v>0.93458808843043728</v>
      </c>
      <c r="H6409" s="31">
        <f>Inputs!G$41</f>
        <v>1.0767906393060844</v>
      </c>
      <c r="I6409" s="32">
        <f t="shared" si="497"/>
        <v>1.0063557052288619</v>
      </c>
    </row>
    <row r="6410" spans="1:9" x14ac:dyDescent="0.2">
      <c r="A6410" s="7">
        <v>39637</v>
      </c>
      <c r="B6410" s="7" t="str">
        <f t="shared" si="498"/>
        <v>Tue</v>
      </c>
      <c r="C6410" s="7">
        <f t="shared" si="499"/>
        <v>39636</v>
      </c>
      <c r="D6410" s="10">
        <f t="shared" si="496"/>
        <v>39630</v>
      </c>
      <c r="E6410" s="11">
        <f>IFERROR(INDEX([5]OrigData!$B$11:$B$10000,MATCH($A6410,[5]OrigData!$A$11:$A$10000,0)),0)</f>
        <v>3120143756</v>
      </c>
      <c r="G6410" s="12">
        <f t="shared" si="500"/>
        <v>1.0045671377281375</v>
      </c>
      <c r="H6410" s="12">
        <v>1</v>
      </c>
      <c r="I6410" s="32">
        <f t="shared" si="497"/>
        <v>1.0045671377281375</v>
      </c>
    </row>
    <row r="6411" spans="1:9" x14ac:dyDescent="0.2">
      <c r="A6411" s="7">
        <v>39638</v>
      </c>
      <c r="B6411" s="7" t="str">
        <f t="shared" si="498"/>
        <v>Wed</v>
      </c>
      <c r="C6411" s="7">
        <f t="shared" si="499"/>
        <v>39636</v>
      </c>
      <c r="D6411" s="10">
        <f t="shared" ref="D6411:D6474" si="501">DATE(YEAR(A6411),MONTH(A6411),1)</f>
        <v>39630</v>
      </c>
      <c r="E6411" s="11">
        <f>IFERROR(INDEX([5]OrigData!$B$11:$B$10000,MATCH($A6411,[5]OrigData!$A$11:$A$10000,0)),0)</f>
        <v>2690738825</v>
      </c>
      <c r="G6411" s="12">
        <f t="shared" si="500"/>
        <v>1.018435599762884</v>
      </c>
      <c r="H6411" s="12">
        <v>1</v>
      </c>
      <c r="I6411" s="32">
        <f t="shared" ref="I6411:I6474" si="502">G6411*H6411</f>
        <v>1.018435599762884</v>
      </c>
    </row>
    <row r="6412" spans="1:9" x14ac:dyDescent="0.2">
      <c r="A6412" s="7">
        <v>39639</v>
      </c>
      <c r="B6412" s="7" t="str">
        <f t="shared" si="498"/>
        <v>Thu</v>
      </c>
      <c r="C6412" s="7">
        <f t="shared" si="499"/>
        <v>39636</v>
      </c>
      <c r="D6412" s="10">
        <f t="shared" si="501"/>
        <v>39630</v>
      </c>
      <c r="E6412" s="11">
        <f>IFERROR(INDEX([5]OrigData!$B$11:$B$10000,MATCH($A6412,[5]OrigData!$A$11:$A$10000,0)),0)</f>
        <v>2926157180</v>
      </c>
      <c r="G6412" s="12">
        <f t="shared" si="500"/>
        <v>1.0216642615499132</v>
      </c>
      <c r="H6412" s="12">
        <v>1</v>
      </c>
      <c r="I6412" s="32">
        <f t="shared" si="502"/>
        <v>1.0216642615499132</v>
      </c>
    </row>
    <row r="6413" spans="1:9" x14ac:dyDescent="0.2">
      <c r="A6413" s="7">
        <v>39640</v>
      </c>
      <c r="B6413" s="7" t="str">
        <f t="shared" si="498"/>
        <v>Fri</v>
      </c>
      <c r="C6413" s="7">
        <f t="shared" si="499"/>
        <v>39636</v>
      </c>
      <c r="D6413" s="10">
        <f t="shared" si="501"/>
        <v>39630</v>
      </c>
      <c r="E6413" s="11">
        <f>IFERROR(INDEX([5]OrigData!$B$11:$B$10000,MATCH($A6413,[5]OrigData!$A$11:$A$10000,0)),0)</f>
        <v>3338856462</v>
      </c>
      <c r="G6413" s="12">
        <f t="shared" si="500"/>
        <v>1.0207449125286279</v>
      </c>
      <c r="H6413" s="12">
        <v>1</v>
      </c>
      <c r="I6413" s="32">
        <f t="shared" si="502"/>
        <v>1.0207449125286279</v>
      </c>
    </row>
    <row r="6414" spans="1:9" x14ac:dyDescent="0.2">
      <c r="A6414" s="7">
        <v>39641</v>
      </c>
      <c r="B6414" s="7" t="str">
        <f t="shared" si="498"/>
        <v>Sat</v>
      </c>
      <c r="C6414" s="7">
        <f t="shared" si="499"/>
        <v>39636</v>
      </c>
      <c r="D6414" s="10">
        <f t="shared" si="501"/>
        <v>39630</v>
      </c>
      <c r="E6414" s="11">
        <f>IFERROR(INDEX([5]OrigData!$B$11:$B$10000,MATCH($A6414,[5]OrigData!$A$11:$A$10000,0)),0)</f>
        <v>0</v>
      </c>
      <c r="G6414" s="12">
        <f t="shared" si="500"/>
        <v>0</v>
      </c>
      <c r="H6414" s="12">
        <v>1</v>
      </c>
      <c r="I6414" s="32">
        <f t="shared" si="502"/>
        <v>0</v>
      </c>
    </row>
    <row r="6415" spans="1:9" x14ac:dyDescent="0.2">
      <c r="A6415" s="7">
        <v>39642</v>
      </c>
      <c r="B6415" s="7" t="str">
        <f t="shared" si="498"/>
        <v>Sun</v>
      </c>
      <c r="C6415" s="7">
        <f t="shared" si="499"/>
        <v>39636</v>
      </c>
      <c r="D6415" s="10">
        <f t="shared" si="501"/>
        <v>39630</v>
      </c>
      <c r="E6415" s="11">
        <f>IFERROR(INDEX([5]OrigData!$B$11:$B$10000,MATCH($A6415,[5]OrigData!$A$11:$A$10000,0)),0)</f>
        <v>0</v>
      </c>
      <c r="G6415" s="12">
        <f t="shared" si="500"/>
        <v>0</v>
      </c>
      <c r="H6415" s="12">
        <v>1</v>
      </c>
      <c r="I6415" s="32">
        <f t="shared" si="502"/>
        <v>0</v>
      </c>
    </row>
    <row r="6416" spans="1:9" x14ac:dyDescent="0.2">
      <c r="A6416" s="7">
        <v>39643</v>
      </c>
      <c r="B6416" s="7" t="str">
        <f t="shared" si="498"/>
        <v>Mon</v>
      </c>
      <c r="C6416" s="7">
        <f t="shared" si="499"/>
        <v>39643</v>
      </c>
      <c r="D6416" s="10">
        <f t="shared" si="501"/>
        <v>39630</v>
      </c>
      <c r="E6416" s="11">
        <f>IFERROR(INDEX([5]OrigData!$B$11:$B$10000,MATCH($A6416,[5]OrigData!$A$11:$A$10000,0)),0)</f>
        <v>2692964667</v>
      </c>
      <c r="G6416" s="12">
        <f t="shared" si="500"/>
        <v>0.93458808843043728</v>
      </c>
      <c r="H6416" s="12">
        <v>1</v>
      </c>
      <c r="I6416" s="32">
        <f t="shared" si="502"/>
        <v>0.93458808843043728</v>
      </c>
    </row>
    <row r="6417" spans="1:9" x14ac:dyDescent="0.2">
      <c r="A6417" s="7">
        <v>39644</v>
      </c>
      <c r="B6417" s="7" t="str">
        <f t="shared" si="498"/>
        <v>Tue</v>
      </c>
      <c r="C6417" s="7">
        <f t="shared" si="499"/>
        <v>39643</v>
      </c>
      <c r="D6417" s="10">
        <f t="shared" si="501"/>
        <v>39630</v>
      </c>
      <c r="E6417" s="11">
        <f>IFERROR(INDEX([5]OrigData!$B$11:$B$10000,MATCH($A6417,[5]OrigData!$A$11:$A$10000,0)),0)</f>
        <v>3630485151</v>
      </c>
      <c r="G6417" s="12">
        <f t="shared" si="500"/>
        <v>1.0045671377281375</v>
      </c>
      <c r="H6417" s="12">
        <v>1</v>
      </c>
      <c r="I6417" s="32">
        <f t="shared" si="502"/>
        <v>1.0045671377281375</v>
      </c>
    </row>
    <row r="6418" spans="1:9" x14ac:dyDescent="0.2">
      <c r="A6418" s="7">
        <v>39645</v>
      </c>
      <c r="B6418" s="7" t="str">
        <f t="shared" ref="B6418:B6481" si="503">+B6411</f>
        <v>Wed</v>
      </c>
      <c r="C6418" s="7">
        <f t="shared" ref="C6418:C6481" si="504">+C6411+7</f>
        <v>39643</v>
      </c>
      <c r="D6418" s="10">
        <f t="shared" si="501"/>
        <v>39630</v>
      </c>
      <c r="E6418" s="11">
        <f>IFERROR(INDEX([5]OrigData!$B$11:$B$10000,MATCH($A6418,[5]OrigData!$A$11:$A$10000,0)),0)</f>
        <v>3406637722</v>
      </c>
      <c r="G6418" s="12">
        <f t="shared" si="500"/>
        <v>1.018435599762884</v>
      </c>
      <c r="H6418" s="12">
        <v>1</v>
      </c>
      <c r="I6418" s="32">
        <f t="shared" si="502"/>
        <v>1.018435599762884</v>
      </c>
    </row>
    <row r="6419" spans="1:9" x14ac:dyDescent="0.2">
      <c r="A6419" s="7">
        <v>39646</v>
      </c>
      <c r="B6419" s="7" t="str">
        <f t="shared" si="503"/>
        <v>Thu</v>
      </c>
      <c r="C6419" s="7">
        <f t="shared" si="504"/>
        <v>39643</v>
      </c>
      <c r="D6419" s="10">
        <f t="shared" si="501"/>
        <v>39630</v>
      </c>
      <c r="E6419" s="11">
        <f>IFERROR(INDEX([5]OrigData!$B$11:$B$10000,MATCH($A6419,[5]OrigData!$A$11:$A$10000,0)),0)</f>
        <v>3783572180</v>
      </c>
      <c r="G6419" s="12">
        <f t="shared" si="500"/>
        <v>1.0216642615499132</v>
      </c>
      <c r="H6419" s="12">
        <v>1</v>
      </c>
      <c r="I6419" s="32">
        <f t="shared" si="502"/>
        <v>1.0216642615499132</v>
      </c>
    </row>
    <row r="6420" spans="1:9" x14ac:dyDescent="0.2">
      <c r="A6420" s="7">
        <v>39647</v>
      </c>
      <c r="B6420" s="7" t="str">
        <f t="shared" si="503"/>
        <v>Fri</v>
      </c>
      <c r="C6420" s="7">
        <f t="shared" si="504"/>
        <v>39643</v>
      </c>
      <c r="D6420" s="10">
        <f t="shared" si="501"/>
        <v>39630</v>
      </c>
      <c r="E6420" s="11">
        <f>IFERROR(INDEX([5]OrigData!$B$11:$B$10000,MATCH($A6420,[5]OrigData!$A$11:$A$10000,0)),0)</f>
        <v>2969196230</v>
      </c>
      <c r="G6420" s="12">
        <f t="shared" si="500"/>
        <v>1.0207449125286279</v>
      </c>
      <c r="H6420" s="12">
        <v>1</v>
      </c>
      <c r="I6420" s="32">
        <f t="shared" si="502"/>
        <v>1.0207449125286279</v>
      </c>
    </row>
    <row r="6421" spans="1:9" x14ac:dyDescent="0.2">
      <c r="A6421" s="7">
        <v>39648</v>
      </c>
      <c r="B6421" s="7" t="str">
        <f t="shared" si="503"/>
        <v>Sat</v>
      </c>
      <c r="C6421" s="7">
        <f t="shared" si="504"/>
        <v>39643</v>
      </c>
      <c r="D6421" s="10">
        <f t="shared" si="501"/>
        <v>39630</v>
      </c>
      <c r="E6421" s="11">
        <f>IFERROR(INDEX([5]OrigData!$B$11:$B$10000,MATCH($A6421,[5]OrigData!$A$11:$A$10000,0)),0)</f>
        <v>0</v>
      </c>
      <c r="G6421" s="12">
        <f t="shared" si="500"/>
        <v>0</v>
      </c>
      <c r="H6421" s="12">
        <v>1</v>
      </c>
      <c r="I6421" s="32">
        <f t="shared" si="502"/>
        <v>0</v>
      </c>
    </row>
    <row r="6422" spans="1:9" x14ac:dyDescent="0.2">
      <c r="A6422" s="7">
        <v>39649</v>
      </c>
      <c r="B6422" s="7" t="str">
        <f t="shared" si="503"/>
        <v>Sun</v>
      </c>
      <c r="C6422" s="7">
        <f t="shared" si="504"/>
        <v>39643</v>
      </c>
      <c r="D6422" s="10">
        <f t="shared" si="501"/>
        <v>39630</v>
      </c>
      <c r="E6422" s="11">
        <f>IFERROR(INDEX([5]OrigData!$B$11:$B$10000,MATCH($A6422,[5]OrigData!$A$11:$A$10000,0)),0)</f>
        <v>0</v>
      </c>
      <c r="G6422" s="12">
        <f t="shared" si="500"/>
        <v>0</v>
      </c>
      <c r="H6422" s="12">
        <v>1</v>
      </c>
      <c r="I6422" s="32">
        <f t="shared" si="502"/>
        <v>0</v>
      </c>
    </row>
    <row r="6423" spans="1:9" x14ac:dyDescent="0.2">
      <c r="A6423" s="7">
        <v>39650</v>
      </c>
      <c r="B6423" s="7" t="str">
        <f t="shared" si="503"/>
        <v>Mon</v>
      </c>
      <c r="C6423" s="7">
        <f t="shared" si="504"/>
        <v>39650</v>
      </c>
      <c r="D6423" s="10">
        <f t="shared" si="501"/>
        <v>39630</v>
      </c>
      <c r="E6423" s="11">
        <f>IFERROR(INDEX([5]OrigData!$B$11:$B$10000,MATCH($A6423,[5]OrigData!$A$11:$A$10000,0)),0)</f>
        <v>2387545963</v>
      </c>
      <c r="G6423" s="12">
        <f t="shared" si="500"/>
        <v>0.93458808843043728</v>
      </c>
      <c r="H6423" s="12">
        <v>1</v>
      </c>
      <c r="I6423" s="32">
        <f t="shared" si="502"/>
        <v>0.93458808843043728</v>
      </c>
    </row>
    <row r="6424" spans="1:9" x14ac:dyDescent="0.2">
      <c r="A6424" s="7">
        <v>39651</v>
      </c>
      <c r="B6424" s="7" t="str">
        <f t="shared" si="503"/>
        <v>Tue</v>
      </c>
      <c r="C6424" s="7">
        <f t="shared" si="504"/>
        <v>39650</v>
      </c>
      <c r="D6424" s="10">
        <f t="shared" si="501"/>
        <v>39630</v>
      </c>
      <c r="E6424" s="11">
        <f>IFERROR(INDEX([5]OrigData!$B$11:$B$10000,MATCH($A6424,[5]OrigData!$A$11:$A$10000,0)),0)</f>
        <v>3134193838</v>
      </c>
      <c r="G6424" s="12">
        <f t="shared" si="500"/>
        <v>1.0045671377281375</v>
      </c>
      <c r="H6424" s="12">
        <v>1</v>
      </c>
      <c r="I6424" s="32">
        <f t="shared" si="502"/>
        <v>1.0045671377281375</v>
      </c>
    </row>
    <row r="6425" spans="1:9" x14ac:dyDescent="0.2">
      <c r="A6425" s="7">
        <v>39652</v>
      </c>
      <c r="B6425" s="7" t="str">
        <f t="shared" si="503"/>
        <v>Wed</v>
      </c>
      <c r="C6425" s="7">
        <f t="shared" si="504"/>
        <v>39650</v>
      </c>
      <c r="D6425" s="10">
        <f t="shared" si="501"/>
        <v>39630</v>
      </c>
      <c r="E6425" s="11">
        <f>IFERROR(INDEX([5]OrigData!$B$11:$B$10000,MATCH($A6425,[5]OrigData!$A$11:$A$10000,0)),0)</f>
        <v>3345452444</v>
      </c>
      <c r="G6425" s="12">
        <f t="shared" si="500"/>
        <v>1.018435599762884</v>
      </c>
      <c r="H6425" s="12">
        <v>1</v>
      </c>
      <c r="I6425" s="32">
        <f t="shared" si="502"/>
        <v>1.018435599762884</v>
      </c>
    </row>
    <row r="6426" spans="1:9" x14ac:dyDescent="0.2">
      <c r="A6426" s="7">
        <v>39653</v>
      </c>
      <c r="B6426" s="7" t="str">
        <f t="shared" si="503"/>
        <v>Thu</v>
      </c>
      <c r="C6426" s="7">
        <f t="shared" si="504"/>
        <v>39650</v>
      </c>
      <c r="D6426" s="10">
        <f t="shared" si="501"/>
        <v>39630</v>
      </c>
      <c r="E6426" s="11">
        <f>IFERROR(INDEX([5]OrigData!$B$11:$B$10000,MATCH($A6426,[5]OrigData!$A$11:$A$10000,0)),0)</f>
        <v>3112655725</v>
      </c>
      <c r="G6426" s="12">
        <f t="shared" si="500"/>
        <v>1.0216642615499132</v>
      </c>
      <c r="H6426" s="12">
        <v>1</v>
      </c>
      <c r="I6426" s="32">
        <f t="shared" si="502"/>
        <v>1.0216642615499132</v>
      </c>
    </row>
    <row r="6427" spans="1:9" x14ac:dyDescent="0.2">
      <c r="A6427" s="7">
        <v>39654</v>
      </c>
      <c r="B6427" s="7" t="str">
        <f t="shared" si="503"/>
        <v>Fri</v>
      </c>
      <c r="C6427" s="7">
        <f t="shared" si="504"/>
        <v>39650</v>
      </c>
      <c r="D6427" s="10">
        <f t="shared" si="501"/>
        <v>39630</v>
      </c>
      <c r="E6427" s="11">
        <f>IFERROR(INDEX([5]OrigData!$B$11:$B$10000,MATCH($A6427,[5]OrigData!$A$11:$A$10000,0)),0)</f>
        <v>2425838069</v>
      </c>
      <c r="G6427" s="12">
        <f t="shared" si="500"/>
        <v>1.0207449125286279</v>
      </c>
      <c r="H6427" s="12">
        <v>1</v>
      </c>
      <c r="I6427" s="32">
        <f t="shared" si="502"/>
        <v>1.0207449125286279</v>
      </c>
    </row>
    <row r="6428" spans="1:9" x14ac:dyDescent="0.2">
      <c r="A6428" s="7">
        <v>39655</v>
      </c>
      <c r="B6428" s="7" t="str">
        <f t="shared" si="503"/>
        <v>Sat</v>
      </c>
      <c r="C6428" s="7">
        <f t="shared" si="504"/>
        <v>39650</v>
      </c>
      <c r="D6428" s="10">
        <f t="shared" si="501"/>
        <v>39630</v>
      </c>
      <c r="E6428" s="11">
        <f>IFERROR(INDEX([5]OrigData!$B$11:$B$10000,MATCH($A6428,[5]OrigData!$A$11:$A$10000,0)),0)</f>
        <v>0</v>
      </c>
      <c r="G6428" s="12">
        <f t="shared" si="500"/>
        <v>0</v>
      </c>
      <c r="H6428" s="12">
        <v>1</v>
      </c>
      <c r="I6428" s="32">
        <f t="shared" si="502"/>
        <v>0</v>
      </c>
    </row>
    <row r="6429" spans="1:9" x14ac:dyDescent="0.2">
      <c r="A6429" s="7">
        <v>39656</v>
      </c>
      <c r="B6429" s="7" t="str">
        <f t="shared" si="503"/>
        <v>Sun</v>
      </c>
      <c r="C6429" s="7">
        <f t="shared" si="504"/>
        <v>39650</v>
      </c>
      <c r="D6429" s="10">
        <f t="shared" si="501"/>
        <v>39630</v>
      </c>
      <c r="E6429" s="11">
        <f>IFERROR(INDEX([5]OrigData!$B$11:$B$10000,MATCH($A6429,[5]OrigData!$A$11:$A$10000,0)),0)</f>
        <v>0</v>
      </c>
      <c r="G6429" s="12">
        <f t="shared" si="500"/>
        <v>0</v>
      </c>
      <c r="H6429" s="12">
        <v>1</v>
      </c>
      <c r="I6429" s="32">
        <f t="shared" si="502"/>
        <v>0</v>
      </c>
    </row>
    <row r="6430" spans="1:9" x14ac:dyDescent="0.2">
      <c r="A6430" s="7">
        <v>39657</v>
      </c>
      <c r="B6430" s="7" t="str">
        <f t="shared" si="503"/>
        <v>Mon</v>
      </c>
      <c r="C6430" s="7">
        <f t="shared" si="504"/>
        <v>39657</v>
      </c>
      <c r="D6430" s="10">
        <f t="shared" si="501"/>
        <v>39630</v>
      </c>
      <c r="E6430" s="11">
        <f>IFERROR(INDEX([5]OrigData!$B$11:$B$10000,MATCH($A6430,[5]OrigData!$A$11:$A$10000,0)),0)</f>
        <v>2231056516</v>
      </c>
      <c r="G6430" s="12">
        <f t="shared" si="500"/>
        <v>0.93458808843043728</v>
      </c>
      <c r="H6430" s="12">
        <v>1</v>
      </c>
      <c r="I6430" s="32">
        <f t="shared" si="502"/>
        <v>0.93458808843043728</v>
      </c>
    </row>
    <row r="6431" spans="1:9" x14ac:dyDescent="0.2">
      <c r="A6431" s="7">
        <v>39658</v>
      </c>
      <c r="B6431" s="7" t="str">
        <f t="shared" si="503"/>
        <v>Tue</v>
      </c>
      <c r="C6431" s="7">
        <f t="shared" si="504"/>
        <v>39657</v>
      </c>
      <c r="D6431" s="10">
        <f t="shared" si="501"/>
        <v>39630</v>
      </c>
      <c r="E6431" s="11">
        <f>IFERROR(INDEX([5]OrigData!$B$11:$B$10000,MATCH($A6431,[5]OrigData!$A$11:$A$10000,0)),0)</f>
        <v>2755185157</v>
      </c>
      <c r="G6431" s="12">
        <f t="shared" si="500"/>
        <v>1.0045671377281375</v>
      </c>
      <c r="H6431" s="12">
        <v>1</v>
      </c>
      <c r="I6431" s="32">
        <f t="shared" si="502"/>
        <v>1.0045671377281375</v>
      </c>
    </row>
    <row r="6432" spans="1:9" x14ac:dyDescent="0.2">
      <c r="A6432" s="7">
        <v>39659</v>
      </c>
      <c r="B6432" s="7" t="str">
        <f t="shared" si="503"/>
        <v>Wed</v>
      </c>
      <c r="C6432" s="7">
        <f t="shared" si="504"/>
        <v>39657</v>
      </c>
      <c r="D6432" s="10">
        <f t="shared" si="501"/>
        <v>39630</v>
      </c>
      <c r="E6432" s="11">
        <f>IFERROR(INDEX([5]OrigData!$B$11:$B$10000,MATCH($A6432,[5]OrigData!$A$11:$A$10000,0)),0)</f>
        <v>2840319522</v>
      </c>
      <c r="G6432" s="12">
        <f t="shared" si="500"/>
        <v>1.018435599762884</v>
      </c>
      <c r="H6432" s="12">
        <v>1</v>
      </c>
      <c r="I6432" s="32">
        <f t="shared" si="502"/>
        <v>1.018435599762884</v>
      </c>
    </row>
    <row r="6433" spans="1:9" x14ac:dyDescent="0.2">
      <c r="A6433" s="7">
        <v>39660</v>
      </c>
      <c r="B6433" s="7" t="str">
        <f t="shared" si="503"/>
        <v>Thu</v>
      </c>
      <c r="C6433" s="7">
        <f t="shared" si="504"/>
        <v>39657</v>
      </c>
      <c r="D6433" s="10">
        <f t="shared" si="501"/>
        <v>39630</v>
      </c>
      <c r="E6433" s="11">
        <f>IFERROR(INDEX([5]OrigData!$B$11:$B$10000,MATCH($A6433,[5]OrigData!$A$11:$A$10000,0)),0)</f>
        <v>2745545556</v>
      </c>
      <c r="G6433" s="12">
        <f t="shared" si="500"/>
        <v>1.0216642615499132</v>
      </c>
      <c r="H6433" s="12">
        <v>1</v>
      </c>
      <c r="I6433" s="32">
        <f t="shared" si="502"/>
        <v>1.0216642615499132</v>
      </c>
    </row>
    <row r="6434" spans="1:9" x14ac:dyDescent="0.2">
      <c r="A6434" s="7">
        <v>39661</v>
      </c>
      <c r="B6434" s="7" t="str">
        <f t="shared" si="503"/>
        <v>Fri</v>
      </c>
      <c r="C6434" s="7">
        <f t="shared" si="504"/>
        <v>39657</v>
      </c>
      <c r="D6434" s="10">
        <f t="shared" si="501"/>
        <v>39661</v>
      </c>
      <c r="E6434" s="11">
        <f>IFERROR(INDEX([5]OrigData!$B$11:$B$10000,MATCH($A6434,[5]OrigData!$A$11:$A$10000,0)),0)</f>
        <v>2344793952</v>
      </c>
      <c r="G6434" s="12">
        <f t="shared" si="500"/>
        <v>1.0207449125286279</v>
      </c>
      <c r="H6434" s="12">
        <v>1</v>
      </c>
      <c r="I6434" s="32">
        <f t="shared" si="502"/>
        <v>1.0207449125286279</v>
      </c>
    </row>
    <row r="6435" spans="1:9" x14ac:dyDescent="0.2">
      <c r="A6435" s="7">
        <v>39662</v>
      </c>
      <c r="B6435" s="7" t="str">
        <f t="shared" si="503"/>
        <v>Sat</v>
      </c>
      <c r="C6435" s="7">
        <f t="shared" si="504"/>
        <v>39657</v>
      </c>
      <c r="D6435" s="10">
        <f t="shared" si="501"/>
        <v>39661</v>
      </c>
      <c r="E6435" s="11">
        <f>IFERROR(INDEX([5]OrigData!$B$11:$B$10000,MATCH($A6435,[5]OrigData!$A$11:$A$10000,0)),0)</f>
        <v>0</v>
      </c>
      <c r="G6435" s="12">
        <f t="shared" si="500"/>
        <v>0</v>
      </c>
      <c r="H6435" s="12">
        <v>1</v>
      </c>
      <c r="I6435" s="32">
        <f t="shared" si="502"/>
        <v>0</v>
      </c>
    </row>
    <row r="6436" spans="1:9" x14ac:dyDescent="0.2">
      <c r="A6436" s="7">
        <v>39663</v>
      </c>
      <c r="B6436" s="7" t="str">
        <f t="shared" si="503"/>
        <v>Sun</v>
      </c>
      <c r="C6436" s="7">
        <f t="shared" si="504"/>
        <v>39657</v>
      </c>
      <c r="D6436" s="10">
        <f t="shared" si="501"/>
        <v>39661</v>
      </c>
      <c r="E6436" s="11">
        <f>IFERROR(INDEX([5]OrigData!$B$11:$B$10000,MATCH($A6436,[5]OrigData!$A$11:$A$10000,0)),0)</f>
        <v>0</v>
      </c>
      <c r="G6436" s="12">
        <f t="shared" si="500"/>
        <v>0</v>
      </c>
      <c r="H6436" s="12">
        <v>1</v>
      </c>
      <c r="I6436" s="32">
        <f t="shared" si="502"/>
        <v>0</v>
      </c>
    </row>
    <row r="6437" spans="1:9" x14ac:dyDescent="0.2">
      <c r="A6437" s="7">
        <v>39664</v>
      </c>
      <c r="B6437" s="7" t="str">
        <f t="shared" si="503"/>
        <v>Mon</v>
      </c>
      <c r="C6437" s="7">
        <f t="shared" si="504"/>
        <v>39664</v>
      </c>
      <c r="D6437" s="10">
        <f t="shared" si="501"/>
        <v>39661</v>
      </c>
      <c r="E6437" s="11">
        <f>IFERROR(INDEX([5]OrigData!$B$11:$B$10000,MATCH($A6437,[5]OrigData!$A$11:$A$10000,0)),0)</f>
        <v>2297415471</v>
      </c>
      <c r="G6437" s="12">
        <f t="shared" si="500"/>
        <v>0.93458808843043728</v>
      </c>
      <c r="H6437" s="12">
        <v>1</v>
      </c>
      <c r="I6437" s="32">
        <f t="shared" si="502"/>
        <v>0.93458808843043728</v>
      </c>
    </row>
    <row r="6438" spans="1:9" x14ac:dyDescent="0.2">
      <c r="A6438" s="7">
        <v>39665</v>
      </c>
      <c r="B6438" s="7" t="str">
        <f t="shared" si="503"/>
        <v>Tue</v>
      </c>
      <c r="C6438" s="7">
        <f t="shared" si="504"/>
        <v>39664</v>
      </c>
      <c r="D6438" s="10">
        <f t="shared" si="501"/>
        <v>39661</v>
      </c>
      <c r="E6438" s="11">
        <f>IFERROR(INDEX([5]OrigData!$B$11:$B$10000,MATCH($A6438,[5]OrigData!$A$11:$A$10000,0)),0)</f>
        <v>2740837016</v>
      </c>
      <c r="G6438" s="12">
        <f t="shared" si="500"/>
        <v>1.0045671377281375</v>
      </c>
      <c r="H6438" s="12">
        <v>1</v>
      </c>
      <c r="I6438" s="32">
        <f t="shared" si="502"/>
        <v>1.0045671377281375</v>
      </c>
    </row>
    <row r="6439" spans="1:9" x14ac:dyDescent="0.2">
      <c r="A6439" s="7">
        <v>39666</v>
      </c>
      <c r="B6439" s="7" t="str">
        <f t="shared" si="503"/>
        <v>Wed</v>
      </c>
      <c r="C6439" s="7">
        <f t="shared" si="504"/>
        <v>39664</v>
      </c>
      <c r="D6439" s="10">
        <f t="shared" si="501"/>
        <v>39661</v>
      </c>
      <c r="E6439" s="11">
        <f>IFERROR(INDEX([5]OrigData!$B$11:$B$10000,MATCH($A6439,[5]OrigData!$A$11:$A$10000,0)),0)</f>
        <v>2441215924</v>
      </c>
      <c r="G6439" s="12">
        <f t="shared" si="500"/>
        <v>1.018435599762884</v>
      </c>
      <c r="H6439" s="12">
        <v>1</v>
      </c>
      <c r="I6439" s="32">
        <f t="shared" si="502"/>
        <v>1.018435599762884</v>
      </c>
    </row>
    <row r="6440" spans="1:9" x14ac:dyDescent="0.2">
      <c r="A6440" s="7">
        <v>39667</v>
      </c>
      <c r="B6440" s="7" t="str">
        <f t="shared" si="503"/>
        <v>Thu</v>
      </c>
      <c r="C6440" s="7">
        <f t="shared" si="504"/>
        <v>39664</v>
      </c>
      <c r="D6440" s="10">
        <f t="shared" si="501"/>
        <v>39661</v>
      </c>
      <c r="E6440" s="11">
        <f>IFERROR(INDEX([5]OrigData!$B$11:$B$10000,MATCH($A6440,[5]OrigData!$A$11:$A$10000,0)),0)</f>
        <v>2572808962</v>
      </c>
      <c r="G6440" s="12">
        <f t="shared" si="500"/>
        <v>1.0216642615499132</v>
      </c>
      <c r="H6440" s="12">
        <v>1</v>
      </c>
      <c r="I6440" s="32">
        <f t="shared" si="502"/>
        <v>1.0216642615499132</v>
      </c>
    </row>
    <row r="6441" spans="1:9" x14ac:dyDescent="0.2">
      <c r="A6441" s="7">
        <v>39668</v>
      </c>
      <c r="B6441" s="7" t="str">
        <f t="shared" si="503"/>
        <v>Fri</v>
      </c>
      <c r="C6441" s="7">
        <f t="shared" si="504"/>
        <v>39664</v>
      </c>
      <c r="D6441" s="10">
        <f t="shared" si="501"/>
        <v>39661</v>
      </c>
      <c r="E6441" s="11">
        <f>IFERROR(INDEX([5]OrigData!$B$11:$B$10000,MATCH($A6441,[5]OrigData!$A$11:$A$10000,0)),0)</f>
        <v>2424813898</v>
      </c>
      <c r="G6441" s="12">
        <f t="shared" si="500"/>
        <v>1.0207449125286279</v>
      </c>
      <c r="H6441" s="12">
        <v>1</v>
      </c>
      <c r="I6441" s="32">
        <f t="shared" si="502"/>
        <v>1.0207449125286279</v>
      </c>
    </row>
    <row r="6442" spans="1:9" x14ac:dyDescent="0.2">
      <c r="A6442" s="7">
        <v>39669</v>
      </c>
      <c r="B6442" s="7" t="str">
        <f t="shared" si="503"/>
        <v>Sat</v>
      </c>
      <c r="C6442" s="7">
        <f t="shared" si="504"/>
        <v>39664</v>
      </c>
      <c r="D6442" s="10">
        <f t="shared" si="501"/>
        <v>39661</v>
      </c>
      <c r="E6442" s="11">
        <f>IFERROR(INDEX([5]OrigData!$B$11:$B$10000,MATCH($A6442,[5]OrigData!$A$11:$A$10000,0)),0)</f>
        <v>0</v>
      </c>
      <c r="G6442" s="12">
        <f t="shared" si="500"/>
        <v>0</v>
      </c>
      <c r="H6442" s="12">
        <v>1</v>
      </c>
      <c r="I6442" s="32">
        <f t="shared" si="502"/>
        <v>0</v>
      </c>
    </row>
    <row r="6443" spans="1:9" x14ac:dyDescent="0.2">
      <c r="A6443" s="7">
        <v>39670</v>
      </c>
      <c r="B6443" s="7" t="str">
        <f t="shared" si="503"/>
        <v>Sun</v>
      </c>
      <c r="C6443" s="7">
        <f t="shared" si="504"/>
        <v>39664</v>
      </c>
      <c r="D6443" s="10">
        <f t="shared" si="501"/>
        <v>39661</v>
      </c>
      <c r="E6443" s="11">
        <f>IFERROR(INDEX([5]OrigData!$B$11:$B$10000,MATCH($A6443,[5]OrigData!$A$11:$A$10000,0)),0)</f>
        <v>0</v>
      </c>
      <c r="G6443" s="12">
        <f t="shared" si="500"/>
        <v>0</v>
      </c>
      <c r="H6443" s="12">
        <v>1</v>
      </c>
      <c r="I6443" s="32">
        <f t="shared" si="502"/>
        <v>0</v>
      </c>
    </row>
    <row r="6444" spans="1:9" x14ac:dyDescent="0.2">
      <c r="A6444" s="7">
        <v>39671</v>
      </c>
      <c r="B6444" s="7" t="str">
        <f t="shared" si="503"/>
        <v>Mon</v>
      </c>
      <c r="C6444" s="7">
        <f t="shared" si="504"/>
        <v>39671</v>
      </c>
      <c r="D6444" s="10">
        <f t="shared" si="501"/>
        <v>39661</v>
      </c>
      <c r="E6444" s="11">
        <f>IFERROR(INDEX([5]OrigData!$B$11:$B$10000,MATCH($A6444,[5]OrigData!$A$11:$A$10000,0)),0)</f>
        <v>2512393442</v>
      </c>
      <c r="G6444" s="12">
        <f t="shared" si="500"/>
        <v>0.93458808843043728</v>
      </c>
      <c r="H6444" s="12">
        <v>1</v>
      </c>
      <c r="I6444" s="32">
        <f t="shared" si="502"/>
        <v>0.93458808843043728</v>
      </c>
    </row>
    <row r="6445" spans="1:9" x14ac:dyDescent="0.2">
      <c r="A6445" s="7">
        <v>39672</v>
      </c>
      <c r="B6445" s="7" t="str">
        <f t="shared" si="503"/>
        <v>Tue</v>
      </c>
      <c r="C6445" s="7">
        <f t="shared" si="504"/>
        <v>39671</v>
      </c>
      <c r="D6445" s="10">
        <f t="shared" si="501"/>
        <v>39661</v>
      </c>
      <c r="E6445" s="11">
        <f>IFERROR(INDEX([5]OrigData!$B$11:$B$10000,MATCH($A6445,[5]OrigData!$A$11:$A$10000,0)),0)</f>
        <v>2293780945</v>
      </c>
      <c r="G6445" s="12">
        <f t="shared" si="500"/>
        <v>1.0045671377281375</v>
      </c>
      <c r="H6445" s="12">
        <v>1</v>
      </c>
      <c r="I6445" s="32">
        <f t="shared" si="502"/>
        <v>1.0045671377281375</v>
      </c>
    </row>
    <row r="6446" spans="1:9" x14ac:dyDescent="0.2">
      <c r="A6446" s="7">
        <v>39673</v>
      </c>
      <c r="B6446" s="7" t="str">
        <f t="shared" si="503"/>
        <v>Wed</v>
      </c>
      <c r="C6446" s="7">
        <f t="shared" si="504"/>
        <v>39671</v>
      </c>
      <c r="D6446" s="10">
        <f t="shared" si="501"/>
        <v>39661</v>
      </c>
      <c r="E6446" s="11">
        <f>IFERROR(INDEX([5]OrigData!$B$11:$B$10000,MATCH($A6446,[5]OrigData!$A$11:$A$10000,0)),0)</f>
        <v>2427857648</v>
      </c>
      <c r="G6446" s="12">
        <f t="shared" si="500"/>
        <v>1.018435599762884</v>
      </c>
      <c r="H6446" s="12">
        <v>1</v>
      </c>
      <c r="I6446" s="32">
        <f t="shared" si="502"/>
        <v>1.018435599762884</v>
      </c>
    </row>
    <row r="6447" spans="1:9" x14ac:dyDescent="0.2">
      <c r="A6447" s="7">
        <v>39674</v>
      </c>
      <c r="B6447" s="7" t="str">
        <f t="shared" si="503"/>
        <v>Thu</v>
      </c>
      <c r="C6447" s="7">
        <f t="shared" si="504"/>
        <v>39671</v>
      </c>
      <c r="D6447" s="10">
        <f t="shared" si="501"/>
        <v>39661</v>
      </c>
      <c r="E6447" s="11">
        <f>IFERROR(INDEX([5]OrigData!$B$11:$B$10000,MATCH($A6447,[5]OrigData!$A$11:$A$10000,0)),0)</f>
        <v>2041407180</v>
      </c>
      <c r="G6447" s="12">
        <f t="shared" si="500"/>
        <v>1.0216642615499132</v>
      </c>
      <c r="H6447" s="12">
        <v>1</v>
      </c>
      <c r="I6447" s="32">
        <f t="shared" si="502"/>
        <v>1.0216642615499132</v>
      </c>
    </row>
    <row r="6448" spans="1:9" x14ac:dyDescent="0.2">
      <c r="A6448" s="7">
        <v>39675</v>
      </c>
      <c r="B6448" s="7" t="str">
        <f t="shared" si="503"/>
        <v>Fri</v>
      </c>
      <c r="C6448" s="7">
        <f t="shared" si="504"/>
        <v>39671</v>
      </c>
      <c r="D6448" s="10">
        <f t="shared" si="501"/>
        <v>39661</v>
      </c>
      <c r="E6448" s="11">
        <f>IFERROR(INDEX([5]OrigData!$B$11:$B$10000,MATCH($A6448,[5]OrigData!$A$11:$A$10000,0)),0)</f>
        <v>2153655999</v>
      </c>
      <c r="G6448" s="12">
        <f t="shared" si="500"/>
        <v>1.0207449125286279</v>
      </c>
      <c r="H6448" s="12">
        <v>1</v>
      </c>
      <c r="I6448" s="32">
        <f t="shared" si="502"/>
        <v>1.0207449125286279</v>
      </c>
    </row>
    <row r="6449" spans="1:9" x14ac:dyDescent="0.2">
      <c r="A6449" s="7">
        <v>39676</v>
      </c>
      <c r="B6449" s="7" t="str">
        <f t="shared" si="503"/>
        <v>Sat</v>
      </c>
      <c r="C6449" s="7">
        <f t="shared" si="504"/>
        <v>39671</v>
      </c>
      <c r="D6449" s="10">
        <f t="shared" si="501"/>
        <v>39661</v>
      </c>
      <c r="E6449" s="11">
        <f>IFERROR(INDEX([5]OrigData!$B$11:$B$10000,MATCH($A6449,[5]OrigData!$A$11:$A$10000,0)),0)</f>
        <v>0</v>
      </c>
      <c r="G6449" s="12">
        <f t="shared" si="500"/>
        <v>0</v>
      </c>
      <c r="H6449" s="12">
        <v>1</v>
      </c>
      <c r="I6449" s="32">
        <f t="shared" si="502"/>
        <v>0</v>
      </c>
    </row>
    <row r="6450" spans="1:9" x14ac:dyDescent="0.2">
      <c r="A6450" s="7">
        <v>39677</v>
      </c>
      <c r="B6450" s="7" t="str">
        <f t="shared" si="503"/>
        <v>Sun</v>
      </c>
      <c r="C6450" s="7">
        <f t="shared" si="504"/>
        <v>39671</v>
      </c>
      <c r="D6450" s="10">
        <f t="shared" si="501"/>
        <v>39661</v>
      </c>
      <c r="E6450" s="11">
        <f>IFERROR(INDEX([5]OrigData!$B$11:$B$10000,MATCH($A6450,[5]OrigData!$A$11:$A$10000,0)),0)</f>
        <v>0</v>
      </c>
      <c r="G6450" s="12">
        <f t="shared" si="500"/>
        <v>0</v>
      </c>
      <c r="H6450" s="12">
        <v>1</v>
      </c>
      <c r="I6450" s="32">
        <f t="shared" si="502"/>
        <v>0</v>
      </c>
    </row>
    <row r="6451" spans="1:9" x14ac:dyDescent="0.2">
      <c r="A6451" s="7">
        <v>39678</v>
      </c>
      <c r="B6451" s="7" t="str">
        <f t="shared" si="503"/>
        <v>Mon</v>
      </c>
      <c r="C6451" s="7">
        <f t="shared" si="504"/>
        <v>39678</v>
      </c>
      <c r="D6451" s="10">
        <f t="shared" si="501"/>
        <v>39661</v>
      </c>
      <c r="E6451" s="11">
        <f>IFERROR(INDEX([5]OrigData!$B$11:$B$10000,MATCH($A6451,[5]OrigData!$A$11:$A$10000,0)),0)</f>
        <v>1917599749</v>
      </c>
      <c r="G6451" s="12">
        <f t="shared" si="500"/>
        <v>0.93458808843043728</v>
      </c>
      <c r="H6451" s="12">
        <v>1</v>
      </c>
      <c r="I6451" s="32">
        <f t="shared" si="502"/>
        <v>0.93458808843043728</v>
      </c>
    </row>
    <row r="6452" spans="1:9" x14ac:dyDescent="0.2">
      <c r="A6452" s="7">
        <v>39679</v>
      </c>
      <c r="B6452" s="7" t="str">
        <f t="shared" si="503"/>
        <v>Tue</v>
      </c>
      <c r="C6452" s="7">
        <f t="shared" si="504"/>
        <v>39678</v>
      </c>
      <c r="D6452" s="10">
        <f t="shared" si="501"/>
        <v>39661</v>
      </c>
      <c r="E6452" s="11">
        <f>IFERROR(INDEX([5]OrigData!$B$11:$B$10000,MATCH($A6452,[5]OrigData!$A$11:$A$10000,0)),0)</f>
        <v>2081955288</v>
      </c>
      <c r="G6452" s="12">
        <f t="shared" si="500"/>
        <v>1.0045671377281375</v>
      </c>
      <c r="H6452" s="12">
        <v>1</v>
      </c>
      <c r="I6452" s="32">
        <f t="shared" si="502"/>
        <v>1.0045671377281375</v>
      </c>
    </row>
    <row r="6453" spans="1:9" x14ac:dyDescent="0.2">
      <c r="A6453" s="7">
        <v>39680</v>
      </c>
      <c r="B6453" s="7" t="str">
        <f t="shared" si="503"/>
        <v>Wed</v>
      </c>
      <c r="C6453" s="7">
        <f t="shared" si="504"/>
        <v>39678</v>
      </c>
      <c r="D6453" s="10">
        <f t="shared" si="501"/>
        <v>39661</v>
      </c>
      <c r="E6453" s="11">
        <f>IFERROR(INDEX([5]OrigData!$B$11:$B$10000,MATCH($A6453,[5]OrigData!$A$11:$A$10000,0)),0)</f>
        <v>2212935956</v>
      </c>
      <c r="G6453" s="12">
        <f t="shared" si="500"/>
        <v>1.018435599762884</v>
      </c>
      <c r="H6453" s="12">
        <v>1</v>
      </c>
      <c r="I6453" s="32">
        <f t="shared" si="502"/>
        <v>1.018435599762884</v>
      </c>
    </row>
    <row r="6454" spans="1:9" x14ac:dyDescent="0.2">
      <c r="A6454" s="7">
        <v>39681</v>
      </c>
      <c r="B6454" s="7" t="str">
        <f t="shared" si="503"/>
        <v>Thu</v>
      </c>
      <c r="C6454" s="7">
        <f t="shared" si="504"/>
        <v>39678</v>
      </c>
      <c r="D6454" s="10">
        <f t="shared" si="501"/>
        <v>39661</v>
      </c>
      <c r="E6454" s="11">
        <f>IFERROR(INDEX([5]OrigData!$B$11:$B$10000,MATCH($A6454,[5]OrigData!$A$11:$A$10000,0)),0)</f>
        <v>1940266336</v>
      </c>
      <c r="G6454" s="12">
        <f t="shared" si="500"/>
        <v>1.0216642615499132</v>
      </c>
      <c r="H6454" s="12">
        <v>1</v>
      </c>
      <c r="I6454" s="32">
        <f t="shared" si="502"/>
        <v>1.0216642615499132</v>
      </c>
    </row>
    <row r="6455" spans="1:9" x14ac:dyDescent="0.2">
      <c r="A6455" s="7">
        <v>39682</v>
      </c>
      <c r="B6455" s="7" t="str">
        <f t="shared" si="503"/>
        <v>Fri</v>
      </c>
      <c r="C6455" s="7">
        <f t="shared" si="504"/>
        <v>39678</v>
      </c>
      <c r="D6455" s="10">
        <f t="shared" si="501"/>
        <v>39661</v>
      </c>
      <c r="E6455" s="11">
        <f>IFERROR(INDEX([5]OrigData!$B$11:$B$10000,MATCH($A6455,[5]OrigData!$A$11:$A$10000,0)),0)</f>
        <v>1790894942</v>
      </c>
      <c r="G6455" s="12">
        <f t="shared" si="500"/>
        <v>1.0207449125286279</v>
      </c>
      <c r="H6455" s="12">
        <v>1</v>
      </c>
      <c r="I6455" s="32">
        <f t="shared" si="502"/>
        <v>1.0207449125286279</v>
      </c>
    </row>
    <row r="6456" spans="1:9" x14ac:dyDescent="0.2">
      <c r="A6456" s="7">
        <v>39683</v>
      </c>
      <c r="B6456" s="7" t="str">
        <f t="shared" si="503"/>
        <v>Sat</v>
      </c>
      <c r="C6456" s="7">
        <f t="shared" si="504"/>
        <v>39678</v>
      </c>
      <c r="D6456" s="10">
        <f t="shared" si="501"/>
        <v>39661</v>
      </c>
      <c r="E6456" s="11">
        <f>IFERROR(INDEX([5]OrigData!$B$11:$B$10000,MATCH($A6456,[5]OrigData!$A$11:$A$10000,0)),0)</f>
        <v>0</v>
      </c>
      <c r="G6456" s="12">
        <f t="shared" si="500"/>
        <v>0</v>
      </c>
      <c r="H6456" s="12">
        <v>1</v>
      </c>
      <c r="I6456" s="32">
        <f t="shared" si="502"/>
        <v>0</v>
      </c>
    </row>
    <row r="6457" spans="1:9" x14ac:dyDescent="0.2">
      <c r="A6457" s="7">
        <v>39684</v>
      </c>
      <c r="B6457" s="7" t="str">
        <f t="shared" si="503"/>
        <v>Sun</v>
      </c>
      <c r="C6457" s="7">
        <f t="shared" si="504"/>
        <v>39678</v>
      </c>
      <c r="D6457" s="10">
        <f t="shared" si="501"/>
        <v>39661</v>
      </c>
      <c r="E6457" s="11">
        <f>IFERROR(INDEX([5]OrigData!$B$11:$B$10000,MATCH($A6457,[5]OrigData!$A$11:$A$10000,0)),0)</f>
        <v>0</v>
      </c>
      <c r="G6457" s="12">
        <f t="shared" si="500"/>
        <v>0</v>
      </c>
      <c r="H6457" s="12">
        <v>1</v>
      </c>
      <c r="I6457" s="32">
        <f t="shared" si="502"/>
        <v>0</v>
      </c>
    </row>
    <row r="6458" spans="1:9" x14ac:dyDescent="0.2">
      <c r="A6458" s="7">
        <v>39685</v>
      </c>
      <c r="B6458" s="7" t="str">
        <f t="shared" si="503"/>
        <v>Mon</v>
      </c>
      <c r="C6458" s="7">
        <f t="shared" si="504"/>
        <v>39685</v>
      </c>
      <c r="D6458" s="10">
        <f t="shared" si="501"/>
        <v>39661</v>
      </c>
      <c r="E6458" s="11">
        <f>IFERROR(INDEX([5]OrigData!$B$11:$B$10000,MATCH($A6458,[5]OrigData!$A$11:$A$10000,0)),0)</f>
        <v>1688409311</v>
      </c>
      <c r="G6458" s="12">
        <f t="shared" si="500"/>
        <v>0.93458808843043728</v>
      </c>
      <c r="H6458" s="12">
        <v>1</v>
      </c>
      <c r="I6458" s="32">
        <f t="shared" si="502"/>
        <v>0.93458808843043728</v>
      </c>
    </row>
    <row r="6459" spans="1:9" x14ac:dyDescent="0.2">
      <c r="A6459" s="7">
        <v>39686</v>
      </c>
      <c r="B6459" s="7" t="str">
        <f t="shared" si="503"/>
        <v>Tue</v>
      </c>
      <c r="C6459" s="7">
        <f t="shared" si="504"/>
        <v>39685</v>
      </c>
      <c r="D6459" s="10">
        <f t="shared" si="501"/>
        <v>39661</v>
      </c>
      <c r="E6459" s="11">
        <f>IFERROR(INDEX([5]OrigData!$B$11:$B$10000,MATCH($A6459,[5]OrigData!$A$11:$A$10000,0)),0)</f>
        <v>1713341988</v>
      </c>
      <c r="G6459" s="12">
        <f t="shared" ref="G6459:G6522" si="505">G6452</f>
        <v>1.0045671377281375</v>
      </c>
      <c r="H6459" s="12">
        <v>1</v>
      </c>
      <c r="I6459" s="32">
        <f t="shared" si="502"/>
        <v>1.0045671377281375</v>
      </c>
    </row>
    <row r="6460" spans="1:9" x14ac:dyDescent="0.2">
      <c r="A6460" s="7">
        <v>39687</v>
      </c>
      <c r="B6460" s="7" t="str">
        <f t="shared" si="503"/>
        <v>Wed</v>
      </c>
      <c r="C6460" s="7">
        <f t="shared" si="504"/>
        <v>39685</v>
      </c>
      <c r="D6460" s="10">
        <f t="shared" si="501"/>
        <v>39661</v>
      </c>
      <c r="E6460" s="11">
        <f>IFERROR(INDEX([5]OrigData!$B$11:$B$10000,MATCH($A6460,[5]OrigData!$A$11:$A$10000,0)),0)</f>
        <v>1679834498</v>
      </c>
      <c r="G6460" s="12">
        <f t="shared" si="505"/>
        <v>1.018435599762884</v>
      </c>
      <c r="H6460" s="12">
        <v>1</v>
      </c>
      <c r="I6460" s="32">
        <f t="shared" si="502"/>
        <v>1.018435599762884</v>
      </c>
    </row>
    <row r="6461" spans="1:9" x14ac:dyDescent="0.2">
      <c r="A6461" s="7">
        <v>39688</v>
      </c>
      <c r="B6461" s="7" t="str">
        <f t="shared" si="503"/>
        <v>Thu</v>
      </c>
      <c r="C6461" s="7">
        <f t="shared" si="504"/>
        <v>39685</v>
      </c>
      <c r="D6461" s="10">
        <f t="shared" si="501"/>
        <v>39661</v>
      </c>
      <c r="E6461" s="11">
        <f>IFERROR(INDEX([5]OrigData!$B$11:$B$10000,MATCH($A6461,[5]OrigData!$A$11:$A$10000,0)),0)</f>
        <v>1849145309</v>
      </c>
      <c r="G6461" s="12">
        <f t="shared" si="505"/>
        <v>1.0216642615499132</v>
      </c>
      <c r="H6461" s="12">
        <v>1</v>
      </c>
      <c r="I6461" s="32">
        <f t="shared" si="502"/>
        <v>1.0216642615499132</v>
      </c>
    </row>
    <row r="6462" spans="1:9" x14ac:dyDescent="0.2">
      <c r="A6462" s="7">
        <v>39689</v>
      </c>
      <c r="B6462" s="7" t="str">
        <f t="shared" si="503"/>
        <v>Fri</v>
      </c>
      <c r="C6462" s="7">
        <f t="shared" si="504"/>
        <v>39685</v>
      </c>
      <c r="D6462" s="10">
        <f t="shared" si="501"/>
        <v>39661</v>
      </c>
      <c r="E6462" s="11">
        <f>IFERROR(INDEX([5]OrigData!$B$11:$B$10000,MATCH($A6462,[5]OrigData!$A$11:$A$10000,0)),0)</f>
        <v>1717829989</v>
      </c>
      <c r="G6462" s="12">
        <f t="shared" si="505"/>
        <v>1.0207449125286279</v>
      </c>
      <c r="H6462" s="31">
        <f>Inputs!$G$21</f>
        <v>0.90014684515832477</v>
      </c>
      <c r="I6462" s="32">
        <f t="shared" si="502"/>
        <v>0.91882031272405451</v>
      </c>
    </row>
    <row r="6463" spans="1:9" x14ac:dyDescent="0.2">
      <c r="A6463" s="7">
        <v>39690</v>
      </c>
      <c r="B6463" s="7" t="str">
        <f t="shared" si="503"/>
        <v>Sat</v>
      </c>
      <c r="C6463" s="7">
        <f t="shared" si="504"/>
        <v>39685</v>
      </c>
      <c r="D6463" s="10">
        <f t="shared" si="501"/>
        <v>39661</v>
      </c>
      <c r="E6463" s="11">
        <f>IFERROR(INDEX([5]OrigData!$B$11:$B$10000,MATCH($A6463,[5]OrigData!$A$11:$A$10000,0)),0)</f>
        <v>0</v>
      </c>
      <c r="G6463" s="12">
        <f t="shared" si="505"/>
        <v>0</v>
      </c>
      <c r="H6463" s="31">
        <f>Inputs!$G$22</f>
        <v>0</v>
      </c>
      <c r="I6463" s="32">
        <f t="shared" si="502"/>
        <v>0</v>
      </c>
    </row>
    <row r="6464" spans="1:9" x14ac:dyDescent="0.2">
      <c r="A6464" s="7">
        <v>39691</v>
      </c>
      <c r="B6464" s="7" t="str">
        <f t="shared" si="503"/>
        <v>Sun</v>
      </c>
      <c r="C6464" s="7">
        <f t="shared" si="504"/>
        <v>39685</v>
      </c>
      <c r="D6464" s="10">
        <f t="shared" si="501"/>
        <v>39661</v>
      </c>
      <c r="E6464" s="11">
        <f>IFERROR(INDEX([5]OrigData!$B$11:$B$10000,MATCH($A6464,[5]OrigData!$A$11:$A$10000,0)),0)</f>
        <v>0</v>
      </c>
      <c r="G6464" s="12">
        <f t="shared" si="505"/>
        <v>0</v>
      </c>
      <c r="H6464" s="31">
        <f>Inputs!$G$23</f>
        <v>0</v>
      </c>
      <c r="I6464" s="32">
        <f t="shared" si="502"/>
        <v>0</v>
      </c>
    </row>
    <row r="6465" spans="1:9" x14ac:dyDescent="0.2">
      <c r="A6465" s="7">
        <v>39692</v>
      </c>
      <c r="B6465" s="7" t="str">
        <f t="shared" si="503"/>
        <v>Mon</v>
      </c>
      <c r="C6465" s="7">
        <f t="shared" si="504"/>
        <v>39692</v>
      </c>
      <c r="D6465" s="10">
        <f t="shared" si="501"/>
        <v>39692</v>
      </c>
      <c r="E6465" s="11">
        <f>IFERROR(INDEX([5]OrigData!$B$11:$B$10000,MATCH($A6465,[5]OrigData!$A$11:$A$10000,0)),0)</f>
        <v>0</v>
      </c>
      <c r="G6465" s="12">
        <f t="shared" si="505"/>
        <v>0.93458808843043728</v>
      </c>
      <c r="H6465" s="31">
        <f>Inputs!$G$24</f>
        <v>0</v>
      </c>
      <c r="I6465" s="32">
        <f t="shared" si="502"/>
        <v>0</v>
      </c>
    </row>
    <row r="6466" spans="1:9" x14ac:dyDescent="0.2">
      <c r="A6466" s="7">
        <v>39693</v>
      </c>
      <c r="B6466" s="7" t="str">
        <f t="shared" si="503"/>
        <v>Tue</v>
      </c>
      <c r="C6466" s="7">
        <f t="shared" si="504"/>
        <v>39692</v>
      </c>
      <c r="D6466" s="10">
        <f t="shared" si="501"/>
        <v>39692</v>
      </c>
      <c r="E6466" s="11">
        <f>IFERROR(INDEX([5]OrigData!$B$11:$B$10000,MATCH($A6466,[5]OrigData!$A$11:$A$10000,0)),0)</f>
        <v>2368695303</v>
      </c>
      <c r="G6466" s="12">
        <f t="shared" si="505"/>
        <v>1.0045671377281375</v>
      </c>
      <c r="H6466" s="31">
        <f>Inputs!$G$25</f>
        <v>0.99631770368066941</v>
      </c>
      <c r="I6466" s="32">
        <f t="shared" si="502"/>
        <v>1.0008680238543608</v>
      </c>
    </row>
    <row r="6467" spans="1:9" x14ac:dyDescent="0.2">
      <c r="A6467" s="7">
        <v>39694</v>
      </c>
      <c r="B6467" s="7" t="str">
        <f t="shared" si="503"/>
        <v>Wed</v>
      </c>
      <c r="C6467" s="7">
        <f t="shared" si="504"/>
        <v>39692</v>
      </c>
      <c r="D6467" s="10">
        <f t="shared" si="501"/>
        <v>39692</v>
      </c>
      <c r="E6467" s="11">
        <f>IFERROR(INDEX([5]OrigData!$B$11:$B$10000,MATCH($A6467,[5]OrigData!$A$11:$A$10000,0)),0)</f>
        <v>2502434647</v>
      </c>
      <c r="G6467" s="12">
        <f t="shared" si="505"/>
        <v>1.018435599762884</v>
      </c>
      <c r="H6467" s="31">
        <f>Inputs!$G$26</f>
        <v>0.94519019474239263</v>
      </c>
      <c r="I6467" s="32">
        <f t="shared" si="502"/>
        <v>0.96261534287246575</v>
      </c>
    </row>
    <row r="6468" spans="1:9" x14ac:dyDescent="0.2">
      <c r="A6468" s="7">
        <v>39695</v>
      </c>
      <c r="B6468" s="7" t="str">
        <f t="shared" si="503"/>
        <v>Thu</v>
      </c>
      <c r="C6468" s="7">
        <f t="shared" si="504"/>
        <v>39692</v>
      </c>
      <c r="D6468" s="10">
        <f t="shared" si="501"/>
        <v>39692</v>
      </c>
      <c r="E6468" s="11">
        <f>IFERROR(INDEX([5]OrigData!$B$11:$B$10000,MATCH($A6468,[5]OrigData!$A$11:$A$10000,0)),0)</f>
        <v>2641762527</v>
      </c>
      <c r="G6468" s="12">
        <f t="shared" si="505"/>
        <v>1.0216642615499132</v>
      </c>
      <c r="H6468" s="31">
        <f>Inputs!$G$27</f>
        <v>1</v>
      </c>
      <c r="I6468" s="32">
        <f t="shared" si="502"/>
        <v>1.0216642615499132</v>
      </c>
    </row>
    <row r="6469" spans="1:9" x14ac:dyDescent="0.2">
      <c r="A6469" s="7">
        <v>39696</v>
      </c>
      <c r="B6469" s="7" t="str">
        <f t="shared" si="503"/>
        <v>Fri</v>
      </c>
      <c r="C6469" s="7">
        <f t="shared" si="504"/>
        <v>39692</v>
      </c>
      <c r="D6469" s="10">
        <f t="shared" si="501"/>
        <v>39692</v>
      </c>
      <c r="E6469" s="11">
        <f>IFERROR(INDEX([5]OrigData!$B$11:$B$10000,MATCH($A6469,[5]OrigData!$A$11:$A$10000,0)),0)</f>
        <v>2526971275</v>
      </c>
      <c r="G6469" s="12">
        <f t="shared" si="505"/>
        <v>1.0207449125286279</v>
      </c>
      <c r="H6469" s="12">
        <v>1</v>
      </c>
      <c r="I6469" s="32">
        <f t="shared" si="502"/>
        <v>1.0207449125286279</v>
      </c>
    </row>
    <row r="6470" spans="1:9" x14ac:dyDescent="0.2">
      <c r="A6470" s="7">
        <v>39697</v>
      </c>
      <c r="B6470" s="7" t="str">
        <f t="shared" si="503"/>
        <v>Sat</v>
      </c>
      <c r="C6470" s="7">
        <f t="shared" si="504"/>
        <v>39692</v>
      </c>
      <c r="D6470" s="10">
        <f t="shared" si="501"/>
        <v>39692</v>
      </c>
      <c r="E6470" s="11">
        <f>IFERROR(INDEX([5]OrigData!$B$11:$B$10000,MATCH($A6470,[5]OrigData!$A$11:$A$10000,0)),0)</f>
        <v>0</v>
      </c>
      <c r="G6470" s="12">
        <f t="shared" si="505"/>
        <v>0</v>
      </c>
      <c r="H6470" s="12">
        <v>1</v>
      </c>
      <c r="I6470" s="32">
        <f t="shared" si="502"/>
        <v>0</v>
      </c>
    </row>
    <row r="6471" spans="1:9" x14ac:dyDescent="0.2">
      <c r="A6471" s="7">
        <v>39698</v>
      </c>
      <c r="B6471" s="7" t="str">
        <f t="shared" si="503"/>
        <v>Sun</v>
      </c>
      <c r="C6471" s="7">
        <f t="shared" si="504"/>
        <v>39692</v>
      </c>
      <c r="D6471" s="10">
        <f t="shared" si="501"/>
        <v>39692</v>
      </c>
      <c r="E6471" s="11">
        <f>IFERROR(INDEX([5]OrigData!$B$11:$B$10000,MATCH($A6471,[5]OrigData!$A$11:$A$10000,0)),0)</f>
        <v>0</v>
      </c>
      <c r="G6471" s="12">
        <f t="shared" si="505"/>
        <v>0</v>
      </c>
      <c r="H6471" s="12">
        <v>1</v>
      </c>
      <c r="I6471" s="32">
        <f t="shared" si="502"/>
        <v>0</v>
      </c>
    </row>
    <row r="6472" spans="1:9" x14ac:dyDescent="0.2">
      <c r="A6472" s="7">
        <v>39699</v>
      </c>
      <c r="B6472" s="7" t="str">
        <f t="shared" si="503"/>
        <v>Mon</v>
      </c>
      <c r="C6472" s="7">
        <f t="shared" si="504"/>
        <v>39699</v>
      </c>
      <c r="D6472" s="10">
        <f t="shared" si="501"/>
        <v>39692</v>
      </c>
      <c r="E6472" s="11">
        <f>IFERROR(INDEX([5]OrigData!$B$11:$B$10000,MATCH($A6472,[5]OrigData!$A$11:$A$10000,0)),0)</f>
        <v>3576156578</v>
      </c>
      <c r="G6472" s="12">
        <f t="shared" si="505"/>
        <v>0.93458808843043728</v>
      </c>
      <c r="H6472" s="12">
        <v>1</v>
      </c>
      <c r="I6472" s="32">
        <f t="shared" si="502"/>
        <v>0.93458808843043728</v>
      </c>
    </row>
    <row r="6473" spans="1:9" x14ac:dyDescent="0.2">
      <c r="A6473" s="7">
        <v>39700</v>
      </c>
      <c r="B6473" s="7" t="str">
        <f t="shared" si="503"/>
        <v>Tue</v>
      </c>
      <c r="C6473" s="7">
        <f t="shared" si="504"/>
        <v>39699</v>
      </c>
      <c r="D6473" s="10">
        <f t="shared" si="501"/>
        <v>39692</v>
      </c>
      <c r="E6473" s="11">
        <f>IFERROR(INDEX([5]OrigData!$B$11:$B$10000,MATCH($A6473,[5]OrigData!$A$11:$A$10000,0)),0)</f>
        <v>3570903774</v>
      </c>
      <c r="G6473" s="12">
        <f t="shared" si="505"/>
        <v>1.0045671377281375</v>
      </c>
      <c r="H6473" s="12">
        <v>1</v>
      </c>
      <c r="I6473" s="32">
        <f t="shared" si="502"/>
        <v>1.0045671377281375</v>
      </c>
    </row>
    <row r="6474" spans="1:9" x14ac:dyDescent="0.2">
      <c r="A6474" s="7">
        <v>39701</v>
      </c>
      <c r="B6474" s="7" t="str">
        <f t="shared" si="503"/>
        <v>Wed</v>
      </c>
      <c r="C6474" s="7">
        <f t="shared" si="504"/>
        <v>39699</v>
      </c>
      <c r="D6474" s="10">
        <f t="shared" si="501"/>
        <v>39692</v>
      </c>
      <c r="E6474" s="11">
        <f>IFERROR(INDEX([5]OrigData!$B$11:$B$10000,MATCH($A6474,[5]OrigData!$A$11:$A$10000,0)),0)</f>
        <v>3224672895</v>
      </c>
      <c r="G6474" s="12">
        <f t="shared" si="505"/>
        <v>1.018435599762884</v>
      </c>
      <c r="H6474" s="12">
        <v>1</v>
      </c>
      <c r="I6474" s="32">
        <f t="shared" si="502"/>
        <v>1.018435599762884</v>
      </c>
    </row>
    <row r="6475" spans="1:9" x14ac:dyDescent="0.2">
      <c r="A6475" s="7">
        <v>39702</v>
      </c>
      <c r="B6475" s="7" t="str">
        <f t="shared" si="503"/>
        <v>Thu</v>
      </c>
      <c r="C6475" s="7">
        <f t="shared" si="504"/>
        <v>39699</v>
      </c>
      <c r="D6475" s="10">
        <f t="shared" ref="D6475:D6538" si="506">DATE(YEAR(A6475),MONTH(A6475),1)</f>
        <v>39692</v>
      </c>
      <c r="E6475" s="11">
        <f>IFERROR(INDEX([5]OrigData!$B$11:$B$10000,MATCH($A6475,[5]OrigData!$A$11:$A$10000,0)),0)</f>
        <v>3344629709</v>
      </c>
      <c r="G6475" s="12">
        <f t="shared" si="505"/>
        <v>1.0216642615499132</v>
      </c>
      <c r="H6475" s="12">
        <v>1</v>
      </c>
      <c r="I6475" s="32">
        <f t="shared" ref="I6475:I6538" si="507">G6475*H6475</f>
        <v>1.0216642615499132</v>
      </c>
    </row>
    <row r="6476" spans="1:9" x14ac:dyDescent="0.2">
      <c r="A6476" s="7">
        <v>39703</v>
      </c>
      <c r="B6476" s="7" t="str">
        <f t="shared" si="503"/>
        <v>Fri</v>
      </c>
      <c r="C6476" s="7">
        <f t="shared" si="504"/>
        <v>39699</v>
      </c>
      <c r="D6476" s="10">
        <f t="shared" si="506"/>
        <v>39692</v>
      </c>
      <c r="E6476" s="11">
        <f>IFERROR(INDEX([5]OrigData!$B$11:$B$10000,MATCH($A6476,[5]OrigData!$A$11:$A$10000,0)),0)</f>
        <v>3031828190</v>
      </c>
      <c r="G6476" s="12">
        <f t="shared" si="505"/>
        <v>1.0207449125286279</v>
      </c>
      <c r="H6476" s="12">
        <v>1</v>
      </c>
      <c r="I6476" s="32">
        <f t="shared" si="507"/>
        <v>1.0207449125286279</v>
      </c>
    </row>
    <row r="6477" spans="1:9" x14ac:dyDescent="0.2">
      <c r="A6477" s="7">
        <v>39704</v>
      </c>
      <c r="B6477" s="7" t="str">
        <f t="shared" si="503"/>
        <v>Sat</v>
      </c>
      <c r="C6477" s="7">
        <f t="shared" si="504"/>
        <v>39699</v>
      </c>
      <c r="D6477" s="10">
        <f t="shared" si="506"/>
        <v>39692</v>
      </c>
      <c r="E6477" s="11">
        <f>IFERROR(INDEX([5]OrigData!$B$11:$B$10000,MATCH($A6477,[5]OrigData!$A$11:$A$10000,0)),0)</f>
        <v>0</v>
      </c>
      <c r="G6477" s="12">
        <f t="shared" si="505"/>
        <v>0</v>
      </c>
      <c r="H6477" s="12">
        <v>1</v>
      </c>
      <c r="I6477" s="32">
        <f t="shared" si="507"/>
        <v>0</v>
      </c>
    </row>
    <row r="6478" spans="1:9" x14ac:dyDescent="0.2">
      <c r="A6478" s="7">
        <v>39705</v>
      </c>
      <c r="B6478" s="7" t="str">
        <f t="shared" si="503"/>
        <v>Sun</v>
      </c>
      <c r="C6478" s="7">
        <f t="shared" si="504"/>
        <v>39699</v>
      </c>
      <c r="D6478" s="10">
        <f t="shared" si="506"/>
        <v>39692</v>
      </c>
      <c r="E6478" s="11">
        <f>IFERROR(INDEX([5]OrigData!$B$11:$B$10000,MATCH($A6478,[5]OrigData!$A$11:$A$10000,0)),0)</f>
        <v>0</v>
      </c>
      <c r="G6478" s="12">
        <f t="shared" si="505"/>
        <v>0</v>
      </c>
      <c r="H6478" s="12">
        <v>1</v>
      </c>
      <c r="I6478" s="32">
        <f t="shared" si="507"/>
        <v>0</v>
      </c>
    </row>
    <row r="6479" spans="1:9" x14ac:dyDescent="0.2">
      <c r="A6479" s="7">
        <v>39706</v>
      </c>
      <c r="B6479" s="7" t="str">
        <f t="shared" si="503"/>
        <v>Mon</v>
      </c>
      <c r="C6479" s="7">
        <f t="shared" si="504"/>
        <v>39706</v>
      </c>
      <c r="D6479" s="10">
        <f t="shared" si="506"/>
        <v>39692</v>
      </c>
      <c r="E6479" s="11">
        <f>IFERROR(INDEX([5]OrigData!$B$11:$B$10000,MATCH($A6479,[5]OrigData!$A$11:$A$10000,0)),0)</f>
        <v>4145272306</v>
      </c>
      <c r="G6479" s="12">
        <f t="shared" si="505"/>
        <v>0.93458808843043728</v>
      </c>
      <c r="H6479" s="12">
        <v>1</v>
      </c>
      <c r="I6479" s="32">
        <f t="shared" si="507"/>
        <v>0.93458808843043728</v>
      </c>
    </row>
    <row r="6480" spans="1:9" x14ac:dyDescent="0.2">
      <c r="A6480" s="7">
        <v>39707</v>
      </c>
      <c r="B6480" s="7" t="str">
        <f t="shared" si="503"/>
        <v>Tue</v>
      </c>
      <c r="C6480" s="7">
        <f t="shared" si="504"/>
        <v>39706</v>
      </c>
      <c r="D6480" s="10">
        <f t="shared" si="506"/>
        <v>39692</v>
      </c>
      <c r="E6480" s="11">
        <f>IFERROR(INDEX([5]OrigData!$B$11:$B$10000,MATCH($A6480,[5]OrigData!$A$11:$A$10000,0)),0)</f>
        <v>4862254195</v>
      </c>
      <c r="G6480" s="12">
        <f t="shared" si="505"/>
        <v>1.0045671377281375</v>
      </c>
      <c r="H6480" s="12">
        <v>1</v>
      </c>
      <c r="I6480" s="32">
        <f t="shared" si="507"/>
        <v>1.0045671377281375</v>
      </c>
    </row>
    <row r="6481" spans="1:9" x14ac:dyDescent="0.2">
      <c r="A6481" s="7">
        <v>39708</v>
      </c>
      <c r="B6481" s="7" t="str">
        <f t="shared" si="503"/>
        <v>Wed</v>
      </c>
      <c r="C6481" s="7">
        <f t="shared" si="504"/>
        <v>39706</v>
      </c>
      <c r="D6481" s="10">
        <f t="shared" si="506"/>
        <v>39692</v>
      </c>
      <c r="E6481" s="11">
        <f>IFERROR(INDEX([5]OrigData!$B$11:$B$10000,MATCH($A6481,[5]OrigData!$A$11:$A$10000,0)),0)</f>
        <v>4692576140</v>
      </c>
      <c r="G6481" s="12">
        <f t="shared" si="505"/>
        <v>1.018435599762884</v>
      </c>
      <c r="H6481" s="12">
        <v>1</v>
      </c>
      <c r="I6481" s="32">
        <f t="shared" si="507"/>
        <v>1.018435599762884</v>
      </c>
    </row>
    <row r="6482" spans="1:9" x14ac:dyDescent="0.2">
      <c r="A6482" s="7">
        <v>39709</v>
      </c>
      <c r="B6482" s="7" t="str">
        <f t="shared" ref="B6482:B6545" si="508">+B6475</f>
        <v>Thu</v>
      </c>
      <c r="C6482" s="7">
        <f t="shared" ref="C6482:C6545" si="509">+C6475+7</f>
        <v>39706</v>
      </c>
      <c r="D6482" s="10">
        <f t="shared" si="506"/>
        <v>39692</v>
      </c>
      <c r="E6482" s="11">
        <f>IFERROR(INDEX([5]OrigData!$B$11:$B$10000,MATCH($A6482,[5]OrigData!$A$11:$A$10000,0)),0)</f>
        <v>5344320258</v>
      </c>
      <c r="G6482" s="12">
        <f t="shared" si="505"/>
        <v>1.0216642615499132</v>
      </c>
      <c r="H6482" s="12">
        <v>1</v>
      </c>
      <c r="I6482" s="32">
        <f t="shared" si="507"/>
        <v>1.0216642615499132</v>
      </c>
    </row>
    <row r="6483" spans="1:9" x14ac:dyDescent="0.2">
      <c r="A6483" s="7">
        <v>39710</v>
      </c>
      <c r="B6483" s="7" t="str">
        <f t="shared" si="508"/>
        <v>Fri</v>
      </c>
      <c r="C6483" s="7">
        <f t="shared" si="509"/>
        <v>39706</v>
      </c>
      <c r="D6483" s="10">
        <f t="shared" si="506"/>
        <v>39692</v>
      </c>
      <c r="E6483" s="11">
        <f>IFERROR(INDEX([5]OrigData!$B$11:$B$10000,MATCH($A6483,[5]OrigData!$A$11:$A$10000,0)),0)</f>
        <v>5359452742</v>
      </c>
      <c r="G6483" s="12">
        <f t="shared" si="505"/>
        <v>1.0207449125286279</v>
      </c>
      <c r="H6483" s="40">
        <f>Inputs!L$23</f>
        <v>1</v>
      </c>
      <c r="I6483" s="32">
        <f t="shared" si="507"/>
        <v>1.0207449125286279</v>
      </c>
    </row>
    <row r="6484" spans="1:9" x14ac:dyDescent="0.2">
      <c r="A6484" s="7">
        <v>39711</v>
      </c>
      <c r="B6484" s="7" t="str">
        <f t="shared" si="508"/>
        <v>Sat</v>
      </c>
      <c r="C6484" s="7">
        <f t="shared" si="509"/>
        <v>39706</v>
      </c>
      <c r="D6484" s="10">
        <f t="shared" si="506"/>
        <v>39692</v>
      </c>
      <c r="E6484" s="11">
        <f>IFERROR(INDEX([5]OrigData!$B$11:$B$10000,MATCH($A6484,[5]OrigData!$A$11:$A$10000,0)),0)</f>
        <v>0</v>
      </c>
      <c r="G6484" s="12">
        <f t="shared" si="505"/>
        <v>0</v>
      </c>
      <c r="H6484" s="12">
        <v>1</v>
      </c>
      <c r="I6484" s="32">
        <f t="shared" si="507"/>
        <v>0</v>
      </c>
    </row>
    <row r="6485" spans="1:9" x14ac:dyDescent="0.2">
      <c r="A6485" s="7">
        <v>39712</v>
      </c>
      <c r="B6485" s="7" t="str">
        <f t="shared" si="508"/>
        <v>Sun</v>
      </c>
      <c r="C6485" s="7">
        <f t="shared" si="509"/>
        <v>39706</v>
      </c>
      <c r="D6485" s="10">
        <f t="shared" si="506"/>
        <v>39692</v>
      </c>
      <c r="E6485" s="11">
        <f>IFERROR(INDEX([5]OrigData!$B$11:$B$10000,MATCH($A6485,[5]OrigData!$A$11:$A$10000,0)),0)</f>
        <v>0</v>
      </c>
      <c r="G6485" s="12">
        <f t="shared" si="505"/>
        <v>0</v>
      </c>
      <c r="H6485" s="12">
        <v>1</v>
      </c>
      <c r="I6485" s="32">
        <f t="shared" si="507"/>
        <v>0</v>
      </c>
    </row>
    <row r="6486" spans="1:9" x14ac:dyDescent="0.2">
      <c r="A6486" s="7">
        <v>39713</v>
      </c>
      <c r="B6486" s="7" t="str">
        <f t="shared" si="508"/>
        <v>Mon</v>
      </c>
      <c r="C6486" s="7">
        <f t="shared" si="509"/>
        <v>39713</v>
      </c>
      <c r="D6486" s="10">
        <f t="shared" si="506"/>
        <v>39692</v>
      </c>
      <c r="E6486" s="11">
        <f>IFERROR(INDEX([5]OrigData!$B$11:$B$10000,MATCH($A6486,[5]OrigData!$A$11:$A$10000,0)),0)</f>
        <v>2623561000</v>
      </c>
      <c r="G6486" s="12">
        <f t="shared" si="505"/>
        <v>0.93458808843043728</v>
      </c>
      <c r="H6486" s="12">
        <v>1</v>
      </c>
      <c r="I6486" s="32">
        <f t="shared" si="507"/>
        <v>0.93458808843043728</v>
      </c>
    </row>
    <row r="6487" spans="1:9" x14ac:dyDescent="0.2">
      <c r="A6487" s="7">
        <v>39714</v>
      </c>
      <c r="B6487" s="7" t="str">
        <f t="shared" si="508"/>
        <v>Tue</v>
      </c>
      <c r="C6487" s="7">
        <f t="shared" si="509"/>
        <v>39713</v>
      </c>
      <c r="D6487" s="10">
        <f t="shared" si="506"/>
        <v>39692</v>
      </c>
      <c r="E6487" s="11">
        <f>IFERROR(INDEX([5]OrigData!$B$11:$B$10000,MATCH($A6487,[5]OrigData!$A$11:$A$10000,0)),0)</f>
        <v>2508650662</v>
      </c>
      <c r="G6487" s="12">
        <f t="shared" si="505"/>
        <v>1.0045671377281375</v>
      </c>
      <c r="H6487" s="12">
        <v>1</v>
      </c>
      <c r="I6487" s="32">
        <f t="shared" si="507"/>
        <v>1.0045671377281375</v>
      </c>
    </row>
    <row r="6488" spans="1:9" x14ac:dyDescent="0.2">
      <c r="A6488" s="7">
        <v>39715</v>
      </c>
      <c r="B6488" s="7" t="str">
        <f t="shared" si="508"/>
        <v>Wed</v>
      </c>
      <c r="C6488" s="7">
        <f t="shared" si="509"/>
        <v>39713</v>
      </c>
      <c r="D6488" s="10">
        <f t="shared" si="506"/>
        <v>39692</v>
      </c>
      <c r="E6488" s="11">
        <f>IFERROR(INDEX([5]OrigData!$B$11:$B$10000,MATCH($A6488,[5]OrigData!$A$11:$A$10000,0)),0)</f>
        <v>2291399605</v>
      </c>
      <c r="G6488" s="12">
        <f t="shared" si="505"/>
        <v>1.018435599762884</v>
      </c>
      <c r="H6488" s="12">
        <v>1</v>
      </c>
      <c r="I6488" s="32">
        <f t="shared" si="507"/>
        <v>1.018435599762884</v>
      </c>
    </row>
    <row r="6489" spans="1:9" x14ac:dyDescent="0.2">
      <c r="A6489" s="7">
        <v>39716</v>
      </c>
      <c r="B6489" s="7" t="str">
        <f t="shared" si="508"/>
        <v>Thu</v>
      </c>
      <c r="C6489" s="7">
        <f t="shared" si="509"/>
        <v>39713</v>
      </c>
      <c r="D6489" s="10">
        <f t="shared" si="506"/>
        <v>39692</v>
      </c>
      <c r="E6489" s="11">
        <f>IFERROR(INDEX([5]OrigData!$B$11:$B$10000,MATCH($A6489,[5]OrigData!$A$11:$A$10000,0)),0)</f>
        <v>2633775504</v>
      </c>
      <c r="G6489" s="12">
        <f t="shared" si="505"/>
        <v>1.0216642615499132</v>
      </c>
      <c r="H6489" s="12">
        <v>1</v>
      </c>
      <c r="I6489" s="32">
        <f t="shared" si="507"/>
        <v>1.0216642615499132</v>
      </c>
    </row>
    <row r="6490" spans="1:9" x14ac:dyDescent="0.2">
      <c r="A6490" s="7">
        <v>39717</v>
      </c>
      <c r="B6490" s="7" t="str">
        <f t="shared" si="508"/>
        <v>Fri</v>
      </c>
      <c r="C6490" s="7">
        <f t="shared" si="509"/>
        <v>39713</v>
      </c>
      <c r="D6490" s="10">
        <f t="shared" si="506"/>
        <v>39692</v>
      </c>
      <c r="E6490" s="11">
        <f>IFERROR(INDEX([5]OrigData!$B$11:$B$10000,MATCH($A6490,[5]OrigData!$A$11:$A$10000,0)),0)</f>
        <v>2588575771</v>
      </c>
      <c r="G6490" s="12">
        <f t="shared" si="505"/>
        <v>1.0207449125286279</v>
      </c>
      <c r="H6490" s="12">
        <v>1</v>
      </c>
      <c r="I6490" s="32">
        <f t="shared" si="507"/>
        <v>1.0207449125286279</v>
      </c>
    </row>
    <row r="6491" spans="1:9" x14ac:dyDescent="0.2">
      <c r="A6491" s="7">
        <v>39718</v>
      </c>
      <c r="B6491" s="7" t="str">
        <f t="shared" si="508"/>
        <v>Sat</v>
      </c>
      <c r="C6491" s="7">
        <f t="shared" si="509"/>
        <v>39713</v>
      </c>
      <c r="D6491" s="10">
        <f t="shared" si="506"/>
        <v>39692</v>
      </c>
      <c r="E6491" s="11">
        <f>IFERROR(INDEX([5]OrigData!$B$11:$B$10000,MATCH($A6491,[5]OrigData!$A$11:$A$10000,0)),0)</f>
        <v>0</v>
      </c>
      <c r="G6491" s="12">
        <f t="shared" si="505"/>
        <v>0</v>
      </c>
      <c r="H6491" s="12">
        <v>1</v>
      </c>
      <c r="I6491" s="32">
        <f t="shared" si="507"/>
        <v>0</v>
      </c>
    </row>
    <row r="6492" spans="1:9" x14ac:dyDescent="0.2">
      <c r="A6492" s="7">
        <v>39719</v>
      </c>
      <c r="B6492" s="7" t="str">
        <f t="shared" si="508"/>
        <v>Sun</v>
      </c>
      <c r="C6492" s="7">
        <f t="shared" si="509"/>
        <v>39713</v>
      </c>
      <c r="D6492" s="10">
        <f t="shared" si="506"/>
        <v>39692</v>
      </c>
      <c r="E6492" s="11">
        <f>IFERROR(INDEX([5]OrigData!$B$11:$B$10000,MATCH($A6492,[5]OrigData!$A$11:$A$10000,0)),0)</f>
        <v>0</v>
      </c>
      <c r="G6492" s="12">
        <f t="shared" si="505"/>
        <v>0</v>
      </c>
      <c r="H6492" s="12">
        <v>1</v>
      </c>
      <c r="I6492" s="32">
        <f t="shared" si="507"/>
        <v>0</v>
      </c>
    </row>
    <row r="6493" spans="1:9" x14ac:dyDescent="0.2">
      <c r="A6493" s="7">
        <v>39720</v>
      </c>
      <c r="B6493" s="7" t="str">
        <f t="shared" si="508"/>
        <v>Mon</v>
      </c>
      <c r="C6493" s="7">
        <f t="shared" si="509"/>
        <v>39720</v>
      </c>
      <c r="D6493" s="10">
        <f t="shared" si="506"/>
        <v>39692</v>
      </c>
      <c r="E6493" s="11">
        <f>IFERROR(INDEX([5]OrigData!$B$11:$B$10000,MATCH($A6493,[5]OrigData!$A$11:$A$10000,0)),0)</f>
        <v>4107344713</v>
      </c>
      <c r="G6493" s="12">
        <f t="shared" si="505"/>
        <v>0.93458808843043728</v>
      </c>
      <c r="H6493" s="12">
        <v>1</v>
      </c>
      <c r="I6493" s="32">
        <f t="shared" si="507"/>
        <v>0.93458808843043728</v>
      </c>
    </row>
    <row r="6494" spans="1:9" x14ac:dyDescent="0.2">
      <c r="A6494" s="7">
        <v>39721</v>
      </c>
      <c r="B6494" s="7" t="str">
        <f t="shared" si="508"/>
        <v>Tue</v>
      </c>
      <c r="C6494" s="7">
        <f t="shared" si="509"/>
        <v>39720</v>
      </c>
      <c r="D6494" s="10">
        <f t="shared" si="506"/>
        <v>39692</v>
      </c>
      <c r="E6494" s="11">
        <f>IFERROR(INDEX([5]OrigData!$B$11:$B$10000,MATCH($A6494,[5]OrigData!$A$11:$A$10000,0)),0)</f>
        <v>3195133793</v>
      </c>
      <c r="G6494" s="12">
        <f t="shared" si="505"/>
        <v>1.0045671377281375</v>
      </c>
      <c r="H6494" s="12">
        <v>1</v>
      </c>
      <c r="I6494" s="32">
        <f t="shared" si="507"/>
        <v>1.0045671377281375</v>
      </c>
    </row>
    <row r="6495" spans="1:9" x14ac:dyDescent="0.2">
      <c r="A6495" s="7">
        <v>39722</v>
      </c>
      <c r="B6495" s="7" t="str">
        <f t="shared" si="508"/>
        <v>Wed</v>
      </c>
      <c r="C6495" s="7">
        <f t="shared" si="509"/>
        <v>39720</v>
      </c>
      <c r="D6495" s="10">
        <f t="shared" si="506"/>
        <v>39722</v>
      </c>
      <c r="E6495" s="11">
        <f>IFERROR(INDEX([5]OrigData!$B$11:$B$10000,MATCH($A6495,[5]OrigData!$A$11:$A$10000,0)),0)</f>
        <v>2861386315</v>
      </c>
      <c r="G6495" s="12">
        <f t="shared" si="505"/>
        <v>1.018435599762884</v>
      </c>
      <c r="H6495" s="12">
        <v>1</v>
      </c>
      <c r="I6495" s="32">
        <f t="shared" si="507"/>
        <v>1.018435599762884</v>
      </c>
    </row>
    <row r="6496" spans="1:9" x14ac:dyDescent="0.2">
      <c r="A6496" s="7">
        <v>39723</v>
      </c>
      <c r="B6496" s="7" t="str">
        <f t="shared" si="508"/>
        <v>Thu</v>
      </c>
      <c r="C6496" s="7">
        <f t="shared" si="509"/>
        <v>39720</v>
      </c>
      <c r="D6496" s="10">
        <f t="shared" si="506"/>
        <v>39722</v>
      </c>
      <c r="E6496" s="11">
        <f>IFERROR(INDEX([5]OrigData!$B$11:$B$10000,MATCH($A6496,[5]OrigData!$A$11:$A$10000,0)),0)</f>
        <v>3199323427</v>
      </c>
      <c r="G6496" s="12">
        <f t="shared" si="505"/>
        <v>1.0216642615499132</v>
      </c>
      <c r="H6496" s="12">
        <v>1</v>
      </c>
      <c r="I6496" s="32">
        <f t="shared" si="507"/>
        <v>1.0216642615499132</v>
      </c>
    </row>
    <row r="6497" spans="1:9" x14ac:dyDescent="0.2">
      <c r="A6497" s="7">
        <v>39724</v>
      </c>
      <c r="B6497" s="7" t="str">
        <f t="shared" si="508"/>
        <v>Fri</v>
      </c>
      <c r="C6497" s="7">
        <f t="shared" si="509"/>
        <v>39720</v>
      </c>
      <c r="D6497" s="10">
        <f t="shared" si="506"/>
        <v>39722</v>
      </c>
      <c r="E6497" s="11">
        <f>IFERROR(INDEX([5]OrigData!$B$11:$B$10000,MATCH($A6497,[5]OrigData!$A$11:$A$10000,0)),0)</f>
        <v>3185846060</v>
      </c>
      <c r="G6497" s="12">
        <f t="shared" si="505"/>
        <v>1.0207449125286279</v>
      </c>
      <c r="H6497" s="12">
        <v>1</v>
      </c>
      <c r="I6497" s="32">
        <f t="shared" si="507"/>
        <v>1.0207449125286279</v>
      </c>
    </row>
    <row r="6498" spans="1:9" x14ac:dyDescent="0.2">
      <c r="A6498" s="7">
        <v>39725</v>
      </c>
      <c r="B6498" s="7" t="str">
        <f t="shared" si="508"/>
        <v>Sat</v>
      </c>
      <c r="C6498" s="7">
        <f t="shared" si="509"/>
        <v>39720</v>
      </c>
      <c r="D6498" s="10">
        <f t="shared" si="506"/>
        <v>39722</v>
      </c>
      <c r="E6498" s="11">
        <f>IFERROR(INDEX([5]OrigData!$B$11:$B$10000,MATCH($A6498,[5]OrigData!$A$11:$A$10000,0)),0)</f>
        <v>0</v>
      </c>
      <c r="G6498" s="12">
        <f t="shared" si="505"/>
        <v>0</v>
      </c>
      <c r="H6498" s="12">
        <v>1</v>
      </c>
      <c r="I6498" s="32">
        <f t="shared" si="507"/>
        <v>0</v>
      </c>
    </row>
    <row r="6499" spans="1:9" x14ac:dyDescent="0.2">
      <c r="A6499" s="7">
        <v>39726</v>
      </c>
      <c r="B6499" s="7" t="str">
        <f t="shared" si="508"/>
        <v>Sun</v>
      </c>
      <c r="C6499" s="7">
        <f t="shared" si="509"/>
        <v>39720</v>
      </c>
      <c r="D6499" s="10">
        <f t="shared" si="506"/>
        <v>39722</v>
      </c>
      <c r="E6499" s="11">
        <f>IFERROR(INDEX([5]OrigData!$B$11:$B$10000,MATCH($A6499,[5]OrigData!$A$11:$A$10000,0)),0)</f>
        <v>0</v>
      </c>
      <c r="G6499" s="12">
        <f t="shared" si="505"/>
        <v>0</v>
      </c>
      <c r="H6499" s="12">
        <v>1</v>
      </c>
      <c r="I6499" s="32">
        <f t="shared" si="507"/>
        <v>0</v>
      </c>
    </row>
    <row r="6500" spans="1:9" x14ac:dyDescent="0.2">
      <c r="A6500" s="7">
        <v>39727</v>
      </c>
      <c r="B6500" s="7" t="str">
        <f t="shared" si="508"/>
        <v>Mon</v>
      </c>
      <c r="C6500" s="7">
        <f t="shared" si="509"/>
        <v>39727</v>
      </c>
      <c r="D6500" s="10">
        <f t="shared" si="506"/>
        <v>39722</v>
      </c>
      <c r="E6500" s="11">
        <f>IFERROR(INDEX([5]OrigData!$B$11:$B$10000,MATCH($A6500,[5]OrigData!$A$11:$A$10000,0)),0)</f>
        <v>4058748674</v>
      </c>
      <c r="G6500" s="12">
        <f t="shared" si="505"/>
        <v>0.93458808843043728</v>
      </c>
      <c r="H6500" s="12">
        <v>1</v>
      </c>
      <c r="I6500" s="32">
        <f t="shared" si="507"/>
        <v>0.93458808843043728</v>
      </c>
    </row>
    <row r="6501" spans="1:9" x14ac:dyDescent="0.2">
      <c r="A6501" s="7">
        <v>39728</v>
      </c>
      <c r="B6501" s="7" t="str">
        <f t="shared" si="508"/>
        <v>Tue</v>
      </c>
      <c r="C6501" s="7">
        <f t="shared" si="509"/>
        <v>39727</v>
      </c>
      <c r="D6501" s="10">
        <f t="shared" si="506"/>
        <v>39722</v>
      </c>
      <c r="E6501" s="11">
        <f>IFERROR(INDEX([5]OrigData!$B$11:$B$10000,MATCH($A6501,[5]OrigData!$A$11:$A$10000,0)),0)</f>
        <v>3542541978</v>
      </c>
      <c r="G6501" s="12">
        <f t="shared" si="505"/>
        <v>1.0045671377281375</v>
      </c>
      <c r="H6501" s="12">
        <v>1</v>
      </c>
      <c r="I6501" s="32">
        <f t="shared" si="507"/>
        <v>1.0045671377281375</v>
      </c>
    </row>
    <row r="6502" spans="1:9" x14ac:dyDescent="0.2">
      <c r="A6502" s="7">
        <v>39729</v>
      </c>
      <c r="B6502" s="7" t="str">
        <f t="shared" si="508"/>
        <v>Wed</v>
      </c>
      <c r="C6502" s="7">
        <f t="shared" si="509"/>
        <v>39727</v>
      </c>
      <c r="D6502" s="10">
        <f t="shared" si="506"/>
        <v>39722</v>
      </c>
      <c r="E6502" s="11">
        <f>IFERROR(INDEX([5]OrigData!$B$11:$B$10000,MATCH($A6502,[5]OrigData!$A$11:$A$10000,0)),0)</f>
        <v>4625577832</v>
      </c>
      <c r="G6502" s="12">
        <f t="shared" si="505"/>
        <v>1.018435599762884</v>
      </c>
      <c r="H6502" s="12">
        <v>1</v>
      </c>
      <c r="I6502" s="32">
        <f t="shared" si="507"/>
        <v>1.018435599762884</v>
      </c>
    </row>
    <row r="6503" spans="1:9" x14ac:dyDescent="0.2">
      <c r="A6503" s="7">
        <v>39730</v>
      </c>
      <c r="B6503" s="7" t="str">
        <f t="shared" si="508"/>
        <v>Thu</v>
      </c>
      <c r="C6503" s="7">
        <f t="shared" si="509"/>
        <v>39727</v>
      </c>
      <c r="D6503" s="10">
        <f t="shared" si="506"/>
        <v>39722</v>
      </c>
      <c r="E6503" s="11">
        <f>IFERROR(INDEX([5]OrigData!$B$11:$B$10000,MATCH($A6503,[5]OrigData!$A$11:$A$10000,0)),0)</f>
        <v>4191838536</v>
      </c>
      <c r="G6503" s="12">
        <f t="shared" si="505"/>
        <v>1.0216642615499132</v>
      </c>
      <c r="H6503" s="12">
        <v>1</v>
      </c>
      <c r="I6503" s="32">
        <f t="shared" si="507"/>
        <v>1.0216642615499132</v>
      </c>
    </row>
    <row r="6504" spans="1:9" x14ac:dyDescent="0.2">
      <c r="A6504" s="7">
        <v>39731</v>
      </c>
      <c r="B6504" s="7" t="str">
        <f t="shared" si="508"/>
        <v>Fri</v>
      </c>
      <c r="C6504" s="7">
        <f t="shared" si="509"/>
        <v>39727</v>
      </c>
      <c r="D6504" s="10">
        <f t="shared" si="506"/>
        <v>39722</v>
      </c>
      <c r="E6504" s="11">
        <f>IFERROR(INDEX([5]OrigData!$B$11:$B$10000,MATCH($A6504,[5]OrigData!$A$11:$A$10000,0)),0)</f>
        <v>6106800904</v>
      </c>
      <c r="G6504" s="12">
        <f t="shared" si="505"/>
        <v>1.0207449125286279</v>
      </c>
      <c r="H6504" s="31">
        <f>Inputs!$H$21</f>
        <v>0.87335331958910267</v>
      </c>
      <c r="I6504" s="32">
        <f t="shared" si="507"/>
        <v>0.8914709578105654</v>
      </c>
    </row>
    <row r="6505" spans="1:9" x14ac:dyDescent="0.2">
      <c r="A6505" s="7">
        <v>39732</v>
      </c>
      <c r="B6505" s="7" t="str">
        <f t="shared" si="508"/>
        <v>Sat</v>
      </c>
      <c r="C6505" s="7">
        <f t="shared" si="509"/>
        <v>39727</v>
      </c>
      <c r="D6505" s="10">
        <f t="shared" si="506"/>
        <v>39722</v>
      </c>
      <c r="E6505" s="11">
        <f>IFERROR(INDEX([5]OrigData!$B$11:$B$10000,MATCH($A6505,[5]OrigData!$A$11:$A$10000,0)),0)</f>
        <v>0</v>
      </c>
      <c r="G6505" s="12">
        <f t="shared" si="505"/>
        <v>0</v>
      </c>
      <c r="H6505" s="31">
        <f>Inputs!$H$22</f>
        <v>0</v>
      </c>
      <c r="I6505" s="32">
        <f t="shared" si="507"/>
        <v>0</v>
      </c>
    </row>
    <row r="6506" spans="1:9" x14ac:dyDescent="0.2">
      <c r="A6506" s="7">
        <v>39733</v>
      </c>
      <c r="B6506" s="7" t="str">
        <f t="shared" si="508"/>
        <v>Sun</v>
      </c>
      <c r="C6506" s="7">
        <f t="shared" si="509"/>
        <v>39727</v>
      </c>
      <c r="D6506" s="10">
        <f t="shared" si="506"/>
        <v>39722</v>
      </c>
      <c r="E6506" s="11">
        <f>IFERROR(INDEX([5]OrigData!$B$11:$B$10000,MATCH($A6506,[5]OrigData!$A$11:$A$10000,0)),0)</f>
        <v>0</v>
      </c>
      <c r="G6506" s="12">
        <f t="shared" si="505"/>
        <v>0</v>
      </c>
      <c r="H6506" s="31">
        <f>Inputs!$H$23</f>
        <v>0</v>
      </c>
      <c r="I6506" s="32">
        <f t="shared" si="507"/>
        <v>0</v>
      </c>
    </row>
    <row r="6507" spans="1:9" x14ac:dyDescent="0.2">
      <c r="A6507" s="7">
        <v>39734</v>
      </c>
      <c r="B6507" s="7" t="str">
        <f t="shared" si="508"/>
        <v>Mon</v>
      </c>
      <c r="C6507" s="7">
        <f t="shared" si="509"/>
        <v>39734</v>
      </c>
      <c r="D6507" s="10">
        <f t="shared" si="506"/>
        <v>39722</v>
      </c>
      <c r="E6507" s="11">
        <f>IFERROR(INDEX([5]OrigData!$B$11:$B$10000,MATCH($A6507,[5]OrigData!$A$11:$A$10000,0)),0)</f>
        <v>3707660756</v>
      </c>
      <c r="G6507" s="12">
        <f t="shared" si="505"/>
        <v>0.93458808843043728</v>
      </c>
      <c r="H6507" s="31">
        <f>Inputs!$H$24</f>
        <v>0.81292501459362321</v>
      </c>
      <c r="I6507" s="32">
        <f t="shared" si="507"/>
        <v>0.75975003542633968</v>
      </c>
    </row>
    <row r="6508" spans="1:9" x14ac:dyDescent="0.2">
      <c r="A6508" s="7">
        <v>39735</v>
      </c>
      <c r="B6508" s="7" t="str">
        <f t="shared" si="508"/>
        <v>Tue</v>
      </c>
      <c r="C6508" s="7">
        <f t="shared" si="509"/>
        <v>39734</v>
      </c>
      <c r="D6508" s="10">
        <f t="shared" si="506"/>
        <v>39722</v>
      </c>
      <c r="E6508" s="11">
        <f>IFERROR(INDEX([5]OrigData!$B$11:$B$10000,MATCH($A6508,[5]OrigData!$A$11:$A$10000,0)),0)</f>
        <v>4180412899</v>
      </c>
      <c r="G6508" s="12">
        <f t="shared" si="505"/>
        <v>1.0045671377281375</v>
      </c>
      <c r="H6508" s="31">
        <f>Inputs!$H$25</f>
        <v>0.90011669503748815</v>
      </c>
      <c r="I6508" s="32">
        <f t="shared" si="507"/>
        <v>0.90422765195512034</v>
      </c>
    </row>
    <row r="6509" spans="1:9" x14ac:dyDescent="0.2">
      <c r="A6509" s="7">
        <v>39736</v>
      </c>
      <c r="B6509" s="7" t="str">
        <f t="shared" si="508"/>
        <v>Wed</v>
      </c>
      <c r="C6509" s="7">
        <f t="shared" si="509"/>
        <v>39734</v>
      </c>
      <c r="D6509" s="10">
        <f t="shared" si="506"/>
        <v>39722</v>
      </c>
      <c r="E6509" s="11">
        <f>IFERROR(INDEX([5]OrigData!$B$11:$B$10000,MATCH($A6509,[5]OrigData!$A$11:$A$10000,0)),0)</f>
        <v>3495093751</v>
      </c>
      <c r="G6509" s="12">
        <f t="shared" si="505"/>
        <v>1.018435599762884</v>
      </c>
      <c r="H6509" s="31">
        <f>Inputs!$H$26</f>
        <v>0.98533923851851724</v>
      </c>
      <c r="I6509" s="32">
        <f t="shared" si="507"/>
        <v>1.0035045583505096</v>
      </c>
    </row>
    <row r="6510" spans="1:9" x14ac:dyDescent="0.2">
      <c r="A6510" s="7">
        <v>39737</v>
      </c>
      <c r="B6510" s="7" t="str">
        <f t="shared" si="508"/>
        <v>Thu</v>
      </c>
      <c r="C6510" s="7">
        <f t="shared" si="509"/>
        <v>39734</v>
      </c>
      <c r="D6510" s="10">
        <f t="shared" si="506"/>
        <v>39722</v>
      </c>
      <c r="E6510" s="11">
        <f>IFERROR(INDEX([5]OrigData!$B$11:$B$10000,MATCH($A6510,[5]OrigData!$A$11:$A$10000,0)),0)</f>
        <v>4306213142</v>
      </c>
      <c r="G6510" s="12">
        <f t="shared" si="505"/>
        <v>1.0216642615499132</v>
      </c>
      <c r="H6510" s="31">
        <f>Inputs!$H$27</f>
        <v>1</v>
      </c>
      <c r="I6510" s="32">
        <f t="shared" si="507"/>
        <v>1.0216642615499132</v>
      </c>
    </row>
    <row r="6511" spans="1:9" x14ac:dyDescent="0.2">
      <c r="A6511" s="7">
        <v>39738</v>
      </c>
      <c r="B6511" s="7" t="str">
        <f t="shared" si="508"/>
        <v>Fri</v>
      </c>
      <c r="C6511" s="7">
        <f t="shared" si="509"/>
        <v>39734</v>
      </c>
      <c r="D6511" s="10">
        <f t="shared" si="506"/>
        <v>39722</v>
      </c>
      <c r="E6511" s="11">
        <f>IFERROR(INDEX([5]OrigData!$B$11:$B$10000,MATCH($A6511,[5]OrigData!$A$11:$A$10000,0)),0)</f>
        <v>3497870542</v>
      </c>
      <c r="G6511" s="12">
        <f t="shared" si="505"/>
        <v>1.0207449125286279</v>
      </c>
      <c r="H6511" s="12">
        <v>1</v>
      </c>
      <c r="I6511" s="32">
        <f t="shared" si="507"/>
        <v>1.0207449125286279</v>
      </c>
    </row>
    <row r="6512" spans="1:9" x14ac:dyDescent="0.2">
      <c r="A6512" s="7">
        <v>39739</v>
      </c>
      <c r="B6512" s="7" t="str">
        <f t="shared" si="508"/>
        <v>Sat</v>
      </c>
      <c r="C6512" s="7">
        <f t="shared" si="509"/>
        <v>39734</v>
      </c>
      <c r="D6512" s="10">
        <f t="shared" si="506"/>
        <v>39722</v>
      </c>
      <c r="E6512" s="11">
        <f>IFERROR(INDEX([5]OrigData!$B$11:$B$10000,MATCH($A6512,[5]OrigData!$A$11:$A$10000,0)),0)</f>
        <v>0</v>
      </c>
      <c r="G6512" s="12">
        <f t="shared" si="505"/>
        <v>0</v>
      </c>
      <c r="H6512" s="12">
        <v>1</v>
      </c>
      <c r="I6512" s="32">
        <f t="shared" si="507"/>
        <v>0</v>
      </c>
    </row>
    <row r="6513" spans="1:9" x14ac:dyDescent="0.2">
      <c r="A6513" s="7">
        <v>39740</v>
      </c>
      <c r="B6513" s="7" t="str">
        <f t="shared" si="508"/>
        <v>Sun</v>
      </c>
      <c r="C6513" s="7">
        <f t="shared" si="509"/>
        <v>39734</v>
      </c>
      <c r="D6513" s="10">
        <f t="shared" si="506"/>
        <v>39722</v>
      </c>
      <c r="E6513" s="11">
        <f>IFERROR(INDEX([5]OrigData!$B$11:$B$10000,MATCH($A6513,[5]OrigData!$A$11:$A$10000,0)),0)</f>
        <v>0</v>
      </c>
      <c r="G6513" s="12">
        <f t="shared" si="505"/>
        <v>0</v>
      </c>
      <c r="H6513" s="12">
        <v>1</v>
      </c>
      <c r="I6513" s="32">
        <f t="shared" si="507"/>
        <v>0</v>
      </c>
    </row>
    <row r="6514" spans="1:9" x14ac:dyDescent="0.2">
      <c r="A6514" s="7">
        <v>39741</v>
      </c>
      <c r="B6514" s="7" t="str">
        <f t="shared" si="508"/>
        <v>Mon</v>
      </c>
      <c r="C6514" s="7">
        <f t="shared" si="509"/>
        <v>39741</v>
      </c>
      <c r="D6514" s="10">
        <f t="shared" si="506"/>
        <v>39722</v>
      </c>
      <c r="E6514" s="11">
        <f>IFERROR(INDEX([5]OrigData!$B$11:$B$10000,MATCH($A6514,[5]OrigData!$A$11:$A$10000,0)),0)</f>
        <v>2672186412</v>
      </c>
      <c r="G6514" s="12">
        <f t="shared" si="505"/>
        <v>0.93458808843043728</v>
      </c>
      <c r="H6514" s="12">
        <v>1</v>
      </c>
      <c r="I6514" s="32">
        <f t="shared" si="507"/>
        <v>0.93458808843043728</v>
      </c>
    </row>
    <row r="6515" spans="1:9" x14ac:dyDescent="0.2">
      <c r="A6515" s="7">
        <v>39742</v>
      </c>
      <c r="B6515" s="7" t="str">
        <f t="shared" si="508"/>
        <v>Tue</v>
      </c>
      <c r="C6515" s="7">
        <f t="shared" si="509"/>
        <v>39741</v>
      </c>
      <c r="D6515" s="10">
        <f t="shared" si="506"/>
        <v>39722</v>
      </c>
      <c r="E6515" s="11">
        <f>IFERROR(INDEX([5]OrigData!$B$11:$B$10000,MATCH($A6515,[5]OrigData!$A$11:$A$10000,0)),0)</f>
        <v>2637767264</v>
      </c>
      <c r="G6515" s="12">
        <f t="shared" si="505"/>
        <v>1.0045671377281375</v>
      </c>
      <c r="H6515" s="12">
        <v>1</v>
      </c>
      <c r="I6515" s="32">
        <f t="shared" si="507"/>
        <v>1.0045671377281375</v>
      </c>
    </row>
    <row r="6516" spans="1:9" x14ac:dyDescent="0.2">
      <c r="A6516" s="7">
        <v>39743</v>
      </c>
      <c r="B6516" s="7" t="str">
        <f t="shared" si="508"/>
        <v>Wed</v>
      </c>
      <c r="C6516" s="7">
        <f t="shared" si="509"/>
        <v>39741</v>
      </c>
      <c r="D6516" s="10">
        <f t="shared" si="506"/>
        <v>39722</v>
      </c>
      <c r="E6516" s="11">
        <f>IFERROR(INDEX([5]OrigData!$B$11:$B$10000,MATCH($A6516,[5]OrigData!$A$11:$A$10000,0)),0)</f>
        <v>3305326768</v>
      </c>
      <c r="G6516" s="12">
        <f t="shared" si="505"/>
        <v>1.018435599762884</v>
      </c>
      <c r="H6516" s="12">
        <v>1</v>
      </c>
      <c r="I6516" s="32">
        <f t="shared" si="507"/>
        <v>1.018435599762884</v>
      </c>
    </row>
    <row r="6517" spans="1:9" x14ac:dyDescent="0.2">
      <c r="A6517" s="7">
        <v>39744</v>
      </c>
      <c r="B6517" s="7" t="str">
        <f t="shared" si="508"/>
        <v>Thu</v>
      </c>
      <c r="C6517" s="7">
        <f t="shared" si="509"/>
        <v>39741</v>
      </c>
      <c r="D6517" s="10">
        <f t="shared" si="506"/>
        <v>39722</v>
      </c>
      <c r="E6517" s="11">
        <f>IFERROR(INDEX([5]OrigData!$B$11:$B$10000,MATCH($A6517,[5]OrigData!$A$11:$A$10000,0)),0)</f>
        <v>3745902743</v>
      </c>
      <c r="G6517" s="12">
        <f t="shared" si="505"/>
        <v>1.0216642615499132</v>
      </c>
      <c r="H6517" s="12">
        <v>1</v>
      </c>
      <c r="I6517" s="32">
        <f t="shared" si="507"/>
        <v>1.0216642615499132</v>
      </c>
    </row>
    <row r="6518" spans="1:9" x14ac:dyDescent="0.2">
      <c r="A6518" s="7">
        <v>39745</v>
      </c>
      <c r="B6518" s="7" t="str">
        <f t="shared" si="508"/>
        <v>Fri</v>
      </c>
      <c r="C6518" s="7">
        <f t="shared" si="509"/>
        <v>39741</v>
      </c>
      <c r="D6518" s="10">
        <f t="shared" si="506"/>
        <v>39722</v>
      </c>
      <c r="E6518" s="11">
        <f>IFERROR(INDEX([5]OrigData!$B$11:$B$10000,MATCH($A6518,[5]OrigData!$A$11:$A$10000,0)),0)</f>
        <v>3427363962</v>
      </c>
      <c r="G6518" s="12">
        <f t="shared" si="505"/>
        <v>1.0207449125286279</v>
      </c>
      <c r="H6518" s="12">
        <v>1</v>
      </c>
      <c r="I6518" s="32">
        <f t="shared" si="507"/>
        <v>1.0207449125286279</v>
      </c>
    </row>
    <row r="6519" spans="1:9" x14ac:dyDescent="0.2">
      <c r="A6519" s="7">
        <v>39746</v>
      </c>
      <c r="B6519" s="7" t="str">
        <f t="shared" si="508"/>
        <v>Sat</v>
      </c>
      <c r="C6519" s="7">
        <f t="shared" si="509"/>
        <v>39741</v>
      </c>
      <c r="D6519" s="10">
        <f t="shared" si="506"/>
        <v>39722</v>
      </c>
      <c r="E6519" s="11">
        <f>IFERROR(INDEX([5]OrigData!$B$11:$B$10000,MATCH($A6519,[5]OrigData!$A$11:$A$10000,0)),0)</f>
        <v>0</v>
      </c>
      <c r="G6519" s="12">
        <f t="shared" si="505"/>
        <v>0</v>
      </c>
      <c r="H6519" s="12">
        <v>1</v>
      </c>
      <c r="I6519" s="32">
        <f t="shared" si="507"/>
        <v>0</v>
      </c>
    </row>
    <row r="6520" spans="1:9" x14ac:dyDescent="0.2">
      <c r="A6520" s="7">
        <v>39747</v>
      </c>
      <c r="B6520" s="7" t="str">
        <f t="shared" si="508"/>
        <v>Sun</v>
      </c>
      <c r="C6520" s="7">
        <f t="shared" si="509"/>
        <v>39741</v>
      </c>
      <c r="D6520" s="10">
        <f t="shared" si="506"/>
        <v>39722</v>
      </c>
      <c r="E6520" s="11">
        <f>IFERROR(INDEX([5]OrigData!$B$11:$B$10000,MATCH($A6520,[5]OrigData!$A$11:$A$10000,0)),0)</f>
        <v>0</v>
      </c>
      <c r="G6520" s="12">
        <f t="shared" si="505"/>
        <v>0</v>
      </c>
      <c r="H6520" s="12">
        <v>1</v>
      </c>
      <c r="I6520" s="32">
        <f t="shared" si="507"/>
        <v>0</v>
      </c>
    </row>
    <row r="6521" spans="1:9" x14ac:dyDescent="0.2">
      <c r="A6521" s="7">
        <v>39748</v>
      </c>
      <c r="B6521" s="7" t="str">
        <f t="shared" si="508"/>
        <v>Mon</v>
      </c>
      <c r="C6521" s="7">
        <f t="shared" si="509"/>
        <v>39748</v>
      </c>
      <c r="D6521" s="10">
        <f t="shared" si="506"/>
        <v>39722</v>
      </c>
      <c r="E6521" s="11">
        <f>IFERROR(INDEX([5]OrigData!$B$11:$B$10000,MATCH($A6521,[5]OrigData!$A$11:$A$10000,0)),0)</f>
        <v>2927431760</v>
      </c>
      <c r="G6521" s="12">
        <f t="shared" si="505"/>
        <v>0.93458808843043728</v>
      </c>
      <c r="H6521" s="12">
        <v>1</v>
      </c>
      <c r="I6521" s="32">
        <f t="shared" si="507"/>
        <v>0.93458808843043728</v>
      </c>
    </row>
    <row r="6522" spans="1:9" x14ac:dyDescent="0.2">
      <c r="A6522" s="7">
        <v>39749</v>
      </c>
      <c r="B6522" s="7" t="str">
        <f t="shared" si="508"/>
        <v>Tue</v>
      </c>
      <c r="C6522" s="7">
        <f t="shared" si="509"/>
        <v>39748</v>
      </c>
      <c r="D6522" s="10">
        <f t="shared" si="506"/>
        <v>39722</v>
      </c>
      <c r="E6522" s="11">
        <f>IFERROR(INDEX([5]OrigData!$B$11:$B$10000,MATCH($A6522,[5]OrigData!$A$11:$A$10000,0)),0)</f>
        <v>3622133068</v>
      </c>
      <c r="G6522" s="12">
        <f t="shared" si="505"/>
        <v>1.0045671377281375</v>
      </c>
      <c r="H6522" s="12">
        <v>1</v>
      </c>
      <c r="I6522" s="32">
        <f t="shared" si="507"/>
        <v>1.0045671377281375</v>
      </c>
    </row>
    <row r="6523" spans="1:9" x14ac:dyDescent="0.2">
      <c r="A6523" s="7">
        <v>39750</v>
      </c>
      <c r="B6523" s="7" t="str">
        <f t="shared" si="508"/>
        <v>Wed</v>
      </c>
      <c r="C6523" s="7">
        <f t="shared" si="509"/>
        <v>39748</v>
      </c>
      <c r="D6523" s="10">
        <f t="shared" si="506"/>
        <v>39722</v>
      </c>
      <c r="E6523" s="11">
        <f>IFERROR(INDEX([5]OrigData!$B$11:$B$10000,MATCH($A6523,[5]OrigData!$A$11:$A$10000,0)),0)</f>
        <v>3529095459</v>
      </c>
      <c r="G6523" s="12">
        <f t="shared" ref="G6523:G6586" si="510">G6516</f>
        <v>1.018435599762884</v>
      </c>
      <c r="H6523" s="12">
        <v>1</v>
      </c>
      <c r="I6523" s="32">
        <f t="shared" si="507"/>
        <v>1.018435599762884</v>
      </c>
    </row>
    <row r="6524" spans="1:9" x14ac:dyDescent="0.2">
      <c r="A6524" s="7">
        <v>39751</v>
      </c>
      <c r="B6524" s="7" t="str">
        <f t="shared" si="508"/>
        <v>Thu</v>
      </c>
      <c r="C6524" s="7">
        <f t="shared" si="509"/>
        <v>39748</v>
      </c>
      <c r="D6524" s="10">
        <f t="shared" si="506"/>
        <v>39722</v>
      </c>
      <c r="E6524" s="11">
        <f>IFERROR(INDEX([5]OrigData!$B$11:$B$10000,MATCH($A6524,[5]OrigData!$A$11:$A$10000,0)),0)</f>
        <v>2975769891</v>
      </c>
      <c r="G6524" s="12">
        <f t="shared" si="510"/>
        <v>1.0216642615499132</v>
      </c>
      <c r="H6524" s="12">
        <v>1</v>
      </c>
      <c r="I6524" s="32">
        <f t="shared" si="507"/>
        <v>1.0216642615499132</v>
      </c>
    </row>
    <row r="6525" spans="1:9" x14ac:dyDescent="0.2">
      <c r="A6525" s="7">
        <v>39752</v>
      </c>
      <c r="B6525" s="7" t="str">
        <f t="shared" si="508"/>
        <v>Fri</v>
      </c>
      <c r="C6525" s="7">
        <f t="shared" si="509"/>
        <v>39748</v>
      </c>
      <c r="D6525" s="10">
        <f t="shared" si="506"/>
        <v>39722</v>
      </c>
      <c r="E6525" s="11">
        <f>IFERROR(INDEX([5]OrigData!$B$11:$B$10000,MATCH($A6525,[5]OrigData!$A$11:$A$10000,0)),0)</f>
        <v>3176861090</v>
      </c>
      <c r="G6525" s="12">
        <f t="shared" si="510"/>
        <v>1.0207449125286279</v>
      </c>
      <c r="H6525" s="12">
        <v>1</v>
      </c>
      <c r="I6525" s="32">
        <f t="shared" si="507"/>
        <v>1.0207449125286279</v>
      </c>
    </row>
    <row r="6526" spans="1:9" x14ac:dyDescent="0.2">
      <c r="A6526" s="7">
        <v>39753</v>
      </c>
      <c r="B6526" s="7" t="str">
        <f t="shared" si="508"/>
        <v>Sat</v>
      </c>
      <c r="C6526" s="7">
        <f t="shared" si="509"/>
        <v>39748</v>
      </c>
      <c r="D6526" s="10">
        <f t="shared" si="506"/>
        <v>39753</v>
      </c>
      <c r="E6526" s="11">
        <f>IFERROR(INDEX([5]OrigData!$B$11:$B$10000,MATCH($A6526,[5]OrigData!$A$11:$A$10000,0)),0)</f>
        <v>0</v>
      </c>
      <c r="G6526" s="12">
        <f t="shared" si="510"/>
        <v>0</v>
      </c>
      <c r="H6526" s="12">
        <v>1</v>
      </c>
      <c r="I6526" s="32">
        <f t="shared" si="507"/>
        <v>0</v>
      </c>
    </row>
    <row r="6527" spans="1:9" x14ac:dyDescent="0.2">
      <c r="A6527" s="7">
        <v>39754</v>
      </c>
      <c r="B6527" s="7" t="str">
        <f t="shared" si="508"/>
        <v>Sun</v>
      </c>
      <c r="C6527" s="7">
        <f t="shared" si="509"/>
        <v>39748</v>
      </c>
      <c r="D6527" s="10">
        <f t="shared" si="506"/>
        <v>39753</v>
      </c>
      <c r="E6527" s="11">
        <f>IFERROR(INDEX([5]OrigData!$B$11:$B$10000,MATCH($A6527,[5]OrigData!$A$11:$A$10000,0)),0)</f>
        <v>0</v>
      </c>
      <c r="G6527" s="12">
        <f t="shared" si="510"/>
        <v>0</v>
      </c>
      <c r="H6527" s="12">
        <v>1</v>
      </c>
      <c r="I6527" s="32">
        <f t="shared" si="507"/>
        <v>0</v>
      </c>
    </row>
    <row r="6528" spans="1:9" x14ac:dyDescent="0.2">
      <c r="A6528" s="7">
        <v>39755</v>
      </c>
      <c r="B6528" s="7" t="str">
        <f t="shared" si="508"/>
        <v>Mon</v>
      </c>
      <c r="C6528" s="7">
        <f t="shared" si="509"/>
        <v>39755</v>
      </c>
      <c r="D6528" s="10">
        <f t="shared" si="506"/>
        <v>39753</v>
      </c>
      <c r="E6528" s="11">
        <f>IFERROR(INDEX([5]OrigData!$B$11:$B$10000,MATCH($A6528,[5]OrigData!$A$11:$A$10000,0)),0)</f>
        <v>2104485182</v>
      </c>
      <c r="G6528" s="12">
        <f t="shared" si="510"/>
        <v>0.93458808843043728</v>
      </c>
      <c r="H6528" s="12">
        <v>1</v>
      </c>
      <c r="I6528" s="32">
        <f t="shared" si="507"/>
        <v>0.93458808843043728</v>
      </c>
    </row>
    <row r="6529" spans="1:9" x14ac:dyDescent="0.2">
      <c r="A6529" s="7">
        <v>39756</v>
      </c>
      <c r="B6529" s="7" t="str">
        <f t="shared" si="508"/>
        <v>Tue</v>
      </c>
      <c r="C6529" s="7">
        <f t="shared" si="509"/>
        <v>39755</v>
      </c>
      <c r="D6529" s="10">
        <f t="shared" si="506"/>
        <v>39753</v>
      </c>
      <c r="E6529" s="11">
        <f>IFERROR(INDEX([5]OrigData!$B$11:$B$10000,MATCH($A6529,[5]OrigData!$A$11:$A$10000,0)),0)</f>
        <v>2575547626</v>
      </c>
      <c r="G6529" s="12">
        <f t="shared" si="510"/>
        <v>1.0045671377281375</v>
      </c>
      <c r="H6529" s="12">
        <v>1</v>
      </c>
      <c r="I6529" s="32">
        <f t="shared" si="507"/>
        <v>1.0045671377281375</v>
      </c>
    </row>
    <row r="6530" spans="1:9" x14ac:dyDescent="0.2">
      <c r="A6530" s="7">
        <v>39757</v>
      </c>
      <c r="B6530" s="7" t="str">
        <f t="shared" si="508"/>
        <v>Wed</v>
      </c>
      <c r="C6530" s="7">
        <f t="shared" si="509"/>
        <v>39755</v>
      </c>
      <c r="D6530" s="10">
        <f t="shared" si="506"/>
        <v>39753</v>
      </c>
      <c r="E6530" s="11">
        <f>IFERROR(INDEX([5]OrigData!$B$11:$B$10000,MATCH($A6530,[5]OrigData!$A$11:$A$10000,0)),0)</f>
        <v>2559830520</v>
      </c>
      <c r="G6530" s="12">
        <f t="shared" si="510"/>
        <v>1.018435599762884</v>
      </c>
      <c r="H6530" s="12">
        <v>1</v>
      </c>
      <c r="I6530" s="32">
        <f t="shared" si="507"/>
        <v>1.018435599762884</v>
      </c>
    </row>
    <row r="6531" spans="1:9" x14ac:dyDescent="0.2">
      <c r="A6531" s="7">
        <v>39758</v>
      </c>
      <c r="B6531" s="7" t="str">
        <f t="shared" si="508"/>
        <v>Thu</v>
      </c>
      <c r="C6531" s="7">
        <f t="shared" si="509"/>
        <v>39755</v>
      </c>
      <c r="D6531" s="10">
        <f t="shared" si="506"/>
        <v>39753</v>
      </c>
      <c r="E6531" s="11">
        <f>IFERROR(INDEX([5]OrigData!$B$11:$B$10000,MATCH($A6531,[5]OrigData!$A$11:$A$10000,0)),0)</f>
        <v>2646670886</v>
      </c>
      <c r="G6531" s="12">
        <f t="shared" si="510"/>
        <v>1.0216642615499132</v>
      </c>
      <c r="H6531" s="12">
        <v>1</v>
      </c>
      <c r="I6531" s="32">
        <f t="shared" si="507"/>
        <v>1.0216642615499132</v>
      </c>
    </row>
    <row r="6532" spans="1:9" x14ac:dyDescent="0.2">
      <c r="A6532" s="7">
        <v>39759</v>
      </c>
      <c r="B6532" s="7" t="str">
        <f t="shared" si="508"/>
        <v>Fri</v>
      </c>
      <c r="C6532" s="7">
        <f t="shared" si="509"/>
        <v>39755</v>
      </c>
      <c r="D6532" s="10">
        <f t="shared" si="506"/>
        <v>39753</v>
      </c>
      <c r="E6532" s="11">
        <f>IFERROR(INDEX([5]OrigData!$B$11:$B$10000,MATCH($A6532,[5]OrigData!$A$11:$A$10000,0)),0)</f>
        <v>2156528157</v>
      </c>
      <c r="G6532" s="12">
        <f t="shared" si="510"/>
        <v>1.0207449125286279</v>
      </c>
      <c r="H6532" s="12">
        <v>1</v>
      </c>
      <c r="I6532" s="32">
        <f t="shared" si="507"/>
        <v>1.0207449125286279</v>
      </c>
    </row>
    <row r="6533" spans="1:9" x14ac:dyDescent="0.2">
      <c r="A6533" s="7">
        <v>39760</v>
      </c>
      <c r="B6533" s="7" t="str">
        <f t="shared" si="508"/>
        <v>Sat</v>
      </c>
      <c r="C6533" s="7">
        <f t="shared" si="509"/>
        <v>39755</v>
      </c>
      <c r="D6533" s="10">
        <f t="shared" si="506"/>
        <v>39753</v>
      </c>
      <c r="E6533" s="11">
        <f>IFERROR(INDEX([5]OrigData!$B$11:$B$10000,MATCH($A6533,[5]OrigData!$A$11:$A$10000,0)),0)</f>
        <v>0</v>
      </c>
      <c r="G6533" s="12">
        <f t="shared" si="510"/>
        <v>0</v>
      </c>
      <c r="H6533" s="12">
        <v>1</v>
      </c>
      <c r="I6533" s="32">
        <f t="shared" si="507"/>
        <v>0</v>
      </c>
    </row>
    <row r="6534" spans="1:9" x14ac:dyDescent="0.2">
      <c r="A6534" s="7">
        <v>39761</v>
      </c>
      <c r="B6534" s="7" t="str">
        <f t="shared" si="508"/>
        <v>Sun</v>
      </c>
      <c r="C6534" s="7">
        <f t="shared" si="509"/>
        <v>39755</v>
      </c>
      <c r="D6534" s="10">
        <f t="shared" si="506"/>
        <v>39753</v>
      </c>
      <c r="E6534" s="11">
        <f>IFERROR(INDEX([5]OrigData!$B$11:$B$10000,MATCH($A6534,[5]OrigData!$A$11:$A$10000,0)),0)</f>
        <v>0</v>
      </c>
      <c r="G6534" s="12">
        <f t="shared" si="510"/>
        <v>0</v>
      </c>
      <c r="H6534" s="12">
        <v>1</v>
      </c>
      <c r="I6534" s="32">
        <f t="shared" si="507"/>
        <v>0</v>
      </c>
    </row>
    <row r="6535" spans="1:9" x14ac:dyDescent="0.2">
      <c r="A6535" s="7">
        <v>39762</v>
      </c>
      <c r="B6535" s="7" t="str">
        <f t="shared" si="508"/>
        <v>Mon</v>
      </c>
      <c r="C6535" s="7">
        <f t="shared" si="509"/>
        <v>39762</v>
      </c>
      <c r="D6535" s="10">
        <f t="shared" si="506"/>
        <v>39753</v>
      </c>
      <c r="E6535" s="11">
        <f>IFERROR(INDEX([5]OrigData!$B$11:$B$10000,MATCH($A6535,[5]OrigData!$A$11:$A$10000,0)),0)</f>
        <v>2026054972</v>
      </c>
      <c r="G6535" s="12">
        <f t="shared" si="510"/>
        <v>0.93458808843043728</v>
      </c>
      <c r="H6535" s="12">
        <v>1</v>
      </c>
      <c r="I6535" s="32">
        <f t="shared" si="507"/>
        <v>0.93458808843043728</v>
      </c>
    </row>
    <row r="6536" spans="1:9" x14ac:dyDescent="0.2">
      <c r="A6536" s="7">
        <v>39763</v>
      </c>
      <c r="B6536" s="7" t="str">
        <f t="shared" si="508"/>
        <v>Tue</v>
      </c>
      <c r="C6536" s="7">
        <f t="shared" si="509"/>
        <v>39762</v>
      </c>
      <c r="D6536" s="10">
        <f t="shared" si="506"/>
        <v>39753</v>
      </c>
      <c r="E6536" s="11">
        <f>IFERROR(INDEX([5]OrigData!$B$11:$B$10000,MATCH($A6536,[5]OrigData!$A$11:$A$10000,0)),0)</f>
        <v>2115739991</v>
      </c>
      <c r="G6536" s="12">
        <f t="shared" si="510"/>
        <v>1.0045671377281375</v>
      </c>
      <c r="H6536" s="12">
        <v>1</v>
      </c>
      <c r="I6536" s="32">
        <f t="shared" si="507"/>
        <v>1.0045671377281375</v>
      </c>
    </row>
    <row r="6537" spans="1:9" x14ac:dyDescent="0.2">
      <c r="A6537" s="7">
        <v>39764</v>
      </c>
      <c r="B6537" s="7" t="str">
        <f t="shared" si="508"/>
        <v>Wed</v>
      </c>
      <c r="C6537" s="7">
        <f t="shared" si="509"/>
        <v>39762</v>
      </c>
      <c r="D6537" s="10">
        <f t="shared" si="506"/>
        <v>39753</v>
      </c>
      <c r="E6537" s="11">
        <f>IFERROR(INDEX([5]OrigData!$B$11:$B$10000,MATCH($A6537,[5]OrigData!$A$11:$A$10000,0)),0)</f>
        <v>2474928640</v>
      </c>
      <c r="G6537" s="12">
        <f t="shared" si="510"/>
        <v>1.018435599762884</v>
      </c>
      <c r="H6537" s="12">
        <v>1</v>
      </c>
      <c r="I6537" s="32">
        <f t="shared" si="507"/>
        <v>1.018435599762884</v>
      </c>
    </row>
    <row r="6538" spans="1:9" x14ac:dyDescent="0.2">
      <c r="A6538" s="7">
        <v>39765</v>
      </c>
      <c r="B6538" s="7" t="str">
        <f t="shared" si="508"/>
        <v>Thu</v>
      </c>
      <c r="C6538" s="7">
        <f t="shared" si="509"/>
        <v>39762</v>
      </c>
      <c r="D6538" s="10">
        <f t="shared" si="506"/>
        <v>39753</v>
      </c>
      <c r="E6538" s="11">
        <f>IFERROR(INDEX([5]OrigData!$B$11:$B$10000,MATCH($A6538,[5]OrigData!$A$11:$A$10000,0)),0)</f>
        <v>3465941441</v>
      </c>
      <c r="G6538" s="12">
        <f t="shared" si="510"/>
        <v>1.0216642615499132</v>
      </c>
      <c r="H6538" s="12">
        <v>1</v>
      </c>
      <c r="I6538" s="32">
        <f t="shared" si="507"/>
        <v>1.0216642615499132</v>
      </c>
    </row>
    <row r="6539" spans="1:9" x14ac:dyDescent="0.2">
      <c r="A6539" s="7">
        <v>39766</v>
      </c>
      <c r="B6539" s="7" t="str">
        <f t="shared" si="508"/>
        <v>Fri</v>
      </c>
      <c r="C6539" s="7">
        <f t="shared" si="509"/>
        <v>39762</v>
      </c>
      <c r="D6539" s="10">
        <f t="shared" ref="D6539:D6602" si="511">DATE(YEAR(A6539),MONTH(A6539),1)</f>
        <v>39753</v>
      </c>
      <c r="E6539" s="11">
        <f>IFERROR(INDEX([5]OrigData!$B$11:$B$10000,MATCH($A6539,[5]OrigData!$A$11:$A$10000,0)),0)</f>
        <v>2534545481</v>
      </c>
      <c r="G6539" s="12">
        <f t="shared" si="510"/>
        <v>1.0207449125286279</v>
      </c>
      <c r="H6539" s="12">
        <v>1</v>
      </c>
      <c r="I6539" s="32">
        <f t="shared" ref="I6539:I6602" si="512">G6539*H6539</f>
        <v>1.0207449125286279</v>
      </c>
    </row>
    <row r="6540" spans="1:9" x14ac:dyDescent="0.2">
      <c r="A6540" s="7">
        <v>39767</v>
      </c>
      <c r="B6540" s="7" t="str">
        <f t="shared" si="508"/>
        <v>Sat</v>
      </c>
      <c r="C6540" s="7">
        <f t="shared" si="509"/>
        <v>39762</v>
      </c>
      <c r="D6540" s="10">
        <f t="shared" si="511"/>
        <v>39753</v>
      </c>
      <c r="E6540" s="11">
        <f>IFERROR(INDEX([5]OrigData!$B$11:$B$10000,MATCH($A6540,[5]OrigData!$A$11:$A$10000,0)),0)</f>
        <v>0</v>
      </c>
      <c r="G6540" s="12">
        <f t="shared" si="510"/>
        <v>0</v>
      </c>
      <c r="H6540" s="12">
        <v>1</v>
      </c>
      <c r="I6540" s="32">
        <f t="shared" si="512"/>
        <v>0</v>
      </c>
    </row>
    <row r="6541" spans="1:9" x14ac:dyDescent="0.2">
      <c r="A6541" s="7">
        <v>39768</v>
      </c>
      <c r="B6541" s="7" t="str">
        <f t="shared" si="508"/>
        <v>Sun</v>
      </c>
      <c r="C6541" s="7">
        <f t="shared" si="509"/>
        <v>39762</v>
      </c>
      <c r="D6541" s="10">
        <f t="shared" si="511"/>
        <v>39753</v>
      </c>
      <c r="E6541" s="11">
        <f>IFERROR(INDEX([5]OrigData!$B$11:$B$10000,MATCH($A6541,[5]OrigData!$A$11:$A$10000,0)),0)</f>
        <v>0</v>
      </c>
      <c r="G6541" s="12">
        <f t="shared" si="510"/>
        <v>0</v>
      </c>
      <c r="H6541" s="12">
        <v>1</v>
      </c>
      <c r="I6541" s="32">
        <f t="shared" si="512"/>
        <v>0</v>
      </c>
    </row>
    <row r="6542" spans="1:9" x14ac:dyDescent="0.2">
      <c r="A6542" s="7">
        <v>39769</v>
      </c>
      <c r="B6542" s="7" t="str">
        <f t="shared" si="508"/>
        <v>Mon</v>
      </c>
      <c r="C6542" s="7">
        <f t="shared" si="509"/>
        <v>39769</v>
      </c>
      <c r="D6542" s="10">
        <f t="shared" si="511"/>
        <v>39753</v>
      </c>
      <c r="E6542" s="11">
        <f>IFERROR(INDEX([5]OrigData!$B$11:$B$10000,MATCH($A6542,[5]OrigData!$A$11:$A$10000,0)),0)</f>
        <v>2242991463</v>
      </c>
      <c r="G6542" s="12">
        <f t="shared" si="510"/>
        <v>0.93458808843043728</v>
      </c>
      <c r="H6542" s="12">
        <v>1</v>
      </c>
      <c r="I6542" s="32">
        <f t="shared" si="512"/>
        <v>0.93458808843043728</v>
      </c>
    </row>
    <row r="6543" spans="1:9" x14ac:dyDescent="0.2">
      <c r="A6543" s="7">
        <v>39770</v>
      </c>
      <c r="B6543" s="7" t="str">
        <f t="shared" si="508"/>
        <v>Tue</v>
      </c>
      <c r="C6543" s="7">
        <f t="shared" si="509"/>
        <v>39769</v>
      </c>
      <c r="D6543" s="10">
        <f t="shared" si="511"/>
        <v>39753</v>
      </c>
      <c r="E6543" s="11">
        <f>IFERROR(INDEX([5]OrigData!$B$11:$B$10000,MATCH($A6543,[5]OrigData!$A$11:$A$10000,0)),0)</f>
        <v>2697867782</v>
      </c>
      <c r="G6543" s="12">
        <f t="shared" si="510"/>
        <v>1.0045671377281375</v>
      </c>
      <c r="H6543" s="12">
        <v>1</v>
      </c>
      <c r="I6543" s="32">
        <f t="shared" si="512"/>
        <v>1.0045671377281375</v>
      </c>
    </row>
    <row r="6544" spans="1:9" x14ac:dyDescent="0.2">
      <c r="A6544" s="7">
        <v>39771</v>
      </c>
      <c r="B6544" s="7" t="str">
        <f t="shared" si="508"/>
        <v>Wed</v>
      </c>
      <c r="C6544" s="7">
        <f t="shared" si="509"/>
        <v>39769</v>
      </c>
      <c r="D6544" s="10">
        <f t="shared" si="511"/>
        <v>39753</v>
      </c>
      <c r="E6544" s="11">
        <f>IFERROR(INDEX([5]OrigData!$B$11:$B$10000,MATCH($A6544,[5]OrigData!$A$11:$A$10000,0)),0)</f>
        <v>2789752064</v>
      </c>
      <c r="G6544" s="12">
        <f t="shared" si="510"/>
        <v>1.018435599762884</v>
      </c>
      <c r="H6544" s="12">
        <v>1</v>
      </c>
      <c r="I6544" s="32">
        <f t="shared" si="512"/>
        <v>1.018435599762884</v>
      </c>
    </row>
    <row r="6545" spans="1:9" x14ac:dyDescent="0.2">
      <c r="A6545" s="7">
        <v>39772</v>
      </c>
      <c r="B6545" s="7" t="str">
        <f t="shared" si="508"/>
        <v>Thu</v>
      </c>
      <c r="C6545" s="7">
        <f t="shared" si="509"/>
        <v>39769</v>
      </c>
      <c r="D6545" s="10">
        <f t="shared" si="511"/>
        <v>39753</v>
      </c>
      <c r="E6545" s="11">
        <f>IFERROR(INDEX([5]OrigData!$B$11:$B$10000,MATCH($A6545,[5]OrigData!$A$11:$A$10000,0)),0)</f>
        <v>3863589827</v>
      </c>
      <c r="G6545" s="12">
        <f t="shared" si="510"/>
        <v>1.0216642615499132</v>
      </c>
      <c r="H6545" s="12">
        <v>1</v>
      </c>
      <c r="I6545" s="32">
        <f t="shared" si="512"/>
        <v>1.0216642615499132</v>
      </c>
    </row>
    <row r="6546" spans="1:9" x14ac:dyDescent="0.2">
      <c r="A6546" s="7">
        <v>39773</v>
      </c>
      <c r="B6546" s="7" t="str">
        <f t="shared" ref="B6546:B6609" si="513">+B6539</f>
        <v>Fri</v>
      </c>
      <c r="C6546" s="7">
        <f t="shared" ref="C6546:C6609" si="514">+C6539+7</f>
        <v>39769</v>
      </c>
      <c r="D6546" s="10">
        <f t="shared" si="511"/>
        <v>39753</v>
      </c>
      <c r="E6546" s="11">
        <f>IFERROR(INDEX([5]OrigData!$B$11:$B$10000,MATCH($A6546,[5]OrigData!$A$11:$A$10000,0)),0)</f>
        <v>4123567684</v>
      </c>
      <c r="G6546" s="12">
        <f t="shared" si="510"/>
        <v>1.0207449125286279</v>
      </c>
      <c r="H6546" s="12">
        <v>1</v>
      </c>
      <c r="I6546" s="32">
        <f t="shared" si="512"/>
        <v>1.0207449125286279</v>
      </c>
    </row>
    <row r="6547" spans="1:9" x14ac:dyDescent="0.2">
      <c r="A6547" s="7">
        <v>39774</v>
      </c>
      <c r="B6547" s="7" t="str">
        <f t="shared" si="513"/>
        <v>Sat</v>
      </c>
      <c r="C6547" s="7">
        <f t="shared" si="514"/>
        <v>39769</v>
      </c>
      <c r="D6547" s="10">
        <f t="shared" si="511"/>
        <v>39753</v>
      </c>
      <c r="E6547" s="11">
        <f>IFERROR(INDEX([5]OrigData!$B$11:$B$10000,MATCH($A6547,[5]OrigData!$A$11:$A$10000,0)),0)</f>
        <v>0</v>
      </c>
      <c r="G6547" s="12">
        <f t="shared" si="510"/>
        <v>0</v>
      </c>
      <c r="H6547" s="12">
        <v>1</v>
      </c>
      <c r="I6547" s="32">
        <f t="shared" si="512"/>
        <v>0</v>
      </c>
    </row>
    <row r="6548" spans="1:9" x14ac:dyDescent="0.2">
      <c r="A6548" s="7">
        <v>39775</v>
      </c>
      <c r="B6548" s="7" t="str">
        <f t="shared" si="513"/>
        <v>Sun</v>
      </c>
      <c r="C6548" s="7">
        <f t="shared" si="514"/>
        <v>39769</v>
      </c>
      <c r="D6548" s="10">
        <f t="shared" si="511"/>
        <v>39753</v>
      </c>
      <c r="E6548" s="11">
        <f>IFERROR(INDEX([5]OrigData!$B$11:$B$10000,MATCH($A6548,[5]OrigData!$A$11:$A$10000,0)),0)</f>
        <v>0</v>
      </c>
      <c r="G6548" s="12">
        <f t="shared" si="510"/>
        <v>0</v>
      </c>
      <c r="H6548" s="12">
        <v>1</v>
      </c>
      <c r="I6548" s="32">
        <f t="shared" si="512"/>
        <v>0</v>
      </c>
    </row>
    <row r="6549" spans="1:9" x14ac:dyDescent="0.2">
      <c r="A6549" s="7">
        <v>39776</v>
      </c>
      <c r="B6549" s="7" t="str">
        <f t="shared" si="513"/>
        <v>Mon</v>
      </c>
      <c r="C6549" s="7">
        <f t="shared" si="514"/>
        <v>39776</v>
      </c>
      <c r="D6549" s="10">
        <f t="shared" si="511"/>
        <v>39753</v>
      </c>
      <c r="E6549" s="11">
        <f>IFERROR(INDEX([5]OrigData!$B$11:$B$10000,MATCH($A6549,[5]OrigData!$A$11:$A$10000,0)),0)</f>
        <v>3464796601</v>
      </c>
      <c r="G6549" s="12">
        <f t="shared" si="510"/>
        <v>0.93458808843043728</v>
      </c>
      <c r="H6549" s="12">
        <v>1</v>
      </c>
      <c r="I6549" s="32">
        <f t="shared" si="512"/>
        <v>0.93458808843043728</v>
      </c>
    </row>
    <row r="6550" spans="1:9" x14ac:dyDescent="0.2">
      <c r="A6550" s="7">
        <v>39777</v>
      </c>
      <c r="B6550" s="7" t="str">
        <f t="shared" si="513"/>
        <v>Tue</v>
      </c>
      <c r="C6550" s="7">
        <f t="shared" si="514"/>
        <v>39776</v>
      </c>
      <c r="D6550" s="10">
        <f t="shared" si="511"/>
        <v>39753</v>
      </c>
      <c r="E6550" s="11">
        <f>IFERROR(INDEX([5]OrigData!$B$11:$B$10000,MATCH($A6550,[5]OrigData!$A$11:$A$10000,0)),0)</f>
        <v>3099218187</v>
      </c>
      <c r="G6550" s="12">
        <f t="shared" si="510"/>
        <v>1.0045671377281375</v>
      </c>
      <c r="H6550" s="31">
        <f>Inputs!$I$21</f>
        <v>1.0337644667320847</v>
      </c>
      <c r="I6550" s="32">
        <f t="shared" si="512"/>
        <v>1.0384858114301048</v>
      </c>
    </row>
    <row r="6551" spans="1:9" x14ac:dyDescent="0.2">
      <c r="A6551" s="7">
        <v>39778</v>
      </c>
      <c r="B6551" s="7" t="str">
        <f t="shared" si="513"/>
        <v>Wed</v>
      </c>
      <c r="C6551" s="7">
        <f t="shared" si="514"/>
        <v>39776</v>
      </c>
      <c r="D6551" s="10">
        <f t="shared" si="511"/>
        <v>39753</v>
      </c>
      <c r="E6551" s="11">
        <f>IFERROR(INDEX([5]OrigData!$B$11:$B$10000,MATCH($A6551,[5]OrigData!$A$11:$A$10000,0)),0)</f>
        <v>2418379114</v>
      </c>
      <c r="G6551" s="12">
        <f t="shared" si="510"/>
        <v>1.018435599762884</v>
      </c>
      <c r="H6551" s="31">
        <f>Inputs!$I$22</f>
        <v>0.78741848949637661</v>
      </c>
      <c r="I6551" s="32">
        <f t="shared" si="512"/>
        <v>0.80193502161462649</v>
      </c>
    </row>
    <row r="6552" spans="1:9" x14ac:dyDescent="0.2">
      <c r="A6552" s="7">
        <v>39779</v>
      </c>
      <c r="B6552" s="7" t="str">
        <f t="shared" si="513"/>
        <v>Thu</v>
      </c>
      <c r="C6552" s="7">
        <f t="shared" si="514"/>
        <v>39776</v>
      </c>
      <c r="D6552" s="10">
        <f t="shared" si="511"/>
        <v>39753</v>
      </c>
      <c r="E6552" s="11">
        <f>IFERROR(INDEX([5]OrigData!$B$11:$B$10000,MATCH($A6552,[5]OrigData!$A$11:$A$10000,0)),0)</f>
        <v>0</v>
      </c>
      <c r="G6552" s="12">
        <f t="shared" si="510"/>
        <v>1.0216642615499132</v>
      </c>
      <c r="H6552" s="31">
        <f>Inputs!$I$23</f>
        <v>0</v>
      </c>
      <c r="I6552" s="32">
        <f t="shared" si="512"/>
        <v>0</v>
      </c>
    </row>
    <row r="6553" spans="1:9" x14ac:dyDescent="0.2">
      <c r="A6553" s="7">
        <v>39780</v>
      </c>
      <c r="B6553" s="7" t="str">
        <f t="shared" si="513"/>
        <v>Fri</v>
      </c>
      <c r="C6553" s="7">
        <f t="shared" si="514"/>
        <v>39776</v>
      </c>
      <c r="D6553" s="10">
        <f t="shared" si="511"/>
        <v>39753</v>
      </c>
      <c r="E6553" s="11">
        <f>IFERROR(INDEX([5]OrigData!$B$11:$B$10000,MATCH($A6553,[5]OrigData!$A$11:$A$10000,0)),0)</f>
        <v>1241352020</v>
      </c>
      <c r="G6553" s="12">
        <f t="shared" si="510"/>
        <v>1.0207449125286279</v>
      </c>
      <c r="H6553" s="31">
        <f>Inputs!$I$24</f>
        <v>0.46692532447231816</v>
      </c>
      <c r="I6553" s="32">
        <f t="shared" si="512"/>
        <v>0.47661164948589757</v>
      </c>
    </row>
    <row r="6554" spans="1:9" x14ac:dyDescent="0.2">
      <c r="A6554" s="7">
        <v>39781</v>
      </c>
      <c r="B6554" s="7" t="str">
        <f t="shared" si="513"/>
        <v>Sat</v>
      </c>
      <c r="C6554" s="7">
        <f t="shared" si="514"/>
        <v>39776</v>
      </c>
      <c r="D6554" s="10">
        <f t="shared" si="511"/>
        <v>39753</v>
      </c>
      <c r="E6554" s="11">
        <f>IFERROR(INDEX([5]OrigData!$B$11:$B$10000,MATCH($A6554,[5]OrigData!$A$11:$A$10000,0)),0)</f>
        <v>0</v>
      </c>
      <c r="G6554" s="12">
        <f t="shared" si="510"/>
        <v>0</v>
      </c>
      <c r="H6554" s="31">
        <f>Inputs!$I$25</f>
        <v>0</v>
      </c>
      <c r="I6554" s="32">
        <f t="shared" si="512"/>
        <v>0</v>
      </c>
    </row>
    <row r="6555" spans="1:9" x14ac:dyDescent="0.2">
      <c r="A6555" s="7">
        <v>39782</v>
      </c>
      <c r="B6555" s="7" t="str">
        <f t="shared" si="513"/>
        <v>Sun</v>
      </c>
      <c r="C6555" s="7">
        <f t="shared" si="514"/>
        <v>39776</v>
      </c>
      <c r="D6555" s="10">
        <f t="shared" si="511"/>
        <v>39753</v>
      </c>
      <c r="E6555" s="11">
        <f>IFERROR(INDEX([5]OrigData!$B$11:$B$10000,MATCH($A6555,[5]OrigData!$A$11:$A$10000,0)),0)</f>
        <v>0</v>
      </c>
      <c r="G6555" s="12">
        <f t="shared" si="510"/>
        <v>0</v>
      </c>
      <c r="H6555" s="31">
        <f>Inputs!$I$26</f>
        <v>0</v>
      </c>
      <c r="I6555" s="32">
        <f t="shared" si="512"/>
        <v>0</v>
      </c>
    </row>
    <row r="6556" spans="1:9" x14ac:dyDescent="0.2">
      <c r="A6556" s="7">
        <v>39783</v>
      </c>
      <c r="B6556" s="7" t="str">
        <f t="shared" si="513"/>
        <v>Mon</v>
      </c>
      <c r="C6556" s="7">
        <f t="shared" si="514"/>
        <v>39783</v>
      </c>
      <c r="D6556" s="10">
        <f t="shared" si="511"/>
        <v>39783</v>
      </c>
      <c r="E6556" s="11">
        <f>IFERROR(INDEX([5]OrigData!$B$11:$B$10000,MATCH($A6556,[5]OrigData!$A$11:$A$10000,0)),0)</f>
        <v>2652680175</v>
      </c>
      <c r="G6556" s="12">
        <f t="shared" si="510"/>
        <v>0.93458808843043728</v>
      </c>
      <c r="H6556" s="31">
        <f>Inputs!$I$27</f>
        <v>1.1063677597016981</v>
      </c>
      <c r="I6556" s="32">
        <f t="shared" si="512"/>
        <v>1.0339981296406755</v>
      </c>
    </row>
    <row r="6557" spans="1:9" x14ac:dyDescent="0.2">
      <c r="A6557" s="7">
        <v>39784</v>
      </c>
      <c r="B6557" s="7" t="str">
        <f t="shared" si="513"/>
        <v>Tue</v>
      </c>
      <c r="C6557" s="7">
        <f t="shared" si="514"/>
        <v>39783</v>
      </c>
      <c r="D6557" s="10">
        <f t="shared" si="511"/>
        <v>39783</v>
      </c>
      <c r="E6557" s="11">
        <f>IFERROR(INDEX([5]OrigData!$B$11:$B$10000,MATCH($A6557,[5]OrigData!$A$11:$A$10000,0)),0)</f>
        <v>2701274760</v>
      </c>
      <c r="G6557" s="12">
        <f t="shared" si="510"/>
        <v>1.0045671377281375</v>
      </c>
      <c r="H6557" s="12">
        <v>1</v>
      </c>
      <c r="I6557" s="32">
        <f t="shared" si="512"/>
        <v>1.0045671377281375</v>
      </c>
    </row>
    <row r="6558" spans="1:9" x14ac:dyDescent="0.2">
      <c r="A6558" s="7">
        <v>39785</v>
      </c>
      <c r="B6558" s="7" t="str">
        <f t="shared" si="513"/>
        <v>Wed</v>
      </c>
      <c r="C6558" s="7">
        <f t="shared" si="514"/>
        <v>39783</v>
      </c>
      <c r="D6558" s="10">
        <f t="shared" si="511"/>
        <v>39783</v>
      </c>
      <c r="E6558" s="11">
        <f>IFERROR(INDEX([5]OrigData!$B$11:$B$10000,MATCH($A6558,[5]OrigData!$A$11:$A$10000,0)),0)</f>
        <v>2631990015</v>
      </c>
      <c r="G6558" s="12">
        <f t="shared" si="510"/>
        <v>1.018435599762884</v>
      </c>
      <c r="H6558" s="12">
        <v>1</v>
      </c>
      <c r="I6558" s="32">
        <f t="shared" si="512"/>
        <v>1.018435599762884</v>
      </c>
    </row>
    <row r="6559" spans="1:9" x14ac:dyDescent="0.2">
      <c r="A6559" s="7">
        <v>39786</v>
      </c>
      <c r="B6559" s="7" t="str">
        <f t="shared" si="513"/>
        <v>Thu</v>
      </c>
      <c r="C6559" s="7">
        <f t="shared" si="514"/>
        <v>39783</v>
      </c>
      <c r="D6559" s="10">
        <f t="shared" si="511"/>
        <v>39783</v>
      </c>
      <c r="E6559" s="11">
        <f>IFERROR(INDEX([5]OrigData!$B$11:$B$10000,MATCH($A6559,[5]OrigData!$A$11:$A$10000,0)),0)</f>
        <v>2487621955</v>
      </c>
      <c r="G6559" s="12">
        <f t="shared" si="510"/>
        <v>1.0216642615499132</v>
      </c>
      <c r="H6559" s="12">
        <v>1</v>
      </c>
      <c r="I6559" s="32">
        <f t="shared" si="512"/>
        <v>1.0216642615499132</v>
      </c>
    </row>
    <row r="6560" spans="1:9" x14ac:dyDescent="0.2">
      <c r="A6560" s="7">
        <v>39787</v>
      </c>
      <c r="B6560" s="7" t="str">
        <f t="shared" si="513"/>
        <v>Fri</v>
      </c>
      <c r="C6560" s="7">
        <f t="shared" si="514"/>
        <v>39783</v>
      </c>
      <c r="D6560" s="10">
        <f t="shared" si="511"/>
        <v>39783</v>
      </c>
      <c r="E6560" s="11">
        <f>IFERROR(INDEX([5]OrigData!$B$11:$B$10000,MATCH($A6560,[5]OrigData!$A$11:$A$10000,0)),0)</f>
        <v>2670046336</v>
      </c>
      <c r="G6560" s="12">
        <f t="shared" si="510"/>
        <v>1.0207449125286279</v>
      </c>
      <c r="H6560" s="12">
        <v>1</v>
      </c>
      <c r="I6560" s="32">
        <f t="shared" si="512"/>
        <v>1.0207449125286279</v>
      </c>
    </row>
    <row r="6561" spans="1:9" x14ac:dyDescent="0.2">
      <c r="A6561" s="7">
        <v>39788</v>
      </c>
      <c r="B6561" s="7" t="str">
        <f t="shared" si="513"/>
        <v>Sat</v>
      </c>
      <c r="C6561" s="7">
        <f t="shared" si="514"/>
        <v>39783</v>
      </c>
      <c r="D6561" s="10">
        <f t="shared" si="511"/>
        <v>39783</v>
      </c>
      <c r="E6561" s="11">
        <f>IFERROR(INDEX([5]OrigData!$B$11:$B$10000,MATCH($A6561,[5]OrigData!$A$11:$A$10000,0)),0)</f>
        <v>0</v>
      </c>
      <c r="G6561" s="12">
        <f t="shared" si="510"/>
        <v>0</v>
      </c>
      <c r="H6561" s="12">
        <v>1</v>
      </c>
      <c r="I6561" s="32">
        <f t="shared" si="512"/>
        <v>0</v>
      </c>
    </row>
    <row r="6562" spans="1:9" x14ac:dyDescent="0.2">
      <c r="A6562" s="7">
        <v>39789</v>
      </c>
      <c r="B6562" s="7" t="str">
        <f t="shared" si="513"/>
        <v>Sun</v>
      </c>
      <c r="C6562" s="7">
        <f t="shared" si="514"/>
        <v>39783</v>
      </c>
      <c r="D6562" s="10">
        <f t="shared" si="511"/>
        <v>39783</v>
      </c>
      <c r="E6562" s="11">
        <f>IFERROR(INDEX([5]OrigData!$B$11:$B$10000,MATCH($A6562,[5]OrigData!$A$11:$A$10000,0)),0)</f>
        <v>0</v>
      </c>
      <c r="G6562" s="12">
        <f t="shared" si="510"/>
        <v>0</v>
      </c>
      <c r="H6562" s="12">
        <v>1</v>
      </c>
      <c r="I6562" s="32">
        <f t="shared" si="512"/>
        <v>0</v>
      </c>
    </row>
    <row r="6563" spans="1:9" x14ac:dyDescent="0.2">
      <c r="A6563" s="7">
        <v>39790</v>
      </c>
      <c r="B6563" s="7" t="str">
        <f t="shared" si="513"/>
        <v>Mon</v>
      </c>
      <c r="C6563" s="7">
        <f t="shared" si="514"/>
        <v>39790</v>
      </c>
      <c r="D6563" s="10">
        <f t="shared" si="511"/>
        <v>39783</v>
      </c>
      <c r="E6563" s="11">
        <f>IFERROR(INDEX([5]OrigData!$B$11:$B$10000,MATCH($A6563,[5]OrigData!$A$11:$A$10000,0)),0)</f>
        <v>2873315576</v>
      </c>
      <c r="G6563" s="12">
        <f t="shared" si="510"/>
        <v>0.93458808843043728</v>
      </c>
      <c r="H6563" s="12">
        <v>1</v>
      </c>
      <c r="I6563" s="32">
        <f t="shared" si="512"/>
        <v>0.93458808843043728</v>
      </c>
    </row>
    <row r="6564" spans="1:9" x14ac:dyDescent="0.2">
      <c r="A6564" s="7">
        <v>39791</v>
      </c>
      <c r="B6564" s="7" t="str">
        <f t="shared" si="513"/>
        <v>Tue</v>
      </c>
      <c r="C6564" s="7">
        <f t="shared" si="514"/>
        <v>39790</v>
      </c>
      <c r="D6564" s="10">
        <f t="shared" si="511"/>
        <v>39783</v>
      </c>
      <c r="E6564" s="11">
        <f>IFERROR(INDEX([5]OrigData!$B$11:$B$10000,MATCH($A6564,[5]OrigData!$A$11:$A$10000,0)),0)</f>
        <v>2400627829</v>
      </c>
      <c r="G6564" s="12">
        <f t="shared" si="510"/>
        <v>1.0045671377281375</v>
      </c>
      <c r="H6564" s="12">
        <v>1</v>
      </c>
      <c r="I6564" s="32">
        <f t="shared" si="512"/>
        <v>1.0045671377281375</v>
      </c>
    </row>
    <row r="6565" spans="1:9" x14ac:dyDescent="0.2">
      <c r="A6565" s="7">
        <v>39792</v>
      </c>
      <c r="B6565" s="7" t="str">
        <f t="shared" si="513"/>
        <v>Wed</v>
      </c>
      <c r="C6565" s="7">
        <f t="shared" si="514"/>
        <v>39790</v>
      </c>
      <c r="D6565" s="10">
        <f t="shared" si="511"/>
        <v>39783</v>
      </c>
      <c r="E6565" s="11">
        <f>IFERROR(INDEX([5]OrigData!$B$11:$B$10000,MATCH($A6565,[5]OrigData!$A$11:$A$10000,0)),0)</f>
        <v>2180045568</v>
      </c>
      <c r="G6565" s="12">
        <f t="shared" si="510"/>
        <v>1.018435599762884</v>
      </c>
      <c r="H6565" s="12">
        <v>1</v>
      </c>
      <c r="I6565" s="32">
        <f t="shared" si="512"/>
        <v>1.018435599762884</v>
      </c>
    </row>
    <row r="6566" spans="1:9" x14ac:dyDescent="0.2">
      <c r="A6566" s="7">
        <v>39793</v>
      </c>
      <c r="B6566" s="7" t="str">
        <f t="shared" si="513"/>
        <v>Thu</v>
      </c>
      <c r="C6566" s="7">
        <f t="shared" si="514"/>
        <v>39790</v>
      </c>
      <c r="D6566" s="10">
        <f t="shared" si="511"/>
        <v>39783</v>
      </c>
      <c r="E6566" s="11">
        <f>IFERROR(INDEX([5]OrigData!$B$11:$B$10000,MATCH($A6566,[5]OrigData!$A$11:$A$10000,0)),0)</f>
        <v>2358307747</v>
      </c>
      <c r="G6566" s="12">
        <f t="shared" si="510"/>
        <v>1.0216642615499132</v>
      </c>
      <c r="H6566" s="12">
        <v>1</v>
      </c>
      <c r="I6566" s="32">
        <f t="shared" si="512"/>
        <v>1.0216642615499132</v>
      </c>
    </row>
    <row r="6567" spans="1:9" x14ac:dyDescent="0.2">
      <c r="A6567" s="7">
        <v>39794</v>
      </c>
      <c r="B6567" s="7" t="str">
        <f t="shared" si="513"/>
        <v>Fri</v>
      </c>
      <c r="C6567" s="7">
        <f t="shared" si="514"/>
        <v>39790</v>
      </c>
      <c r="D6567" s="10">
        <f t="shared" si="511"/>
        <v>39783</v>
      </c>
      <c r="E6567" s="11">
        <f>IFERROR(INDEX([5]OrigData!$B$11:$B$10000,MATCH($A6567,[5]OrigData!$A$11:$A$10000,0)),0)</f>
        <v>2282358832</v>
      </c>
      <c r="G6567" s="12">
        <f t="shared" si="510"/>
        <v>1.0207449125286279</v>
      </c>
      <c r="H6567" s="12">
        <v>1</v>
      </c>
      <c r="I6567" s="32">
        <f t="shared" si="512"/>
        <v>1.0207449125286279</v>
      </c>
    </row>
    <row r="6568" spans="1:9" x14ac:dyDescent="0.2">
      <c r="A6568" s="7">
        <v>39795</v>
      </c>
      <c r="B6568" s="7" t="str">
        <f t="shared" si="513"/>
        <v>Sat</v>
      </c>
      <c r="C6568" s="7">
        <f t="shared" si="514"/>
        <v>39790</v>
      </c>
      <c r="D6568" s="10">
        <f t="shared" si="511"/>
        <v>39783</v>
      </c>
      <c r="E6568" s="11">
        <f>IFERROR(INDEX([5]OrigData!$B$11:$B$10000,MATCH($A6568,[5]OrigData!$A$11:$A$10000,0)),0)</f>
        <v>0</v>
      </c>
      <c r="G6568" s="12">
        <f t="shared" si="510"/>
        <v>0</v>
      </c>
      <c r="H6568" s="12">
        <v>1</v>
      </c>
      <c r="I6568" s="32">
        <f t="shared" si="512"/>
        <v>0</v>
      </c>
    </row>
    <row r="6569" spans="1:9" x14ac:dyDescent="0.2">
      <c r="A6569" s="7">
        <v>39796</v>
      </c>
      <c r="B6569" s="7" t="str">
        <f t="shared" si="513"/>
        <v>Sun</v>
      </c>
      <c r="C6569" s="7">
        <f t="shared" si="514"/>
        <v>39790</v>
      </c>
      <c r="D6569" s="10">
        <f t="shared" si="511"/>
        <v>39783</v>
      </c>
      <c r="E6569" s="11">
        <f>IFERROR(INDEX([5]OrigData!$B$11:$B$10000,MATCH($A6569,[5]OrigData!$A$11:$A$10000,0)),0)</f>
        <v>0</v>
      </c>
      <c r="G6569" s="12">
        <f t="shared" si="510"/>
        <v>0</v>
      </c>
      <c r="H6569" s="12">
        <v>1</v>
      </c>
      <c r="I6569" s="32">
        <f t="shared" si="512"/>
        <v>0</v>
      </c>
    </row>
    <row r="6570" spans="1:9" x14ac:dyDescent="0.2">
      <c r="A6570" s="7">
        <v>39797</v>
      </c>
      <c r="B6570" s="7" t="str">
        <f t="shared" si="513"/>
        <v>Mon</v>
      </c>
      <c r="C6570" s="7">
        <f t="shared" si="514"/>
        <v>39797</v>
      </c>
      <c r="D6570" s="10">
        <f t="shared" si="511"/>
        <v>39783</v>
      </c>
      <c r="E6570" s="11">
        <f>IFERROR(INDEX([5]OrigData!$B$11:$B$10000,MATCH($A6570,[5]OrigData!$A$11:$A$10000,0)),0)</f>
        <v>1989498712</v>
      </c>
      <c r="G6570" s="12">
        <f t="shared" si="510"/>
        <v>0.93458808843043728</v>
      </c>
      <c r="H6570" s="31">
        <f>Inputs!F$45</f>
        <v>1.1476442760667935</v>
      </c>
      <c r="I6570" s="32">
        <f t="shared" si="512"/>
        <v>1.0725746701673977</v>
      </c>
    </row>
    <row r="6571" spans="1:9" x14ac:dyDescent="0.2">
      <c r="A6571" s="7">
        <v>39798</v>
      </c>
      <c r="B6571" s="7" t="str">
        <f t="shared" si="513"/>
        <v>Tue</v>
      </c>
      <c r="C6571" s="7">
        <f t="shared" si="514"/>
        <v>39797</v>
      </c>
      <c r="D6571" s="10">
        <f t="shared" si="511"/>
        <v>39783</v>
      </c>
      <c r="E6571" s="11">
        <f>IFERROR(INDEX([5]OrigData!$B$11:$B$10000,MATCH($A6571,[5]OrigData!$A$11:$A$10000,0)),0)</f>
        <v>2594364291</v>
      </c>
      <c r="G6571" s="12">
        <f t="shared" si="510"/>
        <v>1.0045671377281375</v>
      </c>
      <c r="H6571" s="31">
        <f>Inputs!F$46</f>
        <v>1.0824794724441567</v>
      </c>
      <c r="I6571" s="32">
        <f t="shared" si="512"/>
        <v>1.0874233052826907</v>
      </c>
    </row>
    <row r="6572" spans="1:9" x14ac:dyDescent="0.2">
      <c r="A6572" s="7">
        <v>39799</v>
      </c>
      <c r="B6572" s="7" t="str">
        <f t="shared" si="513"/>
        <v>Wed</v>
      </c>
      <c r="C6572" s="7">
        <f t="shared" si="514"/>
        <v>39797</v>
      </c>
      <c r="D6572" s="10">
        <f t="shared" si="511"/>
        <v>39783</v>
      </c>
      <c r="E6572" s="11">
        <f>IFERROR(INDEX([5]OrigData!$B$11:$B$10000,MATCH($A6572,[5]OrigData!$A$11:$A$10000,0)),0)</f>
        <v>2317210585</v>
      </c>
      <c r="G6572" s="12">
        <f t="shared" si="510"/>
        <v>1.018435599762884</v>
      </c>
      <c r="H6572" s="31">
        <f>Inputs!F$47</f>
        <v>0.94275871842681436</v>
      </c>
      <c r="I6572" s="32">
        <f t="shared" si="512"/>
        <v>0.96013904083270052</v>
      </c>
    </row>
    <row r="6573" spans="1:9" x14ac:dyDescent="0.2">
      <c r="A6573" s="7">
        <v>39800</v>
      </c>
      <c r="B6573" s="7" t="str">
        <f t="shared" si="513"/>
        <v>Thu</v>
      </c>
      <c r="C6573" s="7">
        <f t="shared" si="514"/>
        <v>39797</v>
      </c>
      <c r="D6573" s="10">
        <f t="shared" si="511"/>
        <v>39783</v>
      </c>
      <c r="E6573" s="11">
        <f>IFERROR(INDEX([5]OrigData!$B$11:$B$10000,MATCH($A6573,[5]OrigData!$A$11:$A$10000,0)),0)</f>
        <v>2317443581</v>
      </c>
      <c r="G6573" s="12">
        <f t="shared" si="510"/>
        <v>1.0216642615499132</v>
      </c>
      <c r="H6573" s="31">
        <f>Inputs!F$48</f>
        <v>0.9587899929602447</v>
      </c>
      <c r="I6573" s="32">
        <f t="shared" si="512"/>
        <v>0.97956147013917483</v>
      </c>
    </row>
    <row r="6574" spans="1:9" x14ac:dyDescent="0.2">
      <c r="A6574" s="7">
        <v>39801</v>
      </c>
      <c r="B6574" s="7" t="str">
        <f t="shared" si="513"/>
        <v>Fri</v>
      </c>
      <c r="C6574" s="7">
        <f t="shared" si="514"/>
        <v>39797</v>
      </c>
      <c r="D6574" s="10">
        <f t="shared" si="511"/>
        <v>39783</v>
      </c>
      <c r="E6574" s="11">
        <f>IFERROR(INDEX([5]OrigData!$B$11:$B$10000,MATCH($A6574,[5]OrigData!$A$11:$A$10000,0)),0)</f>
        <v>3557924471</v>
      </c>
      <c r="G6574" s="12">
        <f t="shared" si="510"/>
        <v>1.0207449125286279</v>
      </c>
      <c r="H6574" s="40">
        <f>Inputs!L$23</f>
        <v>1</v>
      </c>
      <c r="I6574" s="32">
        <f t="shared" si="512"/>
        <v>1.0207449125286279</v>
      </c>
    </row>
    <row r="6575" spans="1:9" x14ac:dyDescent="0.2">
      <c r="A6575" s="7">
        <v>39802</v>
      </c>
      <c r="B6575" s="7" t="str">
        <f t="shared" si="513"/>
        <v>Sat</v>
      </c>
      <c r="C6575" s="7">
        <f t="shared" si="514"/>
        <v>39797</v>
      </c>
      <c r="D6575" s="10">
        <f t="shared" si="511"/>
        <v>39783</v>
      </c>
      <c r="E6575" s="11">
        <f>IFERROR(INDEX([5]OrigData!$B$11:$B$10000,MATCH($A6575,[5]OrigData!$A$11:$A$10000,0)),0)</f>
        <v>0</v>
      </c>
      <c r="G6575" s="12">
        <f t="shared" si="510"/>
        <v>0</v>
      </c>
      <c r="H6575" s="31">
        <f>Inputs!F$50</f>
        <v>0</v>
      </c>
      <c r="I6575" s="32">
        <f t="shared" si="512"/>
        <v>0</v>
      </c>
    </row>
    <row r="6576" spans="1:9" x14ac:dyDescent="0.2">
      <c r="A6576" s="7">
        <v>39803</v>
      </c>
      <c r="B6576" s="7" t="str">
        <f t="shared" si="513"/>
        <v>Sun</v>
      </c>
      <c r="C6576" s="7">
        <f t="shared" si="514"/>
        <v>39797</v>
      </c>
      <c r="D6576" s="10">
        <f t="shared" si="511"/>
        <v>39783</v>
      </c>
      <c r="E6576" s="11">
        <f>IFERROR(INDEX([5]OrigData!$B$11:$B$10000,MATCH($A6576,[5]OrigData!$A$11:$A$10000,0)),0)</f>
        <v>0</v>
      </c>
      <c r="G6576" s="12">
        <f t="shared" si="510"/>
        <v>0</v>
      </c>
      <c r="H6576" s="31">
        <f>Inputs!F$51</f>
        <v>0</v>
      </c>
      <c r="I6576" s="32">
        <f t="shared" si="512"/>
        <v>0</v>
      </c>
    </row>
    <row r="6577" spans="1:9" x14ac:dyDescent="0.2">
      <c r="A6577" s="7">
        <v>39804</v>
      </c>
      <c r="B6577" s="7" t="str">
        <f t="shared" si="513"/>
        <v>Mon</v>
      </c>
      <c r="C6577" s="7">
        <f t="shared" si="514"/>
        <v>39804</v>
      </c>
      <c r="D6577" s="10">
        <f t="shared" si="511"/>
        <v>39783</v>
      </c>
      <c r="E6577" s="11">
        <f>IFERROR(INDEX([5]OrigData!$B$11:$B$10000,MATCH($A6577,[5]OrigData!$A$11:$A$10000,0)),0)</f>
        <v>1939742206</v>
      </c>
      <c r="G6577" s="12">
        <f t="shared" si="510"/>
        <v>0.93458808843043728</v>
      </c>
      <c r="H6577" s="31">
        <f>Inputs!F$52</f>
        <v>0.92858073389710749</v>
      </c>
      <c r="I6577" s="32">
        <f t="shared" si="512"/>
        <v>0.86784049304623023</v>
      </c>
    </row>
    <row r="6578" spans="1:9" x14ac:dyDescent="0.2">
      <c r="A6578" s="7">
        <v>39805</v>
      </c>
      <c r="B6578" s="7" t="str">
        <f t="shared" si="513"/>
        <v>Tue</v>
      </c>
      <c r="C6578" s="7">
        <f t="shared" si="514"/>
        <v>39804</v>
      </c>
      <c r="D6578" s="10">
        <f t="shared" si="511"/>
        <v>39783</v>
      </c>
      <c r="E6578" s="11">
        <f>IFERROR(INDEX([5]OrigData!$B$11:$B$10000,MATCH($A6578,[5]OrigData!$A$11:$A$10000,0)),0)</f>
        <v>1557351284</v>
      </c>
      <c r="G6578" s="12">
        <f t="shared" si="510"/>
        <v>1.0045671377281375</v>
      </c>
      <c r="H6578" s="31">
        <f>Inputs!F$53</f>
        <v>0.77619341884177318</v>
      </c>
      <c r="I6578" s="32">
        <f t="shared" si="512"/>
        <v>0.77973840108929748</v>
      </c>
    </row>
    <row r="6579" spans="1:9" x14ac:dyDescent="0.2">
      <c r="A6579" s="7">
        <v>39806</v>
      </c>
      <c r="B6579" s="7" t="str">
        <f t="shared" si="513"/>
        <v>Wed</v>
      </c>
      <c r="C6579" s="7">
        <f t="shared" si="514"/>
        <v>39804</v>
      </c>
      <c r="D6579" s="10">
        <f t="shared" si="511"/>
        <v>39783</v>
      </c>
      <c r="E6579" s="11">
        <f>IFERROR(INDEX([5]OrigData!$B$11:$B$10000,MATCH($A6579,[5]OrigData!$A$11:$A$10000,0)),0)</f>
        <v>622717019</v>
      </c>
      <c r="G6579" s="12">
        <f t="shared" si="510"/>
        <v>1.018435599762884</v>
      </c>
      <c r="H6579" s="31">
        <f>Inputs!F$54</f>
        <v>0.35609148080081804</v>
      </c>
      <c r="I6579" s="32">
        <f t="shared" si="512"/>
        <v>0.36265624081983461</v>
      </c>
    </row>
    <row r="6580" spans="1:9" x14ac:dyDescent="0.2">
      <c r="A6580" s="7">
        <v>39807</v>
      </c>
      <c r="B6580" s="7" t="str">
        <f t="shared" si="513"/>
        <v>Thu</v>
      </c>
      <c r="C6580" s="7">
        <f t="shared" si="514"/>
        <v>39804</v>
      </c>
      <c r="D6580" s="10">
        <f t="shared" si="511"/>
        <v>39783</v>
      </c>
      <c r="E6580" s="11">
        <f>IFERROR(INDEX([5]OrigData!$B$11:$B$10000,MATCH($A6580,[5]OrigData!$A$11:$A$10000,0)),0)</f>
        <v>0</v>
      </c>
      <c r="G6580" s="12">
        <f t="shared" si="510"/>
        <v>1.0216642615499132</v>
      </c>
      <c r="H6580" s="31">
        <f>Inputs!F$55</f>
        <v>0</v>
      </c>
      <c r="I6580" s="32">
        <f t="shared" si="512"/>
        <v>0</v>
      </c>
    </row>
    <row r="6581" spans="1:9" x14ac:dyDescent="0.2">
      <c r="A6581" s="7">
        <v>39808</v>
      </c>
      <c r="B6581" s="7" t="str">
        <f t="shared" si="513"/>
        <v>Fri</v>
      </c>
      <c r="C6581" s="7">
        <f t="shared" si="514"/>
        <v>39804</v>
      </c>
      <c r="D6581" s="10">
        <f t="shared" si="511"/>
        <v>39783</v>
      </c>
      <c r="E6581" s="11">
        <f>IFERROR(INDEX([5]OrigData!$B$11:$B$10000,MATCH($A6581,[5]OrigData!$A$11:$A$10000,0)),0)</f>
        <v>772682849</v>
      </c>
      <c r="G6581" s="12">
        <f t="shared" si="510"/>
        <v>1.0207449125286279</v>
      </c>
      <c r="H6581" s="31">
        <f>Inputs!F$56</f>
        <v>0.28831807503675055</v>
      </c>
      <c r="I6581" s="32">
        <f t="shared" si="512"/>
        <v>0.29429920828381029</v>
      </c>
    </row>
    <row r="6582" spans="1:9" x14ac:dyDescent="0.2">
      <c r="A6582" s="7">
        <v>39809</v>
      </c>
      <c r="B6582" s="7" t="str">
        <f t="shared" si="513"/>
        <v>Sat</v>
      </c>
      <c r="C6582" s="7">
        <f t="shared" si="514"/>
        <v>39804</v>
      </c>
      <c r="D6582" s="10">
        <f t="shared" si="511"/>
        <v>39783</v>
      </c>
      <c r="E6582" s="11">
        <f>IFERROR(INDEX([5]OrigData!$B$11:$B$10000,MATCH($A6582,[5]OrigData!$A$11:$A$10000,0)),0)</f>
        <v>0</v>
      </c>
      <c r="G6582" s="12">
        <f t="shared" si="510"/>
        <v>0</v>
      </c>
      <c r="H6582" s="31">
        <f>Inputs!F$57</f>
        <v>0</v>
      </c>
      <c r="I6582" s="32">
        <f t="shared" si="512"/>
        <v>0</v>
      </c>
    </row>
    <row r="6583" spans="1:9" x14ac:dyDescent="0.2">
      <c r="A6583" s="7">
        <v>39810</v>
      </c>
      <c r="B6583" s="7" t="str">
        <f t="shared" si="513"/>
        <v>Sun</v>
      </c>
      <c r="C6583" s="7">
        <f t="shared" si="514"/>
        <v>39804</v>
      </c>
      <c r="D6583" s="10">
        <f t="shared" si="511"/>
        <v>39783</v>
      </c>
      <c r="E6583" s="11">
        <f>IFERROR(INDEX([5]OrigData!$B$11:$B$10000,MATCH($A6583,[5]OrigData!$A$11:$A$10000,0)),0)</f>
        <v>0</v>
      </c>
      <c r="G6583" s="12">
        <f t="shared" si="510"/>
        <v>0</v>
      </c>
      <c r="H6583" s="31">
        <f>Inputs!F$58</f>
        <v>0</v>
      </c>
      <c r="I6583" s="32">
        <f t="shared" si="512"/>
        <v>0</v>
      </c>
    </row>
    <row r="6584" spans="1:9" x14ac:dyDescent="0.2">
      <c r="A6584" s="7">
        <v>39811</v>
      </c>
      <c r="B6584" s="7" t="str">
        <f t="shared" si="513"/>
        <v>Mon</v>
      </c>
      <c r="C6584" s="7">
        <f t="shared" si="514"/>
        <v>39811</v>
      </c>
      <c r="D6584" s="10">
        <f t="shared" si="511"/>
        <v>39783</v>
      </c>
      <c r="E6584" s="11">
        <f>IFERROR(INDEX([5]OrigData!$B$11:$B$10000,MATCH($A6584,[5]OrigData!$A$11:$A$10000,0)),0)</f>
        <v>1370615003</v>
      </c>
      <c r="G6584" s="12">
        <f t="shared" si="510"/>
        <v>0.93458808843043728</v>
      </c>
      <c r="H6584" s="31">
        <f>Inputs!F$59</f>
        <v>0.72434053724856717</v>
      </c>
      <c r="I6584" s="32">
        <f t="shared" si="512"/>
        <v>0.67696003807981431</v>
      </c>
    </row>
    <row r="6585" spans="1:9" x14ac:dyDescent="0.2">
      <c r="A6585" s="7">
        <v>39812</v>
      </c>
      <c r="B6585" s="7" t="str">
        <f t="shared" si="513"/>
        <v>Tue</v>
      </c>
      <c r="C6585" s="7">
        <f t="shared" si="514"/>
        <v>39811</v>
      </c>
      <c r="D6585" s="10">
        <f t="shared" si="511"/>
        <v>39783</v>
      </c>
      <c r="E6585" s="11">
        <f>IFERROR(INDEX([5]OrigData!$B$11:$B$10000,MATCH($A6585,[5]OrigData!$A$11:$A$10000,0)),0)</f>
        <v>1493998426</v>
      </c>
      <c r="G6585" s="12">
        <f t="shared" si="510"/>
        <v>1.0045671377281375</v>
      </c>
      <c r="H6585" s="31">
        <f>Inputs!F$60</f>
        <v>0.63661573640639424</v>
      </c>
      <c r="I6585" s="32">
        <f t="shared" si="512"/>
        <v>0.63952324815446193</v>
      </c>
    </row>
    <row r="6586" spans="1:9" x14ac:dyDescent="0.2">
      <c r="A6586" s="7">
        <v>39813</v>
      </c>
      <c r="B6586" s="7" t="str">
        <f t="shared" si="513"/>
        <v>Wed</v>
      </c>
      <c r="C6586" s="7">
        <f t="shared" si="514"/>
        <v>39811</v>
      </c>
      <c r="D6586" s="10">
        <f t="shared" si="511"/>
        <v>39783</v>
      </c>
      <c r="E6586" s="11">
        <f>IFERROR(INDEX([5]OrigData!$B$11:$B$10000,MATCH($A6586,[5]OrigData!$A$11:$A$10000,0)),0)</f>
        <v>1875857502</v>
      </c>
      <c r="G6586" s="12">
        <f t="shared" si="510"/>
        <v>1.018435599762884</v>
      </c>
      <c r="H6586" s="31">
        <f>Inputs!F$61</f>
        <v>0.75779941385182481</v>
      </c>
      <c r="I6586" s="32">
        <f t="shared" si="512"/>
        <v>0.77176990054614514</v>
      </c>
    </row>
    <row r="6587" spans="1:9" x14ac:dyDescent="0.2">
      <c r="A6587" s="7">
        <v>39814</v>
      </c>
      <c r="B6587" s="7" t="str">
        <f t="shared" si="513"/>
        <v>Thu</v>
      </c>
      <c r="C6587" s="7">
        <f t="shared" si="514"/>
        <v>39811</v>
      </c>
      <c r="D6587" s="10">
        <f t="shared" si="511"/>
        <v>39814</v>
      </c>
      <c r="E6587" s="11">
        <f>IFERROR(INDEX([5]OrigData!$B$11:$B$10000,MATCH($A6587,[5]OrigData!$A$11:$A$10000,0)),0)</f>
        <v>0</v>
      </c>
      <c r="G6587" s="12">
        <f t="shared" ref="G6587:G6650" si="515">G6580</f>
        <v>1.0216642615499132</v>
      </c>
      <c r="H6587" s="31">
        <f>Inputs!F$62</f>
        <v>0</v>
      </c>
      <c r="I6587" s="32">
        <f t="shared" si="512"/>
        <v>0</v>
      </c>
    </row>
    <row r="6588" spans="1:9" x14ac:dyDescent="0.2">
      <c r="A6588" s="7">
        <v>39815</v>
      </c>
      <c r="B6588" s="7" t="str">
        <f t="shared" si="513"/>
        <v>Fri</v>
      </c>
      <c r="C6588" s="7">
        <f t="shared" si="514"/>
        <v>39811</v>
      </c>
      <c r="D6588" s="10">
        <f t="shared" si="511"/>
        <v>39814</v>
      </c>
      <c r="E6588" s="11">
        <f>IFERROR(INDEX([5]OrigData!$B$11:$B$10000,MATCH($A6588,[5]OrigData!$A$11:$A$10000,0)),0)</f>
        <v>1570471898</v>
      </c>
      <c r="G6588" s="12">
        <f t="shared" si="515"/>
        <v>1.0207449125286279</v>
      </c>
      <c r="H6588" s="31">
        <f>Inputs!F$63</f>
        <v>0.7120716499362193</v>
      </c>
      <c r="I6588" s="32">
        <f t="shared" si="512"/>
        <v>0.72684351402826186</v>
      </c>
    </row>
    <row r="6589" spans="1:9" x14ac:dyDescent="0.2">
      <c r="A6589" s="7">
        <v>39816</v>
      </c>
      <c r="B6589" s="7" t="str">
        <f t="shared" si="513"/>
        <v>Sat</v>
      </c>
      <c r="C6589" s="7">
        <f t="shared" si="514"/>
        <v>39811</v>
      </c>
      <c r="D6589" s="10">
        <f t="shared" si="511"/>
        <v>39814</v>
      </c>
      <c r="E6589" s="11">
        <f>IFERROR(INDEX([5]OrigData!$B$11:$B$10000,MATCH($A6589,[5]OrigData!$A$11:$A$10000,0)),0)</f>
        <v>0</v>
      </c>
      <c r="G6589" s="12">
        <f t="shared" si="515"/>
        <v>0</v>
      </c>
      <c r="H6589" s="31">
        <f>Inputs!F$64</f>
        <v>0</v>
      </c>
      <c r="I6589" s="32">
        <f t="shared" si="512"/>
        <v>0</v>
      </c>
    </row>
    <row r="6590" spans="1:9" x14ac:dyDescent="0.2">
      <c r="A6590" s="7">
        <v>39817</v>
      </c>
      <c r="B6590" s="7" t="str">
        <f t="shared" si="513"/>
        <v>Sun</v>
      </c>
      <c r="C6590" s="7">
        <f t="shared" si="514"/>
        <v>39811</v>
      </c>
      <c r="D6590" s="10">
        <f t="shared" si="511"/>
        <v>39814</v>
      </c>
      <c r="E6590" s="11">
        <f>IFERROR(INDEX([5]OrigData!$B$11:$B$10000,MATCH($A6590,[5]OrigData!$A$11:$A$10000,0)),0)</f>
        <v>0</v>
      </c>
      <c r="G6590" s="12">
        <f t="shared" si="515"/>
        <v>0</v>
      </c>
      <c r="H6590" s="31">
        <f>Inputs!F$65</f>
        <v>0</v>
      </c>
      <c r="I6590" s="32">
        <f t="shared" si="512"/>
        <v>0</v>
      </c>
    </row>
    <row r="6591" spans="1:9" x14ac:dyDescent="0.2">
      <c r="A6591" s="7">
        <v>39818</v>
      </c>
      <c r="B6591" s="7" t="str">
        <f t="shared" si="513"/>
        <v>Mon</v>
      </c>
      <c r="C6591" s="7">
        <f t="shared" si="514"/>
        <v>39818</v>
      </c>
      <c r="D6591" s="10">
        <f t="shared" si="511"/>
        <v>39814</v>
      </c>
      <c r="E6591" s="11">
        <f>IFERROR(INDEX([5]OrigData!$B$11:$B$10000,MATCH($A6591,[5]OrigData!$A$11:$A$10000,0)),0)</f>
        <v>2163572618</v>
      </c>
      <c r="G6591" s="12">
        <f t="shared" si="515"/>
        <v>0.93458808843043728</v>
      </c>
      <c r="H6591" s="12">
        <v>1</v>
      </c>
      <c r="I6591" s="32">
        <f t="shared" si="512"/>
        <v>0.93458808843043728</v>
      </c>
    </row>
    <row r="6592" spans="1:9" x14ac:dyDescent="0.2">
      <c r="A6592" s="7">
        <v>39819</v>
      </c>
      <c r="B6592" s="7" t="str">
        <f t="shared" si="513"/>
        <v>Tue</v>
      </c>
      <c r="C6592" s="7">
        <f t="shared" si="514"/>
        <v>39818</v>
      </c>
      <c r="D6592" s="10">
        <f t="shared" si="511"/>
        <v>39814</v>
      </c>
      <c r="E6592" s="11">
        <f>IFERROR(INDEX([5]OrigData!$B$11:$B$10000,MATCH($A6592,[5]OrigData!$A$11:$A$10000,0)),0)</f>
        <v>2142634562</v>
      </c>
      <c r="G6592" s="12">
        <f t="shared" si="515"/>
        <v>1.0045671377281375</v>
      </c>
      <c r="H6592" s="12">
        <v>1</v>
      </c>
      <c r="I6592" s="32">
        <f t="shared" si="512"/>
        <v>1.0045671377281375</v>
      </c>
    </row>
    <row r="6593" spans="1:9" x14ac:dyDescent="0.2">
      <c r="A6593" s="7">
        <v>39820</v>
      </c>
      <c r="B6593" s="7" t="str">
        <f t="shared" si="513"/>
        <v>Wed</v>
      </c>
      <c r="C6593" s="7">
        <f t="shared" si="514"/>
        <v>39818</v>
      </c>
      <c r="D6593" s="10">
        <f t="shared" si="511"/>
        <v>39814</v>
      </c>
      <c r="E6593" s="11">
        <f>IFERROR(INDEX([5]OrigData!$B$11:$B$10000,MATCH($A6593,[5]OrigData!$A$11:$A$10000,0)),0)</f>
        <v>1969092025</v>
      </c>
      <c r="G6593" s="12">
        <f t="shared" si="515"/>
        <v>1.018435599762884</v>
      </c>
      <c r="H6593" s="12">
        <v>1</v>
      </c>
      <c r="I6593" s="32">
        <f t="shared" si="512"/>
        <v>1.018435599762884</v>
      </c>
    </row>
    <row r="6594" spans="1:9" x14ac:dyDescent="0.2">
      <c r="A6594" s="7">
        <v>39821</v>
      </c>
      <c r="B6594" s="7" t="str">
        <f t="shared" si="513"/>
        <v>Thu</v>
      </c>
      <c r="C6594" s="7">
        <f t="shared" si="514"/>
        <v>39818</v>
      </c>
      <c r="D6594" s="10">
        <f t="shared" si="511"/>
        <v>39814</v>
      </c>
      <c r="E6594" s="11">
        <f>IFERROR(INDEX([5]OrigData!$B$11:$B$10000,MATCH($A6594,[5]OrigData!$A$11:$A$10000,0)),0)</f>
        <v>1929015200</v>
      </c>
      <c r="G6594" s="12">
        <f t="shared" si="515"/>
        <v>1.0216642615499132</v>
      </c>
      <c r="H6594" s="12">
        <v>1</v>
      </c>
      <c r="I6594" s="32">
        <f t="shared" si="512"/>
        <v>1.0216642615499132</v>
      </c>
    </row>
    <row r="6595" spans="1:9" x14ac:dyDescent="0.2">
      <c r="A6595" s="7">
        <v>39822</v>
      </c>
      <c r="B6595" s="7" t="str">
        <f t="shared" si="513"/>
        <v>Fri</v>
      </c>
      <c r="C6595" s="7">
        <f t="shared" si="514"/>
        <v>39818</v>
      </c>
      <c r="D6595" s="10">
        <f t="shared" si="511"/>
        <v>39814</v>
      </c>
      <c r="E6595" s="11">
        <f>IFERROR(INDEX([5]OrigData!$B$11:$B$10000,MATCH($A6595,[5]OrigData!$A$11:$A$10000,0)),0)</f>
        <v>1789006480</v>
      </c>
      <c r="G6595" s="12">
        <f t="shared" si="515"/>
        <v>1.0207449125286279</v>
      </c>
      <c r="H6595" s="12">
        <v>1</v>
      </c>
      <c r="I6595" s="32">
        <f t="shared" si="512"/>
        <v>1.0207449125286279</v>
      </c>
    </row>
    <row r="6596" spans="1:9" x14ac:dyDescent="0.2">
      <c r="A6596" s="7">
        <v>39823</v>
      </c>
      <c r="B6596" s="7" t="str">
        <f t="shared" si="513"/>
        <v>Sat</v>
      </c>
      <c r="C6596" s="7">
        <f t="shared" si="514"/>
        <v>39818</v>
      </c>
      <c r="D6596" s="10">
        <f t="shared" si="511"/>
        <v>39814</v>
      </c>
      <c r="E6596" s="11">
        <f>IFERROR(INDEX([5]OrigData!$B$11:$B$10000,MATCH($A6596,[5]OrigData!$A$11:$A$10000,0)),0)</f>
        <v>0</v>
      </c>
      <c r="G6596" s="12">
        <f t="shared" si="515"/>
        <v>0</v>
      </c>
      <c r="H6596" s="12">
        <v>1</v>
      </c>
      <c r="I6596" s="32">
        <f t="shared" si="512"/>
        <v>0</v>
      </c>
    </row>
    <row r="6597" spans="1:9" x14ac:dyDescent="0.2">
      <c r="A6597" s="7">
        <v>39824</v>
      </c>
      <c r="B6597" s="7" t="str">
        <f t="shared" si="513"/>
        <v>Sun</v>
      </c>
      <c r="C6597" s="7">
        <f t="shared" si="514"/>
        <v>39818</v>
      </c>
      <c r="D6597" s="10">
        <f t="shared" si="511"/>
        <v>39814</v>
      </c>
      <c r="E6597" s="11">
        <f>IFERROR(INDEX([5]OrigData!$B$11:$B$10000,MATCH($A6597,[5]OrigData!$A$11:$A$10000,0)),0)</f>
        <v>0</v>
      </c>
      <c r="G6597" s="12">
        <f t="shared" si="515"/>
        <v>0</v>
      </c>
      <c r="H6597" s="12">
        <v>1</v>
      </c>
      <c r="I6597" s="32">
        <f t="shared" si="512"/>
        <v>0</v>
      </c>
    </row>
    <row r="6598" spans="1:9" x14ac:dyDescent="0.2">
      <c r="A6598" s="7">
        <v>39825</v>
      </c>
      <c r="B6598" s="7" t="str">
        <f t="shared" si="513"/>
        <v>Mon</v>
      </c>
      <c r="C6598" s="7">
        <f t="shared" si="514"/>
        <v>39825</v>
      </c>
      <c r="D6598" s="10">
        <f t="shared" si="511"/>
        <v>39814</v>
      </c>
      <c r="E6598" s="11">
        <f>IFERROR(INDEX([5]OrigData!$B$11:$B$10000,MATCH($A6598,[5]OrigData!$A$11:$A$10000,0)),0)</f>
        <v>2063720915</v>
      </c>
      <c r="G6598" s="12">
        <f t="shared" si="515"/>
        <v>0.93458808843043728</v>
      </c>
      <c r="H6598" s="12">
        <v>1</v>
      </c>
      <c r="I6598" s="32">
        <f t="shared" si="512"/>
        <v>0.93458808843043728</v>
      </c>
    </row>
    <row r="6599" spans="1:9" x14ac:dyDescent="0.2">
      <c r="A6599" s="7">
        <v>39826</v>
      </c>
      <c r="B6599" s="7" t="str">
        <f t="shared" si="513"/>
        <v>Tue</v>
      </c>
      <c r="C6599" s="7">
        <f t="shared" si="514"/>
        <v>39825</v>
      </c>
      <c r="D6599" s="10">
        <f t="shared" si="511"/>
        <v>39814</v>
      </c>
      <c r="E6599" s="11">
        <f>IFERROR(INDEX([5]OrigData!$B$11:$B$10000,MATCH($A6599,[5]OrigData!$A$11:$A$10000,0)),0)</f>
        <v>2074389331</v>
      </c>
      <c r="G6599" s="12">
        <f t="shared" si="515"/>
        <v>1.0045671377281375</v>
      </c>
      <c r="H6599" s="12">
        <v>1</v>
      </c>
      <c r="I6599" s="32">
        <f t="shared" si="512"/>
        <v>1.0045671377281375</v>
      </c>
    </row>
    <row r="6600" spans="1:9" x14ac:dyDescent="0.2">
      <c r="A6600" s="7">
        <v>39827</v>
      </c>
      <c r="B6600" s="7" t="str">
        <f t="shared" si="513"/>
        <v>Wed</v>
      </c>
      <c r="C6600" s="7">
        <f t="shared" si="514"/>
        <v>39825</v>
      </c>
      <c r="D6600" s="10">
        <f t="shared" si="511"/>
        <v>39814</v>
      </c>
      <c r="E6600" s="11">
        <f>IFERROR(INDEX([5]OrigData!$B$11:$B$10000,MATCH($A6600,[5]OrigData!$A$11:$A$10000,0)),0)</f>
        <v>2303477505</v>
      </c>
      <c r="G6600" s="12">
        <f t="shared" si="515"/>
        <v>1.018435599762884</v>
      </c>
      <c r="H6600" s="12">
        <v>1</v>
      </c>
      <c r="I6600" s="32">
        <f t="shared" si="512"/>
        <v>1.018435599762884</v>
      </c>
    </row>
    <row r="6601" spans="1:9" x14ac:dyDescent="0.2">
      <c r="A6601" s="7">
        <v>39828</v>
      </c>
      <c r="B6601" s="7" t="str">
        <f t="shared" si="513"/>
        <v>Thu</v>
      </c>
      <c r="C6601" s="7">
        <f t="shared" si="514"/>
        <v>39825</v>
      </c>
      <c r="D6601" s="10">
        <f t="shared" si="511"/>
        <v>39814</v>
      </c>
      <c r="E6601" s="11">
        <f>IFERROR(INDEX([5]OrigData!$B$11:$B$10000,MATCH($A6601,[5]OrigData!$A$11:$A$10000,0)),0)</f>
        <v>2883561574</v>
      </c>
      <c r="G6601" s="12">
        <f t="shared" si="515"/>
        <v>1.0216642615499132</v>
      </c>
      <c r="H6601" s="12">
        <v>1</v>
      </c>
      <c r="I6601" s="32">
        <f t="shared" si="512"/>
        <v>1.0216642615499132</v>
      </c>
    </row>
    <row r="6602" spans="1:9" x14ac:dyDescent="0.2">
      <c r="A6602" s="7">
        <v>39829</v>
      </c>
      <c r="B6602" s="7" t="str">
        <f t="shared" si="513"/>
        <v>Fri</v>
      </c>
      <c r="C6602" s="7">
        <f t="shared" si="514"/>
        <v>39825</v>
      </c>
      <c r="D6602" s="10">
        <f t="shared" si="511"/>
        <v>39814</v>
      </c>
      <c r="E6602" s="11">
        <f>IFERROR(INDEX([5]OrigData!$B$11:$B$10000,MATCH($A6602,[5]OrigData!$A$11:$A$10000,0)),0)</f>
        <v>2615712321</v>
      </c>
      <c r="G6602" s="12">
        <f t="shared" si="515"/>
        <v>1.0207449125286279</v>
      </c>
      <c r="H6602" s="31">
        <f>Inputs!$C$21</f>
        <v>1.1802244768982457</v>
      </c>
      <c r="I6602" s="32">
        <f t="shared" si="512"/>
        <v>1.2047081304356455</v>
      </c>
    </row>
    <row r="6603" spans="1:9" x14ac:dyDescent="0.2">
      <c r="A6603" s="7">
        <v>39830</v>
      </c>
      <c r="B6603" s="7" t="str">
        <f t="shared" si="513"/>
        <v>Sat</v>
      </c>
      <c r="C6603" s="7">
        <f t="shared" si="514"/>
        <v>39825</v>
      </c>
      <c r="D6603" s="10">
        <f t="shared" ref="D6603:D6666" si="516">DATE(YEAR(A6603),MONTH(A6603),1)</f>
        <v>39814</v>
      </c>
      <c r="E6603" s="11">
        <f>IFERROR(INDEX([5]OrigData!$B$11:$B$10000,MATCH($A6603,[5]OrigData!$A$11:$A$10000,0)),0)</f>
        <v>0</v>
      </c>
      <c r="G6603" s="12">
        <f t="shared" si="515"/>
        <v>0</v>
      </c>
      <c r="H6603" s="31">
        <f>Inputs!$C$22</f>
        <v>0</v>
      </c>
      <c r="I6603" s="32">
        <f t="shared" ref="I6603:I6666" si="517">G6603*H6603</f>
        <v>0</v>
      </c>
    </row>
    <row r="6604" spans="1:9" x14ac:dyDescent="0.2">
      <c r="A6604" s="7">
        <v>39831</v>
      </c>
      <c r="B6604" s="7" t="str">
        <f t="shared" si="513"/>
        <v>Sun</v>
      </c>
      <c r="C6604" s="7">
        <f t="shared" si="514"/>
        <v>39825</v>
      </c>
      <c r="D6604" s="10">
        <f t="shared" si="516"/>
        <v>39814</v>
      </c>
      <c r="E6604" s="11">
        <f>IFERROR(INDEX([5]OrigData!$B$11:$B$10000,MATCH($A6604,[5]OrigData!$A$11:$A$10000,0)),0)</f>
        <v>0</v>
      </c>
      <c r="G6604" s="12">
        <f t="shared" si="515"/>
        <v>0</v>
      </c>
      <c r="H6604" s="31">
        <f>Inputs!$C$23</f>
        <v>0</v>
      </c>
      <c r="I6604" s="32">
        <f t="shared" si="517"/>
        <v>0</v>
      </c>
    </row>
    <row r="6605" spans="1:9" x14ac:dyDescent="0.2">
      <c r="A6605" s="7">
        <v>39832</v>
      </c>
      <c r="B6605" s="7" t="str">
        <f t="shared" si="513"/>
        <v>Mon</v>
      </c>
      <c r="C6605" s="7">
        <f t="shared" si="514"/>
        <v>39832</v>
      </c>
      <c r="D6605" s="10">
        <f t="shared" si="516"/>
        <v>39814</v>
      </c>
      <c r="E6605" s="11">
        <f>IFERROR(INDEX([5]OrigData!$B$11:$B$10000,MATCH($A6605,[5]OrigData!$A$11:$A$10000,0)),0)</f>
        <v>0</v>
      </c>
      <c r="G6605" s="12">
        <f t="shared" si="515"/>
        <v>0.93458808843043728</v>
      </c>
      <c r="H6605" s="31">
        <f>Inputs!$C$24</f>
        <v>0</v>
      </c>
      <c r="I6605" s="32">
        <f t="shared" si="517"/>
        <v>0</v>
      </c>
    </row>
    <row r="6606" spans="1:9" x14ac:dyDescent="0.2">
      <c r="A6606" s="7">
        <v>39833</v>
      </c>
      <c r="B6606" s="7" t="str">
        <f t="shared" si="513"/>
        <v>Tue</v>
      </c>
      <c r="C6606" s="7">
        <f t="shared" si="514"/>
        <v>39832</v>
      </c>
      <c r="D6606" s="10">
        <f t="shared" si="516"/>
        <v>39814</v>
      </c>
      <c r="E6606" s="11">
        <f>IFERROR(INDEX([5]OrigData!$B$11:$B$10000,MATCH($A6606,[5]OrigData!$A$11:$A$10000,0)),0)</f>
        <v>2785131302</v>
      </c>
      <c r="G6606" s="12">
        <f t="shared" si="515"/>
        <v>1.0045671377281375</v>
      </c>
      <c r="H6606" s="31">
        <f>Inputs!$C$25</f>
        <v>1.0893368596722943</v>
      </c>
      <c r="I6606" s="32">
        <f t="shared" si="517"/>
        <v>1.0943120111427544</v>
      </c>
    </row>
    <row r="6607" spans="1:9" x14ac:dyDescent="0.2">
      <c r="A6607" s="7">
        <v>39834</v>
      </c>
      <c r="B6607" s="7" t="str">
        <f t="shared" si="513"/>
        <v>Wed</v>
      </c>
      <c r="C6607" s="7">
        <f t="shared" si="514"/>
        <v>39832</v>
      </c>
      <c r="D6607" s="10">
        <f t="shared" si="516"/>
        <v>39814</v>
      </c>
      <c r="E6607" s="11">
        <f>IFERROR(INDEX([5]OrigData!$B$11:$B$10000,MATCH($A6607,[5]OrigData!$A$11:$A$10000,0)),0)</f>
        <v>2815174639</v>
      </c>
      <c r="G6607" s="12">
        <f t="shared" si="515"/>
        <v>1.018435599762884</v>
      </c>
      <c r="H6607" s="31">
        <f>Inputs!$C$26</f>
        <v>1.0548725065712998</v>
      </c>
      <c r="I6607" s="32">
        <f t="shared" si="517"/>
        <v>1.0743197139033185</v>
      </c>
    </row>
    <row r="6608" spans="1:9" x14ac:dyDescent="0.2">
      <c r="A6608" s="7">
        <v>39835</v>
      </c>
      <c r="B6608" s="7" t="str">
        <f t="shared" si="513"/>
        <v>Thu</v>
      </c>
      <c r="C6608" s="7">
        <f t="shared" si="514"/>
        <v>39832</v>
      </c>
      <c r="D6608" s="10">
        <f t="shared" si="516"/>
        <v>39814</v>
      </c>
      <c r="E6608" s="11">
        <f>IFERROR(INDEX([5]OrigData!$B$11:$B$10000,MATCH($A6608,[5]OrigData!$A$11:$A$10000,0)),0)</f>
        <v>2495825358</v>
      </c>
      <c r="G6608" s="12">
        <f t="shared" si="515"/>
        <v>1.0216642615499132</v>
      </c>
      <c r="H6608" s="31">
        <f>Inputs!$C$27</f>
        <v>1.0712697519849119</v>
      </c>
      <c r="I6608" s="32">
        <f t="shared" si="517"/>
        <v>1.0944780200824238</v>
      </c>
    </row>
    <row r="6609" spans="1:9" x14ac:dyDescent="0.2">
      <c r="A6609" s="7">
        <v>39836</v>
      </c>
      <c r="B6609" s="7" t="str">
        <f t="shared" si="513"/>
        <v>Fri</v>
      </c>
      <c r="C6609" s="7">
        <f t="shared" si="514"/>
        <v>39832</v>
      </c>
      <c r="D6609" s="10">
        <f t="shared" si="516"/>
        <v>39814</v>
      </c>
      <c r="E6609" s="11">
        <f>IFERROR(INDEX([5]OrigData!$B$11:$B$10000,MATCH($A6609,[5]OrigData!$A$11:$A$10000,0)),0)</f>
        <v>2407779053</v>
      </c>
      <c r="G6609" s="12">
        <f t="shared" si="515"/>
        <v>1.0207449125286279</v>
      </c>
      <c r="H6609" s="12">
        <v>1</v>
      </c>
      <c r="I6609" s="32">
        <f t="shared" si="517"/>
        <v>1.0207449125286279</v>
      </c>
    </row>
    <row r="6610" spans="1:9" x14ac:dyDescent="0.2">
      <c r="A6610" s="7">
        <v>39837</v>
      </c>
      <c r="B6610" s="7" t="str">
        <f t="shared" ref="B6610:B6673" si="518">+B6603</f>
        <v>Sat</v>
      </c>
      <c r="C6610" s="7">
        <f t="shared" ref="C6610:C6673" si="519">+C6603+7</f>
        <v>39832</v>
      </c>
      <c r="D6610" s="10">
        <f t="shared" si="516"/>
        <v>39814</v>
      </c>
      <c r="E6610" s="11">
        <f>IFERROR(INDEX([5]OrigData!$B$11:$B$10000,MATCH($A6610,[5]OrigData!$A$11:$A$10000,0)),0)</f>
        <v>0</v>
      </c>
      <c r="G6610" s="12">
        <f t="shared" si="515"/>
        <v>0</v>
      </c>
      <c r="H6610" s="12">
        <v>1</v>
      </c>
      <c r="I6610" s="32">
        <f t="shared" si="517"/>
        <v>0</v>
      </c>
    </row>
    <row r="6611" spans="1:9" x14ac:dyDescent="0.2">
      <c r="A6611" s="7">
        <v>39838</v>
      </c>
      <c r="B6611" s="7" t="str">
        <f t="shared" si="518"/>
        <v>Sun</v>
      </c>
      <c r="C6611" s="7">
        <f t="shared" si="519"/>
        <v>39832</v>
      </c>
      <c r="D6611" s="10">
        <f t="shared" si="516"/>
        <v>39814</v>
      </c>
      <c r="E6611" s="11">
        <f>IFERROR(INDEX([5]OrigData!$B$11:$B$10000,MATCH($A6611,[5]OrigData!$A$11:$A$10000,0)),0)</f>
        <v>0</v>
      </c>
      <c r="G6611" s="12">
        <f t="shared" si="515"/>
        <v>0</v>
      </c>
      <c r="H6611" s="12">
        <v>1</v>
      </c>
      <c r="I6611" s="32">
        <f t="shared" si="517"/>
        <v>0</v>
      </c>
    </row>
    <row r="6612" spans="1:9" x14ac:dyDescent="0.2">
      <c r="A6612" s="7">
        <v>39839</v>
      </c>
      <c r="B6612" s="7" t="str">
        <f t="shared" si="518"/>
        <v>Mon</v>
      </c>
      <c r="C6612" s="7">
        <f t="shared" si="519"/>
        <v>39839</v>
      </c>
      <c r="D6612" s="10">
        <f t="shared" si="516"/>
        <v>39814</v>
      </c>
      <c r="E6612" s="11">
        <f>IFERROR(INDEX([5]OrigData!$B$11:$B$10000,MATCH($A6612,[5]OrigData!$A$11:$A$10000,0)),0)</f>
        <v>2143841705</v>
      </c>
      <c r="G6612" s="12">
        <f t="shared" si="515"/>
        <v>0.93458808843043728</v>
      </c>
      <c r="H6612" s="12">
        <v>1</v>
      </c>
      <c r="I6612" s="32">
        <f t="shared" si="517"/>
        <v>0.93458808843043728</v>
      </c>
    </row>
    <row r="6613" spans="1:9" x14ac:dyDescent="0.2">
      <c r="A6613" s="7">
        <v>39840</v>
      </c>
      <c r="B6613" s="7" t="str">
        <f t="shared" si="518"/>
        <v>Tue</v>
      </c>
      <c r="C6613" s="7">
        <f t="shared" si="519"/>
        <v>39839</v>
      </c>
      <c r="D6613" s="10">
        <f t="shared" si="516"/>
        <v>39814</v>
      </c>
      <c r="E6613" s="11">
        <f>IFERROR(INDEX([5]OrigData!$B$11:$B$10000,MATCH($A6613,[5]OrigData!$A$11:$A$10000,0)),0)</f>
        <v>1988011029</v>
      </c>
      <c r="G6613" s="12">
        <f t="shared" si="515"/>
        <v>1.0045671377281375</v>
      </c>
      <c r="H6613" s="12">
        <v>1</v>
      </c>
      <c r="I6613" s="32">
        <f t="shared" si="517"/>
        <v>1.0045671377281375</v>
      </c>
    </row>
    <row r="6614" spans="1:9" x14ac:dyDescent="0.2">
      <c r="A6614" s="7">
        <v>39841</v>
      </c>
      <c r="B6614" s="7" t="str">
        <f t="shared" si="518"/>
        <v>Wed</v>
      </c>
      <c r="C6614" s="7">
        <f t="shared" si="519"/>
        <v>39839</v>
      </c>
      <c r="D6614" s="10">
        <f t="shared" si="516"/>
        <v>39814</v>
      </c>
      <c r="E6614" s="11">
        <f>IFERROR(INDEX([5]OrigData!$B$11:$B$10000,MATCH($A6614,[5]OrigData!$A$11:$A$10000,0)),0)</f>
        <v>2602247436</v>
      </c>
      <c r="G6614" s="12">
        <f t="shared" si="515"/>
        <v>1.018435599762884</v>
      </c>
      <c r="H6614" s="12">
        <v>1</v>
      </c>
      <c r="I6614" s="32">
        <f t="shared" si="517"/>
        <v>1.018435599762884</v>
      </c>
    </row>
    <row r="6615" spans="1:9" x14ac:dyDescent="0.2">
      <c r="A6615" s="7">
        <v>39842</v>
      </c>
      <c r="B6615" s="7" t="str">
        <f t="shared" si="518"/>
        <v>Thu</v>
      </c>
      <c r="C6615" s="7">
        <f t="shared" si="519"/>
        <v>39839</v>
      </c>
      <c r="D6615" s="10">
        <f t="shared" si="516"/>
        <v>39814</v>
      </c>
      <c r="E6615" s="11">
        <f>IFERROR(INDEX([5]OrigData!$B$11:$B$10000,MATCH($A6615,[5]OrigData!$A$11:$A$10000,0)),0)</f>
        <v>2260441275</v>
      </c>
      <c r="G6615" s="12">
        <f t="shared" si="515"/>
        <v>1.0216642615499132</v>
      </c>
      <c r="H6615" s="12">
        <v>1</v>
      </c>
      <c r="I6615" s="32">
        <f t="shared" si="517"/>
        <v>1.0216642615499132</v>
      </c>
    </row>
    <row r="6616" spans="1:9" x14ac:dyDescent="0.2">
      <c r="A6616" s="7">
        <v>39843</v>
      </c>
      <c r="B6616" s="7" t="str">
        <f t="shared" si="518"/>
        <v>Fri</v>
      </c>
      <c r="C6616" s="7">
        <f t="shared" si="519"/>
        <v>39839</v>
      </c>
      <c r="D6616" s="10">
        <f t="shared" si="516"/>
        <v>39814</v>
      </c>
      <c r="E6616" s="11">
        <f>IFERROR(INDEX([5]OrigData!$B$11:$B$10000,MATCH($A6616,[5]OrigData!$A$11:$A$10000,0)),0)</f>
        <v>2405219250</v>
      </c>
      <c r="G6616" s="12">
        <f t="shared" si="515"/>
        <v>1.0207449125286279</v>
      </c>
      <c r="H6616" s="12">
        <v>1</v>
      </c>
      <c r="I6616" s="32">
        <f t="shared" si="517"/>
        <v>1.0207449125286279</v>
      </c>
    </row>
    <row r="6617" spans="1:9" x14ac:dyDescent="0.2">
      <c r="A6617" s="7">
        <v>39844</v>
      </c>
      <c r="B6617" s="7" t="str">
        <f t="shared" si="518"/>
        <v>Sat</v>
      </c>
      <c r="C6617" s="7">
        <f t="shared" si="519"/>
        <v>39839</v>
      </c>
      <c r="D6617" s="10">
        <f t="shared" si="516"/>
        <v>39814</v>
      </c>
      <c r="E6617" s="11">
        <f>IFERROR(INDEX([5]OrigData!$B$11:$B$10000,MATCH($A6617,[5]OrigData!$A$11:$A$10000,0)),0)</f>
        <v>0</v>
      </c>
      <c r="G6617" s="12">
        <f t="shared" si="515"/>
        <v>0</v>
      </c>
      <c r="H6617" s="12">
        <v>1</v>
      </c>
      <c r="I6617" s="32">
        <f t="shared" si="517"/>
        <v>0</v>
      </c>
    </row>
    <row r="6618" spans="1:9" x14ac:dyDescent="0.2">
      <c r="A6618" s="7">
        <v>39845</v>
      </c>
      <c r="B6618" s="7" t="str">
        <f t="shared" si="518"/>
        <v>Sun</v>
      </c>
      <c r="C6618" s="7">
        <f t="shared" si="519"/>
        <v>39839</v>
      </c>
      <c r="D6618" s="10">
        <f t="shared" si="516"/>
        <v>39845</v>
      </c>
      <c r="E6618" s="11">
        <f>IFERROR(INDEX([5]OrigData!$B$11:$B$10000,MATCH($A6618,[5]OrigData!$A$11:$A$10000,0)),0)</f>
        <v>0</v>
      </c>
      <c r="G6618" s="12">
        <f t="shared" si="515"/>
        <v>0</v>
      </c>
      <c r="H6618" s="12">
        <v>1</v>
      </c>
      <c r="I6618" s="32">
        <f t="shared" si="517"/>
        <v>0</v>
      </c>
    </row>
    <row r="6619" spans="1:9" x14ac:dyDescent="0.2">
      <c r="A6619" s="7">
        <v>39846</v>
      </c>
      <c r="B6619" s="7" t="str">
        <f t="shared" si="518"/>
        <v>Mon</v>
      </c>
      <c r="C6619" s="7">
        <f t="shared" si="519"/>
        <v>39846</v>
      </c>
      <c r="D6619" s="10">
        <f t="shared" si="516"/>
        <v>39845</v>
      </c>
      <c r="E6619" s="11">
        <f>IFERROR(INDEX([5]OrigData!$B$11:$B$10000,MATCH($A6619,[5]OrigData!$A$11:$A$10000,0)),0)</f>
        <v>2147019128</v>
      </c>
      <c r="G6619" s="12">
        <f t="shared" si="515"/>
        <v>0.93458808843043728</v>
      </c>
      <c r="H6619" s="12">
        <v>1</v>
      </c>
      <c r="I6619" s="32">
        <f t="shared" si="517"/>
        <v>0.93458808843043728</v>
      </c>
    </row>
    <row r="6620" spans="1:9" x14ac:dyDescent="0.2">
      <c r="A6620" s="7">
        <v>39847</v>
      </c>
      <c r="B6620" s="7" t="str">
        <f t="shared" si="518"/>
        <v>Tue</v>
      </c>
      <c r="C6620" s="7">
        <f t="shared" si="519"/>
        <v>39846</v>
      </c>
      <c r="D6620" s="10">
        <f t="shared" si="516"/>
        <v>39845</v>
      </c>
      <c r="E6620" s="11">
        <f>IFERROR(INDEX([5]OrigData!$B$11:$B$10000,MATCH($A6620,[5]OrigData!$A$11:$A$10000,0)),0)</f>
        <v>2216708761</v>
      </c>
      <c r="G6620" s="12">
        <f t="shared" si="515"/>
        <v>1.0045671377281375</v>
      </c>
      <c r="H6620" s="12">
        <v>1</v>
      </c>
      <c r="I6620" s="32">
        <f t="shared" si="517"/>
        <v>1.0045671377281375</v>
      </c>
    </row>
    <row r="6621" spans="1:9" x14ac:dyDescent="0.2">
      <c r="A6621" s="7">
        <v>39848</v>
      </c>
      <c r="B6621" s="7" t="str">
        <f t="shared" si="518"/>
        <v>Wed</v>
      </c>
      <c r="C6621" s="7">
        <f t="shared" si="519"/>
        <v>39846</v>
      </c>
      <c r="D6621" s="10">
        <f t="shared" si="516"/>
        <v>39845</v>
      </c>
      <c r="E6621" s="11">
        <f>IFERROR(INDEX([5]OrigData!$B$11:$B$10000,MATCH($A6621,[5]OrigData!$A$11:$A$10000,0)),0)</f>
        <v>2380067745</v>
      </c>
      <c r="G6621" s="12">
        <f t="shared" si="515"/>
        <v>1.018435599762884</v>
      </c>
      <c r="H6621" s="12">
        <v>1</v>
      </c>
      <c r="I6621" s="32">
        <f t="shared" si="517"/>
        <v>1.018435599762884</v>
      </c>
    </row>
    <row r="6622" spans="1:9" x14ac:dyDescent="0.2">
      <c r="A6622" s="7">
        <v>39849</v>
      </c>
      <c r="B6622" s="7" t="str">
        <f t="shared" si="518"/>
        <v>Thu</v>
      </c>
      <c r="C6622" s="7">
        <f t="shared" si="519"/>
        <v>39846</v>
      </c>
      <c r="D6622" s="10">
        <f t="shared" si="516"/>
        <v>39845</v>
      </c>
      <c r="E6622" s="11">
        <f>IFERROR(INDEX([5]OrigData!$B$11:$B$10000,MATCH($A6622,[5]OrigData!$A$11:$A$10000,0)),0)</f>
        <v>2789858103</v>
      </c>
      <c r="G6622" s="12">
        <f t="shared" si="515"/>
        <v>1.0216642615499132</v>
      </c>
      <c r="H6622" s="12">
        <v>1</v>
      </c>
      <c r="I6622" s="32">
        <f t="shared" si="517"/>
        <v>1.0216642615499132</v>
      </c>
    </row>
    <row r="6623" spans="1:9" x14ac:dyDescent="0.2">
      <c r="A6623" s="7">
        <v>39850</v>
      </c>
      <c r="B6623" s="7" t="str">
        <f t="shared" si="518"/>
        <v>Fri</v>
      </c>
      <c r="C6623" s="7">
        <f t="shared" si="519"/>
        <v>39846</v>
      </c>
      <c r="D6623" s="10">
        <f t="shared" si="516"/>
        <v>39845</v>
      </c>
      <c r="E6623" s="11">
        <f>IFERROR(INDEX([5]OrigData!$B$11:$B$10000,MATCH($A6623,[5]OrigData!$A$11:$A$10000,0)),0)</f>
        <v>2766066250</v>
      </c>
      <c r="G6623" s="12">
        <f t="shared" si="515"/>
        <v>1.0207449125286279</v>
      </c>
      <c r="H6623" s="12">
        <v>1</v>
      </c>
      <c r="I6623" s="32">
        <f t="shared" si="517"/>
        <v>1.0207449125286279</v>
      </c>
    </row>
    <row r="6624" spans="1:9" x14ac:dyDescent="0.2">
      <c r="A6624" s="7">
        <v>39851</v>
      </c>
      <c r="B6624" s="7" t="str">
        <f t="shared" si="518"/>
        <v>Sat</v>
      </c>
      <c r="C6624" s="7">
        <f t="shared" si="519"/>
        <v>39846</v>
      </c>
      <c r="D6624" s="10">
        <f t="shared" si="516"/>
        <v>39845</v>
      </c>
      <c r="E6624" s="11">
        <f>IFERROR(INDEX([5]OrigData!$B$11:$B$10000,MATCH($A6624,[5]OrigData!$A$11:$A$10000,0)),0)</f>
        <v>0</v>
      </c>
      <c r="G6624" s="12">
        <f t="shared" si="515"/>
        <v>0</v>
      </c>
      <c r="H6624" s="12">
        <v>1</v>
      </c>
      <c r="I6624" s="32">
        <f t="shared" si="517"/>
        <v>0</v>
      </c>
    </row>
    <row r="6625" spans="1:9" x14ac:dyDescent="0.2">
      <c r="A6625" s="7">
        <v>39852</v>
      </c>
      <c r="B6625" s="7" t="str">
        <f t="shared" si="518"/>
        <v>Sun</v>
      </c>
      <c r="C6625" s="7">
        <f t="shared" si="519"/>
        <v>39846</v>
      </c>
      <c r="D6625" s="10">
        <f t="shared" si="516"/>
        <v>39845</v>
      </c>
      <c r="E6625" s="11">
        <f>IFERROR(INDEX([5]OrigData!$B$11:$B$10000,MATCH($A6625,[5]OrigData!$A$11:$A$10000,0)),0)</f>
        <v>0</v>
      </c>
      <c r="G6625" s="12">
        <f t="shared" si="515"/>
        <v>0</v>
      </c>
      <c r="H6625" s="12">
        <v>1</v>
      </c>
      <c r="I6625" s="32">
        <f t="shared" si="517"/>
        <v>0</v>
      </c>
    </row>
    <row r="6626" spans="1:9" x14ac:dyDescent="0.2">
      <c r="A6626" s="7">
        <v>39853</v>
      </c>
      <c r="B6626" s="7" t="str">
        <f t="shared" si="518"/>
        <v>Mon</v>
      </c>
      <c r="C6626" s="7">
        <f t="shared" si="519"/>
        <v>39853</v>
      </c>
      <c r="D6626" s="10">
        <f t="shared" si="516"/>
        <v>39845</v>
      </c>
      <c r="E6626" s="11">
        <f>IFERROR(INDEX([5]OrigData!$B$11:$B$10000,MATCH($A6626,[5]OrigData!$A$11:$A$10000,0)),0)</f>
        <v>2147340232</v>
      </c>
      <c r="G6626" s="12">
        <f t="shared" si="515"/>
        <v>0.93458808843043728</v>
      </c>
      <c r="H6626" s="12">
        <v>1</v>
      </c>
      <c r="I6626" s="32">
        <f t="shared" si="517"/>
        <v>0.93458808843043728</v>
      </c>
    </row>
    <row r="6627" spans="1:9" x14ac:dyDescent="0.2">
      <c r="A6627" s="7">
        <v>39854</v>
      </c>
      <c r="B6627" s="7" t="str">
        <f t="shared" si="518"/>
        <v>Tue</v>
      </c>
      <c r="C6627" s="7">
        <f t="shared" si="519"/>
        <v>39853</v>
      </c>
      <c r="D6627" s="10">
        <f t="shared" si="516"/>
        <v>39845</v>
      </c>
      <c r="E6627" s="11">
        <f>IFERROR(INDEX([5]OrigData!$B$11:$B$10000,MATCH($A6627,[5]OrigData!$A$11:$A$10000,0)),0)</f>
        <v>2913319964</v>
      </c>
      <c r="G6627" s="12">
        <f t="shared" si="515"/>
        <v>1.0045671377281375</v>
      </c>
      <c r="H6627" s="12">
        <v>1</v>
      </c>
      <c r="I6627" s="32">
        <f t="shared" si="517"/>
        <v>1.0045671377281375</v>
      </c>
    </row>
    <row r="6628" spans="1:9" x14ac:dyDescent="0.2">
      <c r="A6628" s="7">
        <v>39855</v>
      </c>
      <c r="B6628" s="7" t="str">
        <f t="shared" si="518"/>
        <v>Wed</v>
      </c>
      <c r="C6628" s="7">
        <f t="shared" si="519"/>
        <v>39853</v>
      </c>
      <c r="D6628" s="10">
        <f t="shared" si="516"/>
        <v>39845</v>
      </c>
      <c r="E6628" s="11">
        <f>IFERROR(INDEX([5]OrigData!$B$11:$B$10000,MATCH($A6628,[5]OrigData!$A$11:$A$10000,0)),0)</f>
        <v>2239743003</v>
      </c>
      <c r="G6628" s="12">
        <f t="shared" si="515"/>
        <v>1.018435599762884</v>
      </c>
      <c r="H6628" s="12">
        <v>1</v>
      </c>
      <c r="I6628" s="32">
        <f t="shared" si="517"/>
        <v>1.018435599762884</v>
      </c>
    </row>
    <row r="6629" spans="1:9" x14ac:dyDescent="0.2">
      <c r="A6629" s="7">
        <v>39856</v>
      </c>
      <c r="B6629" s="7" t="str">
        <f t="shared" si="518"/>
        <v>Thu</v>
      </c>
      <c r="C6629" s="7">
        <f t="shared" si="519"/>
        <v>39853</v>
      </c>
      <c r="D6629" s="10">
        <f t="shared" si="516"/>
        <v>39845</v>
      </c>
      <c r="E6629" s="11">
        <f>IFERROR(INDEX([5]OrigData!$B$11:$B$10000,MATCH($A6629,[5]OrigData!$A$11:$A$10000,0)),0)</f>
        <v>2426613100</v>
      </c>
      <c r="G6629" s="12">
        <f t="shared" si="515"/>
        <v>1.0216642615499132</v>
      </c>
      <c r="H6629" s="12">
        <v>1</v>
      </c>
      <c r="I6629" s="32">
        <f t="shared" si="517"/>
        <v>1.0216642615499132</v>
      </c>
    </row>
    <row r="6630" spans="1:9" x14ac:dyDescent="0.2">
      <c r="A6630" s="7">
        <v>39857</v>
      </c>
      <c r="B6630" s="7" t="str">
        <f t="shared" si="518"/>
        <v>Fri</v>
      </c>
      <c r="C6630" s="7">
        <f t="shared" si="519"/>
        <v>39853</v>
      </c>
      <c r="D6630" s="10">
        <f t="shared" si="516"/>
        <v>39845</v>
      </c>
      <c r="E6630" s="11">
        <f>IFERROR(INDEX([5]OrigData!$B$11:$B$10000,MATCH($A6630,[5]OrigData!$A$11:$A$10000,0)),0)</f>
        <v>1977371129</v>
      </c>
      <c r="G6630" s="12">
        <f t="shared" si="515"/>
        <v>1.0207449125286279</v>
      </c>
      <c r="H6630" s="31">
        <f>Inputs!$D$21</f>
        <v>0.95424744384315918</v>
      </c>
      <c r="I6630" s="32">
        <f t="shared" si="517"/>
        <v>0.9740432235963522</v>
      </c>
    </row>
    <row r="6631" spans="1:9" x14ac:dyDescent="0.2">
      <c r="A6631" s="7">
        <v>39858</v>
      </c>
      <c r="B6631" s="7" t="str">
        <f t="shared" si="518"/>
        <v>Sat</v>
      </c>
      <c r="C6631" s="7">
        <f t="shared" si="519"/>
        <v>39853</v>
      </c>
      <c r="D6631" s="10">
        <f t="shared" si="516"/>
        <v>39845</v>
      </c>
      <c r="E6631" s="11">
        <f>IFERROR(INDEX([5]OrigData!$B$11:$B$10000,MATCH($A6631,[5]OrigData!$A$11:$A$10000,0)),0)</f>
        <v>0</v>
      </c>
      <c r="G6631" s="12">
        <f t="shared" si="515"/>
        <v>0</v>
      </c>
      <c r="H6631" s="31">
        <f>Inputs!$D$22</f>
        <v>0</v>
      </c>
      <c r="I6631" s="32">
        <f t="shared" si="517"/>
        <v>0</v>
      </c>
    </row>
    <row r="6632" spans="1:9" x14ac:dyDescent="0.2">
      <c r="A6632" s="7">
        <v>39859</v>
      </c>
      <c r="B6632" s="7" t="str">
        <f t="shared" si="518"/>
        <v>Sun</v>
      </c>
      <c r="C6632" s="7">
        <f t="shared" si="519"/>
        <v>39853</v>
      </c>
      <c r="D6632" s="10">
        <f t="shared" si="516"/>
        <v>39845</v>
      </c>
      <c r="E6632" s="11">
        <f>IFERROR(INDEX([5]OrigData!$B$11:$B$10000,MATCH($A6632,[5]OrigData!$A$11:$A$10000,0)),0)</f>
        <v>0</v>
      </c>
      <c r="G6632" s="12">
        <f t="shared" si="515"/>
        <v>0</v>
      </c>
      <c r="H6632" s="31">
        <f>Inputs!$D$23</f>
        <v>0</v>
      </c>
      <c r="I6632" s="32">
        <f t="shared" si="517"/>
        <v>0</v>
      </c>
    </row>
    <row r="6633" spans="1:9" x14ac:dyDescent="0.2">
      <c r="A6633" s="7">
        <v>39860</v>
      </c>
      <c r="B6633" s="7" t="str">
        <f t="shared" si="518"/>
        <v>Mon</v>
      </c>
      <c r="C6633" s="7">
        <f t="shared" si="519"/>
        <v>39860</v>
      </c>
      <c r="D6633" s="10">
        <f t="shared" si="516"/>
        <v>39845</v>
      </c>
      <c r="E6633" s="11">
        <f>IFERROR(INDEX([5]OrigData!$B$11:$B$10000,MATCH($A6633,[5]OrigData!$A$11:$A$10000,0)),0)</f>
        <v>0</v>
      </c>
      <c r="G6633" s="12">
        <f t="shared" si="515"/>
        <v>0.93458808843043728</v>
      </c>
      <c r="H6633" s="31">
        <f>Inputs!$D$24</f>
        <v>0</v>
      </c>
      <c r="I6633" s="32">
        <f t="shared" si="517"/>
        <v>0</v>
      </c>
    </row>
    <row r="6634" spans="1:9" x14ac:dyDescent="0.2">
      <c r="A6634" s="7">
        <v>39861</v>
      </c>
      <c r="B6634" s="7" t="str">
        <f t="shared" si="518"/>
        <v>Tue</v>
      </c>
      <c r="C6634" s="7">
        <f t="shared" si="519"/>
        <v>39860</v>
      </c>
      <c r="D6634" s="10">
        <f t="shared" si="516"/>
        <v>39845</v>
      </c>
      <c r="E6634" s="11">
        <f>IFERROR(INDEX([5]OrigData!$B$11:$B$10000,MATCH($A6634,[5]OrigData!$A$11:$A$10000,0)),0)</f>
        <v>2572344759</v>
      </c>
      <c r="G6634" s="12">
        <f t="shared" si="515"/>
        <v>1.0045671377281375</v>
      </c>
      <c r="H6634" s="31">
        <f>Inputs!$D$25</f>
        <v>1</v>
      </c>
      <c r="I6634" s="32">
        <f t="shared" si="517"/>
        <v>1.0045671377281375</v>
      </c>
    </row>
    <row r="6635" spans="1:9" x14ac:dyDescent="0.2">
      <c r="A6635" s="7">
        <v>39862</v>
      </c>
      <c r="B6635" s="7" t="str">
        <f t="shared" si="518"/>
        <v>Wed</v>
      </c>
      <c r="C6635" s="7">
        <f t="shared" si="519"/>
        <v>39860</v>
      </c>
      <c r="D6635" s="10">
        <f t="shared" si="516"/>
        <v>39845</v>
      </c>
      <c r="E6635" s="11">
        <f>IFERROR(INDEX([5]OrigData!$B$11:$B$10000,MATCH($A6635,[5]OrigData!$A$11:$A$10000,0)),0)</f>
        <v>2396987524</v>
      </c>
      <c r="G6635" s="12">
        <f t="shared" si="515"/>
        <v>1.018435599762884</v>
      </c>
      <c r="H6635" s="31">
        <f>Inputs!$D$26</f>
        <v>1</v>
      </c>
      <c r="I6635" s="32">
        <f t="shared" si="517"/>
        <v>1.018435599762884</v>
      </c>
    </row>
    <row r="6636" spans="1:9" x14ac:dyDescent="0.2">
      <c r="A6636" s="7">
        <v>39863</v>
      </c>
      <c r="B6636" s="7" t="str">
        <f t="shared" si="518"/>
        <v>Thu</v>
      </c>
      <c r="C6636" s="7">
        <f t="shared" si="519"/>
        <v>39860</v>
      </c>
      <c r="D6636" s="10">
        <f t="shared" si="516"/>
        <v>39845</v>
      </c>
      <c r="E6636" s="11">
        <f>IFERROR(INDEX([5]OrigData!$B$11:$B$10000,MATCH($A6636,[5]OrigData!$A$11:$A$10000,0)),0)</f>
        <v>2467136415</v>
      </c>
      <c r="G6636" s="12">
        <f t="shared" si="515"/>
        <v>1.0216642615499132</v>
      </c>
      <c r="H6636" s="31">
        <f>Inputs!$D$27</f>
        <v>1</v>
      </c>
      <c r="I6636" s="32">
        <f t="shared" si="517"/>
        <v>1.0216642615499132</v>
      </c>
    </row>
    <row r="6637" spans="1:9" x14ac:dyDescent="0.2">
      <c r="A6637" s="7">
        <v>39864</v>
      </c>
      <c r="B6637" s="7" t="str">
        <f t="shared" si="518"/>
        <v>Fri</v>
      </c>
      <c r="C6637" s="7">
        <f t="shared" si="519"/>
        <v>39860</v>
      </c>
      <c r="D6637" s="10">
        <f t="shared" si="516"/>
        <v>39845</v>
      </c>
      <c r="E6637" s="11">
        <f>IFERROR(INDEX([5]OrigData!$B$11:$B$10000,MATCH($A6637,[5]OrigData!$A$11:$A$10000,0)),0)</f>
        <v>3470142954</v>
      </c>
      <c r="G6637" s="12">
        <f t="shared" si="515"/>
        <v>1.0207449125286279</v>
      </c>
      <c r="H6637" s="12">
        <v>1</v>
      </c>
      <c r="I6637" s="32">
        <f t="shared" si="517"/>
        <v>1.0207449125286279</v>
      </c>
    </row>
    <row r="6638" spans="1:9" x14ac:dyDescent="0.2">
      <c r="A6638" s="7">
        <v>39865</v>
      </c>
      <c r="B6638" s="7" t="str">
        <f t="shared" si="518"/>
        <v>Sat</v>
      </c>
      <c r="C6638" s="7">
        <f t="shared" si="519"/>
        <v>39860</v>
      </c>
      <c r="D6638" s="10">
        <f t="shared" si="516"/>
        <v>39845</v>
      </c>
      <c r="E6638" s="11">
        <f>IFERROR(INDEX([5]OrigData!$B$11:$B$10000,MATCH($A6638,[5]OrigData!$A$11:$A$10000,0)),0)</f>
        <v>0</v>
      </c>
      <c r="G6638" s="12">
        <f t="shared" si="515"/>
        <v>0</v>
      </c>
      <c r="H6638" s="12">
        <v>1</v>
      </c>
      <c r="I6638" s="32">
        <f t="shared" si="517"/>
        <v>0</v>
      </c>
    </row>
    <row r="6639" spans="1:9" x14ac:dyDescent="0.2">
      <c r="A6639" s="7">
        <v>39866</v>
      </c>
      <c r="B6639" s="7" t="str">
        <f t="shared" si="518"/>
        <v>Sun</v>
      </c>
      <c r="C6639" s="7">
        <f t="shared" si="519"/>
        <v>39860</v>
      </c>
      <c r="D6639" s="10">
        <f t="shared" si="516"/>
        <v>39845</v>
      </c>
      <c r="E6639" s="11">
        <f>IFERROR(INDEX([5]OrigData!$B$11:$B$10000,MATCH($A6639,[5]OrigData!$A$11:$A$10000,0)),0)</f>
        <v>0</v>
      </c>
      <c r="G6639" s="12">
        <f t="shared" si="515"/>
        <v>0</v>
      </c>
      <c r="H6639" s="12">
        <v>1</v>
      </c>
      <c r="I6639" s="32">
        <f t="shared" si="517"/>
        <v>0</v>
      </c>
    </row>
    <row r="6640" spans="1:9" x14ac:dyDescent="0.2">
      <c r="A6640" s="7">
        <v>39867</v>
      </c>
      <c r="B6640" s="7" t="str">
        <f t="shared" si="518"/>
        <v>Mon</v>
      </c>
      <c r="C6640" s="7">
        <f t="shared" si="519"/>
        <v>39867</v>
      </c>
      <c r="D6640" s="10">
        <f t="shared" si="516"/>
        <v>39845</v>
      </c>
      <c r="E6640" s="11">
        <f>IFERROR(INDEX([5]OrigData!$B$11:$B$10000,MATCH($A6640,[5]OrigData!$A$11:$A$10000,0)),0)</f>
        <v>2702724450</v>
      </c>
      <c r="G6640" s="12">
        <f t="shared" si="515"/>
        <v>0.93458808843043728</v>
      </c>
      <c r="H6640" s="12">
        <v>1</v>
      </c>
      <c r="I6640" s="32">
        <f t="shared" si="517"/>
        <v>0.93458808843043728</v>
      </c>
    </row>
    <row r="6641" spans="1:9" x14ac:dyDescent="0.2">
      <c r="A6641" s="7">
        <v>39868</v>
      </c>
      <c r="B6641" s="7" t="str">
        <f t="shared" si="518"/>
        <v>Tue</v>
      </c>
      <c r="C6641" s="7">
        <f t="shared" si="519"/>
        <v>39867</v>
      </c>
      <c r="D6641" s="10">
        <f t="shared" si="516"/>
        <v>39845</v>
      </c>
      <c r="E6641" s="11">
        <f>IFERROR(INDEX([5]OrigData!$B$11:$B$10000,MATCH($A6641,[5]OrigData!$A$11:$A$10000,0)),0)</f>
        <v>3045164538</v>
      </c>
      <c r="G6641" s="12">
        <f t="shared" si="515"/>
        <v>1.0045671377281375</v>
      </c>
      <c r="H6641" s="12">
        <v>1</v>
      </c>
      <c r="I6641" s="32">
        <f t="shared" si="517"/>
        <v>1.0045671377281375</v>
      </c>
    </row>
    <row r="6642" spans="1:9" x14ac:dyDescent="0.2">
      <c r="A6642" s="7">
        <v>39869</v>
      </c>
      <c r="B6642" s="7" t="str">
        <f t="shared" si="518"/>
        <v>Wed</v>
      </c>
      <c r="C6642" s="7">
        <f t="shared" si="519"/>
        <v>39867</v>
      </c>
      <c r="D6642" s="10">
        <f t="shared" si="516"/>
        <v>39845</v>
      </c>
      <c r="E6642" s="11">
        <f>IFERROR(INDEX([5]OrigData!$B$11:$B$10000,MATCH($A6642,[5]OrigData!$A$11:$A$10000,0)),0)</f>
        <v>3073307245</v>
      </c>
      <c r="G6642" s="12">
        <f t="shared" si="515"/>
        <v>1.018435599762884</v>
      </c>
      <c r="H6642" s="12">
        <v>1</v>
      </c>
      <c r="I6642" s="32">
        <f t="shared" si="517"/>
        <v>1.018435599762884</v>
      </c>
    </row>
    <row r="6643" spans="1:9" x14ac:dyDescent="0.2">
      <c r="A6643" s="7">
        <v>39870</v>
      </c>
      <c r="B6643" s="7" t="str">
        <f t="shared" si="518"/>
        <v>Thu</v>
      </c>
      <c r="C6643" s="7">
        <f t="shared" si="519"/>
        <v>39867</v>
      </c>
      <c r="D6643" s="10">
        <f t="shared" si="516"/>
        <v>39845</v>
      </c>
      <c r="E6643" s="11">
        <f>IFERROR(INDEX([5]OrigData!$B$11:$B$10000,MATCH($A6643,[5]OrigData!$A$11:$A$10000,0)),0)</f>
        <v>2646022673</v>
      </c>
      <c r="G6643" s="12">
        <f t="shared" si="515"/>
        <v>1.0216642615499132</v>
      </c>
      <c r="H6643" s="12">
        <v>1</v>
      </c>
      <c r="I6643" s="32">
        <f t="shared" si="517"/>
        <v>1.0216642615499132</v>
      </c>
    </row>
    <row r="6644" spans="1:9" x14ac:dyDescent="0.2">
      <c r="A6644" s="7">
        <v>39871</v>
      </c>
      <c r="B6644" s="7" t="str">
        <f t="shared" si="518"/>
        <v>Fri</v>
      </c>
      <c r="C6644" s="7">
        <f t="shared" si="519"/>
        <v>39867</v>
      </c>
      <c r="D6644" s="10">
        <f t="shared" si="516"/>
        <v>39845</v>
      </c>
      <c r="E6644" s="11">
        <f>IFERROR(INDEX([5]OrigData!$B$11:$B$10000,MATCH($A6644,[5]OrigData!$A$11:$A$10000,0)),0)</f>
        <v>3929142583</v>
      </c>
      <c r="G6644" s="12">
        <f t="shared" si="515"/>
        <v>1.0207449125286279</v>
      </c>
      <c r="H6644" s="12">
        <v>1</v>
      </c>
      <c r="I6644" s="32">
        <f t="shared" si="517"/>
        <v>1.0207449125286279</v>
      </c>
    </row>
    <row r="6645" spans="1:9" x14ac:dyDescent="0.2">
      <c r="A6645" s="7">
        <v>39872</v>
      </c>
      <c r="B6645" s="7" t="str">
        <f t="shared" si="518"/>
        <v>Sat</v>
      </c>
      <c r="C6645" s="7">
        <f t="shared" si="519"/>
        <v>39867</v>
      </c>
      <c r="D6645" s="10">
        <f t="shared" si="516"/>
        <v>39845</v>
      </c>
      <c r="E6645" s="11">
        <f>IFERROR(INDEX([5]OrigData!$B$11:$B$10000,MATCH($A6645,[5]OrigData!$A$11:$A$10000,0)),0)</f>
        <v>0</v>
      </c>
      <c r="G6645" s="12">
        <f t="shared" si="515"/>
        <v>0</v>
      </c>
      <c r="H6645" s="12">
        <v>1</v>
      </c>
      <c r="I6645" s="32">
        <f t="shared" si="517"/>
        <v>0</v>
      </c>
    </row>
    <row r="6646" spans="1:9" x14ac:dyDescent="0.2">
      <c r="A6646" s="7">
        <v>39873</v>
      </c>
      <c r="B6646" s="7" t="str">
        <f t="shared" si="518"/>
        <v>Sun</v>
      </c>
      <c r="C6646" s="7">
        <f t="shared" si="519"/>
        <v>39867</v>
      </c>
      <c r="D6646" s="10">
        <f t="shared" si="516"/>
        <v>39873</v>
      </c>
      <c r="E6646" s="11">
        <f>IFERROR(INDEX([5]OrigData!$B$11:$B$10000,MATCH($A6646,[5]OrigData!$A$11:$A$10000,0)),0)</f>
        <v>0</v>
      </c>
      <c r="G6646" s="12">
        <f t="shared" si="515"/>
        <v>0</v>
      </c>
      <c r="H6646" s="12">
        <v>1</v>
      </c>
      <c r="I6646" s="32">
        <f t="shared" si="517"/>
        <v>0</v>
      </c>
    </row>
    <row r="6647" spans="1:9" x14ac:dyDescent="0.2">
      <c r="A6647" s="7">
        <v>39874</v>
      </c>
      <c r="B6647" s="7" t="str">
        <f t="shared" si="518"/>
        <v>Mon</v>
      </c>
      <c r="C6647" s="7">
        <f t="shared" si="519"/>
        <v>39874</v>
      </c>
      <c r="D6647" s="10">
        <f t="shared" si="516"/>
        <v>39873</v>
      </c>
      <c r="E6647" s="11">
        <f>IFERROR(INDEX([5]OrigData!$B$11:$B$10000,MATCH($A6647,[5]OrigData!$A$11:$A$10000,0)),0)</f>
        <v>3257080968</v>
      </c>
      <c r="G6647" s="12">
        <f t="shared" si="515"/>
        <v>0.93458808843043728</v>
      </c>
      <c r="H6647" s="12">
        <v>1</v>
      </c>
      <c r="I6647" s="32">
        <f t="shared" si="517"/>
        <v>0.93458808843043728</v>
      </c>
    </row>
    <row r="6648" spans="1:9" x14ac:dyDescent="0.2">
      <c r="A6648" s="7">
        <v>39875</v>
      </c>
      <c r="B6648" s="7" t="str">
        <f t="shared" si="518"/>
        <v>Tue</v>
      </c>
      <c r="C6648" s="7">
        <f t="shared" si="519"/>
        <v>39874</v>
      </c>
      <c r="D6648" s="10">
        <f t="shared" si="516"/>
        <v>39873</v>
      </c>
      <c r="E6648" s="11">
        <f>IFERROR(INDEX([5]OrigData!$B$11:$B$10000,MATCH($A6648,[5]OrigData!$A$11:$A$10000,0)),0)</f>
        <v>2979023133</v>
      </c>
      <c r="G6648" s="12">
        <f t="shared" si="515"/>
        <v>1.0045671377281375</v>
      </c>
      <c r="H6648" s="12">
        <v>1</v>
      </c>
      <c r="I6648" s="32">
        <f t="shared" si="517"/>
        <v>1.0045671377281375</v>
      </c>
    </row>
    <row r="6649" spans="1:9" x14ac:dyDescent="0.2">
      <c r="A6649" s="7">
        <v>39876</v>
      </c>
      <c r="B6649" s="7" t="str">
        <f t="shared" si="518"/>
        <v>Wed</v>
      </c>
      <c r="C6649" s="7">
        <f t="shared" si="519"/>
        <v>39874</v>
      </c>
      <c r="D6649" s="10">
        <f t="shared" si="516"/>
        <v>39873</v>
      </c>
      <c r="E6649" s="11">
        <f>IFERROR(INDEX([5]OrigData!$B$11:$B$10000,MATCH($A6649,[5]OrigData!$A$11:$A$10000,0)),0)</f>
        <v>3098800937</v>
      </c>
      <c r="G6649" s="12">
        <f t="shared" si="515"/>
        <v>1.018435599762884</v>
      </c>
      <c r="H6649" s="12">
        <v>1</v>
      </c>
      <c r="I6649" s="32">
        <f t="shared" si="517"/>
        <v>1.018435599762884</v>
      </c>
    </row>
    <row r="6650" spans="1:9" x14ac:dyDescent="0.2">
      <c r="A6650" s="7">
        <v>39877</v>
      </c>
      <c r="B6650" s="7" t="str">
        <f t="shared" si="518"/>
        <v>Thu</v>
      </c>
      <c r="C6650" s="7">
        <f t="shared" si="519"/>
        <v>39874</v>
      </c>
      <c r="D6650" s="10">
        <f t="shared" si="516"/>
        <v>39873</v>
      </c>
      <c r="E6650" s="11">
        <f>IFERROR(INDEX([5]OrigData!$B$11:$B$10000,MATCH($A6650,[5]OrigData!$A$11:$A$10000,0)),0)</f>
        <v>3106582035</v>
      </c>
      <c r="G6650" s="12">
        <f t="shared" si="515"/>
        <v>1.0216642615499132</v>
      </c>
      <c r="H6650" s="12">
        <v>1</v>
      </c>
      <c r="I6650" s="32">
        <f t="shared" si="517"/>
        <v>1.0216642615499132</v>
      </c>
    </row>
    <row r="6651" spans="1:9" x14ac:dyDescent="0.2">
      <c r="A6651" s="7">
        <v>39878</v>
      </c>
      <c r="B6651" s="7" t="str">
        <f t="shared" si="518"/>
        <v>Fri</v>
      </c>
      <c r="C6651" s="7">
        <f t="shared" si="519"/>
        <v>39874</v>
      </c>
      <c r="D6651" s="10">
        <f t="shared" si="516"/>
        <v>39873</v>
      </c>
      <c r="E6651" s="11">
        <f>IFERROR(INDEX([5]OrigData!$B$11:$B$10000,MATCH($A6651,[5]OrigData!$A$11:$A$10000,0)),0)</f>
        <v>3001069324</v>
      </c>
      <c r="G6651" s="12">
        <f t="shared" ref="G6651:G6714" si="520">G6644</f>
        <v>1.0207449125286279</v>
      </c>
      <c r="H6651" s="12">
        <v>1</v>
      </c>
      <c r="I6651" s="32">
        <f t="shared" si="517"/>
        <v>1.0207449125286279</v>
      </c>
    </row>
    <row r="6652" spans="1:9" x14ac:dyDescent="0.2">
      <c r="A6652" s="7">
        <v>39879</v>
      </c>
      <c r="B6652" s="7" t="str">
        <f t="shared" si="518"/>
        <v>Sat</v>
      </c>
      <c r="C6652" s="7">
        <f t="shared" si="519"/>
        <v>39874</v>
      </c>
      <c r="D6652" s="10">
        <f t="shared" si="516"/>
        <v>39873</v>
      </c>
      <c r="E6652" s="11">
        <f>IFERROR(INDEX([5]OrigData!$B$11:$B$10000,MATCH($A6652,[5]OrigData!$A$11:$A$10000,0)),0)</f>
        <v>0</v>
      </c>
      <c r="G6652" s="12">
        <f t="shared" si="520"/>
        <v>0</v>
      </c>
      <c r="H6652" s="12">
        <v>1</v>
      </c>
      <c r="I6652" s="32">
        <f t="shared" si="517"/>
        <v>0</v>
      </c>
    </row>
    <row r="6653" spans="1:9" x14ac:dyDescent="0.2">
      <c r="A6653" s="7">
        <v>39880</v>
      </c>
      <c r="B6653" s="7" t="str">
        <f t="shared" si="518"/>
        <v>Sun</v>
      </c>
      <c r="C6653" s="7">
        <f t="shared" si="519"/>
        <v>39874</v>
      </c>
      <c r="D6653" s="10">
        <f t="shared" si="516"/>
        <v>39873</v>
      </c>
      <c r="E6653" s="11">
        <f>IFERROR(INDEX([5]OrigData!$B$11:$B$10000,MATCH($A6653,[5]OrigData!$A$11:$A$10000,0)),0)</f>
        <v>0</v>
      </c>
      <c r="G6653" s="12">
        <f t="shared" si="520"/>
        <v>0</v>
      </c>
      <c r="H6653" s="12">
        <v>1</v>
      </c>
      <c r="I6653" s="32">
        <f t="shared" si="517"/>
        <v>0</v>
      </c>
    </row>
    <row r="6654" spans="1:9" x14ac:dyDescent="0.2">
      <c r="A6654" s="7">
        <v>39881</v>
      </c>
      <c r="B6654" s="7" t="str">
        <f t="shared" si="518"/>
        <v>Mon</v>
      </c>
      <c r="C6654" s="7">
        <f t="shared" si="519"/>
        <v>39881</v>
      </c>
      <c r="D6654" s="10">
        <f t="shared" si="516"/>
        <v>39873</v>
      </c>
      <c r="E6654" s="11">
        <f>IFERROR(INDEX([5]OrigData!$B$11:$B$10000,MATCH($A6654,[5]OrigData!$A$11:$A$10000,0)),0)</f>
        <v>2610397894</v>
      </c>
      <c r="G6654" s="12">
        <f t="shared" si="520"/>
        <v>0.93458808843043728</v>
      </c>
      <c r="H6654" s="12">
        <v>1</v>
      </c>
      <c r="I6654" s="32">
        <f t="shared" si="517"/>
        <v>0.93458808843043728</v>
      </c>
    </row>
    <row r="6655" spans="1:9" x14ac:dyDescent="0.2">
      <c r="A6655" s="7">
        <v>39882</v>
      </c>
      <c r="B6655" s="7" t="str">
        <f t="shared" si="518"/>
        <v>Tue</v>
      </c>
      <c r="C6655" s="7">
        <f t="shared" si="519"/>
        <v>39881</v>
      </c>
      <c r="D6655" s="10">
        <f t="shared" si="516"/>
        <v>39873</v>
      </c>
      <c r="E6655" s="11">
        <f>IFERROR(INDEX([5]OrigData!$B$11:$B$10000,MATCH($A6655,[5]OrigData!$A$11:$A$10000,0)),0)</f>
        <v>3533386731</v>
      </c>
      <c r="G6655" s="12">
        <f t="shared" si="520"/>
        <v>1.0045671377281375</v>
      </c>
      <c r="H6655" s="12">
        <v>1</v>
      </c>
      <c r="I6655" s="32">
        <f t="shared" si="517"/>
        <v>1.0045671377281375</v>
      </c>
    </row>
    <row r="6656" spans="1:9" x14ac:dyDescent="0.2">
      <c r="A6656" s="7">
        <v>39883</v>
      </c>
      <c r="B6656" s="7" t="str">
        <f t="shared" si="518"/>
        <v>Wed</v>
      </c>
      <c r="C6656" s="7">
        <f t="shared" si="519"/>
        <v>39881</v>
      </c>
      <c r="D6656" s="10">
        <f t="shared" si="516"/>
        <v>39873</v>
      </c>
      <c r="E6656" s="11">
        <f>IFERROR(INDEX([5]OrigData!$B$11:$B$10000,MATCH($A6656,[5]OrigData!$A$11:$A$10000,0)),0)</f>
        <v>2910757104</v>
      </c>
      <c r="G6656" s="12">
        <f t="shared" si="520"/>
        <v>1.018435599762884</v>
      </c>
      <c r="H6656" s="12">
        <v>1</v>
      </c>
      <c r="I6656" s="32">
        <f t="shared" si="517"/>
        <v>1.018435599762884</v>
      </c>
    </row>
    <row r="6657" spans="1:9" x14ac:dyDescent="0.2">
      <c r="A6657" s="7">
        <v>39884</v>
      </c>
      <c r="B6657" s="7" t="str">
        <f t="shared" si="518"/>
        <v>Thu</v>
      </c>
      <c r="C6657" s="7">
        <f t="shared" si="519"/>
        <v>39881</v>
      </c>
      <c r="D6657" s="10">
        <f t="shared" si="516"/>
        <v>39873</v>
      </c>
      <c r="E6657" s="11">
        <f>IFERROR(INDEX([5]OrigData!$B$11:$B$10000,MATCH($A6657,[5]OrigData!$A$11:$A$10000,0)),0)</f>
        <v>2985884580</v>
      </c>
      <c r="G6657" s="12">
        <f t="shared" si="520"/>
        <v>1.0216642615499132</v>
      </c>
      <c r="H6657" s="12">
        <v>1</v>
      </c>
      <c r="I6657" s="32">
        <f t="shared" si="517"/>
        <v>1.0216642615499132</v>
      </c>
    </row>
    <row r="6658" spans="1:9" x14ac:dyDescent="0.2">
      <c r="A6658" s="7">
        <v>39885</v>
      </c>
      <c r="B6658" s="7" t="str">
        <f t="shared" si="518"/>
        <v>Fri</v>
      </c>
      <c r="C6658" s="7">
        <f t="shared" si="519"/>
        <v>39881</v>
      </c>
      <c r="D6658" s="10">
        <f t="shared" si="516"/>
        <v>39873</v>
      </c>
      <c r="E6658" s="11">
        <f>IFERROR(INDEX([5]OrigData!$B$11:$B$10000,MATCH($A6658,[5]OrigData!$A$11:$A$10000,0)),0)</f>
        <v>2682133376</v>
      </c>
      <c r="G6658" s="12">
        <f t="shared" si="520"/>
        <v>1.0207449125286279</v>
      </c>
      <c r="H6658" s="12">
        <v>1</v>
      </c>
      <c r="I6658" s="32">
        <f t="shared" si="517"/>
        <v>1.0207449125286279</v>
      </c>
    </row>
    <row r="6659" spans="1:9" x14ac:dyDescent="0.2">
      <c r="A6659" s="7">
        <v>39886</v>
      </c>
      <c r="B6659" s="7" t="str">
        <f t="shared" si="518"/>
        <v>Sat</v>
      </c>
      <c r="C6659" s="7">
        <f t="shared" si="519"/>
        <v>39881</v>
      </c>
      <c r="D6659" s="10">
        <f t="shared" si="516"/>
        <v>39873</v>
      </c>
      <c r="E6659" s="11">
        <f>IFERROR(INDEX([5]OrigData!$B$11:$B$10000,MATCH($A6659,[5]OrigData!$A$11:$A$10000,0)),0)</f>
        <v>0</v>
      </c>
      <c r="G6659" s="12">
        <f t="shared" si="520"/>
        <v>0</v>
      </c>
      <c r="H6659" s="12">
        <v>1</v>
      </c>
      <c r="I6659" s="32">
        <f t="shared" si="517"/>
        <v>0</v>
      </c>
    </row>
    <row r="6660" spans="1:9" x14ac:dyDescent="0.2">
      <c r="A6660" s="7">
        <v>39887</v>
      </c>
      <c r="B6660" s="7" t="str">
        <f t="shared" si="518"/>
        <v>Sun</v>
      </c>
      <c r="C6660" s="7">
        <f t="shared" si="519"/>
        <v>39881</v>
      </c>
      <c r="D6660" s="10">
        <f t="shared" si="516"/>
        <v>39873</v>
      </c>
      <c r="E6660" s="11">
        <f>IFERROR(INDEX([5]OrigData!$B$11:$B$10000,MATCH($A6660,[5]OrigData!$A$11:$A$10000,0)),0)</f>
        <v>0</v>
      </c>
      <c r="G6660" s="12">
        <f t="shared" si="520"/>
        <v>0</v>
      </c>
      <c r="H6660" s="12">
        <v>1</v>
      </c>
      <c r="I6660" s="32">
        <f t="shared" si="517"/>
        <v>0</v>
      </c>
    </row>
    <row r="6661" spans="1:9" x14ac:dyDescent="0.2">
      <c r="A6661" s="7">
        <v>39888</v>
      </c>
      <c r="B6661" s="7" t="str">
        <f t="shared" si="518"/>
        <v>Mon</v>
      </c>
      <c r="C6661" s="7">
        <f t="shared" si="519"/>
        <v>39888</v>
      </c>
      <c r="D6661" s="10">
        <f t="shared" si="516"/>
        <v>39873</v>
      </c>
      <c r="E6661" s="11">
        <f>IFERROR(INDEX([5]OrigData!$B$11:$B$10000,MATCH($A6661,[5]OrigData!$A$11:$A$10000,0)),0)</f>
        <v>3086190918</v>
      </c>
      <c r="G6661" s="12">
        <f t="shared" si="520"/>
        <v>0.93458808843043728</v>
      </c>
      <c r="H6661" s="12">
        <v>1</v>
      </c>
      <c r="I6661" s="32">
        <f t="shared" si="517"/>
        <v>0.93458808843043728</v>
      </c>
    </row>
    <row r="6662" spans="1:9" x14ac:dyDescent="0.2">
      <c r="A6662" s="7">
        <v>39889</v>
      </c>
      <c r="B6662" s="7" t="str">
        <f t="shared" si="518"/>
        <v>Tue</v>
      </c>
      <c r="C6662" s="7">
        <f t="shared" si="519"/>
        <v>39888</v>
      </c>
      <c r="D6662" s="10">
        <f t="shared" si="516"/>
        <v>39873</v>
      </c>
      <c r="E6662" s="11">
        <f>IFERROR(INDEX([5]OrigData!$B$11:$B$10000,MATCH($A6662,[5]OrigData!$A$11:$A$10000,0)),0)</f>
        <v>2468815511</v>
      </c>
      <c r="G6662" s="12">
        <f t="shared" si="520"/>
        <v>1.0045671377281375</v>
      </c>
      <c r="H6662" s="12">
        <v>1</v>
      </c>
      <c r="I6662" s="32">
        <f t="shared" si="517"/>
        <v>1.0045671377281375</v>
      </c>
    </row>
    <row r="6663" spans="1:9" x14ac:dyDescent="0.2">
      <c r="A6663" s="7">
        <v>39890</v>
      </c>
      <c r="B6663" s="7" t="str">
        <f t="shared" si="518"/>
        <v>Wed</v>
      </c>
      <c r="C6663" s="7">
        <f t="shared" si="519"/>
        <v>39888</v>
      </c>
      <c r="D6663" s="10">
        <f t="shared" si="516"/>
        <v>39873</v>
      </c>
      <c r="E6663" s="11">
        <f>IFERROR(INDEX([5]OrigData!$B$11:$B$10000,MATCH($A6663,[5]OrigData!$A$11:$A$10000,0)),0)</f>
        <v>3546944989</v>
      </c>
      <c r="G6663" s="12">
        <f t="shared" si="520"/>
        <v>1.018435599762884</v>
      </c>
      <c r="H6663" s="12">
        <v>1</v>
      </c>
      <c r="I6663" s="32">
        <f t="shared" si="517"/>
        <v>1.018435599762884</v>
      </c>
    </row>
    <row r="6664" spans="1:9" x14ac:dyDescent="0.2">
      <c r="A6664" s="7">
        <v>39891</v>
      </c>
      <c r="B6664" s="7" t="str">
        <f t="shared" si="518"/>
        <v>Thu</v>
      </c>
      <c r="C6664" s="7">
        <f t="shared" si="519"/>
        <v>39888</v>
      </c>
      <c r="D6664" s="10">
        <f t="shared" si="516"/>
        <v>39873</v>
      </c>
      <c r="E6664" s="11">
        <f>IFERROR(INDEX([5]OrigData!$B$11:$B$10000,MATCH($A6664,[5]OrigData!$A$11:$A$10000,0)),0)</f>
        <v>3391960590</v>
      </c>
      <c r="G6664" s="12">
        <f t="shared" si="520"/>
        <v>1.0216642615499132</v>
      </c>
      <c r="H6664" s="12">
        <v>1</v>
      </c>
      <c r="I6664" s="32">
        <f t="shared" si="517"/>
        <v>1.0216642615499132</v>
      </c>
    </row>
    <row r="6665" spans="1:9" x14ac:dyDescent="0.2">
      <c r="A6665" s="7">
        <v>39892</v>
      </c>
      <c r="B6665" s="7" t="str">
        <f t="shared" si="518"/>
        <v>Fri</v>
      </c>
      <c r="C6665" s="7">
        <f t="shared" si="519"/>
        <v>39888</v>
      </c>
      <c r="D6665" s="10">
        <f t="shared" si="516"/>
        <v>39873</v>
      </c>
      <c r="E6665" s="11">
        <f>IFERROR(INDEX([5]OrigData!$B$11:$B$10000,MATCH($A6665,[5]OrigData!$A$11:$A$10000,0)),0)</f>
        <v>3689302645</v>
      </c>
      <c r="G6665" s="12">
        <f t="shared" si="520"/>
        <v>1.0207449125286279</v>
      </c>
      <c r="H6665" s="40">
        <f>Inputs!L$23</f>
        <v>1</v>
      </c>
      <c r="I6665" s="32">
        <f t="shared" si="517"/>
        <v>1.0207449125286279</v>
      </c>
    </row>
    <row r="6666" spans="1:9" x14ac:dyDescent="0.2">
      <c r="A6666" s="7">
        <v>39893</v>
      </c>
      <c r="B6666" s="7" t="str">
        <f t="shared" si="518"/>
        <v>Sat</v>
      </c>
      <c r="C6666" s="7">
        <f t="shared" si="519"/>
        <v>39888</v>
      </c>
      <c r="D6666" s="10">
        <f t="shared" si="516"/>
        <v>39873</v>
      </c>
      <c r="E6666" s="11">
        <f>IFERROR(INDEX([5]OrigData!$B$11:$B$10000,MATCH($A6666,[5]OrigData!$A$11:$A$10000,0)),0)</f>
        <v>0</v>
      </c>
      <c r="G6666" s="12">
        <f t="shared" si="520"/>
        <v>0</v>
      </c>
      <c r="H6666" s="12">
        <v>1</v>
      </c>
      <c r="I6666" s="32">
        <f t="shared" si="517"/>
        <v>0</v>
      </c>
    </row>
    <row r="6667" spans="1:9" x14ac:dyDescent="0.2">
      <c r="A6667" s="7">
        <v>39894</v>
      </c>
      <c r="B6667" s="7" t="str">
        <f t="shared" si="518"/>
        <v>Sun</v>
      </c>
      <c r="C6667" s="7">
        <f t="shared" si="519"/>
        <v>39888</v>
      </c>
      <c r="D6667" s="10">
        <f t="shared" ref="D6667:D6730" si="521">DATE(YEAR(A6667),MONTH(A6667),1)</f>
        <v>39873</v>
      </c>
      <c r="E6667" s="11">
        <f>IFERROR(INDEX([5]OrigData!$B$11:$B$10000,MATCH($A6667,[5]OrigData!$A$11:$A$10000,0)),0)</f>
        <v>0</v>
      </c>
      <c r="G6667" s="12">
        <f t="shared" si="520"/>
        <v>0</v>
      </c>
      <c r="H6667" s="12">
        <v>1</v>
      </c>
      <c r="I6667" s="32">
        <f t="shared" ref="I6667:I6730" si="522">G6667*H6667</f>
        <v>0</v>
      </c>
    </row>
    <row r="6668" spans="1:9" x14ac:dyDescent="0.2">
      <c r="A6668" s="7">
        <v>39895</v>
      </c>
      <c r="B6668" s="7" t="str">
        <f t="shared" si="518"/>
        <v>Mon</v>
      </c>
      <c r="C6668" s="7">
        <f t="shared" si="519"/>
        <v>39895</v>
      </c>
      <c r="D6668" s="10">
        <f t="shared" si="521"/>
        <v>39873</v>
      </c>
      <c r="E6668" s="11">
        <f>IFERROR(INDEX([5]OrigData!$B$11:$B$10000,MATCH($A6668,[5]OrigData!$A$11:$A$10000,0)),0)</f>
        <v>3153375258</v>
      </c>
      <c r="G6668" s="12">
        <f t="shared" si="520"/>
        <v>0.93458808843043728</v>
      </c>
      <c r="H6668" s="12">
        <v>1</v>
      </c>
      <c r="I6668" s="32">
        <f t="shared" si="522"/>
        <v>0.93458808843043728</v>
      </c>
    </row>
    <row r="6669" spans="1:9" x14ac:dyDescent="0.2">
      <c r="A6669" s="7">
        <v>39896</v>
      </c>
      <c r="B6669" s="7" t="str">
        <f t="shared" si="518"/>
        <v>Tue</v>
      </c>
      <c r="C6669" s="7">
        <f t="shared" si="519"/>
        <v>39895</v>
      </c>
      <c r="D6669" s="10">
        <f t="shared" si="521"/>
        <v>39873</v>
      </c>
      <c r="E6669" s="11">
        <f>IFERROR(INDEX([5]OrigData!$B$11:$B$10000,MATCH($A6669,[5]OrigData!$A$11:$A$10000,0)),0)</f>
        <v>2719821626</v>
      </c>
      <c r="G6669" s="12">
        <f t="shared" si="520"/>
        <v>1.0045671377281375</v>
      </c>
      <c r="H6669" s="12">
        <v>1</v>
      </c>
      <c r="I6669" s="32">
        <f t="shared" si="522"/>
        <v>1.0045671377281375</v>
      </c>
    </row>
    <row r="6670" spans="1:9" x14ac:dyDescent="0.2">
      <c r="A6670" s="7">
        <v>39897</v>
      </c>
      <c r="B6670" s="7" t="str">
        <f t="shared" si="518"/>
        <v>Wed</v>
      </c>
      <c r="C6670" s="7">
        <f t="shared" si="519"/>
        <v>39895</v>
      </c>
      <c r="D6670" s="10">
        <f t="shared" si="521"/>
        <v>39873</v>
      </c>
      <c r="E6670" s="11">
        <f>IFERROR(INDEX([5]OrigData!$B$11:$B$10000,MATCH($A6670,[5]OrigData!$A$11:$A$10000,0)),0)</f>
        <v>3044294481</v>
      </c>
      <c r="G6670" s="12">
        <f t="shared" si="520"/>
        <v>1.018435599762884</v>
      </c>
      <c r="H6670" s="12">
        <v>1</v>
      </c>
      <c r="I6670" s="32">
        <f t="shared" si="522"/>
        <v>1.018435599762884</v>
      </c>
    </row>
    <row r="6671" spans="1:9" x14ac:dyDescent="0.2">
      <c r="A6671" s="7">
        <v>39898</v>
      </c>
      <c r="B6671" s="7" t="str">
        <f t="shared" si="518"/>
        <v>Thu</v>
      </c>
      <c r="C6671" s="7">
        <f t="shared" si="519"/>
        <v>39895</v>
      </c>
      <c r="D6671" s="10">
        <f t="shared" si="521"/>
        <v>39873</v>
      </c>
      <c r="E6671" s="11">
        <f>IFERROR(INDEX([5]OrigData!$B$11:$B$10000,MATCH($A6671,[5]OrigData!$A$11:$A$10000,0)),0)</f>
        <v>2900669762</v>
      </c>
      <c r="G6671" s="12">
        <f t="shared" si="520"/>
        <v>1.0216642615499132</v>
      </c>
      <c r="H6671" s="12">
        <v>1</v>
      </c>
      <c r="I6671" s="32">
        <f t="shared" si="522"/>
        <v>1.0216642615499132</v>
      </c>
    </row>
    <row r="6672" spans="1:9" x14ac:dyDescent="0.2">
      <c r="A6672" s="7">
        <v>39899</v>
      </c>
      <c r="B6672" s="7" t="str">
        <f t="shared" si="518"/>
        <v>Fri</v>
      </c>
      <c r="C6672" s="7">
        <f t="shared" si="519"/>
        <v>39895</v>
      </c>
      <c r="D6672" s="10">
        <f t="shared" si="521"/>
        <v>39873</v>
      </c>
      <c r="E6672" s="11">
        <f>IFERROR(INDEX([5]OrigData!$B$11:$B$10000,MATCH($A6672,[5]OrigData!$A$11:$A$10000,0)),0)</f>
        <v>2307096787</v>
      </c>
      <c r="G6672" s="12">
        <f t="shared" si="520"/>
        <v>1.0207449125286279</v>
      </c>
      <c r="H6672" s="12">
        <v>1</v>
      </c>
      <c r="I6672" s="32">
        <f t="shared" si="522"/>
        <v>1.0207449125286279</v>
      </c>
    </row>
    <row r="6673" spans="1:9" x14ac:dyDescent="0.2">
      <c r="A6673" s="7">
        <v>39900</v>
      </c>
      <c r="B6673" s="7" t="str">
        <f t="shared" si="518"/>
        <v>Sat</v>
      </c>
      <c r="C6673" s="7">
        <f t="shared" si="519"/>
        <v>39895</v>
      </c>
      <c r="D6673" s="10">
        <f t="shared" si="521"/>
        <v>39873</v>
      </c>
      <c r="E6673" s="11">
        <f>IFERROR(INDEX([5]OrigData!$B$11:$B$10000,MATCH($A6673,[5]OrigData!$A$11:$A$10000,0)),0)</f>
        <v>0</v>
      </c>
      <c r="G6673" s="12">
        <f t="shared" si="520"/>
        <v>0</v>
      </c>
      <c r="H6673" s="12">
        <v>1</v>
      </c>
      <c r="I6673" s="32">
        <f t="shared" si="522"/>
        <v>0</v>
      </c>
    </row>
    <row r="6674" spans="1:9" x14ac:dyDescent="0.2">
      <c r="A6674" s="7">
        <v>39901</v>
      </c>
      <c r="B6674" s="7" t="str">
        <f t="shared" ref="B6674:B6737" si="523">+B6667</f>
        <v>Sun</v>
      </c>
      <c r="C6674" s="7">
        <f t="shared" ref="C6674:C6737" si="524">+C6667+7</f>
        <v>39895</v>
      </c>
      <c r="D6674" s="10">
        <f t="shared" si="521"/>
        <v>39873</v>
      </c>
      <c r="E6674" s="11">
        <f>IFERROR(INDEX([5]OrigData!$B$11:$B$10000,MATCH($A6674,[5]OrigData!$A$11:$A$10000,0)),0)</f>
        <v>0</v>
      </c>
      <c r="G6674" s="12">
        <f t="shared" si="520"/>
        <v>0</v>
      </c>
      <c r="H6674" s="12">
        <v>1</v>
      </c>
      <c r="I6674" s="32">
        <f t="shared" si="522"/>
        <v>0</v>
      </c>
    </row>
    <row r="6675" spans="1:9" x14ac:dyDescent="0.2">
      <c r="A6675" s="7">
        <v>39902</v>
      </c>
      <c r="B6675" s="7" t="str">
        <f t="shared" si="523"/>
        <v>Mon</v>
      </c>
      <c r="C6675" s="7">
        <f t="shared" si="524"/>
        <v>39902</v>
      </c>
      <c r="D6675" s="10">
        <f t="shared" si="521"/>
        <v>39873</v>
      </c>
      <c r="E6675" s="11">
        <f>IFERROR(INDEX([5]OrigData!$B$11:$B$10000,MATCH($A6675,[5]OrigData!$A$11:$A$10000,0)),0)</f>
        <v>2474972663</v>
      </c>
      <c r="G6675" s="12">
        <f t="shared" si="520"/>
        <v>0.93458808843043728</v>
      </c>
      <c r="H6675" s="12">
        <v>1</v>
      </c>
      <c r="I6675" s="32">
        <f t="shared" si="522"/>
        <v>0.93458808843043728</v>
      </c>
    </row>
    <row r="6676" spans="1:9" x14ac:dyDescent="0.2">
      <c r="A6676" s="7">
        <v>39903</v>
      </c>
      <c r="B6676" s="7" t="str">
        <f t="shared" si="523"/>
        <v>Tue</v>
      </c>
      <c r="C6676" s="7">
        <f t="shared" si="524"/>
        <v>39902</v>
      </c>
      <c r="D6676" s="10">
        <f t="shared" si="521"/>
        <v>39873</v>
      </c>
      <c r="E6676" s="11">
        <f>IFERROR(INDEX([5]OrigData!$B$11:$B$10000,MATCH($A6676,[5]OrigData!$A$11:$A$10000,0)),0)</f>
        <v>2615040203</v>
      </c>
      <c r="G6676" s="12">
        <f t="shared" si="520"/>
        <v>1.0045671377281375</v>
      </c>
      <c r="H6676" s="12">
        <v>1</v>
      </c>
      <c r="I6676" s="32">
        <f t="shared" si="522"/>
        <v>1.0045671377281375</v>
      </c>
    </row>
    <row r="6677" spans="1:9" x14ac:dyDescent="0.2">
      <c r="A6677" s="7">
        <v>39904</v>
      </c>
      <c r="B6677" s="7" t="str">
        <f t="shared" si="523"/>
        <v>Wed</v>
      </c>
      <c r="C6677" s="7">
        <f t="shared" si="524"/>
        <v>39902</v>
      </c>
      <c r="D6677" s="10">
        <f t="shared" si="521"/>
        <v>39904</v>
      </c>
      <c r="E6677" s="11">
        <f>IFERROR(INDEX([5]OrigData!$B$11:$B$10000,MATCH($A6677,[5]OrigData!$A$11:$A$10000,0)),0)</f>
        <v>2464919140</v>
      </c>
      <c r="G6677" s="12">
        <f t="shared" si="520"/>
        <v>1.018435599762884</v>
      </c>
      <c r="H6677" s="12">
        <v>1</v>
      </c>
      <c r="I6677" s="32">
        <f t="shared" si="522"/>
        <v>1.018435599762884</v>
      </c>
    </row>
    <row r="6678" spans="1:9" x14ac:dyDescent="0.2">
      <c r="A6678" s="7">
        <v>39905</v>
      </c>
      <c r="B6678" s="7" t="str">
        <f t="shared" si="523"/>
        <v>Thu</v>
      </c>
      <c r="C6678" s="7">
        <f t="shared" si="524"/>
        <v>39902</v>
      </c>
      <c r="D6678" s="10">
        <f t="shared" si="521"/>
        <v>39904</v>
      </c>
      <c r="E6678" s="11">
        <f>IFERROR(INDEX([5]OrigData!$B$11:$B$10000,MATCH($A6678,[5]OrigData!$A$11:$A$10000,0)),0)</f>
        <v>3050445559</v>
      </c>
      <c r="G6678" s="12">
        <f t="shared" si="520"/>
        <v>1.0216642615499132</v>
      </c>
      <c r="H6678" s="12">
        <v>1</v>
      </c>
      <c r="I6678" s="32">
        <f t="shared" si="522"/>
        <v>1.0216642615499132</v>
      </c>
    </row>
    <row r="6679" spans="1:9" x14ac:dyDescent="0.2">
      <c r="A6679" s="7">
        <v>39906</v>
      </c>
      <c r="B6679" s="7" t="str">
        <f t="shared" si="523"/>
        <v>Fri</v>
      </c>
      <c r="C6679" s="7">
        <f t="shared" si="524"/>
        <v>39902</v>
      </c>
      <c r="D6679" s="10">
        <f t="shared" si="521"/>
        <v>39904</v>
      </c>
      <c r="E6679" s="11">
        <f>IFERROR(INDEX([5]OrigData!$B$11:$B$10000,MATCH($A6679,[5]OrigData!$A$11:$A$10000,0)),0)</f>
        <v>2415095837</v>
      </c>
      <c r="G6679" s="12">
        <f t="shared" si="520"/>
        <v>1.0207449125286279</v>
      </c>
      <c r="H6679" s="12">
        <v>1</v>
      </c>
      <c r="I6679" s="32">
        <f t="shared" si="522"/>
        <v>1.0207449125286279</v>
      </c>
    </row>
    <row r="6680" spans="1:9" x14ac:dyDescent="0.2">
      <c r="A6680" s="7">
        <v>39907</v>
      </c>
      <c r="B6680" s="7" t="str">
        <f t="shared" si="523"/>
        <v>Sat</v>
      </c>
      <c r="C6680" s="7">
        <f t="shared" si="524"/>
        <v>39902</v>
      </c>
      <c r="D6680" s="10">
        <f t="shared" si="521"/>
        <v>39904</v>
      </c>
      <c r="E6680" s="11">
        <f>IFERROR(INDEX([5]OrigData!$B$11:$B$10000,MATCH($A6680,[5]OrigData!$A$11:$A$10000,0)),0)</f>
        <v>0</v>
      </c>
      <c r="G6680" s="12">
        <f t="shared" si="520"/>
        <v>0</v>
      </c>
      <c r="H6680" s="12">
        <v>1</v>
      </c>
      <c r="I6680" s="32">
        <f t="shared" si="522"/>
        <v>0</v>
      </c>
    </row>
    <row r="6681" spans="1:9" x14ac:dyDescent="0.2">
      <c r="A6681" s="7">
        <v>39908</v>
      </c>
      <c r="B6681" s="7" t="str">
        <f t="shared" si="523"/>
        <v>Sun</v>
      </c>
      <c r="C6681" s="7">
        <f t="shared" si="524"/>
        <v>39902</v>
      </c>
      <c r="D6681" s="10">
        <f t="shared" si="521"/>
        <v>39904</v>
      </c>
      <c r="E6681" s="11">
        <f>IFERROR(INDEX([5]OrigData!$B$11:$B$10000,MATCH($A6681,[5]OrigData!$A$11:$A$10000,0)),0)</f>
        <v>0</v>
      </c>
      <c r="G6681" s="12">
        <f t="shared" si="520"/>
        <v>0</v>
      </c>
      <c r="H6681" s="12">
        <v>1</v>
      </c>
      <c r="I6681" s="32">
        <f t="shared" si="522"/>
        <v>0</v>
      </c>
    </row>
    <row r="6682" spans="1:9" x14ac:dyDescent="0.2">
      <c r="A6682" s="7">
        <v>39909</v>
      </c>
      <c r="B6682" s="7" t="str">
        <f t="shared" si="523"/>
        <v>Mon</v>
      </c>
      <c r="C6682" s="7">
        <f t="shared" si="524"/>
        <v>39909</v>
      </c>
      <c r="D6682" s="10">
        <f t="shared" si="521"/>
        <v>39904</v>
      </c>
      <c r="E6682" s="11">
        <f>IFERROR(INDEX([5]OrigData!$B$11:$B$10000,MATCH($A6682,[5]OrigData!$A$11:$A$10000,0)),0)</f>
        <v>2140730346</v>
      </c>
      <c r="G6682" s="12">
        <f t="shared" si="520"/>
        <v>0.93458808843043728</v>
      </c>
      <c r="H6682" s="12">
        <v>1</v>
      </c>
      <c r="I6682" s="32">
        <f t="shared" si="522"/>
        <v>0.93458808843043728</v>
      </c>
    </row>
    <row r="6683" spans="1:9" x14ac:dyDescent="0.2">
      <c r="A6683" s="7">
        <v>39910</v>
      </c>
      <c r="B6683" s="7" t="str">
        <f t="shared" si="523"/>
        <v>Tue</v>
      </c>
      <c r="C6683" s="7">
        <f t="shared" si="524"/>
        <v>39909</v>
      </c>
      <c r="D6683" s="10">
        <f t="shared" si="521"/>
        <v>39904</v>
      </c>
      <c r="E6683" s="11">
        <f>IFERROR(INDEX([5]OrigData!$B$11:$B$10000,MATCH($A6683,[5]OrigData!$A$11:$A$10000,0)),0)</f>
        <v>2112579622</v>
      </c>
      <c r="G6683" s="12">
        <f t="shared" si="520"/>
        <v>1.0045671377281375</v>
      </c>
      <c r="H6683" s="31">
        <f>Inputs!$E$21</f>
        <v>0.96349045293740998</v>
      </c>
      <c r="I6683" s="32">
        <f t="shared" si="522"/>
        <v>0.96789084653572077</v>
      </c>
    </row>
    <row r="6684" spans="1:9" x14ac:dyDescent="0.2">
      <c r="A6684" s="7">
        <v>39911</v>
      </c>
      <c r="B6684" s="7" t="str">
        <f t="shared" si="523"/>
        <v>Wed</v>
      </c>
      <c r="C6684" s="7">
        <f t="shared" si="524"/>
        <v>39909</v>
      </c>
      <c r="D6684" s="10">
        <f t="shared" si="521"/>
        <v>39904</v>
      </c>
      <c r="E6684" s="11">
        <f>IFERROR(INDEX([5]OrigData!$B$11:$B$10000,MATCH($A6684,[5]OrigData!$A$11:$A$10000,0)),0)</f>
        <v>2189640715</v>
      </c>
      <c r="G6684" s="12">
        <f t="shared" si="520"/>
        <v>1.018435599762884</v>
      </c>
      <c r="H6684" s="31">
        <f>Inputs!$E$22</f>
        <v>0.94211858090637624</v>
      </c>
      <c r="I6684" s="32">
        <f t="shared" si="522"/>
        <v>0.95948710199314247</v>
      </c>
    </row>
    <row r="6685" spans="1:9" x14ac:dyDescent="0.2">
      <c r="A6685" s="7">
        <v>39912</v>
      </c>
      <c r="B6685" s="7" t="str">
        <f t="shared" si="523"/>
        <v>Thu</v>
      </c>
      <c r="C6685" s="7">
        <f t="shared" si="524"/>
        <v>39909</v>
      </c>
      <c r="D6685" s="10">
        <f t="shared" si="521"/>
        <v>39904</v>
      </c>
      <c r="E6685" s="11">
        <f>IFERROR(INDEX([5]OrigData!$B$11:$B$10000,MATCH($A6685,[5]OrigData!$A$11:$A$10000,0)),0)</f>
        <v>3028812649</v>
      </c>
      <c r="G6685" s="12">
        <f t="shared" si="520"/>
        <v>1.0216642615499132</v>
      </c>
      <c r="H6685" s="31">
        <f>Inputs!$E$23</f>
        <v>0.97166930458954437</v>
      </c>
      <c r="I6685" s="32">
        <f t="shared" si="522"/>
        <v>0.99271980254419456</v>
      </c>
    </row>
    <row r="6686" spans="1:9" x14ac:dyDescent="0.2">
      <c r="A6686" s="7">
        <v>39913</v>
      </c>
      <c r="B6686" s="7" t="str">
        <f t="shared" si="523"/>
        <v>Fri</v>
      </c>
      <c r="C6686" s="7">
        <f t="shared" si="524"/>
        <v>39909</v>
      </c>
      <c r="D6686" s="10">
        <f t="shared" si="521"/>
        <v>39904</v>
      </c>
      <c r="E6686" s="11">
        <f>IFERROR(INDEX([5]OrigData!$B$11:$B$10000,MATCH($A6686,[5]OrigData!$A$11:$A$10000,0)),0)</f>
        <v>0</v>
      </c>
      <c r="G6686" s="12">
        <f t="shared" si="520"/>
        <v>1.0207449125286279</v>
      </c>
      <c r="H6686" s="31">
        <f>Inputs!$E$24</f>
        <v>0</v>
      </c>
      <c r="I6686" s="32">
        <f t="shared" si="522"/>
        <v>0</v>
      </c>
    </row>
    <row r="6687" spans="1:9" x14ac:dyDescent="0.2">
      <c r="A6687" s="7">
        <v>39914</v>
      </c>
      <c r="B6687" s="7" t="str">
        <f t="shared" si="523"/>
        <v>Sat</v>
      </c>
      <c r="C6687" s="7">
        <f t="shared" si="524"/>
        <v>39909</v>
      </c>
      <c r="D6687" s="10">
        <f t="shared" si="521"/>
        <v>39904</v>
      </c>
      <c r="E6687" s="11">
        <f>IFERROR(INDEX([5]OrigData!$B$11:$B$10000,MATCH($A6687,[5]OrigData!$A$11:$A$10000,0)),0)</f>
        <v>0</v>
      </c>
      <c r="G6687" s="12">
        <f t="shared" si="520"/>
        <v>0</v>
      </c>
      <c r="H6687" s="31">
        <f>Inputs!$E$25</f>
        <v>0</v>
      </c>
      <c r="I6687" s="32">
        <f t="shared" si="522"/>
        <v>0</v>
      </c>
    </row>
    <row r="6688" spans="1:9" x14ac:dyDescent="0.2">
      <c r="A6688" s="7">
        <v>39915</v>
      </c>
      <c r="B6688" s="7" t="str">
        <f t="shared" si="523"/>
        <v>Sun</v>
      </c>
      <c r="C6688" s="7">
        <f t="shared" si="524"/>
        <v>39909</v>
      </c>
      <c r="D6688" s="10">
        <f t="shared" si="521"/>
        <v>39904</v>
      </c>
      <c r="E6688" s="11">
        <f>IFERROR(INDEX([5]OrigData!$B$11:$B$10000,MATCH($A6688,[5]OrigData!$A$11:$A$10000,0)),0)</f>
        <v>0</v>
      </c>
      <c r="G6688" s="12">
        <f t="shared" si="520"/>
        <v>0</v>
      </c>
      <c r="H6688" s="31">
        <f>Inputs!$E$26</f>
        <v>0</v>
      </c>
      <c r="I6688" s="32">
        <f t="shared" si="522"/>
        <v>0</v>
      </c>
    </row>
    <row r="6689" spans="1:9" x14ac:dyDescent="0.2">
      <c r="A6689" s="7">
        <v>39916</v>
      </c>
      <c r="B6689" s="7" t="str">
        <f t="shared" si="523"/>
        <v>Mon</v>
      </c>
      <c r="C6689" s="7">
        <f t="shared" si="524"/>
        <v>39916</v>
      </c>
      <c r="D6689" s="10">
        <f t="shared" si="521"/>
        <v>39904</v>
      </c>
      <c r="E6689" s="11">
        <f>IFERROR(INDEX([5]OrigData!$B$11:$B$10000,MATCH($A6689,[5]OrigData!$A$11:$A$10000,0)),0)</f>
        <v>2453784679</v>
      </c>
      <c r="G6689" s="12">
        <f t="shared" si="520"/>
        <v>0.93458808843043728</v>
      </c>
      <c r="H6689" s="31">
        <f>Inputs!$E$27</f>
        <v>0.89229365371795466</v>
      </c>
      <c r="I6689" s="32">
        <f t="shared" si="522"/>
        <v>0.83392702014687381</v>
      </c>
    </row>
    <row r="6690" spans="1:9" x14ac:dyDescent="0.2">
      <c r="A6690" s="7">
        <v>39917</v>
      </c>
      <c r="B6690" s="7" t="str">
        <f t="shared" si="523"/>
        <v>Tue</v>
      </c>
      <c r="C6690" s="7">
        <f t="shared" si="524"/>
        <v>39916</v>
      </c>
      <c r="D6690" s="10">
        <f t="shared" si="521"/>
        <v>39904</v>
      </c>
      <c r="E6690" s="11">
        <f>IFERROR(INDEX([5]OrigData!$B$11:$B$10000,MATCH($A6690,[5]OrigData!$A$11:$A$10000,0)),0)</f>
        <v>2866265063</v>
      </c>
      <c r="G6690" s="12">
        <f t="shared" si="520"/>
        <v>1.0045671377281375</v>
      </c>
      <c r="H6690" s="12">
        <v>1</v>
      </c>
      <c r="I6690" s="32">
        <f t="shared" si="522"/>
        <v>1.0045671377281375</v>
      </c>
    </row>
    <row r="6691" spans="1:9" x14ac:dyDescent="0.2">
      <c r="A6691" s="7">
        <v>39918</v>
      </c>
      <c r="B6691" s="7" t="str">
        <f t="shared" si="523"/>
        <v>Wed</v>
      </c>
      <c r="C6691" s="7">
        <f t="shared" si="524"/>
        <v>39916</v>
      </c>
      <c r="D6691" s="10">
        <f t="shared" si="521"/>
        <v>39904</v>
      </c>
      <c r="E6691" s="11">
        <f>IFERROR(INDEX([5]OrigData!$B$11:$B$10000,MATCH($A6691,[5]OrigData!$A$11:$A$10000,0)),0)</f>
        <v>2438485655</v>
      </c>
      <c r="G6691" s="12">
        <f t="shared" si="520"/>
        <v>1.018435599762884</v>
      </c>
      <c r="H6691" s="12">
        <v>1</v>
      </c>
      <c r="I6691" s="32">
        <f t="shared" si="522"/>
        <v>1.018435599762884</v>
      </c>
    </row>
    <row r="6692" spans="1:9" x14ac:dyDescent="0.2">
      <c r="A6692" s="7">
        <v>39919</v>
      </c>
      <c r="B6692" s="7" t="str">
        <f t="shared" si="523"/>
        <v>Thu</v>
      </c>
      <c r="C6692" s="7">
        <f t="shared" si="524"/>
        <v>39916</v>
      </c>
      <c r="D6692" s="10">
        <f t="shared" si="521"/>
        <v>39904</v>
      </c>
      <c r="E6692" s="11">
        <f>IFERROR(INDEX([5]OrigData!$B$11:$B$10000,MATCH($A6692,[5]OrigData!$A$11:$A$10000,0)),0)</f>
        <v>2599177910</v>
      </c>
      <c r="G6692" s="12">
        <f t="shared" si="520"/>
        <v>1.0216642615499132</v>
      </c>
      <c r="H6692" s="12">
        <v>1</v>
      </c>
      <c r="I6692" s="32">
        <f t="shared" si="522"/>
        <v>1.0216642615499132</v>
      </c>
    </row>
    <row r="6693" spans="1:9" x14ac:dyDescent="0.2">
      <c r="A6693" s="7">
        <v>39920</v>
      </c>
      <c r="B6693" s="7" t="str">
        <f t="shared" si="523"/>
        <v>Fri</v>
      </c>
      <c r="C6693" s="7">
        <f t="shared" si="524"/>
        <v>39916</v>
      </c>
      <c r="D6693" s="10">
        <f t="shared" si="521"/>
        <v>39904</v>
      </c>
      <c r="E6693" s="11">
        <f>IFERROR(INDEX([5]OrigData!$B$11:$B$10000,MATCH($A6693,[5]OrigData!$A$11:$A$10000,0)),0)</f>
        <v>2969535502</v>
      </c>
      <c r="G6693" s="12">
        <f t="shared" si="520"/>
        <v>1.0207449125286279</v>
      </c>
      <c r="H6693" s="12">
        <v>1</v>
      </c>
      <c r="I6693" s="32">
        <f t="shared" si="522"/>
        <v>1.0207449125286279</v>
      </c>
    </row>
    <row r="6694" spans="1:9" x14ac:dyDescent="0.2">
      <c r="A6694" s="7">
        <v>39921</v>
      </c>
      <c r="B6694" s="7" t="str">
        <f t="shared" si="523"/>
        <v>Sat</v>
      </c>
      <c r="C6694" s="7">
        <f t="shared" si="524"/>
        <v>39916</v>
      </c>
      <c r="D6694" s="10">
        <f t="shared" si="521"/>
        <v>39904</v>
      </c>
      <c r="E6694" s="11">
        <f>IFERROR(INDEX([5]OrigData!$B$11:$B$10000,MATCH($A6694,[5]OrigData!$A$11:$A$10000,0)),0)</f>
        <v>0</v>
      </c>
      <c r="G6694" s="12">
        <f t="shared" si="520"/>
        <v>0</v>
      </c>
      <c r="H6694" s="12">
        <v>1</v>
      </c>
      <c r="I6694" s="32">
        <f t="shared" si="522"/>
        <v>0</v>
      </c>
    </row>
    <row r="6695" spans="1:9" x14ac:dyDescent="0.2">
      <c r="A6695" s="7">
        <v>39922</v>
      </c>
      <c r="B6695" s="7" t="str">
        <f t="shared" si="523"/>
        <v>Sun</v>
      </c>
      <c r="C6695" s="7">
        <f t="shared" si="524"/>
        <v>39916</v>
      </c>
      <c r="D6695" s="10">
        <f t="shared" si="521"/>
        <v>39904</v>
      </c>
      <c r="E6695" s="11">
        <f>IFERROR(INDEX([5]OrigData!$B$11:$B$10000,MATCH($A6695,[5]OrigData!$A$11:$A$10000,0)),0)</f>
        <v>0</v>
      </c>
      <c r="G6695" s="12">
        <f t="shared" si="520"/>
        <v>0</v>
      </c>
      <c r="H6695" s="12">
        <v>1</v>
      </c>
      <c r="I6695" s="32">
        <f t="shared" si="522"/>
        <v>0</v>
      </c>
    </row>
    <row r="6696" spans="1:9" x14ac:dyDescent="0.2">
      <c r="A6696" s="7">
        <v>39923</v>
      </c>
      <c r="B6696" s="7" t="str">
        <f t="shared" si="523"/>
        <v>Mon</v>
      </c>
      <c r="C6696" s="7">
        <f t="shared" si="524"/>
        <v>39923</v>
      </c>
      <c r="D6696" s="10">
        <f t="shared" si="521"/>
        <v>39904</v>
      </c>
      <c r="E6696" s="11">
        <f>IFERROR(INDEX([5]OrigData!$B$11:$B$10000,MATCH($A6696,[5]OrigData!$A$11:$A$10000,0)),0)</f>
        <v>2734605200</v>
      </c>
      <c r="G6696" s="12">
        <f t="shared" si="520"/>
        <v>0.93458808843043728</v>
      </c>
      <c r="H6696" s="12">
        <v>1</v>
      </c>
      <c r="I6696" s="32">
        <f t="shared" si="522"/>
        <v>0.93458808843043728</v>
      </c>
    </row>
    <row r="6697" spans="1:9" x14ac:dyDescent="0.2">
      <c r="A6697" s="7">
        <v>39924</v>
      </c>
      <c r="B6697" s="7" t="str">
        <f t="shared" si="523"/>
        <v>Tue</v>
      </c>
      <c r="C6697" s="7">
        <f t="shared" si="524"/>
        <v>39923</v>
      </c>
      <c r="D6697" s="10">
        <f t="shared" si="521"/>
        <v>39904</v>
      </c>
      <c r="E6697" s="11">
        <f>IFERROR(INDEX([5]OrigData!$B$11:$B$10000,MATCH($A6697,[5]OrigData!$A$11:$A$10000,0)),0)</f>
        <v>2833637741</v>
      </c>
      <c r="G6697" s="12">
        <f t="shared" si="520"/>
        <v>1.0045671377281375</v>
      </c>
      <c r="H6697" s="12">
        <v>1</v>
      </c>
      <c r="I6697" s="32">
        <f t="shared" si="522"/>
        <v>1.0045671377281375</v>
      </c>
    </row>
    <row r="6698" spans="1:9" x14ac:dyDescent="0.2">
      <c r="A6698" s="7">
        <v>39925</v>
      </c>
      <c r="B6698" s="7" t="str">
        <f t="shared" si="523"/>
        <v>Wed</v>
      </c>
      <c r="C6698" s="7">
        <f t="shared" si="524"/>
        <v>39923</v>
      </c>
      <c r="D6698" s="10">
        <f t="shared" si="521"/>
        <v>39904</v>
      </c>
      <c r="E6698" s="11">
        <f>IFERROR(INDEX([5]OrigData!$B$11:$B$10000,MATCH($A6698,[5]OrigData!$A$11:$A$10000,0)),0)</f>
        <v>2891253328</v>
      </c>
      <c r="G6698" s="12">
        <f t="shared" si="520"/>
        <v>1.018435599762884</v>
      </c>
      <c r="H6698" s="12">
        <v>1</v>
      </c>
      <c r="I6698" s="32">
        <f t="shared" si="522"/>
        <v>1.018435599762884</v>
      </c>
    </row>
    <row r="6699" spans="1:9" x14ac:dyDescent="0.2">
      <c r="A6699" s="7">
        <v>39926</v>
      </c>
      <c r="B6699" s="7" t="str">
        <f t="shared" si="523"/>
        <v>Thu</v>
      </c>
      <c r="C6699" s="7">
        <f t="shared" si="524"/>
        <v>39923</v>
      </c>
      <c r="D6699" s="10">
        <f t="shared" si="521"/>
        <v>39904</v>
      </c>
      <c r="E6699" s="11">
        <f>IFERROR(INDEX([5]OrigData!$B$11:$B$10000,MATCH($A6699,[5]OrigData!$A$11:$A$10000,0)),0)</f>
        <v>2549322556</v>
      </c>
      <c r="G6699" s="12">
        <f t="shared" si="520"/>
        <v>1.0216642615499132</v>
      </c>
      <c r="H6699" s="12">
        <v>1</v>
      </c>
      <c r="I6699" s="32">
        <f t="shared" si="522"/>
        <v>1.0216642615499132</v>
      </c>
    </row>
    <row r="6700" spans="1:9" x14ac:dyDescent="0.2">
      <c r="A6700" s="7">
        <v>39927</v>
      </c>
      <c r="B6700" s="7" t="str">
        <f t="shared" si="523"/>
        <v>Fri</v>
      </c>
      <c r="C6700" s="7">
        <f t="shared" si="524"/>
        <v>39923</v>
      </c>
      <c r="D6700" s="10">
        <f t="shared" si="521"/>
        <v>39904</v>
      </c>
      <c r="E6700" s="11">
        <f>IFERROR(INDEX([5]OrigData!$B$11:$B$10000,MATCH($A6700,[5]OrigData!$A$11:$A$10000,0)),0)</f>
        <v>2765836858</v>
      </c>
      <c r="G6700" s="12">
        <f t="shared" si="520"/>
        <v>1.0207449125286279</v>
      </c>
      <c r="H6700" s="12">
        <v>1</v>
      </c>
      <c r="I6700" s="32">
        <f t="shared" si="522"/>
        <v>1.0207449125286279</v>
      </c>
    </row>
    <row r="6701" spans="1:9" x14ac:dyDescent="0.2">
      <c r="A6701" s="7">
        <v>39928</v>
      </c>
      <c r="B6701" s="7" t="str">
        <f t="shared" si="523"/>
        <v>Sat</v>
      </c>
      <c r="C6701" s="7">
        <f t="shared" si="524"/>
        <v>39923</v>
      </c>
      <c r="D6701" s="10">
        <f t="shared" si="521"/>
        <v>39904</v>
      </c>
      <c r="E6701" s="11">
        <f>IFERROR(INDEX([5]OrigData!$B$11:$B$10000,MATCH($A6701,[5]OrigData!$A$11:$A$10000,0)),0)</f>
        <v>0</v>
      </c>
      <c r="G6701" s="12">
        <f t="shared" si="520"/>
        <v>0</v>
      </c>
      <c r="H6701" s="12">
        <v>1</v>
      </c>
      <c r="I6701" s="32">
        <f t="shared" si="522"/>
        <v>0</v>
      </c>
    </row>
    <row r="6702" spans="1:9" x14ac:dyDescent="0.2">
      <c r="A6702" s="7">
        <v>39929</v>
      </c>
      <c r="B6702" s="7" t="str">
        <f t="shared" si="523"/>
        <v>Sun</v>
      </c>
      <c r="C6702" s="7">
        <f t="shared" si="524"/>
        <v>39923</v>
      </c>
      <c r="D6702" s="10">
        <f t="shared" si="521"/>
        <v>39904</v>
      </c>
      <c r="E6702" s="11">
        <f>IFERROR(INDEX([5]OrigData!$B$11:$B$10000,MATCH($A6702,[5]OrigData!$A$11:$A$10000,0)),0)</f>
        <v>0</v>
      </c>
      <c r="G6702" s="12">
        <f t="shared" si="520"/>
        <v>0</v>
      </c>
      <c r="H6702" s="12">
        <v>1</v>
      </c>
      <c r="I6702" s="32">
        <f t="shared" si="522"/>
        <v>0</v>
      </c>
    </row>
    <row r="6703" spans="1:9" x14ac:dyDescent="0.2">
      <c r="A6703" s="7">
        <v>39930</v>
      </c>
      <c r="B6703" s="7" t="str">
        <f t="shared" si="523"/>
        <v>Mon</v>
      </c>
      <c r="C6703" s="7">
        <f t="shared" si="524"/>
        <v>39930</v>
      </c>
      <c r="D6703" s="10">
        <f t="shared" si="521"/>
        <v>39904</v>
      </c>
      <c r="E6703" s="11">
        <f>IFERROR(INDEX([5]OrigData!$B$11:$B$10000,MATCH($A6703,[5]OrigData!$A$11:$A$10000,0)),0)</f>
        <v>2214924274</v>
      </c>
      <c r="G6703" s="12">
        <f t="shared" si="520"/>
        <v>0.93458808843043728</v>
      </c>
      <c r="H6703" s="12">
        <v>1</v>
      </c>
      <c r="I6703" s="32">
        <f t="shared" si="522"/>
        <v>0.93458808843043728</v>
      </c>
    </row>
    <row r="6704" spans="1:9" x14ac:dyDescent="0.2">
      <c r="A6704" s="7">
        <v>39931</v>
      </c>
      <c r="B6704" s="7" t="str">
        <f t="shared" si="523"/>
        <v>Tue</v>
      </c>
      <c r="C6704" s="7">
        <f t="shared" si="524"/>
        <v>39930</v>
      </c>
      <c r="D6704" s="10">
        <f t="shared" si="521"/>
        <v>39904</v>
      </c>
      <c r="E6704" s="11">
        <f>IFERROR(INDEX([5]OrigData!$B$11:$B$10000,MATCH($A6704,[5]OrigData!$A$11:$A$10000,0)),0)</f>
        <v>2055267766</v>
      </c>
      <c r="G6704" s="12">
        <f t="shared" si="520"/>
        <v>1.0045671377281375</v>
      </c>
      <c r="H6704" s="12">
        <v>1</v>
      </c>
      <c r="I6704" s="32">
        <f t="shared" si="522"/>
        <v>1.0045671377281375</v>
      </c>
    </row>
    <row r="6705" spans="1:9" x14ac:dyDescent="0.2">
      <c r="A6705" s="7">
        <v>39932</v>
      </c>
      <c r="B6705" s="7" t="str">
        <f t="shared" si="523"/>
        <v>Wed</v>
      </c>
      <c r="C6705" s="7">
        <f t="shared" si="524"/>
        <v>39930</v>
      </c>
      <c r="D6705" s="10">
        <f t="shared" si="521"/>
        <v>39904</v>
      </c>
      <c r="E6705" s="11">
        <f>IFERROR(INDEX([5]OrigData!$B$11:$B$10000,MATCH($A6705,[5]OrigData!$A$11:$A$10000,0)),0)</f>
        <v>2339632896</v>
      </c>
      <c r="G6705" s="12">
        <f t="shared" si="520"/>
        <v>1.018435599762884</v>
      </c>
      <c r="H6705" s="12">
        <v>1</v>
      </c>
      <c r="I6705" s="32">
        <f t="shared" si="522"/>
        <v>1.018435599762884</v>
      </c>
    </row>
    <row r="6706" spans="1:9" x14ac:dyDescent="0.2">
      <c r="A6706" s="7">
        <v>39933</v>
      </c>
      <c r="B6706" s="7" t="str">
        <f t="shared" si="523"/>
        <v>Thu</v>
      </c>
      <c r="C6706" s="7">
        <f t="shared" si="524"/>
        <v>39930</v>
      </c>
      <c r="D6706" s="10">
        <f t="shared" si="521"/>
        <v>39904</v>
      </c>
      <c r="E6706" s="11">
        <f>IFERROR(INDEX([5]OrigData!$B$11:$B$10000,MATCH($A6706,[5]OrigData!$A$11:$A$10000,0)),0)</f>
        <v>2738317840</v>
      </c>
      <c r="G6706" s="12">
        <f t="shared" si="520"/>
        <v>1.0216642615499132</v>
      </c>
      <c r="H6706" s="12">
        <v>1</v>
      </c>
      <c r="I6706" s="32">
        <f t="shared" si="522"/>
        <v>1.0216642615499132</v>
      </c>
    </row>
    <row r="6707" spans="1:9" x14ac:dyDescent="0.2">
      <c r="A6707" s="7">
        <v>39934</v>
      </c>
      <c r="B6707" s="7" t="str">
        <f t="shared" si="523"/>
        <v>Fri</v>
      </c>
      <c r="C6707" s="7">
        <f t="shared" si="524"/>
        <v>39930</v>
      </c>
      <c r="D6707" s="10">
        <f t="shared" si="521"/>
        <v>39934</v>
      </c>
      <c r="E6707" s="11">
        <f>IFERROR(INDEX([5]OrigData!$B$11:$B$10000,MATCH($A6707,[5]OrigData!$A$11:$A$10000,0)),0)</f>
        <v>2032817492</v>
      </c>
      <c r="G6707" s="12">
        <f t="shared" si="520"/>
        <v>1.0207449125286279</v>
      </c>
      <c r="H6707" s="12">
        <v>1</v>
      </c>
      <c r="I6707" s="32">
        <f t="shared" si="522"/>
        <v>1.0207449125286279</v>
      </c>
    </row>
    <row r="6708" spans="1:9" x14ac:dyDescent="0.2">
      <c r="A6708" s="7">
        <v>39935</v>
      </c>
      <c r="B6708" s="7" t="str">
        <f t="shared" si="523"/>
        <v>Sat</v>
      </c>
      <c r="C6708" s="7">
        <f t="shared" si="524"/>
        <v>39930</v>
      </c>
      <c r="D6708" s="10">
        <f t="shared" si="521"/>
        <v>39934</v>
      </c>
      <c r="E6708" s="11">
        <f>IFERROR(INDEX([5]OrigData!$B$11:$B$10000,MATCH($A6708,[5]OrigData!$A$11:$A$10000,0)),0)</f>
        <v>0</v>
      </c>
      <c r="G6708" s="12">
        <f t="shared" si="520"/>
        <v>0</v>
      </c>
      <c r="H6708" s="12">
        <v>1</v>
      </c>
      <c r="I6708" s="32">
        <f t="shared" si="522"/>
        <v>0</v>
      </c>
    </row>
    <row r="6709" spans="1:9" x14ac:dyDescent="0.2">
      <c r="A6709" s="7">
        <v>39936</v>
      </c>
      <c r="B6709" s="7" t="str">
        <f t="shared" si="523"/>
        <v>Sun</v>
      </c>
      <c r="C6709" s="7">
        <f t="shared" si="524"/>
        <v>39930</v>
      </c>
      <c r="D6709" s="10">
        <f t="shared" si="521"/>
        <v>39934</v>
      </c>
      <c r="E6709" s="11">
        <f>IFERROR(INDEX([5]OrigData!$B$11:$B$10000,MATCH($A6709,[5]OrigData!$A$11:$A$10000,0)),0)</f>
        <v>0</v>
      </c>
      <c r="G6709" s="12">
        <f t="shared" si="520"/>
        <v>0</v>
      </c>
      <c r="H6709" s="12">
        <v>1</v>
      </c>
      <c r="I6709" s="32">
        <f t="shared" si="522"/>
        <v>0</v>
      </c>
    </row>
    <row r="6710" spans="1:9" x14ac:dyDescent="0.2">
      <c r="A6710" s="7">
        <v>39937</v>
      </c>
      <c r="B6710" s="7" t="str">
        <f t="shared" si="523"/>
        <v>Mon</v>
      </c>
      <c r="C6710" s="7">
        <f t="shared" si="524"/>
        <v>39937</v>
      </c>
      <c r="D6710" s="10">
        <f t="shared" si="521"/>
        <v>39934</v>
      </c>
      <c r="E6710" s="11">
        <f>IFERROR(INDEX([5]OrigData!$B$11:$B$10000,MATCH($A6710,[5]OrigData!$A$11:$A$10000,0)),0)</f>
        <v>2763209695</v>
      </c>
      <c r="G6710" s="12">
        <f t="shared" si="520"/>
        <v>0.93458808843043728</v>
      </c>
      <c r="H6710" s="12">
        <v>1</v>
      </c>
      <c r="I6710" s="32">
        <f t="shared" si="522"/>
        <v>0.93458808843043728</v>
      </c>
    </row>
    <row r="6711" spans="1:9" x14ac:dyDescent="0.2">
      <c r="A6711" s="7">
        <v>39938</v>
      </c>
      <c r="B6711" s="7" t="str">
        <f t="shared" si="523"/>
        <v>Tue</v>
      </c>
      <c r="C6711" s="7">
        <f t="shared" si="524"/>
        <v>39937</v>
      </c>
      <c r="D6711" s="10">
        <f t="shared" si="521"/>
        <v>39934</v>
      </c>
      <c r="E6711" s="11">
        <f>IFERROR(INDEX([5]OrigData!$B$11:$B$10000,MATCH($A6711,[5]OrigData!$A$11:$A$10000,0)),0)</f>
        <v>2537881967</v>
      </c>
      <c r="G6711" s="12">
        <f t="shared" si="520"/>
        <v>1.0045671377281375</v>
      </c>
      <c r="H6711" s="12">
        <v>1</v>
      </c>
      <c r="I6711" s="32">
        <f t="shared" si="522"/>
        <v>1.0045671377281375</v>
      </c>
    </row>
    <row r="6712" spans="1:9" x14ac:dyDescent="0.2">
      <c r="A6712" s="7">
        <v>39939</v>
      </c>
      <c r="B6712" s="7" t="str">
        <f t="shared" si="523"/>
        <v>Wed</v>
      </c>
      <c r="C6712" s="7">
        <f t="shared" si="524"/>
        <v>39937</v>
      </c>
      <c r="D6712" s="10">
        <f t="shared" si="521"/>
        <v>39934</v>
      </c>
      <c r="E6712" s="11">
        <f>IFERROR(INDEX([5]OrigData!$B$11:$B$10000,MATCH($A6712,[5]OrigData!$A$11:$A$10000,0)),0)</f>
        <v>3186729577</v>
      </c>
      <c r="G6712" s="12">
        <f t="shared" si="520"/>
        <v>1.018435599762884</v>
      </c>
      <c r="H6712" s="12">
        <v>1</v>
      </c>
      <c r="I6712" s="32">
        <f t="shared" si="522"/>
        <v>1.018435599762884</v>
      </c>
    </row>
    <row r="6713" spans="1:9" x14ac:dyDescent="0.2">
      <c r="A6713" s="7">
        <v>39940</v>
      </c>
      <c r="B6713" s="7" t="str">
        <f t="shared" si="523"/>
        <v>Thu</v>
      </c>
      <c r="C6713" s="7">
        <f t="shared" si="524"/>
        <v>39937</v>
      </c>
      <c r="D6713" s="10">
        <f t="shared" si="521"/>
        <v>39934</v>
      </c>
      <c r="E6713" s="11">
        <f>IFERROR(INDEX([5]OrigData!$B$11:$B$10000,MATCH($A6713,[5]OrigData!$A$11:$A$10000,0)),0)</f>
        <v>3412171652</v>
      </c>
      <c r="G6713" s="12">
        <f t="shared" si="520"/>
        <v>1.0216642615499132</v>
      </c>
      <c r="H6713" s="12">
        <v>1</v>
      </c>
      <c r="I6713" s="32">
        <f t="shared" si="522"/>
        <v>1.0216642615499132</v>
      </c>
    </row>
    <row r="6714" spans="1:9" x14ac:dyDescent="0.2">
      <c r="A6714" s="7">
        <v>39941</v>
      </c>
      <c r="B6714" s="7" t="str">
        <f t="shared" si="523"/>
        <v>Fri</v>
      </c>
      <c r="C6714" s="7">
        <f t="shared" si="524"/>
        <v>39937</v>
      </c>
      <c r="D6714" s="10">
        <f t="shared" si="521"/>
        <v>39934</v>
      </c>
      <c r="E6714" s="11">
        <f>IFERROR(INDEX([5]OrigData!$B$11:$B$10000,MATCH($A6714,[5]OrigData!$A$11:$A$10000,0)),0)</f>
        <v>3168586406</v>
      </c>
      <c r="G6714" s="12">
        <f t="shared" si="520"/>
        <v>1.0207449125286279</v>
      </c>
      <c r="H6714" s="12">
        <v>1</v>
      </c>
      <c r="I6714" s="32">
        <f t="shared" si="522"/>
        <v>1.0207449125286279</v>
      </c>
    </row>
    <row r="6715" spans="1:9" x14ac:dyDescent="0.2">
      <c r="A6715" s="7">
        <v>39942</v>
      </c>
      <c r="B6715" s="7" t="str">
        <f t="shared" si="523"/>
        <v>Sat</v>
      </c>
      <c r="C6715" s="7">
        <f t="shared" si="524"/>
        <v>39937</v>
      </c>
      <c r="D6715" s="10">
        <f t="shared" si="521"/>
        <v>39934</v>
      </c>
      <c r="E6715" s="11">
        <f>IFERROR(INDEX([5]OrigData!$B$11:$B$10000,MATCH($A6715,[5]OrigData!$A$11:$A$10000,0)),0)</f>
        <v>0</v>
      </c>
      <c r="G6715" s="12">
        <f t="shared" ref="G6715:G6778" si="525">G6708</f>
        <v>0</v>
      </c>
      <c r="H6715" s="12">
        <v>1</v>
      </c>
      <c r="I6715" s="32">
        <f t="shared" si="522"/>
        <v>0</v>
      </c>
    </row>
    <row r="6716" spans="1:9" x14ac:dyDescent="0.2">
      <c r="A6716" s="7">
        <v>39943</v>
      </c>
      <c r="B6716" s="7" t="str">
        <f t="shared" si="523"/>
        <v>Sun</v>
      </c>
      <c r="C6716" s="7">
        <f t="shared" si="524"/>
        <v>39937</v>
      </c>
      <c r="D6716" s="10">
        <f t="shared" si="521"/>
        <v>39934</v>
      </c>
      <c r="E6716" s="11">
        <f>IFERROR(INDEX([5]OrigData!$B$11:$B$10000,MATCH($A6716,[5]OrigData!$A$11:$A$10000,0)),0)</f>
        <v>0</v>
      </c>
      <c r="G6716" s="12">
        <f t="shared" si="525"/>
        <v>0</v>
      </c>
      <c r="H6716" s="12">
        <v>1</v>
      </c>
      <c r="I6716" s="32">
        <f t="shared" si="522"/>
        <v>0</v>
      </c>
    </row>
    <row r="6717" spans="1:9" x14ac:dyDescent="0.2">
      <c r="A6717" s="7">
        <v>39944</v>
      </c>
      <c r="B6717" s="7" t="str">
        <f t="shared" si="523"/>
        <v>Mon</v>
      </c>
      <c r="C6717" s="7">
        <f t="shared" si="524"/>
        <v>39944</v>
      </c>
      <c r="D6717" s="10">
        <f t="shared" si="521"/>
        <v>39934</v>
      </c>
      <c r="E6717" s="11">
        <f>IFERROR(INDEX([5]OrigData!$B$11:$B$10000,MATCH($A6717,[5]OrigData!$A$11:$A$10000,0)),0)</f>
        <v>2413131358</v>
      </c>
      <c r="G6717" s="12">
        <f t="shared" si="525"/>
        <v>0.93458808843043728</v>
      </c>
      <c r="H6717" s="12">
        <v>1</v>
      </c>
      <c r="I6717" s="32">
        <f t="shared" si="522"/>
        <v>0.93458808843043728</v>
      </c>
    </row>
    <row r="6718" spans="1:9" x14ac:dyDescent="0.2">
      <c r="A6718" s="7">
        <v>39945</v>
      </c>
      <c r="B6718" s="7" t="str">
        <f t="shared" si="523"/>
        <v>Tue</v>
      </c>
      <c r="C6718" s="7">
        <f t="shared" si="524"/>
        <v>39944</v>
      </c>
      <c r="D6718" s="10">
        <f t="shared" si="521"/>
        <v>39934</v>
      </c>
      <c r="E6718" s="11">
        <f>IFERROR(INDEX([5]OrigData!$B$11:$B$10000,MATCH($A6718,[5]OrigData!$A$11:$A$10000,0)),0)</f>
        <v>2686916370</v>
      </c>
      <c r="G6718" s="12">
        <f t="shared" si="525"/>
        <v>1.0045671377281375</v>
      </c>
      <c r="H6718" s="12">
        <v>1</v>
      </c>
      <c r="I6718" s="32">
        <f t="shared" si="522"/>
        <v>1.0045671377281375</v>
      </c>
    </row>
    <row r="6719" spans="1:9" x14ac:dyDescent="0.2">
      <c r="A6719" s="7">
        <v>39946</v>
      </c>
      <c r="B6719" s="7" t="str">
        <f t="shared" si="523"/>
        <v>Wed</v>
      </c>
      <c r="C6719" s="7">
        <f t="shared" si="524"/>
        <v>39944</v>
      </c>
      <c r="D6719" s="10">
        <f t="shared" si="521"/>
        <v>39934</v>
      </c>
      <c r="E6719" s="11">
        <f>IFERROR(INDEX([5]OrigData!$B$11:$B$10000,MATCH($A6719,[5]OrigData!$A$11:$A$10000,0)),0)</f>
        <v>2873290942</v>
      </c>
      <c r="G6719" s="12">
        <f t="shared" si="525"/>
        <v>1.018435599762884</v>
      </c>
      <c r="H6719" s="12">
        <v>1</v>
      </c>
      <c r="I6719" s="32">
        <f t="shared" si="522"/>
        <v>1.018435599762884</v>
      </c>
    </row>
    <row r="6720" spans="1:9" x14ac:dyDescent="0.2">
      <c r="A6720" s="7">
        <v>39947</v>
      </c>
      <c r="B6720" s="7" t="str">
        <f t="shared" si="523"/>
        <v>Thu</v>
      </c>
      <c r="C6720" s="7">
        <f t="shared" si="524"/>
        <v>39944</v>
      </c>
      <c r="D6720" s="10">
        <f t="shared" si="521"/>
        <v>39934</v>
      </c>
      <c r="E6720" s="11">
        <f>IFERROR(INDEX([5]OrigData!$B$11:$B$10000,MATCH($A6720,[5]OrigData!$A$11:$A$10000,0)),0)</f>
        <v>2464740790</v>
      </c>
      <c r="G6720" s="12">
        <f t="shared" si="525"/>
        <v>1.0216642615499132</v>
      </c>
      <c r="H6720" s="12">
        <v>1</v>
      </c>
      <c r="I6720" s="32">
        <f t="shared" si="522"/>
        <v>1.0216642615499132</v>
      </c>
    </row>
    <row r="6721" spans="1:9" x14ac:dyDescent="0.2">
      <c r="A6721" s="7">
        <v>39948</v>
      </c>
      <c r="B6721" s="7" t="str">
        <f t="shared" si="523"/>
        <v>Fri</v>
      </c>
      <c r="C6721" s="7">
        <f t="shared" si="524"/>
        <v>39944</v>
      </c>
      <c r="D6721" s="10">
        <f t="shared" si="521"/>
        <v>39934</v>
      </c>
      <c r="E6721" s="11">
        <f>IFERROR(INDEX([5]OrigData!$B$11:$B$10000,MATCH($A6721,[5]OrigData!$A$11:$A$10000,0)),0)</f>
        <v>2276969168</v>
      </c>
      <c r="G6721" s="12">
        <f t="shared" si="525"/>
        <v>1.0207449125286279</v>
      </c>
      <c r="H6721" s="12">
        <v>1</v>
      </c>
      <c r="I6721" s="32">
        <f t="shared" si="522"/>
        <v>1.0207449125286279</v>
      </c>
    </row>
    <row r="6722" spans="1:9" x14ac:dyDescent="0.2">
      <c r="A6722" s="7">
        <v>39949</v>
      </c>
      <c r="B6722" s="7" t="str">
        <f t="shared" si="523"/>
        <v>Sat</v>
      </c>
      <c r="C6722" s="7">
        <f t="shared" si="524"/>
        <v>39944</v>
      </c>
      <c r="D6722" s="10">
        <f t="shared" si="521"/>
        <v>39934</v>
      </c>
      <c r="E6722" s="11">
        <f>IFERROR(INDEX([5]OrigData!$B$11:$B$10000,MATCH($A6722,[5]OrigData!$A$11:$A$10000,0)),0)</f>
        <v>0</v>
      </c>
      <c r="G6722" s="12">
        <f t="shared" si="525"/>
        <v>0</v>
      </c>
      <c r="H6722" s="12">
        <v>1</v>
      </c>
      <c r="I6722" s="32">
        <f t="shared" si="522"/>
        <v>0</v>
      </c>
    </row>
    <row r="6723" spans="1:9" x14ac:dyDescent="0.2">
      <c r="A6723" s="7">
        <v>39950</v>
      </c>
      <c r="B6723" s="7" t="str">
        <f t="shared" si="523"/>
        <v>Sun</v>
      </c>
      <c r="C6723" s="7">
        <f t="shared" si="524"/>
        <v>39944</v>
      </c>
      <c r="D6723" s="10">
        <f t="shared" si="521"/>
        <v>39934</v>
      </c>
      <c r="E6723" s="11">
        <f>IFERROR(INDEX([5]OrigData!$B$11:$B$10000,MATCH($A6723,[5]OrigData!$A$11:$A$10000,0)),0)</f>
        <v>0</v>
      </c>
      <c r="G6723" s="12">
        <f t="shared" si="525"/>
        <v>0</v>
      </c>
      <c r="H6723" s="12">
        <v>1</v>
      </c>
      <c r="I6723" s="32">
        <f t="shared" si="522"/>
        <v>0</v>
      </c>
    </row>
    <row r="6724" spans="1:9" x14ac:dyDescent="0.2">
      <c r="A6724" s="7">
        <v>39951</v>
      </c>
      <c r="B6724" s="7" t="str">
        <f t="shared" si="523"/>
        <v>Mon</v>
      </c>
      <c r="C6724" s="7">
        <f t="shared" si="524"/>
        <v>39951</v>
      </c>
      <c r="D6724" s="10">
        <f t="shared" si="521"/>
        <v>39934</v>
      </c>
      <c r="E6724" s="11">
        <f>IFERROR(INDEX([5]OrigData!$B$11:$B$10000,MATCH($A6724,[5]OrigData!$A$11:$A$10000,0)),0)</f>
        <v>2176713419</v>
      </c>
      <c r="G6724" s="12">
        <f t="shared" si="525"/>
        <v>0.93458808843043728</v>
      </c>
      <c r="H6724" s="12">
        <v>1</v>
      </c>
      <c r="I6724" s="32">
        <f t="shared" si="522"/>
        <v>0.93458808843043728</v>
      </c>
    </row>
    <row r="6725" spans="1:9" x14ac:dyDescent="0.2">
      <c r="A6725" s="7">
        <v>39952</v>
      </c>
      <c r="B6725" s="7" t="str">
        <f t="shared" si="523"/>
        <v>Tue</v>
      </c>
      <c r="C6725" s="7">
        <f t="shared" si="524"/>
        <v>39951</v>
      </c>
      <c r="D6725" s="10">
        <f t="shared" si="521"/>
        <v>39934</v>
      </c>
      <c r="E6725" s="11">
        <f>IFERROR(INDEX([5]OrigData!$B$11:$B$10000,MATCH($A6725,[5]OrigData!$A$11:$A$10000,0)),0)</f>
        <v>2212199602</v>
      </c>
      <c r="G6725" s="12">
        <f t="shared" si="525"/>
        <v>1.0045671377281375</v>
      </c>
      <c r="H6725" s="12">
        <v>1</v>
      </c>
      <c r="I6725" s="32">
        <f t="shared" si="522"/>
        <v>1.0045671377281375</v>
      </c>
    </row>
    <row r="6726" spans="1:9" x14ac:dyDescent="0.2">
      <c r="A6726" s="7">
        <v>39953</v>
      </c>
      <c r="B6726" s="7" t="str">
        <f t="shared" si="523"/>
        <v>Wed</v>
      </c>
      <c r="C6726" s="7">
        <f t="shared" si="524"/>
        <v>39951</v>
      </c>
      <c r="D6726" s="10">
        <f t="shared" si="521"/>
        <v>39934</v>
      </c>
      <c r="E6726" s="11">
        <f>IFERROR(INDEX([5]OrigData!$B$11:$B$10000,MATCH($A6726,[5]OrigData!$A$11:$A$10000,0)),0)</f>
        <v>2726448737</v>
      </c>
      <c r="G6726" s="12">
        <f t="shared" si="525"/>
        <v>1.018435599762884</v>
      </c>
      <c r="H6726" s="12">
        <v>1</v>
      </c>
      <c r="I6726" s="32">
        <f t="shared" si="522"/>
        <v>1.018435599762884</v>
      </c>
    </row>
    <row r="6727" spans="1:9" x14ac:dyDescent="0.2">
      <c r="A6727" s="7">
        <v>39954</v>
      </c>
      <c r="B6727" s="7" t="str">
        <f t="shared" si="523"/>
        <v>Thu</v>
      </c>
      <c r="C6727" s="7">
        <f t="shared" si="524"/>
        <v>39951</v>
      </c>
      <c r="D6727" s="10">
        <f t="shared" si="521"/>
        <v>39934</v>
      </c>
      <c r="E6727" s="11">
        <f>IFERROR(INDEX([5]OrigData!$B$11:$B$10000,MATCH($A6727,[5]OrigData!$A$11:$A$10000,0)),0)</f>
        <v>2352318784</v>
      </c>
      <c r="G6727" s="12">
        <f t="shared" si="525"/>
        <v>1.0216642615499132</v>
      </c>
      <c r="H6727" s="12">
        <v>1</v>
      </c>
      <c r="I6727" s="32">
        <f t="shared" si="522"/>
        <v>1.0216642615499132</v>
      </c>
    </row>
    <row r="6728" spans="1:9" x14ac:dyDescent="0.2">
      <c r="A6728" s="7">
        <v>39955</v>
      </c>
      <c r="B6728" s="7" t="str">
        <f t="shared" si="523"/>
        <v>Fri</v>
      </c>
      <c r="C6728" s="7">
        <f t="shared" si="524"/>
        <v>39951</v>
      </c>
      <c r="D6728" s="10">
        <f t="shared" si="521"/>
        <v>39934</v>
      </c>
      <c r="E6728" s="11">
        <f>IFERROR(INDEX([5]OrigData!$B$11:$B$10000,MATCH($A6728,[5]OrigData!$A$11:$A$10000,0)),0)</f>
        <v>1678103737</v>
      </c>
      <c r="G6728" s="12">
        <f t="shared" si="525"/>
        <v>1.0207449125286279</v>
      </c>
      <c r="H6728" s="31">
        <f>Inputs!$F$21</f>
        <v>0.73969404851818221</v>
      </c>
      <c r="I6728" s="32">
        <f t="shared" si="522"/>
        <v>0.75503893685263856</v>
      </c>
    </row>
    <row r="6729" spans="1:9" x14ac:dyDescent="0.2">
      <c r="A6729" s="7">
        <v>39956</v>
      </c>
      <c r="B6729" s="7" t="str">
        <f t="shared" si="523"/>
        <v>Sat</v>
      </c>
      <c r="C6729" s="7">
        <f t="shared" si="524"/>
        <v>39951</v>
      </c>
      <c r="D6729" s="10">
        <f t="shared" si="521"/>
        <v>39934</v>
      </c>
      <c r="E6729" s="11">
        <f>IFERROR(INDEX([5]OrigData!$B$11:$B$10000,MATCH($A6729,[5]OrigData!$A$11:$A$10000,0)),0)</f>
        <v>0</v>
      </c>
      <c r="G6729" s="12">
        <f t="shared" si="525"/>
        <v>0</v>
      </c>
      <c r="H6729" s="31">
        <f>Inputs!$F$22</f>
        <v>0</v>
      </c>
      <c r="I6729" s="32">
        <f t="shared" si="522"/>
        <v>0</v>
      </c>
    </row>
    <row r="6730" spans="1:9" x14ac:dyDescent="0.2">
      <c r="A6730" s="7">
        <v>39957</v>
      </c>
      <c r="B6730" s="7" t="str">
        <f t="shared" si="523"/>
        <v>Sun</v>
      </c>
      <c r="C6730" s="7">
        <f t="shared" si="524"/>
        <v>39951</v>
      </c>
      <c r="D6730" s="10">
        <f t="shared" si="521"/>
        <v>39934</v>
      </c>
      <c r="E6730" s="11">
        <f>IFERROR(INDEX([5]OrigData!$B$11:$B$10000,MATCH($A6730,[5]OrigData!$A$11:$A$10000,0)),0)</f>
        <v>0</v>
      </c>
      <c r="G6730" s="12">
        <f t="shared" si="525"/>
        <v>0</v>
      </c>
      <c r="H6730" s="31">
        <f>Inputs!$F$23</f>
        <v>0</v>
      </c>
      <c r="I6730" s="32">
        <f t="shared" si="522"/>
        <v>0</v>
      </c>
    </row>
    <row r="6731" spans="1:9" x14ac:dyDescent="0.2">
      <c r="A6731" s="7">
        <v>39958</v>
      </c>
      <c r="B6731" s="7" t="str">
        <f t="shared" si="523"/>
        <v>Mon</v>
      </c>
      <c r="C6731" s="7">
        <f t="shared" si="524"/>
        <v>39958</v>
      </c>
      <c r="D6731" s="10">
        <f t="shared" ref="D6731:D6794" si="526">DATE(YEAR(A6731),MONTH(A6731),1)</f>
        <v>39934</v>
      </c>
      <c r="E6731" s="11">
        <f>IFERROR(INDEX([5]OrigData!$B$11:$B$10000,MATCH($A6731,[5]OrigData!$A$11:$A$10000,0)),0)</f>
        <v>0</v>
      </c>
      <c r="G6731" s="12">
        <f t="shared" si="525"/>
        <v>0.93458808843043728</v>
      </c>
      <c r="H6731" s="31">
        <f>Inputs!$F$24</f>
        <v>0</v>
      </c>
      <c r="I6731" s="32">
        <f t="shared" ref="I6731:I6794" si="527">G6731*H6731</f>
        <v>0</v>
      </c>
    </row>
    <row r="6732" spans="1:9" x14ac:dyDescent="0.2">
      <c r="A6732" s="7">
        <v>39959</v>
      </c>
      <c r="B6732" s="7" t="str">
        <f t="shared" si="523"/>
        <v>Tue</v>
      </c>
      <c r="C6732" s="7">
        <f t="shared" si="524"/>
        <v>39958</v>
      </c>
      <c r="D6732" s="10">
        <f t="shared" si="526"/>
        <v>39934</v>
      </c>
      <c r="E6732" s="11">
        <f>IFERROR(INDEX([5]OrigData!$B$11:$B$10000,MATCH($A6732,[5]OrigData!$A$11:$A$10000,0)),0)</f>
        <v>2203388987</v>
      </c>
      <c r="G6732" s="12">
        <f t="shared" si="525"/>
        <v>1.0045671377281375</v>
      </c>
      <c r="H6732" s="31">
        <f>Inputs!$F$25</f>
        <v>1.0430394152761853</v>
      </c>
      <c r="I6732" s="32">
        <f t="shared" si="527"/>
        <v>1.0478031199416276</v>
      </c>
    </row>
    <row r="6733" spans="1:9" x14ac:dyDescent="0.2">
      <c r="A6733" s="7">
        <v>39960</v>
      </c>
      <c r="B6733" s="7" t="str">
        <f t="shared" si="523"/>
        <v>Wed</v>
      </c>
      <c r="C6733" s="7">
        <f t="shared" si="524"/>
        <v>39958</v>
      </c>
      <c r="D6733" s="10">
        <f t="shared" si="526"/>
        <v>39934</v>
      </c>
      <c r="E6733" s="11">
        <f>IFERROR(INDEX([5]OrigData!$B$11:$B$10000,MATCH($A6733,[5]OrigData!$A$11:$A$10000,0)),0)</f>
        <v>2193559798</v>
      </c>
      <c r="G6733" s="12">
        <f t="shared" si="525"/>
        <v>1.018435599762884</v>
      </c>
      <c r="H6733" s="31">
        <f>Inputs!$F$26</f>
        <v>0.96055747856200535</v>
      </c>
      <c r="I6733" s="32">
        <f t="shared" si="527"/>
        <v>0.9782659317860195</v>
      </c>
    </row>
    <row r="6734" spans="1:9" x14ac:dyDescent="0.2">
      <c r="A6734" s="7">
        <v>39961</v>
      </c>
      <c r="B6734" s="7" t="str">
        <f t="shared" si="523"/>
        <v>Thu</v>
      </c>
      <c r="C6734" s="7">
        <f t="shared" si="524"/>
        <v>39958</v>
      </c>
      <c r="D6734" s="10">
        <f t="shared" si="526"/>
        <v>39934</v>
      </c>
      <c r="E6734" s="11">
        <f>IFERROR(INDEX([5]OrigData!$B$11:$B$10000,MATCH($A6734,[5]OrigData!$A$11:$A$10000,0)),0)</f>
        <v>2206925702</v>
      </c>
      <c r="G6734" s="12">
        <f t="shared" si="525"/>
        <v>1.0216642615499132</v>
      </c>
      <c r="H6734" s="31">
        <f>Inputs!$F$27</f>
        <v>0.96219311559596343</v>
      </c>
      <c r="I6734" s="32">
        <f t="shared" si="527"/>
        <v>0.98303831891376026</v>
      </c>
    </row>
    <row r="6735" spans="1:9" x14ac:dyDescent="0.2">
      <c r="A6735" s="7">
        <v>39962</v>
      </c>
      <c r="B6735" s="7" t="str">
        <f t="shared" si="523"/>
        <v>Fri</v>
      </c>
      <c r="C6735" s="7">
        <f t="shared" si="524"/>
        <v>39958</v>
      </c>
      <c r="D6735" s="10">
        <f t="shared" si="526"/>
        <v>39934</v>
      </c>
      <c r="E6735" s="11">
        <f>IFERROR(INDEX([5]OrigData!$B$11:$B$10000,MATCH($A6735,[5]OrigData!$A$11:$A$10000,0)),0)</f>
        <v>2791520066</v>
      </c>
      <c r="G6735" s="12">
        <f t="shared" si="525"/>
        <v>1.0207449125286279</v>
      </c>
      <c r="H6735" s="12">
        <v>1</v>
      </c>
      <c r="I6735" s="32">
        <f t="shared" si="527"/>
        <v>1.0207449125286279</v>
      </c>
    </row>
    <row r="6736" spans="1:9" x14ac:dyDescent="0.2">
      <c r="A6736" s="7">
        <v>39963</v>
      </c>
      <c r="B6736" s="7" t="str">
        <f t="shared" si="523"/>
        <v>Sat</v>
      </c>
      <c r="C6736" s="7">
        <f t="shared" si="524"/>
        <v>39958</v>
      </c>
      <c r="D6736" s="10">
        <f t="shared" si="526"/>
        <v>39934</v>
      </c>
      <c r="E6736" s="11">
        <f>IFERROR(INDEX([5]OrigData!$B$11:$B$10000,MATCH($A6736,[5]OrigData!$A$11:$A$10000,0)),0)</f>
        <v>0</v>
      </c>
      <c r="G6736" s="12">
        <f t="shared" si="525"/>
        <v>0</v>
      </c>
      <c r="H6736" s="12">
        <v>1</v>
      </c>
      <c r="I6736" s="32">
        <f t="shared" si="527"/>
        <v>0</v>
      </c>
    </row>
    <row r="6737" spans="1:9" x14ac:dyDescent="0.2">
      <c r="A6737" s="7">
        <v>39964</v>
      </c>
      <c r="B6737" s="7" t="str">
        <f t="shared" si="523"/>
        <v>Sun</v>
      </c>
      <c r="C6737" s="7">
        <f t="shared" si="524"/>
        <v>39958</v>
      </c>
      <c r="D6737" s="10">
        <f t="shared" si="526"/>
        <v>39934</v>
      </c>
      <c r="E6737" s="11">
        <f>IFERROR(INDEX([5]OrigData!$B$11:$B$10000,MATCH($A6737,[5]OrigData!$A$11:$A$10000,0)),0)</f>
        <v>0</v>
      </c>
      <c r="G6737" s="12">
        <f t="shared" si="525"/>
        <v>0</v>
      </c>
      <c r="H6737" s="12">
        <v>1</v>
      </c>
      <c r="I6737" s="32">
        <f t="shared" si="527"/>
        <v>0</v>
      </c>
    </row>
    <row r="6738" spans="1:9" x14ac:dyDescent="0.2">
      <c r="A6738" s="7">
        <v>39965</v>
      </c>
      <c r="B6738" s="7" t="str">
        <f t="shared" ref="B6738:B6801" si="528">+B6731</f>
        <v>Mon</v>
      </c>
      <c r="C6738" s="7">
        <f t="shared" ref="C6738:C6801" si="529">+C6731+7</f>
        <v>39965</v>
      </c>
      <c r="D6738" s="10">
        <f t="shared" si="526"/>
        <v>39965</v>
      </c>
      <c r="E6738" s="11">
        <f>IFERROR(INDEX([5]OrigData!$B$11:$B$10000,MATCH($A6738,[5]OrigData!$A$11:$A$10000,0)),0)</f>
        <v>2396497810</v>
      </c>
      <c r="G6738" s="12">
        <f t="shared" si="525"/>
        <v>0.93458808843043728</v>
      </c>
      <c r="H6738" s="12">
        <v>1</v>
      </c>
      <c r="I6738" s="32">
        <f t="shared" si="527"/>
        <v>0.93458808843043728</v>
      </c>
    </row>
    <row r="6739" spans="1:9" x14ac:dyDescent="0.2">
      <c r="A6739" s="7">
        <v>39966</v>
      </c>
      <c r="B6739" s="7" t="str">
        <f t="shared" si="528"/>
        <v>Tue</v>
      </c>
      <c r="C6739" s="7">
        <f t="shared" si="529"/>
        <v>39965</v>
      </c>
      <c r="D6739" s="10">
        <f t="shared" si="526"/>
        <v>39965</v>
      </c>
      <c r="E6739" s="11">
        <f>IFERROR(INDEX([5]OrigData!$B$11:$B$10000,MATCH($A6739,[5]OrigData!$A$11:$A$10000,0)),0)</f>
        <v>2298419895</v>
      </c>
      <c r="G6739" s="12">
        <f t="shared" si="525"/>
        <v>1.0045671377281375</v>
      </c>
      <c r="H6739" s="12">
        <v>1</v>
      </c>
      <c r="I6739" s="32">
        <f t="shared" si="527"/>
        <v>1.0045671377281375</v>
      </c>
    </row>
    <row r="6740" spans="1:9" x14ac:dyDescent="0.2">
      <c r="A6740" s="7">
        <v>39967</v>
      </c>
      <c r="B6740" s="7" t="str">
        <f t="shared" si="528"/>
        <v>Wed</v>
      </c>
      <c r="C6740" s="7">
        <f t="shared" si="529"/>
        <v>39965</v>
      </c>
      <c r="D6740" s="10">
        <f t="shared" si="526"/>
        <v>39965</v>
      </c>
      <c r="E6740" s="11">
        <f>IFERROR(INDEX([5]OrigData!$B$11:$B$10000,MATCH($A6740,[5]OrigData!$A$11:$A$10000,0)),0)</f>
        <v>2083952526</v>
      </c>
      <c r="G6740" s="12">
        <f t="shared" si="525"/>
        <v>1.018435599762884</v>
      </c>
      <c r="H6740" s="12">
        <v>1</v>
      </c>
      <c r="I6740" s="32">
        <f t="shared" si="527"/>
        <v>1.018435599762884</v>
      </c>
    </row>
    <row r="6741" spans="1:9" x14ac:dyDescent="0.2">
      <c r="A6741" s="7">
        <v>39968</v>
      </c>
      <c r="B6741" s="7" t="str">
        <f t="shared" si="528"/>
        <v>Thu</v>
      </c>
      <c r="C6741" s="7">
        <f t="shared" si="529"/>
        <v>39965</v>
      </c>
      <c r="D6741" s="10">
        <f t="shared" si="526"/>
        <v>39965</v>
      </c>
      <c r="E6741" s="11">
        <f>IFERROR(INDEX([5]OrigData!$B$11:$B$10000,MATCH($A6741,[5]OrigData!$A$11:$A$10000,0)),0)</f>
        <v>2155787062</v>
      </c>
      <c r="G6741" s="12">
        <f t="shared" si="525"/>
        <v>1.0216642615499132</v>
      </c>
      <c r="H6741" s="12">
        <v>1</v>
      </c>
      <c r="I6741" s="32">
        <f t="shared" si="527"/>
        <v>1.0216642615499132</v>
      </c>
    </row>
    <row r="6742" spans="1:9" x14ac:dyDescent="0.2">
      <c r="A6742" s="7">
        <v>39969</v>
      </c>
      <c r="B6742" s="7" t="str">
        <f t="shared" si="528"/>
        <v>Fri</v>
      </c>
      <c r="C6742" s="7">
        <f t="shared" si="529"/>
        <v>39965</v>
      </c>
      <c r="D6742" s="10">
        <f t="shared" si="526"/>
        <v>39965</v>
      </c>
      <c r="E6742" s="11">
        <f>IFERROR(INDEX([5]OrigData!$B$11:$B$10000,MATCH($A6742,[5]OrigData!$A$11:$A$10000,0)),0)</f>
        <v>2088932941</v>
      </c>
      <c r="G6742" s="12">
        <f t="shared" si="525"/>
        <v>1.0207449125286279</v>
      </c>
      <c r="H6742" s="12">
        <v>1</v>
      </c>
      <c r="I6742" s="32">
        <f t="shared" si="527"/>
        <v>1.0207449125286279</v>
      </c>
    </row>
    <row r="6743" spans="1:9" x14ac:dyDescent="0.2">
      <c r="A6743" s="7">
        <v>39970</v>
      </c>
      <c r="B6743" s="7" t="str">
        <f t="shared" si="528"/>
        <v>Sat</v>
      </c>
      <c r="C6743" s="7">
        <f t="shared" si="529"/>
        <v>39965</v>
      </c>
      <c r="D6743" s="10">
        <f t="shared" si="526"/>
        <v>39965</v>
      </c>
      <c r="E6743" s="11">
        <f>IFERROR(INDEX([5]OrigData!$B$11:$B$10000,MATCH($A6743,[5]OrigData!$A$11:$A$10000,0)),0)</f>
        <v>0</v>
      </c>
      <c r="G6743" s="12">
        <f t="shared" si="525"/>
        <v>0</v>
      </c>
      <c r="H6743" s="12">
        <v>1</v>
      </c>
      <c r="I6743" s="32">
        <f t="shared" si="527"/>
        <v>0</v>
      </c>
    </row>
    <row r="6744" spans="1:9" x14ac:dyDescent="0.2">
      <c r="A6744" s="7">
        <v>39971</v>
      </c>
      <c r="B6744" s="7" t="str">
        <f t="shared" si="528"/>
        <v>Sun</v>
      </c>
      <c r="C6744" s="7">
        <f t="shared" si="529"/>
        <v>39965</v>
      </c>
      <c r="D6744" s="10">
        <f t="shared" si="526"/>
        <v>39965</v>
      </c>
      <c r="E6744" s="11">
        <f>IFERROR(INDEX([5]OrigData!$B$11:$B$10000,MATCH($A6744,[5]OrigData!$A$11:$A$10000,0)),0)</f>
        <v>0</v>
      </c>
      <c r="G6744" s="12">
        <f t="shared" si="525"/>
        <v>0</v>
      </c>
      <c r="H6744" s="12">
        <v>1</v>
      </c>
      <c r="I6744" s="32">
        <f t="shared" si="527"/>
        <v>0</v>
      </c>
    </row>
    <row r="6745" spans="1:9" x14ac:dyDescent="0.2">
      <c r="A6745" s="7">
        <v>39972</v>
      </c>
      <c r="B6745" s="7" t="str">
        <f t="shared" si="528"/>
        <v>Mon</v>
      </c>
      <c r="C6745" s="7">
        <f t="shared" si="529"/>
        <v>39972</v>
      </c>
      <c r="D6745" s="10">
        <f t="shared" si="526"/>
        <v>39965</v>
      </c>
      <c r="E6745" s="11">
        <f>IFERROR(INDEX([5]OrigData!$B$11:$B$10000,MATCH($A6745,[5]OrigData!$A$11:$A$10000,0)),0)</f>
        <v>1760066615</v>
      </c>
      <c r="G6745" s="12">
        <f t="shared" si="525"/>
        <v>0.93458808843043728</v>
      </c>
      <c r="H6745" s="12">
        <v>1</v>
      </c>
      <c r="I6745" s="32">
        <f t="shared" si="527"/>
        <v>0.93458808843043728</v>
      </c>
    </row>
    <row r="6746" spans="1:9" x14ac:dyDescent="0.2">
      <c r="A6746" s="7">
        <v>39973</v>
      </c>
      <c r="B6746" s="7" t="str">
        <f t="shared" si="528"/>
        <v>Tue</v>
      </c>
      <c r="C6746" s="7">
        <f t="shared" si="529"/>
        <v>39972</v>
      </c>
      <c r="D6746" s="10">
        <f t="shared" si="526"/>
        <v>39965</v>
      </c>
      <c r="E6746" s="11">
        <f>IFERROR(INDEX([5]OrigData!$B$11:$B$10000,MATCH($A6746,[5]OrigData!$A$11:$A$10000,0)),0)</f>
        <v>1686701377</v>
      </c>
      <c r="G6746" s="12">
        <f t="shared" si="525"/>
        <v>1.0045671377281375</v>
      </c>
      <c r="H6746" s="12">
        <v>1</v>
      </c>
      <c r="I6746" s="32">
        <f t="shared" si="527"/>
        <v>1.0045671377281375</v>
      </c>
    </row>
    <row r="6747" spans="1:9" x14ac:dyDescent="0.2">
      <c r="A6747" s="7">
        <v>39974</v>
      </c>
      <c r="B6747" s="7" t="str">
        <f t="shared" si="528"/>
        <v>Wed</v>
      </c>
      <c r="C6747" s="7">
        <f t="shared" si="529"/>
        <v>39972</v>
      </c>
      <c r="D6747" s="10">
        <f t="shared" si="526"/>
        <v>39965</v>
      </c>
      <c r="E6747" s="11">
        <f>IFERROR(INDEX([5]OrigData!$B$11:$B$10000,MATCH($A6747,[5]OrigData!$A$11:$A$10000,0)),0)</f>
        <v>2016671089</v>
      </c>
      <c r="G6747" s="12">
        <f t="shared" si="525"/>
        <v>1.018435599762884</v>
      </c>
      <c r="H6747" s="12">
        <v>1</v>
      </c>
      <c r="I6747" s="32">
        <f t="shared" si="527"/>
        <v>1.018435599762884</v>
      </c>
    </row>
    <row r="6748" spans="1:9" x14ac:dyDescent="0.2">
      <c r="A6748" s="7">
        <v>39975</v>
      </c>
      <c r="B6748" s="7" t="str">
        <f t="shared" si="528"/>
        <v>Thu</v>
      </c>
      <c r="C6748" s="7">
        <f t="shared" si="529"/>
        <v>39972</v>
      </c>
      <c r="D6748" s="10">
        <f t="shared" si="526"/>
        <v>39965</v>
      </c>
      <c r="E6748" s="11">
        <f>IFERROR(INDEX([5]OrigData!$B$11:$B$10000,MATCH($A6748,[5]OrigData!$A$11:$A$10000,0)),0)</f>
        <v>2020683726</v>
      </c>
      <c r="G6748" s="12">
        <f t="shared" si="525"/>
        <v>1.0216642615499132</v>
      </c>
      <c r="H6748" s="12">
        <v>1</v>
      </c>
      <c r="I6748" s="32">
        <f t="shared" si="527"/>
        <v>1.0216642615499132</v>
      </c>
    </row>
    <row r="6749" spans="1:9" x14ac:dyDescent="0.2">
      <c r="A6749" s="7">
        <v>39976</v>
      </c>
      <c r="B6749" s="7" t="str">
        <f t="shared" si="528"/>
        <v>Fri</v>
      </c>
      <c r="C6749" s="7">
        <f t="shared" si="529"/>
        <v>39972</v>
      </c>
      <c r="D6749" s="10">
        <f t="shared" si="526"/>
        <v>39965</v>
      </c>
      <c r="E6749" s="11">
        <f>IFERROR(INDEX([5]OrigData!$B$11:$B$10000,MATCH($A6749,[5]OrigData!$A$11:$A$10000,0)),0)</f>
        <v>1573010192</v>
      </c>
      <c r="G6749" s="12">
        <f t="shared" si="525"/>
        <v>1.0207449125286279</v>
      </c>
      <c r="H6749" s="12">
        <v>1</v>
      </c>
      <c r="I6749" s="32">
        <f t="shared" si="527"/>
        <v>1.0207449125286279</v>
      </c>
    </row>
    <row r="6750" spans="1:9" x14ac:dyDescent="0.2">
      <c r="A6750" s="7">
        <v>39977</v>
      </c>
      <c r="B6750" s="7" t="str">
        <f t="shared" si="528"/>
        <v>Sat</v>
      </c>
      <c r="C6750" s="7">
        <f t="shared" si="529"/>
        <v>39972</v>
      </c>
      <c r="D6750" s="10">
        <f t="shared" si="526"/>
        <v>39965</v>
      </c>
      <c r="E6750" s="11">
        <f>IFERROR(INDEX([5]OrigData!$B$11:$B$10000,MATCH($A6750,[5]OrigData!$A$11:$A$10000,0)),0)</f>
        <v>0</v>
      </c>
      <c r="G6750" s="12">
        <f t="shared" si="525"/>
        <v>0</v>
      </c>
      <c r="H6750" s="12">
        <v>1</v>
      </c>
      <c r="I6750" s="32">
        <f t="shared" si="527"/>
        <v>0</v>
      </c>
    </row>
    <row r="6751" spans="1:9" x14ac:dyDescent="0.2">
      <c r="A6751" s="7">
        <v>39978</v>
      </c>
      <c r="B6751" s="7" t="str">
        <f t="shared" si="528"/>
        <v>Sun</v>
      </c>
      <c r="C6751" s="7">
        <f t="shared" si="529"/>
        <v>39972</v>
      </c>
      <c r="D6751" s="10">
        <f t="shared" si="526"/>
        <v>39965</v>
      </c>
      <c r="E6751" s="11">
        <f>IFERROR(INDEX([5]OrigData!$B$11:$B$10000,MATCH($A6751,[5]OrigData!$A$11:$A$10000,0)),0)</f>
        <v>0</v>
      </c>
      <c r="G6751" s="12">
        <f t="shared" si="525"/>
        <v>0</v>
      </c>
      <c r="H6751" s="12">
        <v>1</v>
      </c>
      <c r="I6751" s="32">
        <f t="shared" si="527"/>
        <v>0</v>
      </c>
    </row>
    <row r="6752" spans="1:9" x14ac:dyDescent="0.2">
      <c r="A6752" s="7">
        <v>39979</v>
      </c>
      <c r="B6752" s="7" t="str">
        <f t="shared" si="528"/>
        <v>Mon</v>
      </c>
      <c r="C6752" s="7">
        <f t="shared" si="529"/>
        <v>39979</v>
      </c>
      <c r="D6752" s="10">
        <f t="shared" si="526"/>
        <v>39965</v>
      </c>
      <c r="E6752" s="11">
        <f>IFERROR(INDEX([5]OrigData!$B$11:$B$10000,MATCH($A6752,[5]OrigData!$A$11:$A$10000,0)),0)</f>
        <v>1820843085</v>
      </c>
      <c r="G6752" s="12">
        <f t="shared" si="525"/>
        <v>0.93458808843043728</v>
      </c>
      <c r="H6752" s="12">
        <v>1</v>
      </c>
      <c r="I6752" s="32">
        <f t="shared" si="527"/>
        <v>0.93458808843043728</v>
      </c>
    </row>
    <row r="6753" spans="1:9" x14ac:dyDescent="0.2">
      <c r="A6753" s="7">
        <v>39980</v>
      </c>
      <c r="B6753" s="7" t="str">
        <f t="shared" si="528"/>
        <v>Tue</v>
      </c>
      <c r="C6753" s="7">
        <f t="shared" si="529"/>
        <v>39979</v>
      </c>
      <c r="D6753" s="10">
        <f t="shared" si="526"/>
        <v>39965</v>
      </c>
      <c r="E6753" s="11">
        <f>IFERROR(INDEX([5]OrigData!$B$11:$B$10000,MATCH($A6753,[5]OrigData!$A$11:$A$10000,0)),0)</f>
        <v>1895689434</v>
      </c>
      <c r="G6753" s="12">
        <f t="shared" si="525"/>
        <v>1.0045671377281375</v>
      </c>
      <c r="H6753" s="12">
        <v>1</v>
      </c>
      <c r="I6753" s="32">
        <f t="shared" si="527"/>
        <v>1.0045671377281375</v>
      </c>
    </row>
    <row r="6754" spans="1:9" x14ac:dyDescent="0.2">
      <c r="A6754" s="7">
        <v>39981</v>
      </c>
      <c r="B6754" s="7" t="str">
        <f t="shared" si="528"/>
        <v>Wed</v>
      </c>
      <c r="C6754" s="7">
        <f t="shared" si="529"/>
        <v>39979</v>
      </c>
      <c r="D6754" s="10">
        <f t="shared" si="526"/>
        <v>39965</v>
      </c>
      <c r="E6754" s="11">
        <f>IFERROR(INDEX([5]OrigData!$B$11:$B$10000,MATCH($A6754,[5]OrigData!$A$11:$A$10000,0)),0)</f>
        <v>2150810914</v>
      </c>
      <c r="G6754" s="12">
        <f t="shared" si="525"/>
        <v>1.018435599762884</v>
      </c>
      <c r="H6754" s="12">
        <v>1</v>
      </c>
      <c r="I6754" s="32">
        <f t="shared" si="527"/>
        <v>1.018435599762884</v>
      </c>
    </row>
    <row r="6755" spans="1:9" x14ac:dyDescent="0.2">
      <c r="A6755" s="7">
        <v>39982</v>
      </c>
      <c r="B6755" s="7" t="str">
        <f t="shared" si="528"/>
        <v>Thu</v>
      </c>
      <c r="C6755" s="7">
        <f t="shared" si="529"/>
        <v>39979</v>
      </c>
      <c r="D6755" s="10">
        <f t="shared" si="526"/>
        <v>39965</v>
      </c>
      <c r="E6755" s="11">
        <f>IFERROR(INDEX([5]OrigData!$B$11:$B$10000,MATCH($A6755,[5]OrigData!$A$11:$A$10000,0)),0)</f>
        <v>1780842175</v>
      </c>
      <c r="G6755" s="12">
        <f t="shared" si="525"/>
        <v>1.0216642615499132</v>
      </c>
      <c r="H6755" s="12">
        <v>1</v>
      </c>
      <c r="I6755" s="32">
        <f t="shared" si="527"/>
        <v>1.0216642615499132</v>
      </c>
    </row>
    <row r="6756" spans="1:9" x14ac:dyDescent="0.2">
      <c r="A6756" s="7">
        <v>39983</v>
      </c>
      <c r="B6756" s="7" t="str">
        <f t="shared" si="528"/>
        <v>Fri</v>
      </c>
      <c r="C6756" s="7">
        <f t="shared" si="529"/>
        <v>39979</v>
      </c>
      <c r="D6756" s="10">
        <f t="shared" si="526"/>
        <v>39965</v>
      </c>
      <c r="E6756" s="11">
        <f>IFERROR(INDEX([5]OrigData!$B$11:$B$10000,MATCH($A6756,[5]OrigData!$A$11:$A$10000,0)),0)</f>
        <v>2941278997</v>
      </c>
      <c r="G6756" s="12">
        <f t="shared" si="525"/>
        <v>1.0207449125286279</v>
      </c>
      <c r="H6756" s="40">
        <f>Inputs!L$23</f>
        <v>1</v>
      </c>
      <c r="I6756" s="32">
        <f t="shared" si="527"/>
        <v>1.0207449125286279</v>
      </c>
    </row>
    <row r="6757" spans="1:9" x14ac:dyDescent="0.2">
      <c r="A6757" s="7">
        <v>39984</v>
      </c>
      <c r="B6757" s="7" t="str">
        <f t="shared" si="528"/>
        <v>Sat</v>
      </c>
      <c r="C6757" s="7">
        <f t="shared" si="529"/>
        <v>39979</v>
      </c>
      <c r="D6757" s="10">
        <f t="shared" si="526"/>
        <v>39965</v>
      </c>
      <c r="E6757" s="11">
        <f>IFERROR(INDEX([5]OrigData!$B$11:$B$10000,MATCH($A6757,[5]OrigData!$A$11:$A$10000,0)),0)</f>
        <v>0</v>
      </c>
      <c r="G6757" s="12">
        <f t="shared" si="525"/>
        <v>0</v>
      </c>
      <c r="H6757" s="12">
        <v>1</v>
      </c>
      <c r="I6757" s="32">
        <f t="shared" si="527"/>
        <v>0</v>
      </c>
    </row>
    <row r="6758" spans="1:9" x14ac:dyDescent="0.2">
      <c r="A6758" s="7">
        <v>39985</v>
      </c>
      <c r="B6758" s="7" t="str">
        <f t="shared" si="528"/>
        <v>Sun</v>
      </c>
      <c r="C6758" s="7">
        <f t="shared" si="529"/>
        <v>39979</v>
      </c>
      <c r="D6758" s="10">
        <f t="shared" si="526"/>
        <v>39965</v>
      </c>
      <c r="E6758" s="11">
        <f>IFERROR(INDEX([5]OrigData!$B$11:$B$10000,MATCH($A6758,[5]OrigData!$A$11:$A$10000,0)),0)</f>
        <v>0</v>
      </c>
      <c r="G6758" s="12">
        <f t="shared" si="525"/>
        <v>0</v>
      </c>
      <c r="H6758" s="12">
        <v>1</v>
      </c>
      <c r="I6758" s="32">
        <f t="shared" si="527"/>
        <v>0</v>
      </c>
    </row>
    <row r="6759" spans="1:9" x14ac:dyDescent="0.2">
      <c r="A6759" s="7">
        <v>39986</v>
      </c>
      <c r="B6759" s="7" t="str">
        <f t="shared" si="528"/>
        <v>Mon</v>
      </c>
      <c r="C6759" s="7">
        <f t="shared" si="529"/>
        <v>39986</v>
      </c>
      <c r="D6759" s="10">
        <f t="shared" si="526"/>
        <v>39965</v>
      </c>
      <c r="E6759" s="11">
        <f>IFERROR(INDEX([5]OrigData!$B$11:$B$10000,MATCH($A6759,[5]OrigData!$A$11:$A$10000,0)),0)</f>
        <v>2146507988</v>
      </c>
      <c r="G6759" s="12">
        <f t="shared" si="525"/>
        <v>0.93458808843043728</v>
      </c>
      <c r="H6759" s="12">
        <v>1</v>
      </c>
      <c r="I6759" s="32">
        <f t="shared" si="527"/>
        <v>0.93458808843043728</v>
      </c>
    </row>
    <row r="6760" spans="1:9" x14ac:dyDescent="0.2">
      <c r="A6760" s="7">
        <v>39987</v>
      </c>
      <c r="B6760" s="7" t="str">
        <f t="shared" si="528"/>
        <v>Tue</v>
      </c>
      <c r="C6760" s="7">
        <f t="shared" si="529"/>
        <v>39986</v>
      </c>
      <c r="D6760" s="10">
        <f t="shared" si="526"/>
        <v>39965</v>
      </c>
      <c r="E6760" s="11">
        <f>IFERROR(INDEX([5]OrigData!$B$11:$B$10000,MATCH($A6760,[5]OrigData!$A$11:$A$10000,0)),0)</f>
        <v>1934397108</v>
      </c>
      <c r="G6760" s="12">
        <f t="shared" si="525"/>
        <v>1.0045671377281375</v>
      </c>
      <c r="H6760" s="12">
        <v>1</v>
      </c>
      <c r="I6760" s="32">
        <f t="shared" si="527"/>
        <v>1.0045671377281375</v>
      </c>
    </row>
    <row r="6761" spans="1:9" x14ac:dyDescent="0.2">
      <c r="A6761" s="7">
        <v>39988</v>
      </c>
      <c r="B6761" s="7" t="str">
        <f t="shared" si="528"/>
        <v>Wed</v>
      </c>
      <c r="C6761" s="7">
        <f t="shared" si="529"/>
        <v>39986</v>
      </c>
      <c r="D6761" s="10">
        <f t="shared" si="526"/>
        <v>39965</v>
      </c>
      <c r="E6761" s="11">
        <f>IFERROR(INDEX([5]OrigData!$B$11:$B$10000,MATCH($A6761,[5]OrigData!$A$11:$A$10000,0)),0)</f>
        <v>1802431264</v>
      </c>
      <c r="G6761" s="12">
        <f t="shared" si="525"/>
        <v>1.018435599762884</v>
      </c>
      <c r="H6761" s="12">
        <v>1</v>
      </c>
      <c r="I6761" s="32">
        <f t="shared" si="527"/>
        <v>1.018435599762884</v>
      </c>
    </row>
    <row r="6762" spans="1:9" x14ac:dyDescent="0.2">
      <c r="A6762" s="7">
        <v>39989</v>
      </c>
      <c r="B6762" s="7" t="str">
        <f t="shared" si="528"/>
        <v>Thu</v>
      </c>
      <c r="C6762" s="7">
        <f t="shared" si="529"/>
        <v>39986</v>
      </c>
      <c r="D6762" s="10">
        <f t="shared" si="526"/>
        <v>39965</v>
      </c>
      <c r="E6762" s="11">
        <f>IFERROR(INDEX([5]OrigData!$B$11:$B$10000,MATCH($A6762,[5]OrigData!$A$11:$A$10000,0)),0)</f>
        <v>1989823360</v>
      </c>
      <c r="G6762" s="12">
        <f t="shared" si="525"/>
        <v>1.0216642615499132</v>
      </c>
      <c r="H6762" s="12">
        <v>1</v>
      </c>
      <c r="I6762" s="32">
        <f t="shared" si="527"/>
        <v>1.0216642615499132</v>
      </c>
    </row>
    <row r="6763" spans="1:9" x14ac:dyDescent="0.2">
      <c r="A6763" s="7">
        <v>39990</v>
      </c>
      <c r="B6763" s="7" t="str">
        <f t="shared" si="528"/>
        <v>Fri</v>
      </c>
      <c r="C6763" s="7">
        <f t="shared" si="529"/>
        <v>39986</v>
      </c>
      <c r="D6763" s="10">
        <f t="shared" si="526"/>
        <v>39965</v>
      </c>
      <c r="E6763" s="11">
        <f>IFERROR(INDEX([5]OrigData!$B$11:$B$10000,MATCH($A6763,[5]OrigData!$A$11:$A$10000,0)),0)</f>
        <v>4116511944</v>
      </c>
      <c r="G6763" s="12">
        <f t="shared" si="525"/>
        <v>1.0207449125286279</v>
      </c>
      <c r="H6763" s="40">
        <f>Inputs!M$23</f>
        <v>1</v>
      </c>
      <c r="I6763" s="32">
        <f t="shared" si="527"/>
        <v>1.0207449125286279</v>
      </c>
    </row>
    <row r="6764" spans="1:9" x14ac:dyDescent="0.2">
      <c r="A6764" s="7">
        <v>39991</v>
      </c>
      <c r="B6764" s="7" t="str">
        <f t="shared" si="528"/>
        <v>Sat</v>
      </c>
      <c r="C6764" s="7">
        <f t="shared" si="529"/>
        <v>39986</v>
      </c>
      <c r="D6764" s="10">
        <f t="shared" si="526"/>
        <v>39965</v>
      </c>
      <c r="E6764" s="11">
        <f>IFERROR(INDEX([5]OrigData!$B$11:$B$10000,MATCH($A6764,[5]OrigData!$A$11:$A$10000,0)),0)</f>
        <v>0</v>
      </c>
      <c r="G6764" s="12">
        <f t="shared" si="525"/>
        <v>0</v>
      </c>
      <c r="H6764" s="12">
        <v>1</v>
      </c>
      <c r="I6764" s="32">
        <f t="shared" si="527"/>
        <v>0</v>
      </c>
    </row>
    <row r="6765" spans="1:9" x14ac:dyDescent="0.2">
      <c r="A6765" s="7">
        <v>39992</v>
      </c>
      <c r="B6765" s="7" t="str">
        <f t="shared" si="528"/>
        <v>Sun</v>
      </c>
      <c r="C6765" s="7">
        <f t="shared" si="529"/>
        <v>39986</v>
      </c>
      <c r="D6765" s="10">
        <f t="shared" si="526"/>
        <v>39965</v>
      </c>
      <c r="E6765" s="11">
        <f>IFERROR(INDEX([5]OrigData!$B$11:$B$10000,MATCH($A6765,[5]OrigData!$A$11:$A$10000,0)),0)</f>
        <v>0</v>
      </c>
      <c r="G6765" s="12">
        <f t="shared" si="525"/>
        <v>0</v>
      </c>
      <c r="H6765" s="12">
        <v>1</v>
      </c>
      <c r="I6765" s="32">
        <f t="shared" si="527"/>
        <v>0</v>
      </c>
    </row>
    <row r="6766" spans="1:9" x14ac:dyDescent="0.2">
      <c r="A6766" s="7">
        <v>39993</v>
      </c>
      <c r="B6766" s="7" t="str">
        <f t="shared" si="528"/>
        <v>Mon</v>
      </c>
      <c r="C6766" s="7">
        <f t="shared" si="529"/>
        <v>39993</v>
      </c>
      <c r="D6766" s="10">
        <f t="shared" si="526"/>
        <v>39965</v>
      </c>
      <c r="E6766" s="11">
        <f>IFERROR(INDEX([5]OrigData!$B$11:$B$10000,MATCH($A6766,[5]OrigData!$A$11:$A$10000,0)),0)</f>
        <v>1659090239</v>
      </c>
      <c r="G6766" s="12">
        <f t="shared" si="525"/>
        <v>0.93458808843043728</v>
      </c>
      <c r="H6766" s="12">
        <v>1</v>
      </c>
      <c r="I6766" s="32">
        <f t="shared" si="527"/>
        <v>0.93458808843043728</v>
      </c>
    </row>
    <row r="6767" spans="1:9" x14ac:dyDescent="0.2">
      <c r="A6767" s="7">
        <v>39994</v>
      </c>
      <c r="B6767" s="7" t="str">
        <f t="shared" si="528"/>
        <v>Tue</v>
      </c>
      <c r="C6767" s="7">
        <f t="shared" si="529"/>
        <v>39993</v>
      </c>
      <c r="D6767" s="10">
        <f t="shared" si="526"/>
        <v>39965</v>
      </c>
      <c r="E6767" s="11">
        <f>IFERROR(INDEX([5]OrigData!$B$11:$B$10000,MATCH($A6767,[5]OrigData!$A$11:$A$10000,0)),0)</f>
        <v>2082529862</v>
      </c>
      <c r="G6767" s="12">
        <f t="shared" si="525"/>
        <v>1.0045671377281375</v>
      </c>
      <c r="H6767" s="12">
        <v>1</v>
      </c>
      <c r="I6767" s="32">
        <f t="shared" si="527"/>
        <v>1.0045671377281375</v>
      </c>
    </row>
    <row r="6768" spans="1:9" x14ac:dyDescent="0.2">
      <c r="A6768" s="7">
        <v>39995</v>
      </c>
      <c r="B6768" s="7" t="str">
        <f t="shared" si="528"/>
        <v>Wed</v>
      </c>
      <c r="C6768" s="7">
        <f t="shared" si="529"/>
        <v>39993</v>
      </c>
      <c r="D6768" s="10">
        <f t="shared" si="526"/>
        <v>39995</v>
      </c>
      <c r="E6768" s="11">
        <f>IFERROR(INDEX([5]OrigData!$B$11:$B$10000,MATCH($A6768,[5]OrigData!$A$11:$A$10000,0)),0)</f>
        <v>1504594768</v>
      </c>
      <c r="G6768" s="12">
        <f t="shared" si="525"/>
        <v>1.018435599762884</v>
      </c>
      <c r="H6768" s="31">
        <f>Inputs!H$35</f>
        <v>1.0752466761832755</v>
      </c>
      <c r="I6768" s="32">
        <f t="shared" si="527"/>
        <v>1.0950694935517618</v>
      </c>
    </row>
    <row r="6769" spans="1:9" x14ac:dyDescent="0.2">
      <c r="A6769" s="7">
        <v>39996</v>
      </c>
      <c r="B6769" s="7" t="str">
        <f t="shared" si="528"/>
        <v>Thu</v>
      </c>
      <c r="C6769" s="7">
        <f t="shared" si="529"/>
        <v>39993</v>
      </c>
      <c r="D6769" s="10">
        <f t="shared" si="526"/>
        <v>39995</v>
      </c>
      <c r="E6769" s="11">
        <f>IFERROR(INDEX([5]OrigData!$B$11:$B$10000,MATCH($A6769,[5]OrigData!$A$11:$A$10000,0)),0)</f>
        <v>1314907618</v>
      </c>
      <c r="G6769" s="12">
        <f t="shared" si="525"/>
        <v>1.0216642615499132</v>
      </c>
      <c r="H6769" s="31">
        <f>Inputs!H$36</f>
        <v>0.84399896767052407</v>
      </c>
      <c r="I6769" s="32">
        <f t="shared" si="527"/>
        <v>0.86228358205399502</v>
      </c>
    </row>
    <row r="6770" spans="1:9" x14ac:dyDescent="0.2">
      <c r="A6770" s="7">
        <v>39997</v>
      </c>
      <c r="B6770" s="7" t="str">
        <f t="shared" si="528"/>
        <v>Fri</v>
      </c>
      <c r="C6770" s="7">
        <f t="shared" si="529"/>
        <v>39993</v>
      </c>
      <c r="D6770" s="10">
        <f t="shared" si="526"/>
        <v>39995</v>
      </c>
      <c r="E6770" s="11">
        <f>IFERROR(INDEX([5]OrigData!$B$11:$B$10000,MATCH($A6770,[5]OrigData!$A$11:$A$10000,0)),0)</f>
        <v>0</v>
      </c>
      <c r="G6770" s="12">
        <f t="shared" si="525"/>
        <v>1.0207449125286279</v>
      </c>
      <c r="H6770" s="31">
        <f>Inputs!H$37</f>
        <v>0</v>
      </c>
      <c r="I6770" s="32">
        <f t="shared" si="527"/>
        <v>0</v>
      </c>
    </row>
    <row r="6771" spans="1:9" x14ac:dyDescent="0.2">
      <c r="A6771" s="7">
        <v>39998</v>
      </c>
      <c r="B6771" s="7" t="str">
        <f t="shared" si="528"/>
        <v>Sat</v>
      </c>
      <c r="C6771" s="7">
        <f t="shared" si="529"/>
        <v>39993</v>
      </c>
      <c r="D6771" s="10">
        <f t="shared" si="526"/>
        <v>39995</v>
      </c>
      <c r="E6771" s="11">
        <f>IFERROR(INDEX([5]OrigData!$B$11:$B$10000,MATCH($A6771,[5]OrigData!$A$11:$A$10000,0)),0)</f>
        <v>0</v>
      </c>
      <c r="G6771" s="12">
        <f t="shared" si="525"/>
        <v>0</v>
      </c>
      <c r="H6771" s="31">
        <f>Inputs!H$38</f>
        <v>0</v>
      </c>
      <c r="I6771" s="32">
        <f t="shared" si="527"/>
        <v>0</v>
      </c>
    </row>
    <row r="6772" spans="1:9" x14ac:dyDescent="0.2">
      <c r="A6772" s="7">
        <v>39999</v>
      </c>
      <c r="B6772" s="7" t="str">
        <f t="shared" si="528"/>
        <v>Sun</v>
      </c>
      <c r="C6772" s="7">
        <f t="shared" si="529"/>
        <v>39993</v>
      </c>
      <c r="D6772" s="10">
        <f t="shared" si="526"/>
        <v>39995</v>
      </c>
      <c r="E6772" s="11">
        <f>IFERROR(INDEX([5]OrigData!$B$11:$B$10000,MATCH($A6772,[5]OrigData!$A$11:$A$10000,0)),0)</f>
        <v>0</v>
      </c>
      <c r="G6772" s="12">
        <f t="shared" si="525"/>
        <v>0</v>
      </c>
      <c r="H6772" s="31">
        <f>Inputs!H$39</f>
        <v>0</v>
      </c>
      <c r="I6772" s="32">
        <f t="shared" si="527"/>
        <v>0</v>
      </c>
    </row>
    <row r="6773" spans="1:9" x14ac:dyDescent="0.2">
      <c r="A6773" s="7">
        <v>40000</v>
      </c>
      <c r="B6773" s="7" t="str">
        <f t="shared" si="528"/>
        <v>Mon</v>
      </c>
      <c r="C6773" s="7">
        <f t="shared" si="529"/>
        <v>40000</v>
      </c>
      <c r="D6773" s="10">
        <f t="shared" si="526"/>
        <v>39995</v>
      </c>
      <c r="E6773" s="11">
        <f>IFERROR(INDEX([5]OrigData!$B$11:$B$10000,MATCH($A6773,[5]OrigData!$A$11:$A$10000,0)),0)</f>
        <v>1847154964</v>
      </c>
      <c r="G6773" s="12">
        <f t="shared" si="525"/>
        <v>0.93458808843043728</v>
      </c>
      <c r="H6773" s="31">
        <f>Inputs!H$40</f>
        <v>1.0619392469833984</v>
      </c>
      <c r="I6773" s="32">
        <f t="shared" si="527"/>
        <v>0.9924757708674723</v>
      </c>
    </row>
    <row r="6774" spans="1:9" x14ac:dyDescent="0.2">
      <c r="A6774" s="7">
        <v>40001</v>
      </c>
      <c r="B6774" s="7" t="str">
        <f t="shared" si="528"/>
        <v>Tue</v>
      </c>
      <c r="C6774" s="7">
        <f t="shared" si="529"/>
        <v>40000</v>
      </c>
      <c r="D6774" s="10">
        <f t="shared" si="526"/>
        <v>39995</v>
      </c>
      <c r="E6774" s="11">
        <f>IFERROR(INDEX([5]OrigData!$B$11:$B$10000,MATCH($A6774,[5]OrigData!$A$11:$A$10000,0)),0)</f>
        <v>1787457413</v>
      </c>
      <c r="G6774" s="12">
        <f t="shared" si="525"/>
        <v>1.0045671377281375</v>
      </c>
      <c r="H6774" s="31">
        <f>Inputs!H$41</f>
        <v>1</v>
      </c>
      <c r="I6774" s="32">
        <f t="shared" si="527"/>
        <v>1.0045671377281375</v>
      </c>
    </row>
    <row r="6775" spans="1:9" x14ac:dyDescent="0.2">
      <c r="A6775" s="7">
        <v>40002</v>
      </c>
      <c r="B6775" s="7" t="str">
        <f t="shared" si="528"/>
        <v>Wed</v>
      </c>
      <c r="C6775" s="7">
        <f t="shared" si="529"/>
        <v>40000</v>
      </c>
      <c r="D6775" s="10">
        <f t="shared" si="526"/>
        <v>39995</v>
      </c>
      <c r="E6775" s="11">
        <f>IFERROR(INDEX([5]OrigData!$B$11:$B$10000,MATCH($A6775,[5]OrigData!$A$11:$A$10000,0)),0)</f>
        <v>2380754407</v>
      </c>
      <c r="G6775" s="12">
        <f t="shared" si="525"/>
        <v>1.018435599762884</v>
      </c>
      <c r="H6775" s="12">
        <v>1</v>
      </c>
      <c r="I6775" s="32">
        <f t="shared" si="527"/>
        <v>1.018435599762884</v>
      </c>
    </row>
    <row r="6776" spans="1:9" x14ac:dyDescent="0.2">
      <c r="A6776" s="7">
        <v>40003</v>
      </c>
      <c r="B6776" s="7" t="str">
        <f t="shared" si="528"/>
        <v>Thu</v>
      </c>
      <c r="C6776" s="7">
        <f t="shared" si="529"/>
        <v>40000</v>
      </c>
      <c r="D6776" s="10">
        <f t="shared" si="526"/>
        <v>39995</v>
      </c>
      <c r="E6776" s="11">
        <f>IFERROR(INDEX([5]OrigData!$B$11:$B$10000,MATCH($A6776,[5]OrigData!$A$11:$A$10000,0)),0)</f>
        <v>1640593753</v>
      </c>
      <c r="G6776" s="12">
        <f t="shared" si="525"/>
        <v>1.0216642615499132</v>
      </c>
      <c r="H6776" s="12">
        <v>1</v>
      </c>
      <c r="I6776" s="32">
        <f t="shared" si="527"/>
        <v>1.0216642615499132</v>
      </c>
    </row>
    <row r="6777" spans="1:9" x14ac:dyDescent="0.2">
      <c r="A6777" s="7">
        <v>40004</v>
      </c>
      <c r="B6777" s="7" t="str">
        <f t="shared" si="528"/>
        <v>Fri</v>
      </c>
      <c r="C6777" s="7">
        <f t="shared" si="529"/>
        <v>40000</v>
      </c>
      <c r="D6777" s="10">
        <f t="shared" si="526"/>
        <v>39995</v>
      </c>
      <c r="E6777" s="11">
        <f>IFERROR(INDEX([5]OrigData!$B$11:$B$10000,MATCH($A6777,[5]OrigData!$A$11:$A$10000,0)),0)</f>
        <v>1480444496</v>
      </c>
      <c r="G6777" s="12">
        <f t="shared" si="525"/>
        <v>1.0207449125286279</v>
      </c>
      <c r="H6777" s="12">
        <v>1</v>
      </c>
      <c r="I6777" s="32">
        <f t="shared" si="527"/>
        <v>1.0207449125286279</v>
      </c>
    </row>
    <row r="6778" spans="1:9" x14ac:dyDescent="0.2">
      <c r="A6778" s="7">
        <v>40005</v>
      </c>
      <c r="B6778" s="7" t="str">
        <f t="shared" si="528"/>
        <v>Sat</v>
      </c>
      <c r="C6778" s="7">
        <f t="shared" si="529"/>
        <v>40000</v>
      </c>
      <c r="D6778" s="10">
        <f t="shared" si="526"/>
        <v>39995</v>
      </c>
      <c r="E6778" s="11">
        <f>IFERROR(INDEX([5]OrigData!$B$11:$B$10000,MATCH($A6778,[5]OrigData!$A$11:$A$10000,0)),0)</f>
        <v>0</v>
      </c>
      <c r="G6778" s="12">
        <f t="shared" si="525"/>
        <v>0</v>
      </c>
      <c r="H6778" s="12">
        <v>1</v>
      </c>
      <c r="I6778" s="32">
        <f t="shared" si="527"/>
        <v>0</v>
      </c>
    </row>
    <row r="6779" spans="1:9" x14ac:dyDescent="0.2">
      <c r="A6779" s="7">
        <v>40006</v>
      </c>
      <c r="B6779" s="7" t="str">
        <f t="shared" si="528"/>
        <v>Sun</v>
      </c>
      <c r="C6779" s="7">
        <f t="shared" si="529"/>
        <v>40000</v>
      </c>
      <c r="D6779" s="10">
        <f t="shared" si="526"/>
        <v>39995</v>
      </c>
      <c r="E6779" s="11">
        <f>IFERROR(INDEX([5]OrigData!$B$11:$B$10000,MATCH($A6779,[5]OrigData!$A$11:$A$10000,0)),0)</f>
        <v>0</v>
      </c>
      <c r="G6779" s="12">
        <f t="shared" ref="G6779:G6842" si="530">G6772</f>
        <v>0</v>
      </c>
      <c r="H6779" s="12">
        <v>1</v>
      </c>
      <c r="I6779" s="32">
        <f t="shared" si="527"/>
        <v>0</v>
      </c>
    </row>
    <row r="6780" spans="1:9" x14ac:dyDescent="0.2">
      <c r="A6780" s="7">
        <v>40007</v>
      </c>
      <c r="B6780" s="7" t="str">
        <f t="shared" si="528"/>
        <v>Mon</v>
      </c>
      <c r="C6780" s="7">
        <f t="shared" si="529"/>
        <v>40007</v>
      </c>
      <c r="D6780" s="10">
        <f t="shared" si="526"/>
        <v>39995</v>
      </c>
      <c r="E6780" s="11">
        <f>IFERROR(INDEX([5]OrigData!$B$11:$B$10000,MATCH($A6780,[5]OrigData!$A$11:$A$10000,0)),0)</f>
        <v>1865238187</v>
      </c>
      <c r="G6780" s="12">
        <f t="shared" si="530"/>
        <v>0.93458808843043728</v>
      </c>
      <c r="H6780" s="12">
        <v>1</v>
      </c>
      <c r="I6780" s="32">
        <f t="shared" si="527"/>
        <v>0.93458808843043728</v>
      </c>
    </row>
    <row r="6781" spans="1:9" x14ac:dyDescent="0.2">
      <c r="A6781" s="7">
        <v>40008</v>
      </c>
      <c r="B6781" s="7" t="str">
        <f t="shared" si="528"/>
        <v>Tue</v>
      </c>
      <c r="C6781" s="7">
        <f t="shared" si="529"/>
        <v>40007</v>
      </c>
      <c r="D6781" s="10">
        <f t="shared" si="526"/>
        <v>39995</v>
      </c>
      <c r="E6781" s="11">
        <f>IFERROR(INDEX([5]OrigData!$B$11:$B$10000,MATCH($A6781,[5]OrigData!$A$11:$A$10000,0)),0)</f>
        <v>1590923169</v>
      </c>
      <c r="G6781" s="12">
        <f t="shared" si="530"/>
        <v>1.0045671377281375</v>
      </c>
      <c r="H6781" s="12">
        <v>1</v>
      </c>
      <c r="I6781" s="32">
        <f t="shared" si="527"/>
        <v>1.0045671377281375</v>
      </c>
    </row>
    <row r="6782" spans="1:9" x14ac:dyDescent="0.2">
      <c r="A6782" s="7">
        <v>40009</v>
      </c>
      <c r="B6782" s="7" t="str">
        <f t="shared" si="528"/>
        <v>Wed</v>
      </c>
      <c r="C6782" s="7">
        <f t="shared" si="529"/>
        <v>40007</v>
      </c>
      <c r="D6782" s="10">
        <f t="shared" si="526"/>
        <v>39995</v>
      </c>
      <c r="E6782" s="11">
        <f>IFERROR(INDEX([5]OrigData!$B$11:$B$10000,MATCH($A6782,[5]OrigData!$A$11:$A$10000,0)),0)</f>
        <v>2070624830</v>
      </c>
      <c r="G6782" s="12">
        <f t="shared" si="530"/>
        <v>1.018435599762884</v>
      </c>
      <c r="H6782" s="12">
        <v>1</v>
      </c>
      <c r="I6782" s="32">
        <f t="shared" si="527"/>
        <v>1.018435599762884</v>
      </c>
    </row>
    <row r="6783" spans="1:9" x14ac:dyDescent="0.2">
      <c r="A6783" s="7">
        <v>40010</v>
      </c>
      <c r="B6783" s="7" t="str">
        <f t="shared" si="528"/>
        <v>Thu</v>
      </c>
      <c r="C6783" s="7">
        <f t="shared" si="529"/>
        <v>40007</v>
      </c>
      <c r="D6783" s="10">
        <f t="shared" si="526"/>
        <v>39995</v>
      </c>
      <c r="E6783" s="11">
        <f>IFERROR(INDEX([5]OrigData!$B$11:$B$10000,MATCH($A6783,[5]OrigData!$A$11:$A$10000,0)),0)</f>
        <v>1849731728</v>
      </c>
      <c r="G6783" s="12">
        <f t="shared" si="530"/>
        <v>1.0216642615499132</v>
      </c>
      <c r="H6783" s="12">
        <v>1</v>
      </c>
      <c r="I6783" s="32">
        <f t="shared" si="527"/>
        <v>1.0216642615499132</v>
      </c>
    </row>
    <row r="6784" spans="1:9" x14ac:dyDescent="0.2">
      <c r="A6784" s="7">
        <v>40011</v>
      </c>
      <c r="B6784" s="7" t="str">
        <f t="shared" si="528"/>
        <v>Fri</v>
      </c>
      <c r="C6784" s="7">
        <f t="shared" si="529"/>
        <v>40007</v>
      </c>
      <c r="D6784" s="10">
        <f t="shared" si="526"/>
        <v>39995</v>
      </c>
      <c r="E6784" s="11">
        <f>IFERROR(INDEX([5]OrigData!$B$11:$B$10000,MATCH($A6784,[5]OrigData!$A$11:$A$10000,0)),0)</f>
        <v>1976136981</v>
      </c>
      <c r="G6784" s="12">
        <f t="shared" si="530"/>
        <v>1.0207449125286279</v>
      </c>
      <c r="H6784" s="12">
        <v>1</v>
      </c>
      <c r="I6784" s="32">
        <f t="shared" si="527"/>
        <v>1.0207449125286279</v>
      </c>
    </row>
    <row r="6785" spans="1:9" x14ac:dyDescent="0.2">
      <c r="A6785" s="7">
        <v>40012</v>
      </c>
      <c r="B6785" s="7" t="str">
        <f t="shared" si="528"/>
        <v>Sat</v>
      </c>
      <c r="C6785" s="7">
        <f t="shared" si="529"/>
        <v>40007</v>
      </c>
      <c r="D6785" s="10">
        <f t="shared" si="526"/>
        <v>39995</v>
      </c>
      <c r="E6785" s="11">
        <f>IFERROR(INDEX([5]OrigData!$B$11:$B$10000,MATCH($A6785,[5]OrigData!$A$11:$A$10000,0)),0)</f>
        <v>0</v>
      </c>
      <c r="G6785" s="12">
        <f t="shared" si="530"/>
        <v>0</v>
      </c>
      <c r="H6785" s="12">
        <v>1</v>
      </c>
      <c r="I6785" s="32">
        <f t="shared" si="527"/>
        <v>0</v>
      </c>
    </row>
    <row r="6786" spans="1:9" x14ac:dyDescent="0.2">
      <c r="A6786" s="7">
        <v>40013</v>
      </c>
      <c r="B6786" s="7" t="str">
        <f t="shared" si="528"/>
        <v>Sun</v>
      </c>
      <c r="C6786" s="7">
        <f t="shared" si="529"/>
        <v>40007</v>
      </c>
      <c r="D6786" s="10">
        <f t="shared" si="526"/>
        <v>39995</v>
      </c>
      <c r="E6786" s="11">
        <f>IFERROR(INDEX([5]OrigData!$B$11:$B$10000,MATCH($A6786,[5]OrigData!$A$11:$A$10000,0)),0)</f>
        <v>0</v>
      </c>
      <c r="G6786" s="12">
        <f t="shared" si="530"/>
        <v>0</v>
      </c>
      <c r="H6786" s="12">
        <v>1</v>
      </c>
      <c r="I6786" s="32">
        <f t="shared" si="527"/>
        <v>0</v>
      </c>
    </row>
    <row r="6787" spans="1:9" x14ac:dyDescent="0.2">
      <c r="A6787" s="7">
        <v>40014</v>
      </c>
      <c r="B6787" s="7" t="str">
        <f t="shared" si="528"/>
        <v>Mon</v>
      </c>
      <c r="C6787" s="7">
        <f t="shared" si="529"/>
        <v>40014</v>
      </c>
      <c r="D6787" s="10">
        <f t="shared" si="526"/>
        <v>39995</v>
      </c>
      <c r="E6787" s="11">
        <f>IFERROR(INDEX([5]OrigData!$B$11:$B$10000,MATCH($A6787,[5]OrigData!$A$11:$A$10000,0)),0)</f>
        <v>1813531182</v>
      </c>
      <c r="G6787" s="12">
        <f t="shared" si="530"/>
        <v>0.93458808843043728</v>
      </c>
      <c r="H6787" s="12">
        <v>1</v>
      </c>
      <c r="I6787" s="32">
        <f t="shared" si="527"/>
        <v>0.93458808843043728</v>
      </c>
    </row>
    <row r="6788" spans="1:9" x14ac:dyDescent="0.2">
      <c r="A6788" s="7">
        <v>40015</v>
      </c>
      <c r="B6788" s="7" t="str">
        <f t="shared" si="528"/>
        <v>Tue</v>
      </c>
      <c r="C6788" s="7">
        <f t="shared" si="529"/>
        <v>40014</v>
      </c>
      <c r="D6788" s="10">
        <f t="shared" si="526"/>
        <v>39995</v>
      </c>
      <c r="E6788" s="11">
        <f>IFERROR(INDEX([5]OrigData!$B$11:$B$10000,MATCH($A6788,[5]OrigData!$A$11:$A$10000,0)),0)</f>
        <v>1960330306</v>
      </c>
      <c r="G6788" s="12">
        <f t="shared" si="530"/>
        <v>1.0045671377281375</v>
      </c>
      <c r="H6788" s="12">
        <v>1</v>
      </c>
      <c r="I6788" s="32">
        <f t="shared" si="527"/>
        <v>1.0045671377281375</v>
      </c>
    </row>
    <row r="6789" spans="1:9" x14ac:dyDescent="0.2">
      <c r="A6789" s="7">
        <v>40016</v>
      </c>
      <c r="B6789" s="7" t="str">
        <f t="shared" si="528"/>
        <v>Wed</v>
      </c>
      <c r="C6789" s="7">
        <f t="shared" si="529"/>
        <v>40014</v>
      </c>
      <c r="D6789" s="10">
        <f t="shared" si="526"/>
        <v>39995</v>
      </c>
      <c r="E6789" s="11">
        <f>IFERROR(INDEX([5]OrigData!$B$11:$B$10000,MATCH($A6789,[5]OrigData!$A$11:$A$10000,0)),0)</f>
        <v>1756025293</v>
      </c>
      <c r="G6789" s="12">
        <f t="shared" si="530"/>
        <v>1.018435599762884</v>
      </c>
      <c r="H6789" s="12">
        <v>1</v>
      </c>
      <c r="I6789" s="32">
        <f t="shared" si="527"/>
        <v>1.018435599762884</v>
      </c>
    </row>
    <row r="6790" spans="1:9" x14ac:dyDescent="0.2">
      <c r="A6790" s="7">
        <v>40017</v>
      </c>
      <c r="B6790" s="7" t="str">
        <f t="shared" si="528"/>
        <v>Thu</v>
      </c>
      <c r="C6790" s="7">
        <f t="shared" si="529"/>
        <v>40014</v>
      </c>
      <c r="D6790" s="10">
        <f t="shared" si="526"/>
        <v>39995</v>
      </c>
      <c r="E6790" s="11">
        <f>IFERROR(INDEX([5]OrigData!$B$11:$B$10000,MATCH($A6790,[5]OrigData!$A$11:$A$10000,0)),0)</f>
        <v>2231302549</v>
      </c>
      <c r="G6790" s="12">
        <f t="shared" si="530"/>
        <v>1.0216642615499132</v>
      </c>
      <c r="H6790" s="12">
        <v>1</v>
      </c>
      <c r="I6790" s="32">
        <f t="shared" si="527"/>
        <v>1.0216642615499132</v>
      </c>
    </row>
    <row r="6791" spans="1:9" x14ac:dyDescent="0.2">
      <c r="A6791" s="7">
        <v>40018</v>
      </c>
      <c r="B6791" s="7" t="str">
        <f t="shared" si="528"/>
        <v>Fri</v>
      </c>
      <c r="C6791" s="7">
        <f t="shared" si="529"/>
        <v>40014</v>
      </c>
      <c r="D6791" s="10">
        <f t="shared" si="526"/>
        <v>39995</v>
      </c>
      <c r="E6791" s="11">
        <f>IFERROR(INDEX([5]OrigData!$B$11:$B$10000,MATCH($A6791,[5]OrigData!$A$11:$A$10000,0)),0)</f>
        <v>1587429567</v>
      </c>
      <c r="G6791" s="12">
        <f t="shared" si="530"/>
        <v>1.0207449125286279</v>
      </c>
      <c r="H6791" s="12">
        <v>1</v>
      </c>
      <c r="I6791" s="32">
        <f t="shared" si="527"/>
        <v>1.0207449125286279</v>
      </c>
    </row>
    <row r="6792" spans="1:9" x14ac:dyDescent="0.2">
      <c r="A6792" s="7">
        <v>40019</v>
      </c>
      <c r="B6792" s="7" t="str">
        <f t="shared" si="528"/>
        <v>Sat</v>
      </c>
      <c r="C6792" s="7">
        <f t="shared" si="529"/>
        <v>40014</v>
      </c>
      <c r="D6792" s="10">
        <f t="shared" si="526"/>
        <v>39995</v>
      </c>
      <c r="E6792" s="11">
        <f>IFERROR(INDEX([5]OrigData!$B$11:$B$10000,MATCH($A6792,[5]OrigData!$A$11:$A$10000,0)),0)</f>
        <v>0</v>
      </c>
      <c r="G6792" s="12">
        <f t="shared" si="530"/>
        <v>0</v>
      </c>
      <c r="H6792" s="12">
        <v>1</v>
      </c>
      <c r="I6792" s="32">
        <f t="shared" si="527"/>
        <v>0</v>
      </c>
    </row>
    <row r="6793" spans="1:9" x14ac:dyDescent="0.2">
      <c r="A6793" s="7">
        <v>40020</v>
      </c>
      <c r="B6793" s="7" t="str">
        <f t="shared" si="528"/>
        <v>Sun</v>
      </c>
      <c r="C6793" s="7">
        <f t="shared" si="529"/>
        <v>40014</v>
      </c>
      <c r="D6793" s="10">
        <f t="shared" si="526"/>
        <v>39995</v>
      </c>
      <c r="E6793" s="11">
        <f>IFERROR(INDEX([5]OrigData!$B$11:$B$10000,MATCH($A6793,[5]OrigData!$A$11:$A$10000,0)),0)</f>
        <v>0</v>
      </c>
      <c r="G6793" s="12">
        <f t="shared" si="530"/>
        <v>0</v>
      </c>
      <c r="H6793" s="12">
        <v>1</v>
      </c>
      <c r="I6793" s="32">
        <f t="shared" si="527"/>
        <v>0</v>
      </c>
    </row>
    <row r="6794" spans="1:9" x14ac:dyDescent="0.2">
      <c r="A6794" s="7">
        <v>40021</v>
      </c>
      <c r="B6794" s="7" t="str">
        <f t="shared" si="528"/>
        <v>Mon</v>
      </c>
      <c r="C6794" s="7">
        <f t="shared" si="529"/>
        <v>40021</v>
      </c>
      <c r="D6794" s="10">
        <f t="shared" si="526"/>
        <v>39995</v>
      </c>
      <c r="E6794" s="11">
        <f>IFERROR(INDEX([5]OrigData!$B$11:$B$10000,MATCH($A6794,[5]OrigData!$A$11:$A$10000,0)),0)</f>
        <v>1694616741</v>
      </c>
      <c r="G6794" s="12">
        <f t="shared" si="530"/>
        <v>0.93458808843043728</v>
      </c>
      <c r="H6794" s="12">
        <v>1</v>
      </c>
      <c r="I6794" s="32">
        <f t="shared" si="527"/>
        <v>0.93458808843043728</v>
      </c>
    </row>
    <row r="6795" spans="1:9" x14ac:dyDescent="0.2">
      <c r="A6795" s="7">
        <v>40022</v>
      </c>
      <c r="B6795" s="7" t="str">
        <f t="shared" si="528"/>
        <v>Tue</v>
      </c>
      <c r="C6795" s="7">
        <f t="shared" si="529"/>
        <v>40021</v>
      </c>
      <c r="D6795" s="10">
        <f t="shared" ref="D6795:D6858" si="531">DATE(YEAR(A6795),MONTH(A6795),1)</f>
        <v>39995</v>
      </c>
      <c r="E6795" s="11">
        <f>IFERROR(INDEX([5]OrigData!$B$11:$B$10000,MATCH($A6795,[5]OrigData!$A$11:$A$10000,0)),0)</f>
        <v>1990290112</v>
      </c>
      <c r="G6795" s="12">
        <f t="shared" si="530"/>
        <v>1.0045671377281375</v>
      </c>
      <c r="H6795" s="12">
        <v>1</v>
      </c>
      <c r="I6795" s="32">
        <f t="shared" ref="I6795:I6858" si="532">G6795*H6795</f>
        <v>1.0045671377281375</v>
      </c>
    </row>
    <row r="6796" spans="1:9" x14ac:dyDescent="0.2">
      <c r="A6796" s="7">
        <v>40023</v>
      </c>
      <c r="B6796" s="7" t="str">
        <f t="shared" si="528"/>
        <v>Wed</v>
      </c>
      <c r="C6796" s="7">
        <f t="shared" si="529"/>
        <v>40021</v>
      </c>
      <c r="D6796" s="10">
        <f t="shared" si="531"/>
        <v>39995</v>
      </c>
      <c r="E6796" s="11">
        <f>IFERROR(INDEX([5]OrigData!$B$11:$B$10000,MATCH($A6796,[5]OrigData!$A$11:$A$10000,0)),0)</f>
        <v>1991782978</v>
      </c>
      <c r="G6796" s="12">
        <f t="shared" si="530"/>
        <v>1.018435599762884</v>
      </c>
      <c r="H6796" s="12">
        <v>1</v>
      </c>
      <c r="I6796" s="32">
        <f t="shared" si="532"/>
        <v>1.018435599762884</v>
      </c>
    </row>
    <row r="6797" spans="1:9" x14ac:dyDescent="0.2">
      <c r="A6797" s="7">
        <v>40024</v>
      </c>
      <c r="B6797" s="7" t="str">
        <f t="shared" si="528"/>
        <v>Thu</v>
      </c>
      <c r="C6797" s="7">
        <f t="shared" si="529"/>
        <v>40021</v>
      </c>
      <c r="D6797" s="10">
        <f t="shared" si="531"/>
        <v>39995</v>
      </c>
      <c r="E6797" s="11">
        <f>IFERROR(INDEX([5]OrigData!$B$11:$B$10000,MATCH($A6797,[5]OrigData!$A$11:$A$10000,0)),0)</f>
        <v>2195267900</v>
      </c>
      <c r="G6797" s="12">
        <f t="shared" si="530"/>
        <v>1.0216642615499132</v>
      </c>
      <c r="H6797" s="12">
        <v>1</v>
      </c>
      <c r="I6797" s="32">
        <f t="shared" si="532"/>
        <v>1.0216642615499132</v>
      </c>
    </row>
    <row r="6798" spans="1:9" x14ac:dyDescent="0.2">
      <c r="A6798" s="7">
        <v>40025</v>
      </c>
      <c r="B6798" s="7" t="str">
        <f t="shared" si="528"/>
        <v>Fri</v>
      </c>
      <c r="C6798" s="7">
        <f t="shared" si="529"/>
        <v>40021</v>
      </c>
      <c r="D6798" s="10">
        <f t="shared" si="531"/>
        <v>39995</v>
      </c>
      <c r="E6798" s="11">
        <f>IFERROR(INDEX([5]OrigData!$B$11:$B$10000,MATCH($A6798,[5]OrigData!$A$11:$A$10000,0)),0)</f>
        <v>2368459151</v>
      </c>
      <c r="G6798" s="12">
        <f t="shared" si="530"/>
        <v>1.0207449125286279</v>
      </c>
      <c r="H6798" s="12">
        <v>1</v>
      </c>
      <c r="I6798" s="32">
        <f t="shared" si="532"/>
        <v>1.0207449125286279</v>
      </c>
    </row>
    <row r="6799" spans="1:9" x14ac:dyDescent="0.2">
      <c r="A6799" s="7">
        <v>40026</v>
      </c>
      <c r="B6799" s="7" t="str">
        <f t="shared" si="528"/>
        <v>Sat</v>
      </c>
      <c r="C6799" s="7">
        <f t="shared" si="529"/>
        <v>40021</v>
      </c>
      <c r="D6799" s="10">
        <f t="shared" si="531"/>
        <v>40026</v>
      </c>
      <c r="E6799" s="11">
        <f>IFERROR(INDEX([5]OrigData!$B$11:$B$10000,MATCH($A6799,[5]OrigData!$A$11:$A$10000,0)),0)</f>
        <v>0</v>
      </c>
      <c r="G6799" s="12">
        <f t="shared" si="530"/>
        <v>0</v>
      </c>
      <c r="H6799" s="12">
        <v>1</v>
      </c>
      <c r="I6799" s="32">
        <f t="shared" si="532"/>
        <v>0</v>
      </c>
    </row>
    <row r="6800" spans="1:9" x14ac:dyDescent="0.2">
      <c r="A6800" s="7">
        <v>40027</v>
      </c>
      <c r="B6800" s="7" t="str">
        <f t="shared" si="528"/>
        <v>Sun</v>
      </c>
      <c r="C6800" s="7">
        <f t="shared" si="529"/>
        <v>40021</v>
      </c>
      <c r="D6800" s="10">
        <f t="shared" si="531"/>
        <v>40026</v>
      </c>
      <c r="E6800" s="11">
        <f>IFERROR(INDEX([5]OrigData!$B$11:$B$10000,MATCH($A6800,[5]OrigData!$A$11:$A$10000,0)),0)</f>
        <v>0</v>
      </c>
      <c r="G6800" s="12">
        <f t="shared" si="530"/>
        <v>0</v>
      </c>
      <c r="H6800" s="12">
        <v>1</v>
      </c>
      <c r="I6800" s="32">
        <f t="shared" si="532"/>
        <v>0</v>
      </c>
    </row>
    <row r="6801" spans="1:9" x14ac:dyDescent="0.2">
      <c r="A6801" s="7">
        <v>40028</v>
      </c>
      <c r="B6801" s="7" t="str">
        <f t="shared" si="528"/>
        <v>Mon</v>
      </c>
      <c r="C6801" s="7">
        <f t="shared" si="529"/>
        <v>40028</v>
      </c>
      <c r="D6801" s="10">
        <f t="shared" si="531"/>
        <v>40026</v>
      </c>
      <c r="E6801" s="11">
        <f>IFERROR(INDEX([5]OrigData!$B$11:$B$10000,MATCH($A6801,[5]OrigData!$A$11:$A$10000,0)),0)</f>
        <v>2039393757</v>
      </c>
      <c r="G6801" s="12">
        <f t="shared" si="530"/>
        <v>0.93458808843043728</v>
      </c>
      <c r="H6801" s="12">
        <v>1</v>
      </c>
      <c r="I6801" s="32">
        <f t="shared" si="532"/>
        <v>0.93458808843043728</v>
      </c>
    </row>
    <row r="6802" spans="1:9" x14ac:dyDescent="0.2">
      <c r="A6802" s="7">
        <v>40029</v>
      </c>
      <c r="B6802" s="7" t="str">
        <f t="shared" ref="B6802:B6865" si="533">+B6795</f>
        <v>Tue</v>
      </c>
      <c r="C6802" s="7">
        <f t="shared" ref="C6802:C6865" si="534">+C6795+7</f>
        <v>40028</v>
      </c>
      <c r="D6802" s="10">
        <f t="shared" si="531"/>
        <v>40026</v>
      </c>
      <c r="E6802" s="11">
        <f>IFERROR(INDEX([5]OrigData!$B$11:$B$10000,MATCH($A6802,[5]OrigData!$A$11:$A$10000,0)),0)</f>
        <v>2136263247</v>
      </c>
      <c r="G6802" s="12">
        <f t="shared" si="530"/>
        <v>1.0045671377281375</v>
      </c>
      <c r="H6802" s="12">
        <v>1</v>
      </c>
      <c r="I6802" s="32">
        <f t="shared" si="532"/>
        <v>1.0045671377281375</v>
      </c>
    </row>
    <row r="6803" spans="1:9" x14ac:dyDescent="0.2">
      <c r="A6803" s="7">
        <v>40030</v>
      </c>
      <c r="B6803" s="7" t="str">
        <f t="shared" si="533"/>
        <v>Wed</v>
      </c>
      <c r="C6803" s="7">
        <f t="shared" si="534"/>
        <v>40028</v>
      </c>
      <c r="D6803" s="10">
        <f t="shared" si="531"/>
        <v>40026</v>
      </c>
      <c r="E6803" s="11">
        <f>IFERROR(INDEX([5]OrigData!$B$11:$B$10000,MATCH($A6803,[5]OrigData!$A$11:$A$10000,0)),0)</f>
        <v>2963296306</v>
      </c>
      <c r="G6803" s="12">
        <f t="shared" si="530"/>
        <v>1.018435599762884</v>
      </c>
      <c r="H6803" s="12">
        <v>1</v>
      </c>
      <c r="I6803" s="32">
        <f t="shared" si="532"/>
        <v>1.018435599762884</v>
      </c>
    </row>
    <row r="6804" spans="1:9" x14ac:dyDescent="0.2">
      <c r="A6804" s="7">
        <v>40031</v>
      </c>
      <c r="B6804" s="7" t="str">
        <f t="shared" si="533"/>
        <v>Thu</v>
      </c>
      <c r="C6804" s="7">
        <f t="shared" si="534"/>
        <v>40028</v>
      </c>
      <c r="D6804" s="10">
        <f t="shared" si="531"/>
        <v>40026</v>
      </c>
      <c r="E6804" s="11">
        <f>IFERROR(INDEX([5]OrigData!$B$11:$B$10000,MATCH($A6804,[5]OrigData!$A$11:$A$10000,0)),0)</f>
        <v>2393108176</v>
      </c>
      <c r="G6804" s="12">
        <f t="shared" si="530"/>
        <v>1.0216642615499132</v>
      </c>
      <c r="H6804" s="12">
        <v>1</v>
      </c>
      <c r="I6804" s="32">
        <f t="shared" si="532"/>
        <v>1.0216642615499132</v>
      </c>
    </row>
    <row r="6805" spans="1:9" x14ac:dyDescent="0.2">
      <c r="A6805" s="7">
        <v>40032</v>
      </c>
      <c r="B6805" s="7" t="str">
        <f t="shared" si="533"/>
        <v>Fri</v>
      </c>
      <c r="C6805" s="7">
        <f t="shared" si="534"/>
        <v>40028</v>
      </c>
      <c r="D6805" s="10">
        <f t="shared" si="531"/>
        <v>40026</v>
      </c>
      <c r="E6805" s="11">
        <f>IFERROR(INDEX([5]OrigData!$B$11:$B$10000,MATCH($A6805,[5]OrigData!$A$11:$A$10000,0)),0)</f>
        <v>2490627354</v>
      </c>
      <c r="G6805" s="12">
        <f t="shared" si="530"/>
        <v>1.0207449125286279</v>
      </c>
      <c r="H6805" s="12">
        <v>1</v>
      </c>
      <c r="I6805" s="32">
        <f t="shared" si="532"/>
        <v>1.0207449125286279</v>
      </c>
    </row>
    <row r="6806" spans="1:9" x14ac:dyDescent="0.2">
      <c r="A6806" s="7">
        <v>40033</v>
      </c>
      <c r="B6806" s="7" t="str">
        <f t="shared" si="533"/>
        <v>Sat</v>
      </c>
      <c r="C6806" s="7">
        <f t="shared" si="534"/>
        <v>40028</v>
      </c>
      <c r="D6806" s="10">
        <f t="shared" si="531"/>
        <v>40026</v>
      </c>
      <c r="E6806" s="11">
        <f>IFERROR(INDEX([5]OrigData!$B$11:$B$10000,MATCH($A6806,[5]OrigData!$A$11:$A$10000,0)),0)</f>
        <v>0</v>
      </c>
      <c r="G6806" s="12">
        <f t="shared" si="530"/>
        <v>0</v>
      </c>
      <c r="H6806" s="12">
        <v>1</v>
      </c>
      <c r="I6806" s="32">
        <f t="shared" si="532"/>
        <v>0</v>
      </c>
    </row>
    <row r="6807" spans="1:9" x14ac:dyDescent="0.2">
      <c r="A6807" s="7">
        <v>40034</v>
      </c>
      <c r="B6807" s="7" t="str">
        <f t="shared" si="533"/>
        <v>Sun</v>
      </c>
      <c r="C6807" s="7">
        <f t="shared" si="534"/>
        <v>40028</v>
      </c>
      <c r="D6807" s="10">
        <f t="shared" si="531"/>
        <v>40026</v>
      </c>
      <c r="E6807" s="11">
        <f>IFERROR(INDEX([5]OrigData!$B$11:$B$10000,MATCH($A6807,[5]OrigData!$A$11:$A$10000,0)),0)</f>
        <v>0</v>
      </c>
      <c r="G6807" s="12">
        <f t="shared" si="530"/>
        <v>0</v>
      </c>
      <c r="H6807" s="12">
        <v>1</v>
      </c>
      <c r="I6807" s="32">
        <f t="shared" si="532"/>
        <v>0</v>
      </c>
    </row>
    <row r="6808" spans="1:9" x14ac:dyDescent="0.2">
      <c r="A6808" s="7">
        <v>40035</v>
      </c>
      <c r="B6808" s="7" t="str">
        <f t="shared" si="533"/>
        <v>Mon</v>
      </c>
      <c r="C6808" s="7">
        <f t="shared" si="534"/>
        <v>40035</v>
      </c>
      <c r="D6808" s="10">
        <f t="shared" si="531"/>
        <v>40026</v>
      </c>
      <c r="E6808" s="11">
        <f>IFERROR(INDEX([5]OrigData!$B$11:$B$10000,MATCH($A6808,[5]OrigData!$A$11:$A$10000,0)),0)</f>
        <v>1883934678</v>
      </c>
      <c r="G6808" s="12">
        <f t="shared" si="530"/>
        <v>0.93458808843043728</v>
      </c>
      <c r="H6808" s="12">
        <v>1</v>
      </c>
      <c r="I6808" s="32">
        <f t="shared" si="532"/>
        <v>0.93458808843043728</v>
      </c>
    </row>
    <row r="6809" spans="1:9" x14ac:dyDescent="0.2">
      <c r="A6809" s="7">
        <v>40036</v>
      </c>
      <c r="B6809" s="7" t="str">
        <f t="shared" si="533"/>
        <v>Tue</v>
      </c>
      <c r="C6809" s="7">
        <f t="shared" si="534"/>
        <v>40035</v>
      </c>
      <c r="D6809" s="10">
        <f t="shared" si="531"/>
        <v>40026</v>
      </c>
      <c r="E6809" s="11">
        <f>IFERROR(INDEX([5]OrigData!$B$11:$B$10000,MATCH($A6809,[5]OrigData!$A$11:$A$10000,0)),0)</f>
        <v>2040034851</v>
      </c>
      <c r="G6809" s="12">
        <f t="shared" si="530"/>
        <v>1.0045671377281375</v>
      </c>
      <c r="H6809" s="12">
        <v>1</v>
      </c>
      <c r="I6809" s="32">
        <f t="shared" si="532"/>
        <v>1.0045671377281375</v>
      </c>
    </row>
    <row r="6810" spans="1:9" x14ac:dyDescent="0.2">
      <c r="A6810" s="7">
        <v>40037</v>
      </c>
      <c r="B6810" s="7" t="str">
        <f t="shared" si="533"/>
        <v>Wed</v>
      </c>
      <c r="C6810" s="7">
        <f t="shared" si="534"/>
        <v>40035</v>
      </c>
      <c r="D6810" s="10">
        <f t="shared" si="531"/>
        <v>40026</v>
      </c>
      <c r="E6810" s="11">
        <f>IFERROR(INDEX([5]OrigData!$B$11:$B$10000,MATCH($A6810,[5]OrigData!$A$11:$A$10000,0)),0)</f>
        <v>1994131931</v>
      </c>
      <c r="G6810" s="12">
        <f t="shared" si="530"/>
        <v>1.018435599762884</v>
      </c>
      <c r="H6810" s="12">
        <v>1</v>
      </c>
      <c r="I6810" s="32">
        <f t="shared" si="532"/>
        <v>1.018435599762884</v>
      </c>
    </row>
    <row r="6811" spans="1:9" x14ac:dyDescent="0.2">
      <c r="A6811" s="7">
        <v>40038</v>
      </c>
      <c r="B6811" s="7" t="str">
        <f t="shared" si="533"/>
        <v>Thu</v>
      </c>
      <c r="C6811" s="7">
        <f t="shared" si="534"/>
        <v>40035</v>
      </c>
      <c r="D6811" s="10">
        <f t="shared" si="531"/>
        <v>40026</v>
      </c>
      <c r="E6811" s="11">
        <f>IFERROR(INDEX([5]OrigData!$B$11:$B$10000,MATCH($A6811,[5]OrigData!$A$11:$A$10000,0)),0)</f>
        <v>1601494926</v>
      </c>
      <c r="G6811" s="12">
        <f t="shared" si="530"/>
        <v>1.0216642615499132</v>
      </c>
      <c r="H6811" s="12">
        <v>1</v>
      </c>
      <c r="I6811" s="32">
        <f t="shared" si="532"/>
        <v>1.0216642615499132</v>
      </c>
    </row>
    <row r="6812" spans="1:9" x14ac:dyDescent="0.2">
      <c r="A6812" s="7">
        <v>40039</v>
      </c>
      <c r="B6812" s="7" t="str">
        <f t="shared" si="533"/>
        <v>Fri</v>
      </c>
      <c r="C6812" s="7">
        <f t="shared" si="534"/>
        <v>40035</v>
      </c>
      <c r="D6812" s="10">
        <f t="shared" si="531"/>
        <v>40026</v>
      </c>
      <c r="E6812" s="11">
        <f>IFERROR(INDEX([5]OrigData!$B$11:$B$10000,MATCH($A6812,[5]OrigData!$A$11:$A$10000,0)),0)</f>
        <v>1748792096</v>
      </c>
      <c r="G6812" s="12">
        <f t="shared" si="530"/>
        <v>1.0207449125286279</v>
      </c>
      <c r="H6812" s="12">
        <v>1</v>
      </c>
      <c r="I6812" s="32">
        <f t="shared" si="532"/>
        <v>1.0207449125286279</v>
      </c>
    </row>
    <row r="6813" spans="1:9" x14ac:dyDescent="0.2">
      <c r="A6813" s="7">
        <v>40040</v>
      </c>
      <c r="B6813" s="7" t="str">
        <f t="shared" si="533"/>
        <v>Sat</v>
      </c>
      <c r="C6813" s="7">
        <f t="shared" si="534"/>
        <v>40035</v>
      </c>
      <c r="D6813" s="10">
        <f t="shared" si="531"/>
        <v>40026</v>
      </c>
      <c r="E6813" s="11">
        <f>IFERROR(INDEX([5]OrigData!$B$11:$B$10000,MATCH($A6813,[5]OrigData!$A$11:$A$10000,0)),0)</f>
        <v>0</v>
      </c>
      <c r="G6813" s="12">
        <f t="shared" si="530"/>
        <v>0</v>
      </c>
      <c r="H6813" s="12">
        <v>1</v>
      </c>
      <c r="I6813" s="32">
        <f t="shared" si="532"/>
        <v>0</v>
      </c>
    </row>
    <row r="6814" spans="1:9" x14ac:dyDescent="0.2">
      <c r="A6814" s="7">
        <v>40041</v>
      </c>
      <c r="B6814" s="7" t="str">
        <f t="shared" si="533"/>
        <v>Sun</v>
      </c>
      <c r="C6814" s="7">
        <f t="shared" si="534"/>
        <v>40035</v>
      </c>
      <c r="D6814" s="10">
        <f t="shared" si="531"/>
        <v>40026</v>
      </c>
      <c r="E6814" s="11">
        <f>IFERROR(INDEX([5]OrigData!$B$11:$B$10000,MATCH($A6814,[5]OrigData!$A$11:$A$10000,0)),0)</f>
        <v>0</v>
      </c>
      <c r="G6814" s="12">
        <f t="shared" si="530"/>
        <v>0</v>
      </c>
      <c r="H6814" s="12">
        <v>1</v>
      </c>
      <c r="I6814" s="32">
        <f t="shared" si="532"/>
        <v>0</v>
      </c>
    </row>
    <row r="6815" spans="1:9" x14ac:dyDescent="0.2">
      <c r="A6815" s="7">
        <v>40042</v>
      </c>
      <c r="B6815" s="7" t="str">
        <f t="shared" si="533"/>
        <v>Mon</v>
      </c>
      <c r="C6815" s="7">
        <f t="shared" si="534"/>
        <v>40042</v>
      </c>
      <c r="D6815" s="10">
        <f t="shared" si="531"/>
        <v>40026</v>
      </c>
      <c r="E6815" s="11">
        <f>IFERROR(INDEX([5]OrigData!$B$11:$B$10000,MATCH($A6815,[5]OrigData!$A$11:$A$10000,0)),0)</f>
        <v>1898236345</v>
      </c>
      <c r="G6815" s="12">
        <f t="shared" si="530"/>
        <v>0.93458808843043728</v>
      </c>
      <c r="H6815" s="12">
        <v>1</v>
      </c>
      <c r="I6815" s="32">
        <f t="shared" si="532"/>
        <v>0.93458808843043728</v>
      </c>
    </row>
    <row r="6816" spans="1:9" x14ac:dyDescent="0.2">
      <c r="A6816" s="7">
        <v>40043</v>
      </c>
      <c r="B6816" s="7" t="str">
        <f t="shared" si="533"/>
        <v>Tue</v>
      </c>
      <c r="C6816" s="7">
        <f t="shared" si="534"/>
        <v>40042</v>
      </c>
      <c r="D6816" s="10">
        <f t="shared" si="531"/>
        <v>40026</v>
      </c>
      <c r="E6816" s="11">
        <f>IFERROR(INDEX([5]OrigData!$B$11:$B$10000,MATCH($A6816,[5]OrigData!$A$11:$A$10000,0)),0)</f>
        <v>1542939219</v>
      </c>
      <c r="G6816" s="12">
        <f t="shared" si="530"/>
        <v>1.0045671377281375</v>
      </c>
      <c r="H6816" s="12">
        <v>1</v>
      </c>
      <c r="I6816" s="32">
        <f t="shared" si="532"/>
        <v>1.0045671377281375</v>
      </c>
    </row>
    <row r="6817" spans="1:9" x14ac:dyDescent="0.2">
      <c r="A6817" s="7">
        <v>40044</v>
      </c>
      <c r="B6817" s="7" t="str">
        <f t="shared" si="533"/>
        <v>Wed</v>
      </c>
      <c r="C6817" s="7">
        <f t="shared" si="534"/>
        <v>40042</v>
      </c>
      <c r="D6817" s="10">
        <f t="shared" si="531"/>
        <v>40026</v>
      </c>
      <c r="E6817" s="11">
        <f>IFERROR(INDEX([5]OrigData!$B$11:$B$10000,MATCH($A6817,[5]OrigData!$A$11:$A$10000,0)),0)</f>
        <v>1592616453</v>
      </c>
      <c r="G6817" s="12">
        <f t="shared" si="530"/>
        <v>1.018435599762884</v>
      </c>
      <c r="H6817" s="12">
        <v>1</v>
      </c>
      <c r="I6817" s="32">
        <f t="shared" si="532"/>
        <v>1.018435599762884</v>
      </c>
    </row>
    <row r="6818" spans="1:9" x14ac:dyDescent="0.2">
      <c r="A6818" s="7">
        <v>40045</v>
      </c>
      <c r="B6818" s="7" t="str">
        <f t="shared" si="533"/>
        <v>Thu</v>
      </c>
      <c r="C6818" s="7">
        <f t="shared" si="534"/>
        <v>40042</v>
      </c>
      <c r="D6818" s="10">
        <f t="shared" si="531"/>
        <v>40026</v>
      </c>
      <c r="E6818" s="11">
        <f>IFERROR(INDEX([5]OrigData!$B$11:$B$10000,MATCH($A6818,[5]OrigData!$A$11:$A$10000,0)),0)</f>
        <v>1653217393</v>
      </c>
      <c r="G6818" s="12">
        <f t="shared" si="530"/>
        <v>1.0216642615499132</v>
      </c>
      <c r="H6818" s="12">
        <v>1</v>
      </c>
      <c r="I6818" s="32">
        <f t="shared" si="532"/>
        <v>1.0216642615499132</v>
      </c>
    </row>
    <row r="6819" spans="1:9" x14ac:dyDescent="0.2">
      <c r="A6819" s="7">
        <v>40046</v>
      </c>
      <c r="B6819" s="7" t="str">
        <f t="shared" si="533"/>
        <v>Fri</v>
      </c>
      <c r="C6819" s="7">
        <f t="shared" si="534"/>
        <v>40042</v>
      </c>
      <c r="D6819" s="10">
        <f t="shared" si="531"/>
        <v>40026</v>
      </c>
      <c r="E6819" s="11">
        <f>IFERROR(INDEX([5]OrigData!$B$11:$B$10000,MATCH($A6819,[5]OrigData!$A$11:$A$10000,0)),0)</f>
        <v>2165152705</v>
      </c>
      <c r="G6819" s="12">
        <f t="shared" si="530"/>
        <v>1.0207449125286279</v>
      </c>
      <c r="H6819" s="12">
        <v>1</v>
      </c>
      <c r="I6819" s="32">
        <f t="shared" si="532"/>
        <v>1.0207449125286279</v>
      </c>
    </row>
    <row r="6820" spans="1:9" x14ac:dyDescent="0.2">
      <c r="A6820" s="7">
        <v>40047</v>
      </c>
      <c r="B6820" s="7" t="str">
        <f t="shared" si="533"/>
        <v>Sat</v>
      </c>
      <c r="C6820" s="7">
        <f t="shared" si="534"/>
        <v>40042</v>
      </c>
      <c r="D6820" s="10">
        <f t="shared" si="531"/>
        <v>40026</v>
      </c>
      <c r="E6820" s="11">
        <f>IFERROR(INDEX([5]OrigData!$B$11:$B$10000,MATCH($A6820,[5]OrigData!$A$11:$A$10000,0)),0)</f>
        <v>0</v>
      </c>
      <c r="G6820" s="12">
        <f t="shared" si="530"/>
        <v>0</v>
      </c>
      <c r="H6820" s="12">
        <v>1</v>
      </c>
      <c r="I6820" s="32">
        <f t="shared" si="532"/>
        <v>0</v>
      </c>
    </row>
    <row r="6821" spans="1:9" x14ac:dyDescent="0.2">
      <c r="A6821" s="7">
        <v>40048</v>
      </c>
      <c r="B6821" s="7" t="str">
        <f t="shared" si="533"/>
        <v>Sun</v>
      </c>
      <c r="C6821" s="7">
        <f t="shared" si="534"/>
        <v>40042</v>
      </c>
      <c r="D6821" s="10">
        <f t="shared" si="531"/>
        <v>40026</v>
      </c>
      <c r="E6821" s="11">
        <f>IFERROR(INDEX([5]OrigData!$B$11:$B$10000,MATCH($A6821,[5]OrigData!$A$11:$A$10000,0)),0)</f>
        <v>0</v>
      </c>
      <c r="G6821" s="12">
        <f t="shared" si="530"/>
        <v>0</v>
      </c>
      <c r="H6821" s="12">
        <v>1</v>
      </c>
      <c r="I6821" s="32">
        <f t="shared" si="532"/>
        <v>0</v>
      </c>
    </row>
    <row r="6822" spans="1:9" x14ac:dyDescent="0.2">
      <c r="A6822" s="7">
        <v>40049</v>
      </c>
      <c r="B6822" s="7" t="str">
        <f t="shared" si="533"/>
        <v>Mon</v>
      </c>
      <c r="C6822" s="7">
        <f t="shared" si="534"/>
        <v>40049</v>
      </c>
      <c r="D6822" s="10">
        <f t="shared" si="531"/>
        <v>40026</v>
      </c>
      <c r="E6822" s="11">
        <f>IFERROR(INDEX([5]OrigData!$B$11:$B$10000,MATCH($A6822,[5]OrigData!$A$11:$A$10000,0)),0)</f>
        <v>1973253217</v>
      </c>
      <c r="G6822" s="12">
        <f t="shared" si="530"/>
        <v>0.93458808843043728</v>
      </c>
      <c r="H6822" s="12">
        <v>1</v>
      </c>
      <c r="I6822" s="32">
        <f t="shared" si="532"/>
        <v>0.93458808843043728</v>
      </c>
    </row>
    <row r="6823" spans="1:9" x14ac:dyDescent="0.2">
      <c r="A6823" s="7">
        <v>40050</v>
      </c>
      <c r="B6823" s="7" t="str">
        <f t="shared" si="533"/>
        <v>Tue</v>
      </c>
      <c r="C6823" s="7">
        <f t="shared" si="534"/>
        <v>40049</v>
      </c>
      <c r="D6823" s="10">
        <f t="shared" si="531"/>
        <v>40026</v>
      </c>
      <c r="E6823" s="11">
        <f>IFERROR(INDEX([5]OrigData!$B$11:$B$10000,MATCH($A6823,[5]OrigData!$A$11:$A$10000,0)),0)</f>
        <v>1911917124</v>
      </c>
      <c r="G6823" s="12">
        <f t="shared" si="530"/>
        <v>1.0045671377281375</v>
      </c>
      <c r="H6823" s="12">
        <v>1</v>
      </c>
      <c r="I6823" s="32">
        <f t="shared" si="532"/>
        <v>1.0045671377281375</v>
      </c>
    </row>
    <row r="6824" spans="1:9" x14ac:dyDescent="0.2">
      <c r="A6824" s="7">
        <v>40051</v>
      </c>
      <c r="B6824" s="7" t="str">
        <f t="shared" si="533"/>
        <v>Wed</v>
      </c>
      <c r="C6824" s="7">
        <f t="shared" si="534"/>
        <v>40049</v>
      </c>
      <c r="D6824" s="10">
        <f t="shared" si="531"/>
        <v>40026</v>
      </c>
      <c r="E6824" s="11">
        <f>IFERROR(INDEX([5]OrigData!$B$11:$B$10000,MATCH($A6824,[5]OrigData!$A$11:$A$10000,0)),0)</f>
        <v>1817890223</v>
      </c>
      <c r="G6824" s="12">
        <f t="shared" si="530"/>
        <v>1.018435599762884</v>
      </c>
      <c r="H6824" s="12">
        <v>1</v>
      </c>
      <c r="I6824" s="32">
        <f t="shared" si="532"/>
        <v>1.018435599762884</v>
      </c>
    </row>
    <row r="6825" spans="1:9" x14ac:dyDescent="0.2">
      <c r="A6825" s="7">
        <v>40052</v>
      </c>
      <c r="B6825" s="7" t="str">
        <f t="shared" si="533"/>
        <v>Thu</v>
      </c>
      <c r="C6825" s="7">
        <f t="shared" si="534"/>
        <v>40049</v>
      </c>
      <c r="D6825" s="10">
        <f t="shared" si="531"/>
        <v>40026</v>
      </c>
      <c r="E6825" s="11">
        <f>IFERROR(INDEX([5]OrigData!$B$11:$B$10000,MATCH($A6825,[5]OrigData!$A$11:$A$10000,0)),0)</f>
        <v>1902645291</v>
      </c>
      <c r="G6825" s="12">
        <f t="shared" si="530"/>
        <v>1.0216642615499132</v>
      </c>
      <c r="H6825" s="12">
        <v>1</v>
      </c>
      <c r="I6825" s="32">
        <f t="shared" si="532"/>
        <v>1.0216642615499132</v>
      </c>
    </row>
    <row r="6826" spans="1:9" x14ac:dyDescent="0.2">
      <c r="A6826" s="7">
        <v>40053</v>
      </c>
      <c r="B6826" s="7" t="str">
        <f t="shared" si="533"/>
        <v>Fri</v>
      </c>
      <c r="C6826" s="7">
        <f t="shared" si="534"/>
        <v>40049</v>
      </c>
      <c r="D6826" s="10">
        <f t="shared" si="531"/>
        <v>40026</v>
      </c>
      <c r="E6826" s="11">
        <f>IFERROR(INDEX([5]OrigData!$B$11:$B$10000,MATCH($A6826,[5]OrigData!$A$11:$A$10000,0)),0)</f>
        <v>1893826409</v>
      </c>
      <c r="G6826" s="12">
        <f t="shared" si="530"/>
        <v>1.0207449125286279</v>
      </c>
      <c r="H6826" s="12">
        <v>1</v>
      </c>
      <c r="I6826" s="32">
        <f t="shared" si="532"/>
        <v>1.0207449125286279</v>
      </c>
    </row>
    <row r="6827" spans="1:9" x14ac:dyDescent="0.2">
      <c r="A6827" s="7">
        <v>40054</v>
      </c>
      <c r="B6827" s="7" t="str">
        <f t="shared" si="533"/>
        <v>Sat</v>
      </c>
      <c r="C6827" s="7">
        <f t="shared" si="534"/>
        <v>40049</v>
      </c>
      <c r="D6827" s="10">
        <f t="shared" si="531"/>
        <v>40026</v>
      </c>
      <c r="E6827" s="11">
        <f>IFERROR(INDEX([5]OrigData!$B$11:$B$10000,MATCH($A6827,[5]OrigData!$A$11:$A$10000,0)),0)</f>
        <v>0</v>
      </c>
      <c r="G6827" s="12">
        <f t="shared" si="530"/>
        <v>0</v>
      </c>
      <c r="H6827" s="12">
        <v>1</v>
      </c>
      <c r="I6827" s="32">
        <f t="shared" si="532"/>
        <v>0</v>
      </c>
    </row>
    <row r="6828" spans="1:9" x14ac:dyDescent="0.2">
      <c r="A6828" s="7">
        <v>40055</v>
      </c>
      <c r="B6828" s="7" t="str">
        <f t="shared" si="533"/>
        <v>Sun</v>
      </c>
      <c r="C6828" s="7">
        <f t="shared" si="534"/>
        <v>40049</v>
      </c>
      <c r="D6828" s="10">
        <f t="shared" si="531"/>
        <v>40026</v>
      </c>
      <c r="E6828" s="11">
        <f>IFERROR(INDEX([5]OrigData!$B$11:$B$10000,MATCH($A6828,[5]OrigData!$A$11:$A$10000,0)),0)</f>
        <v>0</v>
      </c>
      <c r="G6828" s="12">
        <f t="shared" si="530"/>
        <v>0</v>
      </c>
      <c r="H6828" s="12">
        <v>1</v>
      </c>
      <c r="I6828" s="32">
        <f t="shared" si="532"/>
        <v>0</v>
      </c>
    </row>
    <row r="6829" spans="1:9" x14ac:dyDescent="0.2">
      <c r="A6829" s="7">
        <v>40056</v>
      </c>
      <c r="B6829" s="7" t="str">
        <f t="shared" si="533"/>
        <v>Mon</v>
      </c>
      <c r="C6829" s="7">
        <f t="shared" si="534"/>
        <v>40056</v>
      </c>
      <c r="D6829" s="10">
        <f t="shared" si="531"/>
        <v>40026</v>
      </c>
      <c r="E6829" s="11">
        <f>IFERROR(INDEX([5]OrigData!$B$11:$B$10000,MATCH($A6829,[5]OrigData!$A$11:$A$10000,0)),0)</f>
        <v>2042849925</v>
      </c>
      <c r="G6829" s="12">
        <f t="shared" si="530"/>
        <v>0.93458808843043728</v>
      </c>
      <c r="H6829" s="12">
        <v>1</v>
      </c>
      <c r="I6829" s="32">
        <f t="shared" si="532"/>
        <v>0.93458808843043728</v>
      </c>
    </row>
    <row r="6830" spans="1:9" x14ac:dyDescent="0.2">
      <c r="A6830" s="7">
        <v>40057</v>
      </c>
      <c r="B6830" s="7" t="str">
        <f t="shared" si="533"/>
        <v>Tue</v>
      </c>
      <c r="C6830" s="7">
        <f t="shared" si="534"/>
        <v>40056</v>
      </c>
      <c r="D6830" s="10">
        <f t="shared" si="531"/>
        <v>40057</v>
      </c>
      <c r="E6830" s="11">
        <f>IFERROR(INDEX([5]OrigData!$B$11:$B$10000,MATCH($A6830,[5]OrigData!$A$11:$A$10000,0)),0)</f>
        <v>2505321557</v>
      </c>
      <c r="G6830" s="12">
        <f t="shared" si="530"/>
        <v>1.0045671377281375</v>
      </c>
      <c r="H6830" s="12">
        <v>1</v>
      </c>
      <c r="I6830" s="32">
        <f t="shared" si="532"/>
        <v>1.0045671377281375</v>
      </c>
    </row>
    <row r="6831" spans="1:9" x14ac:dyDescent="0.2">
      <c r="A6831" s="7">
        <v>40058</v>
      </c>
      <c r="B6831" s="7" t="str">
        <f t="shared" si="533"/>
        <v>Wed</v>
      </c>
      <c r="C6831" s="7">
        <f t="shared" si="534"/>
        <v>40056</v>
      </c>
      <c r="D6831" s="10">
        <f t="shared" si="531"/>
        <v>40057</v>
      </c>
      <c r="E6831" s="11">
        <f>IFERROR(INDEX([5]OrigData!$B$11:$B$10000,MATCH($A6831,[5]OrigData!$A$11:$A$10000,0)),0)</f>
        <v>2115401086</v>
      </c>
      <c r="G6831" s="12">
        <f t="shared" si="530"/>
        <v>1.018435599762884</v>
      </c>
      <c r="H6831" s="12">
        <v>1</v>
      </c>
      <c r="I6831" s="32">
        <f t="shared" si="532"/>
        <v>1.018435599762884</v>
      </c>
    </row>
    <row r="6832" spans="1:9" x14ac:dyDescent="0.2">
      <c r="A6832" s="7">
        <v>40059</v>
      </c>
      <c r="B6832" s="7" t="str">
        <f t="shared" si="533"/>
        <v>Thu</v>
      </c>
      <c r="C6832" s="7">
        <f t="shared" si="534"/>
        <v>40056</v>
      </c>
      <c r="D6832" s="10">
        <f t="shared" si="531"/>
        <v>40057</v>
      </c>
      <c r="E6832" s="11">
        <f>IFERROR(INDEX([5]OrigData!$B$11:$B$10000,MATCH($A6832,[5]OrigData!$A$11:$A$10000,0)),0)</f>
        <v>1765899502</v>
      </c>
      <c r="G6832" s="12">
        <f t="shared" si="530"/>
        <v>1.0216642615499132</v>
      </c>
      <c r="H6832" s="12">
        <v>1</v>
      </c>
      <c r="I6832" s="32">
        <f t="shared" si="532"/>
        <v>1.0216642615499132</v>
      </c>
    </row>
    <row r="6833" spans="1:9" x14ac:dyDescent="0.2">
      <c r="A6833" s="7">
        <v>40060</v>
      </c>
      <c r="B6833" s="7" t="str">
        <f t="shared" si="533"/>
        <v>Fri</v>
      </c>
      <c r="C6833" s="7">
        <f t="shared" si="534"/>
        <v>40056</v>
      </c>
      <c r="D6833" s="10">
        <f t="shared" si="531"/>
        <v>40057</v>
      </c>
      <c r="E6833" s="11">
        <f>IFERROR(INDEX([5]OrigData!$B$11:$B$10000,MATCH($A6833,[5]OrigData!$A$11:$A$10000,0)),0)</f>
        <v>1539071546</v>
      </c>
      <c r="G6833" s="12">
        <f t="shared" si="530"/>
        <v>1.0207449125286279</v>
      </c>
      <c r="H6833" s="31">
        <f>Inputs!$G$21</f>
        <v>0.90014684515832477</v>
      </c>
      <c r="I6833" s="32">
        <f t="shared" si="532"/>
        <v>0.91882031272405451</v>
      </c>
    </row>
    <row r="6834" spans="1:9" x14ac:dyDescent="0.2">
      <c r="A6834" s="7">
        <v>40061</v>
      </c>
      <c r="B6834" s="7" t="str">
        <f t="shared" si="533"/>
        <v>Sat</v>
      </c>
      <c r="C6834" s="7">
        <f t="shared" si="534"/>
        <v>40056</v>
      </c>
      <c r="D6834" s="10">
        <f t="shared" si="531"/>
        <v>40057</v>
      </c>
      <c r="E6834" s="11">
        <f>IFERROR(INDEX([5]OrigData!$B$11:$B$10000,MATCH($A6834,[5]OrigData!$A$11:$A$10000,0)),0)</f>
        <v>0</v>
      </c>
      <c r="G6834" s="12">
        <f t="shared" si="530"/>
        <v>0</v>
      </c>
      <c r="H6834" s="31">
        <f>Inputs!$G$22</f>
        <v>0</v>
      </c>
      <c r="I6834" s="32">
        <f t="shared" si="532"/>
        <v>0</v>
      </c>
    </row>
    <row r="6835" spans="1:9" x14ac:dyDescent="0.2">
      <c r="A6835" s="7">
        <v>40062</v>
      </c>
      <c r="B6835" s="7" t="str">
        <f t="shared" si="533"/>
        <v>Sun</v>
      </c>
      <c r="C6835" s="7">
        <f t="shared" si="534"/>
        <v>40056</v>
      </c>
      <c r="D6835" s="10">
        <f t="shared" si="531"/>
        <v>40057</v>
      </c>
      <c r="E6835" s="11">
        <f>IFERROR(INDEX([5]OrigData!$B$11:$B$10000,MATCH($A6835,[5]OrigData!$A$11:$A$10000,0)),0)</f>
        <v>0</v>
      </c>
      <c r="G6835" s="12">
        <f t="shared" si="530"/>
        <v>0</v>
      </c>
      <c r="H6835" s="31">
        <f>Inputs!$G$23</f>
        <v>0</v>
      </c>
      <c r="I6835" s="32">
        <f t="shared" si="532"/>
        <v>0</v>
      </c>
    </row>
    <row r="6836" spans="1:9" x14ac:dyDescent="0.2">
      <c r="A6836" s="7">
        <v>40063</v>
      </c>
      <c r="B6836" s="7" t="str">
        <f t="shared" si="533"/>
        <v>Mon</v>
      </c>
      <c r="C6836" s="7">
        <f t="shared" si="534"/>
        <v>40063</v>
      </c>
      <c r="D6836" s="10">
        <f t="shared" si="531"/>
        <v>40057</v>
      </c>
      <c r="E6836" s="11">
        <f>IFERROR(INDEX([5]OrigData!$B$11:$B$10000,MATCH($A6836,[5]OrigData!$A$11:$A$10000,0)),0)</f>
        <v>0</v>
      </c>
      <c r="G6836" s="12">
        <f t="shared" si="530"/>
        <v>0.93458808843043728</v>
      </c>
      <c r="H6836" s="31">
        <f>Inputs!$G$24</f>
        <v>0</v>
      </c>
      <c r="I6836" s="32">
        <f t="shared" si="532"/>
        <v>0</v>
      </c>
    </row>
    <row r="6837" spans="1:9" x14ac:dyDescent="0.2">
      <c r="A6837" s="7">
        <v>40064</v>
      </c>
      <c r="B6837" s="7" t="str">
        <f t="shared" si="533"/>
        <v>Tue</v>
      </c>
      <c r="C6837" s="7">
        <f t="shared" si="534"/>
        <v>40063</v>
      </c>
      <c r="D6837" s="10">
        <f t="shared" si="531"/>
        <v>40057</v>
      </c>
      <c r="E6837" s="11">
        <f>IFERROR(INDEX([5]OrigData!$B$11:$B$10000,MATCH($A6837,[5]OrigData!$A$11:$A$10000,0)),0)</f>
        <v>2042756502</v>
      </c>
      <c r="G6837" s="12">
        <f t="shared" si="530"/>
        <v>1.0045671377281375</v>
      </c>
      <c r="H6837" s="31">
        <f>Inputs!$G$25</f>
        <v>0.99631770368066941</v>
      </c>
      <c r="I6837" s="32">
        <f t="shared" si="532"/>
        <v>1.0008680238543608</v>
      </c>
    </row>
    <row r="6838" spans="1:9" x14ac:dyDescent="0.2">
      <c r="A6838" s="7">
        <v>40065</v>
      </c>
      <c r="B6838" s="7" t="str">
        <f t="shared" si="533"/>
        <v>Wed</v>
      </c>
      <c r="C6838" s="7">
        <f t="shared" si="534"/>
        <v>40063</v>
      </c>
      <c r="D6838" s="10">
        <f t="shared" si="531"/>
        <v>40057</v>
      </c>
      <c r="E6838" s="11">
        <f>IFERROR(INDEX([5]OrigData!$B$11:$B$10000,MATCH($A6838,[5]OrigData!$A$11:$A$10000,0)),0)</f>
        <v>1866175853</v>
      </c>
      <c r="G6838" s="12">
        <f t="shared" si="530"/>
        <v>1.018435599762884</v>
      </c>
      <c r="H6838" s="31">
        <f>Inputs!$G$26</f>
        <v>0.94519019474239263</v>
      </c>
      <c r="I6838" s="32">
        <f t="shared" si="532"/>
        <v>0.96261534287246575</v>
      </c>
    </row>
    <row r="6839" spans="1:9" x14ac:dyDescent="0.2">
      <c r="A6839" s="7">
        <v>40066</v>
      </c>
      <c r="B6839" s="7" t="str">
        <f t="shared" si="533"/>
        <v>Thu</v>
      </c>
      <c r="C6839" s="7">
        <f t="shared" si="534"/>
        <v>40063</v>
      </c>
      <c r="D6839" s="10">
        <f t="shared" si="531"/>
        <v>40057</v>
      </c>
      <c r="E6839" s="11">
        <f>IFERROR(INDEX([5]OrigData!$B$11:$B$10000,MATCH($A6839,[5]OrigData!$A$11:$A$10000,0)),0)</f>
        <v>2139517950</v>
      </c>
      <c r="G6839" s="12">
        <f t="shared" si="530"/>
        <v>1.0216642615499132</v>
      </c>
      <c r="H6839" s="31">
        <f>Inputs!$G$27</f>
        <v>1</v>
      </c>
      <c r="I6839" s="32">
        <f t="shared" si="532"/>
        <v>1.0216642615499132</v>
      </c>
    </row>
    <row r="6840" spans="1:9" x14ac:dyDescent="0.2">
      <c r="A6840" s="7">
        <v>40067</v>
      </c>
      <c r="B6840" s="7" t="str">
        <f t="shared" si="533"/>
        <v>Fri</v>
      </c>
      <c r="C6840" s="7">
        <f t="shared" si="534"/>
        <v>40063</v>
      </c>
      <c r="D6840" s="10">
        <f t="shared" si="531"/>
        <v>40057</v>
      </c>
      <c r="E6840" s="11">
        <f>IFERROR(INDEX([5]OrigData!$B$11:$B$10000,MATCH($A6840,[5]OrigData!$A$11:$A$10000,0)),0)</f>
        <v>1956770815</v>
      </c>
      <c r="G6840" s="12">
        <f t="shared" si="530"/>
        <v>1.0207449125286279</v>
      </c>
      <c r="H6840" s="12">
        <v>1</v>
      </c>
      <c r="I6840" s="32">
        <f t="shared" si="532"/>
        <v>1.0207449125286279</v>
      </c>
    </row>
    <row r="6841" spans="1:9" x14ac:dyDescent="0.2">
      <c r="A6841" s="7">
        <v>40068</v>
      </c>
      <c r="B6841" s="7" t="str">
        <f t="shared" si="533"/>
        <v>Sat</v>
      </c>
      <c r="C6841" s="7">
        <f t="shared" si="534"/>
        <v>40063</v>
      </c>
      <c r="D6841" s="10">
        <f t="shared" si="531"/>
        <v>40057</v>
      </c>
      <c r="E6841" s="11">
        <f>IFERROR(INDEX([5]OrigData!$B$11:$B$10000,MATCH($A6841,[5]OrigData!$A$11:$A$10000,0)),0)</f>
        <v>0</v>
      </c>
      <c r="G6841" s="12">
        <f t="shared" si="530"/>
        <v>0</v>
      </c>
      <c r="H6841" s="12">
        <v>1</v>
      </c>
      <c r="I6841" s="32">
        <f t="shared" si="532"/>
        <v>0</v>
      </c>
    </row>
    <row r="6842" spans="1:9" x14ac:dyDescent="0.2">
      <c r="A6842" s="7">
        <v>40069</v>
      </c>
      <c r="B6842" s="7" t="str">
        <f t="shared" si="533"/>
        <v>Sun</v>
      </c>
      <c r="C6842" s="7">
        <f t="shared" si="534"/>
        <v>40063</v>
      </c>
      <c r="D6842" s="10">
        <f t="shared" si="531"/>
        <v>40057</v>
      </c>
      <c r="E6842" s="11">
        <f>IFERROR(INDEX([5]OrigData!$B$11:$B$10000,MATCH($A6842,[5]OrigData!$A$11:$A$10000,0)),0)</f>
        <v>0</v>
      </c>
      <c r="G6842" s="12">
        <f t="shared" si="530"/>
        <v>0</v>
      </c>
      <c r="H6842" s="12">
        <v>1</v>
      </c>
      <c r="I6842" s="32">
        <f t="shared" si="532"/>
        <v>0</v>
      </c>
    </row>
    <row r="6843" spans="1:9" x14ac:dyDescent="0.2">
      <c r="A6843" s="7">
        <v>40070</v>
      </c>
      <c r="B6843" s="7" t="str">
        <f t="shared" si="533"/>
        <v>Mon</v>
      </c>
      <c r="C6843" s="7">
        <f t="shared" si="534"/>
        <v>40070</v>
      </c>
      <c r="D6843" s="10">
        <f t="shared" si="531"/>
        <v>40057</v>
      </c>
      <c r="E6843" s="11">
        <f>IFERROR(INDEX([5]OrigData!$B$11:$B$10000,MATCH($A6843,[5]OrigData!$A$11:$A$10000,0)),0)</f>
        <v>1811549321</v>
      </c>
      <c r="G6843" s="12">
        <f t="shared" ref="G6843:G6906" si="535">G6836</f>
        <v>0.93458808843043728</v>
      </c>
      <c r="H6843" s="12">
        <v>1</v>
      </c>
      <c r="I6843" s="32">
        <f t="shared" si="532"/>
        <v>0.93458808843043728</v>
      </c>
    </row>
    <row r="6844" spans="1:9" x14ac:dyDescent="0.2">
      <c r="A6844" s="7">
        <v>40071</v>
      </c>
      <c r="B6844" s="7" t="str">
        <f t="shared" si="533"/>
        <v>Tue</v>
      </c>
      <c r="C6844" s="7">
        <f t="shared" si="534"/>
        <v>40070</v>
      </c>
      <c r="D6844" s="10">
        <f t="shared" si="531"/>
        <v>40057</v>
      </c>
      <c r="E6844" s="11">
        <f>IFERROR(INDEX([5]OrigData!$B$11:$B$10000,MATCH($A6844,[5]OrigData!$A$11:$A$10000,0)),0)</f>
        <v>2267953080</v>
      </c>
      <c r="G6844" s="12">
        <f t="shared" si="535"/>
        <v>1.0045671377281375</v>
      </c>
      <c r="H6844" s="12">
        <v>1</v>
      </c>
      <c r="I6844" s="32">
        <f t="shared" si="532"/>
        <v>1.0045671377281375</v>
      </c>
    </row>
    <row r="6845" spans="1:9" x14ac:dyDescent="0.2">
      <c r="A6845" s="7">
        <v>40072</v>
      </c>
      <c r="B6845" s="7" t="str">
        <f t="shared" si="533"/>
        <v>Wed</v>
      </c>
      <c r="C6845" s="7">
        <f t="shared" si="534"/>
        <v>40070</v>
      </c>
      <c r="D6845" s="10">
        <f t="shared" si="531"/>
        <v>40057</v>
      </c>
      <c r="E6845" s="11">
        <f>IFERROR(INDEX([5]OrigData!$B$11:$B$10000,MATCH($A6845,[5]OrigData!$A$11:$A$10000,0)),0)</f>
        <v>2449094454</v>
      </c>
      <c r="G6845" s="12">
        <f t="shared" si="535"/>
        <v>1.018435599762884</v>
      </c>
      <c r="H6845" s="12">
        <v>1</v>
      </c>
      <c r="I6845" s="32">
        <f t="shared" si="532"/>
        <v>1.018435599762884</v>
      </c>
    </row>
    <row r="6846" spans="1:9" x14ac:dyDescent="0.2">
      <c r="A6846" s="7">
        <v>40073</v>
      </c>
      <c r="B6846" s="7" t="str">
        <f t="shared" si="533"/>
        <v>Thu</v>
      </c>
      <c r="C6846" s="7">
        <f t="shared" si="534"/>
        <v>40070</v>
      </c>
      <c r="D6846" s="10">
        <f t="shared" si="531"/>
        <v>40057</v>
      </c>
      <c r="E6846" s="11">
        <f>IFERROR(INDEX([5]OrigData!$B$11:$B$10000,MATCH($A6846,[5]OrigData!$A$11:$A$10000,0)),0)</f>
        <v>2353572901</v>
      </c>
      <c r="G6846" s="12">
        <f t="shared" si="535"/>
        <v>1.0216642615499132</v>
      </c>
      <c r="H6846" s="12">
        <v>1</v>
      </c>
      <c r="I6846" s="32">
        <f t="shared" si="532"/>
        <v>1.0216642615499132</v>
      </c>
    </row>
    <row r="6847" spans="1:9" x14ac:dyDescent="0.2">
      <c r="A6847" s="7">
        <v>40074</v>
      </c>
      <c r="B6847" s="7" t="str">
        <f t="shared" si="533"/>
        <v>Fri</v>
      </c>
      <c r="C6847" s="7">
        <f t="shared" si="534"/>
        <v>40070</v>
      </c>
      <c r="D6847" s="10">
        <f t="shared" si="531"/>
        <v>40057</v>
      </c>
      <c r="E6847" s="11">
        <f>IFERROR(INDEX([5]OrigData!$B$11:$B$10000,MATCH($A6847,[5]OrigData!$A$11:$A$10000,0)),0)</f>
        <v>3017374406</v>
      </c>
      <c r="G6847" s="12">
        <f t="shared" si="535"/>
        <v>1.0207449125286279</v>
      </c>
      <c r="H6847" s="40">
        <f>Inputs!L$23</f>
        <v>1</v>
      </c>
      <c r="I6847" s="32">
        <f t="shared" si="532"/>
        <v>1.0207449125286279</v>
      </c>
    </row>
    <row r="6848" spans="1:9" x14ac:dyDescent="0.2">
      <c r="A6848" s="7">
        <v>40075</v>
      </c>
      <c r="B6848" s="7" t="str">
        <f t="shared" si="533"/>
        <v>Sat</v>
      </c>
      <c r="C6848" s="7">
        <f t="shared" si="534"/>
        <v>40070</v>
      </c>
      <c r="D6848" s="10">
        <f t="shared" si="531"/>
        <v>40057</v>
      </c>
      <c r="E6848" s="11">
        <f>IFERROR(INDEX([5]OrigData!$B$11:$B$10000,MATCH($A6848,[5]OrigData!$A$11:$A$10000,0)),0)</f>
        <v>0</v>
      </c>
      <c r="G6848" s="12">
        <f t="shared" si="535"/>
        <v>0</v>
      </c>
      <c r="H6848" s="12">
        <v>1</v>
      </c>
      <c r="I6848" s="32">
        <f t="shared" si="532"/>
        <v>0</v>
      </c>
    </row>
    <row r="6849" spans="1:9" x14ac:dyDescent="0.2">
      <c r="A6849" s="7">
        <v>40076</v>
      </c>
      <c r="B6849" s="7" t="str">
        <f t="shared" si="533"/>
        <v>Sun</v>
      </c>
      <c r="C6849" s="7">
        <f t="shared" si="534"/>
        <v>40070</v>
      </c>
      <c r="D6849" s="10">
        <f t="shared" si="531"/>
        <v>40057</v>
      </c>
      <c r="E6849" s="11">
        <f>IFERROR(INDEX([5]OrigData!$B$11:$B$10000,MATCH($A6849,[5]OrigData!$A$11:$A$10000,0)),0)</f>
        <v>0</v>
      </c>
      <c r="G6849" s="12">
        <f t="shared" si="535"/>
        <v>0</v>
      </c>
      <c r="H6849" s="12">
        <v>1</v>
      </c>
      <c r="I6849" s="32">
        <f t="shared" si="532"/>
        <v>0</v>
      </c>
    </row>
    <row r="6850" spans="1:9" x14ac:dyDescent="0.2">
      <c r="A6850" s="7">
        <v>40077</v>
      </c>
      <c r="B6850" s="7" t="str">
        <f t="shared" si="533"/>
        <v>Mon</v>
      </c>
      <c r="C6850" s="7">
        <f t="shared" si="534"/>
        <v>40077</v>
      </c>
      <c r="D6850" s="10">
        <f t="shared" si="531"/>
        <v>40057</v>
      </c>
      <c r="E6850" s="11">
        <f>IFERROR(INDEX([5]OrigData!$B$11:$B$10000,MATCH($A6850,[5]OrigData!$A$11:$A$10000,0)),0)</f>
        <v>1584904017</v>
      </c>
      <c r="G6850" s="12">
        <f t="shared" si="535"/>
        <v>0.93458808843043728</v>
      </c>
      <c r="H6850" s="12">
        <v>1</v>
      </c>
      <c r="I6850" s="32">
        <f t="shared" si="532"/>
        <v>0.93458808843043728</v>
      </c>
    </row>
    <row r="6851" spans="1:9" x14ac:dyDescent="0.2">
      <c r="A6851" s="7">
        <v>40078</v>
      </c>
      <c r="B6851" s="7" t="str">
        <f t="shared" si="533"/>
        <v>Tue</v>
      </c>
      <c r="C6851" s="7">
        <f t="shared" si="534"/>
        <v>40077</v>
      </c>
      <c r="D6851" s="10">
        <f t="shared" si="531"/>
        <v>40057</v>
      </c>
      <c r="E6851" s="11">
        <f>IFERROR(INDEX([5]OrigData!$B$11:$B$10000,MATCH($A6851,[5]OrigData!$A$11:$A$10000,0)),0)</f>
        <v>1890003103</v>
      </c>
      <c r="G6851" s="12">
        <f t="shared" si="535"/>
        <v>1.0045671377281375</v>
      </c>
      <c r="H6851" s="12">
        <v>1</v>
      </c>
      <c r="I6851" s="32">
        <f t="shared" si="532"/>
        <v>1.0045671377281375</v>
      </c>
    </row>
    <row r="6852" spans="1:9" x14ac:dyDescent="0.2">
      <c r="A6852" s="7">
        <v>40079</v>
      </c>
      <c r="B6852" s="7" t="str">
        <f t="shared" si="533"/>
        <v>Wed</v>
      </c>
      <c r="C6852" s="7">
        <f t="shared" si="534"/>
        <v>40077</v>
      </c>
      <c r="D6852" s="10">
        <f t="shared" si="531"/>
        <v>40057</v>
      </c>
      <c r="E6852" s="11">
        <f>IFERROR(INDEX([5]OrigData!$B$11:$B$10000,MATCH($A6852,[5]OrigData!$A$11:$A$10000,0)),0)</f>
        <v>2029560273</v>
      </c>
      <c r="G6852" s="12">
        <f t="shared" si="535"/>
        <v>1.018435599762884</v>
      </c>
      <c r="H6852" s="12">
        <v>1</v>
      </c>
      <c r="I6852" s="32">
        <f t="shared" si="532"/>
        <v>1.018435599762884</v>
      </c>
    </row>
    <row r="6853" spans="1:9" x14ac:dyDescent="0.2">
      <c r="A6853" s="7">
        <v>40080</v>
      </c>
      <c r="B6853" s="7" t="str">
        <f t="shared" si="533"/>
        <v>Thu</v>
      </c>
      <c r="C6853" s="7">
        <f t="shared" si="534"/>
        <v>40077</v>
      </c>
      <c r="D6853" s="10">
        <f t="shared" si="531"/>
        <v>40057</v>
      </c>
      <c r="E6853" s="11">
        <f>IFERROR(INDEX([5]OrigData!$B$11:$B$10000,MATCH($A6853,[5]OrigData!$A$11:$A$10000,0)),0)</f>
        <v>2112120239</v>
      </c>
      <c r="G6853" s="12">
        <f t="shared" si="535"/>
        <v>1.0216642615499132</v>
      </c>
      <c r="H6853" s="12">
        <v>1</v>
      </c>
      <c r="I6853" s="32">
        <f t="shared" si="532"/>
        <v>1.0216642615499132</v>
      </c>
    </row>
    <row r="6854" spans="1:9" x14ac:dyDescent="0.2">
      <c r="A6854" s="7">
        <v>40081</v>
      </c>
      <c r="B6854" s="7" t="str">
        <f t="shared" si="533"/>
        <v>Fri</v>
      </c>
      <c r="C6854" s="7">
        <f t="shared" si="534"/>
        <v>40077</v>
      </c>
      <c r="D6854" s="10">
        <f t="shared" si="531"/>
        <v>40057</v>
      </c>
      <c r="E6854" s="11">
        <f>IFERROR(INDEX([5]OrigData!$B$11:$B$10000,MATCH($A6854,[5]OrigData!$A$11:$A$10000,0)),0)</f>
        <v>1750932689</v>
      </c>
      <c r="G6854" s="12">
        <f t="shared" si="535"/>
        <v>1.0207449125286279</v>
      </c>
      <c r="H6854" s="12">
        <v>1</v>
      </c>
      <c r="I6854" s="32">
        <f t="shared" si="532"/>
        <v>1.0207449125286279</v>
      </c>
    </row>
    <row r="6855" spans="1:9" x14ac:dyDescent="0.2">
      <c r="A6855" s="7">
        <v>40082</v>
      </c>
      <c r="B6855" s="7" t="str">
        <f t="shared" si="533"/>
        <v>Sat</v>
      </c>
      <c r="C6855" s="7">
        <f t="shared" si="534"/>
        <v>40077</v>
      </c>
      <c r="D6855" s="10">
        <f t="shared" si="531"/>
        <v>40057</v>
      </c>
      <c r="E6855" s="11">
        <f>IFERROR(INDEX([5]OrigData!$B$11:$B$10000,MATCH($A6855,[5]OrigData!$A$11:$A$10000,0)),0)</f>
        <v>0</v>
      </c>
      <c r="G6855" s="12">
        <f t="shared" si="535"/>
        <v>0</v>
      </c>
      <c r="H6855" s="12">
        <v>1</v>
      </c>
      <c r="I6855" s="32">
        <f t="shared" si="532"/>
        <v>0</v>
      </c>
    </row>
    <row r="6856" spans="1:9" x14ac:dyDescent="0.2">
      <c r="A6856" s="7">
        <v>40083</v>
      </c>
      <c r="B6856" s="7" t="str">
        <f t="shared" si="533"/>
        <v>Sun</v>
      </c>
      <c r="C6856" s="7">
        <f t="shared" si="534"/>
        <v>40077</v>
      </c>
      <c r="D6856" s="10">
        <f t="shared" si="531"/>
        <v>40057</v>
      </c>
      <c r="E6856" s="11">
        <f>IFERROR(INDEX([5]OrigData!$B$11:$B$10000,MATCH($A6856,[5]OrigData!$A$11:$A$10000,0)),0)</f>
        <v>0</v>
      </c>
      <c r="G6856" s="12">
        <f t="shared" si="535"/>
        <v>0</v>
      </c>
      <c r="H6856" s="12">
        <v>1</v>
      </c>
      <c r="I6856" s="32">
        <f t="shared" si="532"/>
        <v>0</v>
      </c>
    </row>
    <row r="6857" spans="1:9" x14ac:dyDescent="0.2">
      <c r="A6857" s="7">
        <v>40084</v>
      </c>
      <c r="B6857" s="7" t="str">
        <f t="shared" si="533"/>
        <v>Mon</v>
      </c>
      <c r="C6857" s="7">
        <f t="shared" si="534"/>
        <v>40084</v>
      </c>
      <c r="D6857" s="10">
        <f t="shared" si="531"/>
        <v>40057</v>
      </c>
      <c r="E6857" s="11">
        <f>IFERROR(INDEX([5]OrigData!$B$11:$B$10000,MATCH($A6857,[5]OrigData!$A$11:$A$10000,0)),0)</f>
        <v>1459038196</v>
      </c>
      <c r="G6857" s="12">
        <f t="shared" si="535"/>
        <v>0.93458808843043728</v>
      </c>
      <c r="H6857" s="12">
        <v>1</v>
      </c>
      <c r="I6857" s="32">
        <f t="shared" si="532"/>
        <v>0.93458808843043728</v>
      </c>
    </row>
    <row r="6858" spans="1:9" x14ac:dyDescent="0.2">
      <c r="A6858" s="7">
        <v>40085</v>
      </c>
      <c r="B6858" s="7" t="str">
        <f t="shared" si="533"/>
        <v>Tue</v>
      </c>
      <c r="C6858" s="7">
        <f t="shared" si="534"/>
        <v>40084</v>
      </c>
      <c r="D6858" s="10">
        <f t="shared" si="531"/>
        <v>40057</v>
      </c>
      <c r="E6858" s="11">
        <f>IFERROR(INDEX([5]OrigData!$B$11:$B$10000,MATCH($A6858,[5]OrigData!$A$11:$A$10000,0)),0)</f>
        <v>1808578125</v>
      </c>
      <c r="G6858" s="12">
        <f t="shared" si="535"/>
        <v>1.0045671377281375</v>
      </c>
      <c r="H6858" s="12">
        <v>1</v>
      </c>
      <c r="I6858" s="32">
        <f t="shared" si="532"/>
        <v>1.0045671377281375</v>
      </c>
    </row>
    <row r="6859" spans="1:9" x14ac:dyDescent="0.2">
      <c r="A6859" s="7">
        <v>40086</v>
      </c>
      <c r="B6859" s="7" t="str">
        <f t="shared" si="533"/>
        <v>Wed</v>
      </c>
      <c r="C6859" s="7">
        <f t="shared" si="534"/>
        <v>40084</v>
      </c>
      <c r="D6859" s="10">
        <f t="shared" ref="D6859:D6922" si="536">DATE(YEAR(A6859),MONTH(A6859),1)</f>
        <v>40057</v>
      </c>
      <c r="E6859" s="11">
        <f>IFERROR(INDEX([5]OrigData!$B$11:$B$10000,MATCH($A6859,[5]OrigData!$A$11:$A$10000,0)),0)</f>
        <v>2649160606</v>
      </c>
      <c r="G6859" s="12">
        <f t="shared" si="535"/>
        <v>1.018435599762884</v>
      </c>
      <c r="H6859" s="12">
        <v>1</v>
      </c>
      <c r="I6859" s="32">
        <f t="shared" ref="I6859:I6922" si="537">G6859*H6859</f>
        <v>1.018435599762884</v>
      </c>
    </row>
    <row r="6860" spans="1:9" x14ac:dyDescent="0.2">
      <c r="A6860" s="7">
        <v>40087</v>
      </c>
      <c r="B6860" s="7" t="str">
        <f t="shared" si="533"/>
        <v>Thu</v>
      </c>
      <c r="C6860" s="7">
        <f t="shared" si="534"/>
        <v>40084</v>
      </c>
      <c r="D6860" s="10">
        <f t="shared" si="536"/>
        <v>40087</v>
      </c>
      <c r="E6860" s="11">
        <f>IFERROR(INDEX([5]OrigData!$B$11:$B$10000,MATCH($A6860,[5]OrigData!$A$11:$A$10000,0)),0)</f>
        <v>2346849435</v>
      </c>
      <c r="G6860" s="12">
        <f t="shared" si="535"/>
        <v>1.0216642615499132</v>
      </c>
      <c r="H6860" s="12">
        <v>1</v>
      </c>
      <c r="I6860" s="32">
        <f t="shared" si="537"/>
        <v>1.0216642615499132</v>
      </c>
    </row>
    <row r="6861" spans="1:9" x14ac:dyDescent="0.2">
      <c r="A6861" s="7">
        <v>40088</v>
      </c>
      <c r="B6861" s="7" t="str">
        <f t="shared" si="533"/>
        <v>Fri</v>
      </c>
      <c r="C6861" s="7">
        <f t="shared" si="534"/>
        <v>40084</v>
      </c>
      <c r="D6861" s="10">
        <f t="shared" si="536"/>
        <v>40087</v>
      </c>
      <c r="E6861" s="11">
        <f>IFERROR(INDEX([5]OrigData!$B$11:$B$10000,MATCH($A6861,[5]OrigData!$A$11:$A$10000,0)),0)</f>
        <v>2125804847</v>
      </c>
      <c r="G6861" s="12">
        <f t="shared" si="535"/>
        <v>1.0207449125286279</v>
      </c>
      <c r="H6861" s="12">
        <v>1</v>
      </c>
      <c r="I6861" s="32">
        <f t="shared" si="537"/>
        <v>1.0207449125286279</v>
      </c>
    </row>
    <row r="6862" spans="1:9" x14ac:dyDescent="0.2">
      <c r="A6862" s="7">
        <v>40089</v>
      </c>
      <c r="B6862" s="7" t="str">
        <f t="shared" si="533"/>
        <v>Sat</v>
      </c>
      <c r="C6862" s="7">
        <f t="shared" si="534"/>
        <v>40084</v>
      </c>
      <c r="D6862" s="10">
        <f t="shared" si="536"/>
        <v>40087</v>
      </c>
      <c r="E6862" s="11">
        <f>IFERROR(INDEX([5]OrigData!$B$11:$B$10000,MATCH($A6862,[5]OrigData!$A$11:$A$10000,0)),0)</f>
        <v>0</v>
      </c>
      <c r="G6862" s="12">
        <f t="shared" si="535"/>
        <v>0</v>
      </c>
      <c r="H6862" s="12">
        <v>1</v>
      </c>
      <c r="I6862" s="32">
        <f t="shared" si="537"/>
        <v>0</v>
      </c>
    </row>
    <row r="6863" spans="1:9" x14ac:dyDescent="0.2">
      <c r="A6863" s="7">
        <v>40090</v>
      </c>
      <c r="B6863" s="7" t="str">
        <f t="shared" si="533"/>
        <v>Sun</v>
      </c>
      <c r="C6863" s="7">
        <f t="shared" si="534"/>
        <v>40084</v>
      </c>
      <c r="D6863" s="10">
        <f t="shared" si="536"/>
        <v>40087</v>
      </c>
      <c r="E6863" s="11">
        <f>IFERROR(INDEX([5]OrigData!$B$11:$B$10000,MATCH($A6863,[5]OrigData!$A$11:$A$10000,0)),0)</f>
        <v>0</v>
      </c>
      <c r="G6863" s="12">
        <f t="shared" si="535"/>
        <v>0</v>
      </c>
      <c r="H6863" s="12">
        <v>1</v>
      </c>
      <c r="I6863" s="32">
        <f t="shared" si="537"/>
        <v>0</v>
      </c>
    </row>
    <row r="6864" spans="1:9" x14ac:dyDescent="0.2">
      <c r="A6864" s="7">
        <v>40091</v>
      </c>
      <c r="B6864" s="7" t="str">
        <f t="shared" si="533"/>
        <v>Mon</v>
      </c>
      <c r="C6864" s="7">
        <f t="shared" si="534"/>
        <v>40091</v>
      </c>
      <c r="D6864" s="10">
        <f t="shared" si="536"/>
        <v>40087</v>
      </c>
      <c r="E6864" s="11">
        <f>IFERROR(INDEX([5]OrigData!$B$11:$B$10000,MATCH($A6864,[5]OrigData!$A$11:$A$10000,0)),0)</f>
        <v>1735550599</v>
      </c>
      <c r="G6864" s="12">
        <f t="shared" si="535"/>
        <v>0.93458808843043728</v>
      </c>
      <c r="H6864" s="12">
        <v>1</v>
      </c>
      <c r="I6864" s="32">
        <f t="shared" si="537"/>
        <v>0.93458808843043728</v>
      </c>
    </row>
    <row r="6865" spans="1:9" x14ac:dyDescent="0.2">
      <c r="A6865" s="7">
        <v>40092</v>
      </c>
      <c r="B6865" s="7" t="str">
        <f t="shared" si="533"/>
        <v>Tue</v>
      </c>
      <c r="C6865" s="7">
        <f t="shared" si="534"/>
        <v>40091</v>
      </c>
      <c r="D6865" s="10">
        <f t="shared" si="536"/>
        <v>40087</v>
      </c>
      <c r="E6865" s="11">
        <f>IFERROR(INDEX([5]OrigData!$B$11:$B$10000,MATCH($A6865,[5]OrigData!$A$11:$A$10000,0)),0)</f>
        <v>1850865678</v>
      </c>
      <c r="G6865" s="12">
        <f t="shared" si="535"/>
        <v>1.0045671377281375</v>
      </c>
      <c r="H6865" s="12">
        <v>1</v>
      </c>
      <c r="I6865" s="32">
        <f t="shared" si="537"/>
        <v>1.0045671377281375</v>
      </c>
    </row>
    <row r="6866" spans="1:9" x14ac:dyDescent="0.2">
      <c r="A6866" s="7">
        <v>40093</v>
      </c>
      <c r="B6866" s="7" t="str">
        <f t="shared" ref="B6866:B6929" si="538">+B6859</f>
        <v>Wed</v>
      </c>
      <c r="C6866" s="7">
        <f t="shared" ref="C6866:C6929" si="539">+C6859+7</f>
        <v>40091</v>
      </c>
      <c r="D6866" s="10">
        <f t="shared" si="536"/>
        <v>40087</v>
      </c>
      <c r="E6866" s="11">
        <f>IFERROR(INDEX([5]OrigData!$B$11:$B$10000,MATCH($A6866,[5]OrigData!$A$11:$A$10000,0)),0)</f>
        <v>1590414683</v>
      </c>
      <c r="G6866" s="12">
        <f t="shared" si="535"/>
        <v>1.018435599762884</v>
      </c>
      <c r="H6866" s="12">
        <v>1</v>
      </c>
      <c r="I6866" s="32">
        <f t="shared" si="537"/>
        <v>1.018435599762884</v>
      </c>
    </row>
    <row r="6867" spans="1:9" x14ac:dyDescent="0.2">
      <c r="A6867" s="7">
        <v>40094</v>
      </c>
      <c r="B6867" s="7" t="str">
        <f t="shared" si="538"/>
        <v>Thu</v>
      </c>
      <c r="C6867" s="7">
        <f t="shared" si="539"/>
        <v>40091</v>
      </c>
      <c r="D6867" s="10">
        <f t="shared" si="536"/>
        <v>40087</v>
      </c>
      <c r="E6867" s="11">
        <f>IFERROR(INDEX([5]OrigData!$B$11:$B$10000,MATCH($A6867,[5]OrigData!$A$11:$A$10000,0)),0)</f>
        <v>1941671966</v>
      </c>
      <c r="G6867" s="12">
        <f t="shared" si="535"/>
        <v>1.0216642615499132</v>
      </c>
      <c r="H6867" s="12">
        <v>1</v>
      </c>
      <c r="I6867" s="32">
        <f t="shared" si="537"/>
        <v>1.0216642615499132</v>
      </c>
    </row>
    <row r="6868" spans="1:9" x14ac:dyDescent="0.2">
      <c r="A6868" s="7">
        <v>40095</v>
      </c>
      <c r="B6868" s="7" t="str">
        <f t="shared" si="538"/>
        <v>Fri</v>
      </c>
      <c r="C6868" s="7">
        <f t="shared" si="539"/>
        <v>40091</v>
      </c>
      <c r="D6868" s="10">
        <f t="shared" si="536"/>
        <v>40087</v>
      </c>
      <c r="E6868" s="11">
        <f>IFERROR(INDEX([5]OrigData!$B$11:$B$10000,MATCH($A6868,[5]OrigData!$A$11:$A$10000,0)),0)</f>
        <v>1463976036</v>
      </c>
      <c r="G6868" s="12">
        <f t="shared" si="535"/>
        <v>1.0207449125286279</v>
      </c>
      <c r="H6868" s="31">
        <f>Inputs!$H$21</f>
        <v>0.87335331958910267</v>
      </c>
      <c r="I6868" s="32">
        <f t="shared" si="537"/>
        <v>0.8914709578105654</v>
      </c>
    </row>
    <row r="6869" spans="1:9" x14ac:dyDescent="0.2">
      <c r="A6869" s="7">
        <v>40096</v>
      </c>
      <c r="B6869" s="7" t="str">
        <f t="shared" si="538"/>
        <v>Sat</v>
      </c>
      <c r="C6869" s="7">
        <f t="shared" si="539"/>
        <v>40091</v>
      </c>
      <c r="D6869" s="10">
        <f t="shared" si="536"/>
        <v>40087</v>
      </c>
      <c r="E6869" s="11">
        <f>IFERROR(INDEX([5]OrigData!$B$11:$B$10000,MATCH($A6869,[5]OrigData!$A$11:$A$10000,0)),0)</f>
        <v>0</v>
      </c>
      <c r="G6869" s="12">
        <f t="shared" si="535"/>
        <v>0</v>
      </c>
      <c r="H6869" s="31">
        <f>Inputs!$H$22</f>
        <v>0</v>
      </c>
      <c r="I6869" s="32">
        <f t="shared" si="537"/>
        <v>0</v>
      </c>
    </row>
    <row r="6870" spans="1:9" x14ac:dyDescent="0.2">
      <c r="A6870" s="7">
        <v>40097</v>
      </c>
      <c r="B6870" s="7" t="str">
        <f t="shared" si="538"/>
        <v>Sun</v>
      </c>
      <c r="C6870" s="7">
        <f t="shared" si="539"/>
        <v>40091</v>
      </c>
      <c r="D6870" s="10">
        <f t="shared" si="536"/>
        <v>40087</v>
      </c>
      <c r="E6870" s="11">
        <f>IFERROR(INDEX([5]OrigData!$B$11:$B$10000,MATCH($A6870,[5]OrigData!$A$11:$A$10000,0)),0)</f>
        <v>0</v>
      </c>
      <c r="G6870" s="12">
        <f t="shared" si="535"/>
        <v>0</v>
      </c>
      <c r="H6870" s="31">
        <f>Inputs!$H$23</f>
        <v>0</v>
      </c>
      <c r="I6870" s="32">
        <f t="shared" si="537"/>
        <v>0</v>
      </c>
    </row>
    <row r="6871" spans="1:9" x14ac:dyDescent="0.2">
      <c r="A6871" s="7">
        <v>40098</v>
      </c>
      <c r="B6871" s="7" t="str">
        <f t="shared" si="538"/>
        <v>Mon</v>
      </c>
      <c r="C6871" s="7">
        <f t="shared" si="539"/>
        <v>40098</v>
      </c>
      <c r="D6871" s="10">
        <f t="shared" si="536"/>
        <v>40087</v>
      </c>
      <c r="E6871" s="11">
        <f>IFERROR(INDEX([5]OrigData!$B$11:$B$10000,MATCH($A6871,[5]OrigData!$A$11:$A$10000,0)),0)</f>
        <v>1401659841</v>
      </c>
      <c r="G6871" s="12">
        <f t="shared" si="535"/>
        <v>0.93458808843043728</v>
      </c>
      <c r="H6871" s="31">
        <f>Inputs!$H$24</f>
        <v>0.81292501459362321</v>
      </c>
      <c r="I6871" s="32">
        <f t="shared" si="537"/>
        <v>0.75975003542633968</v>
      </c>
    </row>
    <row r="6872" spans="1:9" x14ac:dyDescent="0.2">
      <c r="A6872" s="7">
        <v>40099</v>
      </c>
      <c r="B6872" s="7" t="str">
        <f t="shared" si="538"/>
        <v>Tue</v>
      </c>
      <c r="C6872" s="7">
        <f t="shared" si="539"/>
        <v>40098</v>
      </c>
      <c r="D6872" s="10">
        <f t="shared" si="536"/>
        <v>40087</v>
      </c>
      <c r="E6872" s="11">
        <f>IFERROR(INDEX([5]OrigData!$B$11:$B$10000,MATCH($A6872,[5]OrigData!$A$11:$A$10000,0)),0)</f>
        <v>1702851756</v>
      </c>
      <c r="G6872" s="12">
        <f t="shared" si="535"/>
        <v>1.0045671377281375</v>
      </c>
      <c r="H6872" s="31">
        <f>Inputs!$H$25</f>
        <v>0.90011669503748815</v>
      </c>
      <c r="I6872" s="32">
        <f t="shared" si="537"/>
        <v>0.90422765195512034</v>
      </c>
    </row>
    <row r="6873" spans="1:9" x14ac:dyDescent="0.2">
      <c r="A6873" s="7">
        <v>40100</v>
      </c>
      <c r="B6873" s="7" t="str">
        <f t="shared" si="538"/>
        <v>Wed</v>
      </c>
      <c r="C6873" s="7">
        <f t="shared" si="539"/>
        <v>40098</v>
      </c>
      <c r="D6873" s="10">
        <f t="shared" si="536"/>
        <v>40087</v>
      </c>
      <c r="E6873" s="11">
        <f>IFERROR(INDEX([5]OrigData!$B$11:$B$10000,MATCH($A6873,[5]OrigData!$A$11:$A$10000,0)),0)</f>
        <v>2045921485</v>
      </c>
      <c r="G6873" s="12">
        <f t="shared" si="535"/>
        <v>1.018435599762884</v>
      </c>
      <c r="H6873" s="31">
        <f>Inputs!$H$26</f>
        <v>0.98533923851851724</v>
      </c>
      <c r="I6873" s="32">
        <f t="shared" si="537"/>
        <v>1.0035045583505096</v>
      </c>
    </row>
    <row r="6874" spans="1:9" x14ac:dyDescent="0.2">
      <c r="A6874" s="7">
        <v>40101</v>
      </c>
      <c r="B6874" s="7" t="str">
        <f t="shared" si="538"/>
        <v>Thu</v>
      </c>
      <c r="C6874" s="7">
        <f t="shared" si="539"/>
        <v>40098</v>
      </c>
      <c r="D6874" s="10">
        <f t="shared" si="536"/>
        <v>40087</v>
      </c>
      <c r="E6874" s="11">
        <f>IFERROR(INDEX([5]OrigData!$B$11:$B$10000,MATCH($A6874,[5]OrigData!$A$11:$A$10000,0)),0)</f>
        <v>2043605051</v>
      </c>
      <c r="G6874" s="12">
        <f t="shared" si="535"/>
        <v>1.0216642615499132</v>
      </c>
      <c r="H6874" s="31">
        <f>Inputs!$H$27</f>
        <v>1</v>
      </c>
      <c r="I6874" s="32">
        <f t="shared" si="537"/>
        <v>1.0216642615499132</v>
      </c>
    </row>
    <row r="6875" spans="1:9" x14ac:dyDescent="0.2">
      <c r="A6875" s="7">
        <v>40102</v>
      </c>
      <c r="B6875" s="7" t="str">
        <f t="shared" si="538"/>
        <v>Fri</v>
      </c>
      <c r="C6875" s="7">
        <f t="shared" si="539"/>
        <v>40098</v>
      </c>
      <c r="D6875" s="10">
        <f t="shared" si="536"/>
        <v>40087</v>
      </c>
      <c r="E6875" s="11">
        <f>IFERROR(INDEX([5]OrigData!$B$11:$B$10000,MATCH($A6875,[5]OrigData!$A$11:$A$10000,0)),0)</f>
        <v>1978125184</v>
      </c>
      <c r="G6875" s="12">
        <f t="shared" si="535"/>
        <v>1.0207449125286279</v>
      </c>
      <c r="H6875" s="12">
        <v>1</v>
      </c>
      <c r="I6875" s="32">
        <f t="shared" si="537"/>
        <v>1.0207449125286279</v>
      </c>
    </row>
    <row r="6876" spans="1:9" x14ac:dyDescent="0.2">
      <c r="A6876" s="7">
        <v>40103</v>
      </c>
      <c r="B6876" s="7" t="str">
        <f t="shared" si="538"/>
        <v>Sat</v>
      </c>
      <c r="C6876" s="7">
        <f t="shared" si="539"/>
        <v>40098</v>
      </c>
      <c r="D6876" s="10">
        <f t="shared" si="536"/>
        <v>40087</v>
      </c>
      <c r="E6876" s="11">
        <f>IFERROR(INDEX([5]OrigData!$B$11:$B$10000,MATCH($A6876,[5]OrigData!$A$11:$A$10000,0)),0)</f>
        <v>0</v>
      </c>
      <c r="G6876" s="12">
        <f t="shared" si="535"/>
        <v>0</v>
      </c>
      <c r="H6876" s="12">
        <v>1</v>
      </c>
      <c r="I6876" s="32">
        <f t="shared" si="537"/>
        <v>0</v>
      </c>
    </row>
    <row r="6877" spans="1:9" x14ac:dyDescent="0.2">
      <c r="A6877" s="7">
        <v>40104</v>
      </c>
      <c r="B6877" s="7" t="str">
        <f t="shared" si="538"/>
        <v>Sun</v>
      </c>
      <c r="C6877" s="7">
        <f t="shared" si="539"/>
        <v>40098</v>
      </c>
      <c r="D6877" s="10">
        <f t="shared" si="536"/>
        <v>40087</v>
      </c>
      <c r="E6877" s="11">
        <f>IFERROR(INDEX([5]OrigData!$B$11:$B$10000,MATCH($A6877,[5]OrigData!$A$11:$A$10000,0)),0)</f>
        <v>0</v>
      </c>
      <c r="G6877" s="12">
        <f t="shared" si="535"/>
        <v>0</v>
      </c>
      <c r="H6877" s="12">
        <v>1</v>
      </c>
      <c r="I6877" s="32">
        <f t="shared" si="537"/>
        <v>0</v>
      </c>
    </row>
    <row r="6878" spans="1:9" x14ac:dyDescent="0.2">
      <c r="A6878" s="7">
        <v>40105</v>
      </c>
      <c r="B6878" s="7" t="str">
        <f t="shared" si="538"/>
        <v>Mon</v>
      </c>
      <c r="C6878" s="7">
        <f t="shared" si="539"/>
        <v>40105</v>
      </c>
      <c r="D6878" s="10">
        <f t="shared" si="536"/>
        <v>40087</v>
      </c>
      <c r="E6878" s="11">
        <f>IFERROR(INDEX([5]OrigData!$B$11:$B$10000,MATCH($A6878,[5]OrigData!$A$11:$A$10000,0)),0)</f>
        <v>1633371991</v>
      </c>
      <c r="G6878" s="12">
        <f t="shared" si="535"/>
        <v>0.93458808843043728</v>
      </c>
      <c r="H6878" s="12">
        <v>1</v>
      </c>
      <c r="I6878" s="32">
        <f t="shared" si="537"/>
        <v>0.93458808843043728</v>
      </c>
    </row>
    <row r="6879" spans="1:9" x14ac:dyDescent="0.2">
      <c r="A6879" s="7">
        <v>40106</v>
      </c>
      <c r="B6879" s="7" t="str">
        <f t="shared" si="538"/>
        <v>Tue</v>
      </c>
      <c r="C6879" s="7">
        <f t="shared" si="539"/>
        <v>40105</v>
      </c>
      <c r="D6879" s="10">
        <f t="shared" si="536"/>
        <v>40087</v>
      </c>
      <c r="E6879" s="11">
        <f>IFERROR(INDEX([5]OrigData!$B$11:$B$10000,MATCH($A6879,[5]OrigData!$A$11:$A$10000,0)),0)</f>
        <v>1888926869</v>
      </c>
      <c r="G6879" s="12">
        <f t="shared" si="535"/>
        <v>1.0045671377281375</v>
      </c>
      <c r="H6879" s="12">
        <v>1</v>
      </c>
      <c r="I6879" s="32">
        <f t="shared" si="537"/>
        <v>1.0045671377281375</v>
      </c>
    </row>
    <row r="6880" spans="1:9" x14ac:dyDescent="0.2">
      <c r="A6880" s="7">
        <v>40107</v>
      </c>
      <c r="B6880" s="7" t="str">
        <f t="shared" si="538"/>
        <v>Wed</v>
      </c>
      <c r="C6880" s="7">
        <f t="shared" si="539"/>
        <v>40105</v>
      </c>
      <c r="D6880" s="10">
        <f t="shared" si="536"/>
        <v>40087</v>
      </c>
      <c r="E6880" s="11">
        <f>IFERROR(INDEX([5]OrigData!$B$11:$B$10000,MATCH($A6880,[5]OrigData!$A$11:$A$10000,0)),0)</f>
        <v>2107857405</v>
      </c>
      <c r="G6880" s="12">
        <f t="shared" si="535"/>
        <v>1.018435599762884</v>
      </c>
      <c r="H6880" s="12">
        <v>1</v>
      </c>
      <c r="I6880" s="32">
        <f t="shared" si="537"/>
        <v>1.018435599762884</v>
      </c>
    </row>
    <row r="6881" spans="1:9" x14ac:dyDescent="0.2">
      <c r="A6881" s="7">
        <v>40108</v>
      </c>
      <c r="B6881" s="7" t="str">
        <f t="shared" si="538"/>
        <v>Thu</v>
      </c>
      <c r="C6881" s="7">
        <f t="shared" si="539"/>
        <v>40105</v>
      </c>
      <c r="D6881" s="10">
        <f t="shared" si="536"/>
        <v>40087</v>
      </c>
      <c r="E6881" s="11">
        <f>IFERROR(INDEX([5]OrigData!$B$11:$B$10000,MATCH($A6881,[5]OrigData!$A$11:$A$10000,0)),0)</f>
        <v>1968204670</v>
      </c>
      <c r="G6881" s="12">
        <f t="shared" si="535"/>
        <v>1.0216642615499132</v>
      </c>
      <c r="H6881" s="12">
        <v>1</v>
      </c>
      <c r="I6881" s="32">
        <f t="shared" si="537"/>
        <v>1.0216642615499132</v>
      </c>
    </row>
    <row r="6882" spans="1:9" x14ac:dyDescent="0.2">
      <c r="A6882" s="7">
        <v>40109</v>
      </c>
      <c r="B6882" s="7" t="str">
        <f t="shared" si="538"/>
        <v>Fri</v>
      </c>
      <c r="C6882" s="7">
        <f t="shared" si="539"/>
        <v>40105</v>
      </c>
      <c r="D6882" s="10">
        <f t="shared" si="536"/>
        <v>40087</v>
      </c>
      <c r="E6882" s="11">
        <f>IFERROR(INDEX([5]OrigData!$B$11:$B$10000,MATCH($A6882,[5]OrigData!$A$11:$A$10000,0)),0)</f>
        <v>1892446091</v>
      </c>
      <c r="G6882" s="12">
        <f t="shared" si="535"/>
        <v>1.0207449125286279</v>
      </c>
      <c r="H6882" s="12">
        <v>1</v>
      </c>
      <c r="I6882" s="32">
        <f t="shared" si="537"/>
        <v>1.0207449125286279</v>
      </c>
    </row>
    <row r="6883" spans="1:9" x14ac:dyDescent="0.2">
      <c r="A6883" s="7">
        <v>40110</v>
      </c>
      <c r="B6883" s="7" t="str">
        <f t="shared" si="538"/>
        <v>Sat</v>
      </c>
      <c r="C6883" s="7">
        <f t="shared" si="539"/>
        <v>40105</v>
      </c>
      <c r="D6883" s="10">
        <f t="shared" si="536"/>
        <v>40087</v>
      </c>
      <c r="E6883" s="11">
        <f>IFERROR(INDEX([5]OrigData!$B$11:$B$10000,MATCH($A6883,[5]OrigData!$A$11:$A$10000,0)),0)</f>
        <v>0</v>
      </c>
      <c r="G6883" s="12">
        <f t="shared" si="535"/>
        <v>0</v>
      </c>
      <c r="H6883" s="12">
        <v>1</v>
      </c>
      <c r="I6883" s="32">
        <f t="shared" si="537"/>
        <v>0</v>
      </c>
    </row>
    <row r="6884" spans="1:9" x14ac:dyDescent="0.2">
      <c r="A6884" s="7">
        <v>40111</v>
      </c>
      <c r="B6884" s="7" t="str">
        <f t="shared" si="538"/>
        <v>Sun</v>
      </c>
      <c r="C6884" s="7">
        <f t="shared" si="539"/>
        <v>40105</v>
      </c>
      <c r="D6884" s="10">
        <f t="shared" si="536"/>
        <v>40087</v>
      </c>
      <c r="E6884" s="11">
        <f>IFERROR(INDEX([5]OrigData!$B$11:$B$10000,MATCH($A6884,[5]OrigData!$A$11:$A$10000,0)),0)</f>
        <v>0</v>
      </c>
      <c r="G6884" s="12">
        <f t="shared" si="535"/>
        <v>0</v>
      </c>
      <c r="H6884" s="12">
        <v>1</v>
      </c>
      <c r="I6884" s="32">
        <f t="shared" si="537"/>
        <v>0</v>
      </c>
    </row>
    <row r="6885" spans="1:9" x14ac:dyDescent="0.2">
      <c r="A6885" s="7">
        <v>40112</v>
      </c>
      <c r="B6885" s="7" t="str">
        <f t="shared" si="538"/>
        <v>Mon</v>
      </c>
      <c r="C6885" s="7">
        <f t="shared" si="539"/>
        <v>40112</v>
      </c>
      <c r="D6885" s="10">
        <f t="shared" si="536"/>
        <v>40087</v>
      </c>
      <c r="E6885" s="11">
        <f>IFERROR(INDEX([5]OrigData!$B$11:$B$10000,MATCH($A6885,[5]OrigData!$A$11:$A$10000,0)),0)</f>
        <v>2103507433</v>
      </c>
      <c r="G6885" s="12">
        <f t="shared" si="535"/>
        <v>0.93458808843043728</v>
      </c>
      <c r="H6885" s="12">
        <v>1</v>
      </c>
      <c r="I6885" s="32">
        <f t="shared" si="537"/>
        <v>0.93458808843043728</v>
      </c>
    </row>
    <row r="6886" spans="1:9" x14ac:dyDescent="0.2">
      <c r="A6886" s="7">
        <v>40113</v>
      </c>
      <c r="B6886" s="7" t="str">
        <f t="shared" si="538"/>
        <v>Tue</v>
      </c>
      <c r="C6886" s="7">
        <f t="shared" si="539"/>
        <v>40112</v>
      </c>
      <c r="D6886" s="10">
        <f t="shared" si="536"/>
        <v>40087</v>
      </c>
      <c r="E6886" s="11">
        <f>IFERROR(INDEX([5]OrigData!$B$11:$B$10000,MATCH($A6886,[5]OrigData!$A$11:$A$10000,0)),0)</f>
        <v>2085696246</v>
      </c>
      <c r="G6886" s="12">
        <f t="shared" si="535"/>
        <v>1.0045671377281375</v>
      </c>
      <c r="H6886" s="12">
        <v>1</v>
      </c>
      <c r="I6886" s="32">
        <f t="shared" si="537"/>
        <v>1.0045671377281375</v>
      </c>
    </row>
    <row r="6887" spans="1:9" x14ac:dyDescent="0.2">
      <c r="A6887" s="7">
        <v>40114</v>
      </c>
      <c r="B6887" s="7" t="str">
        <f t="shared" si="538"/>
        <v>Wed</v>
      </c>
      <c r="C6887" s="7">
        <f t="shared" si="539"/>
        <v>40112</v>
      </c>
      <c r="D6887" s="10">
        <f t="shared" si="536"/>
        <v>40087</v>
      </c>
      <c r="E6887" s="11">
        <f>IFERROR(INDEX([5]OrigData!$B$11:$B$10000,MATCH($A6887,[5]OrigData!$A$11:$A$10000,0)),0)</f>
        <v>2504288509</v>
      </c>
      <c r="G6887" s="12">
        <f t="shared" si="535"/>
        <v>1.018435599762884</v>
      </c>
      <c r="H6887" s="12">
        <v>1</v>
      </c>
      <c r="I6887" s="32">
        <f t="shared" si="537"/>
        <v>1.018435599762884</v>
      </c>
    </row>
    <row r="6888" spans="1:9" x14ac:dyDescent="0.2">
      <c r="A6888" s="7">
        <v>40115</v>
      </c>
      <c r="B6888" s="7" t="str">
        <f t="shared" si="538"/>
        <v>Thu</v>
      </c>
      <c r="C6888" s="7">
        <f t="shared" si="539"/>
        <v>40112</v>
      </c>
      <c r="D6888" s="10">
        <f t="shared" si="536"/>
        <v>40087</v>
      </c>
      <c r="E6888" s="11">
        <f>IFERROR(INDEX([5]OrigData!$B$11:$B$10000,MATCH($A6888,[5]OrigData!$A$11:$A$10000,0)),0)</f>
        <v>2226600936</v>
      </c>
      <c r="G6888" s="12">
        <f t="shared" si="535"/>
        <v>1.0216642615499132</v>
      </c>
      <c r="H6888" s="12">
        <v>1</v>
      </c>
      <c r="I6888" s="32">
        <f t="shared" si="537"/>
        <v>1.0216642615499132</v>
      </c>
    </row>
    <row r="6889" spans="1:9" x14ac:dyDescent="0.2">
      <c r="A6889" s="7">
        <v>40116</v>
      </c>
      <c r="B6889" s="7" t="str">
        <f t="shared" si="538"/>
        <v>Fri</v>
      </c>
      <c r="C6889" s="7">
        <f t="shared" si="539"/>
        <v>40112</v>
      </c>
      <c r="D6889" s="10">
        <f t="shared" si="536"/>
        <v>40087</v>
      </c>
      <c r="E6889" s="11">
        <f>IFERROR(INDEX([5]OrigData!$B$11:$B$10000,MATCH($A6889,[5]OrigData!$A$11:$A$10000,0)),0)</f>
        <v>2650604549</v>
      </c>
      <c r="G6889" s="12">
        <f t="shared" si="535"/>
        <v>1.0207449125286279</v>
      </c>
      <c r="H6889" s="12">
        <v>1</v>
      </c>
      <c r="I6889" s="32">
        <f t="shared" si="537"/>
        <v>1.0207449125286279</v>
      </c>
    </row>
    <row r="6890" spans="1:9" x14ac:dyDescent="0.2">
      <c r="A6890" s="7">
        <v>40117</v>
      </c>
      <c r="B6890" s="7" t="str">
        <f t="shared" si="538"/>
        <v>Sat</v>
      </c>
      <c r="C6890" s="7">
        <f t="shared" si="539"/>
        <v>40112</v>
      </c>
      <c r="D6890" s="10">
        <f t="shared" si="536"/>
        <v>40087</v>
      </c>
      <c r="E6890" s="11">
        <f>IFERROR(INDEX([5]OrigData!$B$11:$B$10000,MATCH($A6890,[5]OrigData!$A$11:$A$10000,0)),0)</f>
        <v>0</v>
      </c>
      <c r="G6890" s="12">
        <f t="shared" si="535"/>
        <v>0</v>
      </c>
      <c r="H6890" s="12">
        <v>1</v>
      </c>
      <c r="I6890" s="32">
        <f t="shared" si="537"/>
        <v>0</v>
      </c>
    </row>
    <row r="6891" spans="1:9" x14ac:dyDescent="0.2">
      <c r="A6891" s="7">
        <v>40118</v>
      </c>
      <c r="B6891" s="7" t="str">
        <f t="shared" si="538"/>
        <v>Sun</v>
      </c>
      <c r="C6891" s="7">
        <f t="shared" si="539"/>
        <v>40112</v>
      </c>
      <c r="D6891" s="10">
        <f t="shared" si="536"/>
        <v>40118</v>
      </c>
      <c r="E6891" s="11">
        <f>IFERROR(INDEX([5]OrigData!$B$11:$B$10000,MATCH($A6891,[5]OrigData!$A$11:$A$10000,0)),0)</f>
        <v>0</v>
      </c>
      <c r="G6891" s="12">
        <f t="shared" si="535"/>
        <v>0</v>
      </c>
      <c r="H6891" s="12">
        <v>1</v>
      </c>
      <c r="I6891" s="32">
        <f t="shared" si="537"/>
        <v>0</v>
      </c>
    </row>
    <row r="6892" spans="1:9" x14ac:dyDescent="0.2">
      <c r="A6892" s="7">
        <v>40119</v>
      </c>
      <c r="B6892" s="7" t="str">
        <f t="shared" si="538"/>
        <v>Mon</v>
      </c>
      <c r="C6892" s="7">
        <f t="shared" si="539"/>
        <v>40119</v>
      </c>
      <c r="D6892" s="10">
        <f t="shared" si="536"/>
        <v>40118</v>
      </c>
      <c r="E6892" s="11">
        <f>IFERROR(INDEX([5]OrigData!$B$11:$B$10000,MATCH($A6892,[5]OrigData!$A$11:$A$10000,0)),0)</f>
        <v>2365093354</v>
      </c>
      <c r="G6892" s="12">
        <f t="shared" si="535"/>
        <v>0.93458808843043728</v>
      </c>
      <c r="H6892" s="12">
        <v>1</v>
      </c>
      <c r="I6892" s="32">
        <f t="shared" si="537"/>
        <v>0.93458808843043728</v>
      </c>
    </row>
    <row r="6893" spans="1:9" x14ac:dyDescent="0.2">
      <c r="A6893" s="7">
        <v>40120</v>
      </c>
      <c r="B6893" s="7" t="str">
        <f t="shared" si="538"/>
        <v>Tue</v>
      </c>
      <c r="C6893" s="7">
        <f t="shared" si="539"/>
        <v>40119</v>
      </c>
      <c r="D6893" s="10">
        <f t="shared" si="536"/>
        <v>40118</v>
      </c>
      <c r="E6893" s="11">
        <f>IFERROR(INDEX([5]OrigData!$B$11:$B$10000,MATCH($A6893,[5]OrigData!$A$11:$A$10000,0)),0)</f>
        <v>2119908477</v>
      </c>
      <c r="G6893" s="12">
        <f t="shared" si="535"/>
        <v>1.0045671377281375</v>
      </c>
      <c r="H6893" s="12">
        <v>1</v>
      </c>
      <c r="I6893" s="32">
        <f t="shared" si="537"/>
        <v>1.0045671377281375</v>
      </c>
    </row>
    <row r="6894" spans="1:9" x14ac:dyDescent="0.2">
      <c r="A6894" s="7">
        <v>40121</v>
      </c>
      <c r="B6894" s="7" t="str">
        <f t="shared" si="538"/>
        <v>Wed</v>
      </c>
      <c r="C6894" s="7">
        <f t="shared" si="539"/>
        <v>40119</v>
      </c>
      <c r="D6894" s="10">
        <f t="shared" si="536"/>
        <v>40118</v>
      </c>
      <c r="E6894" s="11">
        <f>IFERROR(INDEX([5]OrigData!$B$11:$B$10000,MATCH($A6894,[5]OrigData!$A$11:$A$10000,0)),0)</f>
        <v>2094372129</v>
      </c>
      <c r="G6894" s="12">
        <f t="shared" si="535"/>
        <v>1.018435599762884</v>
      </c>
      <c r="H6894" s="12">
        <v>1</v>
      </c>
      <c r="I6894" s="32">
        <f t="shared" si="537"/>
        <v>1.018435599762884</v>
      </c>
    </row>
    <row r="6895" spans="1:9" x14ac:dyDescent="0.2">
      <c r="A6895" s="7">
        <v>40122</v>
      </c>
      <c r="B6895" s="7" t="str">
        <f t="shared" si="538"/>
        <v>Thu</v>
      </c>
      <c r="C6895" s="7">
        <f t="shared" si="539"/>
        <v>40119</v>
      </c>
      <c r="D6895" s="10">
        <f t="shared" si="536"/>
        <v>40118</v>
      </c>
      <c r="E6895" s="11">
        <f>IFERROR(INDEX([5]OrigData!$B$11:$B$10000,MATCH($A6895,[5]OrigData!$A$11:$A$10000,0)),0)</f>
        <v>1961074078</v>
      </c>
      <c r="G6895" s="12">
        <f t="shared" si="535"/>
        <v>1.0216642615499132</v>
      </c>
      <c r="H6895" s="12">
        <v>1</v>
      </c>
      <c r="I6895" s="32">
        <f t="shared" si="537"/>
        <v>1.0216642615499132</v>
      </c>
    </row>
    <row r="6896" spans="1:9" x14ac:dyDescent="0.2">
      <c r="A6896" s="7">
        <v>40123</v>
      </c>
      <c r="B6896" s="7" t="str">
        <f t="shared" si="538"/>
        <v>Fri</v>
      </c>
      <c r="C6896" s="7">
        <f t="shared" si="539"/>
        <v>40119</v>
      </c>
      <c r="D6896" s="10">
        <f t="shared" si="536"/>
        <v>40118</v>
      </c>
      <c r="E6896" s="11">
        <f>IFERROR(INDEX([5]OrigData!$B$11:$B$10000,MATCH($A6896,[5]OrigData!$A$11:$A$10000,0)),0)</f>
        <v>1613937494</v>
      </c>
      <c r="G6896" s="12">
        <f t="shared" si="535"/>
        <v>1.0207449125286279</v>
      </c>
      <c r="H6896" s="12">
        <v>1</v>
      </c>
      <c r="I6896" s="32">
        <f t="shared" si="537"/>
        <v>1.0207449125286279</v>
      </c>
    </row>
    <row r="6897" spans="1:9" x14ac:dyDescent="0.2">
      <c r="A6897" s="7">
        <v>40124</v>
      </c>
      <c r="B6897" s="7" t="str">
        <f t="shared" si="538"/>
        <v>Sat</v>
      </c>
      <c r="C6897" s="7">
        <f t="shared" si="539"/>
        <v>40119</v>
      </c>
      <c r="D6897" s="10">
        <f t="shared" si="536"/>
        <v>40118</v>
      </c>
      <c r="E6897" s="11">
        <f>IFERROR(INDEX([5]OrigData!$B$11:$B$10000,MATCH($A6897,[5]OrigData!$A$11:$A$10000,0)),0)</f>
        <v>0</v>
      </c>
      <c r="G6897" s="12">
        <f t="shared" si="535"/>
        <v>0</v>
      </c>
      <c r="H6897" s="12">
        <v>1</v>
      </c>
      <c r="I6897" s="32">
        <f t="shared" si="537"/>
        <v>0</v>
      </c>
    </row>
    <row r="6898" spans="1:9" x14ac:dyDescent="0.2">
      <c r="A6898" s="7">
        <v>40125</v>
      </c>
      <c r="B6898" s="7" t="str">
        <f t="shared" si="538"/>
        <v>Sun</v>
      </c>
      <c r="C6898" s="7">
        <f t="shared" si="539"/>
        <v>40119</v>
      </c>
      <c r="D6898" s="10">
        <f t="shared" si="536"/>
        <v>40118</v>
      </c>
      <c r="E6898" s="11">
        <f>IFERROR(INDEX([5]OrigData!$B$11:$B$10000,MATCH($A6898,[5]OrigData!$A$11:$A$10000,0)),0)</f>
        <v>0</v>
      </c>
      <c r="G6898" s="12">
        <f t="shared" si="535"/>
        <v>0</v>
      </c>
      <c r="H6898" s="12">
        <v>1</v>
      </c>
      <c r="I6898" s="32">
        <f t="shared" si="537"/>
        <v>0</v>
      </c>
    </row>
    <row r="6899" spans="1:9" x14ac:dyDescent="0.2">
      <c r="A6899" s="7">
        <v>40126</v>
      </c>
      <c r="B6899" s="7" t="str">
        <f t="shared" si="538"/>
        <v>Mon</v>
      </c>
      <c r="C6899" s="7">
        <f t="shared" si="539"/>
        <v>40126</v>
      </c>
      <c r="D6899" s="10">
        <f t="shared" si="536"/>
        <v>40118</v>
      </c>
      <c r="E6899" s="11">
        <f>IFERROR(INDEX([5]OrigData!$B$11:$B$10000,MATCH($A6899,[5]OrigData!$A$11:$A$10000,0)),0)</f>
        <v>1795774417</v>
      </c>
      <c r="G6899" s="12">
        <f t="shared" si="535"/>
        <v>0.93458808843043728</v>
      </c>
      <c r="H6899" s="12">
        <v>1</v>
      </c>
      <c r="I6899" s="32">
        <f t="shared" si="537"/>
        <v>0.93458808843043728</v>
      </c>
    </row>
    <row r="6900" spans="1:9" x14ac:dyDescent="0.2">
      <c r="A6900" s="7">
        <v>40127</v>
      </c>
      <c r="B6900" s="7" t="str">
        <f t="shared" si="538"/>
        <v>Tue</v>
      </c>
      <c r="C6900" s="7">
        <f t="shared" si="539"/>
        <v>40126</v>
      </c>
      <c r="D6900" s="10">
        <f t="shared" si="536"/>
        <v>40118</v>
      </c>
      <c r="E6900" s="11">
        <f>IFERROR(INDEX([5]OrigData!$B$11:$B$10000,MATCH($A6900,[5]OrigData!$A$11:$A$10000,0)),0)</f>
        <v>1625484088</v>
      </c>
      <c r="G6900" s="12">
        <f t="shared" si="535"/>
        <v>1.0045671377281375</v>
      </c>
      <c r="H6900" s="12">
        <v>1</v>
      </c>
      <c r="I6900" s="32">
        <f t="shared" si="537"/>
        <v>1.0045671377281375</v>
      </c>
    </row>
    <row r="6901" spans="1:9" x14ac:dyDescent="0.2">
      <c r="A6901" s="7">
        <v>40128</v>
      </c>
      <c r="B6901" s="7" t="str">
        <f t="shared" si="538"/>
        <v>Wed</v>
      </c>
      <c r="C6901" s="7">
        <f t="shared" si="539"/>
        <v>40126</v>
      </c>
      <c r="D6901" s="10">
        <f t="shared" si="536"/>
        <v>40118</v>
      </c>
      <c r="E6901" s="11">
        <f>IFERROR(INDEX([5]OrigData!$B$11:$B$10000,MATCH($A6901,[5]OrigData!$A$11:$A$10000,0)),0)</f>
        <v>1615420964</v>
      </c>
      <c r="G6901" s="12">
        <f t="shared" si="535"/>
        <v>1.018435599762884</v>
      </c>
      <c r="H6901" s="12">
        <v>1</v>
      </c>
      <c r="I6901" s="32">
        <f t="shared" si="537"/>
        <v>1.018435599762884</v>
      </c>
    </row>
    <row r="6902" spans="1:9" x14ac:dyDescent="0.2">
      <c r="A6902" s="7">
        <v>40129</v>
      </c>
      <c r="B6902" s="7" t="str">
        <f t="shared" si="538"/>
        <v>Thu</v>
      </c>
      <c r="C6902" s="7">
        <f t="shared" si="539"/>
        <v>40126</v>
      </c>
      <c r="D6902" s="10">
        <f t="shared" si="536"/>
        <v>40118</v>
      </c>
      <c r="E6902" s="11">
        <f>IFERROR(INDEX([5]OrigData!$B$11:$B$10000,MATCH($A6902,[5]OrigData!$A$11:$A$10000,0)),0)</f>
        <v>1599379661</v>
      </c>
      <c r="G6902" s="12">
        <f t="shared" si="535"/>
        <v>1.0216642615499132</v>
      </c>
      <c r="H6902" s="12">
        <v>1</v>
      </c>
      <c r="I6902" s="32">
        <f t="shared" si="537"/>
        <v>1.0216642615499132</v>
      </c>
    </row>
    <row r="6903" spans="1:9" x14ac:dyDescent="0.2">
      <c r="A6903" s="7">
        <v>40130</v>
      </c>
      <c r="B6903" s="7" t="str">
        <f t="shared" si="538"/>
        <v>Fri</v>
      </c>
      <c r="C6903" s="7">
        <f t="shared" si="539"/>
        <v>40126</v>
      </c>
      <c r="D6903" s="10">
        <f t="shared" si="536"/>
        <v>40118</v>
      </c>
      <c r="E6903" s="11">
        <f>IFERROR(INDEX([5]OrigData!$B$11:$B$10000,MATCH($A6903,[5]OrigData!$A$11:$A$10000,0)),0)</f>
        <v>1439720237</v>
      </c>
      <c r="G6903" s="12">
        <f t="shared" si="535"/>
        <v>1.0207449125286279</v>
      </c>
      <c r="H6903" s="12">
        <v>1</v>
      </c>
      <c r="I6903" s="32">
        <f t="shared" si="537"/>
        <v>1.0207449125286279</v>
      </c>
    </row>
    <row r="6904" spans="1:9" x14ac:dyDescent="0.2">
      <c r="A6904" s="7">
        <v>40131</v>
      </c>
      <c r="B6904" s="7" t="str">
        <f t="shared" si="538"/>
        <v>Sat</v>
      </c>
      <c r="C6904" s="7">
        <f t="shared" si="539"/>
        <v>40126</v>
      </c>
      <c r="D6904" s="10">
        <f t="shared" si="536"/>
        <v>40118</v>
      </c>
      <c r="E6904" s="11">
        <f>IFERROR(INDEX([5]OrigData!$B$11:$B$10000,MATCH($A6904,[5]OrigData!$A$11:$A$10000,0)),0)</f>
        <v>0</v>
      </c>
      <c r="G6904" s="12">
        <f t="shared" si="535"/>
        <v>0</v>
      </c>
      <c r="H6904" s="12">
        <v>1</v>
      </c>
      <c r="I6904" s="32">
        <f t="shared" si="537"/>
        <v>0</v>
      </c>
    </row>
    <row r="6905" spans="1:9" x14ac:dyDescent="0.2">
      <c r="A6905" s="7">
        <v>40132</v>
      </c>
      <c r="B6905" s="7" t="str">
        <f t="shared" si="538"/>
        <v>Sun</v>
      </c>
      <c r="C6905" s="7">
        <f t="shared" si="539"/>
        <v>40126</v>
      </c>
      <c r="D6905" s="10">
        <f t="shared" si="536"/>
        <v>40118</v>
      </c>
      <c r="E6905" s="11">
        <f>IFERROR(INDEX([5]OrigData!$B$11:$B$10000,MATCH($A6905,[5]OrigData!$A$11:$A$10000,0)),0)</f>
        <v>0</v>
      </c>
      <c r="G6905" s="12">
        <f t="shared" si="535"/>
        <v>0</v>
      </c>
      <c r="H6905" s="12">
        <v>1</v>
      </c>
      <c r="I6905" s="32">
        <f t="shared" si="537"/>
        <v>0</v>
      </c>
    </row>
    <row r="6906" spans="1:9" x14ac:dyDescent="0.2">
      <c r="A6906" s="7">
        <v>40133</v>
      </c>
      <c r="B6906" s="7" t="str">
        <f t="shared" si="538"/>
        <v>Mon</v>
      </c>
      <c r="C6906" s="7">
        <f t="shared" si="539"/>
        <v>40133</v>
      </c>
      <c r="D6906" s="10">
        <f t="shared" si="536"/>
        <v>40118</v>
      </c>
      <c r="E6906" s="11">
        <f>IFERROR(INDEX([5]OrigData!$B$11:$B$10000,MATCH($A6906,[5]OrigData!$A$11:$A$10000,0)),0)</f>
        <v>1688067114</v>
      </c>
      <c r="G6906" s="12">
        <f t="shared" si="535"/>
        <v>0.93458808843043728</v>
      </c>
      <c r="H6906" s="12">
        <v>1</v>
      </c>
      <c r="I6906" s="32">
        <f t="shared" si="537"/>
        <v>0.93458808843043728</v>
      </c>
    </row>
    <row r="6907" spans="1:9" x14ac:dyDescent="0.2">
      <c r="A6907" s="7">
        <v>40134</v>
      </c>
      <c r="B6907" s="7" t="str">
        <f t="shared" si="538"/>
        <v>Tue</v>
      </c>
      <c r="C6907" s="7">
        <f t="shared" si="539"/>
        <v>40133</v>
      </c>
      <c r="D6907" s="10">
        <f t="shared" si="536"/>
        <v>40118</v>
      </c>
      <c r="E6907" s="11">
        <f>IFERROR(INDEX([5]OrigData!$B$11:$B$10000,MATCH($A6907,[5]OrigData!$A$11:$A$10000,0)),0)</f>
        <v>1435814186</v>
      </c>
      <c r="G6907" s="12">
        <f t="shared" ref="G6907:G6970" si="540">G6900</f>
        <v>1.0045671377281375</v>
      </c>
      <c r="H6907" s="12">
        <v>1</v>
      </c>
      <c r="I6907" s="32">
        <f t="shared" si="537"/>
        <v>1.0045671377281375</v>
      </c>
    </row>
    <row r="6908" spans="1:9" x14ac:dyDescent="0.2">
      <c r="A6908" s="7">
        <v>40135</v>
      </c>
      <c r="B6908" s="7" t="str">
        <f t="shared" si="538"/>
        <v>Wed</v>
      </c>
      <c r="C6908" s="7">
        <f t="shared" si="539"/>
        <v>40133</v>
      </c>
      <c r="D6908" s="10">
        <f t="shared" si="536"/>
        <v>40118</v>
      </c>
      <c r="E6908" s="11">
        <f>IFERROR(INDEX([5]OrigData!$B$11:$B$10000,MATCH($A6908,[5]OrigData!$A$11:$A$10000,0)),0)</f>
        <v>1572322641</v>
      </c>
      <c r="G6908" s="12">
        <f t="shared" si="540"/>
        <v>1.018435599762884</v>
      </c>
      <c r="H6908" s="12">
        <v>1</v>
      </c>
      <c r="I6908" s="32">
        <f t="shared" si="537"/>
        <v>1.018435599762884</v>
      </c>
    </row>
    <row r="6909" spans="1:9" x14ac:dyDescent="0.2">
      <c r="A6909" s="7">
        <v>40136</v>
      </c>
      <c r="B6909" s="7" t="str">
        <f t="shared" si="538"/>
        <v>Thu</v>
      </c>
      <c r="C6909" s="7">
        <f t="shared" si="539"/>
        <v>40133</v>
      </c>
      <c r="D6909" s="10">
        <f t="shared" si="536"/>
        <v>40118</v>
      </c>
      <c r="E6909" s="11">
        <f>IFERROR(INDEX([5]OrigData!$B$11:$B$10000,MATCH($A6909,[5]OrigData!$A$11:$A$10000,0)),0)</f>
        <v>1598303986</v>
      </c>
      <c r="G6909" s="12">
        <f t="shared" si="540"/>
        <v>1.0216642615499132</v>
      </c>
      <c r="H6909" s="12">
        <v>1</v>
      </c>
      <c r="I6909" s="32">
        <f t="shared" si="537"/>
        <v>1.0216642615499132</v>
      </c>
    </row>
    <row r="6910" spans="1:9" x14ac:dyDescent="0.2">
      <c r="A6910" s="7">
        <v>40137</v>
      </c>
      <c r="B6910" s="7" t="str">
        <f t="shared" si="538"/>
        <v>Fri</v>
      </c>
      <c r="C6910" s="7">
        <f t="shared" si="539"/>
        <v>40133</v>
      </c>
      <c r="D6910" s="10">
        <f t="shared" si="536"/>
        <v>40118</v>
      </c>
      <c r="E6910" s="11">
        <f>IFERROR(INDEX([5]OrigData!$B$11:$B$10000,MATCH($A6910,[5]OrigData!$A$11:$A$10000,0)),0)</f>
        <v>1551919163</v>
      </c>
      <c r="G6910" s="12">
        <f t="shared" si="540"/>
        <v>1.0207449125286279</v>
      </c>
      <c r="H6910" s="12">
        <v>1</v>
      </c>
      <c r="I6910" s="32">
        <f t="shared" si="537"/>
        <v>1.0207449125286279</v>
      </c>
    </row>
    <row r="6911" spans="1:9" x14ac:dyDescent="0.2">
      <c r="A6911" s="7">
        <v>40138</v>
      </c>
      <c r="B6911" s="7" t="str">
        <f t="shared" si="538"/>
        <v>Sat</v>
      </c>
      <c r="C6911" s="7">
        <f t="shared" si="539"/>
        <v>40133</v>
      </c>
      <c r="D6911" s="10">
        <f t="shared" si="536"/>
        <v>40118</v>
      </c>
      <c r="E6911" s="11">
        <f>IFERROR(INDEX([5]OrigData!$B$11:$B$10000,MATCH($A6911,[5]OrigData!$A$11:$A$10000,0)),0)</f>
        <v>0</v>
      </c>
      <c r="G6911" s="12">
        <f t="shared" si="540"/>
        <v>0</v>
      </c>
      <c r="H6911" s="12">
        <v>1</v>
      </c>
      <c r="I6911" s="32">
        <f t="shared" si="537"/>
        <v>0</v>
      </c>
    </row>
    <row r="6912" spans="1:9" x14ac:dyDescent="0.2">
      <c r="A6912" s="7">
        <v>40139</v>
      </c>
      <c r="B6912" s="7" t="str">
        <f t="shared" si="538"/>
        <v>Sun</v>
      </c>
      <c r="C6912" s="7">
        <f t="shared" si="539"/>
        <v>40133</v>
      </c>
      <c r="D6912" s="10">
        <f t="shared" si="536"/>
        <v>40118</v>
      </c>
      <c r="E6912" s="11">
        <f>IFERROR(INDEX([5]OrigData!$B$11:$B$10000,MATCH($A6912,[5]OrigData!$A$11:$A$10000,0)),0)</f>
        <v>0</v>
      </c>
      <c r="G6912" s="12">
        <f t="shared" si="540"/>
        <v>0</v>
      </c>
      <c r="H6912" s="12">
        <v>1</v>
      </c>
      <c r="I6912" s="32">
        <f t="shared" si="537"/>
        <v>0</v>
      </c>
    </row>
    <row r="6913" spans="1:9" x14ac:dyDescent="0.2">
      <c r="A6913" s="7">
        <v>40140</v>
      </c>
      <c r="B6913" s="7" t="str">
        <f t="shared" si="538"/>
        <v>Mon</v>
      </c>
      <c r="C6913" s="7">
        <f t="shared" si="539"/>
        <v>40140</v>
      </c>
      <c r="D6913" s="10">
        <f t="shared" si="536"/>
        <v>40118</v>
      </c>
      <c r="E6913" s="11">
        <f>IFERROR(INDEX([5]OrigData!$B$11:$B$10000,MATCH($A6913,[5]OrigData!$A$11:$A$10000,0)),0)</f>
        <v>1396027787</v>
      </c>
      <c r="G6913" s="12">
        <f t="shared" si="540"/>
        <v>0.93458808843043728</v>
      </c>
      <c r="H6913" s="12">
        <v>1</v>
      </c>
      <c r="I6913" s="32">
        <f t="shared" si="537"/>
        <v>0.93458808843043728</v>
      </c>
    </row>
    <row r="6914" spans="1:9" x14ac:dyDescent="0.2">
      <c r="A6914" s="7">
        <v>40141</v>
      </c>
      <c r="B6914" s="7" t="str">
        <f t="shared" si="538"/>
        <v>Tue</v>
      </c>
      <c r="C6914" s="7">
        <f t="shared" si="539"/>
        <v>40140</v>
      </c>
      <c r="D6914" s="10">
        <f t="shared" si="536"/>
        <v>40118</v>
      </c>
      <c r="E6914" s="11">
        <f>IFERROR(INDEX([5]OrigData!$B$11:$B$10000,MATCH($A6914,[5]OrigData!$A$11:$A$10000,0)),0)</f>
        <v>1405898650</v>
      </c>
      <c r="G6914" s="12">
        <f t="shared" si="540"/>
        <v>1.0045671377281375</v>
      </c>
      <c r="H6914" s="31">
        <f>Inputs!$I$21</f>
        <v>1.0337644667320847</v>
      </c>
      <c r="I6914" s="32">
        <f t="shared" si="537"/>
        <v>1.0384858114301048</v>
      </c>
    </row>
    <row r="6915" spans="1:9" x14ac:dyDescent="0.2">
      <c r="A6915" s="7">
        <v>40142</v>
      </c>
      <c r="B6915" s="7" t="str">
        <f t="shared" si="538"/>
        <v>Wed</v>
      </c>
      <c r="C6915" s="7">
        <f t="shared" si="539"/>
        <v>40140</v>
      </c>
      <c r="D6915" s="10">
        <f t="shared" si="536"/>
        <v>40118</v>
      </c>
      <c r="E6915" s="11">
        <f>IFERROR(INDEX([5]OrigData!$B$11:$B$10000,MATCH($A6915,[5]OrigData!$A$11:$A$10000,0)),0)</f>
        <v>1111988395</v>
      </c>
      <c r="G6915" s="12">
        <f t="shared" si="540"/>
        <v>1.018435599762884</v>
      </c>
      <c r="H6915" s="31">
        <f>Inputs!$I$22</f>
        <v>0.78741848949637661</v>
      </c>
      <c r="I6915" s="32">
        <f t="shared" si="537"/>
        <v>0.80193502161462649</v>
      </c>
    </row>
    <row r="6916" spans="1:9" x14ac:dyDescent="0.2">
      <c r="A6916" s="7">
        <v>40143</v>
      </c>
      <c r="B6916" s="7" t="str">
        <f t="shared" si="538"/>
        <v>Thu</v>
      </c>
      <c r="C6916" s="7">
        <f t="shared" si="539"/>
        <v>40140</v>
      </c>
      <c r="D6916" s="10">
        <f t="shared" si="536"/>
        <v>40118</v>
      </c>
      <c r="E6916" s="11">
        <f>IFERROR(INDEX([5]OrigData!$B$11:$B$10000,MATCH($A6916,[5]OrigData!$A$11:$A$10000,0)),0)</f>
        <v>0</v>
      </c>
      <c r="G6916" s="12">
        <f t="shared" si="540"/>
        <v>1.0216642615499132</v>
      </c>
      <c r="H6916" s="31">
        <f>Inputs!$I$23</f>
        <v>0</v>
      </c>
      <c r="I6916" s="32">
        <f t="shared" si="537"/>
        <v>0</v>
      </c>
    </row>
    <row r="6917" spans="1:9" x14ac:dyDescent="0.2">
      <c r="A6917" s="7">
        <v>40144</v>
      </c>
      <c r="B6917" s="7" t="str">
        <f t="shared" si="538"/>
        <v>Fri</v>
      </c>
      <c r="C6917" s="7">
        <f t="shared" si="539"/>
        <v>40140</v>
      </c>
      <c r="D6917" s="10">
        <f t="shared" si="536"/>
        <v>40118</v>
      </c>
      <c r="E6917" s="11">
        <f>IFERROR(INDEX([5]OrigData!$B$11:$B$10000,MATCH($A6917,[5]OrigData!$A$11:$A$10000,0)),0)</f>
        <v>952965220</v>
      </c>
      <c r="G6917" s="12">
        <f t="shared" si="540"/>
        <v>1.0207449125286279</v>
      </c>
      <c r="H6917" s="31">
        <f>Inputs!$I$24</f>
        <v>0.46692532447231816</v>
      </c>
      <c r="I6917" s="32">
        <f t="shared" si="537"/>
        <v>0.47661164948589757</v>
      </c>
    </row>
    <row r="6918" spans="1:9" x14ac:dyDescent="0.2">
      <c r="A6918" s="7">
        <v>40145</v>
      </c>
      <c r="B6918" s="7" t="str">
        <f t="shared" si="538"/>
        <v>Sat</v>
      </c>
      <c r="C6918" s="7">
        <f t="shared" si="539"/>
        <v>40140</v>
      </c>
      <c r="D6918" s="10">
        <f t="shared" si="536"/>
        <v>40118</v>
      </c>
      <c r="E6918" s="11">
        <f>IFERROR(INDEX([5]OrigData!$B$11:$B$10000,MATCH($A6918,[5]OrigData!$A$11:$A$10000,0)),0)</f>
        <v>0</v>
      </c>
      <c r="G6918" s="12">
        <f t="shared" si="540"/>
        <v>0</v>
      </c>
      <c r="H6918" s="31">
        <f>Inputs!$I$25</f>
        <v>0</v>
      </c>
      <c r="I6918" s="32">
        <f t="shared" si="537"/>
        <v>0</v>
      </c>
    </row>
    <row r="6919" spans="1:9" x14ac:dyDescent="0.2">
      <c r="A6919" s="7">
        <v>40146</v>
      </c>
      <c r="B6919" s="7" t="str">
        <f t="shared" si="538"/>
        <v>Sun</v>
      </c>
      <c r="C6919" s="7">
        <f t="shared" si="539"/>
        <v>40140</v>
      </c>
      <c r="D6919" s="10">
        <f t="shared" si="536"/>
        <v>40118</v>
      </c>
      <c r="E6919" s="11">
        <f>IFERROR(INDEX([5]OrigData!$B$11:$B$10000,MATCH($A6919,[5]OrigData!$A$11:$A$10000,0)),0)</f>
        <v>0</v>
      </c>
      <c r="G6919" s="12">
        <f t="shared" si="540"/>
        <v>0</v>
      </c>
      <c r="H6919" s="31">
        <f>Inputs!$I$26</f>
        <v>0</v>
      </c>
      <c r="I6919" s="32">
        <f t="shared" si="537"/>
        <v>0</v>
      </c>
    </row>
    <row r="6920" spans="1:9" x14ac:dyDescent="0.2">
      <c r="A6920" s="7">
        <v>40147</v>
      </c>
      <c r="B6920" s="7" t="str">
        <f t="shared" si="538"/>
        <v>Mon</v>
      </c>
      <c r="C6920" s="7">
        <f t="shared" si="539"/>
        <v>40147</v>
      </c>
      <c r="D6920" s="10">
        <f t="shared" si="536"/>
        <v>40118</v>
      </c>
      <c r="E6920" s="11">
        <f>IFERROR(INDEX([5]OrigData!$B$11:$B$10000,MATCH($A6920,[5]OrigData!$A$11:$A$10000,0)),0)</f>
        <v>1853610995</v>
      </c>
      <c r="G6920" s="12">
        <f t="shared" si="540"/>
        <v>0.93458808843043728</v>
      </c>
      <c r="H6920" s="31">
        <f>Inputs!$I$27</f>
        <v>1.1063677597016981</v>
      </c>
      <c r="I6920" s="32">
        <f t="shared" si="537"/>
        <v>1.0339981296406755</v>
      </c>
    </row>
    <row r="6921" spans="1:9" x14ac:dyDescent="0.2">
      <c r="A6921" s="7">
        <v>40148</v>
      </c>
      <c r="B6921" s="7" t="str">
        <f t="shared" si="538"/>
        <v>Tue</v>
      </c>
      <c r="C6921" s="7">
        <f t="shared" si="539"/>
        <v>40147</v>
      </c>
      <c r="D6921" s="10">
        <f t="shared" si="536"/>
        <v>40148</v>
      </c>
      <c r="E6921" s="11">
        <f>IFERROR(INDEX([5]OrigData!$B$11:$B$10000,MATCH($A6921,[5]OrigData!$A$11:$A$10000,0)),0)</f>
        <v>1626929609</v>
      </c>
      <c r="G6921" s="12">
        <f t="shared" si="540"/>
        <v>1.0045671377281375</v>
      </c>
      <c r="H6921" s="12">
        <v>1</v>
      </c>
      <c r="I6921" s="32">
        <f t="shared" si="537"/>
        <v>1.0045671377281375</v>
      </c>
    </row>
    <row r="6922" spans="1:9" x14ac:dyDescent="0.2">
      <c r="A6922" s="7">
        <v>40149</v>
      </c>
      <c r="B6922" s="7" t="str">
        <f t="shared" si="538"/>
        <v>Wed</v>
      </c>
      <c r="C6922" s="7">
        <f t="shared" si="539"/>
        <v>40147</v>
      </c>
      <c r="D6922" s="10">
        <f t="shared" si="536"/>
        <v>40148</v>
      </c>
      <c r="E6922" s="11">
        <f>IFERROR(INDEX([5]OrigData!$B$11:$B$10000,MATCH($A6922,[5]OrigData!$A$11:$A$10000,0)),0)</f>
        <v>1504333753</v>
      </c>
      <c r="G6922" s="12">
        <f t="shared" si="540"/>
        <v>1.018435599762884</v>
      </c>
      <c r="H6922" s="12">
        <v>1</v>
      </c>
      <c r="I6922" s="32">
        <f t="shared" si="537"/>
        <v>1.018435599762884</v>
      </c>
    </row>
    <row r="6923" spans="1:9" x14ac:dyDescent="0.2">
      <c r="A6923" s="7">
        <v>40150</v>
      </c>
      <c r="B6923" s="7" t="str">
        <f t="shared" si="538"/>
        <v>Thu</v>
      </c>
      <c r="C6923" s="7">
        <f t="shared" si="539"/>
        <v>40147</v>
      </c>
      <c r="D6923" s="10">
        <f t="shared" ref="D6923:D6986" si="541">DATE(YEAR(A6923),MONTH(A6923),1)</f>
        <v>40148</v>
      </c>
      <c r="E6923" s="11">
        <f>IFERROR(INDEX([5]OrigData!$B$11:$B$10000,MATCH($A6923,[5]OrigData!$A$11:$A$10000,0)),0)</f>
        <v>1748844379</v>
      </c>
      <c r="G6923" s="12">
        <f t="shared" si="540"/>
        <v>1.0216642615499132</v>
      </c>
      <c r="H6923" s="12">
        <v>1</v>
      </c>
      <c r="I6923" s="32">
        <f t="shared" ref="I6923:I6986" si="542">G6923*H6923</f>
        <v>1.0216642615499132</v>
      </c>
    </row>
    <row r="6924" spans="1:9" x14ac:dyDescent="0.2">
      <c r="A6924" s="7">
        <v>40151</v>
      </c>
      <c r="B6924" s="7" t="str">
        <f t="shared" si="538"/>
        <v>Fri</v>
      </c>
      <c r="C6924" s="7">
        <f t="shared" si="539"/>
        <v>40147</v>
      </c>
      <c r="D6924" s="10">
        <f t="shared" si="541"/>
        <v>40148</v>
      </c>
      <c r="E6924" s="11">
        <f>IFERROR(INDEX([5]OrigData!$B$11:$B$10000,MATCH($A6924,[5]OrigData!$A$11:$A$10000,0)),0)</f>
        <v>2377920559</v>
      </c>
      <c r="G6924" s="12">
        <f t="shared" si="540"/>
        <v>1.0207449125286279</v>
      </c>
      <c r="H6924" s="12">
        <v>1</v>
      </c>
      <c r="I6924" s="32">
        <f t="shared" si="542"/>
        <v>1.0207449125286279</v>
      </c>
    </row>
    <row r="6925" spans="1:9" x14ac:dyDescent="0.2">
      <c r="A6925" s="7">
        <v>40152</v>
      </c>
      <c r="B6925" s="7" t="str">
        <f t="shared" si="538"/>
        <v>Sat</v>
      </c>
      <c r="C6925" s="7">
        <f t="shared" si="539"/>
        <v>40147</v>
      </c>
      <c r="D6925" s="10">
        <f t="shared" si="541"/>
        <v>40148</v>
      </c>
      <c r="E6925" s="11">
        <f>IFERROR(INDEX([5]OrigData!$B$11:$B$10000,MATCH($A6925,[5]OrigData!$A$11:$A$10000,0)),0)</f>
        <v>0</v>
      </c>
      <c r="G6925" s="12">
        <f t="shared" si="540"/>
        <v>0</v>
      </c>
      <c r="H6925" s="12">
        <v>1</v>
      </c>
      <c r="I6925" s="32">
        <f t="shared" si="542"/>
        <v>0</v>
      </c>
    </row>
    <row r="6926" spans="1:9" x14ac:dyDescent="0.2">
      <c r="A6926" s="7">
        <v>40153</v>
      </c>
      <c r="B6926" s="7" t="str">
        <f t="shared" si="538"/>
        <v>Sun</v>
      </c>
      <c r="C6926" s="7">
        <f t="shared" si="539"/>
        <v>40147</v>
      </c>
      <c r="D6926" s="10">
        <f t="shared" si="541"/>
        <v>40148</v>
      </c>
      <c r="E6926" s="11">
        <f>IFERROR(INDEX([5]OrigData!$B$11:$B$10000,MATCH($A6926,[5]OrigData!$A$11:$A$10000,0)),0)</f>
        <v>0</v>
      </c>
      <c r="G6926" s="12">
        <f t="shared" si="540"/>
        <v>0</v>
      </c>
      <c r="H6926" s="12">
        <v>1</v>
      </c>
      <c r="I6926" s="32">
        <f t="shared" si="542"/>
        <v>0</v>
      </c>
    </row>
    <row r="6927" spans="1:9" x14ac:dyDescent="0.2">
      <c r="A6927" s="7">
        <v>40154</v>
      </c>
      <c r="B6927" s="7" t="str">
        <f t="shared" si="538"/>
        <v>Mon</v>
      </c>
      <c r="C6927" s="7">
        <f t="shared" si="539"/>
        <v>40154</v>
      </c>
      <c r="D6927" s="10">
        <f t="shared" si="541"/>
        <v>40148</v>
      </c>
      <c r="E6927" s="11">
        <f>IFERROR(INDEX([5]OrigData!$B$11:$B$10000,MATCH($A6927,[5]OrigData!$A$11:$A$10000,0)),0)</f>
        <v>1581664232</v>
      </c>
      <c r="G6927" s="12">
        <f t="shared" si="540"/>
        <v>0.93458808843043728</v>
      </c>
      <c r="H6927" s="12">
        <v>1</v>
      </c>
      <c r="I6927" s="32">
        <f t="shared" si="542"/>
        <v>0.93458808843043728</v>
      </c>
    </row>
    <row r="6928" spans="1:9" x14ac:dyDescent="0.2">
      <c r="A6928" s="7">
        <v>40155</v>
      </c>
      <c r="B6928" s="7" t="str">
        <f t="shared" si="538"/>
        <v>Tue</v>
      </c>
      <c r="C6928" s="7">
        <f t="shared" si="539"/>
        <v>40154</v>
      </c>
      <c r="D6928" s="10">
        <f t="shared" si="541"/>
        <v>40148</v>
      </c>
      <c r="E6928" s="11">
        <f>IFERROR(INDEX([5]OrigData!$B$11:$B$10000,MATCH($A6928,[5]OrigData!$A$11:$A$10000,0)),0)</f>
        <v>1763394413</v>
      </c>
      <c r="G6928" s="12">
        <f t="shared" si="540"/>
        <v>1.0045671377281375</v>
      </c>
      <c r="H6928" s="12">
        <v>1</v>
      </c>
      <c r="I6928" s="32">
        <f t="shared" si="542"/>
        <v>1.0045671377281375</v>
      </c>
    </row>
    <row r="6929" spans="1:9" x14ac:dyDescent="0.2">
      <c r="A6929" s="7">
        <v>40156</v>
      </c>
      <c r="B6929" s="7" t="str">
        <f t="shared" si="538"/>
        <v>Wed</v>
      </c>
      <c r="C6929" s="7">
        <f t="shared" si="539"/>
        <v>40154</v>
      </c>
      <c r="D6929" s="10">
        <f t="shared" si="541"/>
        <v>40148</v>
      </c>
      <c r="E6929" s="11">
        <f>IFERROR(INDEX([5]OrigData!$B$11:$B$10000,MATCH($A6929,[5]OrigData!$A$11:$A$10000,0)),0)</f>
        <v>1566703975</v>
      </c>
      <c r="G6929" s="12">
        <f t="shared" si="540"/>
        <v>1.018435599762884</v>
      </c>
      <c r="H6929" s="12">
        <v>1</v>
      </c>
      <c r="I6929" s="32">
        <f t="shared" si="542"/>
        <v>1.018435599762884</v>
      </c>
    </row>
    <row r="6930" spans="1:9" x14ac:dyDescent="0.2">
      <c r="A6930" s="7">
        <v>40157</v>
      </c>
      <c r="B6930" s="7" t="str">
        <f t="shared" ref="B6930:B6993" si="543">+B6923</f>
        <v>Thu</v>
      </c>
      <c r="C6930" s="7">
        <f t="shared" ref="C6930:C6993" si="544">+C6923+7</f>
        <v>40154</v>
      </c>
      <c r="D6930" s="10">
        <f t="shared" si="541"/>
        <v>40148</v>
      </c>
      <c r="E6930" s="11">
        <f>IFERROR(INDEX([5]OrigData!$B$11:$B$10000,MATCH($A6930,[5]OrigData!$A$11:$A$10000,0)),0)</f>
        <v>1572464973</v>
      </c>
      <c r="G6930" s="12">
        <f t="shared" si="540"/>
        <v>1.0216642615499132</v>
      </c>
      <c r="H6930" s="12">
        <v>1</v>
      </c>
      <c r="I6930" s="32">
        <f t="shared" si="542"/>
        <v>1.0216642615499132</v>
      </c>
    </row>
    <row r="6931" spans="1:9" x14ac:dyDescent="0.2">
      <c r="A6931" s="7">
        <v>40158</v>
      </c>
      <c r="B6931" s="7" t="str">
        <f t="shared" si="543"/>
        <v>Fri</v>
      </c>
      <c r="C6931" s="7">
        <f t="shared" si="544"/>
        <v>40154</v>
      </c>
      <c r="D6931" s="10">
        <f t="shared" si="541"/>
        <v>40148</v>
      </c>
      <c r="E6931" s="11">
        <f>IFERROR(INDEX([5]OrigData!$B$11:$B$10000,MATCH($A6931,[5]OrigData!$A$11:$A$10000,0)),0)</f>
        <v>1434202149</v>
      </c>
      <c r="G6931" s="12">
        <f t="shared" si="540"/>
        <v>1.0207449125286279</v>
      </c>
      <c r="H6931" s="12">
        <v>1</v>
      </c>
      <c r="I6931" s="32">
        <f t="shared" si="542"/>
        <v>1.0207449125286279</v>
      </c>
    </row>
    <row r="6932" spans="1:9" x14ac:dyDescent="0.2">
      <c r="A6932" s="7">
        <v>40159</v>
      </c>
      <c r="B6932" s="7" t="str">
        <f t="shared" si="543"/>
        <v>Sat</v>
      </c>
      <c r="C6932" s="7">
        <f t="shared" si="544"/>
        <v>40154</v>
      </c>
      <c r="D6932" s="10">
        <f t="shared" si="541"/>
        <v>40148</v>
      </c>
      <c r="E6932" s="11">
        <f>IFERROR(INDEX([5]OrigData!$B$11:$B$10000,MATCH($A6932,[5]OrigData!$A$11:$A$10000,0)),0)</f>
        <v>0</v>
      </c>
      <c r="G6932" s="12">
        <f t="shared" si="540"/>
        <v>0</v>
      </c>
      <c r="H6932" s="12">
        <v>1</v>
      </c>
      <c r="I6932" s="32">
        <f t="shared" si="542"/>
        <v>0</v>
      </c>
    </row>
    <row r="6933" spans="1:9" x14ac:dyDescent="0.2">
      <c r="A6933" s="7">
        <v>40160</v>
      </c>
      <c r="B6933" s="7" t="str">
        <f t="shared" si="543"/>
        <v>Sun</v>
      </c>
      <c r="C6933" s="7">
        <f t="shared" si="544"/>
        <v>40154</v>
      </c>
      <c r="D6933" s="10">
        <f t="shared" si="541"/>
        <v>40148</v>
      </c>
      <c r="E6933" s="11">
        <f>IFERROR(INDEX([5]OrigData!$B$11:$B$10000,MATCH($A6933,[5]OrigData!$A$11:$A$10000,0)),0)</f>
        <v>0</v>
      </c>
      <c r="G6933" s="12">
        <f t="shared" si="540"/>
        <v>0</v>
      </c>
      <c r="H6933" s="12">
        <v>1</v>
      </c>
      <c r="I6933" s="32">
        <f t="shared" si="542"/>
        <v>0</v>
      </c>
    </row>
    <row r="6934" spans="1:9" x14ac:dyDescent="0.2">
      <c r="A6934" s="7">
        <v>40161</v>
      </c>
      <c r="B6934" s="7" t="str">
        <f t="shared" si="543"/>
        <v>Mon</v>
      </c>
      <c r="C6934" s="7">
        <f t="shared" si="544"/>
        <v>40161</v>
      </c>
      <c r="D6934" s="10">
        <f t="shared" si="541"/>
        <v>40148</v>
      </c>
      <c r="E6934" s="11">
        <f>IFERROR(INDEX([5]OrigData!$B$11:$B$10000,MATCH($A6934,[5]OrigData!$A$11:$A$10000,0)),0)</f>
        <v>1638783288</v>
      </c>
      <c r="G6934" s="12">
        <f t="shared" si="540"/>
        <v>0.93458808843043728</v>
      </c>
      <c r="H6934" s="12">
        <v>1</v>
      </c>
      <c r="I6934" s="32">
        <f t="shared" si="542"/>
        <v>0.93458808843043728</v>
      </c>
    </row>
    <row r="6935" spans="1:9" x14ac:dyDescent="0.2">
      <c r="A6935" s="7">
        <v>40162</v>
      </c>
      <c r="B6935" s="7" t="str">
        <f t="shared" si="543"/>
        <v>Tue</v>
      </c>
      <c r="C6935" s="7">
        <f t="shared" si="544"/>
        <v>40161</v>
      </c>
      <c r="D6935" s="10">
        <f t="shared" si="541"/>
        <v>40148</v>
      </c>
      <c r="E6935" s="11">
        <f>IFERROR(INDEX([5]OrigData!$B$11:$B$10000,MATCH($A6935,[5]OrigData!$A$11:$A$10000,0)),0)</f>
        <v>1791352961</v>
      </c>
      <c r="G6935" s="12">
        <f t="shared" si="540"/>
        <v>1.0045671377281375</v>
      </c>
      <c r="H6935" s="31">
        <f>Inputs!G$45</f>
        <v>0.98934108920170027</v>
      </c>
      <c r="I6935" s="32">
        <f t="shared" si="542"/>
        <v>0.9938595462161901</v>
      </c>
    </row>
    <row r="6936" spans="1:9" x14ac:dyDescent="0.2">
      <c r="A6936" s="7">
        <v>40163</v>
      </c>
      <c r="B6936" s="7" t="str">
        <f t="shared" si="543"/>
        <v>Wed</v>
      </c>
      <c r="C6936" s="7">
        <f t="shared" si="544"/>
        <v>40161</v>
      </c>
      <c r="D6936" s="10">
        <f t="shared" si="541"/>
        <v>40148</v>
      </c>
      <c r="E6936" s="11">
        <f>IFERROR(INDEX([5]OrigData!$B$11:$B$10000,MATCH($A6936,[5]OrigData!$A$11:$A$10000,0)),0)</f>
        <v>1845909261</v>
      </c>
      <c r="G6936" s="12">
        <f t="shared" si="540"/>
        <v>1.018435599762884</v>
      </c>
      <c r="H6936" s="31">
        <f>Inputs!G$46</f>
        <v>0.93675968653915631</v>
      </c>
      <c r="I6936" s="32">
        <f t="shared" si="542"/>
        <v>0.95402941319419687</v>
      </c>
    </row>
    <row r="6937" spans="1:9" x14ac:dyDescent="0.2">
      <c r="A6937" s="7">
        <v>40164</v>
      </c>
      <c r="B6937" s="7" t="str">
        <f t="shared" si="543"/>
        <v>Thu</v>
      </c>
      <c r="C6937" s="7">
        <f t="shared" si="544"/>
        <v>40161</v>
      </c>
      <c r="D6937" s="10">
        <f t="shared" si="541"/>
        <v>40148</v>
      </c>
      <c r="E6937" s="11">
        <f>IFERROR(INDEX([5]OrigData!$B$11:$B$10000,MATCH($A6937,[5]OrigData!$A$11:$A$10000,0)),0)</f>
        <v>2895735239</v>
      </c>
      <c r="G6937" s="12">
        <f t="shared" si="540"/>
        <v>1.0216642615499132</v>
      </c>
      <c r="H6937" s="31">
        <f>Inputs!G$47</f>
        <v>0.91854749018504089</v>
      </c>
      <c r="I6937" s="32">
        <f t="shared" si="542"/>
        <v>0.93844714325842593</v>
      </c>
    </row>
    <row r="6938" spans="1:9" x14ac:dyDescent="0.2">
      <c r="A6938" s="7">
        <v>40165</v>
      </c>
      <c r="B6938" s="7" t="str">
        <f t="shared" si="543"/>
        <v>Fri</v>
      </c>
      <c r="C6938" s="7">
        <f t="shared" si="544"/>
        <v>40161</v>
      </c>
      <c r="D6938" s="10">
        <f t="shared" si="541"/>
        <v>40148</v>
      </c>
      <c r="E6938" s="11">
        <f>IFERROR(INDEX([5]OrigData!$B$11:$B$10000,MATCH($A6938,[5]OrigData!$A$11:$A$10000,0)),0)</f>
        <v>4245832073</v>
      </c>
      <c r="G6938" s="12">
        <f t="shared" si="540"/>
        <v>1.0207449125286279</v>
      </c>
      <c r="H6938" s="40">
        <f>Inputs!L$23</f>
        <v>1</v>
      </c>
      <c r="I6938" s="32">
        <f t="shared" si="542"/>
        <v>1.0207449125286279</v>
      </c>
    </row>
    <row r="6939" spans="1:9" x14ac:dyDescent="0.2">
      <c r="A6939" s="7">
        <v>40166</v>
      </c>
      <c r="B6939" s="7" t="str">
        <f t="shared" si="543"/>
        <v>Sat</v>
      </c>
      <c r="C6939" s="7">
        <f t="shared" si="544"/>
        <v>40161</v>
      </c>
      <c r="D6939" s="10">
        <f t="shared" si="541"/>
        <v>40148</v>
      </c>
      <c r="E6939" s="11">
        <f>IFERROR(INDEX([5]OrigData!$B$11:$B$10000,MATCH($A6939,[5]OrigData!$A$11:$A$10000,0)),0)</f>
        <v>0</v>
      </c>
      <c r="G6939" s="12">
        <f t="shared" si="540"/>
        <v>0</v>
      </c>
      <c r="H6939" s="31">
        <f>Inputs!G$49</f>
        <v>0</v>
      </c>
      <c r="I6939" s="32">
        <f t="shared" si="542"/>
        <v>0</v>
      </c>
    </row>
    <row r="6940" spans="1:9" x14ac:dyDescent="0.2">
      <c r="A6940" s="7">
        <v>40167</v>
      </c>
      <c r="B6940" s="7" t="str">
        <f t="shared" si="543"/>
        <v>Sun</v>
      </c>
      <c r="C6940" s="7">
        <f t="shared" si="544"/>
        <v>40161</v>
      </c>
      <c r="D6940" s="10">
        <f t="shared" si="541"/>
        <v>40148</v>
      </c>
      <c r="E6940" s="11">
        <f>IFERROR(INDEX([5]OrigData!$B$11:$B$10000,MATCH($A6940,[5]OrigData!$A$11:$A$10000,0)),0)</f>
        <v>0</v>
      </c>
      <c r="G6940" s="12">
        <f t="shared" si="540"/>
        <v>0</v>
      </c>
      <c r="H6940" s="31">
        <f>Inputs!G$50</f>
        <v>0</v>
      </c>
      <c r="I6940" s="32">
        <f t="shared" si="542"/>
        <v>0</v>
      </c>
    </row>
    <row r="6941" spans="1:9" x14ac:dyDescent="0.2">
      <c r="A6941" s="7">
        <v>40168</v>
      </c>
      <c r="B6941" s="7" t="str">
        <f t="shared" si="543"/>
        <v>Mon</v>
      </c>
      <c r="C6941" s="7">
        <f t="shared" si="544"/>
        <v>40168</v>
      </c>
      <c r="D6941" s="10">
        <f t="shared" si="541"/>
        <v>40148</v>
      </c>
      <c r="E6941" s="11">
        <f>IFERROR(INDEX([5]OrigData!$B$11:$B$10000,MATCH($A6941,[5]OrigData!$A$11:$A$10000,0)),0)</f>
        <v>1455648729</v>
      </c>
      <c r="G6941" s="12">
        <f t="shared" si="540"/>
        <v>0.93458808843043728</v>
      </c>
      <c r="H6941" s="31">
        <f>Inputs!G$51</f>
        <v>0.94666983586879538</v>
      </c>
      <c r="I6941" s="32">
        <f t="shared" si="542"/>
        <v>0.88474635227937326</v>
      </c>
    </row>
    <row r="6942" spans="1:9" x14ac:dyDescent="0.2">
      <c r="A6942" s="7">
        <v>40169</v>
      </c>
      <c r="B6942" s="7" t="str">
        <f t="shared" si="543"/>
        <v>Tue</v>
      </c>
      <c r="C6942" s="7">
        <f t="shared" si="544"/>
        <v>40168</v>
      </c>
      <c r="D6942" s="10">
        <f t="shared" si="541"/>
        <v>40148</v>
      </c>
      <c r="E6942" s="11">
        <f>IFERROR(INDEX([5]OrigData!$B$11:$B$10000,MATCH($A6942,[5]OrigData!$A$11:$A$10000,0)),0)</f>
        <v>1353830781</v>
      </c>
      <c r="G6942" s="12">
        <f t="shared" si="540"/>
        <v>1.0045671377281375</v>
      </c>
      <c r="H6942" s="31">
        <f>Inputs!G$52</f>
        <v>0.8532729517260873</v>
      </c>
      <c r="I6942" s="32">
        <f t="shared" si="542"/>
        <v>0.85716996681631485</v>
      </c>
    </row>
    <row r="6943" spans="1:9" x14ac:dyDescent="0.2">
      <c r="A6943" s="7">
        <v>40170</v>
      </c>
      <c r="B6943" s="7" t="str">
        <f t="shared" si="543"/>
        <v>Wed</v>
      </c>
      <c r="C6943" s="7">
        <f t="shared" si="544"/>
        <v>40168</v>
      </c>
      <c r="D6943" s="10">
        <f t="shared" si="541"/>
        <v>40148</v>
      </c>
      <c r="E6943" s="11">
        <f>IFERROR(INDEX([5]OrigData!$B$11:$B$10000,MATCH($A6943,[5]OrigData!$A$11:$A$10000,0)),0)</f>
        <v>1095092956</v>
      </c>
      <c r="G6943" s="12">
        <f t="shared" si="540"/>
        <v>1.018435599762884</v>
      </c>
      <c r="H6943" s="31">
        <f>Inputs!G$53</f>
        <v>0.80630081477494953</v>
      </c>
      <c r="I6943" s="32">
        <f t="shared" si="542"/>
        <v>0.82116545388462781</v>
      </c>
    </row>
    <row r="6944" spans="1:9" x14ac:dyDescent="0.2">
      <c r="A6944" s="7">
        <v>40171</v>
      </c>
      <c r="B6944" s="7" t="str">
        <f t="shared" si="543"/>
        <v>Thu</v>
      </c>
      <c r="C6944" s="7">
        <f t="shared" si="544"/>
        <v>40168</v>
      </c>
      <c r="D6944" s="10">
        <f t="shared" si="541"/>
        <v>40148</v>
      </c>
      <c r="E6944" s="11">
        <f>IFERROR(INDEX([5]OrigData!$B$11:$B$10000,MATCH($A6944,[5]OrigData!$A$11:$A$10000,0)),0)</f>
        <v>423649342</v>
      </c>
      <c r="G6944" s="12">
        <f t="shared" si="540"/>
        <v>1.0216642615499132</v>
      </c>
      <c r="H6944" s="31">
        <f>Inputs!G$54</f>
        <v>0.33788210162899113</v>
      </c>
      <c r="I6944" s="32">
        <f t="shared" si="542"/>
        <v>0.34520206785171592</v>
      </c>
    </row>
    <row r="6945" spans="1:9" x14ac:dyDescent="0.2">
      <c r="A6945" s="7">
        <v>40172</v>
      </c>
      <c r="B6945" s="7" t="str">
        <f t="shared" si="543"/>
        <v>Fri</v>
      </c>
      <c r="C6945" s="7">
        <f t="shared" si="544"/>
        <v>40168</v>
      </c>
      <c r="D6945" s="10">
        <f t="shared" si="541"/>
        <v>40148</v>
      </c>
      <c r="E6945" s="11">
        <f>IFERROR(INDEX([5]OrigData!$B$11:$B$10000,MATCH($A6945,[5]OrigData!$A$11:$A$10000,0)),0)</f>
        <v>0</v>
      </c>
      <c r="G6945" s="12">
        <f t="shared" si="540"/>
        <v>1.0207449125286279</v>
      </c>
      <c r="H6945" s="31">
        <f>Inputs!G$55</f>
        <v>0</v>
      </c>
      <c r="I6945" s="32">
        <f t="shared" si="542"/>
        <v>0</v>
      </c>
    </row>
    <row r="6946" spans="1:9" x14ac:dyDescent="0.2">
      <c r="A6946" s="7">
        <v>40173</v>
      </c>
      <c r="B6946" s="7" t="str">
        <f t="shared" si="543"/>
        <v>Sat</v>
      </c>
      <c r="C6946" s="7">
        <f t="shared" si="544"/>
        <v>40168</v>
      </c>
      <c r="D6946" s="10">
        <f t="shared" si="541"/>
        <v>40148</v>
      </c>
      <c r="E6946" s="11">
        <f>IFERROR(INDEX([5]OrigData!$B$11:$B$10000,MATCH($A6946,[5]OrigData!$A$11:$A$10000,0)),0)</f>
        <v>0</v>
      </c>
      <c r="G6946" s="12">
        <f t="shared" si="540"/>
        <v>0</v>
      </c>
      <c r="H6946" s="31">
        <f>Inputs!G$56</f>
        <v>0</v>
      </c>
      <c r="I6946" s="32">
        <f t="shared" si="542"/>
        <v>0</v>
      </c>
    </row>
    <row r="6947" spans="1:9" x14ac:dyDescent="0.2">
      <c r="A6947" s="7">
        <v>40174</v>
      </c>
      <c r="B6947" s="7" t="str">
        <f t="shared" si="543"/>
        <v>Sun</v>
      </c>
      <c r="C6947" s="7">
        <f t="shared" si="544"/>
        <v>40168</v>
      </c>
      <c r="D6947" s="10">
        <f t="shared" si="541"/>
        <v>40148</v>
      </c>
      <c r="E6947" s="11">
        <f>IFERROR(INDEX([5]OrigData!$B$11:$B$10000,MATCH($A6947,[5]OrigData!$A$11:$A$10000,0)),0)</f>
        <v>0</v>
      </c>
      <c r="G6947" s="12">
        <f t="shared" si="540"/>
        <v>0</v>
      </c>
      <c r="H6947" s="31">
        <f>Inputs!G$57</f>
        <v>0</v>
      </c>
      <c r="I6947" s="32">
        <f t="shared" si="542"/>
        <v>0</v>
      </c>
    </row>
    <row r="6948" spans="1:9" x14ac:dyDescent="0.2">
      <c r="A6948" s="7">
        <v>40175</v>
      </c>
      <c r="B6948" s="7" t="str">
        <f t="shared" si="543"/>
        <v>Mon</v>
      </c>
      <c r="C6948" s="7">
        <f t="shared" si="544"/>
        <v>40175</v>
      </c>
      <c r="D6948" s="10">
        <f t="shared" si="541"/>
        <v>40148</v>
      </c>
      <c r="E6948" s="11">
        <f>IFERROR(INDEX([5]OrigData!$B$11:$B$10000,MATCH($A6948,[5]OrigData!$A$11:$A$10000,0)),0)</f>
        <v>952545908</v>
      </c>
      <c r="G6948" s="12">
        <f t="shared" si="540"/>
        <v>0.93458808843043728</v>
      </c>
      <c r="H6948" s="31">
        <f>Inputs!G$58</f>
        <v>0.61389252738322109</v>
      </c>
      <c r="I6948" s="32">
        <f t="shared" si="542"/>
        <v>0.57373664366881449</v>
      </c>
    </row>
    <row r="6949" spans="1:9" x14ac:dyDescent="0.2">
      <c r="A6949" s="7">
        <v>40176</v>
      </c>
      <c r="B6949" s="7" t="str">
        <f t="shared" si="543"/>
        <v>Tue</v>
      </c>
      <c r="C6949" s="7">
        <f t="shared" si="544"/>
        <v>40175</v>
      </c>
      <c r="D6949" s="10">
        <f t="shared" si="541"/>
        <v>40148</v>
      </c>
      <c r="E6949" s="11">
        <f>IFERROR(INDEX([5]OrigData!$B$11:$B$10000,MATCH($A6949,[5]OrigData!$A$11:$A$10000,0)),0)</f>
        <v>915619273</v>
      </c>
      <c r="G6949" s="12">
        <f t="shared" si="540"/>
        <v>1.0045671377281375</v>
      </c>
      <c r="H6949" s="31">
        <f>Inputs!G$59</f>
        <v>0.62976883446784271</v>
      </c>
      <c r="I6949" s="32">
        <f t="shared" si="542"/>
        <v>0.63264507547174598</v>
      </c>
    </row>
    <row r="6950" spans="1:9" x14ac:dyDescent="0.2">
      <c r="A6950" s="7">
        <v>40177</v>
      </c>
      <c r="B6950" s="7" t="str">
        <f t="shared" si="543"/>
        <v>Wed</v>
      </c>
      <c r="C6950" s="7">
        <f t="shared" si="544"/>
        <v>40175</v>
      </c>
      <c r="D6950" s="10">
        <f t="shared" si="541"/>
        <v>40148</v>
      </c>
      <c r="E6950" s="11">
        <f>IFERROR(INDEX([5]OrigData!$B$11:$B$10000,MATCH($A6950,[5]OrigData!$A$11:$A$10000,0)),0)</f>
        <v>880308408</v>
      </c>
      <c r="G6950" s="12">
        <f t="shared" si="540"/>
        <v>1.018435599762884</v>
      </c>
      <c r="H6950" s="31">
        <f>Inputs!G$60</f>
        <v>0.67163183380280667</v>
      </c>
      <c r="I6950" s="32">
        <f t="shared" si="542"/>
        <v>0.68401376947880699</v>
      </c>
    </row>
    <row r="6951" spans="1:9" x14ac:dyDescent="0.2">
      <c r="A6951" s="7">
        <v>40178</v>
      </c>
      <c r="B6951" s="7" t="str">
        <f t="shared" si="543"/>
        <v>Thu</v>
      </c>
      <c r="C6951" s="7">
        <f t="shared" si="544"/>
        <v>40175</v>
      </c>
      <c r="D6951" s="10">
        <f t="shared" si="541"/>
        <v>40148</v>
      </c>
      <c r="E6951" s="11">
        <f>IFERROR(INDEX([5]OrigData!$B$11:$B$10000,MATCH($A6951,[5]OrigData!$A$11:$A$10000,0)),0)</f>
        <v>958437260</v>
      </c>
      <c r="G6951" s="12">
        <f t="shared" si="540"/>
        <v>1.0216642615499132</v>
      </c>
      <c r="H6951" s="31">
        <f>Inputs!G$61</f>
        <v>0.59946286833946938</v>
      </c>
      <c r="I6951" s="32">
        <f t="shared" si="542"/>
        <v>0.61244978870863687</v>
      </c>
    </row>
    <row r="6952" spans="1:9" x14ac:dyDescent="0.2">
      <c r="A6952" s="7">
        <v>40179</v>
      </c>
      <c r="B6952" s="7" t="str">
        <f t="shared" si="543"/>
        <v>Fri</v>
      </c>
      <c r="C6952" s="7">
        <f t="shared" si="544"/>
        <v>40175</v>
      </c>
      <c r="D6952" s="10">
        <f t="shared" si="541"/>
        <v>40179</v>
      </c>
      <c r="E6952" s="11">
        <f>IFERROR(INDEX([5]OrigData!$B$11:$B$10000,MATCH($A6952,[5]OrigData!$A$11:$A$10000,0)),0)</f>
        <v>0</v>
      </c>
      <c r="G6952" s="12">
        <f t="shared" si="540"/>
        <v>1.0207449125286279</v>
      </c>
      <c r="H6952" s="31">
        <f>Inputs!G$62</f>
        <v>0</v>
      </c>
      <c r="I6952" s="32">
        <f t="shared" si="542"/>
        <v>0</v>
      </c>
    </row>
    <row r="6953" spans="1:9" x14ac:dyDescent="0.2">
      <c r="A6953" s="7">
        <v>40180</v>
      </c>
      <c r="B6953" s="7" t="str">
        <f t="shared" si="543"/>
        <v>Sat</v>
      </c>
      <c r="C6953" s="7">
        <f t="shared" si="544"/>
        <v>40175</v>
      </c>
      <c r="D6953" s="10">
        <f t="shared" si="541"/>
        <v>40179</v>
      </c>
      <c r="E6953" s="11">
        <f>IFERROR(INDEX([5]OrigData!$B$11:$B$10000,MATCH($A6953,[5]OrigData!$A$11:$A$10000,0)),0)</f>
        <v>0</v>
      </c>
      <c r="G6953" s="12">
        <f t="shared" si="540"/>
        <v>0</v>
      </c>
      <c r="H6953" s="31">
        <f>Inputs!G$63</f>
        <v>0</v>
      </c>
      <c r="I6953" s="32">
        <f t="shared" si="542"/>
        <v>0</v>
      </c>
    </row>
    <row r="6954" spans="1:9" x14ac:dyDescent="0.2">
      <c r="A6954" s="7">
        <v>40181</v>
      </c>
      <c r="B6954" s="7" t="str">
        <f t="shared" si="543"/>
        <v>Sun</v>
      </c>
      <c r="C6954" s="7">
        <f t="shared" si="544"/>
        <v>40175</v>
      </c>
      <c r="D6954" s="10">
        <f t="shared" si="541"/>
        <v>40179</v>
      </c>
      <c r="E6954" s="11">
        <f>IFERROR(INDEX([5]OrigData!$B$11:$B$10000,MATCH($A6954,[5]OrigData!$A$11:$A$10000,0)),0)</f>
        <v>0</v>
      </c>
      <c r="G6954" s="12">
        <f t="shared" si="540"/>
        <v>0</v>
      </c>
      <c r="H6954" s="31">
        <f>Inputs!G$64</f>
        <v>0</v>
      </c>
      <c r="I6954" s="32">
        <f t="shared" si="542"/>
        <v>0</v>
      </c>
    </row>
    <row r="6955" spans="1:9" x14ac:dyDescent="0.2">
      <c r="A6955" s="7">
        <v>40182</v>
      </c>
      <c r="B6955" s="7" t="str">
        <f t="shared" si="543"/>
        <v>Mon</v>
      </c>
      <c r="C6955" s="7">
        <f t="shared" si="544"/>
        <v>40182</v>
      </c>
      <c r="D6955" s="10">
        <f t="shared" si="541"/>
        <v>40179</v>
      </c>
      <c r="E6955" s="11">
        <f>IFERROR(INDEX([5]OrigData!$B$11:$B$10000,MATCH($A6955,[5]OrigData!$A$11:$A$10000,0)),0)</f>
        <v>1425504460</v>
      </c>
      <c r="G6955" s="12">
        <f t="shared" si="540"/>
        <v>0.93458808843043728</v>
      </c>
      <c r="H6955" s="31">
        <f>Inputs!G$65</f>
        <v>0.97879995946719744</v>
      </c>
      <c r="I6955" s="32">
        <f t="shared" si="542"/>
        <v>0.91477478307423754</v>
      </c>
    </row>
    <row r="6956" spans="1:9" x14ac:dyDescent="0.2">
      <c r="A6956" s="7">
        <v>40183</v>
      </c>
      <c r="B6956" s="7" t="str">
        <f t="shared" si="543"/>
        <v>Tue</v>
      </c>
      <c r="C6956" s="7">
        <f t="shared" si="544"/>
        <v>40182</v>
      </c>
      <c r="D6956" s="10">
        <f t="shared" si="541"/>
        <v>40179</v>
      </c>
      <c r="E6956" s="11">
        <f>IFERROR(INDEX([5]OrigData!$B$11:$B$10000,MATCH($A6956,[5]OrigData!$A$11:$A$10000,0)),0)</f>
        <v>1754011750</v>
      </c>
      <c r="G6956" s="12">
        <f t="shared" si="540"/>
        <v>1.0045671377281375</v>
      </c>
      <c r="H6956" s="12">
        <v>1</v>
      </c>
      <c r="I6956" s="32">
        <f t="shared" si="542"/>
        <v>1.0045671377281375</v>
      </c>
    </row>
    <row r="6957" spans="1:9" x14ac:dyDescent="0.2">
      <c r="A6957" s="7">
        <v>40184</v>
      </c>
      <c r="B6957" s="7" t="str">
        <f t="shared" si="543"/>
        <v>Wed</v>
      </c>
      <c r="C6957" s="7">
        <f t="shared" si="544"/>
        <v>40182</v>
      </c>
      <c r="D6957" s="10">
        <f t="shared" si="541"/>
        <v>40179</v>
      </c>
      <c r="E6957" s="11">
        <f>IFERROR(INDEX([5]OrigData!$B$11:$B$10000,MATCH($A6957,[5]OrigData!$A$11:$A$10000,0)),0)</f>
        <v>1655507953</v>
      </c>
      <c r="G6957" s="12">
        <f t="shared" si="540"/>
        <v>1.018435599762884</v>
      </c>
      <c r="H6957" s="12">
        <v>1</v>
      </c>
      <c r="I6957" s="32">
        <f t="shared" si="542"/>
        <v>1.018435599762884</v>
      </c>
    </row>
    <row r="6958" spans="1:9" x14ac:dyDescent="0.2">
      <c r="A6958" s="7">
        <v>40185</v>
      </c>
      <c r="B6958" s="7" t="str">
        <f t="shared" si="543"/>
        <v>Thu</v>
      </c>
      <c r="C6958" s="7">
        <f t="shared" si="544"/>
        <v>40182</v>
      </c>
      <c r="D6958" s="10">
        <f t="shared" si="541"/>
        <v>40179</v>
      </c>
      <c r="E6958" s="11">
        <f>IFERROR(INDEX([5]OrigData!$B$11:$B$10000,MATCH($A6958,[5]OrigData!$A$11:$A$10000,0)),0)</f>
        <v>1797810789</v>
      </c>
      <c r="G6958" s="12">
        <f t="shared" si="540"/>
        <v>1.0216642615499132</v>
      </c>
      <c r="H6958" s="12">
        <v>1</v>
      </c>
      <c r="I6958" s="32">
        <f t="shared" si="542"/>
        <v>1.0216642615499132</v>
      </c>
    </row>
    <row r="6959" spans="1:9" x14ac:dyDescent="0.2">
      <c r="A6959" s="7">
        <v>40186</v>
      </c>
      <c r="B6959" s="7" t="str">
        <f t="shared" si="543"/>
        <v>Fri</v>
      </c>
      <c r="C6959" s="7">
        <f t="shared" si="544"/>
        <v>40182</v>
      </c>
      <c r="D6959" s="10">
        <f t="shared" si="541"/>
        <v>40179</v>
      </c>
      <c r="E6959" s="11">
        <f>IFERROR(INDEX([5]OrigData!$B$11:$B$10000,MATCH($A6959,[5]OrigData!$A$11:$A$10000,0)),0)</f>
        <v>1545692647</v>
      </c>
      <c r="G6959" s="12">
        <f t="shared" si="540"/>
        <v>1.0207449125286279</v>
      </c>
      <c r="H6959" s="12">
        <v>1</v>
      </c>
      <c r="I6959" s="32">
        <f t="shared" si="542"/>
        <v>1.0207449125286279</v>
      </c>
    </row>
    <row r="6960" spans="1:9" x14ac:dyDescent="0.2">
      <c r="A6960" s="7">
        <v>40187</v>
      </c>
      <c r="B6960" s="7" t="str">
        <f t="shared" si="543"/>
        <v>Sat</v>
      </c>
      <c r="C6960" s="7">
        <f t="shared" si="544"/>
        <v>40182</v>
      </c>
      <c r="D6960" s="10">
        <f t="shared" si="541"/>
        <v>40179</v>
      </c>
      <c r="E6960" s="11">
        <f>IFERROR(INDEX([5]OrigData!$B$11:$B$10000,MATCH($A6960,[5]OrigData!$A$11:$A$10000,0)),0)</f>
        <v>0</v>
      </c>
      <c r="G6960" s="12">
        <f t="shared" si="540"/>
        <v>0</v>
      </c>
      <c r="H6960" s="12">
        <v>1</v>
      </c>
      <c r="I6960" s="32">
        <f t="shared" si="542"/>
        <v>0</v>
      </c>
    </row>
    <row r="6961" spans="1:9" x14ac:dyDescent="0.2">
      <c r="A6961" s="7">
        <v>40188</v>
      </c>
      <c r="B6961" s="7" t="str">
        <f t="shared" si="543"/>
        <v>Sun</v>
      </c>
      <c r="C6961" s="7">
        <f t="shared" si="544"/>
        <v>40182</v>
      </c>
      <c r="D6961" s="10">
        <f t="shared" si="541"/>
        <v>40179</v>
      </c>
      <c r="E6961" s="11">
        <f>IFERROR(INDEX([5]OrigData!$B$11:$B$10000,MATCH($A6961,[5]OrigData!$A$11:$A$10000,0)),0)</f>
        <v>0</v>
      </c>
      <c r="G6961" s="12">
        <f t="shared" si="540"/>
        <v>0</v>
      </c>
      <c r="H6961" s="12">
        <v>1</v>
      </c>
      <c r="I6961" s="32">
        <f t="shared" si="542"/>
        <v>0</v>
      </c>
    </row>
    <row r="6962" spans="1:9" x14ac:dyDescent="0.2">
      <c r="A6962" s="7">
        <v>40189</v>
      </c>
      <c r="B6962" s="7" t="str">
        <f t="shared" si="543"/>
        <v>Mon</v>
      </c>
      <c r="C6962" s="7">
        <f t="shared" si="544"/>
        <v>40189</v>
      </c>
      <c r="D6962" s="10">
        <f t="shared" si="541"/>
        <v>40179</v>
      </c>
      <c r="E6962" s="11">
        <f>IFERROR(INDEX([5]OrigData!$B$11:$B$10000,MATCH($A6962,[5]OrigData!$A$11:$A$10000,0)),0)</f>
        <v>1492666469</v>
      </c>
      <c r="G6962" s="12">
        <f t="shared" si="540"/>
        <v>0.93458808843043728</v>
      </c>
      <c r="H6962" s="12">
        <v>1</v>
      </c>
      <c r="I6962" s="32">
        <f t="shared" si="542"/>
        <v>0.93458808843043728</v>
      </c>
    </row>
    <row r="6963" spans="1:9" x14ac:dyDescent="0.2">
      <c r="A6963" s="7">
        <v>40190</v>
      </c>
      <c r="B6963" s="7" t="str">
        <f t="shared" si="543"/>
        <v>Tue</v>
      </c>
      <c r="C6963" s="7">
        <f t="shared" si="544"/>
        <v>40189</v>
      </c>
      <c r="D6963" s="10">
        <f t="shared" si="541"/>
        <v>40179</v>
      </c>
      <c r="E6963" s="11">
        <f>IFERROR(INDEX([5]OrigData!$B$11:$B$10000,MATCH($A6963,[5]OrigData!$A$11:$A$10000,0)),0)</f>
        <v>1685064003</v>
      </c>
      <c r="G6963" s="12">
        <f t="shared" si="540"/>
        <v>1.0045671377281375</v>
      </c>
      <c r="H6963" s="12">
        <v>1</v>
      </c>
      <c r="I6963" s="32">
        <f t="shared" si="542"/>
        <v>1.0045671377281375</v>
      </c>
    </row>
    <row r="6964" spans="1:9" x14ac:dyDescent="0.2">
      <c r="A6964" s="7">
        <v>40191</v>
      </c>
      <c r="B6964" s="7" t="str">
        <f t="shared" si="543"/>
        <v>Wed</v>
      </c>
      <c r="C6964" s="7">
        <f t="shared" si="544"/>
        <v>40189</v>
      </c>
      <c r="D6964" s="10">
        <f t="shared" si="541"/>
        <v>40179</v>
      </c>
      <c r="E6964" s="11">
        <f>IFERROR(INDEX([5]OrigData!$B$11:$B$10000,MATCH($A6964,[5]OrigData!$A$11:$A$10000,0)),0)</f>
        <v>1468586700</v>
      </c>
      <c r="G6964" s="12">
        <f t="shared" si="540"/>
        <v>1.018435599762884</v>
      </c>
      <c r="H6964" s="12">
        <v>1</v>
      </c>
      <c r="I6964" s="32">
        <f t="shared" si="542"/>
        <v>1.018435599762884</v>
      </c>
    </row>
    <row r="6965" spans="1:9" x14ac:dyDescent="0.2">
      <c r="A6965" s="7">
        <v>40192</v>
      </c>
      <c r="B6965" s="7" t="str">
        <f t="shared" si="543"/>
        <v>Thu</v>
      </c>
      <c r="C6965" s="7">
        <f t="shared" si="544"/>
        <v>40189</v>
      </c>
      <c r="D6965" s="10">
        <f t="shared" si="541"/>
        <v>40179</v>
      </c>
      <c r="E6965" s="11">
        <f>IFERROR(INDEX([5]OrigData!$B$11:$B$10000,MATCH($A6965,[5]OrigData!$A$11:$A$10000,0)),0)</f>
        <v>1357605480</v>
      </c>
      <c r="G6965" s="12">
        <f t="shared" si="540"/>
        <v>1.0216642615499132</v>
      </c>
      <c r="H6965" s="12">
        <v>1</v>
      </c>
      <c r="I6965" s="32">
        <f t="shared" si="542"/>
        <v>1.0216642615499132</v>
      </c>
    </row>
    <row r="6966" spans="1:9" x14ac:dyDescent="0.2">
      <c r="A6966" s="7">
        <v>40193</v>
      </c>
      <c r="B6966" s="7" t="str">
        <f t="shared" si="543"/>
        <v>Fri</v>
      </c>
      <c r="C6966" s="7">
        <f t="shared" si="544"/>
        <v>40189</v>
      </c>
      <c r="D6966" s="10">
        <f t="shared" si="541"/>
        <v>40179</v>
      </c>
      <c r="E6966" s="11">
        <f>IFERROR(INDEX([5]OrigData!$B$11:$B$10000,MATCH($A6966,[5]OrigData!$A$11:$A$10000,0)),0)</f>
        <v>1952486180</v>
      </c>
      <c r="G6966" s="12">
        <f t="shared" si="540"/>
        <v>1.0207449125286279</v>
      </c>
      <c r="H6966" s="31">
        <f>Inputs!$C$21</f>
        <v>1.1802244768982457</v>
      </c>
      <c r="I6966" s="32">
        <f t="shared" si="542"/>
        <v>1.2047081304356455</v>
      </c>
    </row>
    <row r="6967" spans="1:9" x14ac:dyDescent="0.2">
      <c r="A6967" s="7">
        <v>40194</v>
      </c>
      <c r="B6967" s="7" t="str">
        <f t="shared" si="543"/>
        <v>Sat</v>
      </c>
      <c r="C6967" s="7">
        <f t="shared" si="544"/>
        <v>40189</v>
      </c>
      <c r="D6967" s="10">
        <f t="shared" si="541"/>
        <v>40179</v>
      </c>
      <c r="E6967" s="11">
        <f>IFERROR(INDEX([5]OrigData!$B$11:$B$10000,MATCH($A6967,[5]OrigData!$A$11:$A$10000,0)),0)</f>
        <v>0</v>
      </c>
      <c r="G6967" s="12">
        <f t="shared" si="540"/>
        <v>0</v>
      </c>
      <c r="H6967" s="31">
        <f>Inputs!$C$22</f>
        <v>0</v>
      </c>
      <c r="I6967" s="32">
        <f t="shared" si="542"/>
        <v>0</v>
      </c>
    </row>
    <row r="6968" spans="1:9" x14ac:dyDescent="0.2">
      <c r="A6968" s="7">
        <v>40195</v>
      </c>
      <c r="B6968" s="7" t="str">
        <f t="shared" si="543"/>
        <v>Sun</v>
      </c>
      <c r="C6968" s="7">
        <f t="shared" si="544"/>
        <v>40189</v>
      </c>
      <c r="D6968" s="10">
        <f t="shared" si="541"/>
        <v>40179</v>
      </c>
      <c r="E6968" s="11">
        <f>IFERROR(INDEX([5]OrigData!$B$11:$B$10000,MATCH($A6968,[5]OrigData!$A$11:$A$10000,0)),0)</f>
        <v>0</v>
      </c>
      <c r="G6968" s="12">
        <f t="shared" si="540"/>
        <v>0</v>
      </c>
      <c r="H6968" s="31">
        <f>Inputs!$C$23</f>
        <v>0</v>
      </c>
      <c r="I6968" s="32">
        <f t="shared" si="542"/>
        <v>0</v>
      </c>
    </row>
    <row r="6969" spans="1:9" x14ac:dyDescent="0.2">
      <c r="A6969" s="7">
        <v>40196</v>
      </c>
      <c r="B6969" s="7" t="str">
        <f t="shared" si="543"/>
        <v>Mon</v>
      </c>
      <c r="C6969" s="7">
        <f t="shared" si="544"/>
        <v>40196</v>
      </c>
      <c r="D6969" s="10">
        <f t="shared" si="541"/>
        <v>40179</v>
      </c>
      <c r="E6969" s="11">
        <f>IFERROR(INDEX([5]OrigData!$B$11:$B$10000,MATCH($A6969,[5]OrigData!$A$11:$A$10000,0)),0)</f>
        <v>0</v>
      </c>
      <c r="G6969" s="12">
        <f t="shared" si="540"/>
        <v>0.93458808843043728</v>
      </c>
      <c r="H6969" s="31">
        <f>Inputs!$C$24</f>
        <v>0</v>
      </c>
      <c r="I6969" s="32">
        <f t="shared" si="542"/>
        <v>0</v>
      </c>
    </row>
    <row r="6970" spans="1:9" x14ac:dyDescent="0.2">
      <c r="A6970" s="7">
        <v>40197</v>
      </c>
      <c r="B6970" s="7" t="str">
        <f t="shared" si="543"/>
        <v>Tue</v>
      </c>
      <c r="C6970" s="7">
        <f t="shared" si="544"/>
        <v>40196</v>
      </c>
      <c r="D6970" s="10">
        <f t="shared" si="541"/>
        <v>40179</v>
      </c>
      <c r="E6970" s="11">
        <f>IFERROR(INDEX([5]OrigData!$B$11:$B$10000,MATCH($A6970,[5]OrigData!$A$11:$A$10000,0)),0)</f>
        <v>1608335803</v>
      </c>
      <c r="G6970" s="12">
        <f t="shared" si="540"/>
        <v>1.0045671377281375</v>
      </c>
      <c r="H6970" s="31">
        <f>Inputs!$C$25</f>
        <v>1.0893368596722943</v>
      </c>
      <c r="I6970" s="32">
        <f t="shared" si="542"/>
        <v>1.0943120111427544</v>
      </c>
    </row>
    <row r="6971" spans="1:9" x14ac:dyDescent="0.2">
      <c r="A6971" s="7">
        <v>40198</v>
      </c>
      <c r="B6971" s="7" t="str">
        <f t="shared" si="543"/>
        <v>Wed</v>
      </c>
      <c r="C6971" s="7">
        <f t="shared" si="544"/>
        <v>40196</v>
      </c>
      <c r="D6971" s="10">
        <f t="shared" si="541"/>
        <v>40179</v>
      </c>
      <c r="E6971" s="11">
        <f>IFERROR(INDEX([5]OrigData!$B$11:$B$10000,MATCH($A6971,[5]OrigData!$A$11:$A$10000,0)),0)</f>
        <v>1670188646</v>
      </c>
      <c r="G6971" s="12">
        <f t="shared" ref="G6971:G7034" si="545">G6964</f>
        <v>1.018435599762884</v>
      </c>
      <c r="H6971" s="31">
        <f>Inputs!$C$26</f>
        <v>1.0548725065712998</v>
      </c>
      <c r="I6971" s="32">
        <f t="shared" si="542"/>
        <v>1.0743197139033185</v>
      </c>
    </row>
    <row r="6972" spans="1:9" x14ac:dyDescent="0.2">
      <c r="A6972" s="7">
        <v>40199</v>
      </c>
      <c r="B6972" s="7" t="str">
        <f t="shared" si="543"/>
        <v>Thu</v>
      </c>
      <c r="C6972" s="7">
        <f t="shared" si="544"/>
        <v>40196</v>
      </c>
      <c r="D6972" s="10">
        <f t="shared" si="541"/>
        <v>40179</v>
      </c>
      <c r="E6972" s="11">
        <f>IFERROR(INDEX([5]OrigData!$B$11:$B$10000,MATCH($A6972,[5]OrigData!$A$11:$A$10000,0)),0)</f>
        <v>2363499723</v>
      </c>
      <c r="G6972" s="12">
        <f t="shared" si="545"/>
        <v>1.0216642615499132</v>
      </c>
      <c r="H6972" s="31">
        <f>Inputs!$C$27</f>
        <v>1.0712697519849119</v>
      </c>
      <c r="I6972" s="32">
        <f t="shared" si="542"/>
        <v>1.0944780200824238</v>
      </c>
    </row>
    <row r="6973" spans="1:9" x14ac:dyDescent="0.2">
      <c r="A6973" s="7">
        <v>40200</v>
      </c>
      <c r="B6973" s="7" t="str">
        <f t="shared" si="543"/>
        <v>Fri</v>
      </c>
      <c r="C6973" s="7">
        <f t="shared" si="544"/>
        <v>40196</v>
      </c>
      <c r="D6973" s="10">
        <f t="shared" si="541"/>
        <v>40179</v>
      </c>
      <c r="E6973" s="11">
        <f>IFERROR(INDEX([5]OrigData!$B$11:$B$10000,MATCH($A6973,[5]OrigData!$A$11:$A$10000,0)),0)</f>
        <v>2257330705</v>
      </c>
      <c r="G6973" s="12">
        <f t="shared" si="545"/>
        <v>1.0207449125286279</v>
      </c>
      <c r="H6973" s="12">
        <v>1</v>
      </c>
      <c r="I6973" s="32">
        <f t="shared" si="542"/>
        <v>1.0207449125286279</v>
      </c>
    </row>
    <row r="6974" spans="1:9" x14ac:dyDescent="0.2">
      <c r="A6974" s="7">
        <v>40201</v>
      </c>
      <c r="B6974" s="7" t="str">
        <f t="shared" si="543"/>
        <v>Sat</v>
      </c>
      <c r="C6974" s="7">
        <f t="shared" si="544"/>
        <v>40196</v>
      </c>
      <c r="D6974" s="10">
        <f t="shared" si="541"/>
        <v>40179</v>
      </c>
      <c r="E6974" s="11">
        <f>IFERROR(INDEX([5]OrigData!$B$11:$B$10000,MATCH($A6974,[5]OrigData!$A$11:$A$10000,0)),0)</f>
        <v>0</v>
      </c>
      <c r="G6974" s="12">
        <f t="shared" si="545"/>
        <v>0</v>
      </c>
      <c r="H6974" s="12">
        <v>1</v>
      </c>
      <c r="I6974" s="32">
        <f t="shared" si="542"/>
        <v>0</v>
      </c>
    </row>
    <row r="6975" spans="1:9" x14ac:dyDescent="0.2">
      <c r="A6975" s="7">
        <v>40202</v>
      </c>
      <c r="B6975" s="7" t="str">
        <f t="shared" si="543"/>
        <v>Sun</v>
      </c>
      <c r="C6975" s="7">
        <f t="shared" si="544"/>
        <v>40196</v>
      </c>
      <c r="D6975" s="10">
        <f t="shared" si="541"/>
        <v>40179</v>
      </c>
      <c r="E6975" s="11">
        <f>IFERROR(INDEX([5]OrigData!$B$11:$B$10000,MATCH($A6975,[5]OrigData!$A$11:$A$10000,0)),0)</f>
        <v>0</v>
      </c>
      <c r="G6975" s="12">
        <f t="shared" si="545"/>
        <v>0</v>
      </c>
      <c r="H6975" s="12">
        <v>1</v>
      </c>
      <c r="I6975" s="32">
        <f t="shared" si="542"/>
        <v>0</v>
      </c>
    </row>
    <row r="6976" spans="1:9" x14ac:dyDescent="0.2">
      <c r="A6976" s="7">
        <v>40203</v>
      </c>
      <c r="B6976" s="7" t="str">
        <f t="shared" si="543"/>
        <v>Mon</v>
      </c>
      <c r="C6976" s="7">
        <f t="shared" si="544"/>
        <v>40203</v>
      </c>
      <c r="D6976" s="10">
        <f t="shared" si="541"/>
        <v>40179</v>
      </c>
      <c r="E6976" s="11">
        <f>IFERROR(INDEX([5]OrigData!$B$11:$B$10000,MATCH($A6976,[5]OrigData!$A$11:$A$10000,0)),0)</f>
        <v>1638132389</v>
      </c>
      <c r="G6976" s="12">
        <f t="shared" si="545"/>
        <v>0.93458808843043728</v>
      </c>
      <c r="H6976" s="12">
        <v>1</v>
      </c>
      <c r="I6976" s="32">
        <f t="shared" si="542"/>
        <v>0.93458808843043728</v>
      </c>
    </row>
    <row r="6977" spans="1:9" x14ac:dyDescent="0.2">
      <c r="A6977" s="7">
        <v>40204</v>
      </c>
      <c r="B6977" s="7" t="str">
        <f t="shared" si="543"/>
        <v>Tue</v>
      </c>
      <c r="C6977" s="7">
        <f t="shared" si="544"/>
        <v>40203</v>
      </c>
      <c r="D6977" s="10">
        <f t="shared" si="541"/>
        <v>40179</v>
      </c>
      <c r="E6977" s="11">
        <f>IFERROR(INDEX([5]OrigData!$B$11:$B$10000,MATCH($A6977,[5]OrigData!$A$11:$A$10000,0)),0)</f>
        <v>1692131229</v>
      </c>
      <c r="G6977" s="12">
        <f t="shared" si="545"/>
        <v>1.0045671377281375</v>
      </c>
      <c r="H6977" s="12">
        <v>1</v>
      </c>
      <c r="I6977" s="32">
        <f t="shared" si="542"/>
        <v>1.0045671377281375</v>
      </c>
    </row>
    <row r="6978" spans="1:9" x14ac:dyDescent="0.2">
      <c r="A6978" s="7">
        <v>40205</v>
      </c>
      <c r="B6978" s="7" t="str">
        <f t="shared" si="543"/>
        <v>Wed</v>
      </c>
      <c r="C6978" s="7">
        <f t="shared" si="544"/>
        <v>40203</v>
      </c>
      <c r="D6978" s="10">
        <f t="shared" si="541"/>
        <v>40179</v>
      </c>
      <c r="E6978" s="11">
        <f>IFERROR(INDEX([5]OrigData!$B$11:$B$10000,MATCH($A6978,[5]OrigData!$A$11:$A$10000,0)),0)</f>
        <v>1965495062</v>
      </c>
      <c r="G6978" s="12">
        <f t="shared" si="545"/>
        <v>1.018435599762884</v>
      </c>
      <c r="H6978" s="12">
        <v>1</v>
      </c>
      <c r="I6978" s="32">
        <f t="shared" si="542"/>
        <v>1.018435599762884</v>
      </c>
    </row>
    <row r="6979" spans="1:9" x14ac:dyDescent="0.2">
      <c r="A6979" s="7">
        <v>40206</v>
      </c>
      <c r="B6979" s="7" t="str">
        <f t="shared" si="543"/>
        <v>Thu</v>
      </c>
      <c r="C6979" s="7">
        <f t="shared" si="544"/>
        <v>40203</v>
      </c>
      <c r="D6979" s="10">
        <f t="shared" si="541"/>
        <v>40179</v>
      </c>
      <c r="E6979" s="11">
        <f>IFERROR(INDEX([5]OrigData!$B$11:$B$10000,MATCH($A6979,[5]OrigData!$A$11:$A$10000,0)),0)</f>
        <v>1853505828</v>
      </c>
      <c r="G6979" s="12">
        <f t="shared" si="545"/>
        <v>1.0216642615499132</v>
      </c>
      <c r="H6979" s="12">
        <v>1</v>
      </c>
      <c r="I6979" s="32">
        <f t="shared" si="542"/>
        <v>1.0216642615499132</v>
      </c>
    </row>
    <row r="6980" spans="1:9" x14ac:dyDescent="0.2">
      <c r="A6980" s="7">
        <v>40207</v>
      </c>
      <c r="B6980" s="7" t="str">
        <f t="shared" si="543"/>
        <v>Fri</v>
      </c>
      <c r="C6980" s="7">
        <f t="shared" si="544"/>
        <v>40203</v>
      </c>
      <c r="D6980" s="10">
        <f t="shared" si="541"/>
        <v>40179</v>
      </c>
      <c r="E6980" s="11">
        <f>IFERROR(INDEX([5]OrigData!$B$11:$B$10000,MATCH($A6980,[5]OrigData!$A$11:$A$10000,0)),0)</f>
        <v>2352600097</v>
      </c>
      <c r="G6980" s="12">
        <f t="shared" si="545"/>
        <v>1.0207449125286279</v>
      </c>
      <c r="H6980" s="12">
        <v>1</v>
      </c>
      <c r="I6980" s="32">
        <f t="shared" si="542"/>
        <v>1.0207449125286279</v>
      </c>
    </row>
    <row r="6981" spans="1:9" x14ac:dyDescent="0.2">
      <c r="A6981" s="7">
        <v>40208</v>
      </c>
      <c r="B6981" s="7" t="str">
        <f t="shared" si="543"/>
        <v>Sat</v>
      </c>
      <c r="C6981" s="7">
        <f t="shared" si="544"/>
        <v>40203</v>
      </c>
      <c r="D6981" s="10">
        <f t="shared" si="541"/>
        <v>40179</v>
      </c>
      <c r="E6981" s="11">
        <f>IFERROR(INDEX([5]OrigData!$B$11:$B$10000,MATCH($A6981,[5]OrigData!$A$11:$A$10000,0)),0)</f>
        <v>0</v>
      </c>
      <c r="G6981" s="12">
        <f t="shared" si="545"/>
        <v>0</v>
      </c>
      <c r="H6981" s="12">
        <v>1</v>
      </c>
      <c r="I6981" s="32">
        <f t="shared" si="542"/>
        <v>0</v>
      </c>
    </row>
    <row r="6982" spans="1:9" x14ac:dyDescent="0.2">
      <c r="A6982" s="7">
        <v>40209</v>
      </c>
      <c r="B6982" s="7" t="str">
        <f t="shared" si="543"/>
        <v>Sun</v>
      </c>
      <c r="C6982" s="7">
        <f t="shared" si="544"/>
        <v>40203</v>
      </c>
      <c r="D6982" s="10">
        <f t="shared" si="541"/>
        <v>40179</v>
      </c>
      <c r="E6982" s="11">
        <f>IFERROR(INDEX([5]OrigData!$B$11:$B$10000,MATCH($A6982,[5]OrigData!$A$11:$A$10000,0)),0)</f>
        <v>0</v>
      </c>
      <c r="G6982" s="12">
        <f t="shared" si="545"/>
        <v>0</v>
      </c>
      <c r="H6982" s="12">
        <v>1</v>
      </c>
      <c r="I6982" s="32">
        <f t="shared" si="542"/>
        <v>0</v>
      </c>
    </row>
    <row r="6983" spans="1:9" x14ac:dyDescent="0.2">
      <c r="A6983" s="7">
        <v>40210</v>
      </c>
      <c r="B6983" s="7" t="str">
        <f t="shared" si="543"/>
        <v>Mon</v>
      </c>
      <c r="C6983" s="7">
        <f t="shared" si="544"/>
        <v>40210</v>
      </c>
      <c r="D6983" s="10">
        <f t="shared" si="541"/>
        <v>40210</v>
      </c>
      <c r="E6983" s="11">
        <f>IFERROR(INDEX([5]OrigData!$B$11:$B$10000,MATCH($A6983,[5]OrigData!$A$11:$A$10000,0)),0)</f>
        <v>1558526732</v>
      </c>
      <c r="G6983" s="12">
        <f t="shared" si="545"/>
        <v>0.93458808843043728</v>
      </c>
      <c r="H6983" s="12">
        <v>1</v>
      </c>
      <c r="I6983" s="32">
        <f t="shared" si="542"/>
        <v>0.93458808843043728</v>
      </c>
    </row>
    <row r="6984" spans="1:9" x14ac:dyDescent="0.2">
      <c r="A6984" s="7">
        <v>40211</v>
      </c>
      <c r="B6984" s="7" t="str">
        <f t="shared" si="543"/>
        <v>Tue</v>
      </c>
      <c r="C6984" s="7">
        <f t="shared" si="544"/>
        <v>40210</v>
      </c>
      <c r="D6984" s="10">
        <f t="shared" si="541"/>
        <v>40210</v>
      </c>
      <c r="E6984" s="11">
        <f>IFERROR(INDEX([5]OrigData!$B$11:$B$10000,MATCH($A6984,[5]OrigData!$A$11:$A$10000,0)),0)</f>
        <v>1768180556</v>
      </c>
      <c r="G6984" s="12">
        <f t="shared" si="545"/>
        <v>1.0045671377281375</v>
      </c>
      <c r="H6984" s="12">
        <v>1</v>
      </c>
      <c r="I6984" s="32">
        <f t="shared" si="542"/>
        <v>1.0045671377281375</v>
      </c>
    </row>
    <row r="6985" spans="1:9" x14ac:dyDescent="0.2">
      <c r="A6985" s="7">
        <v>40212</v>
      </c>
      <c r="B6985" s="7" t="str">
        <f t="shared" si="543"/>
        <v>Wed</v>
      </c>
      <c r="C6985" s="7">
        <f t="shared" si="544"/>
        <v>40210</v>
      </c>
      <c r="D6985" s="10">
        <f t="shared" si="541"/>
        <v>40210</v>
      </c>
      <c r="E6985" s="11">
        <f>IFERROR(INDEX([5]OrigData!$B$11:$B$10000,MATCH($A6985,[5]OrigData!$A$11:$A$10000,0)),0)</f>
        <v>1603665758</v>
      </c>
      <c r="G6985" s="12">
        <f t="shared" si="545"/>
        <v>1.018435599762884</v>
      </c>
      <c r="H6985" s="12">
        <v>1</v>
      </c>
      <c r="I6985" s="32">
        <f t="shared" si="542"/>
        <v>1.018435599762884</v>
      </c>
    </row>
    <row r="6986" spans="1:9" x14ac:dyDescent="0.2">
      <c r="A6986" s="7">
        <v>40213</v>
      </c>
      <c r="B6986" s="7" t="str">
        <f t="shared" si="543"/>
        <v>Thu</v>
      </c>
      <c r="C6986" s="7">
        <f t="shared" si="544"/>
        <v>40210</v>
      </c>
      <c r="D6986" s="10">
        <f t="shared" si="541"/>
        <v>40210</v>
      </c>
      <c r="E6986" s="11">
        <f>IFERROR(INDEX([5]OrigData!$B$11:$B$10000,MATCH($A6986,[5]OrigData!$A$11:$A$10000,0)),0)</f>
        <v>2213497823</v>
      </c>
      <c r="G6986" s="12">
        <f t="shared" si="545"/>
        <v>1.0216642615499132</v>
      </c>
      <c r="H6986" s="12">
        <v>1</v>
      </c>
      <c r="I6986" s="32">
        <f t="shared" si="542"/>
        <v>1.0216642615499132</v>
      </c>
    </row>
    <row r="6987" spans="1:9" x14ac:dyDescent="0.2">
      <c r="A6987" s="7">
        <v>40214</v>
      </c>
      <c r="B6987" s="7" t="str">
        <f t="shared" si="543"/>
        <v>Fri</v>
      </c>
      <c r="C6987" s="7">
        <f t="shared" si="544"/>
        <v>40210</v>
      </c>
      <c r="D6987" s="10">
        <f t="shared" ref="D6987:D7050" si="546">DATE(YEAR(A6987),MONTH(A6987),1)</f>
        <v>40210</v>
      </c>
      <c r="E6987" s="11">
        <f>IFERROR(INDEX([5]OrigData!$B$11:$B$10000,MATCH($A6987,[5]OrigData!$A$11:$A$10000,0)),0)</f>
        <v>2427569880</v>
      </c>
      <c r="G6987" s="12">
        <f t="shared" si="545"/>
        <v>1.0207449125286279</v>
      </c>
      <c r="H6987" s="12">
        <v>1</v>
      </c>
      <c r="I6987" s="32">
        <f t="shared" ref="I6987:I7050" si="547">G6987*H6987</f>
        <v>1.0207449125286279</v>
      </c>
    </row>
    <row r="6988" spans="1:9" x14ac:dyDescent="0.2">
      <c r="A6988" s="7">
        <v>40215</v>
      </c>
      <c r="B6988" s="7" t="str">
        <f t="shared" si="543"/>
        <v>Sat</v>
      </c>
      <c r="C6988" s="7">
        <f t="shared" si="544"/>
        <v>40210</v>
      </c>
      <c r="D6988" s="10">
        <f t="shared" si="546"/>
        <v>40210</v>
      </c>
      <c r="E6988" s="11">
        <f>IFERROR(INDEX([5]OrigData!$B$11:$B$10000,MATCH($A6988,[5]OrigData!$A$11:$A$10000,0)),0)</f>
        <v>0</v>
      </c>
      <c r="G6988" s="12">
        <f t="shared" si="545"/>
        <v>0</v>
      </c>
      <c r="H6988" s="12">
        <v>1</v>
      </c>
      <c r="I6988" s="32">
        <f t="shared" si="547"/>
        <v>0</v>
      </c>
    </row>
    <row r="6989" spans="1:9" x14ac:dyDescent="0.2">
      <c r="A6989" s="7">
        <v>40216</v>
      </c>
      <c r="B6989" s="7" t="str">
        <f t="shared" si="543"/>
        <v>Sun</v>
      </c>
      <c r="C6989" s="7">
        <f t="shared" si="544"/>
        <v>40210</v>
      </c>
      <c r="D6989" s="10">
        <f t="shared" si="546"/>
        <v>40210</v>
      </c>
      <c r="E6989" s="11">
        <f>IFERROR(INDEX([5]OrigData!$B$11:$B$10000,MATCH($A6989,[5]OrigData!$A$11:$A$10000,0)),0)</f>
        <v>0</v>
      </c>
      <c r="G6989" s="12">
        <f t="shared" si="545"/>
        <v>0</v>
      </c>
      <c r="H6989" s="12">
        <v>1</v>
      </c>
      <c r="I6989" s="32">
        <f t="shared" si="547"/>
        <v>0</v>
      </c>
    </row>
    <row r="6990" spans="1:9" x14ac:dyDescent="0.2">
      <c r="A6990" s="7">
        <v>40217</v>
      </c>
      <c r="B6990" s="7" t="str">
        <f t="shared" si="543"/>
        <v>Mon</v>
      </c>
      <c r="C6990" s="7">
        <f t="shared" si="544"/>
        <v>40217</v>
      </c>
      <c r="D6990" s="10">
        <f t="shared" si="546"/>
        <v>40210</v>
      </c>
      <c r="E6990" s="11">
        <f>IFERROR(INDEX([5]OrigData!$B$11:$B$10000,MATCH($A6990,[5]OrigData!$A$11:$A$10000,0)),0)</f>
        <v>1613044351</v>
      </c>
      <c r="G6990" s="12">
        <f t="shared" si="545"/>
        <v>0.93458808843043728</v>
      </c>
      <c r="H6990" s="12">
        <v>1</v>
      </c>
      <c r="I6990" s="32">
        <f t="shared" si="547"/>
        <v>0.93458808843043728</v>
      </c>
    </row>
    <row r="6991" spans="1:9" x14ac:dyDescent="0.2">
      <c r="A6991" s="7">
        <v>40218</v>
      </c>
      <c r="B6991" s="7" t="str">
        <f t="shared" si="543"/>
        <v>Tue</v>
      </c>
      <c r="C6991" s="7">
        <f t="shared" si="544"/>
        <v>40217</v>
      </c>
      <c r="D6991" s="10">
        <f t="shared" si="546"/>
        <v>40210</v>
      </c>
      <c r="E6991" s="11">
        <f>IFERROR(INDEX([5]OrigData!$B$11:$B$10000,MATCH($A6991,[5]OrigData!$A$11:$A$10000,0)),0)</f>
        <v>1935306014</v>
      </c>
      <c r="G6991" s="12">
        <f t="shared" si="545"/>
        <v>1.0045671377281375</v>
      </c>
      <c r="H6991" s="12">
        <v>1</v>
      </c>
      <c r="I6991" s="32">
        <f t="shared" si="547"/>
        <v>1.0045671377281375</v>
      </c>
    </row>
    <row r="6992" spans="1:9" x14ac:dyDescent="0.2">
      <c r="A6992" s="7">
        <v>40219</v>
      </c>
      <c r="B6992" s="7" t="str">
        <f t="shared" si="543"/>
        <v>Wed</v>
      </c>
      <c r="C6992" s="7">
        <f t="shared" si="544"/>
        <v>40217</v>
      </c>
      <c r="D6992" s="10">
        <f t="shared" si="546"/>
        <v>40210</v>
      </c>
      <c r="E6992" s="11">
        <f>IFERROR(INDEX([5]OrigData!$B$11:$B$10000,MATCH($A6992,[5]OrigData!$A$11:$A$10000,0)),0)</f>
        <v>1553714023</v>
      </c>
      <c r="G6992" s="12">
        <f t="shared" si="545"/>
        <v>1.018435599762884</v>
      </c>
      <c r="H6992" s="12">
        <v>1</v>
      </c>
      <c r="I6992" s="32">
        <f t="shared" si="547"/>
        <v>1.018435599762884</v>
      </c>
    </row>
    <row r="6993" spans="1:9" x14ac:dyDescent="0.2">
      <c r="A6993" s="7">
        <v>40220</v>
      </c>
      <c r="B6993" s="7" t="str">
        <f t="shared" si="543"/>
        <v>Thu</v>
      </c>
      <c r="C6993" s="7">
        <f t="shared" si="544"/>
        <v>40217</v>
      </c>
      <c r="D6993" s="10">
        <f t="shared" si="546"/>
        <v>40210</v>
      </c>
      <c r="E6993" s="11">
        <f>IFERROR(INDEX([5]OrigData!$B$11:$B$10000,MATCH($A6993,[5]OrigData!$A$11:$A$10000,0)),0)</f>
        <v>1648721018</v>
      </c>
      <c r="G6993" s="12">
        <f t="shared" si="545"/>
        <v>1.0216642615499132</v>
      </c>
      <c r="H6993" s="12">
        <v>1</v>
      </c>
      <c r="I6993" s="32">
        <f t="shared" si="547"/>
        <v>1.0216642615499132</v>
      </c>
    </row>
    <row r="6994" spans="1:9" x14ac:dyDescent="0.2">
      <c r="A6994" s="7">
        <v>40221</v>
      </c>
      <c r="B6994" s="7" t="str">
        <f t="shared" ref="B6994:B7057" si="548">+B6987</f>
        <v>Fri</v>
      </c>
      <c r="C6994" s="7">
        <f t="shared" ref="C6994:C7057" si="549">+C6987+7</f>
        <v>40217</v>
      </c>
      <c r="D6994" s="10">
        <f t="shared" si="546"/>
        <v>40210</v>
      </c>
      <c r="E6994" s="11">
        <f>IFERROR(INDEX([5]OrigData!$B$11:$B$10000,MATCH($A6994,[5]OrigData!$A$11:$A$10000,0)),0)</f>
        <v>2130203765</v>
      </c>
      <c r="G6994" s="12">
        <f t="shared" si="545"/>
        <v>1.0207449125286279</v>
      </c>
      <c r="H6994" s="31">
        <f>Inputs!$D$21</f>
        <v>0.95424744384315918</v>
      </c>
      <c r="I6994" s="32">
        <f t="shared" si="547"/>
        <v>0.9740432235963522</v>
      </c>
    </row>
    <row r="6995" spans="1:9" x14ac:dyDescent="0.2">
      <c r="A6995" s="7">
        <v>40222</v>
      </c>
      <c r="B6995" s="7" t="str">
        <f t="shared" si="548"/>
        <v>Sat</v>
      </c>
      <c r="C6995" s="7">
        <f t="shared" si="549"/>
        <v>40217</v>
      </c>
      <c r="D6995" s="10">
        <f t="shared" si="546"/>
        <v>40210</v>
      </c>
      <c r="E6995" s="11">
        <f>IFERROR(INDEX([5]OrigData!$B$11:$B$10000,MATCH($A6995,[5]OrigData!$A$11:$A$10000,0)),0)</f>
        <v>0</v>
      </c>
      <c r="G6995" s="12">
        <f t="shared" si="545"/>
        <v>0</v>
      </c>
      <c r="H6995" s="31">
        <f>Inputs!$D$22</f>
        <v>0</v>
      </c>
      <c r="I6995" s="32">
        <f t="shared" si="547"/>
        <v>0</v>
      </c>
    </row>
    <row r="6996" spans="1:9" x14ac:dyDescent="0.2">
      <c r="A6996" s="7">
        <v>40223</v>
      </c>
      <c r="B6996" s="7" t="str">
        <f t="shared" si="548"/>
        <v>Sun</v>
      </c>
      <c r="C6996" s="7">
        <f t="shared" si="549"/>
        <v>40217</v>
      </c>
      <c r="D6996" s="10">
        <f t="shared" si="546"/>
        <v>40210</v>
      </c>
      <c r="E6996" s="11">
        <f>IFERROR(INDEX([5]OrigData!$B$11:$B$10000,MATCH($A6996,[5]OrigData!$A$11:$A$10000,0)),0)</f>
        <v>0</v>
      </c>
      <c r="G6996" s="12">
        <f t="shared" si="545"/>
        <v>0</v>
      </c>
      <c r="H6996" s="31">
        <f>Inputs!$D$23</f>
        <v>0</v>
      </c>
      <c r="I6996" s="32">
        <f t="shared" si="547"/>
        <v>0</v>
      </c>
    </row>
    <row r="6997" spans="1:9" x14ac:dyDescent="0.2">
      <c r="A6997" s="7">
        <v>40224</v>
      </c>
      <c r="B6997" s="7" t="str">
        <f t="shared" si="548"/>
        <v>Mon</v>
      </c>
      <c r="C6997" s="7">
        <f t="shared" si="549"/>
        <v>40224</v>
      </c>
      <c r="D6997" s="10">
        <f t="shared" si="546"/>
        <v>40210</v>
      </c>
      <c r="E6997" s="11">
        <f>IFERROR(INDEX([5]OrigData!$B$11:$B$10000,MATCH($A6997,[5]OrigData!$A$11:$A$10000,0)),0)</f>
        <v>0</v>
      </c>
      <c r="G6997" s="12">
        <f t="shared" si="545"/>
        <v>0.93458808843043728</v>
      </c>
      <c r="H6997" s="31">
        <f>Inputs!$D$24</f>
        <v>0</v>
      </c>
      <c r="I6997" s="32">
        <f t="shared" si="547"/>
        <v>0</v>
      </c>
    </row>
    <row r="6998" spans="1:9" x14ac:dyDescent="0.2">
      <c r="A6998" s="7">
        <v>40225</v>
      </c>
      <c r="B6998" s="7" t="str">
        <f t="shared" si="548"/>
        <v>Tue</v>
      </c>
      <c r="C6998" s="7">
        <f t="shared" si="549"/>
        <v>40224</v>
      </c>
      <c r="D6998" s="10">
        <f t="shared" si="546"/>
        <v>40210</v>
      </c>
      <c r="E6998" s="11">
        <f>IFERROR(INDEX([5]OrigData!$B$11:$B$10000,MATCH($A6998,[5]OrigData!$A$11:$A$10000,0)),0)</f>
        <v>1617687910</v>
      </c>
      <c r="G6998" s="12">
        <f t="shared" si="545"/>
        <v>1.0045671377281375</v>
      </c>
      <c r="H6998" s="31">
        <f>Inputs!$D$25</f>
        <v>1</v>
      </c>
      <c r="I6998" s="32">
        <f t="shared" si="547"/>
        <v>1.0045671377281375</v>
      </c>
    </row>
    <row r="6999" spans="1:9" x14ac:dyDescent="0.2">
      <c r="A6999" s="7">
        <v>40226</v>
      </c>
      <c r="B6999" s="7" t="str">
        <f t="shared" si="548"/>
        <v>Wed</v>
      </c>
      <c r="C6999" s="7">
        <f t="shared" si="549"/>
        <v>40224</v>
      </c>
      <c r="D6999" s="10">
        <f t="shared" si="546"/>
        <v>40210</v>
      </c>
      <c r="E6999" s="11">
        <f>IFERROR(INDEX([5]OrigData!$B$11:$B$10000,MATCH($A6999,[5]OrigData!$A$11:$A$10000,0)),0)</f>
        <v>1523567498</v>
      </c>
      <c r="G6999" s="12">
        <f t="shared" si="545"/>
        <v>1.018435599762884</v>
      </c>
      <c r="H6999" s="31">
        <f>Inputs!$D$26</f>
        <v>1</v>
      </c>
      <c r="I6999" s="32">
        <f t="shared" si="547"/>
        <v>1.018435599762884</v>
      </c>
    </row>
    <row r="7000" spans="1:9" x14ac:dyDescent="0.2">
      <c r="A7000" s="7">
        <v>40227</v>
      </c>
      <c r="B7000" s="7" t="str">
        <f t="shared" si="548"/>
        <v>Thu</v>
      </c>
      <c r="C7000" s="7">
        <f t="shared" si="549"/>
        <v>40224</v>
      </c>
      <c r="D7000" s="10">
        <f t="shared" si="546"/>
        <v>40210</v>
      </c>
      <c r="E7000" s="11">
        <f>IFERROR(INDEX([5]OrigData!$B$11:$B$10000,MATCH($A7000,[5]OrigData!$A$11:$A$10000,0)),0)</f>
        <v>1432125288</v>
      </c>
      <c r="G7000" s="12">
        <f t="shared" si="545"/>
        <v>1.0216642615499132</v>
      </c>
      <c r="H7000" s="31">
        <f>Inputs!$D$27</f>
        <v>1</v>
      </c>
      <c r="I7000" s="32">
        <f t="shared" si="547"/>
        <v>1.0216642615499132</v>
      </c>
    </row>
    <row r="7001" spans="1:9" x14ac:dyDescent="0.2">
      <c r="A7001" s="7">
        <v>40228</v>
      </c>
      <c r="B7001" s="7" t="str">
        <f t="shared" si="548"/>
        <v>Fri</v>
      </c>
      <c r="C7001" s="7">
        <f t="shared" si="549"/>
        <v>40224</v>
      </c>
      <c r="D7001" s="10">
        <f t="shared" si="546"/>
        <v>40210</v>
      </c>
      <c r="E7001" s="11">
        <f>IFERROR(INDEX([5]OrigData!$B$11:$B$10000,MATCH($A7001,[5]OrigData!$A$11:$A$10000,0)),0)</f>
        <v>1556863679</v>
      </c>
      <c r="G7001" s="12">
        <f t="shared" si="545"/>
        <v>1.0207449125286279</v>
      </c>
      <c r="H7001" s="12">
        <v>1</v>
      </c>
      <c r="I7001" s="32">
        <f t="shared" si="547"/>
        <v>1.0207449125286279</v>
      </c>
    </row>
    <row r="7002" spans="1:9" x14ac:dyDescent="0.2">
      <c r="A7002" s="7">
        <v>40229</v>
      </c>
      <c r="B7002" s="7" t="str">
        <f t="shared" si="548"/>
        <v>Sat</v>
      </c>
      <c r="C7002" s="7">
        <f t="shared" si="549"/>
        <v>40224</v>
      </c>
      <c r="D7002" s="10">
        <f t="shared" si="546"/>
        <v>40210</v>
      </c>
      <c r="E7002" s="11">
        <f>IFERROR(INDEX([5]OrigData!$B$11:$B$10000,MATCH($A7002,[5]OrigData!$A$11:$A$10000,0)),0)</f>
        <v>0</v>
      </c>
      <c r="G7002" s="12">
        <f t="shared" si="545"/>
        <v>0</v>
      </c>
      <c r="H7002" s="12">
        <v>1</v>
      </c>
      <c r="I7002" s="32">
        <f t="shared" si="547"/>
        <v>0</v>
      </c>
    </row>
    <row r="7003" spans="1:9" x14ac:dyDescent="0.2">
      <c r="A7003" s="7">
        <v>40230</v>
      </c>
      <c r="B7003" s="7" t="str">
        <f t="shared" si="548"/>
        <v>Sun</v>
      </c>
      <c r="C7003" s="7">
        <f t="shared" si="549"/>
        <v>40224</v>
      </c>
      <c r="D7003" s="10">
        <f t="shared" si="546"/>
        <v>40210</v>
      </c>
      <c r="E7003" s="11">
        <f>IFERROR(INDEX([5]OrigData!$B$11:$B$10000,MATCH($A7003,[5]OrigData!$A$11:$A$10000,0)),0)</f>
        <v>0</v>
      </c>
      <c r="G7003" s="12">
        <f t="shared" si="545"/>
        <v>0</v>
      </c>
      <c r="H7003" s="12">
        <v>1</v>
      </c>
      <c r="I7003" s="32">
        <f t="shared" si="547"/>
        <v>0</v>
      </c>
    </row>
    <row r="7004" spans="1:9" x14ac:dyDescent="0.2">
      <c r="A7004" s="7">
        <v>40231</v>
      </c>
      <c r="B7004" s="7" t="str">
        <f t="shared" si="548"/>
        <v>Mon</v>
      </c>
      <c r="C7004" s="7">
        <f t="shared" si="549"/>
        <v>40231</v>
      </c>
      <c r="D7004" s="10">
        <f t="shared" si="546"/>
        <v>40210</v>
      </c>
      <c r="E7004" s="11">
        <f>IFERROR(INDEX([5]OrigData!$B$11:$B$10000,MATCH($A7004,[5]OrigData!$A$11:$A$10000,0)),0)</f>
        <v>1386189749</v>
      </c>
      <c r="G7004" s="12">
        <f t="shared" si="545"/>
        <v>0.93458808843043728</v>
      </c>
      <c r="H7004" s="12">
        <v>1</v>
      </c>
      <c r="I7004" s="32">
        <f t="shared" si="547"/>
        <v>0.93458808843043728</v>
      </c>
    </row>
    <row r="7005" spans="1:9" x14ac:dyDescent="0.2">
      <c r="A7005" s="7">
        <v>40232</v>
      </c>
      <c r="B7005" s="7" t="str">
        <f t="shared" si="548"/>
        <v>Tue</v>
      </c>
      <c r="C7005" s="7">
        <f t="shared" si="549"/>
        <v>40231</v>
      </c>
      <c r="D7005" s="10">
        <f t="shared" si="546"/>
        <v>40210</v>
      </c>
      <c r="E7005" s="11">
        <f>IFERROR(INDEX([5]OrigData!$B$11:$B$10000,MATCH($A7005,[5]OrigData!$A$11:$A$10000,0)),0)</f>
        <v>1609958052</v>
      </c>
      <c r="G7005" s="12">
        <f t="shared" si="545"/>
        <v>1.0045671377281375</v>
      </c>
      <c r="H7005" s="12">
        <v>1</v>
      </c>
      <c r="I7005" s="32">
        <f t="shared" si="547"/>
        <v>1.0045671377281375</v>
      </c>
    </row>
    <row r="7006" spans="1:9" x14ac:dyDescent="0.2">
      <c r="A7006" s="7">
        <v>40233</v>
      </c>
      <c r="B7006" s="7" t="str">
        <f t="shared" si="548"/>
        <v>Wed</v>
      </c>
      <c r="C7006" s="7">
        <f t="shared" si="549"/>
        <v>40231</v>
      </c>
      <c r="D7006" s="10">
        <f t="shared" si="546"/>
        <v>40210</v>
      </c>
      <c r="E7006" s="11">
        <f>IFERROR(INDEX([5]OrigData!$B$11:$B$10000,MATCH($A7006,[5]OrigData!$A$11:$A$10000,0)),0)</f>
        <v>1552246071</v>
      </c>
      <c r="G7006" s="12">
        <f t="shared" si="545"/>
        <v>1.018435599762884</v>
      </c>
      <c r="H7006" s="12">
        <v>1</v>
      </c>
      <c r="I7006" s="32">
        <f t="shared" si="547"/>
        <v>1.018435599762884</v>
      </c>
    </row>
    <row r="7007" spans="1:9" x14ac:dyDescent="0.2">
      <c r="A7007" s="7">
        <v>40234</v>
      </c>
      <c r="B7007" s="7" t="str">
        <f t="shared" si="548"/>
        <v>Thu</v>
      </c>
      <c r="C7007" s="7">
        <f t="shared" si="549"/>
        <v>40231</v>
      </c>
      <c r="D7007" s="10">
        <f t="shared" si="546"/>
        <v>40210</v>
      </c>
      <c r="E7007" s="11">
        <f>IFERROR(INDEX([5]OrigData!$B$11:$B$10000,MATCH($A7007,[5]OrigData!$A$11:$A$10000,0)),0)</f>
        <v>1766446801</v>
      </c>
      <c r="G7007" s="12">
        <f t="shared" si="545"/>
        <v>1.0216642615499132</v>
      </c>
      <c r="H7007" s="12">
        <v>1</v>
      </c>
      <c r="I7007" s="32">
        <f t="shared" si="547"/>
        <v>1.0216642615499132</v>
      </c>
    </row>
    <row r="7008" spans="1:9" x14ac:dyDescent="0.2">
      <c r="A7008" s="7">
        <v>40235</v>
      </c>
      <c r="B7008" s="7" t="str">
        <f t="shared" si="548"/>
        <v>Fri</v>
      </c>
      <c r="C7008" s="7">
        <f t="shared" si="549"/>
        <v>40231</v>
      </c>
      <c r="D7008" s="10">
        <f t="shared" si="546"/>
        <v>40210</v>
      </c>
      <c r="E7008" s="11">
        <f>IFERROR(INDEX([5]OrigData!$B$11:$B$10000,MATCH($A7008,[5]OrigData!$A$11:$A$10000,0)),0)</f>
        <v>1781712668</v>
      </c>
      <c r="G7008" s="12">
        <f t="shared" si="545"/>
        <v>1.0207449125286279</v>
      </c>
      <c r="H7008" s="12">
        <v>1</v>
      </c>
      <c r="I7008" s="32">
        <f t="shared" si="547"/>
        <v>1.0207449125286279</v>
      </c>
    </row>
    <row r="7009" spans="1:9" x14ac:dyDescent="0.2">
      <c r="A7009" s="7">
        <v>40236</v>
      </c>
      <c r="B7009" s="7" t="str">
        <f t="shared" si="548"/>
        <v>Sat</v>
      </c>
      <c r="C7009" s="7">
        <f t="shared" si="549"/>
        <v>40231</v>
      </c>
      <c r="D7009" s="10">
        <f t="shared" si="546"/>
        <v>40210</v>
      </c>
      <c r="E7009" s="11">
        <f>IFERROR(INDEX([5]OrigData!$B$11:$B$10000,MATCH($A7009,[5]OrigData!$A$11:$A$10000,0)),0)</f>
        <v>0</v>
      </c>
      <c r="G7009" s="12">
        <f t="shared" si="545"/>
        <v>0</v>
      </c>
      <c r="H7009" s="12">
        <v>1</v>
      </c>
      <c r="I7009" s="32">
        <f t="shared" si="547"/>
        <v>0</v>
      </c>
    </row>
    <row r="7010" spans="1:9" x14ac:dyDescent="0.2">
      <c r="A7010" s="7">
        <v>40237</v>
      </c>
      <c r="B7010" s="7" t="str">
        <f t="shared" si="548"/>
        <v>Sun</v>
      </c>
      <c r="C7010" s="7">
        <f t="shared" si="549"/>
        <v>40231</v>
      </c>
      <c r="D7010" s="10">
        <f t="shared" si="546"/>
        <v>40210</v>
      </c>
      <c r="E7010" s="11">
        <f>IFERROR(INDEX([5]OrigData!$B$11:$B$10000,MATCH($A7010,[5]OrigData!$A$11:$A$10000,0)),0)</f>
        <v>0</v>
      </c>
      <c r="G7010" s="12">
        <f t="shared" si="545"/>
        <v>0</v>
      </c>
      <c r="H7010" s="12">
        <v>1</v>
      </c>
      <c r="I7010" s="32">
        <f t="shared" si="547"/>
        <v>0</v>
      </c>
    </row>
    <row r="7011" spans="1:9" x14ac:dyDescent="0.2">
      <c r="A7011" s="7">
        <v>40238</v>
      </c>
      <c r="B7011" s="7" t="str">
        <f t="shared" si="548"/>
        <v>Mon</v>
      </c>
      <c r="C7011" s="7">
        <f t="shared" si="549"/>
        <v>40238</v>
      </c>
      <c r="D7011" s="10">
        <f t="shared" si="546"/>
        <v>40238</v>
      </c>
      <c r="E7011" s="11">
        <f>IFERROR(INDEX([5]OrigData!$B$11:$B$10000,MATCH($A7011,[5]OrigData!$A$11:$A$10000,0)),0)</f>
        <v>1409948845</v>
      </c>
      <c r="G7011" s="12">
        <f t="shared" si="545"/>
        <v>0.93458808843043728</v>
      </c>
      <c r="H7011" s="12">
        <v>1</v>
      </c>
      <c r="I7011" s="32">
        <f t="shared" si="547"/>
        <v>0.93458808843043728</v>
      </c>
    </row>
    <row r="7012" spans="1:9" x14ac:dyDescent="0.2">
      <c r="A7012" s="7">
        <v>40239</v>
      </c>
      <c r="B7012" s="7" t="str">
        <f t="shared" si="548"/>
        <v>Tue</v>
      </c>
      <c r="C7012" s="7">
        <f t="shared" si="549"/>
        <v>40238</v>
      </c>
      <c r="D7012" s="10">
        <f t="shared" si="546"/>
        <v>40238</v>
      </c>
      <c r="E7012" s="11">
        <f>IFERROR(INDEX([5]OrigData!$B$11:$B$10000,MATCH($A7012,[5]OrigData!$A$11:$A$10000,0)),0)</f>
        <v>1580015162</v>
      </c>
      <c r="G7012" s="12">
        <f t="shared" si="545"/>
        <v>1.0045671377281375</v>
      </c>
      <c r="H7012" s="12">
        <v>1</v>
      </c>
      <c r="I7012" s="32">
        <f t="shared" si="547"/>
        <v>1.0045671377281375</v>
      </c>
    </row>
    <row r="7013" spans="1:9" x14ac:dyDescent="0.2">
      <c r="A7013" s="7">
        <v>40240</v>
      </c>
      <c r="B7013" s="7" t="str">
        <f t="shared" si="548"/>
        <v>Wed</v>
      </c>
      <c r="C7013" s="7">
        <f t="shared" si="549"/>
        <v>40238</v>
      </c>
      <c r="D7013" s="10">
        <f t="shared" si="546"/>
        <v>40238</v>
      </c>
      <c r="E7013" s="11">
        <f>IFERROR(INDEX([5]OrigData!$B$11:$B$10000,MATCH($A7013,[5]OrigData!$A$11:$A$10000,0)),0)</f>
        <v>1398954320</v>
      </c>
      <c r="G7013" s="12">
        <f t="shared" si="545"/>
        <v>1.018435599762884</v>
      </c>
      <c r="H7013" s="12">
        <v>1</v>
      </c>
      <c r="I7013" s="32">
        <f t="shared" si="547"/>
        <v>1.018435599762884</v>
      </c>
    </row>
    <row r="7014" spans="1:9" x14ac:dyDescent="0.2">
      <c r="A7014" s="7">
        <v>40241</v>
      </c>
      <c r="B7014" s="7" t="str">
        <f t="shared" si="548"/>
        <v>Thu</v>
      </c>
      <c r="C7014" s="7">
        <f t="shared" si="549"/>
        <v>40238</v>
      </c>
      <c r="D7014" s="10">
        <f t="shared" si="546"/>
        <v>40238</v>
      </c>
      <c r="E7014" s="11">
        <f>IFERROR(INDEX([5]OrigData!$B$11:$B$10000,MATCH($A7014,[5]OrigData!$A$11:$A$10000,0)),0)</f>
        <v>1465445588</v>
      </c>
      <c r="G7014" s="12">
        <f t="shared" si="545"/>
        <v>1.0216642615499132</v>
      </c>
      <c r="H7014" s="12">
        <v>1</v>
      </c>
      <c r="I7014" s="32">
        <f t="shared" si="547"/>
        <v>1.0216642615499132</v>
      </c>
    </row>
    <row r="7015" spans="1:9" x14ac:dyDescent="0.2">
      <c r="A7015" s="7">
        <v>40242</v>
      </c>
      <c r="B7015" s="7" t="str">
        <f t="shared" si="548"/>
        <v>Fri</v>
      </c>
      <c r="C7015" s="7">
        <f t="shared" si="549"/>
        <v>40238</v>
      </c>
      <c r="D7015" s="10">
        <f t="shared" si="546"/>
        <v>40238</v>
      </c>
      <c r="E7015" s="11">
        <f>IFERROR(INDEX([5]OrigData!$B$11:$B$10000,MATCH($A7015,[5]OrigData!$A$11:$A$10000,0)),0)</f>
        <v>1508453747</v>
      </c>
      <c r="G7015" s="12">
        <f t="shared" si="545"/>
        <v>1.0207449125286279</v>
      </c>
      <c r="H7015" s="12">
        <v>1</v>
      </c>
      <c r="I7015" s="32">
        <f t="shared" si="547"/>
        <v>1.0207449125286279</v>
      </c>
    </row>
    <row r="7016" spans="1:9" x14ac:dyDescent="0.2">
      <c r="A7016" s="7">
        <v>40243</v>
      </c>
      <c r="B7016" s="7" t="str">
        <f t="shared" si="548"/>
        <v>Sat</v>
      </c>
      <c r="C7016" s="7">
        <f t="shared" si="549"/>
        <v>40238</v>
      </c>
      <c r="D7016" s="10">
        <f t="shared" si="546"/>
        <v>40238</v>
      </c>
      <c r="E7016" s="11">
        <f>IFERROR(INDEX([5]OrigData!$B$11:$B$10000,MATCH($A7016,[5]OrigData!$A$11:$A$10000,0)),0)</f>
        <v>0</v>
      </c>
      <c r="G7016" s="12">
        <f t="shared" si="545"/>
        <v>0</v>
      </c>
      <c r="H7016" s="12">
        <v>1</v>
      </c>
      <c r="I7016" s="32">
        <f t="shared" si="547"/>
        <v>0</v>
      </c>
    </row>
    <row r="7017" spans="1:9" x14ac:dyDescent="0.2">
      <c r="A7017" s="7">
        <v>40244</v>
      </c>
      <c r="B7017" s="7" t="str">
        <f t="shared" si="548"/>
        <v>Sun</v>
      </c>
      <c r="C7017" s="7">
        <f t="shared" si="549"/>
        <v>40238</v>
      </c>
      <c r="D7017" s="10">
        <f t="shared" si="546"/>
        <v>40238</v>
      </c>
      <c r="E7017" s="11">
        <f>IFERROR(INDEX([5]OrigData!$B$11:$B$10000,MATCH($A7017,[5]OrigData!$A$11:$A$10000,0)),0)</f>
        <v>0</v>
      </c>
      <c r="G7017" s="12">
        <f t="shared" si="545"/>
        <v>0</v>
      </c>
      <c r="H7017" s="12">
        <v>1</v>
      </c>
      <c r="I7017" s="32">
        <f t="shared" si="547"/>
        <v>0</v>
      </c>
    </row>
    <row r="7018" spans="1:9" x14ac:dyDescent="0.2">
      <c r="A7018" s="7">
        <v>40245</v>
      </c>
      <c r="B7018" s="7" t="str">
        <f t="shared" si="548"/>
        <v>Mon</v>
      </c>
      <c r="C7018" s="7">
        <f t="shared" si="549"/>
        <v>40245</v>
      </c>
      <c r="D7018" s="10">
        <f t="shared" si="546"/>
        <v>40238</v>
      </c>
      <c r="E7018" s="11">
        <f>IFERROR(INDEX([5]OrigData!$B$11:$B$10000,MATCH($A7018,[5]OrigData!$A$11:$A$10000,0)),0)</f>
        <v>1327468853</v>
      </c>
      <c r="G7018" s="12">
        <f t="shared" si="545"/>
        <v>0.93458808843043728</v>
      </c>
      <c r="H7018" s="12">
        <v>1</v>
      </c>
      <c r="I7018" s="32">
        <f t="shared" si="547"/>
        <v>0.93458808843043728</v>
      </c>
    </row>
    <row r="7019" spans="1:9" x14ac:dyDescent="0.2">
      <c r="A7019" s="7">
        <v>40246</v>
      </c>
      <c r="B7019" s="7" t="str">
        <f t="shared" si="548"/>
        <v>Tue</v>
      </c>
      <c r="C7019" s="7">
        <f t="shared" si="549"/>
        <v>40245</v>
      </c>
      <c r="D7019" s="10">
        <f t="shared" si="546"/>
        <v>40238</v>
      </c>
      <c r="E7019" s="11">
        <f>IFERROR(INDEX([5]OrigData!$B$11:$B$10000,MATCH($A7019,[5]OrigData!$A$11:$A$10000,0)),0)</f>
        <v>1719215016</v>
      </c>
      <c r="G7019" s="12">
        <f t="shared" si="545"/>
        <v>1.0045671377281375</v>
      </c>
      <c r="H7019" s="12">
        <v>1</v>
      </c>
      <c r="I7019" s="32">
        <f t="shared" si="547"/>
        <v>1.0045671377281375</v>
      </c>
    </row>
    <row r="7020" spans="1:9" x14ac:dyDescent="0.2">
      <c r="A7020" s="7">
        <v>40247</v>
      </c>
      <c r="B7020" s="7" t="str">
        <f t="shared" si="548"/>
        <v>Wed</v>
      </c>
      <c r="C7020" s="7">
        <f t="shared" si="549"/>
        <v>40245</v>
      </c>
      <c r="D7020" s="10">
        <f t="shared" si="546"/>
        <v>40238</v>
      </c>
      <c r="E7020" s="11">
        <f>IFERROR(INDEX([5]OrigData!$B$11:$B$10000,MATCH($A7020,[5]OrigData!$A$11:$A$10000,0)),0)</f>
        <v>1804787264</v>
      </c>
      <c r="G7020" s="12">
        <f t="shared" si="545"/>
        <v>1.018435599762884</v>
      </c>
      <c r="H7020" s="12">
        <v>1</v>
      </c>
      <c r="I7020" s="32">
        <f t="shared" si="547"/>
        <v>1.018435599762884</v>
      </c>
    </row>
    <row r="7021" spans="1:9" x14ac:dyDescent="0.2">
      <c r="A7021" s="7">
        <v>40248</v>
      </c>
      <c r="B7021" s="7" t="str">
        <f t="shared" si="548"/>
        <v>Thu</v>
      </c>
      <c r="C7021" s="7">
        <f t="shared" si="549"/>
        <v>40245</v>
      </c>
      <c r="D7021" s="10">
        <f t="shared" si="546"/>
        <v>40238</v>
      </c>
      <c r="E7021" s="11">
        <f>IFERROR(INDEX([5]OrigData!$B$11:$B$10000,MATCH($A7021,[5]OrigData!$A$11:$A$10000,0)),0)</f>
        <v>1545205221</v>
      </c>
      <c r="G7021" s="12">
        <f t="shared" si="545"/>
        <v>1.0216642615499132</v>
      </c>
      <c r="H7021" s="12">
        <v>1</v>
      </c>
      <c r="I7021" s="32">
        <f t="shared" si="547"/>
        <v>1.0216642615499132</v>
      </c>
    </row>
    <row r="7022" spans="1:9" x14ac:dyDescent="0.2">
      <c r="A7022" s="7">
        <v>40249</v>
      </c>
      <c r="B7022" s="7" t="str">
        <f t="shared" si="548"/>
        <v>Fri</v>
      </c>
      <c r="C7022" s="7">
        <f t="shared" si="549"/>
        <v>40245</v>
      </c>
      <c r="D7022" s="10">
        <f t="shared" si="546"/>
        <v>40238</v>
      </c>
      <c r="E7022" s="11">
        <f>IFERROR(INDEX([5]OrigData!$B$11:$B$10000,MATCH($A7022,[5]OrigData!$A$11:$A$10000,0)),0)</f>
        <v>1632396054</v>
      </c>
      <c r="G7022" s="12">
        <f t="shared" si="545"/>
        <v>1.0207449125286279</v>
      </c>
      <c r="H7022" s="12">
        <v>1</v>
      </c>
      <c r="I7022" s="32">
        <f t="shared" si="547"/>
        <v>1.0207449125286279</v>
      </c>
    </row>
    <row r="7023" spans="1:9" x14ac:dyDescent="0.2">
      <c r="A7023" s="7">
        <v>40250</v>
      </c>
      <c r="B7023" s="7" t="str">
        <f t="shared" si="548"/>
        <v>Sat</v>
      </c>
      <c r="C7023" s="7">
        <f t="shared" si="549"/>
        <v>40245</v>
      </c>
      <c r="D7023" s="10">
        <f t="shared" si="546"/>
        <v>40238</v>
      </c>
      <c r="E7023" s="11">
        <f>IFERROR(INDEX([5]OrigData!$B$11:$B$10000,MATCH($A7023,[5]OrigData!$A$11:$A$10000,0)),0)</f>
        <v>0</v>
      </c>
      <c r="G7023" s="12">
        <f t="shared" si="545"/>
        <v>0</v>
      </c>
      <c r="H7023" s="12">
        <v>1</v>
      </c>
      <c r="I7023" s="32">
        <f t="shared" si="547"/>
        <v>0</v>
      </c>
    </row>
    <row r="7024" spans="1:9" x14ac:dyDescent="0.2">
      <c r="A7024" s="7">
        <v>40251</v>
      </c>
      <c r="B7024" s="7" t="str">
        <f t="shared" si="548"/>
        <v>Sun</v>
      </c>
      <c r="C7024" s="7">
        <f t="shared" si="549"/>
        <v>40245</v>
      </c>
      <c r="D7024" s="10">
        <f t="shared" si="546"/>
        <v>40238</v>
      </c>
      <c r="E7024" s="11">
        <f>IFERROR(INDEX([5]OrigData!$B$11:$B$10000,MATCH($A7024,[5]OrigData!$A$11:$A$10000,0)),0)</f>
        <v>0</v>
      </c>
      <c r="G7024" s="12">
        <f t="shared" si="545"/>
        <v>0</v>
      </c>
      <c r="H7024" s="12">
        <v>1</v>
      </c>
      <c r="I7024" s="32">
        <f t="shared" si="547"/>
        <v>0</v>
      </c>
    </row>
    <row r="7025" spans="1:9" x14ac:dyDescent="0.2">
      <c r="A7025" s="7">
        <v>40252</v>
      </c>
      <c r="B7025" s="7" t="str">
        <f t="shared" si="548"/>
        <v>Mon</v>
      </c>
      <c r="C7025" s="7">
        <f t="shared" si="549"/>
        <v>40252</v>
      </c>
      <c r="D7025" s="10">
        <f t="shared" si="546"/>
        <v>40238</v>
      </c>
      <c r="E7025" s="11">
        <f>IFERROR(INDEX([5]OrigData!$B$11:$B$10000,MATCH($A7025,[5]OrigData!$A$11:$A$10000,0)),0)</f>
        <v>1429992386</v>
      </c>
      <c r="G7025" s="12">
        <f t="shared" si="545"/>
        <v>0.93458808843043728</v>
      </c>
      <c r="H7025" s="12">
        <v>1</v>
      </c>
      <c r="I7025" s="32">
        <f t="shared" si="547"/>
        <v>0.93458808843043728</v>
      </c>
    </row>
    <row r="7026" spans="1:9" x14ac:dyDescent="0.2">
      <c r="A7026" s="7">
        <v>40253</v>
      </c>
      <c r="B7026" s="7" t="str">
        <f t="shared" si="548"/>
        <v>Tue</v>
      </c>
      <c r="C7026" s="7">
        <f t="shared" si="549"/>
        <v>40252</v>
      </c>
      <c r="D7026" s="10">
        <f t="shared" si="546"/>
        <v>40238</v>
      </c>
      <c r="E7026" s="11">
        <f>IFERROR(INDEX([5]OrigData!$B$11:$B$10000,MATCH($A7026,[5]OrigData!$A$11:$A$10000,0)),0)</f>
        <v>1535206648</v>
      </c>
      <c r="G7026" s="12">
        <f t="shared" si="545"/>
        <v>1.0045671377281375</v>
      </c>
      <c r="H7026" s="12">
        <v>1</v>
      </c>
      <c r="I7026" s="32">
        <f t="shared" si="547"/>
        <v>1.0045671377281375</v>
      </c>
    </row>
    <row r="7027" spans="1:9" x14ac:dyDescent="0.2">
      <c r="A7027" s="7">
        <v>40254</v>
      </c>
      <c r="B7027" s="7" t="str">
        <f t="shared" si="548"/>
        <v>Wed</v>
      </c>
      <c r="C7027" s="7">
        <f t="shared" si="549"/>
        <v>40252</v>
      </c>
      <c r="D7027" s="10">
        <f t="shared" si="546"/>
        <v>40238</v>
      </c>
      <c r="E7027" s="11">
        <f>IFERROR(INDEX([5]OrigData!$B$11:$B$10000,MATCH($A7027,[5]OrigData!$A$11:$A$10000,0)),0)</f>
        <v>1587872652</v>
      </c>
      <c r="G7027" s="12">
        <f t="shared" si="545"/>
        <v>1.018435599762884</v>
      </c>
      <c r="H7027" s="12">
        <v>1</v>
      </c>
      <c r="I7027" s="32">
        <f t="shared" si="547"/>
        <v>1.018435599762884</v>
      </c>
    </row>
    <row r="7028" spans="1:9" x14ac:dyDescent="0.2">
      <c r="A7028" s="7">
        <v>40255</v>
      </c>
      <c r="B7028" s="7" t="str">
        <f t="shared" si="548"/>
        <v>Thu</v>
      </c>
      <c r="C7028" s="7">
        <f t="shared" si="549"/>
        <v>40252</v>
      </c>
      <c r="D7028" s="10">
        <f t="shared" si="546"/>
        <v>40238</v>
      </c>
      <c r="E7028" s="11">
        <f>IFERROR(INDEX([5]OrigData!$B$11:$B$10000,MATCH($A7028,[5]OrigData!$A$11:$A$10000,0)),0)</f>
        <v>1418081258</v>
      </c>
      <c r="G7028" s="12">
        <f t="shared" si="545"/>
        <v>1.0216642615499132</v>
      </c>
      <c r="H7028" s="12">
        <v>1</v>
      </c>
      <c r="I7028" s="32">
        <f t="shared" si="547"/>
        <v>1.0216642615499132</v>
      </c>
    </row>
    <row r="7029" spans="1:9" x14ac:dyDescent="0.2">
      <c r="A7029" s="7">
        <v>40256</v>
      </c>
      <c r="B7029" s="7" t="str">
        <f t="shared" si="548"/>
        <v>Fri</v>
      </c>
      <c r="C7029" s="7">
        <f t="shared" si="549"/>
        <v>40252</v>
      </c>
      <c r="D7029" s="10">
        <f t="shared" si="546"/>
        <v>40238</v>
      </c>
      <c r="E7029" s="11">
        <f>IFERROR(INDEX([5]OrigData!$B$11:$B$10000,MATCH($A7029,[5]OrigData!$A$11:$A$10000,0)),0)</f>
        <v>2647889918</v>
      </c>
      <c r="G7029" s="12">
        <f t="shared" si="545"/>
        <v>1.0207449125286279</v>
      </c>
      <c r="H7029" s="40">
        <f>Inputs!L$23</f>
        <v>1</v>
      </c>
      <c r="I7029" s="32">
        <f t="shared" si="547"/>
        <v>1.0207449125286279</v>
      </c>
    </row>
    <row r="7030" spans="1:9" x14ac:dyDescent="0.2">
      <c r="A7030" s="7">
        <v>40257</v>
      </c>
      <c r="B7030" s="7" t="str">
        <f t="shared" si="548"/>
        <v>Sat</v>
      </c>
      <c r="C7030" s="7">
        <f t="shared" si="549"/>
        <v>40252</v>
      </c>
      <c r="D7030" s="10">
        <f t="shared" si="546"/>
        <v>40238</v>
      </c>
      <c r="E7030" s="11">
        <f>IFERROR(INDEX([5]OrigData!$B$11:$B$10000,MATCH($A7030,[5]OrigData!$A$11:$A$10000,0)),0)</f>
        <v>0</v>
      </c>
      <c r="G7030" s="12">
        <f t="shared" si="545"/>
        <v>0</v>
      </c>
      <c r="H7030" s="12">
        <v>1</v>
      </c>
      <c r="I7030" s="32">
        <f t="shared" si="547"/>
        <v>0</v>
      </c>
    </row>
    <row r="7031" spans="1:9" x14ac:dyDescent="0.2">
      <c r="A7031" s="7">
        <v>40258</v>
      </c>
      <c r="B7031" s="7" t="str">
        <f t="shared" si="548"/>
        <v>Sun</v>
      </c>
      <c r="C7031" s="7">
        <f t="shared" si="549"/>
        <v>40252</v>
      </c>
      <c r="D7031" s="10">
        <f t="shared" si="546"/>
        <v>40238</v>
      </c>
      <c r="E7031" s="11">
        <f>IFERROR(INDEX([5]OrigData!$B$11:$B$10000,MATCH($A7031,[5]OrigData!$A$11:$A$10000,0)),0)</f>
        <v>0</v>
      </c>
      <c r="G7031" s="12">
        <f t="shared" si="545"/>
        <v>0</v>
      </c>
      <c r="H7031" s="12">
        <v>1</v>
      </c>
      <c r="I7031" s="32">
        <f t="shared" si="547"/>
        <v>0</v>
      </c>
    </row>
    <row r="7032" spans="1:9" x14ac:dyDescent="0.2">
      <c r="A7032" s="7">
        <v>40259</v>
      </c>
      <c r="B7032" s="7" t="str">
        <f t="shared" si="548"/>
        <v>Mon</v>
      </c>
      <c r="C7032" s="7">
        <f t="shared" si="549"/>
        <v>40259</v>
      </c>
      <c r="D7032" s="10">
        <f t="shared" si="546"/>
        <v>40238</v>
      </c>
      <c r="E7032" s="11">
        <f>IFERROR(INDEX([5]OrigData!$B$11:$B$10000,MATCH($A7032,[5]OrigData!$A$11:$A$10000,0)),0)</f>
        <v>1453907246</v>
      </c>
      <c r="G7032" s="12">
        <f t="shared" si="545"/>
        <v>0.93458808843043728</v>
      </c>
      <c r="H7032" s="12">
        <v>1</v>
      </c>
      <c r="I7032" s="32">
        <f t="shared" si="547"/>
        <v>0.93458808843043728</v>
      </c>
    </row>
    <row r="7033" spans="1:9" x14ac:dyDescent="0.2">
      <c r="A7033" s="7">
        <v>40260</v>
      </c>
      <c r="B7033" s="7" t="str">
        <f t="shared" si="548"/>
        <v>Tue</v>
      </c>
      <c r="C7033" s="7">
        <f t="shared" si="549"/>
        <v>40259</v>
      </c>
      <c r="D7033" s="10">
        <f t="shared" si="546"/>
        <v>40238</v>
      </c>
      <c r="E7033" s="11">
        <f>IFERROR(INDEX([5]OrigData!$B$11:$B$10000,MATCH($A7033,[5]OrigData!$A$11:$A$10000,0)),0)</f>
        <v>1548892129</v>
      </c>
      <c r="G7033" s="12">
        <f t="shared" si="545"/>
        <v>1.0045671377281375</v>
      </c>
      <c r="H7033" s="12">
        <v>1</v>
      </c>
      <c r="I7033" s="32">
        <f t="shared" si="547"/>
        <v>1.0045671377281375</v>
      </c>
    </row>
    <row r="7034" spans="1:9" x14ac:dyDescent="0.2">
      <c r="A7034" s="7">
        <v>40261</v>
      </c>
      <c r="B7034" s="7" t="str">
        <f t="shared" si="548"/>
        <v>Wed</v>
      </c>
      <c r="C7034" s="7">
        <f t="shared" si="549"/>
        <v>40259</v>
      </c>
      <c r="D7034" s="10">
        <f t="shared" si="546"/>
        <v>40238</v>
      </c>
      <c r="E7034" s="11">
        <f>IFERROR(INDEX([5]OrigData!$B$11:$B$10000,MATCH($A7034,[5]OrigData!$A$11:$A$10000,0)),0)</f>
        <v>1625446230</v>
      </c>
      <c r="G7034" s="12">
        <f t="shared" si="545"/>
        <v>1.018435599762884</v>
      </c>
      <c r="H7034" s="12">
        <v>1</v>
      </c>
      <c r="I7034" s="32">
        <f t="shared" si="547"/>
        <v>1.018435599762884</v>
      </c>
    </row>
    <row r="7035" spans="1:9" x14ac:dyDescent="0.2">
      <c r="A7035" s="7">
        <v>40262</v>
      </c>
      <c r="B7035" s="7" t="str">
        <f t="shared" si="548"/>
        <v>Thu</v>
      </c>
      <c r="C7035" s="7">
        <f t="shared" si="549"/>
        <v>40259</v>
      </c>
      <c r="D7035" s="10">
        <f t="shared" si="546"/>
        <v>40238</v>
      </c>
      <c r="E7035" s="11">
        <f>IFERROR(INDEX([5]OrigData!$B$11:$B$10000,MATCH($A7035,[5]OrigData!$A$11:$A$10000,0)),0)</f>
        <v>1883115436</v>
      </c>
      <c r="G7035" s="12">
        <f t="shared" ref="G7035:G7098" si="550">G7028</f>
        <v>1.0216642615499132</v>
      </c>
      <c r="H7035" s="12">
        <v>1</v>
      </c>
      <c r="I7035" s="32">
        <f t="shared" si="547"/>
        <v>1.0216642615499132</v>
      </c>
    </row>
    <row r="7036" spans="1:9" x14ac:dyDescent="0.2">
      <c r="A7036" s="7">
        <v>40263</v>
      </c>
      <c r="B7036" s="7" t="str">
        <f t="shared" si="548"/>
        <v>Fri</v>
      </c>
      <c r="C7036" s="7">
        <f t="shared" si="549"/>
        <v>40259</v>
      </c>
      <c r="D7036" s="10">
        <f t="shared" si="546"/>
        <v>40238</v>
      </c>
      <c r="E7036" s="11">
        <f>IFERROR(INDEX([5]OrigData!$B$11:$B$10000,MATCH($A7036,[5]OrigData!$A$11:$A$10000,0)),0)</f>
        <v>1621384632</v>
      </c>
      <c r="G7036" s="12">
        <f t="shared" si="550"/>
        <v>1.0207449125286279</v>
      </c>
      <c r="H7036" s="12">
        <v>1</v>
      </c>
      <c r="I7036" s="32">
        <f t="shared" si="547"/>
        <v>1.0207449125286279</v>
      </c>
    </row>
    <row r="7037" spans="1:9" x14ac:dyDescent="0.2">
      <c r="A7037" s="7">
        <v>40264</v>
      </c>
      <c r="B7037" s="7" t="str">
        <f t="shared" si="548"/>
        <v>Sat</v>
      </c>
      <c r="C7037" s="7">
        <f t="shared" si="549"/>
        <v>40259</v>
      </c>
      <c r="D7037" s="10">
        <f t="shared" si="546"/>
        <v>40238</v>
      </c>
      <c r="E7037" s="11">
        <f>IFERROR(INDEX([5]OrigData!$B$11:$B$10000,MATCH($A7037,[5]OrigData!$A$11:$A$10000,0)),0)</f>
        <v>0</v>
      </c>
      <c r="G7037" s="12">
        <f t="shared" si="550"/>
        <v>0</v>
      </c>
      <c r="H7037" s="12">
        <v>1</v>
      </c>
      <c r="I7037" s="32">
        <f t="shared" si="547"/>
        <v>0</v>
      </c>
    </row>
    <row r="7038" spans="1:9" x14ac:dyDescent="0.2">
      <c r="A7038" s="7">
        <v>40265</v>
      </c>
      <c r="B7038" s="7" t="str">
        <f t="shared" si="548"/>
        <v>Sun</v>
      </c>
      <c r="C7038" s="7">
        <f t="shared" si="549"/>
        <v>40259</v>
      </c>
      <c r="D7038" s="10">
        <f t="shared" si="546"/>
        <v>40238</v>
      </c>
      <c r="E7038" s="11">
        <f>IFERROR(INDEX([5]OrigData!$B$11:$B$10000,MATCH($A7038,[5]OrigData!$A$11:$A$10000,0)),0)</f>
        <v>0</v>
      </c>
      <c r="G7038" s="12">
        <f t="shared" si="550"/>
        <v>0</v>
      </c>
      <c r="H7038" s="12">
        <v>1</v>
      </c>
      <c r="I7038" s="32">
        <f t="shared" si="547"/>
        <v>0</v>
      </c>
    </row>
    <row r="7039" spans="1:9" x14ac:dyDescent="0.2">
      <c r="A7039" s="7">
        <v>40266</v>
      </c>
      <c r="B7039" s="7" t="str">
        <f t="shared" si="548"/>
        <v>Mon</v>
      </c>
      <c r="C7039" s="7">
        <f t="shared" si="549"/>
        <v>40266</v>
      </c>
      <c r="D7039" s="10">
        <f t="shared" si="546"/>
        <v>40238</v>
      </c>
      <c r="E7039" s="11">
        <f>IFERROR(INDEX([5]OrigData!$B$11:$B$10000,MATCH($A7039,[5]OrigData!$A$11:$A$10000,0)),0)</f>
        <v>1432044548</v>
      </c>
      <c r="G7039" s="12">
        <f t="shared" si="550"/>
        <v>0.93458808843043728</v>
      </c>
      <c r="H7039" s="12">
        <v>1</v>
      </c>
      <c r="I7039" s="32">
        <f t="shared" si="547"/>
        <v>0.93458808843043728</v>
      </c>
    </row>
    <row r="7040" spans="1:9" x14ac:dyDescent="0.2">
      <c r="A7040" s="7">
        <v>40267</v>
      </c>
      <c r="B7040" s="7" t="str">
        <f t="shared" si="548"/>
        <v>Tue</v>
      </c>
      <c r="C7040" s="7">
        <f t="shared" si="549"/>
        <v>40266</v>
      </c>
      <c r="D7040" s="10">
        <f t="shared" si="546"/>
        <v>40238</v>
      </c>
      <c r="E7040" s="11">
        <f>IFERROR(INDEX([5]OrigData!$B$11:$B$10000,MATCH($A7040,[5]OrigData!$A$11:$A$10000,0)),0)</f>
        <v>1359539964</v>
      </c>
      <c r="G7040" s="12">
        <f t="shared" si="550"/>
        <v>1.0045671377281375</v>
      </c>
      <c r="H7040" s="31">
        <f>Inputs!$E$21</f>
        <v>0.96349045293740998</v>
      </c>
      <c r="I7040" s="32">
        <f t="shared" si="547"/>
        <v>0.96789084653572077</v>
      </c>
    </row>
    <row r="7041" spans="1:9" x14ac:dyDescent="0.2">
      <c r="A7041" s="7">
        <v>40268</v>
      </c>
      <c r="B7041" s="7" t="str">
        <f t="shared" si="548"/>
        <v>Wed</v>
      </c>
      <c r="C7041" s="7">
        <f t="shared" si="549"/>
        <v>40266</v>
      </c>
      <c r="D7041" s="10">
        <f t="shared" si="546"/>
        <v>40238</v>
      </c>
      <c r="E7041" s="11">
        <f>IFERROR(INDEX([5]OrigData!$B$11:$B$10000,MATCH($A7041,[5]OrigData!$A$11:$A$10000,0)),0)</f>
        <v>1769415603</v>
      </c>
      <c r="G7041" s="12">
        <f t="shared" si="550"/>
        <v>1.018435599762884</v>
      </c>
      <c r="H7041" s="31">
        <f>Inputs!$E$22</f>
        <v>0.94211858090637624</v>
      </c>
      <c r="I7041" s="32">
        <f t="shared" si="547"/>
        <v>0.95948710199314247</v>
      </c>
    </row>
    <row r="7042" spans="1:9" x14ac:dyDescent="0.2">
      <c r="A7042" s="7">
        <v>40269</v>
      </c>
      <c r="B7042" s="7" t="str">
        <f t="shared" si="548"/>
        <v>Thu</v>
      </c>
      <c r="C7042" s="7">
        <f t="shared" si="549"/>
        <v>40266</v>
      </c>
      <c r="D7042" s="10">
        <f t="shared" si="546"/>
        <v>40269</v>
      </c>
      <c r="E7042" s="11">
        <f>IFERROR(INDEX([5]OrigData!$B$11:$B$10000,MATCH($A7042,[5]OrigData!$A$11:$A$10000,0)),0)</f>
        <v>1369299679</v>
      </c>
      <c r="G7042" s="12">
        <f t="shared" si="550"/>
        <v>1.0216642615499132</v>
      </c>
      <c r="H7042" s="31">
        <f>Inputs!$E$23</f>
        <v>0.97166930458954437</v>
      </c>
      <c r="I7042" s="32">
        <f t="shared" si="547"/>
        <v>0.99271980254419456</v>
      </c>
    </row>
    <row r="7043" spans="1:9" x14ac:dyDescent="0.2">
      <c r="A7043" s="7">
        <v>40270</v>
      </c>
      <c r="B7043" s="7" t="str">
        <f t="shared" si="548"/>
        <v>Fri</v>
      </c>
      <c r="C7043" s="7">
        <f t="shared" si="549"/>
        <v>40266</v>
      </c>
      <c r="D7043" s="10">
        <f t="shared" si="546"/>
        <v>40269</v>
      </c>
      <c r="E7043" s="11">
        <f>IFERROR(INDEX([5]OrigData!$B$11:$B$10000,MATCH($A7043,[5]OrigData!$A$11:$A$10000,0)),0)</f>
        <v>0</v>
      </c>
      <c r="G7043" s="12">
        <f t="shared" si="550"/>
        <v>1.0207449125286279</v>
      </c>
      <c r="H7043" s="31">
        <f>Inputs!$E$24</f>
        <v>0</v>
      </c>
      <c r="I7043" s="32">
        <f t="shared" si="547"/>
        <v>0</v>
      </c>
    </row>
    <row r="7044" spans="1:9" x14ac:dyDescent="0.2">
      <c r="A7044" s="7">
        <v>40271</v>
      </c>
      <c r="B7044" s="7" t="str">
        <f t="shared" si="548"/>
        <v>Sat</v>
      </c>
      <c r="C7044" s="7">
        <f t="shared" si="549"/>
        <v>40266</v>
      </c>
      <c r="D7044" s="10">
        <f t="shared" si="546"/>
        <v>40269</v>
      </c>
      <c r="E7044" s="11">
        <f>IFERROR(INDEX([5]OrigData!$B$11:$B$10000,MATCH($A7044,[5]OrigData!$A$11:$A$10000,0)),0)</f>
        <v>0</v>
      </c>
      <c r="G7044" s="12">
        <f t="shared" si="550"/>
        <v>0</v>
      </c>
      <c r="H7044" s="31">
        <f>Inputs!$E$25</f>
        <v>0</v>
      </c>
      <c r="I7044" s="32">
        <f t="shared" si="547"/>
        <v>0</v>
      </c>
    </row>
    <row r="7045" spans="1:9" x14ac:dyDescent="0.2">
      <c r="A7045" s="7">
        <v>40272</v>
      </c>
      <c r="B7045" s="7" t="str">
        <f t="shared" si="548"/>
        <v>Sun</v>
      </c>
      <c r="C7045" s="7">
        <f t="shared" si="549"/>
        <v>40266</v>
      </c>
      <c r="D7045" s="10">
        <f t="shared" si="546"/>
        <v>40269</v>
      </c>
      <c r="E7045" s="11">
        <f>IFERROR(INDEX([5]OrigData!$B$11:$B$10000,MATCH($A7045,[5]OrigData!$A$11:$A$10000,0)),0)</f>
        <v>0</v>
      </c>
      <c r="G7045" s="12">
        <f t="shared" si="550"/>
        <v>0</v>
      </c>
      <c r="H7045" s="31">
        <f>Inputs!$E$26</f>
        <v>0</v>
      </c>
      <c r="I7045" s="32">
        <f t="shared" si="547"/>
        <v>0</v>
      </c>
    </row>
    <row r="7046" spans="1:9" x14ac:dyDescent="0.2">
      <c r="A7046" s="7">
        <v>40273</v>
      </c>
      <c r="B7046" s="7" t="str">
        <f t="shared" si="548"/>
        <v>Mon</v>
      </c>
      <c r="C7046" s="7">
        <f t="shared" si="549"/>
        <v>40273</v>
      </c>
      <c r="D7046" s="10">
        <f t="shared" si="546"/>
        <v>40269</v>
      </c>
      <c r="E7046" s="11">
        <f>IFERROR(INDEX([5]OrigData!$B$11:$B$10000,MATCH($A7046,[5]OrigData!$A$11:$A$10000,0)),0)</f>
        <v>1380292685</v>
      </c>
      <c r="G7046" s="12">
        <f t="shared" si="550"/>
        <v>0.93458808843043728</v>
      </c>
      <c r="H7046" s="31">
        <f>Inputs!$E$27</f>
        <v>0.89229365371795466</v>
      </c>
      <c r="I7046" s="32">
        <f t="shared" si="547"/>
        <v>0.83392702014687381</v>
      </c>
    </row>
    <row r="7047" spans="1:9" x14ac:dyDescent="0.2">
      <c r="A7047" s="7">
        <v>40274</v>
      </c>
      <c r="B7047" s="7" t="str">
        <f t="shared" si="548"/>
        <v>Tue</v>
      </c>
      <c r="C7047" s="7">
        <f t="shared" si="549"/>
        <v>40273</v>
      </c>
      <c r="D7047" s="10">
        <f t="shared" si="546"/>
        <v>40269</v>
      </c>
      <c r="E7047" s="11">
        <f>IFERROR(INDEX([5]OrigData!$B$11:$B$10000,MATCH($A7047,[5]OrigData!$A$11:$A$10000,0)),0)</f>
        <v>1463686933</v>
      </c>
      <c r="G7047" s="12">
        <f t="shared" si="550"/>
        <v>1.0045671377281375</v>
      </c>
      <c r="H7047" s="12">
        <v>1</v>
      </c>
      <c r="I7047" s="32">
        <f t="shared" si="547"/>
        <v>1.0045671377281375</v>
      </c>
    </row>
    <row r="7048" spans="1:9" x14ac:dyDescent="0.2">
      <c r="A7048" s="7">
        <v>40275</v>
      </c>
      <c r="B7048" s="7" t="str">
        <f t="shared" si="548"/>
        <v>Wed</v>
      </c>
      <c r="C7048" s="7">
        <f t="shared" si="549"/>
        <v>40273</v>
      </c>
      <c r="D7048" s="10">
        <f t="shared" si="546"/>
        <v>40269</v>
      </c>
      <c r="E7048" s="11">
        <f>IFERROR(INDEX([5]OrigData!$B$11:$B$10000,MATCH($A7048,[5]OrigData!$A$11:$A$10000,0)),0)</f>
        <v>1860609858</v>
      </c>
      <c r="G7048" s="12">
        <f t="shared" si="550"/>
        <v>1.018435599762884</v>
      </c>
      <c r="H7048" s="12">
        <v>1</v>
      </c>
      <c r="I7048" s="32">
        <f t="shared" si="547"/>
        <v>1.018435599762884</v>
      </c>
    </row>
    <row r="7049" spans="1:9" x14ac:dyDescent="0.2">
      <c r="A7049" s="7">
        <v>40276</v>
      </c>
      <c r="B7049" s="7" t="str">
        <f t="shared" si="548"/>
        <v>Thu</v>
      </c>
      <c r="C7049" s="7">
        <f t="shared" si="549"/>
        <v>40273</v>
      </c>
      <c r="D7049" s="10">
        <f t="shared" si="546"/>
        <v>40269</v>
      </c>
      <c r="E7049" s="11">
        <f>IFERROR(INDEX([5]OrigData!$B$11:$B$10000,MATCH($A7049,[5]OrigData!$A$11:$A$10000,0)),0)</f>
        <v>1627809823</v>
      </c>
      <c r="G7049" s="12">
        <f t="shared" si="550"/>
        <v>1.0216642615499132</v>
      </c>
      <c r="H7049" s="12">
        <v>1</v>
      </c>
      <c r="I7049" s="32">
        <f t="shared" si="547"/>
        <v>1.0216642615499132</v>
      </c>
    </row>
    <row r="7050" spans="1:9" x14ac:dyDescent="0.2">
      <c r="A7050" s="7">
        <v>40277</v>
      </c>
      <c r="B7050" s="7" t="str">
        <f t="shared" si="548"/>
        <v>Fri</v>
      </c>
      <c r="C7050" s="7">
        <f t="shared" si="549"/>
        <v>40273</v>
      </c>
      <c r="D7050" s="10">
        <f t="shared" si="546"/>
        <v>40269</v>
      </c>
      <c r="E7050" s="11">
        <f>IFERROR(INDEX([5]OrigData!$B$11:$B$10000,MATCH($A7050,[5]OrigData!$A$11:$A$10000,0)),0)</f>
        <v>1488200501</v>
      </c>
      <c r="G7050" s="12">
        <f t="shared" si="550"/>
        <v>1.0207449125286279</v>
      </c>
      <c r="H7050" s="12">
        <v>1</v>
      </c>
      <c r="I7050" s="32">
        <f t="shared" si="547"/>
        <v>1.0207449125286279</v>
      </c>
    </row>
    <row r="7051" spans="1:9" x14ac:dyDescent="0.2">
      <c r="A7051" s="7">
        <v>40278</v>
      </c>
      <c r="B7051" s="7" t="str">
        <f t="shared" si="548"/>
        <v>Sat</v>
      </c>
      <c r="C7051" s="7">
        <f t="shared" si="549"/>
        <v>40273</v>
      </c>
      <c r="D7051" s="10">
        <f t="shared" ref="D7051:D7114" si="551">DATE(YEAR(A7051),MONTH(A7051),1)</f>
        <v>40269</v>
      </c>
      <c r="E7051" s="11">
        <f>IFERROR(INDEX([5]OrigData!$B$11:$B$10000,MATCH($A7051,[5]OrigData!$A$11:$A$10000,0)),0)</f>
        <v>0</v>
      </c>
      <c r="G7051" s="12">
        <f t="shared" si="550"/>
        <v>0</v>
      </c>
      <c r="H7051" s="12">
        <v>1</v>
      </c>
      <c r="I7051" s="32">
        <f t="shared" ref="I7051:I7114" si="552">G7051*H7051</f>
        <v>0</v>
      </c>
    </row>
    <row r="7052" spans="1:9" x14ac:dyDescent="0.2">
      <c r="A7052" s="7">
        <v>40279</v>
      </c>
      <c r="B7052" s="7" t="str">
        <f t="shared" si="548"/>
        <v>Sun</v>
      </c>
      <c r="C7052" s="7">
        <f t="shared" si="549"/>
        <v>40273</v>
      </c>
      <c r="D7052" s="10">
        <f t="shared" si="551"/>
        <v>40269</v>
      </c>
      <c r="E7052" s="11">
        <f>IFERROR(INDEX([5]OrigData!$B$11:$B$10000,MATCH($A7052,[5]OrigData!$A$11:$A$10000,0)),0)</f>
        <v>0</v>
      </c>
      <c r="G7052" s="12">
        <f t="shared" si="550"/>
        <v>0</v>
      </c>
      <c r="H7052" s="12">
        <v>1</v>
      </c>
      <c r="I7052" s="32">
        <f t="shared" si="552"/>
        <v>0</v>
      </c>
    </row>
    <row r="7053" spans="1:9" x14ac:dyDescent="0.2">
      <c r="A7053" s="7">
        <v>40280</v>
      </c>
      <c r="B7053" s="7" t="str">
        <f t="shared" si="548"/>
        <v>Mon</v>
      </c>
      <c r="C7053" s="7">
        <f t="shared" si="549"/>
        <v>40280</v>
      </c>
      <c r="D7053" s="10">
        <f t="shared" si="551"/>
        <v>40269</v>
      </c>
      <c r="E7053" s="11">
        <f>IFERROR(INDEX([5]OrigData!$B$11:$B$10000,MATCH($A7053,[5]OrigData!$A$11:$A$10000,0)),0)</f>
        <v>1609420938</v>
      </c>
      <c r="G7053" s="12">
        <f t="shared" si="550"/>
        <v>0.93458808843043728</v>
      </c>
      <c r="H7053" s="12">
        <v>1</v>
      </c>
      <c r="I7053" s="32">
        <f t="shared" si="552"/>
        <v>0.93458808843043728</v>
      </c>
    </row>
    <row r="7054" spans="1:9" x14ac:dyDescent="0.2">
      <c r="A7054" s="7">
        <v>40281</v>
      </c>
      <c r="B7054" s="7" t="str">
        <f t="shared" si="548"/>
        <v>Tue</v>
      </c>
      <c r="C7054" s="7">
        <f t="shared" si="549"/>
        <v>40280</v>
      </c>
      <c r="D7054" s="10">
        <f t="shared" si="551"/>
        <v>40269</v>
      </c>
      <c r="E7054" s="11">
        <f>IFERROR(INDEX([5]OrigData!$B$11:$B$10000,MATCH($A7054,[5]OrigData!$A$11:$A$10000,0)),0)</f>
        <v>1870426522</v>
      </c>
      <c r="G7054" s="12">
        <f t="shared" si="550"/>
        <v>1.0045671377281375</v>
      </c>
      <c r="H7054" s="12">
        <v>1</v>
      </c>
      <c r="I7054" s="32">
        <f t="shared" si="552"/>
        <v>1.0045671377281375</v>
      </c>
    </row>
    <row r="7055" spans="1:9" x14ac:dyDescent="0.2">
      <c r="A7055" s="7">
        <v>40282</v>
      </c>
      <c r="B7055" s="7" t="str">
        <f t="shared" si="548"/>
        <v>Wed</v>
      </c>
      <c r="C7055" s="7">
        <f t="shared" si="549"/>
        <v>40280</v>
      </c>
      <c r="D7055" s="10">
        <f t="shared" si="551"/>
        <v>40269</v>
      </c>
      <c r="E7055" s="11">
        <f>IFERROR(INDEX([5]OrigData!$B$11:$B$10000,MATCH($A7055,[5]OrigData!$A$11:$A$10000,0)),0)</f>
        <v>1899398186</v>
      </c>
      <c r="G7055" s="12">
        <f t="shared" si="550"/>
        <v>1.018435599762884</v>
      </c>
      <c r="H7055" s="12">
        <v>1</v>
      </c>
      <c r="I7055" s="32">
        <f t="shared" si="552"/>
        <v>1.018435599762884</v>
      </c>
    </row>
    <row r="7056" spans="1:9" x14ac:dyDescent="0.2">
      <c r="A7056" s="7">
        <v>40283</v>
      </c>
      <c r="B7056" s="7" t="str">
        <f t="shared" si="548"/>
        <v>Thu</v>
      </c>
      <c r="C7056" s="7">
        <f t="shared" si="549"/>
        <v>40280</v>
      </c>
      <c r="D7056" s="10">
        <f t="shared" si="551"/>
        <v>40269</v>
      </c>
      <c r="E7056" s="11">
        <f>IFERROR(INDEX([5]OrigData!$B$11:$B$10000,MATCH($A7056,[5]OrigData!$A$11:$A$10000,0)),0)</f>
        <v>2010592472</v>
      </c>
      <c r="G7056" s="12">
        <f t="shared" si="550"/>
        <v>1.0216642615499132</v>
      </c>
      <c r="H7056" s="12">
        <v>1</v>
      </c>
      <c r="I7056" s="32">
        <f t="shared" si="552"/>
        <v>1.0216642615499132</v>
      </c>
    </row>
    <row r="7057" spans="1:9" x14ac:dyDescent="0.2">
      <c r="A7057" s="7">
        <v>40284</v>
      </c>
      <c r="B7057" s="7" t="str">
        <f t="shared" si="548"/>
        <v>Fri</v>
      </c>
      <c r="C7057" s="7">
        <f t="shared" si="549"/>
        <v>40280</v>
      </c>
      <c r="D7057" s="10">
        <f t="shared" si="551"/>
        <v>40269</v>
      </c>
      <c r="E7057" s="11">
        <f>IFERROR(INDEX([5]OrigData!$B$11:$B$10000,MATCH($A7057,[5]OrigData!$A$11:$A$10000,0)),0)</f>
        <v>2963871301</v>
      </c>
      <c r="G7057" s="12">
        <f t="shared" si="550"/>
        <v>1.0207449125286279</v>
      </c>
      <c r="H7057" s="12">
        <v>1</v>
      </c>
      <c r="I7057" s="32">
        <f t="shared" si="552"/>
        <v>1.0207449125286279</v>
      </c>
    </row>
    <row r="7058" spans="1:9" x14ac:dyDescent="0.2">
      <c r="A7058" s="7">
        <v>40285</v>
      </c>
      <c r="B7058" s="7" t="str">
        <f t="shared" ref="B7058:B7121" si="553">+B7051</f>
        <v>Sat</v>
      </c>
      <c r="C7058" s="7">
        <f t="shared" ref="C7058:C7121" si="554">+C7051+7</f>
        <v>40280</v>
      </c>
      <c r="D7058" s="10">
        <f t="shared" si="551"/>
        <v>40269</v>
      </c>
      <c r="E7058" s="11">
        <f>IFERROR(INDEX([5]OrigData!$B$11:$B$10000,MATCH($A7058,[5]OrigData!$A$11:$A$10000,0)),0)</f>
        <v>0</v>
      </c>
      <c r="G7058" s="12">
        <f t="shared" si="550"/>
        <v>0</v>
      </c>
      <c r="H7058" s="12">
        <v>1</v>
      </c>
      <c r="I7058" s="32">
        <f t="shared" si="552"/>
        <v>0</v>
      </c>
    </row>
    <row r="7059" spans="1:9" x14ac:dyDescent="0.2">
      <c r="A7059" s="7">
        <v>40286</v>
      </c>
      <c r="B7059" s="7" t="str">
        <f t="shared" si="553"/>
        <v>Sun</v>
      </c>
      <c r="C7059" s="7">
        <f t="shared" si="554"/>
        <v>40280</v>
      </c>
      <c r="D7059" s="10">
        <f t="shared" si="551"/>
        <v>40269</v>
      </c>
      <c r="E7059" s="11">
        <f>IFERROR(INDEX([5]OrigData!$B$11:$B$10000,MATCH($A7059,[5]OrigData!$A$11:$A$10000,0)),0)</f>
        <v>0</v>
      </c>
      <c r="G7059" s="12">
        <f t="shared" si="550"/>
        <v>0</v>
      </c>
      <c r="H7059" s="12">
        <v>1</v>
      </c>
      <c r="I7059" s="32">
        <f t="shared" si="552"/>
        <v>0</v>
      </c>
    </row>
    <row r="7060" spans="1:9" x14ac:dyDescent="0.2">
      <c r="A7060" s="7">
        <v>40287</v>
      </c>
      <c r="B7060" s="7" t="str">
        <f t="shared" si="553"/>
        <v>Mon</v>
      </c>
      <c r="C7060" s="7">
        <f t="shared" si="554"/>
        <v>40287</v>
      </c>
      <c r="D7060" s="10">
        <f t="shared" si="551"/>
        <v>40269</v>
      </c>
      <c r="E7060" s="11">
        <f>IFERROR(INDEX([5]OrigData!$B$11:$B$10000,MATCH($A7060,[5]OrigData!$A$11:$A$10000,0)),0)</f>
        <v>2395835997</v>
      </c>
      <c r="G7060" s="12">
        <f t="shared" si="550"/>
        <v>0.93458808843043728</v>
      </c>
      <c r="H7060" s="12">
        <v>1</v>
      </c>
      <c r="I7060" s="32">
        <f t="shared" si="552"/>
        <v>0.93458808843043728</v>
      </c>
    </row>
    <row r="7061" spans="1:9" x14ac:dyDescent="0.2">
      <c r="A7061" s="7">
        <v>40288</v>
      </c>
      <c r="B7061" s="7" t="str">
        <f t="shared" si="553"/>
        <v>Tue</v>
      </c>
      <c r="C7061" s="7">
        <f t="shared" si="554"/>
        <v>40287</v>
      </c>
      <c r="D7061" s="10">
        <f t="shared" si="551"/>
        <v>40269</v>
      </c>
      <c r="E7061" s="11">
        <f>IFERROR(INDEX([5]OrigData!$B$11:$B$10000,MATCH($A7061,[5]OrigData!$A$11:$A$10000,0)),0)</f>
        <v>1868433524</v>
      </c>
      <c r="G7061" s="12">
        <f t="shared" si="550"/>
        <v>1.0045671377281375</v>
      </c>
      <c r="H7061" s="12">
        <v>1</v>
      </c>
      <c r="I7061" s="32">
        <f t="shared" si="552"/>
        <v>1.0045671377281375</v>
      </c>
    </row>
    <row r="7062" spans="1:9" x14ac:dyDescent="0.2">
      <c r="A7062" s="7">
        <v>40289</v>
      </c>
      <c r="B7062" s="7" t="str">
        <f t="shared" si="553"/>
        <v>Wed</v>
      </c>
      <c r="C7062" s="7">
        <f t="shared" si="554"/>
        <v>40287</v>
      </c>
      <c r="D7062" s="10">
        <f t="shared" si="551"/>
        <v>40269</v>
      </c>
      <c r="E7062" s="11">
        <f>IFERROR(INDEX([5]OrigData!$B$11:$B$10000,MATCH($A7062,[5]OrigData!$A$11:$A$10000,0)),0)</f>
        <v>1998194887</v>
      </c>
      <c r="G7062" s="12">
        <f t="shared" si="550"/>
        <v>1.018435599762884</v>
      </c>
      <c r="H7062" s="12">
        <v>1</v>
      </c>
      <c r="I7062" s="32">
        <f t="shared" si="552"/>
        <v>1.018435599762884</v>
      </c>
    </row>
    <row r="7063" spans="1:9" x14ac:dyDescent="0.2">
      <c r="A7063" s="7">
        <v>40290</v>
      </c>
      <c r="B7063" s="7" t="str">
        <f t="shared" si="553"/>
        <v>Thu</v>
      </c>
      <c r="C7063" s="7">
        <f t="shared" si="554"/>
        <v>40287</v>
      </c>
      <c r="D7063" s="10">
        <f t="shared" si="551"/>
        <v>40269</v>
      </c>
      <c r="E7063" s="11">
        <f>IFERROR(INDEX([5]OrigData!$B$11:$B$10000,MATCH($A7063,[5]OrigData!$A$11:$A$10000,0)),0)</f>
        <v>2076206348</v>
      </c>
      <c r="G7063" s="12">
        <f t="shared" si="550"/>
        <v>1.0216642615499132</v>
      </c>
      <c r="H7063" s="12">
        <v>1</v>
      </c>
      <c r="I7063" s="32">
        <f t="shared" si="552"/>
        <v>1.0216642615499132</v>
      </c>
    </row>
    <row r="7064" spans="1:9" x14ac:dyDescent="0.2">
      <c r="A7064" s="7">
        <v>40291</v>
      </c>
      <c r="B7064" s="7" t="str">
        <f t="shared" si="553"/>
        <v>Fri</v>
      </c>
      <c r="C7064" s="7">
        <f t="shared" si="554"/>
        <v>40287</v>
      </c>
      <c r="D7064" s="10">
        <f t="shared" si="551"/>
        <v>40269</v>
      </c>
      <c r="E7064" s="11">
        <f>IFERROR(INDEX([5]OrigData!$B$11:$B$10000,MATCH($A7064,[5]OrigData!$A$11:$A$10000,0)),0)</f>
        <v>1909338450</v>
      </c>
      <c r="G7064" s="12">
        <f t="shared" si="550"/>
        <v>1.0207449125286279</v>
      </c>
      <c r="H7064" s="12">
        <v>1</v>
      </c>
      <c r="I7064" s="32">
        <f t="shared" si="552"/>
        <v>1.0207449125286279</v>
      </c>
    </row>
    <row r="7065" spans="1:9" x14ac:dyDescent="0.2">
      <c r="A7065" s="7">
        <v>40292</v>
      </c>
      <c r="B7065" s="7" t="str">
        <f t="shared" si="553"/>
        <v>Sat</v>
      </c>
      <c r="C7065" s="7">
        <f t="shared" si="554"/>
        <v>40287</v>
      </c>
      <c r="D7065" s="10">
        <f t="shared" si="551"/>
        <v>40269</v>
      </c>
      <c r="E7065" s="11">
        <f>IFERROR(INDEX([5]OrigData!$B$11:$B$10000,MATCH($A7065,[5]OrigData!$A$11:$A$10000,0)),0)</f>
        <v>0</v>
      </c>
      <c r="G7065" s="12">
        <f t="shared" si="550"/>
        <v>0</v>
      </c>
      <c r="H7065" s="12">
        <v>1</v>
      </c>
      <c r="I7065" s="32">
        <f t="shared" si="552"/>
        <v>0</v>
      </c>
    </row>
    <row r="7066" spans="1:9" x14ac:dyDescent="0.2">
      <c r="A7066" s="7">
        <v>40293</v>
      </c>
      <c r="B7066" s="7" t="str">
        <f t="shared" si="553"/>
        <v>Sun</v>
      </c>
      <c r="C7066" s="7">
        <f t="shared" si="554"/>
        <v>40287</v>
      </c>
      <c r="D7066" s="10">
        <f t="shared" si="551"/>
        <v>40269</v>
      </c>
      <c r="E7066" s="11">
        <f>IFERROR(INDEX([5]OrigData!$B$11:$B$10000,MATCH($A7066,[5]OrigData!$A$11:$A$10000,0)),0)</f>
        <v>0</v>
      </c>
      <c r="G7066" s="12">
        <f t="shared" si="550"/>
        <v>0</v>
      </c>
      <c r="H7066" s="12">
        <v>1</v>
      </c>
      <c r="I7066" s="32">
        <f t="shared" si="552"/>
        <v>0</v>
      </c>
    </row>
    <row r="7067" spans="1:9" x14ac:dyDescent="0.2">
      <c r="A7067" s="7">
        <v>40294</v>
      </c>
      <c r="B7067" s="7" t="str">
        <f t="shared" si="553"/>
        <v>Mon</v>
      </c>
      <c r="C7067" s="7">
        <f t="shared" si="554"/>
        <v>40294</v>
      </c>
      <c r="D7067" s="10">
        <f t="shared" si="551"/>
        <v>40269</v>
      </c>
      <c r="E7067" s="11">
        <f>IFERROR(INDEX([5]OrigData!$B$11:$B$10000,MATCH($A7067,[5]OrigData!$A$11:$A$10000,0)),0)</f>
        <v>1970046562</v>
      </c>
      <c r="G7067" s="12">
        <f t="shared" si="550"/>
        <v>0.93458808843043728</v>
      </c>
      <c r="H7067" s="12">
        <v>1</v>
      </c>
      <c r="I7067" s="32">
        <f t="shared" si="552"/>
        <v>0.93458808843043728</v>
      </c>
    </row>
    <row r="7068" spans="1:9" x14ac:dyDescent="0.2">
      <c r="A7068" s="7">
        <v>40295</v>
      </c>
      <c r="B7068" s="7" t="str">
        <f t="shared" si="553"/>
        <v>Tue</v>
      </c>
      <c r="C7068" s="7">
        <f t="shared" si="554"/>
        <v>40294</v>
      </c>
      <c r="D7068" s="10">
        <f t="shared" si="551"/>
        <v>40269</v>
      </c>
      <c r="E7068" s="11">
        <f>IFERROR(INDEX([5]OrigData!$B$11:$B$10000,MATCH($A7068,[5]OrigData!$A$11:$A$10000,0)),0)</f>
        <v>2687233498</v>
      </c>
      <c r="G7068" s="12">
        <f t="shared" si="550"/>
        <v>1.0045671377281375</v>
      </c>
      <c r="H7068" s="12">
        <v>1</v>
      </c>
      <c r="I7068" s="32">
        <f t="shared" si="552"/>
        <v>1.0045671377281375</v>
      </c>
    </row>
    <row r="7069" spans="1:9" x14ac:dyDescent="0.2">
      <c r="A7069" s="7">
        <v>40296</v>
      </c>
      <c r="B7069" s="7" t="str">
        <f t="shared" si="553"/>
        <v>Wed</v>
      </c>
      <c r="C7069" s="7">
        <f t="shared" si="554"/>
        <v>40294</v>
      </c>
      <c r="D7069" s="10">
        <f t="shared" si="551"/>
        <v>40269</v>
      </c>
      <c r="E7069" s="11">
        <f>IFERROR(INDEX([5]OrigData!$B$11:$B$10000,MATCH($A7069,[5]OrigData!$A$11:$A$10000,0)),0)</f>
        <v>2315174553</v>
      </c>
      <c r="G7069" s="12">
        <f t="shared" si="550"/>
        <v>1.018435599762884</v>
      </c>
      <c r="H7069" s="12">
        <v>1</v>
      </c>
      <c r="I7069" s="32">
        <f t="shared" si="552"/>
        <v>1.018435599762884</v>
      </c>
    </row>
    <row r="7070" spans="1:9" x14ac:dyDescent="0.2">
      <c r="A7070" s="7">
        <v>40297</v>
      </c>
      <c r="B7070" s="7" t="str">
        <f t="shared" si="553"/>
        <v>Thu</v>
      </c>
      <c r="C7070" s="7">
        <f t="shared" si="554"/>
        <v>40294</v>
      </c>
      <c r="D7070" s="10">
        <f t="shared" si="551"/>
        <v>40269</v>
      </c>
      <c r="E7070" s="11">
        <f>IFERROR(INDEX([5]OrigData!$B$11:$B$10000,MATCH($A7070,[5]OrigData!$A$11:$A$10000,0)),0)</f>
        <v>2245464549</v>
      </c>
      <c r="G7070" s="12">
        <f t="shared" si="550"/>
        <v>1.0216642615499132</v>
      </c>
      <c r="H7070" s="12">
        <v>1</v>
      </c>
      <c r="I7070" s="32">
        <f t="shared" si="552"/>
        <v>1.0216642615499132</v>
      </c>
    </row>
    <row r="7071" spans="1:9" x14ac:dyDescent="0.2">
      <c r="A7071" s="7">
        <v>40298</v>
      </c>
      <c r="B7071" s="7" t="str">
        <f t="shared" si="553"/>
        <v>Fri</v>
      </c>
      <c r="C7071" s="7">
        <f t="shared" si="554"/>
        <v>40294</v>
      </c>
      <c r="D7071" s="10">
        <f t="shared" si="551"/>
        <v>40269</v>
      </c>
      <c r="E7071" s="11">
        <f>IFERROR(INDEX([5]OrigData!$B$11:$B$10000,MATCH($A7071,[5]OrigData!$A$11:$A$10000,0)),0)</f>
        <v>2450530951</v>
      </c>
      <c r="G7071" s="12">
        <f t="shared" si="550"/>
        <v>1.0207449125286279</v>
      </c>
      <c r="H7071" s="12">
        <v>1</v>
      </c>
      <c r="I7071" s="32">
        <f t="shared" si="552"/>
        <v>1.0207449125286279</v>
      </c>
    </row>
    <row r="7072" spans="1:9" x14ac:dyDescent="0.2">
      <c r="A7072" s="7">
        <v>40299</v>
      </c>
      <c r="B7072" s="7" t="str">
        <f t="shared" si="553"/>
        <v>Sat</v>
      </c>
      <c r="C7072" s="7">
        <f t="shared" si="554"/>
        <v>40294</v>
      </c>
      <c r="D7072" s="10">
        <f t="shared" si="551"/>
        <v>40299</v>
      </c>
      <c r="E7072" s="11">
        <f>IFERROR(INDEX([5]OrigData!$B$11:$B$10000,MATCH($A7072,[5]OrigData!$A$11:$A$10000,0)),0)</f>
        <v>0</v>
      </c>
      <c r="G7072" s="12">
        <f t="shared" si="550"/>
        <v>0</v>
      </c>
      <c r="H7072" s="12">
        <v>1</v>
      </c>
      <c r="I7072" s="32">
        <f t="shared" si="552"/>
        <v>0</v>
      </c>
    </row>
    <row r="7073" spans="1:9" x14ac:dyDescent="0.2">
      <c r="A7073" s="7">
        <v>40300</v>
      </c>
      <c r="B7073" s="7" t="str">
        <f t="shared" si="553"/>
        <v>Sun</v>
      </c>
      <c r="C7073" s="7">
        <f t="shared" si="554"/>
        <v>40294</v>
      </c>
      <c r="D7073" s="10">
        <f t="shared" si="551"/>
        <v>40299</v>
      </c>
      <c r="E7073" s="11">
        <f>IFERROR(INDEX([5]OrigData!$B$11:$B$10000,MATCH($A7073,[5]OrigData!$A$11:$A$10000,0)),0)</f>
        <v>0</v>
      </c>
      <c r="G7073" s="12">
        <f t="shared" si="550"/>
        <v>0</v>
      </c>
      <c r="H7073" s="12">
        <v>1</v>
      </c>
      <c r="I7073" s="32">
        <f t="shared" si="552"/>
        <v>0</v>
      </c>
    </row>
    <row r="7074" spans="1:9" x14ac:dyDescent="0.2">
      <c r="A7074" s="7">
        <v>40301</v>
      </c>
      <c r="B7074" s="7" t="str">
        <f t="shared" si="553"/>
        <v>Mon</v>
      </c>
      <c r="C7074" s="7">
        <f t="shared" si="554"/>
        <v>40301</v>
      </c>
      <c r="D7074" s="10">
        <f t="shared" si="551"/>
        <v>40299</v>
      </c>
      <c r="E7074" s="11">
        <f>IFERROR(INDEX([5]OrigData!$B$11:$B$10000,MATCH($A7074,[5]OrigData!$A$11:$A$10000,0)),0)</f>
        <v>1798944318</v>
      </c>
      <c r="G7074" s="12">
        <f t="shared" si="550"/>
        <v>0.93458808843043728</v>
      </c>
      <c r="H7074" s="12">
        <v>1</v>
      </c>
      <c r="I7074" s="32">
        <f t="shared" si="552"/>
        <v>0.93458808843043728</v>
      </c>
    </row>
    <row r="7075" spans="1:9" x14ac:dyDescent="0.2">
      <c r="A7075" s="7">
        <v>40302</v>
      </c>
      <c r="B7075" s="7" t="str">
        <f t="shared" si="553"/>
        <v>Tue</v>
      </c>
      <c r="C7075" s="7">
        <f t="shared" si="554"/>
        <v>40301</v>
      </c>
      <c r="D7075" s="10">
        <f t="shared" si="551"/>
        <v>40299</v>
      </c>
      <c r="E7075" s="11">
        <f>IFERROR(INDEX([5]OrigData!$B$11:$B$10000,MATCH($A7075,[5]OrigData!$A$11:$A$10000,0)),0)</f>
        <v>2450299555</v>
      </c>
      <c r="G7075" s="12">
        <f t="shared" si="550"/>
        <v>1.0045671377281375</v>
      </c>
      <c r="H7075" s="12">
        <v>1</v>
      </c>
      <c r="I7075" s="32">
        <f t="shared" si="552"/>
        <v>1.0045671377281375</v>
      </c>
    </row>
    <row r="7076" spans="1:9" x14ac:dyDescent="0.2">
      <c r="A7076" s="7">
        <v>40303</v>
      </c>
      <c r="B7076" s="7" t="str">
        <f t="shared" si="553"/>
        <v>Wed</v>
      </c>
      <c r="C7076" s="7">
        <f t="shared" si="554"/>
        <v>40301</v>
      </c>
      <c r="D7076" s="10">
        <f t="shared" si="551"/>
        <v>40299</v>
      </c>
      <c r="E7076" s="11">
        <f>IFERROR(INDEX([5]OrigData!$B$11:$B$10000,MATCH($A7076,[5]OrigData!$A$11:$A$10000,0)),0)</f>
        <v>2479323675</v>
      </c>
      <c r="G7076" s="12">
        <f t="shared" si="550"/>
        <v>1.018435599762884</v>
      </c>
      <c r="H7076" s="12">
        <v>1</v>
      </c>
      <c r="I7076" s="32">
        <f t="shared" si="552"/>
        <v>1.018435599762884</v>
      </c>
    </row>
    <row r="7077" spans="1:9" x14ac:dyDescent="0.2">
      <c r="A7077" s="7">
        <v>40304</v>
      </c>
      <c r="B7077" s="7" t="str">
        <f t="shared" si="553"/>
        <v>Thu</v>
      </c>
      <c r="C7077" s="7">
        <f t="shared" si="554"/>
        <v>40301</v>
      </c>
      <c r="D7077" s="10">
        <f t="shared" si="551"/>
        <v>40299</v>
      </c>
      <c r="E7077" s="11">
        <f>IFERROR(INDEX([5]OrigData!$B$11:$B$10000,MATCH($A7077,[5]OrigData!$A$11:$A$10000,0)),0)</f>
        <v>4050311424</v>
      </c>
      <c r="G7077" s="12">
        <f t="shared" si="550"/>
        <v>1.0216642615499132</v>
      </c>
      <c r="H7077" s="12">
        <v>1</v>
      </c>
      <c r="I7077" s="32">
        <f t="shared" si="552"/>
        <v>1.0216642615499132</v>
      </c>
    </row>
    <row r="7078" spans="1:9" x14ac:dyDescent="0.2">
      <c r="A7078" s="7">
        <v>40305</v>
      </c>
      <c r="B7078" s="7" t="str">
        <f t="shared" si="553"/>
        <v>Fri</v>
      </c>
      <c r="C7078" s="7">
        <f t="shared" si="554"/>
        <v>40301</v>
      </c>
      <c r="D7078" s="10">
        <f t="shared" si="551"/>
        <v>40299</v>
      </c>
      <c r="E7078" s="11">
        <f>IFERROR(INDEX([5]OrigData!$B$11:$B$10000,MATCH($A7078,[5]OrigData!$A$11:$A$10000,0)),0)</f>
        <v>3774475550</v>
      </c>
      <c r="G7078" s="12">
        <f t="shared" si="550"/>
        <v>1.0207449125286279</v>
      </c>
      <c r="H7078" s="12">
        <v>1</v>
      </c>
      <c r="I7078" s="32">
        <f t="shared" si="552"/>
        <v>1.0207449125286279</v>
      </c>
    </row>
    <row r="7079" spans="1:9" x14ac:dyDescent="0.2">
      <c r="A7079" s="7">
        <v>40306</v>
      </c>
      <c r="B7079" s="7" t="str">
        <f t="shared" si="553"/>
        <v>Sat</v>
      </c>
      <c r="C7079" s="7">
        <f t="shared" si="554"/>
        <v>40301</v>
      </c>
      <c r="D7079" s="10">
        <f t="shared" si="551"/>
        <v>40299</v>
      </c>
      <c r="E7079" s="11">
        <f>IFERROR(INDEX([5]OrigData!$B$11:$B$10000,MATCH($A7079,[5]OrigData!$A$11:$A$10000,0)),0)</f>
        <v>0</v>
      </c>
      <c r="G7079" s="12">
        <f t="shared" si="550"/>
        <v>0</v>
      </c>
      <c r="H7079" s="12">
        <v>1</v>
      </c>
      <c r="I7079" s="32">
        <f t="shared" si="552"/>
        <v>0</v>
      </c>
    </row>
    <row r="7080" spans="1:9" x14ac:dyDescent="0.2">
      <c r="A7080" s="7">
        <v>40307</v>
      </c>
      <c r="B7080" s="7" t="str">
        <f t="shared" si="553"/>
        <v>Sun</v>
      </c>
      <c r="C7080" s="7">
        <f t="shared" si="554"/>
        <v>40301</v>
      </c>
      <c r="D7080" s="10">
        <f t="shared" si="551"/>
        <v>40299</v>
      </c>
      <c r="E7080" s="11">
        <f>IFERROR(INDEX([5]OrigData!$B$11:$B$10000,MATCH($A7080,[5]OrigData!$A$11:$A$10000,0)),0)</f>
        <v>0</v>
      </c>
      <c r="G7080" s="12">
        <f t="shared" si="550"/>
        <v>0</v>
      </c>
      <c r="H7080" s="12">
        <v>1</v>
      </c>
      <c r="I7080" s="32">
        <f t="shared" si="552"/>
        <v>0</v>
      </c>
    </row>
    <row r="7081" spans="1:9" x14ac:dyDescent="0.2">
      <c r="A7081" s="7">
        <v>40308</v>
      </c>
      <c r="B7081" s="7" t="str">
        <f t="shared" si="553"/>
        <v>Mon</v>
      </c>
      <c r="C7081" s="7">
        <f t="shared" si="554"/>
        <v>40308</v>
      </c>
      <c r="D7081" s="10">
        <f t="shared" si="551"/>
        <v>40299</v>
      </c>
      <c r="E7081" s="11">
        <f>IFERROR(INDEX([5]OrigData!$B$11:$B$10000,MATCH($A7081,[5]OrigData!$A$11:$A$10000,0)),0)</f>
        <v>2912268069</v>
      </c>
      <c r="G7081" s="12">
        <f t="shared" si="550"/>
        <v>0.93458808843043728</v>
      </c>
      <c r="H7081" s="12">
        <v>1</v>
      </c>
      <c r="I7081" s="32">
        <f t="shared" si="552"/>
        <v>0.93458808843043728</v>
      </c>
    </row>
    <row r="7082" spans="1:9" x14ac:dyDescent="0.2">
      <c r="A7082" s="7">
        <v>40309</v>
      </c>
      <c r="B7082" s="7" t="str">
        <f t="shared" si="553"/>
        <v>Tue</v>
      </c>
      <c r="C7082" s="7">
        <f t="shared" si="554"/>
        <v>40308</v>
      </c>
      <c r="D7082" s="10">
        <f t="shared" si="551"/>
        <v>40299</v>
      </c>
      <c r="E7082" s="11">
        <f>IFERROR(INDEX([5]OrigData!$B$11:$B$10000,MATCH($A7082,[5]OrigData!$A$11:$A$10000,0)),0)</f>
        <v>2317797857</v>
      </c>
      <c r="G7082" s="12">
        <f t="shared" si="550"/>
        <v>1.0045671377281375</v>
      </c>
      <c r="H7082" s="12">
        <v>1</v>
      </c>
      <c r="I7082" s="32">
        <f t="shared" si="552"/>
        <v>1.0045671377281375</v>
      </c>
    </row>
    <row r="7083" spans="1:9" x14ac:dyDescent="0.2">
      <c r="A7083" s="7">
        <v>40310</v>
      </c>
      <c r="B7083" s="7" t="str">
        <f t="shared" si="553"/>
        <v>Wed</v>
      </c>
      <c r="C7083" s="7">
        <f t="shared" si="554"/>
        <v>40308</v>
      </c>
      <c r="D7083" s="10">
        <f t="shared" si="551"/>
        <v>40299</v>
      </c>
      <c r="E7083" s="11">
        <f>IFERROR(INDEX([5]OrigData!$B$11:$B$10000,MATCH($A7083,[5]OrigData!$A$11:$A$10000,0)),0)</f>
        <v>1991046625</v>
      </c>
      <c r="G7083" s="12">
        <f t="shared" si="550"/>
        <v>1.018435599762884</v>
      </c>
      <c r="H7083" s="12">
        <v>1</v>
      </c>
      <c r="I7083" s="32">
        <f t="shared" si="552"/>
        <v>1.018435599762884</v>
      </c>
    </row>
    <row r="7084" spans="1:9" x14ac:dyDescent="0.2">
      <c r="A7084" s="7">
        <v>40311</v>
      </c>
      <c r="B7084" s="7" t="str">
        <f t="shared" si="553"/>
        <v>Thu</v>
      </c>
      <c r="C7084" s="7">
        <f t="shared" si="554"/>
        <v>40308</v>
      </c>
      <c r="D7084" s="10">
        <f t="shared" si="551"/>
        <v>40299</v>
      </c>
      <c r="E7084" s="11">
        <f>IFERROR(INDEX([5]OrigData!$B$11:$B$10000,MATCH($A7084,[5]OrigData!$A$11:$A$10000,0)),0)</f>
        <v>1836004490</v>
      </c>
      <c r="G7084" s="12">
        <f t="shared" si="550"/>
        <v>1.0216642615499132</v>
      </c>
      <c r="H7084" s="12">
        <v>1</v>
      </c>
      <c r="I7084" s="32">
        <f t="shared" si="552"/>
        <v>1.0216642615499132</v>
      </c>
    </row>
    <row r="7085" spans="1:9" x14ac:dyDescent="0.2">
      <c r="A7085" s="7">
        <v>40312</v>
      </c>
      <c r="B7085" s="7" t="str">
        <f t="shared" si="553"/>
        <v>Fri</v>
      </c>
      <c r="C7085" s="7">
        <f t="shared" si="554"/>
        <v>40308</v>
      </c>
      <c r="D7085" s="10">
        <f t="shared" si="551"/>
        <v>40299</v>
      </c>
      <c r="E7085" s="11">
        <f>IFERROR(INDEX([5]OrigData!$B$11:$B$10000,MATCH($A7085,[5]OrigData!$A$11:$A$10000,0)),0)</f>
        <v>2315424721</v>
      </c>
      <c r="G7085" s="12">
        <f t="shared" si="550"/>
        <v>1.0207449125286279</v>
      </c>
      <c r="H7085" s="12">
        <v>1</v>
      </c>
      <c r="I7085" s="32">
        <f t="shared" si="552"/>
        <v>1.0207449125286279</v>
      </c>
    </row>
    <row r="7086" spans="1:9" x14ac:dyDescent="0.2">
      <c r="A7086" s="7">
        <v>40313</v>
      </c>
      <c r="B7086" s="7" t="str">
        <f t="shared" si="553"/>
        <v>Sat</v>
      </c>
      <c r="C7086" s="7">
        <f t="shared" si="554"/>
        <v>40308</v>
      </c>
      <c r="D7086" s="10">
        <f t="shared" si="551"/>
        <v>40299</v>
      </c>
      <c r="E7086" s="11">
        <f>IFERROR(INDEX([5]OrigData!$B$11:$B$10000,MATCH($A7086,[5]OrigData!$A$11:$A$10000,0)),0)</f>
        <v>0</v>
      </c>
      <c r="G7086" s="12">
        <f t="shared" si="550"/>
        <v>0</v>
      </c>
      <c r="H7086" s="12">
        <v>1</v>
      </c>
      <c r="I7086" s="32">
        <f t="shared" si="552"/>
        <v>0</v>
      </c>
    </row>
    <row r="7087" spans="1:9" x14ac:dyDescent="0.2">
      <c r="A7087" s="7">
        <v>40314</v>
      </c>
      <c r="B7087" s="7" t="str">
        <f t="shared" si="553"/>
        <v>Sun</v>
      </c>
      <c r="C7087" s="7">
        <f t="shared" si="554"/>
        <v>40308</v>
      </c>
      <c r="D7087" s="10">
        <f t="shared" si="551"/>
        <v>40299</v>
      </c>
      <c r="E7087" s="11">
        <f>IFERROR(INDEX([5]OrigData!$B$11:$B$10000,MATCH($A7087,[5]OrigData!$A$11:$A$10000,0)),0)</f>
        <v>0</v>
      </c>
      <c r="G7087" s="12">
        <f t="shared" si="550"/>
        <v>0</v>
      </c>
      <c r="H7087" s="12">
        <v>1</v>
      </c>
      <c r="I7087" s="32">
        <f t="shared" si="552"/>
        <v>0</v>
      </c>
    </row>
    <row r="7088" spans="1:9" x14ac:dyDescent="0.2">
      <c r="A7088" s="7">
        <v>40315</v>
      </c>
      <c r="B7088" s="7" t="str">
        <f t="shared" si="553"/>
        <v>Mon</v>
      </c>
      <c r="C7088" s="7">
        <f t="shared" si="554"/>
        <v>40315</v>
      </c>
      <c r="D7088" s="10">
        <f t="shared" si="551"/>
        <v>40299</v>
      </c>
      <c r="E7088" s="11">
        <f>IFERROR(INDEX([5]OrigData!$B$11:$B$10000,MATCH($A7088,[5]OrigData!$A$11:$A$10000,0)),0)</f>
        <v>2264445246</v>
      </c>
      <c r="G7088" s="12">
        <f t="shared" si="550"/>
        <v>0.93458808843043728</v>
      </c>
      <c r="H7088" s="12">
        <v>1</v>
      </c>
      <c r="I7088" s="32">
        <f t="shared" si="552"/>
        <v>0.93458808843043728</v>
      </c>
    </row>
    <row r="7089" spans="1:9" x14ac:dyDescent="0.2">
      <c r="A7089" s="7">
        <v>40316</v>
      </c>
      <c r="B7089" s="7" t="str">
        <f t="shared" si="553"/>
        <v>Tue</v>
      </c>
      <c r="C7089" s="7">
        <f t="shared" si="554"/>
        <v>40315</v>
      </c>
      <c r="D7089" s="10">
        <f t="shared" si="551"/>
        <v>40299</v>
      </c>
      <c r="E7089" s="11">
        <f>IFERROR(INDEX([5]OrigData!$B$11:$B$10000,MATCH($A7089,[5]OrigData!$A$11:$A$10000,0)),0)</f>
        <v>2365294014</v>
      </c>
      <c r="G7089" s="12">
        <f t="shared" si="550"/>
        <v>1.0045671377281375</v>
      </c>
      <c r="H7089" s="12">
        <v>1</v>
      </c>
      <c r="I7089" s="32">
        <f t="shared" si="552"/>
        <v>1.0045671377281375</v>
      </c>
    </row>
    <row r="7090" spans="1:9" x14ac:dyDescent="0.2">
      <c r="A7090" s="7">
        <v>40317</v>
      </c>
      <c r="B7090" s="7" t="str">
        <f t="shared" si="553"/>
        <v>Wed</v>
      </c>
      <c r="C7090" s="7">
        <f t="shared" si="554"/>
        <v>40315</v>
      </c>
      <c r="D7090" s="10">
        <f t="shared" si="551"/>
        <v>40299</v>
      </c>
      <c r="E7090" s="11">
        <f>IFERROR(INDEX([5]OrigData!$B$11:$B$10000,MATCH($A7090,[5]OrigData!$A$11:$A$10000,0)),0)</f>
        <v>2617016453</v>
      </c>
      <c r="G7090" s="12">
        <f t="shared" si="550"/>
        <v>1.018435599762884</v>
      </c>
      <c r="H7090" s="12">
        <v>1</v>
      </c>
      <c r="I7090" s="32">
        <f t="shared" si="552"/>
        <v>1.018435599762884</v>
      </c>
    </row>
    <row r="7091" spans="1:9" x14ac:dyDescent="0.2">
      <c r="A7091" s="7">
        <v>40318</v>
      </c>
      <c r="B7091" s="7" t="str">
        <f t="shared" si="553"/>
        <v>Thu</v>
      </c>
      <c r="C7091" s="7">
        <f t="shared" si="554"/>
        <v>40315</v>
      </c>
      <c r="D7091" s="10">
        <f t="shared" si="551"/>
        <v>40299</v>
      </c>
      <c r="E7091" s="11">
        <f>IFERROR(INDEX([5]OrigData!$B$11:$B$10000,MATCH($A7091,[5]OrigData!$A$11:$A$10000,0)),0)</f>
        <v>3247698496</v>
      </c>
      <c r="G7091" s="12">
        <f t="shared" si="550"/>
        <v>1.0216642615499132</v>
      </c>
      <c r="H7091" s="12">
        <v>1</v>
      </c>
      <c r="I7091" s="32">
        <f t="shared" si="552"/>
        <v>1.0216642615499132</v>
      </c>
    </row>
    <row r="7092" spans="1:9" x14ac:dyDescent="0.2">
      <c r="A7092" s="7">
        <v>40319</v>
      </c>
      <c r="B7092" s="7" t="str">
        <f t="shared" si="553"/>
        <v>Fri</v>
      </c>
      <c r="C7092" s="7">
        <f t="shared" si="554"/>
        <v>40315</v>
      </c>
      <c r="D7092" s="10">
        <f t="shared" si="551"/>
        <v>40299</v>
      </c>
      <c r="E7092" s="11">
        <f>IFERROR(INDEX([5]OrigData!$B$11:$B$10000,MATCH($A7092,[5]OrigData!$A$11:$A$10000,0)),0)</f>
        <v>3412292841</v>
      </c>
      <c r="G7092" s="12">
        <f t="shared" si="550"/>
        <v>1.0207449125286279</v>
      </c>
      <c r="H7092" s="12">
        <v>1</v>
      </c>
      <c r="I7092" s="32">
        <f t="shared" si="552"/>
        <v>1.0207449125286279</v>
      </c>
    </row>
    <row r="7093" spans="1:9" x14ac:dyDescent="0.2">
      <c r="A7093" s="7">
        <v>40320</v>
      </c>
      <c r="B7093" s="7" t="str">
        <f t="shared" si="553"/>
        <v>Sat</v>
      </c>
      <c r="C7093" s="7">
        <f t="shared" si="554"/>
        <v>40315</v>
      </c>
      <c r="D7093" s="10">
        <f t="shared" si="551"/>
        <v>40299</v>
      </c>
      <c r="E7093" s="11">
        <f>IFERROR(INDEX([5]OrigData!$B$11:$B$10000,MATCH($A7093,[5]OrigData!$A$11:$A$10000,0)),0)</f>
        <v>0</v>
      </c>
      <c r="G7093" s="12">
        <f t="shared" si="550"/>
        <v>0</v>
      </c>
      <c r="H7093" s="12">
        <v>1</v>
      </c>
      <c r="I7093" s="32">
        <f t="shared" si="552"/>
        <v>0</v>
      </c>
    </row>
    <row r="7094" spans="1:9" x14ac:dyDescent="0.2">
      <c r="A7094" s="7">
        <v>40321</v>
      </c>
      <c r="B7094" s="7" t="str">
        <f t="shared" si="553"/>
        <v>Sun</v>
      </c>
      <c r="C7094" s="7">
        <f t="shared" si="554"/>
        <v>40315</v>
      </c>
      <c r="D7094" s="10">
        <f t="shared" si="551"/>
        <v>40299</v>
      </c>
      <c r="E7094" s="11">
        <f>IFERROR(INDEX([5]OrigData!$B$11:$B$10000,MATCH($A7094,[5]OrigData!$A$11:$A$10000,0)),0)</f>
        <v>0</v>
      </c>
      <c r="G7094" s="12">
        <f t="shared" si="550"/>
        <v>0</v>
      </c>
      <c r="H7094" s="12">
        <v>1</v>
      </c>
      <c r="I7094" s="32">
        <f t="shared" si="552"/>
        <v>0</v>
      </c>
    </row>
    <row r="7095" spans="1:9" x14ac:dyDescent="0.2">
      <c r="A7095" s="7">
        <v>40322</v>
      </c>
      <c r="B7095" s="7" t="str">
        <f t="shared" si="553"/>
        <v>Mon</v>
      </c>
      <c r="C7095" s="7">
        <f t="shared" si="554"/>
        <v>40322</v>
      </c>
      <c r="D7095" s="10">
        <f t="shared" si="551"/>
        <v>40299</v>
      </c>
      <c r="E7095" s="11">
        <f>IFERROR(INDEX([5]OrigData!$B$11:$B$10000,MATCH($A7095,[5]OrigData!$A$11:$A$10000,0)),0)</f>
        <v>2039342856</v>
      </c>
      <c r="G7095" s="12">
        <f t="shared" si="550"/>
        <v>0.93458808843043728</v>
      </c>
      <c r="H7095" s="12">
        <v>1</v>
      </c>
      <c r="I7095" s="32">
        <f t="shared" si="552"/>
        <v>0.93458808843043728</v>
      </c>
    </row>
    <row r="7096" spans="1:9" x14ac:dyDescent="0.2">
      <c r="A7096" s="7">
        <v>40323</v>
      </c>
      <c r="B7096" s="7" t="str">
        <f t="shared" si="553"/>
        <v>Tue</v>
      </c>
      <c r="C7096" s="7">
        <f t="shared" si="554"/>
        <v>40322</v>
      </c>
      <c r="D7096" s="10">
        <f t="shared" si="551"/>
        <v>40299</v>
      </c>
      <c r="E7096" s="11">
        <f>IFERROR(INDEX([5]OrigData!$B$11:$B$10000,MATCH($A7096,[5]OrigData!$A$11:$A$10000,0)),0)</f>
        <v>2943011139</v>
      </c>
      <c r="G7096" s="12">
        <f t="shared" si="550"/>
        <v>1.0045671377281375</v>
      </c>
      <c r="H7096" s="12">
        <v>1</v>
      </c>
      <c r="I7096" s="32">
        <f t="shared" si="552"/>
        <v>1.0045671377281375</v>
      </c>
    </row>
    <row r="7097" spans="1:9" x14ac:dyDescent="0.2">
      <c r="A7097" s="7">
        <v>40324</v>
      </c>
      <c r="B7097" s="7" t="str">
        <f t="shared" si="553"/>
        <v>Wed</v>
      </c>
      <c r="C7097" s="7">
        <f t="shared" si="554"/>
        <v>40322</v>
      </c>
      <c r="D7097" s="10">
        <f t="shared" si="551"/>
        <v>40299</v>
      </c>
      <c r="E7097" s="11">
        <f>IFERROR(INDEX([5]OrigData!$B$11:$B$10000,MATCH($A7097,[5]OrigData!$A$11:$A$10000,0)),0)</f>
        <v>2925275977</v>
      </c>
      <c r="G7097" s="12">
        <f t="shared" si="550"/>
        <v>1.018435599762884</v>
      </c>
      <c r="H7097" s="12">
        <v>1</v>
      </c>
      <c r="I7097" s="32">
        <f t="shared" si="552"/>
        <v>1.018435599762884</v>
      </c>
    </row>
    <row r="7098" spans="1:9" x14ac:dyDescent="0.2">
      <c r="A7098" s="7">
        <v>40325</v>
      </c>
      <c r="B7098" s="7" t="str">
        <f t="shared" si="553"/>
        <v>Thu</v>
      </c>
      <c r="C7098" s="7">
        <f t="shared" si="554"/>
        <v>40322</v>
      </c>
      <c r="D7098" s="10">
        <f t="shared" si="551"/>
        <v>40299</v>
      </c>
      <c r="E7098" s="11">
        <f>IFERROR(INDEX([5]OrigData!$B$11:$B$10000,MATCH($A7098,[5]OrigData!$A$11:$A$10000,0)),0)</f>
        <v>2124902705</v>
      </c>
      <c r="G7098" s="12">
        <f t="shared" si="550"/>
        <v>1.0216642615499132</v>
      </c>
      <c r="H7098" s="12">
        <v>1</v>
      </c>
      <c r="I7098" s="32">
        <f t="shared" si="552"/>
        <v>1.0216642615499132</v>
      </c>
    </row>
    <row r="7099" spans="1:9" x14ac:dyDescent="0.2">
      <c r="A7099" s="7">
        <v>40326</v>
      </c>
      <c r="B7099" s="7" t="str">
        <f t="shared" si="553"/>
        <v>Fri</v>
      </c>
      <c r="C7099" s="7">
        <f t="shared" si="554"/>
        <v>40322</v>
      </c>
      <c r="D7099" s="10">
        <f t="shared" si="551"/>
        <v>40299</v>
      </c>
      <c r="E7099" s="11">
        <f>IFERROR(INDEX([5]OrigData!$B$11:$B$10000,MATCH($A7099,[5]OrigData!$A$11:$A$10000,0)),0)</f>
        <v>2098474387</v>
      </c>
      <c r="G7099" s="12">
        <f t="shared" ref="G7099:G7162" si="555">G7092</f>
        <v>1.0207449125286279</v>
      </c>
      <c r="H7099" s="31">
        <f>Inputs!$F$21</f>
        <v>0.73969404851818221</v>
      </c>
      <c r="I7099" s="32">
        <f t="shared" si="552"/>
        <v>0.75503893685263856</v>
      </c>
    </row>
    <row r="7100" spans="1:9" x14ac:dyDescent="0.2">
      <c r="A7100" s="7">
        <v>40327</v>
      </c>
      <c r="B7100" s="7" t="str">
        <f t="shared" si="553"/>
        <v>Sat</v>
      </c>
      <c r="C7100" s="7">
        <f t="shared" si="554"/>
        <v>40322</v>
      </c>
      <c r="D7100" s="10">
        <f t="shared" si="551"/>
        <v>40299</v>
      </c>
      <c r="E7100" s="11">
        <f>IFERROR(INDEX([5]OrigData!$B$11:$B$10000,MATCH($A7100,[5]OrigData!$A$11:$A$10000,0)),0)</f>
        <v>0</v>
      </c>
      <c r="G7100" s="12">
        <f t="shared" si="555"/>
        <v>0</v>
      </c>
      <c r="H7100" s="31">
        <f>Inputs!$F$22</f>
        <v>0</v>
      </c>
      <c r="I7100" s="32">
        <f t="shared" si="552"/>
        <v>0</v>
      </c>
    </row>
    <row r="7101" spans="1:9" x14ac:dyDescent="0.2">
      <c r="A7101" s="7">
        <v>40328</v>
      </c>
      <c r="B7101" s="7" t="str">
        <f t="shared" si="553"/>
        <v>Sun</v>
      </c>
      <c r="C7101" s="7">
        <f t="shared" si="554"/>
        <v>40322</v>
      </c>
      <c r="D7101" s="10">
        <f t="shared" si="551"/>
        <v>40299</v>
      </c>
      <c r="E7101" s="11">
        <f>IFERROR(INDEX([5]OrigData!$B$11:$B$10000,MATCH($A7101,[5]OrigData!$A$11:$A$10000,0)),0)</f>
        <v>0</v>
      </c>
      <c r="G7101" s="12">
        <f t="shared" si="555"/>
        <v>0</v>
      </c>
      <c r="H7101" s="31">
        <f>Inputs!$F$23</f>
        <v>0</v>
      </c>
      <c r="I7101" s="32">
        <f t="shared" si="552"/>
        <v>0</v>
      </c>
    </row>
    <row r="7102" spans="1:9" x14ac:dyDescent="0.2">
      <c r="A7102" s="7">
        <v>40329</v>
      </c>
      <c r="B7102" s="7" t="str">
        <f t="shared" si="553"/>
        <v>Mon</v>
      </c>
      <c r="C7102" s="7">
        <f t="shared" si="554"/>
        <v>40329</v>
      </c>
      <c r="D7102" s="10">
        <f t="shared" si="551"/>
        <v>40299</v>
      </c>
      <c r="E7102" s="11">
        <f>IFERROR(INDEX([5]OrigData!$B$11:$B$10000,MATCH($A7102,[5]OrigData!$A$11:$A$10000,0)),0)</f>
        <v>0</v>
      </c>
      <c r="G7102" s="12">
        <f t="shared" si="555"/>
        <v>0.93458808843043728</v>
      </c>
      <c r="H7102" s="31">
        <f>Inputs!$F$24</f>
        <v>0</v>
      </c>
      <c r="I7102" s="32">
        <f t="shared" si="552"/>
        <v>0</v>
      </c>
    </row>
    <row r="7103" spans="1:9" x14ac:dyDescent="0.2">
      <c r="A7103" s="7">
        <v>40330</v>
      </c>
      <c r="B7103" s="7" t="str">
        <f t="shared" si="553"/>
        <v>Tue</v>
      </c>
      <c r="C7103" s="7">
        <f t="shared" si="554"/>
        <v>40329</v>
      </c>
      <c r="D7103" s="10">
        <f t="shared" si="551"/>
        <v>40330</v>
      </c>
      <c r="E7103" s="11">
        <f>IFERROR(INDEX([5]OrigData!$B$11:$B$10000,MATCH($A7103,[5]OrigData!$A$11:$A$10000,0)),0)</f>
        <v>2132976988</v>
      </c>
      <c r="G7103" s="12">
        <f t="shared" si="555"/>
        <v>1.0045671377281375</v>
      </c>
      <c r="H7103" s="31">
        <f>Inputs!$F$25</f>
        <v>1.0430394152761853</v>
      </c>
      <c r="I7103" s="32">
        <f t="shared" si="552"/>
        <v>1.0478031199416276</v>
      </c>
    </row>
    <row r="7104" spans="1:9" x14ac:dyDescent="0.2">
      <c r="A7104" s="7">
        <v>40331</v>
      </c>
      <c r="B7104" s="7" t="str">
        <f t="shared" si="553"/>
        <v>Wed</v>
      </c>
      <c r="C7104" s="7">
        <f t="shared" si="554"/>
        <v>40329</v>
      </c>
      <c r="D7104" s="10">
        <f t="shared" si="551"/>
        <v>40330</v>
      </c>
      <c r="E7104" s="11">
        <f>IFERROR(INDEX([5]OrigData!$B$11:$B$10000,MATCH($A7104,[5]OrigData!$A$11:$A$10000,0)),0)</f>
        <v>2017908167</v>
      </c>
      <c r="G7104" s="12">
        <f t="shared" si="555"/>
        <v>1.018435599762884</v>
      </c>
      <c r="H7104" s="31">
        <f>Inputs!$F$26</f>
        <v>0.96055747856200535</v>
      </c>
      <c r="I7104" s="32">
        <f t="shared" si="552"/>
        <v>0.9782659317860195</v>
      </c>
    </row>
    <row r="7105" spans="1:9" x14ac:dyDescent="0.2">
      <c r="A7105" s="7">
        <v>40332</v>
      </c>
      <c r="B7105" s="7" t="str">
        <f t="shared" si="553"/>
        <v>Thu</v>
      </c>
      <c r="C7105" s="7">
        <f t="shared" si="554"/>
        <v>40329</v>
      </c>
      <c r="D7105" s="10">
        <f t="shared" si="551"/>
        <v>40330</v>
      </c>
      <c r="E7105" s="11">
        <f>IFERROR(INDEX([5]OrigData!$B$11:$B$10000,MATCH($A7105,[5]OrigData!$A$11:$A$10000,0)),0)</f>
        <v>1894775549</v>
      </c>
      <c r="G7105" s="12">
        <f t="shared" si="555"/>
        <v>1.0216642615499132</v>
      </c>
      <c r="H7105" s="31">
        <f>Inputs!$F$27</f>
        <v>0.96219311559596343</v>
      </c>
      <c r="I7105" s="32">
        <f t="shared" si="552"/>
        <v>0.98303831891376026</v>
      </c>
    </row>
    <row r="7106" spans="1:9" x14ac:dyDescent="0.2">
      <c r="A7106" s="7">
        <v>40333</v>
      </c>
      <c r="B7106" s="7" t="str">
        <f t="shared" si="553"/>
        <v>Fri</v>
      </c>
      <c r="C7106" s="7">
        <f t="shared" si="554"/>
        <v>40329</v>
      </c>
      <c r="D7106" s="10">
        <f t="shared" si="551"/>
        <v>40330</v>
      </c>
      <c r="E7106" s="11">
        <f>IFERROR(INDEX([5]OrigData!$B$11:$B$10000,MATCH($A7106,[5]OrigData!$A$11:$A$10000,0)),0)</f>
        <v>2503284531</v>
      </c>
      <c r="G7106" s="12">
        <f t="shared" si="555"/>
        <v>1.0207449125286279</v>
      </c>
      <c r="H7106" s="12">
        <v>1</v>
      </c>
      <c r="I7106" s="32">
        <f t="shared" si="552"/>
        <v>1.0207449125286279</v>
      </c>
    </row>
    <row r="7107" spans="1:9" x14ac:dyDescent="0.2">
      <c r="A7107" s="7">
        <v>40334</v>
      </c>
      <c r="B7107" s="7" t="str">
        <f t="shared" si="553"/>
        <v>Sat</v>
      </c>
      <c r="C7107" s="7">
        <f t="shared" si="554"/>
        <v>40329</v>
      </c>
      <c r="D7107" s="10">
        <f t="shared" si="551"/>
        <v>40330</v>
      </c>
      <c r="E7107" s="11">
        <f>IFERROR(INDEX([5]OrigData!$B$11:$B$10000,MATCH($A7107,[5]OrigData!$A$11:$A$10000,0)),0)</f>
        <v>0</v>
      </c>
      <c r="G7107" s="12">
        <f t="shared" si="555"/>
        <v>0</v>
      </c>
      <c r="H7107" s="12">
        <v>1</v>
      </c>
      <c r="I7107" s="32">
        <f t="shared" si="552"/>
        <v>0</v>
      </c>
    </row>
    <row r="7108" spans="1:9" x14ac:dyDescent="0.2">
      <c r="A7108" s="7">
        <v>40335</v>
      </c>
      <c r="B7108" s="7" t="str">
        <f t="shared" si="553"/>
        <v>Sun</v>
      </c>
      <c r="C7108" s="7">
        <f t="shared" si="554"/>
        <v>40329</v>
      </c>
      <c r="D7108" s="10">
        <f t="shared" si="551"/>
        <v>40330</v>
      </c>
      <c r="E7108" s="11">
        <f>IFERROR(INDEX([5]OrigData!$B$11:$B$10000,MATCH($A7108,[5]OrigData!$A$11:$A$10000,0)),0)</f>
        <v>0</v>
      </c>
      <c r="G7108" s="12">
        <f t="shared" si="555"/>
        <v>0</v>
      </c>
      <c r="H7108" s="12">
        <v>1</v>
      </c>
      <c r="I7108" s="32">
        <f t="shared" si="552"/>
        <v>0</v>
      </c>
    </row>
    <row r="7109" spans="1:9" x14ac:dyDescent="0.2">
      <c r="A7109" s="7">
        <v>40336</v>
      </c>
      <c r="B7109" s="7" t="str">
        <f t="shared" si="553"/>
        <v>Mon</v>
      </c>
      <c r="C7109" s="7">
        <f t="shared" si="554"/>
        <v>40336</v>
      </c>
      <c r="D7109" s="10">
        <f t="shared" si="551"/>
        <v>40330</v>
      </c>
      <c r="E7109" s="11">
        <f>IFERROR(INDEX([5]OrigData!$B$11:$B$10000,MATCH($A7109,[5]OrigData!$A$11:$A$10000,0)),0)</f>
        <v>2182176756</v>
      </c>
      <c r="G7109" s="12">
        <f t="shared" si="555"/>
        <v>0.93458808843043728</v>
      </c>
      <c r="H7109" s="12">
        <v>1</v>
      </c>
      <c r="I7109" s="32">
        <f t="shared" si="552"/>
        <v>0.93458808843043728</v>
      </c>
    </row>
    <row r="7110" spans="1:9" x14ac:dyDescent="0.2">
      <c r="A7110" s="7">
        <v>40337</v>
      </c>
      <c r="B7110" s="7" t="str">
        <f t="shared" si="553"/>
        <v>Tue</v>
      </c>
      <c r="C7110" s="7">
        <f t="shared" si="554"/>
        <v>40336</v>
      </c>
      <c r="D7110" s="10">
        <f t="shared" si="551"/>
        <v>40330</v>
      </c>
      <c r="E7110" s="11">
        <f>IFERROR(INDEX([5]OrigData!$B$11:$B$10000,MATCH($A7110,[5]OrigData!$A$11:$A$10000,0)),0)</f>
        <v>2512551441</v>
      </c>
      <c r="G7110" s="12">
        <f t="shared" si="555"/>
        <v>1.0045671377281375</v>
      </c>
      <c r="H7110" s="12">
        <v>1</v>
      </c>
      <c r="I7110" s="32">
        <f t="shared" si="552"/>
        <v>1.0045671377281375</v>
      </c>
    </row>
    <row r="7111" spans="1:9" x14ac:dyDescent="0.2">
      <c r="A7111" s="7">
        <v>40338</v>
      </c>
      <c r="B7111" s="7" t="str">
        <f t="shared" si="553"/>
        <v>Wed</v>
      </c>
      <c r="C7111" s="7">
        <f t="shared" si="554"/>
        <v>40336</v>
      </c>
      <c r="D7111" s="10">
        <f t="shared" si="551"/>
        <v>40330</v>
      </c>
      <c r="E7111" s="11">
        <f>IFERROR(INDEX([5]OrigData!$B$11:$B$10000,MATCH($A7111,[5]OrigData!$A$11:$A$10000,0)),0)</f>
        <v>2505226040</v>
      </c>
      <c r="G7111" s="12">
        <f t="shared" si="555"/>
        <v>1.018435599762884</v>
      </c>
      <c r="H7111" s="12">
        <v>1</v>
      </c>
      <c r="I7111" s="32">
        <f t="shared" si="552"/>
        <v>1.018435599762884</v>
      </c>
    </row>
    <row r="7112" spans="1:9" x14ac:dyDescent="0.2">
      <c r="A7112" s="7">
        <v>40339</v>
      </c>
      <c r="B7112" s="7" t="str">
        <f t="shared" si="553"/>
        <v>Thu</v>
      </c>
      <c r="C7112" s="7">
        <f t="shared" si="554"/>
        <v>40336</v>
      </c>
      <c r="D7112" s="10">
        <f t="shared" si="551"/>
        <v>40330</v>
      </c>
      <c r="E7112" s="11">
        <f>IFERROR(INDEX([5]OrigData!$B$11:$B$10000,MATCH($A7112,[5]OrigData!$A$11:$A$10000,0)),0)</f>
        <v>2017989470</v>
      </c>
      <c r="G7112" s="12">
        <f t="shared" si="555"/>
        <v>1.0216642615499132</v>
      </c>
      <c r="H7112" s="12">
        <v>1</v>
      </c>
      <c r="I7112" s="32">
        <f t="shared" si="552"/>
        <v>1.0216642615499132</v>
      </c>
    </row>
    <row r="7113" spans="1:9" x14ac:dyDescent="0.2">
      <c r="A7113" s="7">
        <v>40340</v>
      </c>
      <c r="B7113" s="7" t="str">
        <f t="shared" si="553"/>
        <v>Fri</v>
      </c>
      <c r="C7113" s="7">
        <f t="shared" si="554"/>
        <v>40336</v>
      </c>
      <c r="D7113" s="10">
        <f t="shared" si="551"/>
        <v>40330</v>
      </c>
      <c r="E7113" s="11">
        <f>IFERROR(INDEX([5]OrigData!$B$11:$B$10000,MATCH($A7113,[5]OrigData!$A$11:$A$10000,0)),0)</f>
        <v>1579057986</v>
      </c>
      <c r="G7113" s="12">
        <f t="shared" si="555"/>
        <v>1.0207449125286279</v>
      </c>
      <c r="H7113" s="12">
        <v>1</v>
      </c>
      <c r="I7113" s="32">
        <f t="shared" si="552"/>
        <v>1.0207449125286279</v>
      </c>
    </row>
    <row r="7114" spans="1:9" x14ac:dyDescent="0.2">
      <c r="A7114" s="7">
        <v>40341</v>
      </c>
      <c r="B7114" s="7" t="str">
        <f t="shared" si="553"/>
        <v>Sat</v>
      </c>
      <c r="C7114" s="7">
        <f t="shared" si="554"/>
        <v>40336</v>
      </c>
      <c r="D7114" s="10">
        <f t="shared" si="551"/>
        <v>40330</v>
      </c>
      <c r="E7114" s="11">
        <f>IFERROR(INDEX([5]OrigData!$B$11:$B$10000,MATCH($A7114,[5]OrigData!$A$11:$A$10000,0)),0)</f>
        <v>0</v>
      </c>
      <c r="G7114" s="12">
        <f t="shared" si="555"/>
        <v>0</v>
      </c>
      <c r="H7114" s="12">
        <v>1</v>
      </c>
      <c r="I7114" s="32">
        <f t="shared" si="552"/>
        <v>0</v>
      </c>
    </row>
    <row r="7115" spans="1:9" x14ac:dyDescent="0.2">
      <c r="A7115" s="7">
        <v>40342</v>
      </c>
      <c r="B7115" s="7" t="str">
        <f t="shared" si="553"/>
        <v>Sun</v>
      </c>
      <c r="C7115" s="7">
        <f t="shared" si="554"/>
        <v>40336</v>
      </c>
      <c r="D7115" s="10">
        <f t="shared" ref="D7115:D7178" si="556">DATE(YEAR(A7115),MONTH(A7115),1)</f>
        <v>40330</v>
      </c>
      <c r="E7115" s="11">
        <f>IFERROR(INDEX([5]OrigData!$B$11:$B$10000,MATCH($A7115,[5]OrigData!$A$11:$A$10000,0)),0)</f>
        <v>0</v>
      </c>
      <c r="G7115" s="12">
        <f t="shared" si="555"/>
        <v>0</v>
      </c>
      <c r="H7115" s="12">
        <v>1</v>
      </c>
      <c r="I7115" s="32">
        <f t="shared" ref="I7115:I7178" si="557">G7115*H7115</f>
        <v>0</v>
      </c>
    </row>
    <row r="7116" spans="1:9" x14ac:dyDescent="0.2">
      <c r="A7116" s="7">
        <v>40343</v>
      </c>
      <c r="B7116" s="7" t="str">
        <f t="shared" si="553"/>
        <v>Mon</v>
      </c>
      <c r="C7116" s="7">
        <f t="shared" si="554"/>
        <v>40343</v>
      </c>
      <c r="D7116" s="10">
        <f t="shared" si="556"/>
        <v>40330</v>
      </c>
      <c r="E7116" s="11">
        <f>IFERROR(INDEX([5]OrigData!$B$11:$B$10000,MATCH($A7116,[5]OrigData!$A$11:$A$10000,0)),0)</f>
        <v>1718887392</v>
      </c>
      <c r="G7116" s="12">
        <f t="shared" si="555"/>
        <v>0.93458808843043728</v>
      </c>
      <c r="H7116" s="12">
        <v>1</v>
      </c>
      <c r="I7116" s="32">
        <f t="shared" si="557"/>
        <v>0.93458808843043728</v>
      </c>
    </row>
    <row r="7117" spans="1:9" x14ac:dyDescent="0.2">
      <c r="A7117" s="7">
        <v>40344</v>
      </c>
      <c r="B7117" s="7" t="str">
        <f t="shared" si="553"/>
        <v>Tue</v>
      </c>
      <c r="C7117" s="7">
        <f t="shared" si="554"/>
        <v>40343</v>
      </c>
      <c r="D7117" s="10">
        <f t="shared" si="556"/>
        <v>40330</v>
      </c>
      <c r="E7117" s="11">
        <f>IFERROR(INDEX([5]OrigData!$B$11:$B$10000,MATCH($A7117,[5]OrigData!$A$11:$A$10000,0)),0)</f>
        <v>1729087648</v>
      </c>
      <c r="G7117" s="12">
        <f t="shared" si="555"/>
        <v>1.0045671377281375</v>
      </c>
      <c r="H7117" s="12">
        <v>1</v>
      </c>
      <c r="I7117" s="32">
        <f t="shared" si="557"/>
        <v>1.0045671377281375</v>
      </c>
    </row>
    <row r="7118" spans="1:9" x14ac:dyDescent="0.2">
      <c r="A7118" s="7">
        <v>40345</v>
      </c>
      <c r="B7118" s="7" t="str">
        <f t="shared" si="553"/>
        <v>Wed</v>
      </c>
      <c r="C7118" s="7">
        <f t="shared" si="554"/>
        <v>40343</v>
      </c>
      <c r="D7118" s="10">
        <f t="shared" si="556"/>
        <v>40330</v>
      </c>
      <c r="E7118" s="11">
        <f>IFERROR(INDEX([5]OrigData!$B$11:$B$10000,MATCH($A7118,[5]OrigData!$A$11:$A$10000,0)),0)</f>
        <v>1813988836</v>
      </c>
      <c r="G7118" s="12">
        <f t="shared" si="555"/>
        <v>1.018435599762884</v>
      </c>
      <c r="H7118" s="12">
        <v>1</v>
      </c>
      <c r="I7118" s="32">
        <f t="shared" si="557"/>
        <v>1.018435599762884</v>
      </c>
    </row>
    <row r="7119" spans="1:9" x14ac:dyDescent="0.2">
      <c r="A7119" s="7">
        <v>40346</v>
      </c>
      <c r="B7119" s="7" t="str">
        <f t="shared" si="553"/>
        <v>Thu</v>
      </c>
      <c r="C7119" s="7">
        <f t="shared" si="554"/>
        <v>40343</v>
      </c>
      <c r="D7119" s="10">
        <f t="shared" si="556"/>
        <v>40330</v>
      </c>
      <c r="E7119" s="11">
        <f>IFERROR(INDEX([5]OrigData!$B$11:$B$10000,MATCH($A7119,[5]OrigData!$A$11:$A$10000,0)),0)</f>
        <v>1736561314</v>
      </c>
      <c r="G7119" s="12">
        <f t="shared" si="555"/>
        <v>1.0216642615499132</v>
      </c>
      <c r="H7119" s="12">
        <v>1</v>
      </c>
      <c r="I7119" s="32">
        <f t="shared" si="557"/>
        <v>1.0216642615499132</v>
      </c>
    </row>
    <row r="7120" spans="1:9" x14ac:dyDescent="0.2">
      <c r="A7120" s="7">
        <v>40347</v>
      </c>
      <c r="B7120" s="7" t="str">
        <f t="shared" si="553"/>
        <v>Fri</v>
      </c>
      <c r="C7120" s="7">
        <f t="shared" si="554"/>
        <v>40343</v>
      </c>
      <c r="D7120" s="10">
        <f t="shared" si="556"/>
        <v>40330</v>
      </c>
      <c r="E7120" s="11">
        <f>IFERROR(INDEX([5]OrigData!$B$11:$B$10000,MATCH($A7120,[5]OrigData!$A$11:$A$10000,0)),0)</f>
        <v>2400570832</v>
      </c>
      <c r="G7120" s="12">
        <f t="shared" si="555"/>
        <v>1.0207449125286279</v>
      </c>
      <c r="H7120" s="40">
        <f>Inputs!L$23</f>
        <v>1</v>
      </c>
      <c r="I7120" s="32">
        <f t="shared" si="557"/>
        <v>1.0207449125286279</v>
      </c>
    </row>
    <row r="7121" spans="1:9" x14ac:dyDescent="0.2">
      <c r="A7121" s="7">
        <v>40348</v>
      </c>
      <c r="B7121" s="7" t="str">
        <f t="shared" si="553"/>
        <v>Sat</v>
      </c>
      <c r="C7121" s="7">
        <f t="shared" si="554"/>
        <v>40343</v>
      </c>
      <c r="D7121" s="10">
        <f t="shared" si="556"/>
        <v>40330</v>
      </c>
      <c r="E7121" s="11">
        <f>IFERROR(INDEX([5]OrigData!$B$11:$B$10000,MATCH($A7121,[5]OrigData!$A$11:$A$10000,0)),0)</f>
        <v>0</v>
      </c>
      <c r="G7121" s="12">
        <f t="shared" si="555"/>
        <v>0</v>
      </c>
      <c r="H7121" s="12">
        <v>1</v>
      </c>
      <c r="I7121" s="32">
        <f t="shared" si="557"/>
        <v>0</v>
      </c>
    </row>
    <row r="7122" spans="1:9" x14ac:dyDescent="0.2">
      <c r="A7122" s="7">
        <v>40349</v>
      </c>
      <c r="B7122" s="7" t="str">
        <f t="shared" ref="B7122:B7185" si="558">+B7115</f>
        <v>Sun</v>
      </c>
      <c r="C7122" s="7">
        <f t="shared" ref="C7122:C7185" si="559">+C7115+7</f>
        <v>40343</v>
      </c>
      <c r="D7122" s="10">
        <f t="shared" si="556"/>
        <v>40330</v>
      </c>
      <c r="E7122" s="11">
        <f>IFERROR(INDEX([5]OrigData!$B$11:$B$10000,MATCH($A7122,[5]OrigData!$A$11:$A$10000,0)),0)</f>
        <v>0</v>
      </c>
      <c r="G7122" s="12">
        <f t="shared" si="555"/>
        <v>0</v>
      </c>
      <c r="H7122" s="12">
        <v>1</v>
      </c>
      <c r="I7122" s="32">
        <f t="shared" si="557"/>
        <v>0</v>
      </c>
    </row>
    <row r="7123" spans="1:9" x14ac:dyDescent="0.2">
      <c r="A7123" s="7">
        <v>40350</v>
      </c>
      <c r="B7123" s="7" t="str">
        <f t="shared" si="558"/>
        <v>Mon</v>
      </c>
      <c r="C7123" s="7">
        <f t="shared" si="559"/>
        <v>40350</v>
      </c>
      <c r="D7123" s="10">
        <f t="shared" si="556"/>
        <v>40330</v>
      </c>
      <c r="E7123" s="11">
        <f>IFERROR(INDEX([5]OrigData!$B$11:$B$10000,MATCH($A7123,[5]OrigData!$A$11:$A$10000,0)),0)</f>
        <v>1696235777</v>
      </c>
      <c r="G7123" s="12">
        <f t="shared" si="555"/>
        <v>0.93458808843043728</v>
      </c>
      <c r="H7123" s="12">
        <v>1</v>
      </c>
      <c r="I7123" s="32">
        <f t="shared" si="557"/>
        <v>0.93458808843043728</v>
      </c>
    </row>
    <row r="7124" spans="1:9" x14ac:dyDescent="0.2">
      <c r="A7124" s="7">
        <v>40351</v>
      </c>
      <c r="B7124" s="7" t="str">
        <f t="shared" si="558"/>
        <v>Tue</v>
      </c>
      <c r="C7124" s="7">
        <f t="shared" si="559"/>
        <v>40350</v>
      </c>
      <c r="D7124" s="10">
        <f t="shared" si="556"/>
        <v>40330</v>
      </c>
      <c r="E7124" s="11">
        <f>IFERROR(INDEX([5]OrigData!$B$11:$B$10000,MATCH($A7124,[5]OrigData!$A$11:$A$10000,0)),0)</f>
        <v>1753028768</v>
      </c>
      <c r="G7124" s="12">
        <f t="shared" si="555"/>
        <v>1.0045671377281375</v>
      </c>
      <c r="H7124" s="12">
        <v>1</v>
      </c>
      <c r="I7124" s="32">
        <f t="shared" si="557"/>
        <v>1.0045671377281375</v>
      </c>
    </row>
    <row r="7125" spans="1:9" x14ac:dyDescent="0.2">
      <c r="A7125" s="7">
        <v>40352</v>
      </c>
      <c r="B7125" s="7" t="str">
        <f t="shared" si="558"/>
        <v>Wed</v>
      </c>
      <c r="C7125" s="7">
        <f t="shared" si="559"/>
        <v>40350</v>
      </c>
      <c r="D7125" s="10">
        <f t="shared" si="556"/>
        <v>40330</v>
      </c>
      <c r="E7125" s="11">
        <f>IFERROR(INDEX([5]OrigData!$B$11:$B$10000,MATCH($A7125,[5]OrigData!$A$11:$A$10000,0)),0)</f>
        <v>1766145524</v>
      </c>
      <c r="G7125" s="12">
        <f t="shared" si="555"/>
        <v>1.018435599762884</v>
      </c>
      <c r="H7125" s="12">
        <v>1</v>
      </c>
      <c r="I7125" s="32">
        <f t="shared" si="557"/>
        <v>1.018435599762884</v>
      </c>
    </row>
    <row r="7126" spans="1:9" x14ac:dyDescent="0.2">
      <c r="A7126" s="7">
        <v>40353</v>
      </c>
      <c r="B7126" s="7" t="str">
        <f t="shared" si="558"/>
        <v>Thu</v>
      </c>
      <c r="C7126" s="7">
        <f t="shared" si="559"/>
        <v>40350</v>
      </c>
      <c r="D7126" s="10">
        <f t="shared" si="556"/>
        <v>40330</v>
      </c>
      <c r="E7126" s="11">
        <f>IFERROR(INDEX([5]OrigData!$B$11:$B$10000,MATCH($A7126,[5]OrigData!$A$11:$A$10000,0)),0)</f>
        <v>1880770567</v>
      </c>
      <c r="G7126" s="12">
        <f t="shared" si="555"/>
        <v>1.0216642615499132</v>
      </c>
      <c r="H7126" s="12">
        <v>1</v>
      </c>
      <c r="I7126" s="32">
        <f t="shared" si="557"/>
        <v>1.0216642615499132</v>
      </c>
    </row>
    <row r="7127" spans="1:9" x14ac:dyDescent="0.2">
      <c r="A7127" s="7">
        <v>40354</v>
      </c>
      <c r="B7127" s="7" t="str">
        <f t="shared" si="558"/>
        <v>Fri</v>
      </c>
      <c r="C7127" s="7">
        <f t="shared" si="559"/>
        <v>40350</v>
      </c>
      <c r="D7127" s="10">
        <f t="shared" si="556"/>
        <v>40330</v>
      </c>
      <c r="E7127" s="11">
        <f>IFERROR(INDEX([5]OrigData!$B$11:$B$10000,MATCH($A7127,[5]OrigData!$A$11:$A$10000,0)),0)</f>
        <v>4474476550</v>
      </c>
      <c r="G7127" s="12">
        <f t="shared" si="555"/>
        <v>1.0207449125286279</v>
      </c>
      <c r="H7127" s="40">
        <f>Inputs!M$23</f>
        <v>1</v>
      </c>
      <c r="I7127" s="32">
        <f t="shared" si="557"/>
        <v>1.0207449125286279</v>
      </c>
    </row>
    <row r="7128" spans="1:9" x14ac:dyDescent="0.2">
      <c r="A7128" s="7">
        <v>40355</v>
      </c>
      <c r="B7128" s="7" t="str">
        <f t="shared" si="558"/>
        <v>Sat</v>
      </c>
      <c r="C7128" s="7">
        <f t="shared" si="559"/>
        <v>40350</v>
      </c>
      <c r="D7128" s="10">
        <f t="shared" si="556"/>
        <v>40330</v>
      </c>
      <c r="E7128" s="11">
        <f>IFERROR(INDEX([5]OrigData!$B$11:$B$10000,MATCH($A7128,[5]OrigData!$A$11:$A$10000,0)),0)</f>
        <v>0</v>
      </c>
      <c r="G7128" s="12">
        <f t="shared" si="555"/>
        <v>0</v>
      </c>
      <c r="H7128" s="12">
        <v>1</v>
      </c>
      <c r="I7128" s="32">
        <f t="shared" si="557"/>
        <v>0</v>
      </c>
    </row>
    <row r="7129" spans="1:9" x14ac:dyDescent="0.2">
      <c r="A7129" s="7">
        <v>40356</v>
      </c>
      <c r="B7129" s="7" t="str">
        <f t="shared" si="558"/>
        <v>Sun</v>
      </c>
      <c r="C7129" s="7">
        <f t="shared" si="559"/>
        <v>40350</v>
      </c>
      <c r="D7129" s="10">
        <f t="shared" si="556"/>
        <v>40330</v>
      </c>
      <c r="E7129" s="11">
        <f>IFERROR(INDEX([5]OrigData!$B$11:$B$10000,MATCH($A7129,[5]OrigData!$A$11:$A$10000,0)),0)</f>
        <v>0</v>
      </c>
      <c r="G7129" s="12">
        <f t="shared" si="555"/>
        <v>0</v>
      </c>
      <c r="H7129" s="12">
        <v>1</v>
      </c>
      <c r="I7129" s="32">
        <f t="shared" si="557"/>
        <v>0</v>
      </c>
    </row>
    <row r="7130" spans="1:9" x14ac:dyDescent="0.2">
      <c r="A7130" s="7">
        <v>40357</v>
      </c>
      <c r="B7130" s="7" t="str">
        <f t="shared" si="558"/>
        <v>Mon</v>
      </c>
      <c r="C7130" s="7">
        <f t="shared" si="559"/>
        <v>40357</v>
      </c>
      <c r="D7130" s="10">
        <f t="shared" si="556"/>
        <v>40330</v>
      </c>
      <c r="E7130" s="11">
        <f>IFERROR(INDEX([5]OrigData!$B$11:$B$10000,MATCH($A7130,[5]OrigData!$A$11:$A$10000,0)),0)</f>
        <v>1435857999</v>
      </c>
      <c r="G7130" s="12">
        <f t="shared" si="555"/>
        <v>0.93458808843043728</v>
      </c>
      <c r="H7130" s="12">
        <v>1</v>
      </c>
      <c r="I7130" s="32">
        <f t="shared" si="557"/>
        <v>0.93458808843043728</v>
      </c>
    </row>
    <row r="7131" spans="1:9" x14ac:dyDescent="0.2">
      <c r="A7131" s="7">
        <v>40358</v>
      </c>
      <c r="B7131" s="7" t="str">
        <f t="shared" si="558"/>
        <v>Tue</v>
      </c>
      <c r="C7131" s="7">
        <f t="shared" si="559"/>
        <v>40357</v>
      </c>
      <c r="D7131" s="10">
        <f t="shared" si="556"/>
        <v>40330</v>
      </c>
      <c r="E7131" s="11">
        <f>IFERROR(INDEX([5]OrigData!$B$11:$B$10000,MATCH($A7131,[5]OrigData!$A$11:$A$10000,0)),0)</f>
        <v>2456216827</v>
      </c>
      <c r="G7131" s="12">
        <f t="shared" si="555"/>
        <v>1.0045671377281375</v>
      </c>
      <c r="H7131" s="12">
        <v>1</v>
      </c>
      <c r="I7131" s="32">
        <f t="shared" si="557"/>
        <v>1.0045671377281375</v>
      </c>
    </row>
    <row r="7132" spans="1:9" x14ac:dyDescent="0.2">
      <c r="A7132" s="7">
        <v>40359</v>
      </c>
      <c r="B7132" s="7" t="str">
        <f t="shared" si="558"/>
        <v>Wed</v>
      </c>
      <c r="C7132" s="7">
        <f t="shared" si="559"/>
        <v>40357</v>
      </c>
      <c r="D7132" s="10">
        <f t="shared" si="556"/>
        <v>40330</v>
      </c>
      <c r="E7132" s="11">
        <f>IFERROR(INDEX([5]OrigData!$B$11:$B$10000,MATCH($A7132,[5]OrigData!$A$11:$A$10000,0)),0)</f>
        <v>2132637045</v>
      </c>
      <c r="G7132" s="12">
        <f t="shared" si="555"/>
        <v>1.018435599762884</v>
      </c>
      <c r="H7132" s="12">
        <v>1</v>
      </c>
      <c r="I7132" s="32">
        <f t="shared" si="557"/>
        <v>1.018435599762884</v>
      </c>
    </row>
    <row r="7133" spans="1:9" x14ac:dyDescent="0.2">
      <c r="A7133" s="7">
        <v>40360</v>
      </c>
      <c r="B7133" s="7" t="str">
        <f t="shared" si="558"/>
        <v>Thu</v>
      </c>
      <c r="C7133" s="7">
        <f t="shared" si="559"/>
        <v>40357</v>
      </c>
      <c r="D7133" s="10">
        <f t="shared" si="556"/>
        <v>40360</v>
      </c>
      <c r="E7133" s="11">
        <f>IFERROR(INDEX([5]OrigData!$B$11:$B$10000,MATCH($A7133,[5]OrigData!$A$11:$A$10000,0)),0)</f>
        <v>2456357275</v>
      </c>
      <c r="G7133" s="12">
        <f t="shared" si="555"/>
        <v>1.0216642615499132</v>
      </c>
      <c r="H7133" s="31">
        <f>Inputs!I$35</f>
        <v>1.1095238655113613</v>
      </c>
      <c r="I7133" s="32">
        <f t="shared" si="557"/>
        <v>1.1335608807296702</v>
      </c>
    </row>
    <row r="7134" spans="1:9" x14ac:dyDescent="0.2">
      <c r="A7134" s="7">
        <v>40361</v>
      </c>
      <c r="B7134" s="7" t="str">
        <f t="shared" si="558"/>
        <v>Fri</v>
      </c>
      <c r="C7134" s="7">
        <f t="shared" si="559"/>
        <v>40357</v>
      </c>
      <c r="D7134" s="10">
        <f t="shared" si="556"/>
        <v>40360</v>
      </c>
      <c r="E7134" s="11">
        <f>IFERROR(INDEX([5]OrigData!$B$11:$B$10000,MATCH($A7134,[5]OrigData!$A$11:$A$10000,0)),0)</f>
        <v>1603124713</v>
      </c>
      <c r="G7134" s="12">
        <f t="shared" si="555"/>
        <v>1.0207449125286279</v>
      </c>
      <c r="H7134" s="31">
        <f>Inputs!I$36</f>
        <v>0.84764615250523923</v>
      </c>
      <c r="I7134" s="32">
        <f t="shared" si="557"/>
        <v>0.86523049779418837</v>
      </c>
    </row>
    <row r="7135" spans="1:9" x14ac:dyDescent="0.2">
      <c r="A7135" s="7">
        <v>40362</v>
      </c>
      <c r="B7135" s="7" t="str">
        <f t="shared" si="558"/>
        <v>Sat</v>
      </c>
      <c r="C7135" s="7">
        <f t="shared" si="559"/>
        <v>40357</v>
      </c>
      <c r="D7135" s="10">
        <f t="shared" si="556"/>
        <v>40360</v>
      </c>
      <c r="E7135" s="11">
        <f>IFERROR(INDEX([5]OrigData!$B$11:$B$10000,MATCH($A7135,[5]OrigData!$A$11:$A$10000,0)),0)</f>
        <v>0</v>
      </c>
      <c r="G7135" s="12">
        <f t="shared" si="555"/>
        <v>0</v>
      </c>
      <c r="H7135" s="31">
        <f>Inputs!I$37</f>
        <v>0</v>
      </c>
      <c r="I7135" s="32">
        <f t="shared" si="557"/>
        <v>0</v>
      </c>
    </row>
    <row r="7136" spans="1:9" x14ac:dyDescent="0.2">
      <c r="A7136" s="7">
        <v>40363</v>
      </c>
      <c r="B7136" s="7" t="str">
        <f t="shared" si="558"/>
        <v>Sun</v>
      </c>
      <c r="C7136" s="7">
        <f t="shared" si="559"/>
        <v>40357</v>
      </c>
      <c r="D7136" s="10">
        <f t="shared" si="556"/>
        <v>40360</v>
      </c>
      <c r="E7136" s="11">
        <f>IFERROR(INDEX([5]OrigData!$B$11:$B$10000,MATCH($A7136,[5]OrigData!$A$11:$A$10000,0)),0)</f>
        <v>0</v>
      </c>
      <c r="G7136" s="12">
        <f t="shared" si="555"/>
        <v>0</v>
      </c>
      <c r="H7136" s="31">
        <f>Inputs!I$38</f>
        <v>0</v>
      </c>
      <c r="I7136" s="32">
        <f t="shared" si="557"/>
        <v>0</v>
      </c>
    </row>
    <row r="7137" spans="1:9" x14ac:dyDescent="0.2">
      <c r="A7137" s="7">
        <v>40364</v>
      </c>
      <c r="B7137" s="7" t="str">
        <f t="shared" si="558"/>
        <v>Mon</v>
      </c>
      <c r="C7137" s="7">
        <f t="shared" si="559"/>
        <v>40364</v>
      </c>
      <c r="D7137" s="10">
        <f t="shared" si="556"/>
        <v>40360</v>
      </c>
      <c r="E7137" s="11">
        <f>IFERROR(INDEX([5]OrigData!$B$11:$B$10000,MATCH($A7137,[5]OrigData!$A$11:$A$10000,0)),0)</f>
        <v>0</v>
      </c>
      <c r="G7137" s="12">
        <f t="shared" si="555"/>
        <v>0.93458808843043728</v>
      </c>
      <c r="H7137" s="31">
        <f>Inputs!I$39</f>
        <v>0</v>
      </c>
      <c r="I7137" s="32">
        <f t="shared" si="557"/>
        <v>0</v>
      </c>
    </row>
    <row r="7138" spans="1:9" x14ac:dyDescent="0.2">
      <c r="A7138" s="7">
        <v>40365</v>
      </c>
      <c r="B7138" s="7" t="str">
        <f t="shared" si="558"/>
        <v>Tue</v>
      </c>
      <c r="C7138" s="7">
        <f t="shared" si="559"/>
        <v>40364</v>
      </c>
      <c r="D7138" s="10">
        <f t="shared" si="556"/>
        <v>40360</v>
      </c>
      <c r="E7138" s="11">
        <f>IFERROR(INDEX([5]OrigData!$B$11:$B$10000,MATCH($A7138,[5]OrigData!$A$11:$A$10000,0)),0)</f>
        <v>1979600849</v>
      </c>
      <c r="G7138" s="12">
        <f t="shared" si="555"/>
        <v>1.0045671377281375</v>
      </c>
      <c r="H7138" s="31">
        <f>Inputs!I$40</f>
        <v>0.99439300106581219</v>
      </c>
      <c r="I7138" s="32">
        <f t="shared" si="557"/>
        <v>0.99893453085757578</v>
      </c>
    </row>
    <row r="7139" spans="1:9" x14ac:dyDescent="0.2">
      <c r="A7139" s="7">
        <v>40366</v>
      </c>
      <c r="B7139" s="7" t="str">
        <f t="shared" si="558"/>
        <v>Wed</v>
      </c>
      <c r="C7139" s="7">
        <f t="shared" si="559"/>
        <v>40364</v>
      </c>
      <c r="D7139" s="10">
        <f t="shared" si="556"/>
        <v>40360</v>
      </c>
      <c r="E7139" s="11">
        <f>IFERROR(INDEX([5]OrigData!$B$11:$B$10000,MATCH($A7139,[5]OrigData!$A$11:$A$10000,0)),0)</f>
        <v>1958505162</v>
      </c>
      <c r="G7139" s="12">
        <f t="shared" si="555"/>
        <v>1.018435599762884</v>
      </c>
      <c r="H7139" s="31">
        <f>Inputs!I$41</f>
        <v>1</v>
      </c>
      <c r="I7139" s="32">
        <f t="shared" si="557"/>
        <v>1.018435599762884</v>
      </c>
    </row>
    <row r="7140" spans="1:9" x14ac:dyDescent="0.2">
      <c r="A7140" s="7">
        <v>40367</v>
      </c>
      <c r="B7140" s="7" t="str">
        <f t="shared" si="558"/>
        <v>Thu</v>
      </c>
      <c r="C7140" s="7">
        <f t="shared" si="559"/>
        <v>40364</v>
      </c>
      <c r="D7140" s="10">
        <f t="shared" si="556"/>
        <v>40360</v>
      </c>
      <c r="E7140" s="11">
        <f>IFERROR(INDEX([5]OrigData!$B$11:$B$10000,MATCH($A7140,[5]OrigData!$A$11:$A$10000,0)),0)</f>
        <v>1777626955</v>
      </c>
      <c r="G7140" s="12">
        <f t="shared" si="555"/>
        <v>1.0216642615499132</v>
      </c>
      <c r="H7140" s="12">
        <v>1</v>
      </c>
      <c r="I7140" s="32">
        <f t="shared" si="557"/>
        <v>1.0216642615499132</v>
      </c>
    </row>
    <row r="7141" spans="1:9" x14ac:dyDescent="0.2">
      <c r="A7141" s="7">
        <v>40368</v>
      </c>
      <c r="B7141" s="7" t="str">
        <f t="shared" si="558"/>
        <v>Fri</v>
      </c>
      <c r="C7141" s="7">
        <f t="shared" si="559"/>
        <v>40364</v>
      </c>
      <c r="D7141" s="10">
        <f t="shared" si="556"/>
        <v>40360</v>
      </c>
      <c r="E7141" s="11">
        <f>IFERROR(INDEX([5]OrigData!$B$11:$B$10000,MATCH($A7141,[5]OrigData!$A$11:$A$10000,0)),0)</f>
        <v>1338653025</v>
      </c>
      <c r="G7141" s="12">
        <f t="shared" si="555"/>
        <v>1.0207449125286279</v>
      </c>
      <c r="H7141" s="12">
        <v>1</v>
      </c>
      <c r="I7141" s="32">
        <f t="shared" si="557"/>
        <v>1.0207449125286279</v>
      </c>
    </row>
    <row r="7142" spans="1:9" x14ac:dyDescent="0.2">
      <c r="A7142" s="7">
        <v>40369</v>
      </c>
      <c r="B7142" s="7" t="str">
        <f t="shared" si="558"/>
        <v>Sat</v>
      </c>
      <c r="C7142" s="7">
        <f t="shared" si="559"/>
        <v>40364</v>
      </c>
      <c r="D7142" s="10">
        <f t="shared" si="556"/>
        <v>40360</v>
      </c>
      <c r="E7142" s="11">
        <f>IFERROR(INDEX([5]OrigData!$B$11:$B$10000,MATCH($A7142,[5]OrigData!$A$11:$A$10000,0)),0)</f>
        <v>0</v>
      </c>
      <c r="G7142" s="12">
        <f t="shared" si="555"/>
        <v>0</v>
      </c>
      <c r="H7142" s="12">
        <v>1</v>
      </c>
      <c r="I7142" s="32">
        <f t="shared" si="557"/>
        <v>0</v>
      </c>
    </row>
    <row r="7143" spans="1:9" x14ac:dyDescent="0.2">
      <c r="A7143" s="7">
        <v>40370</v>
      </c>
      <c r="B7143" s="7" t="str">
        <f t="shared" si="558"/>
        <v>Sun</v>
      </c>
      <c r="C7143" s="7">
        <f t="shared" si="559"/>
        <v>40364</v>
      </c>
      <c r="D7143" s="10">
        <f t="shared" si="556"/>
        <v>40360</v>
      </c>
      <c r="E7143" s="11">
        <f>IFERROR(INDEX([5]OrigData!$B$11:$B$10000,MATCH($A7143,[5]OrigData!$A$11:$A$10000,0)),0)</f>
        <v>0</v>
      </c>
      <c r="G7143" s="12">
        <f t="shared" si="555"/>
        <v>0</v>
      </c>
      <c r="H7143" s="12">
        <v>1</v>
      </c>
      <c r="I7143" s="32">
        <f t="shared" si="557"/>
        <v>0</v>
      </c>
    </row>
    <row r="7144" spans="1:9" x14ac:dyDescent="0.2">
      <c r="A7144" s="7">
        <v>40371</v>
      </c>
      <c r="B7144" s="7" t="str">
        <f t="shared" si="558"/>
        <v>Mon</v>
      </c>
      <c r="C7144" s="7">
        <f t="shared" si="559"/>
        <v>40371</v>
      </c>
      <c r="D7144" s="10">
        <f t="shared" si="556"/>
        <v>40360</v>
      </c>
      <c r="E7144" s="11">
        <f>IFERROR(INDEX([5]OrigData!$B$11:$B$10000,MATCH($A7144,[5]OrigData!$A$11:$A$10000,0)),0)</f>
        <v>1311015634</v>
      </c>
      <c r="G7144" s="12">
        <f t="shared" si="555"/>
        <v>0.93458808843043728</v>
      </c>
      <c r="H7144" s="12">
        <v>1</v>
      </c>
      <c r="I7144" s="32">
        <f t="shared" si="557"/>
        <v>0.93458808843043728</v>
      </c>
    </row>
    <row r="7145" spans="1:9" x14ac:dyDescent="0.2">
      <c r="A7145" s="7">
        <v>40372</v>
      </c>
      <c r="B7145" s="7" t="str">
        <f t="shared" si="558"/>
        <v>Tue</v>
      </c>
      <c r="C7145" s="7">
        <f t="shared" si="559"/>
        <v>40371</v>
      </c>
      <c r="D7145" s="10">
        <f t="shared" si="556"/>
        <v>40360</v>
      </c>
      <c r="E7145" s="11">
        <f>IFERROR(INDEX([5]OrigData!$B$11:$B$10000,MATCH($A7145,[5]OrigData!$A$11:$A$10000,0)),0)</f>
        <v>1756219833</v>
      </c>
      <c r="G7145" s="12">
        <f t="shared" si="555"/>
        <v>1.0045671377281375</v>
      </c>
      <c r="H7145" s="12">
        <v>1</v>
      </c>
      <c r="I7145" s="32">
        <f t="shared" si="557"/>
        <v>1.0045671377281375</v>
      </c>
    </row>
    <row r="7146" spans="1:9" x14ac:dyDescent="0.2">
      <c r="A7146" s="7">
        <v>40373</v>
      </c>
      <c r="B7146" s="7" t="str">
        <f t="shared" si="558"/>
        <v>Wed</v>
      </c>
      <c r="C7146" s="7">
        <f t="shared" si="559"/>
        <v>40371</v>
      </c>
      <c r="D7146" s="10">
        <f t="shared" si="556"/>
        <v>40360</v>
      </c>
      <c r="E7146" s="11">
        <f>IFERROR(INDEX([5]OrigData!$B$11:$B$10000,MATCH($A7146,[5]OrigData!$A$11:$A$10000,0)),0)</f>
        <v>1633452379</v>
      </c>
      <c r="G7146" s="12">
        <f t="shared" si="555"/>
        <v>1.018435599762884</v>
      </c>
      <c r="H7146" s="12">
        <v>1</v>
      </c>
      <c r="I7146" s="32">
        <f t="shared" si="557"/>
        <v>1.018435599762884</v>
      </c>
    </row>
    <row r="7147" spans="1:9" x14ac:dyDescent="0.2">
      <c r="A7147" s="7">
        <v>40374</v>
      </c>
      <c r="B7147" s="7" t="str">
        <f t="shared" si="558"/>
        <v>Thu</v>
      </c>
      <c r="C7147" s="7">
        <f t="shared" si="559"/>
        <v>40371</v>
      </c>
      <c r="D7147" s="10">
        <f t="shared" si="556"/>
        <v>40360</v>
      </c>
      <c r="E7147" s="11">
        <f>IFERROR(INDEX([5]OrigData!$B$11:$B$10000,MATCH($A7147,[5]OrigData!$A$11:$A$10000,0)),0)</f>
        <v>1802885779</v>
      </c>
      <c r="G7147" s="12">
        <f t="shared" si="555"/>
        <v>1.0216642615499132</v>
      </c>
      <c r="H7147" s="12">
        <v>1</v>
      </c>
      <c r="I7147" s="32">
        <f t="shared" si="557"/>
        <v>1.0216642615499132</v>
      </c>
    </row>
    <row r="7148" spans="1:9" x14ac:dyDescent="0.2">
      <c r="A7148" s="7">
        <v>40375</v>
      </c>
      <c r="B7148" s="7" t="str">
        <f t="shared" si="558"/>
        <v>Fri</v>
      </c>
      <c r="C7148" s="7">
        <f t="shared" si="559"/>
        <v>40371</v>
      </c>
      <c r="D7148" s="10">
        <f t="shared" si="556"/>
        <v>40360</v>
      </c>
      <c r="E7148" s="11">
        <f>IFERROR(INDEX([5]OrigData!$B$11:$B$10000,MATCH($A7148,[5]OrigData!$A$11:$A$10000,0)),0)</f>
        <v>2255682528</v>
      </c>
      <c r="G7148" s="12">
        <f t="shared" si="555"/>
        <v>1.0207449125286279</v>
      </c>
      <c r="H7148" s="12">
        <v>1</v>
      </c>
      <c r="I7148" s="32">
        <f t="shared" si="557"/>
        <v>1.0207449125286279</v>
      </c>
    </row>
    <row r="7149" spans="1:9" x14ac:dyDescent="0.2">
      <c r="A7149" s="7">
        <v>40376</v>
      </c>
      <c r="B7149" s="7" t="str">
        <f t="shared" si="558"/>
        <v>Sat</v>
      </c>
      <c r="C7149" s="7">
        <f t="shared" si="559"/>
        <v>40371</v>
      </c>
      <c r="D7149" s="10">
        <f t="shared" si="556"/>
        <v>40360</v>
      </c>
      <c r="E7149" s="11">
        <f>IFERROR(INDEX([5]OrigData!$B$11:$B$10000,MATCH($A7149,[5]OrigData!$A$11:$A$10000,0)),0)</f>
        <v>0</v>
      </c>
      <c r="G7149" s="12">
        <f t="shared" si="555"/>
        <v>0</v>
      </c>
      <c r="H7149" s="12">
        <v>1</v>
      </c>
      <c r="I7149" s="32">
        <f t="shared" si="557"/>
        <v>0</v>
      </c>
    </row>
    <row r="7150" spans="1:9" x14ac:dyDescent="0.2">
      <c r="A7150" s="7">
        <v>40377</v>
      </c>
      <c r="B7150" s="7" t="str">
        <f t="shared" si="558"/>
        <v>Sun</v>
      </c>
      <c r="C7150" s="7">
        <f t="shared" si="559"/>
        <v>40371</v>
      </c>
      <c r="D7150" s="10">
        <f t="shared" si="556"/>
        <v>40360</v>
      </c>
      <c r="E7150" s="11">
        <f>IFERROR(INDEX([5]OrigData!$B$11:$B$10000,MATCH($A7150,[5]OrigData!$A$11:$A$10000,0)),0)</f>
        <v>0</v>
      </c>
      <c r="G7150" s="12">
        <f t="shared" si="555"/>
        <v>0</v>
      </c>
      <c r="H7150" s="12">
        <v>1</v>
      </c>
      <c r="I7150" s="32">
        <f t="shared" si="557"/>
        <v>0</v>
      </c>
    </row>
    <row r="7151" spans="1:9" x14ac:dyDescent="0.2">
      <c r="A7151" s="7">
        <v>40378</v>
      </c>
      <c r="B7151" s="7" t="str">
        <f t="shared" si="558"/>
        <v>Mon</v>
      </c>
      <c r="C7151" s="7">
        <f t="shared" si="559"/>
        <v>40378</v>
      </c>
      <c r="D7151" s="10">
        <f t="shared" si="556"/>
        <v>40360</v>
      </c>
      <c r="E7151" s="11">
        <f>IFERROR(INDEX([5]OrigData!$B$11:$B$10000,MATCH($A7151,[5]OrigData!$A$11:$A$10000,0)),0)</f>
        <v>1570390323</v>
      </c>
      <c r="G7151" s="12">
        <f t="shared" si="555"/>
        <v>0.93458808843043728</v>
      </c>
      <c r="H7151" s="12">
        <v>1</v>
      </c>
      <c r="I7151" s="32">
        <f t="shared" si="557"/>
        <v>0.93458808843043728</v>
      </c>
    </row>
    <row r="7152" spans="1:9" x14ac:dyDescent="0.2">
      <c r="A7152" s="7">
        <v>40379</v>
      </c>
      <c r="B7152" s="7" t="str">
        <f t="shared" si="558"/>
        <v>Tue</v>
      </c>
      <c r="C7152" s="7">
        <f t="shared" si="559"/>
        <v>40378</v>
      </c>
      <c r="D7152" s="10">
        <f t="shared" si="556"/>
        <v>40360</v>
      </c>
      <c r="E7152" s="11">
        <f>IFERROR(INDEX([5]OrigData!$B$11:$B$10000,MATCH($A7152,[5]OrigData!$A$11:$A$10000,0)),0)</f>
        <v>1829880853</v>
      </c>
      <c r="G7152" s="12">
        <f t="shared" si="555"/>
        <v>1.0045671377281375</v>
      </c>
      <c r="H7152" s="12">
        <v>1</v>
      </c>
      <c r="I7152" s="32">
        <f t="shared" si="557"/>
        <v>1.0045671377281375</v>
      </c>
    </row>
    <row r="7153" spans="1:9" x14ac:dyDescent="0.2">
      <c r="A7153" s="7">
        <v>40380</v>
      </c>
      <c r="B7153" s="7" t="str">
        <f t="shared" si="558"/>
        <v>Wed</v>
      </c>
      <c r="C7153" s="7">
        <f t="shared" si="559"/>
        <v>40378</v>
      </c>
      <c r="D7153" s="10">
        <f t="shared" si="556"/>
        <v>40360</v>
      </c>
      <c r="E7153" s="11">
        <f>IFERROR(INDEX([5]OrigData!$B$11:$B$10000,MATCH($A7153,[5]OrigData!$A$11:$A$10000,0)),0)</f>
        <v>1899294684</v>
      </c>
      <c r="G7153" s="12">
        <f t="shared" si="555"/>
        <v>1.018435599762884</v>
      </c>
      <c r="H7153" s="12">
        <v>1</v>
      </c>
      <c r="I7153" s="32">
        <f t="shared" si="557"/>
        <v>1.018435599762884</v>
      </c>
    </row>
    <row r="7154" spans="1:9" x14ac:dyDescent="0.2">
      <c r="A7154" s="7">
        <v>40381</v>
      </c>
      <c r="B7154" s="7" t="str">
        <f t="shared" si="558"/>
        <v>Thu</v>
      </c>
      <c r="C7154" s="7">
        <f t="shared" si="559"/>
        <v>40378</v>
      </c>
      <c r="D7154" s="10">
        <f t="shared" si="556"/>
        <v>40360</v>
      </c>
      <c r="E7154" s="11">
        <f>IFERROR(INDEX([5]OrigData!$B$11:$B$10000,MATCH($A7154,[5]OrigData!$A$11:$A$10000,0)),0)</f>
        <v>1834592857</v>
      </c>
      <c r="G7154" s="12">
        <f t="shared" si="555"/>
        <v>1.0216642615499132</v>
      </c>
      <c r="H7154" s="12">
        <v>1</v>
      </c>
      <c r="I7154" s="32">
        <f t="shared" si="557"/>
        <v>1.0216642615499132</v>
      </c>
    </row>
    <row r="7155" spans="1:9" x14ac:dyDescent="0.2">
      <c r="A7155" s="7">
        <v>40382</v>
      </c>
      <c r="B7155" s="7" t="str">
        <f t="shared" si="558"/>
        <v>Fri</v>
      </c>
      <c r="C7155" s="7">
        <f t="shared" si="559"/>
        <v>40378</v>
      </c>
      <c r="D7155" s="10">
        <f t="shared" si="556"/>
        <v>40360</v>
      </c>
      <c r="E7155" s="11">
        <f>IFERROR(INDEX([5]OrigData!$B$11:$B$10000,MATCH($A7155,[5]OrigData!$A$11:$A$10000,0)),0)</f>
        <v>1783376237</v>
      </c>
      <c r="G7155" s="12">
        <f t="shared" si="555"/>
        <v>1.0207449125286279</v>
      </c>
      <c r="H7155" s="12">
        <v>1</v>
      </c>
      <c r="I7155" s="32">
        <f t="shared" si="557"/>
        <v>1.0207449125286279</v>
      </c>
    </row>
    <row r="7156" spans="1:9" x14ac:dyDescent="0.2">
      <c r="A7156" s="7">
        <v>40383</v>
      </c>
      <c r="B7156" s="7" t="str">
        <f t="shared" si="558"/>
        <v>Sat</v>
      </c>
      <c r="C7156" s="7">
        <f t="shared" si="559"/>
        <v>40378</v>
      </c>
      <c r="D7156" s="10">
        <f t="shared" si="556"/>
        <v>40360</v>
      </c>
      <c r="E7156" s="11">
        <f>IFERROR(INDEX([5]OrigData!$B$11:$B$10000,MATCH($A7156,[5]OrigData!$A$11:$A$10000,0)),0)</f>
        <v>0</v>
      </c>
      <c r="G7156" s="12">
        <f t="shared" si="555"/>
        <v>0</v>
      </c>
      <c r="H7156" s="12">
        <v>1</v>
      </c>
      <c r="I7156" s="32">
        <f t="shared" si="557"/>
        <v>0</v>
      </c>
    </row>
    <row r="7157" spans="1:9" x14ac:dyDescent="0.2">
      <c r="A7157" s="7">
        <v>40384</v>
      </c>
      <c r="B7157" s="7" t="str">
        <f t="shared" si="558"/>
        <v>Sun</v>
      </c>
      <c r="C7157" s="7">
        <f t="shared" si="559"/>
        <v>40378</v>
      </c>
      <c r="D7157" s="10">
        <f t="shared" si="556"/>
        <v>40360</v>
      </c>
      <c r="E7157" s="11">
        <f>IFERROR(INDEX([5]OrigData!$B$11:$B$10000,MATCH($A7157,[5]OrigData!$A$11:$A$10000,0)),0)</f>
        <v>0</v>
      </c>
      <c r="G7157" s="12">
        <f t="shared" si="555"/>
        <v>0</v>
      </c>
      <c r="H7157" s="12">
        <v>1</v>
      </c>
      <c r="I7157" s="32">
        <f t="shared" si="557"/>
        <v>0</v>
      </c>
    </row>
    <row r="7158" spans="1:9" x14ac:dyDescent="0.2">
      <c r="A7158" s="7">
        <v>40385</v>
      </c>
      <c r="B7158" s="7" t="str">
        <f t="shared" si="558"/>
        <v>Mon</v>
      </c>
      <c r="C7158" s="7">
        <f t="shared" si="559"/>
        <v>40385</v>
      </c>
      <c r="D7158" s="10">
        <f t="shared" si="556"/>
        <v>40360</v>
      </c>
      <c r="E7158" s="11">
        <f>IFERROR(INDEX([5]OrigData!$B$11:$B$10000,MATCH($A7158,[5]OrigData!$A$11:$A$10000,0)),0)</f>
        <v>1545630590</v>
      </c>
      <c r="G7158" s="12">
        <f t="shared" si="555"/>
        <v>0.93458808843043728</v>
      </c>
      <c r="H7158" s="12">
        <v>1</v>
      </c>
      <c r="I7158" s="32">
        <f t="shared" si="557"/>
        <v>0.93458808843043728</v>
      </c>
    </row>
    <row r="7159" spans="1:9" x14ac:dyDescent="0.2">
      <c r="A7159" s="7">
        <v>40386</v>
      </c>
      <c r="B7159" s="7" t="str">
        <f t="shared" si="558"/>
        <v>Tue</v>
      </c>
      <c r="C7159" s="7">
        <f t="shared" si="559"/>
        <v>40385</v>
      </c>
      <c r="D7159" s="10">
        <f t="shared" si="556"/>
        <v>40360</v>
      </c>
      <c r="E7159" s="11">
        <f>IFERROR(INDEX([5]OrigData!$B$11:$B$10000,MATCH($A7159,[5]OrigData!$A$11:$A$10000,0)),0)</f>
        <v>1767071876</v>
      </c>
      <c r="G7159" s="12">
        <f t="shared" si="555"/>
        <v>1.0045671377281375</v>
      </c>
      <c r="H7159" s="12">
        <v>1</v>
      </c>
      <c r="I7159" s="32">
        <f t="shared" si="557"/>
        <v>1.0045671377281375</v>
      </c>
    </row>
    <row r="7160" spans="1:9" x14ac:dyDescent="0.2">
      <c r="A7160" s="7">
        <v>40387</v>
      </c>
      <c r="B7160" s="7" t="str">
        <f t="shared" si="558"/>
        <v>Wed</v>
      </c>
      <c r="C7160" s="7">
        <f t="shared" si="559"/>
        <v>40385</v>
      </c>
      <c r="D7160" s="10">
        <f t="shared" si="556"/>
        <v>40360</v>
      </c>
      <c r="E7160" s="11">
        <f>IFERROR(INDEX([5]OrigData!$B$11:$B$10000,MATCH($A7160,[5]OrigData!$A$11:$A$10000,0)),0)</f>
        <v>1571802160</v>
      </c>
      <c r="G7160" s="12">
        <f t="shared" si="555"/>
        <v>1.018435599762884</v>
      </c>
      <c r="H7160" s="12">
        <v>1</v>
      </c>
      <c r="I7160" s="32">
        <f t="shared" si="557"/>
        <v>1.018435599762884</v>
      </c>
    </row>
    <row r="7161" spans="1:9" x14ac:dyDescent="0.2">
      <c r="A7161" s="7">
        <v>40388</v>
      </c>
      <c r="B7161" s="7" t="str">
        <f t="shared" si="558"/>
        <v>Thu</v>
      </c>
      <c r="C7161" s="7">
        <f t="shared" si="559"/>
        <v>40385</v>
      </c>
      <c r="D7161" s="10">
        <f t="shared" si="556"/>
        <v>40360</v>
      </c>
      <c r="E7161" s="11">
        <f>IFERROR(INDEX([5]OrigData!$B$11:$B$10000,MATCH($A7161,[5]OrigData!$A$11:$A$10000,0)),0)</f>
        <v>1823160998</v>
      </c>
      <c r="G7161" s="12">
        <f t="shared" si="555"/>
        <v>1.0216642615499132</v>
      </c>
      <c r="H7161" s="12">
        <v>1</v>
      </c>
      <c r="I7161" s="32">
        <f t="shared" si="557"/>
        <v>1.0216642615499132</v>
      </c>
    </row>
    <row r="7162" spans="1:9" x14ac:dyDescent="0.2">
      <c r="A7162" s="7">
        <v>40389</v>
      </c>
      <c r="B7162" s="7" t="str">
        <f t="shared" si="558"/>
        <v>Fri</v>
      </c>
      <c r="C7162" s="7">
        <f t="shared" si="559"/>
        <v>40385</v>
      </c>
      <c r="D7162" s="10">
        <f t="shared" si="556"/>
        <v>40360</v>
      </c>
      <c r="E7162" s="11">
        <f>IFERROR(INDEX([5]OrigData!$B$11:$B$10000,MATCH($A7162,[5]OrigData!$A$11:$A$10000,0)),0)</f>
        <v>1755767571</v>
      </c>
      <c r="G7162" s="12">
        <f t="shared" si="555"/>
        <v>1.0207449125286279</v>
      </c>
      <c r="H7162" s="12">
        <v>1</v>
      </c>
      <c r="I7162" s="32">
        <f t="shared" si="557"/>
        <v>1.0207449125286279</v>
      </c>
    </row>
    <row r="7163" spans="1:9" x14ac:dyDescent="0.2">
      <c r="A7163" s="7">
        <v>40390</v>
      </c>
      <c r="B7163" s="7" t="str">
        <f t="shared" si="558"/>
        <v>Sat</v>
      </c>
      <c r="C7163" s="7">
        <f t="shared" si="559"/>
        <v>40385</v>
      </c>
      <c r="D7163" s="10">
        <f t="shared" si="556"/>
        <v>40360</v>
      </c>
      <c r="E7163" s="11">
        <f>IFERROR(INDEX([5]OrigData!$B$11:$B$10000,MATCH($A7163,[5]OrigData!$A$11:$A$10000,0)),0)</f>
        <v>0</v>
      </c>
      <c r="G7163" s="12">
        <f t="shared" ref="G7163:G7226" si="560">G7156</f>
        <v>0</v>
      </c>
      <c r="H7163" s="12">
        <v>1</v>
      </c>
      <c r="I7163" s="32">
        <f t="shared" si="557"/>
        <v>0</v>
      </c>
    </row>
    <row r="7164" spans="1:9" x14ac:dyDescent="0.2">
      <c r="A7164" s="7">
        <v>40391</v>
      </c>
      <c r="B7164" s="7" t="str">
        <f t="shared" si="558"/>
        <v>Sun</v>
      </c>
      <c r="C7164" s="7">
        <f t="shared" si="559"/>
        <v>40385</v>
      </c>
      <c r="D7164" s="10">
        <f t="shared" si="556"/>
        <v>40391</v>
      </c>
      <c r="E7164" s="11">
        <f>IFERROR(INDEX([5]OrigData!$B$11:$B$10000,MATCH($A7164,[5]OrigData!$A$11:$A$10000,0)),0)</f>
        <v>0</v>
      </c>
      <c r="G7164" s="12">
        <f t="shared" si="560"/>
        <v>0</v>
      </c>
      <c r="H7164" s="12">
        <v>1</v>
      </c>
      <c r="I7164" s="32">
        <f t="shared" si="557"/>
        <v>0</v>
      </c>
    </row>
    <row r="7165" spans="1:9" x14ac:dyDescent="0.2">
      <c r="A7165" s="7">
        <v>40392</v>
      </c>
      <c r="B7165" s="7" t="str">
        <f t="shared" si="558"/>
        <v>Mon</v>
      </c>
      <c r="C7165" s="7">
        <f t="shared" si="559"/>
        <v>40392</v>
      </c>
      <c r="D7165" s="10">
        <f t="shared" si="556"/>
        <v>40391</v>
      </c>
      <c r="E7165" s="11">
        <f>IFERROR(INDEX([5]OrigData!$B$11:$B$10000,MATCH($A7165,[5]OrigData!$A$11:$A$10000,0)),0)</f>
        <v>1560235739</v>
      </c>
      <c r="G7165" s="12">
        <f t="shared" si="560"/>
        <v>0.93458808843043728</v>
      </c>
      <c r="H7165" s="12">
        <v>1</v>
      </c>
      <c r="I7165" s="32">
        <f t="shared" si="557"/>
        <v>0.93458808843043728</v>
      </c>
    </row>
    <row r="7166" spans="1:9" x14ac:dyDescent="0.2">
      <c r="A7166" s="7">
        <v>40393</v>
      </c>
      <c r="B7166" s="7" t="str">
        <f t="shared" si="558"/>
        <v>Tue</v>
      </c>
      <c r="C7166" s="7">
        <f t="shared" si="559"/>
        <v>40392</v>
      </c>
      <c r="D7166" s="10">
        <f t="shared" si="556"/>
        <v>40391</v>
      </c>
      <c r="E7166" s="11">
        <f>IFERROR(INDEX([5]OrigData!$B$11:$B$10000,MATCH($A7166,[5]OrigData!$A$11:$A$10000,0)),0)</f>
        <v>1556141348</v>
      </c>
      <c r="G7166" s="12">
        <f t="shared" si="560"/>
        <v>1.0045671377281375</v>
      </c>
      <c r="H7166" s="12">
        <v>1</v>
      </c>
      <c r="I7166" s="32">
        <f t="shared" si="557"/>
        <v>1.0045671377281375</v>
      </c>
    </row>
    <row r="7167" spans="1:9" x14ac:dyDescent="0.2">
      <c r="A7167" s="7">
        <v>40394</v>
      </c>
      <c r="B7167" s="7" t="str">
        <f t="shared" si="558"/>
        <v>Wed</v>
      </c>
      <c r="C7167" s="7">
        <f t="shared" si="559"/>
        <v>40392</v>
      </c>
      <c r="D7167" s="10">
        <f t="shared" si="556"/>
        <v>40391</v>
      </c>
      <c r="E7167" s="11">
        <f>IFERROR(INDEX([5]OrigData!$B$11:$B$10000,MATCH($A7167,[5]OrigData!$A$11:$A$10000,0)),0)</f>
        <v>1520879927</v>
      </c>
      <c r="G7167" s="12">
        <f t="shared" si="560"/>
        <v>1.018435599762884</v>
      </c>
      <c r="H7167" s="12">
        <v>1</v>
      </c>
      <c r="I7167" s="32">
        <f t="shared" si="557"/>
        <v>1.018435599762884</v>
      </c>
    </row>
    <row r="7168" spans="1:9" x14ac:dyDescent="0.2">
      <c r="A7168" s="7">
        <v>40395</v>
      </c>
      <c r="B7168" s="7" t="str">
        <f t="shared" si="558"/>
        <v>Thu</v>
      </c>
      <c r="C7168" s="7">
        <f t="shared" si="559"/>
        <v>40392</v>
      </c>
      <c r="D7168" s="10">
        <f t="shared" si="556"/>
        <v>40391</v>
      </c>
      <c r="E7168" s="11">
        <f>IFERROR(INDEX([5]OrigData!$B$11:$B$10000,MATCH($A7168,[5]OrigData!$A$11:$A$10000,0)),0)</f>
        <v>1354372329</v>
      </c>
      <c r="G7168" s="12">
        <f t="shared" si="560"/>
        <v>1.0216642615499132</v>
      </c>
      <c r="H7168" s="12">
        <v>1</v>
      </c>
      <c r="I7168" s="32">
        <f t="shared" si="557"/>
        <v>1.0216642615499132</v>
      </c>
    </row>
    <row r="7169" spans="1:9" x14ac:dyDescent="0.2">
      <c r="A7169" s="7">
        <v>40396</v>
      </c>
      <c r="B7169" s="7" t="str">
        <f t="shared" si="558"/>
        <v>Fri</v>
      </c>
      <c r="C7169" s="7">
        <f t="shared" si="559"/>
        <v>40392</v>
      </c>
      <c r="D7169" s="10">
        <f t="shared" si="556"/>
        <v>40391</v>
      </c>
      <c r="E7169" s="11">
        <f>IFERROR(INDEX([5]OrigData!$B$11:$B$10000,MATCH($A7169,[5]OrigData!$A$11:$A$10000,0)),0)</f>
        <v>1487028753</v>
      </c>
      <c r="G7169" s="12">
        <f t="shared" si="560"/>
        <v>1.0207449125286279</v>
      </c>
      <c r="H7169" s="12">
        <v>1</v>
      </c>
      <c r="I7169" s="32">
        <f t="shared" si="557"/>
        <v>1.0207449125286279</v>
      </c>
    </row>
    <row r="7170" spans="1:9" x14ac:dyDescent="0.2">
      <c r="A7170" s="7">
        <v>40397</v>
      </c>
      <c r="B7170" s="7" t="str">
        <f t="shared" si="558"/>
        <v>Sat</v>
      </c>
      <c r="C7170" s="7">
        <f t="shared" si="559"/>
        <v>40392</v>
      </c>
      <c r="D7170" s="10">
        <f t="shared" si="556"/>
        <v>40391</v>
      </c>
      <c r="E7170" s="11">
        <f>IFERROR(INDEX([5]OrigData!$B$11:$B$10000,MATCH($A7170,[5]OrigData!$A$11:$A$10000,0)),0)</f>
        <v>0</v>
      </c>
      <c r="G7170" s="12">
        <f t="shared" si="560"/>
        <v>0</v>
      </c>
      <c r="H7170" s="12">
        <v>1</v>
      </c>
      <c r="I7170" s="32">
        <f t="shared" si="557"/>
        <v>0</v>
      </c>
    </row>
    <row r="7171" spans="1:9" x14ac:dyDescent="0.2">
      <c r="A7171" s="7">
        <v>40398</v>
      </c>
      <c r="B7171" s="7" t="str">
        <f t="shared" si="558"/>
        <v>Sun</v>
      </c>
      <c r="C7171" s="7">
        <f t="shared" si="559"/>
        <v>40392</v>
      </c>
      <c r="D7171" s="10">
        <f t="shared" si="556"/>
        <v>40391</v>
      </c>
      <c r="E7171" s="11">
        <f>IFERROR(INDEX([5]OrigData!$B$11:$B$10000,MATCH($A7171,[5]OrigData!$A$11:$A$10000,0)),0)</f>
        <v>0</v>
      </c>
      <c r="G7171" s="12">
        <f t="shared" si="560"/>
        <v>0</v>
      </c>
      <c r="H7171" s="12">
        <v>1</v>
      </c>
      <c r="I7171" s="32">
        <f t="shared" si="557"/>
        <v>0</v>
      </c>
    </row>
    <row r="7172" spans="1:9" x14ac:dyDescent="0.2">
      <c r="A7172" s="7">
        <v>40399</v>
      </c>
      <c r="B7172" s="7" t="str">
        <f t="shared" si="558"/>
        <v>Mon</v>
      </c>
      <c r="C7172" s="7">
        <f t="shared" si="559"/>
        <v>40399</v>
      </c>
      <c r="D7172" s="10">
        <f t="shared" si="556"/>
        <v>40391</v>
      </c>
      <c r="E7172" s="11">
        <f>IFERROR(INDEX([5]OrigData!$B$11:$B$10000,MATCH($A7172,[5]OrigData!$A$11:$A$10000,0)),0)</f>
        <v>1233771408</v>
      </c>
      <c r="G7172" s="12">
        <f t="shared" si="560"/>
        <v>0.93458808843043728</v>
      </c>
      <c r="H7172" s="12">
        <v>1</v>
      </c>
      <c r="I7172" s="32">
        <f t="shared" si="557"/>
        <v>0.93458808843043728</v>
      </c>
    </row>
    <row r="7173" spans="1:9" x14ac:dyDescent="0.2">
      <c r="A7173" s="7">
        <v>40400</v>
      </c>
      <c r="B7173" s="7" t="str">
        <f t="shared" si="558"/>
        <v>Tue</v>
      </c>
      <c r="C7173" s="7">
        <f t="shared" si="559"/>
        <v>40399</v>
      </c>
      <c r="D7173" s="10">
        <f t="shared" si="556"/>
        <v>40391</v>
      </c>
      <c r="E7173" s="11">
        <f>IFERROR(INDEX([5]OrigData!$B$11:$B$10000,MATCH($A7173,[5]OrigData!$A$11:$A$10000,0)),0)</f>
        <v>1534414521</v>
      </c>
      <c r="G7173" s="12">
        <f t="shared" si="560"/>
        <v>1.0045671377281375</v>
      </c>
      <c r="H7173" s="12">
        <v>1</v>
      </c>
      <c r="I7173" s="32">
        <f t="shared" si="557"/>
        <v>1.0045671377281375</v>
      </c>
    </row>
    <row r="7174" spans="1:9" x14ac:dyDescent="0.2">
      <c r="A7174" s="7">
        <v>40401</v>
      </c>
      <c r="B7174" s="7" t="str">
        <f t="shared" si="558"/>
        <v>Wed</v>
      </c>
      <c r="C7174" s="7">
        <f t="shared" si="559"/>
        <v>40399</v>
      </c>
      <c r="D7174" s="10">
        <f t="shared" si="556"/>
        <v>40391</v>
      </c>
      <c r="E7174" s="11">
        <f>IFERROR(INDEX([5]OrigData!$B$11:$B$10000,MATCH($A7174,[5]OrigData!$A$11:$A$10000,0)),0)</f>
        <v>1791536613</v>
      </c>
      <c r="G7174" s="12">
        <f t="shared" si="560"/>
        <v>1.018435599762884</v>
      </c>
      <c r="H7174" s="12">
        <v>1</v>
      </c>
      <c r="I7174" s="32">
        <f t="shared" si="557"/>
        <v>1.018435599762884</v>
      </c>
    </row>
    <row r="7175" spans="1:9" x14ac:dyDescent="0.2">
      <c r="A7175" s="7">
        <v>40402</v>
      </c>
      <c r="B7175" s="7" t="str">
        <f t="shared" si="558"/>
        <v>Thu</v>
      </c>
      <c r="C7175" s="7">
        <f t="shared" si="559"/>
        <v>40399</v>
      </c>
      <c r="D7175" s="10">
        <f t="shared" si="556"/>
        <v>40391</v>
      </c>
      <c r="E7175" s="11">
        <f>IFERROR(INDEX([5]OrigData!$B$11:$B$10000,MATCH($A7175,[5]OrigData!$A$11:$A$10000,0)),0)</f>
        <v>1571508601</v>
      </c>
      <c r="G7175" s="12">
        <f t="shared" si="560"/>
        <v>1.0216642615499132</v>
      </c>
      <c r="H7175" s="12">
        <v>1</v>
      </c>
      <c r="I7175" s="32">
        <f t="shared" si="557"/>
        <v>1.0216642615499132</v>
      </c>
    </row>
    <row r="7176" spans="1:9" x14ac:dyDescent="0.2">
      <c r="A7176" s="7">
        <v>40403</v>
      </c>
      <c r="B7176" s="7" t="str">
        <f t="shared" si="558"/>
        <v>Fri</v>
      </c>
      <c r="C7176" s="7">
        <f t="shared" si="559"/>
        <v>40399</v>
      </c>
      <c r="D7176" s="10">
        <f t="shared" si="556"/>
        <v>40391</v>
      </c>
      <c r="E7176" s="11">
        <f>IFERROR(INDEX([5]OrigData!$B$11:$B$10000,MATCH($A7176,[5]OrigData!$A$11:$A$10000,0)),0)</f>
        <v>1327764151</v>
      </c>
      <c r="G7176" s="12">
        <f t="shared" si="560"/>
        <v>1.0207449125286279</v>
      </c>
      <c r="H7176" s="12">
        <v>1</v>
      </c>
      <c r="I7176" s="32">
        <f t="shared" si="557"/>
        <v>1.0207449125286279</v>
      </c>
    </row>
    <row r="7177" spans="1:9" x14ac:dyDescent="0.2">
      <c r="A7177" s="7">
        <v>40404</v>
      </c>
      <c r="B7177" s="7" t="str">
        <f t="shared" si="558"/>
        <v>Sat</v>
      </c>
      <c r="C7177" s="7">
        <f t="shared" si="559"/>
        <v>40399</v>
      </c>
      <c r="D7177" s="10">
        <f t="shared" si="556"/>
        <v>40391</v>
      </c>
      <c r="E7177" s="11">
        <f>IFERROR(INDEX([5]OrigData!$B$11:$B$10000,MATCH($A7177,[5]OrigData!$A$11:$A$10000,0)),0)</f>
        <v>0</v>
      </c>
      <c r="G7177" s="12">
        <f t="shared" si="560"/>
        <v>0</v>
      </c>
      <c r="H7177" s="12">
        <v>1</v>
      </c>
      <c r="I7177" s="32">
        <f t="shared" si="557"/>
        <v>0</v>
      </c>
    </row>
    <row r="7178" spans="1:9" x14ac:dyDescent="0.2">
      <c r="A7178" s="7">
        <v>40405</v>
      </c>
      <c r="B7178" s="7" t="str">
        <f t="shared" si="558"/>
        <v>Sun</v>
      </c>
      <c r="C7178" s="7">
        <f t="shared" si="559"/>
        <v>40399</v>
      </c>
      <c r="D7178" s="10">
        <f t="shared" si="556"/>
        <v>40391</v>
      </c>
      <c r="E7178" s="11">
        <f>IFERROR(INDEX([5]OrigData!$B$11:$B$10000,MATCH($A7178,[5]OrigData!$A$11:$A$10000,0)),0)</f>
        <v>0</v>
      </c>
      <c r="G7178" s="12">
        <f t="shared" si="560"/>
        <v>0</v>
      </c>
      <c r="H7178" s="12">
        <v>1</v>
      </c>
      <c r="I7178" s="32">
        <f t="shared" si="557"/>
        <v>0</v>
      </c>
    </row>
    <row r="7179" spans="1:9" x14ac:dyDescent="0.2">
      <c r="A7179" s="7">
        <v>40406</v>
      </c>
      <c r="B7179" s="7" t="str">
        <f t="shared" si="558"/>
        <v>Mon</v>
      </c>
      <c r="C7179" s="7">
        <f t="shared" si="559"/>
        <v>40406</v>
      </c>
      <c r="D7179" s="10">
        <f t="shared" ref="D7179:D7242" si="561">DATE(YEAR(A7179),MONTH(A7179),1)</f>
        <v>40391</v>
      </c>
      <c r="E7179" s="11">
        <f>IFERROR(INDEX([5]OrigData!$B$11:$B$10000,MATCH($A7179,[5]OrigData!$A$11:$A$10000,0)),0)</f>
        <v>1264953569</v>
      </c>
      <c r="G7179" s="12">
        <f t="shared" si="560"/>
        <v>0.93458808843043728</v>
      </c>
      <c r="H7179" s="12">
        <v>1</v>
      </c>
      <c r="I7179" s="32">
        <f t="shared" ref="I7179:I7242" si="562">G7179*H7179</f>
        <v>0.93458808843043728</v>
      </c>
    </row>
    <row r="7180" spans="1:9" x14ac:dyDescent="0.2">
      <c r="A7180" s="7">
        <v>40407</v>
      </c>
      <c r="B7180" s="7" t="str">
        <f t="shared" si="558"/>
        <v>Tue</v>
      </c>
      <c r="C7180" s="7">
        <f t="shared" si="559"/>
        <v>40406</v>
      </c>
      <c r="D7180" s="10">
        <f t="shared" si="561"/>
        <v>40391</v>
      </c>
      <c r="E7180" s="11">
        <f>IFERROR(INDEX([5]OrigData!$B$11:$B$10000,MATCH($A7180,[5]OrigData!$A$11:$A$10000,0)),0)</f>
        <v>1530811403</v>
      </c>
      <c r="G7180" s="12">
        <f t="shared" si="560"/>
        <v>1.0045671377281375</v>
      </c>
      <c r="H7180" s="12">
        <v>1</v>
      </c>
      <c r="I7180" s="32">
        <f t="shared" si="562"/>
        <v>1.0045671377281375</v>
      </c>
    </row>
    <row r="7181" spans="1:9" x14ac:dyDescent="0.2">
      <c r="A7181" s="7">
        <v>40408</v>
      </c>
      <c r="B7181" s="7" t="str">
        <f t="shared" si="558"/>
        <v>Wed</v>
      </c>
      <c r="C7181" s="7">
        <f t="shared" si="559"/>
        <v>40406</v>
      </c>
      <c r="D7181" s="10">
        <f t="shared" si="561"/>
        <v>40391</v>
      </c>
      <c r="E7181" s="11">
        <f>IFERROR(INDEX([5]OrigData!$B$11:$B$10000,MATCH($A7181,[5]OrigData!$A$11:$A$10000,0)),0)</f>
        <v>1443000161</v>
      </c>
      <c r="G7181" s="12">
        <f t="shared" si="560"/>
        <v>1.018435599762884</v>
      </c>
      <c r="H7181" s="12">
        <v>1</v>
      </c>
      <c r="I7181" s="32">
        <f t="shared" si="562"/>
        <v>1.018435599762884</v>
      </c>
    </row>
    <row r="7182" spans="1:9" x14ac:dyDescent="0.2">
      <c r="A7182" s="7">
        <v>40409</v>
      </c>
      <c r="B7182" s="7" t="str">
        <f t="shared" si="558"/>
        <v>Thu</v>
      </c>
      <c r="C7182" s="7">
        <f t="shared" si="559"/>
        <v>40406</v>
      </c>
      <c r="D7182" s="10">
        <f t="shared" si="561"/>
        <v>40391</v>
      </c>
      <c r="E7182" s="11">
        <f>IFERROR(INDEX([5]OrigData!$B$11:$B$10000,MATCH($A7182,[5]OrigData!$A$11:$A$10000,0)),0)</f>
        <v>1689040944</v>
      </c>
      <c r="G7182" s="12">
        <f t="shared" si="560"/>
        <v>1.0216642615499132</v>
      </c>
      <c r="H7182" s="12">
        <v>1</v>
      </c>
      <c r="I7182" s="32">
        <f t="shared" si="562"/>
        <v>1.0216642615499132</v>
      </c>
    </row>
    <row r="7183" spans="1:9" x14ac:dyDescent="0.2">
      <c r="A7183" s="7">
        <v>40410</v>
      </c>
      <c r="B7183" s="7" t="str">
        <f t="shared" si="558"/>
        <v>Fri</v>
      </c>
      <c r="C7183" s="7">
        <f t="shared" si="559"/>
        <v>40406</v>
      </c>
      <c r="D7183" s="10">
        <f t="shared" si="561"/>
        <v>40391</v>
      </c>
      <c r="E7183" s="11">
        <f>IFERROR(INDEX([5]OrigData!$B$11:$B$10000,MATCH($A7183,[5]OrigData!$A$11:$A$10000,0)),0)</f>
        <v>1606678237</v>
      </c>
      <c r="G7183" s="12">
        <f t="shared" si="560"/>
        <v>1.0207449125286279</v>
      </c>
      <c r="H7183" s="12">
        <v>1</v>
      </c>
      <c r="I7183" s="32">
        <f t="shared" si="562"/>
        <v>1.0207449125286279</v>
      </c>
    </row>
    <row r="7184" spans="1:9" x14ac:dyDescent="0.2">
      <c r="A7184" s="7">
        <v>40411</v>
      </c>
      <c r="B7184" s="7" t="str">
        <f t="shared" si="558"/>
        <v>Sat</v>
      </c>
      <c r="C7184" s="7">
        <f t="shared" si="559"/>
        <v>40406</v>
      </c>
      <c r="D7184" s="10">
        <f t="shared" si="561"/>
        <v>40391</v>
      </c>
      <c r="E7184" s="11">
        <f>IFERROR(INDEX([5]OrigData!$B$11:$B$10000,MATCH($A7184,[5]OrigData!$A$11:$A$10000,0)),0)</f>
        <v>0</v>
      </c>
      <c r="G7184" s="12">
        <f t="shared" si="560"/>
        <v>0</v>
      </c>
      <c r="H7184" s="12">
        <v>1</v>
      </c>
      <c r="I7184" s="32">
        <f t="shared" si="562"/>
        <v>0</v>
      </c>
    </row>
    <row r="7185" spans="1:9" x14ac:dyDescent="0.2">
      <c r="A7185" s="7">
        <v>40412</v>
      </c>
      <c r="B7185" s="7" t="str">
        <f t="shared" si="558"/>
        <v>Sun</v>
      </c>
      <c r="C7185" s="7">
        <f t="shared" si="559"/>
        <v>40406</v>
      </c>
      <c r="D7185" s="10">
        <f t="shared" si="561"/>
        <v>40391</v>
      </c>
      <c r="E7185" s="11">
        <f>IFERROR(INDEX([5]OrigData!$B$11:$B$10000,MATCH($A7185,[5]OrigData!$A$11:$A$10000,0)),0)</f>
        <v>0</v>
      </c>
      <c r="G7185" s="12">
        <f t="shared" si="560"/>
        <v>0</v>
      </c>
      <c r="H7185" s="12">
        <v>1</v>
      </c>
      <c r="I7185" s="32">
        <f t="shared" si="562"/>
        <v>0</v>
      </c>
    </row>
    <row r="7186" spans="1:9" x14ac:dyDescent="0.2">
      <c r="A7186" s="7">
        <v>40413</v>
      </c>
      <c r="B7186" s="7" t="str">
        <f t="shared" ref="B7186:B7249" si="563">+B7179</f>
        <v>Mon</v>
      </c>
      <c r="C7186" s="7">
        <f t="shared" ref="C7186:C7249" si="564">+C7179+7</f>
        <v>40413</v>
      </c>
      <c r="D7186" s="10">
        <f t="shared" si="561"/>
        <v>40391</v>
      </c>
      <c r="E7186" s="11">
        <f>IFERROR(INDEX([5]OrigData!$B$11:$B$10000,MATCH($A7186,[5]OrigData!$A$11:$A$10000,0)),0)</f>
        <v>1298928974</v>
      </c>
      <c r="G7186" s="12">
        <f t="shared" si="560"/>
        <v>0.93458808843043728</v>
      </c>
      <c r="H7186" s="12">
        <v>1</v>
      </c>
      <c r="I7186" s="32">
        <f t="shared" si="562"/>
        <v>0.93458808843043728</v>
      </c>
    </row>
    <row r="7187" spans="1:9" x14ac:dyDescent="0.2">
      <c r="A7187" s="7">
        <v>40414</v>
      </c>
      <c r="B7187" s="7" t="str">
        <f t="shared" si="563"/>
        <v>Tue</v>
      </c>
      <c r="C7187" s="7">
        <f t="shared" si="564"/>
        <v>40413</v>
      </c>
      <c r="D7187" s="10">
        <f t="shared" si="561"/>
        <v>40391</v>
      </c>
      <c r="E7187" s="11">
        <f>IFERROR(INDEX([5]OrigData!$B$11:$B$10000,MATCH($A7187,[5]OrigData!$A$11:$A$10000,0)),0)</f>
        <v>1843184789</v>
      </c>
      <c r="G7187" s="12">
        <f t="shared" si="560"/>
        <v>1.0045671377281375</v>
      </c>
      <c r="H7187" s="12">
        <v>1</v>
      </c>
      <c r="I7187" s="32">
        <f t="shared" si="562"/>
        <v>1.0045671377281375</v>
      </c>
    </row>
    <row r="7188" spans="1:9" x14ac:dyDescent="0.2">
      <c r="A7188" s="7">
        <v>40415</v>
      </c>
      <c r="B7188" s="7" t="str">
        <f t="shared" si="563"/>
        <v>Wed</v>
      </c>
      <c r="C7188" s="7">
        <f t="shared" si="564"/>
        <v>40413</v>
      </c>
      <c r="D7188" s="10">
        <f t="shared" si="561"/>
        <v>40391</v>
      </c>
      <c r="E7188" s="11">
        <f>IFERROR(INDEX([5]OrigData!$B$11:$B$10000,MATCH($A7188,[5]OrigData!$A$11:$A$10000,0)),0)</f>
        <v>1768911553</v>
      </c>
      <c r="G7188" s="12">
        <f t="shared" si="560"/>
        <v>1.018435599762884</v>
      </c>
      <c r="H7188" s="12">
        <v>1</v>
      </c>
      <c r="I7188" s="32">
        <f t="shared" si="562"/>
        <v>1.018435599762884</v>
      </c>
    </row>
    <row r="7189" spans="1:9" x14ac:dyDescent="0.2">
      <c r="A7189" s="7">
        <v>40416</v>
      </c>
      <c r="B7189" s="7" t="str">
        <f t="shared" si="563"/>
        <v>Thu</v>
      </c>
      <c r="C7189" s="7">
        <f t="shared" si="564"/>
        <v>40413</v>
      </c>
      <c r="D7189" s="10">
        <f t="shared" si="561"/>
        <v>40391</v>
      </c>
      <c r="E7189" s="11">
        <f>IFERROR(INDEX([5]OrigData!$B$11:$B$10000,MATCH($A7189,[5]OrigData!$A$11:$A$10000,0)),0)</f>
        <v>1616718715</v>
      </c>
      <c r="G7189" s="12">
        <f t="shared" si="560"/>
        <v>1.0216642615499132</v>
      </c>
      <c r="H7189" s="12">
        <v>1</v>
      </c>
      <c r="I7189" s="32">
        <f t="shared" si="562"/>
        <v>1.0216642615499132</v>
      </c>
    </row>
    <row r="7190" spans="1:9" x14ac:dyDescent="0.2">
      <c r="A7190" s="7">
        <v>40417</v>
      </c>
      <c r="B7190" s="7" t="str">
        <f t="shared" si="563"/>
        <v>Fri</v>
      </c>
      <c r="C7190" s="7">
        <f t="shared" si="564"/>
        <v>40413</v>
      </c>
      <c r="D7190" s="10">
        <f t="shared" si="561"/>
        <v>40391</v>
      </c>
      <c r="E7190" s="11">
        <f>IFERROR(INDEX([5]OrigData!$B$11:$B$10000,MATCH($A7190,[5]OrigData!$A$11:$A$10000,0)),0)</f>
        <v>1691873489</v>
      </c>
      <c r="G7190" s="12">
        <f t="shared" si="560"/>
        <v>1.0207449125286279</v>
      </c>
      <c r="H7190" s="12">
        <v>1</v>
      </c>
      <c r="I7190" s="32">
        <f t="shared" si="562"/>
        <v>1.0207449125286279</v>
      </c>
    </row>
    <row r="7191" spans="1:9" x14ac:dyDescent="0.2">
      <c r="A7191" s="7">
        <v>40418</v>
      </c>
      <c r="B7191" s="7" t="str">
        <f t="shared" si="563"/>
        <v>Sat</v>
      </c>
      <c r="C7191" s="7">
        <f t="shared" si="564"/>
        <v>40413</v>
      </c>
      <c r="D7191" s="10">
        <f t="shared" si="561"/>
        <v>40391</v>
      </c>
      <c r="E7191" s="11">
        <f>IFERROR(INDEX([5]OrigData!$B$11:$B$10000,MATCH($A7191,[5]OrigData!$A$11:$A$10000,0)),0)</f>
        <v>0</v>
      </c>
      <c r="G7191" s="12">
        <f t="shared" si="560"/>
        <v>0</v>
      </c>
      <c r="H7191" s="12">
        <v>1</v>
      </c>
      <c r="I7191" s="32">
        <f t="shared" si="562"/>
        <v>0</v>
      </c>
    </row>
    <row r="7192" spans="1:9" x14ac:dyDescent="0.2">
      <c r="A7192" s="7">
        <v>40419</v>
      </c>
      <c r="B7192" s="7" t="str">
        <f t="shared" si="563"/>
        <v>Sun</v>
      </c>
      <c r="C7192" s="7">
        <f t="shared" si="564"/>
        <v>40413</v>
      </c>
      <c r="D7192" s="10">
        <f t="shared" si="561"/>
        <v>40391</v>
      </c>
      <c r="E7192" s="11">
        <f>IFERROR(INDEX([5]OrigData!$B$11:$B$10000,MATCH($A7192,[5]OrigData!$A$11:$A$10000,0)),0)</f>
        <v>0</v>
      </c>
      <c r="G7192" s="12">
        <f t="shared" si="560"/>
        <v>0</v>
      </c>
      <c r="H7192" s="12">
        <v>1</v>
      </c>
      <c r="I7192" s="32">
        <f t="shared" si="562"/>
        <v>0</v>
      </c>
    </row>
    <row r="7193" spans="1:9" x14ac:dyDescent="0.2">
      <c r="A7193" s="7">
        <v>40420</v>
      </c>
      <c r="B7193" s="7" t="str">
        <f t="shared" si="563"/>
        <v>Mon</v>
      </c>
      <c r="C7193" s="7">
        <f t="shared" si="564"/>
        <v>40420</v>
      </c>
      <c r="D7193" s="10">
        <f t="shared" si="561"/>
        <v>40391</v>
      </c>
      <c r="E7193" s="11">
        <f>IFERROR(INDEX([5]OrigData!$B$11:$B$10000,MATCH($A7193,[5]OrigData!$A$11:$A$10000,0)),0)</f>
        <v>1250521528</v>
      </c>
      <c r="G7193" s="12">
        <f t="shared" si="560"/>
        <v>0.93458808843043728</v>
      </c>
      <c r="H7193" s="12">
        <v>1</v>
      </c>
      <c r="I7193" s="32">
        <f t="shared" si="562"/>
        <v>0.93458808843043728</v>
      </c>
    </row>
    <row r="7194" spans="1:9" x14ac:dyDescent="0.2">
      <c r="A7194" s="7">
        <v>40421</v>
      </c>
      <c r="B7194" s="7" t="str">
        <f t="shared" si="563"/>
        <v>Tue</v>
      </c>
      <c r="C7194" s="7">
        <f t="shared" si="564"/>
        <v>40420</v>
      </c>
      <c r="D7194" s="10">
        <f t="shared" si="561"/>
        <v>40391</v>
      </c>
      <c r="E7194" s="11">
        <f>IFERROR(INDEX([5]OrigData!$B$11:$B$10000,MATCH($A7194,[5]OrigData!$A$11:$A$10000,0)),0)</f>
        <v>2073055508</v>
      </c>
      <c r="G7194" s="12">
        <f t="shared" si="560"/>
        <v>1.0045671377281375</v>
      </c>
      <c r="H7194" s="12">
        <v>1</v>
      </c>
      <c r="I7194" s="32">
        <f t="shared" si="562"/>
        <v>1.0045671377281375</v>
      </c>
    </row>
    <row r="7195" spans="1:9" x14ac:dyDescent="0.2">
      <c r="A7195" s="7">
        <v>40422</v>
      </c>
      <c r="B7195" s="7" t="str">
        <f t="shared" si="563"/>
        <v>Wed</v>
      </c>
      <c r="C7195" s="7">
        <f t="shared" si="564"/>
        <v>40420</v>
      </c>
      <c r="D7195" s="10">
        <f t="shared" si="561"/>
        <v>40422</v>
      </c>
      <c r="E7195" s="11">
        <f>IFERROR(INDEX([5]OrigData!$B$11:$B$10000,MATCH($A7195,[5]OrigData!$A$11:$A$10000,0)),0)</f>
        <v>1780343843</v>
      </c>
      <c r="G7195" s="12">
        <f t="shared" si="560"/>
        <v>1.018435599762884</v>
      </c>
      <c r="H7195" s="12">
        <v>1</v>
      </c>
      <c r="I7195" s="32">
        <f t="shared" si="562"/>
        <v>1.018435599762884</v>
      </c>
    </row>
    <row r="7196" spans="1:9" x14ac:dyDescent="0.2">
      <c r="A7196" s="7">
        <v>40423</v>
      </c>
      <c r="B7196" s="7" t="str">
        <f t="shared" si="563"/>
        <v>Thu</v>
      </c>
      <c r="C7196" s="7">
        <f t="shared" si="564"/>
        <v>40420</v>
      </c>
      <c r="D7196" s="10">
        <f t="shared" si="561"/>
        <v>40422</v>
      </c>
      <c r="E7196" s="11">
        <f>IFERROR(INDEX([5]OrigData!$B$11:$B$10000,MATCH($A7196,[5]OrigData!$A$11:$A$10000,0)),0)</f>
        <v>1483413355</v>
      </c>
      <c r="G7196" s="12">
        <f t="shared" si="560"/>
        <v>1.0216642615499132</v>
      </c>
      <c r="H7196" s="12">
        <v>1</v>
      </c>
      <c r="I7196" s="32">
        <f t="shared" si="562"/>
        <v>1.0216642615499132</v>
      </c>
    </row>
    <row r="7197" spans="1:9" x14ac:dyDescent="0.2">
      <c r="A7197" s="7">
        <v>40424</v>
      </c>
      <c r="B7197" s="7" t="str">
        <f t="shared" si="563"/>
        <v>Fri</v>
      </c>
      <c r="C7197" s="7">
        <f t="shared" si="564"/>
        <v>40420</v>
      </c>
      <c r="D7197" s="10">
        <f t="shared" si="561"/>
        <v>40422</v>
      </c>
      <c r="E7197" s="11">
        <f>IFERROR(INDEX([5]OrigData!$B$11:$B$10000,MATCH($A7197,[5]OrigData!$A$11:$A$10000,0)),0)</f>
        <v>1435929464</v>
      </c>
      <c r="G7197" s="12">
        <f t="shared" si="560"/>
        <v>1.0207449125286279</v>
      </c>
      <c r="H7197" s="31">
        <f>Inputs!$G$21</f>
        <v>0.90014684515832477</v>
      </c>
      <c r="I7197" s="32">
        <f t="shared" si="562"/>
        <v>0.91882031272405451</v>
      </c>
    </row>
    <row r="7198" spans="1:9" x14ac:dyDescent="0.2">
      <c r="A7198" s="7">
        <v>40425</v>
      </c>
      <c r="B7198" s="7" t="str">
        <f t="shared" si="563"/>
        <v>Sat</v>
      </c>
      <c r="C7198" s="7">
        <f t="shared" si="564"/>
        <v>40420</v>
      </c>
      <c r="D7198" s="10">
        <f t="shared" si="561"/>
        <v>40422</v>
      </c>
      <c r="E7198" s="11">
        <f>IFERROR(INDEX([5]OrigData!$B$11:$B$10000,MATCH($A7198,[5]OrigData!$A$11:$A$10000,0)),0)</f>
        <v>0</v>
      </c>
      <c r="G7198" s="12">
        <f t="shared" si="560"/>
        <v>0</v>
      </c>
      <c r="H7198" s="31">
        <f>Inputs!$G$22</f>
        <v>0</v>
      </c>
      <c r="I7198" s="32">
        <f t="shared" si="562"/>
        <v>0</v>
      </c>
    </row>
    <row r="7199" spans="1:9" x14ac:dyDescent="0.2">
      <c r="A7199" s="7">
        <v>40426</v>
      </c>
      <c r="B7199" s="7" t="str">
        <f t="shared" si="563"/>
        <v>Sun</v>
      </c>
      <c r="C7199" s="7">
        <f t="shared" si="564"/>
        <v>40420</v>
      </c>
      <c r="D7199" s="10">
        <f t="shared" si="561"/>
        <v>40422</v>
      </c>
      <c r="E7199" s="11">
        <f>IFERROR(INDEX([5]OrigData!$B$11:$B$10000,MATCH($A7199,[5]OrigData!$A$11:$A$10000,0)),0)</f>
        <v>0</v>
      </c>
      <c r="G7199" s="12">
        <f t="shared" si="560"/>
        <v>0</v>
      </c>
      <c r="H7199" s="31">
        <f>Inputs!$G$23</f>
        <v>0</v>
      </c>
      <c r="I7199" s="32">
        <f t="shared" si="562"/>
        <v>0</v>
      </c>
    </row>
    <row r="7200" spans="1:9" x14ac:dyDescent="0.2">
      <c r="A7200" s="7">
        <v>40427</v>
      </c>
      <c r="B7200" s="7" t="str">
        <f t="shared" si="563"/>
        <v>Mon</v>
      </c>
      <c r="C7200" s="7">
        <f t="shared" si="564"/>
        <v>40427</v>
      </c>
      <c r="D7200" s="10">
        <f t="shared" si="561"/>
        <v>40422</v>
      </c>
      <c r="E7200" s="11">
        <f>IFERROR(INDEX([5]OrigData!$B$11:$B$10000,MATCH($A7200,[5]OrigData!$A$11:$A$10000,0)),0)</f>
        <v>0</v>
      </c>
      <c r="G7200" s="12">
        <f t="shared" si="560"/>
        <v>0.93458808843043728</v>
      </c>
      <c r="H7200" s="31">
        <f>Inputs!$G$24</f>
        <v>0</v>
      </c>
      <c r="I7200" s="32">
        <f t="shared" si="562"/>
        <v>0</v>
      </c>
    </row>
    <row r="7201" spans="1:9" x14ac:dyDescent="0.2">
      <c r="A7201" s="7">
        <v>40428</v>
      </c>
      <c r="B7201" s="7" t="str">
        <f t="shared" si="563"/>
        <v>Tue</v>
      </c>
      <c r="C7201" s="7">
        <f t="shared" si="564"/>
        <v>40427</v>
      </c>
      <c r="D7201" s="10">
        <f t="shared" si="561"/>
        <v>40422</v>
      </c>
      <c r="E7201" s="11">
        <f>IFERROR(INDEX([5]OrigData!$B$11:$B$10000,MATCH($A7201,[5]OrigData!$A$11:$A$10000,0)),0)</f>
        <v>1264026324</v>
      </c>
      <c r="G7201" s="12">
        <f t="shared" si="560"/>
        <v>1.0045671377281375</v>
      </c>
      <c r="H7201" s="31">
        <f>Inputs!$G$25</f>
        <v>0.99631770368066941</v>
      </c>
      <c r="I7201" s="32">
        <f t="shared" si="562"/>
        <v>1.0008680238543608</v>
      </c>
    </row>
    <row r="7202" spans="1:9" x14ac:dyDescent="0.2">
      <c r="A7202" s="7">
        <v>40429</v>
      </c>
      <c r="B7202" s="7" t="str">
        <f t="shared" si="563"/>
        <v>Wed</v>
      </c>
      <c r="C7202" s="7">
        <f t="shared" si="564"/>
        <v>40427</v>
      </c>
      <c r="D7202" s="10">
        <f t="shared" si="561"/>
        <v>40422</v>
      </c>
      <c r="E7202" s="11">
        <f>IFERROR(INDEX([5]OrigData!$B$11:$B$10000,MATCH($A7202,[5]OrigData!$A$11:$A$10000,0)),0)</f>
        <v>1320827064</v>
      </c>
      <c r="G7202" s="12">
        <f t="shared" si="560"/>
        <v>1.018435599762884</v>
      </c>
      <c r="H7202" s="31">
        <f>Inputs!$G$26</f>
        <v>0.94519019474239263</v>
      </c>
      <c r="I7202" s="32">
        <f t="shared" si="562"/>
        <v>0.96261534287246575</v>
      </c>
    </row>
    <row r="7203" spans="1:9" x14ac:dyDescent="0.2">
      <c r="A7203" s="7">
        <v>40430</v>
      </c>
      <c r="B7203" s="7" t="str">
        <f t="shared" si="563"/>
        <v>Thu</v>
      </c>
      <c r="C7203" s="7">
        <f t="shared" si="564"/>
        <v>40427</v>
      </c>
      <c r="D7203" s="10">
        <f t="shared" si="561"/>
        <v>40422</v>
      </c>
      <c r="E7203" s="11">
        <f>IFERROR(INDEX([5]OrigData!$B$11:$B$10000,MATCH($A7203,[5]OrigData!$A$11:$A$10000,0)),0)</f>
        <v>1310367324</v>
      </c>
      <c r="G7203" s="12">
        <f t="shared" si="560"/>
        <v>1.0216642615499132</v>
      </c>
      <c r="H7203" s="31">
        <f>Inputs!$G$27</f>
        <v>1</v>
      </c>
      <c r="I7203" s="32">
        <f t="shared" si="562"/>
        <v>1.0216642615499132</v>
      </c>
    </row>
    <row r="7204" spans="1:9" x14ac:dyDescent="0.2">
      <c r="A7204" s="7">
        <v>40431</v>
      </c>
      <c r="B7204" s="7" t="str">
        <f t="shared" si="563"/>
        <v>Fri</v>
      </c>
      <c r="C7204" s="7">
        <f t="shared" si="564"/>
        <v>40427</v>
      </c>
      <c r="D7204" s="10">
        <f t="shared" si="561"/>
        <v>40422</v>
      </c>
      <c r="E7204" s="11">
        <f>IFERROR(INDEX([5]OrigData!$B$11:$B$10000,MATCH($A7204,[5]OrigData!$A$11:$A$10000,0)),0)</f>
        <v>1156603799</v>
      </c>
      <c r="G7204" s="12">
        <f t="shared" si="560"/>
        <v>1.0207449125286279</v>
      </c>
      <c r="H7204" s="12">
        <v>1</v>
      </c>
      <c r="I7204" s="32">
        <f t="shared" si="562"/>
        <v>1.0207449125286279</v>
      </c>
    </row>
    <row r="7205" spans="1:9" x14ac:dyDescent="0.2">
      <c r="A7205" s="7">
        <v>40432</v>
      </c>
      <c r="B7205" s="7" t="str">
        <f t="shared" si="563"/>
        <v>Sat</v>
      </c>
      <c r="C7205" s="7">
        <f t="shared" si="564"/>
        <v>40427</v>
      </c>
      <c r="D7205" s="10">
        <f t="shared" si="561"/>
        <v>40422</v>
      </c>
      <c r="E7205" s="11">
        <f>IFERROR(INDEX([5]OrigData!$B$11:$B$10000,MATCH($A7205,[5]OrigData!$A$11:$A$10000,0)),0)</f>
        <v>0</v>
      </c>
      <c r="G7205" s="12">
        <f t="shared" si="560"/>
        <v>0</v>
      </c>
      <c r="H7205" s="12">
        <v>1</v>
      </c>
      <c r="I7205" s="32">
        <f t="shared" si="562"/>
        <v>0</v>
      </c>
    </row>
    <row r="7206" spans="1:9" x14ac:dyDescent="0.2">
      <c r="A7206" s="7">
        <v>40433</v>
      </c>
      <c r="B7206" s="7" t="str">
        <f t="shared" si="563"/>
        <v>Sun</v>
      </c>
      <c r="C7206" s="7">
        <f t="shared" si="564"/>
        <v>40427</v>
      </c>
      <c r="D7206" s="10">
        <f t="shared" si="561"/>
        <v>40422</v>
      </c>
      <c r="E7206" s="11">
        <f>IFERROR(INDEX([5]OrigData!$B$11:$B$10000,MATCH($A7206,[5]OrigData!$A$11:$A$10000,0)),0)</f>
        <v>0</v>
      </c>
      <c r="G7206" s="12">
        <f t="shared" si="560"/>
        <v>0</v>
      </c>
      <c r="H7206" s="12">
        <v>1</v>
      </c>
      <c r="I7206" s="32">
        <f t="shared" si="562"/>
        <v>0</v>
      </c>
    </row>
    <row r="7207" spans="1:9" x14ac:dyDescent="0.2">
      <c r="A7207" s="7">
        <v>40434</v>
      </c>
      <c r="B7207" s="7" t="str">
        <f t="shared" si="563"/>
        <v>Mon</v>
      </c>
      <c r="C7207" s="7">
        <f t="shared" si="564"/>
        <v>40434</v>
      </c>
      <c r="D7207" s="10">
        <f t="shared" si="561"/>
        <v>40422</v>
      </c>
      <c r="E7207" s="11">
        <f>IFERROR(INDEX([5]OrigData!$B$11:$B$10000,MATCH($A7207,[5]OrigData!$A$11:$A$10000,0)),0)</f>
        <v>1457796983</v>
      </c>
      <c r="G7207" s="12">
        <f t="shared" si="560"/>
        <v>0.93458808843043728</v>
      </c>
      <c r="H7207" s="12">
        <v>1</v>
      </c>
      <c r="I7207" s="32">
        <f t="shared" si="562"/>
        <v>0.93458808843043728</v>
      </c>
    </row>
    <row r="7208" spans="1:9" x14ac:dyDescent="0.2">
      <c r="A7208" s="7">
        <v>40435</v>
      </c>
      <c r="B7208" s="7" t="str">
        <f t="shared" si="563"/>
        <v>Tue</v>
      </c>
      <c r="C7208" s="7">
        <f t="shared" si="564"/>
        <v>40434</v>
      </c>
      <c r="D7208" s="10">
        <f t="shared" si="561"/>
        <v>40422</v>
      </c>
      <c r="E7208" s="11">
        <f>IFERROR(INDEX([5]OrigData!$B$11:$B$10000,MATCH($A7208,[5]OrigData!$A$11:$A$10000,0)),0)</f>
        <v>1428758418</v>
      </c>
      <c r="G7208" s="12">
        <f t="shared" si="560"/>
        <v>1.0045671377281375</v>
      </c>
      <c r="H7208" s="12">
        <v>1</v>
      </c>
      <c r="I7208" s="32">
        <f t="shared" si="562"/>
        <v>1.0045671377281375</v>
      </c>
    </row>
    <row r="7209" spans="1:9" x14ac:dyDescent="0.2">
      <c r="A7209" s="7">
        <v>40436</v>
      </c>
      <c r="B7209" s="7" t="str">
        <f t="shared" si="563"/>
        <v>Wed</v>
      </c>
      <c r="C7209" s="7">
        <f t="shared" si="564"/>
        <v>40434</v>
      </c>
      <c r="D7209" s="10">
        <f t="shared" si="561"/>
        <v>40422</v>
      </c>
      <c r="E7209" s="11">
        <f>IFERROR(INDEX([5]OrigData!$B$11:$B$10000,MATCH($A7209,[5]OrigData!$A$11:$A$10000,0)),0)</f>
        <v>1364748605</v>
      </c>
      <c r="G7209" s="12">
        <f t="shared" si="560"/>
        <v>1.018435599762884</v>
      </c>
      <c r="H7209" s="12">
        <v>1</v>
      </c>
      <c r="I7209" s="32">
        <f t="shared" si="562"/>
        <v>1.018435599762884</v>
      </c>
    </row>
    <row r="7210" spans="1:9" x14ac:dyDescent="0.2">
      <c r="A7210" s="7">
        <v>40437</v>
      </c>
      <c r="B7210" s="7" t="str">
        <f t="shared" si="563"/>
        <v>Thu</v>
      </c>
      <c r="C7210" s="7">
        <f t="shared" si="564"/>
        <v>40434</v>
      </c>
      <c r="D7210" s="10">
        <f t="shared" si="561"/>
        <v>40422</v>
      </c>
      <c r="E7210" s="11">
        <f>IFERROR(INDEX([5]OrigData!$B$11:$B$10000,MATCH($A7210,[5]OrigData!$A$11:$A$10000,0)),0)</f>
        <v>1366140832</v>
      </c>
      <c r="G7210" s="12">
        <f t="shared" si="560"/>
        <v>1.0216642615499132</v>
      </c>
      <c r="H7210" s="12">
        <v>1</v>
      </c>
      <c r="I7210" s="32">
        <f t="shared" si="562"/>
        <v>1.0216642615499132</v>
      </c>
    </row>
    <row r="7211" spans="1:9" x14ac:dyDescent="0.2">
      <c r="A7211" s="7">
        <v>40438</v>
      </c>
      <c r="B7211" s="7" t="str">
        <f t="shared" si="563"/>
        <v>Fri</v>
      </c>
      <c r="C7211" s="7">
        <f t="shared" si="564"/>
        <v>40434</v>
      </c>
      <c r="D7211" s="10">
        <f t="shared" si="561"/>
        <v>40422</v>
      </c>
      <c r="E7211" s="11">
        <f>IFERROR(INDEX([5]OrigData!$B$11:$B$10000,MATCH($A7211,[5]OrigData!$A$11:$A$10000,0)),0)</f>
        <v>2744124258</v>
      </c>
      <c r="G7211" s="12">
        <f t="shared" si="560"/>
        <v>1.0207449125286279</v>
      </c>
      <c r="H7211" s="40">
        <f>Inputs!L$23</f>
        <v>1</v>
      </c>
      <c r="I7211" s="32">
        <f t="shared" si="562"/>
        <v>1.0207449125286279</v>
      </c>
    </row>
    <row r="7212" spans="1:9" x14ac:dyDescent="0.2">
      <c r="A7212" s="7">
        <v>40439</v>
      </c>
      <c r="B7212" s="7" t="str">
        <f t="shared" si="563"/>
        <v>Sat</v>
      </c>
      <c r="C7212" s="7">
        <f t="shared" si="564"/>
        <v>40434</v>
      </c>
      <c r="D7212" s="10">
        <f t="shared" si="561"/>
        <v>40422</v>
      </c>
      <c r="E7212" s="11">
        <f>IFERROR(INDEX([5]OrigData!$B$11:$B$10000,MATCH($A7212,[5]OrigData!$A$11:$A$10000,0)),0)</f>
        <v>0</v>
      </c>
      <c r="G7212" s="12">
        <f t="shared" si="560"/>
        <v>0</v>
      </c>
      <c r="H7212" s="12">
        <v>1</v>
      </c>
      <c r="I7212" s="32">
        <f t="shared" si="562"/>
        <v>0</v>
      </c>
    </row>
    <row r="7213" spans="1:9" x14ac:dyDescent="0.2">
      <c r="A7213" s="7">
        <v>40440</v>
      </c>
      <c r="B7213" s="7" t="str">
        <f t="shared" si="563"/>
        <v>Sun</v>
      </c>
      <c r="C7213" s="7">
        <f t="shared" si="564"/>
        <v>40434</v>
      </c>
      <c r="D7213" s="10">
        <f t="shared" si="561"/>
        <v>40422</v>
      </c>
      <c r="E7213" s="11">
        <f>IFERROR(INDEX([5]OrigData!$B$11:$B$10000,MATCH($A7213,[5]OrigData!$A$11:$A$10000,0)),0)</f>
        <v>0</v>
      </c>
      <c r="G7213" s="12">
        <f t="shared" si="560"/>
        <v>0</v>
      </c>
      <c r="H7213" s="12">
        <v>1</v>
      </c>
      <c r="I7213" s="32">
        <f t="shared" si="562"/>
        <v>0</v>
      </c>
    </row>
    <row r="7214" spans="1:9" x14ac:dyDescent="0.2">
      <c r="A7214" s="7">
        <v>40441</v>
      </c>
      <c r="B7214" s="7" t="str">
        <f t="shared" si="563"/>
        <v>Mon</v>
      </c>
      <c r="C7214" s="7">
        <f t="shared" si="564"/>
        <v>40441</v>
      </c>
      <c r="D7214" s="10">
        <f t="shared" si="561"/>
        <v>40422</v>
      </c>
      <c r="E7214" s="11">
        <f>IFERROR(INDEX([5]OrigData!$B$11:$B$10000,MATCH($A7214,[5]OrigData!$A$11:$A$10000,0)),0)</f>
        <v>1518819972</v>
      </c>
      <c r="G7214" s="12">
        <f t="shared" si="560"/>
        <v>0.93458808843043728</v>
      </c>
      <c r="H7214" s="12">
        <v>1</v>
      </c>
      <c r="I7214" s="32">
        <f t="shared" si="562"/>
        <v>0.93458808843043728</v>
      </c>
    </row>
    <row r="7215" spans="1:9" x14ac:dyDescent="0.2">
      <c r="A7215" s="7">
        <v>40442</v>
      </c>
      <c r="B7215" s="7" t="str">
        <f t="shared" si="563"/>
        <v>Tue</v>
      </c>
      <c r="C7215" s="7">
        <f t="shared" si="564"/>
        <v>40441</v>
      </c>
      <c r="D7215" s="10">
        <f t="shared" si="561"/>
        <v>40422</v>
      </c>
      <c r="E7215" s="11">
        <f>IFERROR(INDEX([5]OrigData!$B$11:$B$10000,MATCH($A7215,[5]OrigData!$A$11:$A$10000,0)),0)</f>
        <v>1662266794</v>
      </c>
      <c r="G7215" s="12">
        <f t="shared" si="560"/>
        <v>1.0045671377281375</v>
      </c>
      <c r="H7215" s="12">
        <v>1</v>
      </c>
      <c r="I7215" s="32">
        <f t="shared" si="562"/>
        <v>1.0045671377281375</v>
      </c>
    </row>
    <row r="7216" spans="1:9" x14ac:dyDescent="0.2">
      <c r="A7216" s="7">
        <v>40443</v>
      </c>
      <c r="B7216" s="7" t="str">
        <f t="shared" si="563"/>
        <v>Wed</v>
      </c>
      <c r="C7216" s="7">
        <f t="shared" si="564"/>
        <v>40441</v>
      </c>
      <c r="D7216" s="10">
        <f t="shared" si="561"/>
        <v>40422</v>
      </c>
      <c r="E7216" s="11">
        <f>IFERROR(INDEX([5]OrigData!$B$11:$B$10000,MATCH($A7216,[5]OrigData!$A$11:$A$10000,0)),0)</f>
        <v>1499229662</v>
      </c>
      <c r="G7216" s="12">
        <f t="shared" si="560"/>
        <v>1.018435599762884</v>
      </c>
      <c r="H7216" s="12">
        <v>1</v>
      </c>
      <c r="I7216" s="32">
        <f t="shared" si="562"/>
        <v>1.018435599762884</v>
      </c>
    </row>
    <row r="7217" spans="1:9" x14ac:dyDescent="0.2">
      <c r="A7217" s="7">
        <v>40444</v>
      </c>
      <c r="B7217" s="7" t="str">
        <f t="shared" si="563"/>
        <v>Thu</v>
      </c>
      <c r="C7217" s="7">
        <f t="shared" si="564"/>
        <v>40441</v>
      </c>
      <c r="D7217" s="10">
        <f t="shared" si="561"/>
        <v>40422</v>
      </c>
      <c r="E7217" s="11">
        <f>IFERROR(INDEX([5]OrigData!$B$11:$B$10000,MATCH($A7217,[5]OrigData!$A$11:$A$10000,0)),0)</f>
        <v>1497339867</v>
      </c>
      <c r="G7217" s="12">
        <f t="shared" si="560"/>
        <v>1.0216642615499132</v>
      </c>
      <c r="H7217" s="12">
        <v>1</v>
      </c>
      <c r="I7217" s="32">
        <f t="shared" si="562"/>
        <v>1.0216642615499132</v>
      </c>
    </row>
    <row r="7218" spans="1:9" x14ac:dyDescent="0.2">
      <c r="A7218" s="7">
        <v>40445</v>
      </c>
      <c r="B7218" s="7" t="str">
        <f t="shared" si="563"/>
        <v>Fri</v>
      </c>
      <c r="C7218" s="7">
        <f t="shared" si="564"/>
        <v>40441</v>
      </c>
      <c r="D7218" s="10">
        <f t="shared" si="561"/>
        <v>40422</v>
      </c>
      <c r="E7218" s="11">
        <f>IFERROR(INDEX([5]OrigData!$B$11:$B$10000,MATCH($A7218,[5]OrigData!$A$11:$A$10000,0)),0)</f>
        <v>1660705394</v>
      </c>
      <c r="G7218" s="12">
        <f t="shared" si="560"/>
        <v>1.0207449125286279</v>
      </c>
      <c r="H7218" s="12">
        <v>1</v>
      </c>
      <c r="I7218" s="32">
        <f t="shared" si="562"/>
        <v>1.0207449125286279</v>
      </c>
    </row>
    <row r="7219" spans="1:9" x14ac:dyDescent="0.2">
      <c r="A7219" s="7">
        <v>40446</v>
      </c>
      <c r="B7219" s="7" t="str">
        <f t="shared" si="563"/>
        <v>Sat</v>
      </c>
      <c r="C7219" s="7">
        <f t="shared" si="564"/>
        <v>40441</v>
      </c>
      <c r="D7219" s="10">
        <f t="shared" si="561"/>
        <v>40422</v>
      </c>
      <c r="E7219" s="11">
        <f>IFERROR(INDEX([5]OrigData!$B$11:$B$10000,MATCH($A7219,[5]OrigData!$A$11:$A$10000,0)),0)</f>
        <v>0</v>
      </c>
      <c r="G7219" s="12">
        <f t="shared" si="560"/>
        <v>0</v>
      </c>
      <c r="H7219" s="12">
        <v>1</v>
      </c>
      <c r="I7219" s="32">
        <f t="shared" si="562"/>
        <v>0</v>
      </c>
    </row>
    <row r="7220" spans="1:9" x14ac:dyDescent="0.2">
      <c r="A7220" s="7">
        <v>40447</v>
      </c>
      <c r="B7220" s="7" t="str">
        <f t="shared" si="563"/>
        <v>Sun</v>
      </c>
      <c r="C7220" s="7">
        <f t="shared" si="564"/>
        <v>40441</v>
      </c>
      <c r="D7220" s="10">
        <f t="shared" si="561"/>
        <v>40422</v>
      </c>
      <c r="E7220" s="11">
        <f>IFERROR(INDEX([5]OrigData!$B$11:$B$10000,MATCH($A7220,[5]OrigData!$A$11:$A$10000,0)),0)</f>
        <v>0</v>
      </c>
      <c r="G7220" s="12">
        <f t="shared" si="560"/>
        <v>0</v>
      </c>
      <c r="H7220" s="12">
        <v>1</v>
      </c>
      <c r="I7220" s="32">
        <f t="shared" si="562"/>
        <v>0</v>
      </c>
    </row>
    <row r="7221" spans="1:9" x14ac:dyDescent="0.2">
      <c r="A7221" s="7">
        <v>40448</v>
      </c>
      <c r="B7221" s="7" t="str">
        <f t="shared" si="563"/>
        <v>Mon</v>
      </c>
      <c r="C7221" s="7">
        <f t="shared" si="564"/>
        <v>40448</v>
      </c>
      <c r="D7221" s="10">
        <f t="shared" si="561"/>
        <v>40422</v>
      </c>
      <c r="E7221" s="11">
        <f>IFERROR(INDEX([5]OrigData!$B$11:$B$10000,MATCH($A7221,[5]OrigData!$A$11:$A$10000,0)),0)</f>
        <v>1410855885</v>
      </c>
      <c r="G7221" s="12">
        <f t="shared" si="560"/>
        <v>0.93458808843043728</v>
      </c>
      <c r="H7221" s="12">
        <v>1</v>
      </c>
      <c r="I7221" s="32">
        <f t="shared" si="562"/>
        <v>0.93458808843043728</v>
      </c>
    </row>
    <row r="7222" spans="1:9" x14ac:dyDescent="0.2">
      <c r="A7222" s="7">
        <v>40449</v>
      </c>
      <c r="B7222" s="7" t="str">
        <f t="shared" si="563"/>
        <v>Tue</v>
      </c>
      <c r="C7222" s="7">
        <f t="shared" si="564"/>
        <v>40448</v>
      </c>
      <c r="D7222" s="10">
        <f t="shared" si="561"/>
        <v>40422</v>
      </c>
      <c r="E7222" s="11">
        <f>IFERROR(INDEX([5]OrigData!$B$11:$B$10000,MATCH($A7222,[5]OrigData!$A$11:$A$10000,0)),0)</f>
        <v>1600519194</v>
      </c>
      <c r="G7222" s="12">
        <f t="shared" si="560"/>
        <v>1.0045671377281375</v>
      </c>
      <c r="H7222" s="12">
        <v>1</v>
      </c>
      <c r="I7222" s="32">
        <f t="shared" si="562"/>
        <v>1.0045671377281375</v>
      </c>
    </row>
    <row r="7223" spans="1:9" x14ac:dyDescent="0.2">
      <c r="A7223" s="7">
        <v>40450</v>
      </c>
      <c r="B7223" s="7" t="str">
        <f t="shared" si="563"/>
        <v>Wed</v>
      </c>
      <c r="C7223" s="7">
        <f t="shared" si="564"/>
        <v>40448</v>
      </c>
      <c r="D7223" s="10">
        <f t="shared" si="561"/>
        <v>40422</v>
      </c>
      <c r="E7223" s="11">
        <f>IFERROR(INDEX([5]OrigData!$B$11:$B$10000,MATCH($A7223,[5]OrigData!$A$11:$A$10000,0)),0)</f>
        <v>1548042178</v>
      </c>
      <c r="G7223" s="12">
        <f t="shared" si="560"/>
        <v>1.018435599762884</v>
      </c>
      <c r="H7223" s="12">
        <v>1</v>
      </c>
      <c r="I7223" s="32">
        <f t="shared" si="562"/>
        <v>1.018435599762884</v>
      </c>
    </row>
    <row r="7224" spans="1:9" x14ac:dyDescent="0.2">
      <c r="A7224" s="7">
        <v>40451</v>
      </c>
      <c r="B7224" s="7" t="str">
        <f t="shared" si="563"/>
        <v>Thu</v>
      </c>
      <c r="C7224" s="7">
        <f t="shared" si="564"/>
        <v>40448</v>
      </c>
      <c r="D7224" s="10">
        <f t="shared" si="561"/>
        <v>40422</v>
      </c>
      <c r="E7224" s="11">
        <f>IFERROR(INDEX([5]OrigData!$B$11:$B$10000,MATCH($A7224,[5]OrigData!$A$11:$A$10000,0)),0)</f>
        <v>1925122324</v>
      </c>
      <c r="G7224" s="12">
        <f t="shared" si="560"/>
        <v>1.0216642615499132</v>
      </c>
      <c r="H7224" s="12">
        <v>1</v>
      </c>
      <c r="I7224" s="32">
        <f t="shared" si="562"/>
        <v>1.0216642615499132</v>
      </c>
    </row>
    <row r="7225" spans="1:9" x14ac:dyDescent="0.2">
      <c r="A7225" s="7">
        <v>40452</v>
      </c>
      <c r="B7225" s="7" t="str">
        <f t="shared" si="563"/>
        <v>Fri</v>
      </c>
      <c r="C7225" s="7">
        <f t="shared" si="564"/>
        <v>40448</v>
      </c>
      <c r="D7225" s="10">
        <f t="shared" si="561"/>
        <v>40452</v>
      </c>
      <c r="E7225" s="11">
        <f>IFERROR(INDEX([5]OrigData!$B$11:$B$10000,MATCH($A7225,[5]OrigData!$A$11:$A$10000,0)),0)</f>
        <v>1645059523</v>
      </c>
      <c r="G7225" s="12">
        <f t="shared" si="560"/>
        <v>1.0207449125286279</v>
      </c>
      <c r="H7225" s="12">
        <v>1</v>
      </c>
      <c r="I7225" s="32">
        <f t="shared" si="562"/>
        <v>1.0207449125286279</v>
      </c>
    </row>
    <row r="7226" spans="1:9" x14ac:dyDescent="0.2">
      <c r="A7226" s="7">
        <v>40453</v>
      </c>
      <c r="B7226" s="7" t="str">
        <f t="shared" si="563"/>
        <v>Sat</v>
      </c>
      <c r="C7226" s="7">
        <f t="shared" si="564"/>
        <v>40448</v>
      </c>
      <c r="D7226" s="10">
        <f t="shared" si="561"/>
        <v>40452</v>
      </c>
      <c r="E7226" s="11">
        <f>IFERROR(INDEX([5]OrigData!$B$11:$B$10000,MATCH($A7226,[5]OrigData!$A$11:$A$10000,0)),0)</f>
        <v>0</v>
      </c>
      <c r="G7226" s="12">
        <f t="shared" si="560"/>
        <v>0</v>
      </c>
      <c r="H7226" s="12">
        <v>1</v>
      </c>
      <c r="I7226" s="32">
        <f t="shared" si="562"/>
        <v>0</v>
      </c>
    </row>
    <row r="7227" spans="1:9" x14ac:dyDescent="0.2">
      <c r="A7227" s="7">
        <v>40454</v>
      </c>
      <c r="B7227" s="7" t="str">
        <f t="shared" si="563"/>
        <v>Sun</v>
      </c>
      <c r="C7227" s="7">
        <f t="shared" si="564"/>
        <v>40448</v>
      </c>
      <c r="D7227" s="10">
        <f t="shared" si="561"/>
        <v>40452</v>
      </c>
      <c r="E7227" s="11">
        <f>IFERROR(INDEX([5]OrigData!$B$11:$B$10000,MATCH($A7227,[5]OrigData!$A$11:$A$10000,0)),0)</f>
        <v>0</v>
      </c>
      <c r="G7227" s="12">
        <f t="shared" ref="G7227:G7290" si="565">G7220</f>
        <v>0</v>
      </c>
      <c r="H7227" s="12">
        <v>1</v>
      </c>
      <c r="I7227" s="32">
        <f t="shared" si="562"/>
        <v>0</v>
      </c>
    </row>
    <row r="7228" spans="1:9" x14ac:dyDescent="0.2">
      <c r="A7228" s="7">
        <v>40455</v>
      </c>
      <c r="B7228" s="7" t="str">
        <f t="shared" si="563"/>
        <v>Mon</v>
      </c>
      <c r="C7228" s="7">
        <f t="shared" si="564"/>
        <v>40455</v>
      </c>
      <c r="D7228" s="10">
        <f t="shared" si="561"/>
        <v>40452</v>
      </c>
      <c r="E7228" s="11">
        <f>IFERROR(INDEX([5]OrigData!$B$11:$B$10000,MATCH($A7228,[5]OrigData!$A$11:$A$10000,0)),0)</f>
        <v>1407273326</v>
      </c>
      <c r="G7228" s="12">
        <f t="shared" si="565"/>
        <v>0.93458808843043728</v>
      </c>
      <c r="H7228" s="12">
        <v>1</v>
      </c>
      <c r="I7228" s="32">
        <f t="shared" si="562"/>
        <v>0.93458808843043728</v>
      </c>
    </row>
    <row r="7229" spans="1:9" x14ac:dyDescent="0.2">
      <c r="A7229" s="7">
        <v>40456</v>
      </c>
      <c r="B7229" s="7" t="str">
        <f t="shared" si="563"/>
        <v>Tue</v>
      </c>
      <c r="C7229" s="7">
        <f t="shared" si="564"/>
        <v>40455</v>
      </c>
      <c r="D7229" s="10">
        <f t="shared" si="561"/>
        <v>40452</v>
      </c>
      <c r="E7229" s="11">
        <f>IFERROR(INDEX([5]OrigData!$B$11:$B$10000,MATCH($A7229,[5]OrigData!$A$11:$A$10000,0)),0)</f>
        <v>1829690488</v>
      </c>
      <c r="G7229" s="12">
        <f t="shared" si="565"/>
        <v>1.0045671377281375</v>
      </c>
      <c r="H7229" s="12">
        <v>1</v>
      </c>
      <c r="I7229" s="32">
        <f t="shared" si="562"/>
        <v>1.0045671377281375</v>
      </c>
    </row>
    <row r="7230" spans="1:9" x14ac:dyDescent="0.2">
      <c r="A7230" s="7">
        <v>40457</v>
      </c>
      <c r="B7230" s="7" t="str">
        <f t="shared" si="563"/>
        <v>Wed</v>
      </c>
      <c r="C7230" s="7">
        <f t="shared" si="564"/>
        <v>40455</v>
      </c>
      <c r="D7230" s="10">
        <f t="shared" si="561"/>
        <v>40452</v>
      </c>
      <c r="E7230" s="11">
        <f>IFERROR(INDEX([5]OrigData!$B$11:$B$10000,MATCH($A7230,[5]OrigData!$A$11:$A$10000,0)),0)</f>
        <v>1497946052</v>
      </c>
      <c r="G7230" s="12">
        <f t="shared" si="565"/>
        <v>1.018435599762884</v>
      </c>
      <c r="H7230" s="12">
        <v>1</v>
      </c>
      <c r="I7230" s="32">
        <f t="shared" si="562"/>
        <v>1.018435599762884</v>
      </c>
    </row>
    <row r="7231" spans="1:9" x14ac:dyDescent="0.2">
      <c r="A7231" s="7">
        <v>40458</v>
      </c>
      <c r="B7231" s="7" t="str">
        <f t="shared" si="563"/>
        <v>Thu</v>
      </c>
      <c r="C7231" s="7">
        <f t="shared" si="564"/>
        <v>40455</v>
      </c>
      <c r="D7231" s="10">
        <f t="shared" si="561"/>
        <v>40452</v>
      </c>
      <c r="E7231" s="11">
        <f>IFERROR(INDEX([5]OrigData!$B$11:$B$10000,MATCH($A7231,[5]OrigData!$A$11:$A$10000,0)),0)</f>
        <v>1421822651</v>
      </c>
      <c r="G7231" s="12">
        <f t="shared" si="565"/>
        <v>1.0216642615499132</v>
      </c>
      <c r="H7231" s="12">
        <v>1</v>
      </c>
      <c r="I7231" s="32">
        <f t="shared" si="562"/>
        <v>1.0216642615499132</v>
      </c>
    </row>
    <row r="7232" spans="1:9" x14ac:dyDescent="0.2">
      <c r="A7232" s="7">
        <v>40459</v>
      </c>
      <c r="B7232" s="7" t="str">
        <f t="shared" si="563"/>
        <v>Fri</v>
      </c>
      <c r="C7232" s="7">
        <f t="shared" si="564"/>
        <v>40455</v>
      </c>
      <c r="D7232" s="10">
        <f t="shared" si="561"/>
        <v>40452</v>
      </c>
      <c r="E7232" s="11">
        <f>IFERROR(INDEX([5]OrigData!$B$11:$B$10000,MATCH($A7232,[5]OrigData!$A$11:$A$10000,0)),0)</f>
        <v>1461179887</v>
      </c>
      <c r="G7232" s="12">
        <f t="shared" si="565"/>
        <v>1.0207449125286279</v>
      </c>
      <c r="H7232" s="31">
        <f>Inputs!$H$21</f>
        <v>0.87335331958910267</v>
      </c>
      <c r="I7232" s="32">
        <f t="shared" si="562"/>
        <v>0.8914709578105654</v>
      </c>
    </row>
    <row r="7233" spans="1:9" x14ac:dyDescent="0.2">
      <c r="A7233" s="7">
        <v>40460</v>
      </c>
      <c r="B7233" s="7" t="str">
        <f t="shared" si="563"/>
        <v>Sat</v>
      </c>
      <c r="C7233" s="7">
        <f t="shared" si="564"/>
        <v>40455</v>
      </c>
      <c r="D7233" s="10">
        <f t="shared" si="561"/>
        <v>40452</v>
      </c>
      <c r="E7233" s="11">
        <f>IFERROR(INDEX([5]OrigData!$B$11:$B$10000,MATCH($A7233,[5]OrigData!$A$11:$A$10000,0)),0)</f>
        <v>0</v>
      </c>
      <c r="G7233" s="12">
        <f t="shared" si="565"/>
        <v>0</v>
      </c>
      <c r="H7233" s="31">
        <f>Inputs!$H$22</f>
        <v>0</v>
      </c>
      <c r="I7233" s="32">
        <f t="shared" si="562"/>
        <v>0</v>
      </c>
    </row>
    <row r="7234" spans="1:9" x14ac:dyDescent="0.2">
      <c r="A7234" s="7">
        <v>40461</v>
      </c>
      <c r="B7234" s="7" t="str">
        <f t="shared" si="563"/>
        <v>Sun</v>
      </c>
      <c r="C7234" s="7">
        <f t="shared" si="564"/>
        <v>40455</v>
      </c>
      <c r="D7234" s="10">
        <f t="shared" si="561"/>
        <v>40452</v>
      </c>
      <c r="E7234" s="11">
        <f>IFERROR(INDEX([5]OrigData!$B$11:$B$10000,MATCH($A7234,[5]OrigData!$A$11:$A$10000,0)),0)</f>
        <v>0</v>
      </c>
      <c r="G7234" s="12">
        <f t="shared" si="565"/>
        <v>0</v>
      </c>
      <c r="H7234" s="31">
        <f>Inputs!$H$23</f>
        <v>0</v>
      </c>
      <c r="I7234" s="32">
        <f t="shared" si="562"/>
        <v>0</v>
      </c>
    </row>
    <row r="7235" spans="1:9" x14ac:dyDescent="0.2">
      <c r="A7235" s="7">
        <v>40462</v>
      </c>
      <c r="B7235" s="7" t="str">
        <f t="shared" si="563"/>
        <v>Mon</v>
      </c>
      <c r="C7235" s="7">
        <f t="shared" si="564"/>
        <v>40462</v>
      </c>
      <c r="D7235" s="10">
        <f t="shared" si="561"/>
        <v>40452</v>
      </c>
      <c r="E7235" s="11">
        <f>IFERROR(INDEX([5]OrigData!$B$11:$B$10000,MATCH($A7235,[5]OrigData!$A$11:$A$10000,0)),0)</f>
        <v>1228725270</v>
      </c>
      <c r="G7235" s="12">
        <f t="shared" si="565"/>
        <v>0.93458808843043728</v>
      </c>
      <c r="H7235" s="31">
        <f>Inputs!$H$24</f>
        <v>0.81292501459362321</v>
      </c>
      <c r="I7235" s="32">
        <f t="shared" si="562"/>
        <v>0.75975003542633968</v>
      </c>
    </row>
    <row r="7236" spans="1:9" x14ac:dyDescent="0.2">
      <c r="A7236" s="7">
        <v>40463</v>
      </c>
      <c r="B7236" s="7" t="str">
        <f t="shared" si="563"/>
        <v>Tue</v>
      </c>
      <c r="C7236" s="7">
        <f t="shared" si="564"/>
        <v>40462</v>
      </c>
      <c r="D7236" s="10">
        <f t="shared" si="561"/>
        <v>40452</v>
      </c>
      <c r="E7236" s="11">
        <f>IFERROR(INDEX([5]OrigData!$B$11:$B$10000,MATCH($A7236,[5]OrigData!$A$11:$A$10000,0)),0)</f>
        <v>1446803895</v>
      </c>
      <c r="G7236" s="12">
        <f t="shared" si="565"/>
        <v>1.0045671377281375</v>
      </c>
      <c r="H7236" s="31">
        <f>Inputs!$H$25</f>
        <v>0.90011669503748815</v>
      </c>
      <c r="I7236" s="32">
        <f t="shared" si="562"/>
        <v>0.90422765195512034</v>
      </c>
    </row>
    <row r="7237" spans="1:9" x14ac:dyDescent="0.2">
      <c r="A7237" s="7">
        <v>40464</v>
      </c>
      <c r="B7237" s="7" t="str">
        <f t="shared" si="563"/>
        <v>Wed</v>
      </c>
      <c r="C7237" s="7">
        <f t="shared" si="564"/>
        <v>40462</v>
      </c>
      <c r="D7237" s="10">
        <f t="shared" si="561"/>
        <v>40452</v>
      </c>
      <c r="E7237" s="11">
        <f>IFERROR(INDEX([5]OrigData!$B$11:$B$10000,MATCH($A7237,[5]OrigData!$A$11:$A$10000,0)),0)</f>
        <v>1918701268</v>
      </c>
      <c r="G7237" s="12">
        <f t="shared" si="565"/>
        <v>1.018435599762884</v>
      </c>
      <c r="H7237" s="31">
        <f>Inputs!$H$26</f>
        <v>0.98533923851851724</v>
      </c>
      <c r="I7237" s="32">
        <f t="shared" si="562"/>
        <v>1.0035045583505096</v>
      </c>
    </row>
    <row r="7238" spans="1:9" x14ac:dyDescent="0.2">
      <c r="A7238" s="7">
        <v>40465</v>
      </c>
      <c r="B7238" s="7" t="str">
        <f t="shared" si="563"/>
        <v>Thu</v>
      </c>
      <c r="C7238" s="7">
        <f t="shared" si="564"/>
        <v>40462</v>
      </c>
      <c r="D7238" s="10">
        <f t="shared" si="561"/>
        <v>40452</v>
      </c>
      <c r="E7238" s="11">
        <f>IFERROR(INDEX([5]OrigData!$B$11:$B$10000,MATCH($A7238,[5]OrigData!$A$11:$A$10000,0)),0)</f>
        <v>1831024858</v>
      </c>
      <c r="G7238" s="12">
        <f t="shared" si="565"/>
        <v>1.0216642615499132</v>
      </c>
      <c r="H7238" s="31">
        <f>Inputs!$H$27</f>
        <v>1</v>
      </c>
      <c r="I7238" s="32">
        <f t="shared" si="562"/>
        <v>1.0216642615499132</v>
      </c>
    </row>
    <row r="7239" spans="1:9" x14ac:dyDescent="0.2">
      <c r="A7239" s="7">
        <v>40466</v>
      </c>
      <c r="B7239" s="7" t="str">
        <f t="shared" si="563"/>
        <v>Fri</v>
      </c>
      <c r="C7239" s="7">
        <f t="shared" si="564"/>
        <v>40462</v>
      </c>
      <c r="D7239" s="10">
        <f t="shared" si="561"/>
        <v>40452</v>
      </c>
      <c r="E7239" s="11">
        <f>IFERROR(INDEX([5]OrigData!$B$11:$B$10000,MATCH($A7239,[5]OrigData!$A$11:$A$10000,0)),0)</f>
        <v>2150389870</v>
      </c>
      <c r="G7239" s="12">
        <f t="shared" si="565"/>
        <v>1.0207449125286279</v>
      </c>
      <c r="H7239" s="12">
        <v>1</v>
      </c>
      <c r="I7239" s="32">
        <f t="shared" si="562"/>
        <v>1.0207449125286279</v>
      </c>
    </row>
    <row r="7240" spans="1:9" x14ac:dyDescent="0.2">
      <c r="A7240" s="7">
        <v>40467</v>
      </c>
      <c r="B7240" s="7" t="str">
        <f t="shared" si="563"/>
        <v>Sat</v>
      </c>
      <c r="C7240" s="7">
        <f t="shared" si="564"/>
        <v>40462</v>
      </c>
      <c r="D7240" s="10">
        <f t="shared" si="561"/>
        <v>40452</v>
      </c>
      <c r="E7240" s="11">
        <f>IFERROR(INDEX([5]OrigData!$B$11:$B$10000,MATCH($A7240,[5]OrigData!$A$11:$A$10000,0)),0)</f>
        <v>0</v>
      </c>
      <c r="G7240" s="12">
        <f t="shared" si="565"/>
        <v>0</v>
      </c>
      <c r="H7240" s="12">
        <v>1</v>
      </c>
      <c r="I7240" s="32">
        <f t="shared" si="562"/>
        <v>0</v>
      </c>
    </row>
    <row r="7241" spans="1:9" x14ac:dyDescent="0.2">
      <c r="A7241" s="7">
        <v>40468</v>
      </c>
      <c r="B7241" s="7" t="str">
        <f t="shared" si="563"/>
        <v>Sun</v>
      </c>
      <c r="C7241" s="7">
        <f t="shared" si="564"/>
        <v>40462</v>
      </c>
      <c r="D7241" s="10">
        <f t="shared" si="561"/>
        <v>40452</v>
      </c>
      <c r="E7241" s="11">
        <f>IFERROR(INDEX([5]OrigData!$B$11:$B$10000,MATCH($A7241,[5]OrigData!$A$11:$A$10000,0)),0)</f>
        <v>0</v>
      </c>
      <c r="G7241" s="12">
        <f t="shared" si="565"/>
        <v>0</v>
      </c>
      <c r="H7241" s="12">
        <v>1</v>
      </c>
      <c r="I7241" s="32">
        <f t="shared" si="562"/>
        <v>0</v>
      </c>
    </row>
    <row r="7242" spans="1:9" x14ac:dyDescent="0.2">
      <c r="A7242" s="7">
        <v>40469</v>
      </c>
      <c r="B7242" s="7" t="str">
        <f t="shared" si="563"/>
        <v>Mon</v>
      </c>
      <c r="C7242" s="7">
        <f t="shared" si="564"/>
        <v>40469</v>
      </c>
      <c r="D7242" s="10">
        <f t="shared" si="561"/>
        <v>40452</v>
      </c>
      <c r="E7242" s="11">
        <f>IFERROR(INDEX([5]OrigData!$B$11:$B$10000,MATCH($A7242,[5]OrigData!$A$11:$A$10000,0)),0)</f>
        <v>1572364897</v>
      </c>
      <c r="G7242" s="12">
        <f t="shared" si="565"/>
        <v>0.93458808843043728</v>
      </c>
      <c r="H7242" s="12">
        <v>1</v>
      </c>
      <c r="I7242" s="32">
        <f t="shared" si="562"/>
        <v>0.93458808843043728</v>
      </c>
    </row>
    <row r="7243" spans="1:9" x14ac:dyDescent="0.2">
      <c r="A7243" s="7">
        <v>40470</v>
      </c>
      <c r="B7243" s="7" t="str">
        <f t="shared" si="563"/>
        <v>Tue</v>
      </c>
      <c r="C7243" s="7">
        <f t="shared" si="564"/>
        <v>40469</v>
      </c>
      <c r="D7243" s="10">
        <f t="shared" ref="D7243:D7306" si="566">DATE(YEAR(A7243),MONTH(A7243),1)</f>
        <v>40452</v>
      </c>
      <c r="E7243" s="11">
        <f>IFERROR(INDEX([5]OrigData!$B$11:$B$10000,MATCH($A7243,[5]OrigData!$A$11:$A$10000,0)),0)</f>
        <v>2033041837</v>
      </c>
      <c r="G7243" s="12">
        <f t="shared" si="565"/>
        <v>1.0045671377281375</v>
      </c>
      <c r="H7243" s="12">
        <v>1</v>
      </c>
      <c r="I7243" s="32">
        <f t="shared" ref="I7243:I7306" si="567">G7243*H7243</f>
        <v>1.0045671377281375</v>
      </c>
    </row>
    <row r="7244" spans="1:9" x14ac:dyDescent="0.2">
      <c r="A7244" s="7">
        <v>40471</v>
      </c>
      <c r="B7244" s="7" t="str">
        <f t="shared" si="563"/>
        <v>Wed</v>
      </c>
      <c r="C7244" s="7">
        <f t="shared" si="564"/>
        <v>40469</v>
      </c>
      <c r="D7244" s="10">
        <f t="shared" si="566"/>
        <v>40452</v>
      </c>
      <c r="E7244" s="11">
        <f>IFERROR(INDEX([5]OrigData!$B$11:$B$10000,MATCH($A7244,[5]OrigData!$A$11:$A$10000,0)),0)</f>
        <v>1782768506</v>
      </c>
      <c r="G7244" s="12">
        <f t="shared" si="565"/>
        <v>1.018435599762884</v>
      </c>
      <c r="H7244" s="12">
        <v>1</v>
      </c>
      <c r="I7244" s="32">
        <f t="shared" si="567"/>
        <v>1.018435599762884</v>
      </c>
    </row>
    <row r="7245" spans="1:9" x14ac:dyDescent="0.2">
      <c r="A7245" s="7">
        <v>40472</v>
      </c>
      <c r="B7245" s="7" t="str">
        <f t="shared" si="563"/>
        <v>Thu</v>
      </c>
      <c r="C7245" s="7">
        <f t="shared" si="564"/>
        <v>40469</v>
      </c>
      <c r="D7245" s="10">
        <f t="shared" si="566"/>
        <v>40452</v>
      </c>
      <c r="E7245" s="11">
        <f>IFERROR(INDEX([5]OrigData!$B$11:$B$10000,MATCH($A7245,[5]OrigData!$A$11:$A$10000,0)),0)</f>
        <v>1668464595</v>
      </c>
      <c r="G7245" s="12">
        <f t="shared" si="565"/>
        <v>1.0216642615499132</v>
      </c>
      <c r="H7245" s="12">
        <v>1</v>
      </c>
      <c r="I7245" s="32">
        <f t="shared" si="567"/>
        <v>1.0216642615499132</v>
      </c>
    </row>
    <row r="7246" spans="1:9" x14ac:dyDescent="0.2">
      <c r="A7246" s="7">
        <v>40473</v>
      </c>
      <c r="B7246" s="7" t="str">
        <f t="shared" si="563"/>
        <v>Fri</v>
      </c>
      <c r="C7246" s="7">
        <f t="shared" si="564"/>
        <v>40469</v>
      </c>
      <c r="D7246" s="10">
        <f t="shared" si="566"/>
        <v>40452</v>
      </c>
      <c r="E7246" s="11">
        <f>IFERROR(INDEX([5]OrigData!$B$11:$B$10000,MATCH($A7246,[5]OrigData!$A$11:$A$10000,0)),0)</f>
        <v>1176343397</v>
      </c>
      <c r="G7246" s="12">
        <f t="shared" si="565"/>
        <v>1.0207449125286279</v>
      </c>
      <c r="H7246" s="12">
        <v>1</v>
      </c>
      <c r="I7246" s="32">
        <f t="shared" si="567"/>
        <v>1.0207449125286279</v>
      </c>
    </row>
    <row r="7247" spans="1:9" x14ac:dyDescent="0.2">
      <c r="A7247" s="7">
        <v>40474</v>
      </c>
      <c r="B7247" s="7" t="str">
        <f t="shared" si="563"/>
        <v>Sat</v>
      </c>
      <c r="C7247" s="7">
        <f t="shared" si="564"/>
        <v>40469</v>
      </c>
      <c r="D7247" s="10">
        <f t="shared" si="566"/>
        <v>40452</v>
      </c>
      <c r="E7247" s="11">
        <f>IFERROR(INDEX([5]OrigData!$B$11:$B$10000,MATCH($A7247,[5]OrigData!$A$11:$A$10000,0)),0)</f>
        <v>0</v>
      </c>
      <c r="G7247" s="12">
        <f t="shared" si="565"/>
        <v>0</v>
      </c>
      <c r="H7247" s="12">
        <v>1</v>
      </c>
      <c r="I7247" s="32">
        <f t="shared" si="567"/>
        <v>0</v>
      </c>
    </row>
    <row r="7248" spans="1:9" x14ac:dyDescent="0.2">
      <c r="A7248" s="7">
        <v>40475</v>
      </c>
      <c r="B7248" s="7" t="str">
        <f t="shared" si="563"/>
        <v>Sun</v>
      </c>
      <c r="C7248" s="7">
        <f t="shared" si="564"/>
        <v>40469</v>
      </c>
      <c r="D7248" s="10">
        <f t="shared" si="566"/>
        <v>40452</v>
      </c>
      <c r="E7248" s="11">
        <f>IFERROR(INDEX([5]OrigData!$B$11:$B$10000,MATCH($A7248,[5]OrigData!$A$11:$A$10000,0)),0)</f>
        <v>0</v>
      </c>
      <c r="G7248" s="12">
        <f t="shared" si="565"/>
        <v>0</v>
      </c>
      <c r="H7248" s="12">
        <v>1</v>
      </c>
      <c r="I7248" s="32">
        <f t="shared" si="567"/>
        <v>0</v>
      </c>
    </row>
    <row r="7249" spans="1:9" x14ac:dyDescent="0.2">
      <c r="A7249" s="7">
        <v>40476</v>
      </c>
      <c r="B7249" s="7" t="str">
        <f t="shared" si="563"/>
        <v>Mon</v>
      </c>
      <c r="C7249" s="7">
        <f t="shared" si="564"/>
        <v>40476</v>
      </c>
      <c r="D7249" s="10">
        <f t="shared" si="566"/>
        <v>40452</v>
      </c>
      <c r="E7249" s="11">
        <f>IFERROR(INDEX([5]OrigData!$B$11:$B$10000,MATCH($A7249,[5]OrigData!$A$11:$A$10000,0)),0)</f>
        <v>1569971960</v>
      </c>
      <c r="G7249" s="12">
        <f t="shared" si="565"/>
        <v>0.93458808843043728</v>
      </c>
      <c r="H7249" s="12">
        <v>1</v>
      </c>
      <c r="I7249" s="32">
        <f t="shared" si="567"/>
        <v>0.93458808843043728</v>
      </c>
    </row>
    <row r="7250" spans="1:9" x14ac:dyDescent="0.2">
      <c r="A7250" s="7">
        <v>40477</v>
      </c>
      <c r="B7250" s="7" t="str">
        <f t="shared" ref="B7250:B7313" si="568">+B7243</f>
        <v>Tue</v>
      </c>
      <c r="C7250" s="7">
        <f t="shared" ref="C7250:C7313" si="569">+C7243+7</f>
        <v>40476</v>
      </c>
      <c r="D7250" s="10">
        <f t="shared" si="566"/>
        <v>40452</v>
      </c>
      <c r="E7250" s="11">
        <f>IFERROR(INDEX([5]OrigData!$B$11:$B$10000,MATCH($A7250,[5]OrigData!$A$11:$A$10000,0)),0)</f>
        <v>1497269922</v>
      </c>
      <c r="G7250" s="12">
        <f t="shared" si="565"/>
        <v>1.0045671377281375</v>
      </c>
      <c r="H7250" s="12">
        <v>1</v>
      </c>
      <c r="I7250" s="32">
        <f t="shared" si="567"/>
        <v>1.0045671377281375</v>
      </c>
    </row>
    <row r="7251" spans="1:9" x14ac:dyDescent="0.2">
      <c r="A7251" s="7">
        <v>40478</v>
      </c>
      <c r="B7251" s="7" t="str">
        <f t="shared" si="568"/>
        <v>Wed</v>
      </c>
      <c r="C7251" s="7">
        <f t="shared" si="569"/>
        <v>40476</v>
      </c>
      <c r="D7251" s="10">
        <f t="shared" si="566"/>
        <v>40452</v>
      </c>
      <c r="E7251" s="11">
        <f>IFERROR(INDEX([5]OrigData!$B$11:$B$10000,MATCH($A7251,[5]OrigData!$A$11:$A$10000,0)),0)</f>
        <v>1590505409</v>
      </c>
      <c r="G7251" s="12">
        <f t="shared" si="565"/>
        <v>1.018435599762884</v>
      </c>
      <c r="H7251" s="12">
        <v>1</v>
      </c>
      <c r="I7251" s="32">
        <f t="shared" si="567"/>
        <v>1.018435599762884</v>
      </c>
    </row>
    <row r="7252" spans="1:9" x14ac:dyDescent="0.2">
      <c r="A7252" s="7">
        <v>40479</v>
      </c>
      <c r="B7252" s="7" t="str">
        <f t="shared" si="568"/>
        <v>Thu</v>
      </c>
      <c r="C7252" s="7">
        <f t="shared" si="569"/>
        <v>40476</v>
      </c>
      <c r="D7252" s="10">
        <f t="shared" si="566"/>
        <v>40452</v>
      </c>
      <c r="E7252" s="11">
        <f>IFERROR(INDEX([5]OrigData!$B$11:$B$10000,MATCH($A7252,[5]OrigData!$A$11:$A$10000,0)),0)</f>
        <v>1567610184</v>
      </c>
      <c r="G7252" s="12">
        <f t="shared" si="565"/>
        <v>1.0216642615499132</v>
      </c>
      <c r="H7252" s="12">
        <v>1</v>
      </c>
      <c r="I7252" s="32">
        <f t="shared" si="567"/>
        <v>1.0216642615499132</v>
      </c>
    </row>
    <row r="7253" spans="1:9" x14ac:dyDescent="0.2">
      <c r="A7253" s="7">
        <v>40480</v>
      </c>
      <c r="B7253" s="7" t="str">
        <f t="shared" si="568"/>
        <v>Fri</v>
      </c>
      <c r="C7253" s="7">
        <f t="shared" si="569"/>
        <v>40476</v>
      </c>
      <c r="D7253" s="10">
        <f t="shared" si="566"/>
        <v>40452</v>
      </c>
      <c r="E7253" s="11">
        <f>IFERROR(INDEX([5]OrigData!$B$11:$B$10000,MATCH($A7253,[5]OrigData!$A$11:$A$10000,0)),0)</f>
        <v>1498281664</v>
      </c>
      <c r="G7253" s="12">
        <f t="shared" si="565"/>
        <v>1.0207449125286279</v>
      </c>
      <c r="H7253" s="12">
        <v>1</v>
      </c>
      <c r="I7253" s="32">
        <f t="shared" si="567"/>
        <v>1.0207449125286279</v>
      </c>
    </row>
    <row r="7254" spans="1:9" x14ac:dyDescent="0.2">
      <c r="A7254" s="7">
        <v>40481</v>
      </c>
      <c r="B7254" s="7" t="str">
        <f t="shared" si="568"/>
        <v>Sat</v>
      </c>
      <c r="C7254" s="7">
        <f t="shared" si="569"/>
        <v>40476</v>
      </c>
      <c r="D7254" s="10">
        <f t="shared" si="566"/>
        <v>40452</v>
      </c>
      <c r="E7254" s="11">
        <f>IFERROR(INDEX([5]OrigData!$B$11:$B$10000,MATCH($A7254,[5]OrigData!$A$11:$A$10000,0)),0)</f>
        <v>0</v>
      </c>
      <c r="G7254" s="12">
        <f t="shared" si="565"/>
        <v>0</v>
      </c>
      <c r="H7254" s="12">
        <v>1</v>
      </c>
      <c r="I7254" s="32">
        <f t="shared" si="567"/>
        <v>0</v>
      </c>
    </row>
    <row r="7255" spans="1:9" x14ac:dyDescent="0.2">
      <c r="A7255" s="7">
        <v>40482</v>
      </c>
      <c r="B7255" s="7" t="str">
        <f t="shared" si="568"/>
        <v>Sun</v>
      </c>
      <c r="C7255" s="7">
        <f t="shared" si="569"/>
        <v>40476</v>
      </c>
      <c r="D7255" s="10">
        <f t="shared" si="566"/>
        <v>40452</v>
      </c>
      <c r="E7255" s="11">
        <f>IFERROR(INDEX([5]OrigData!$B$11:$B$10000,MATCH($A7255,[5]OrigData!$A$11:$A$10000,0)),0)</f>
        <v>0</v>
      </c>
      <c r="G7255" s="12">
        <f t="shared" si="565"/>
        <v>0</v>
      </c>
      <c r="H7255" s="12">
        <v>1</v>
      </c>
      <c r="I7255" s="32">
        <f t="shared" si="567"/>
        <v>0</v>
      </c>
    </row>
    <row r="7256" spans="1:9" x14ac:dyDescent="0.2">
      <c r="A7256" s="7">
        <v>40483</v>
      </c>
      <c r="B7256" s="7" t="str">
        <f t="shared" si="568"/>
        <v>Mon</v>
      </c>
      <c r="C7256" s="7">
        <f t="shared" si="569"/>
        <v>40483</v>
      </c>
      <c r="D7256" s="10">
        <f t="shared" si="566"/>
        <v>40483</v>
      </c>
      <c r="E7256" s="11">
        <f>IFERROR(INDEX([5]OrigData!$B$11:$B$10000,MATCH($A7256,[5]OrigData!$A$11:$A$10000,0)),0)</f>
        <v>1502906922</v>
      </c>
      <c r="G7256" s="12">
        <f t="shared" si="565"/>
        <v>0.93458808843043728</v>
      </c>
      <c r="H7256" s="12">
        <v>1</v>
      </c>
      <c r="I7256" s="32">
        <f t="shared" si="567"/>
        <v>0.93458808843043728</v>
      </c>
    </row>
    <row r="7257" spans="1:9" x14ac:dyDescent="0.2">
      <c r="A7257" s="7">
        <v>40484</v>
      </c>
      <c r="B7257" s="7" t="str">
        <f t="shared" si="568"/>
        <v>Tue</v>
      </c>
      <c r="C7257" s="7">
        <f t="shared" si="569"/>
        <v>40483</v>
      </c>
      <c r="D7257" s="10">
        <f t="shared" si="566"/>
        <v>40483</v>
      </c>
      <c r="E7257" s="11">
        <f>IFERROR(INDEX([5]OrigData!$B$11:$B$10000,MATCH($A7257,[5]OrigData!$A$11:$A$10000,0)),0)</f>
        <v>1401945850</v>
      </c>
      <c r="G7257" s="12">
        <f t="shared" si="565"/>
        <v>1.0045671377281375</v>
      </c>
      <c r="H7257" s="12">
        <v>1</v>
      </c>
      <c r="I7257" s="32">
        <f t="shared" si="567"/>
        <v>1.0045671377281375</v>
      </c>
    </row>
    <row r="7258" spans="1:9" x14ac:dyDescent="0.2">
      <c r="A7258" s="7">
        <v>40485</v>
      </c>
      <c r="B7258" s="7" t="str">
        <f t="shared" si="568"/>
        <v>Wed</v>
      </c>
      <c r="C7258" s="7">
        <f t="shared" si="569"/>
        <v>40483</v>
      </c>
      <c r="D7258" s="10">
        <f t="shared" si="566"/>
        <v>40483</v>
      </c>
      <c r="E7258" s="11">
        <f>IFERROR(INDEX([5]OrigData!$B$11:$B$10000,MATCH($A7258,[5]OrigData!$A$11:$A$10000,0)),0)</f>
        <v>1735011928</v>
      </c>
      <c r="G7258" s="12">
        <f t="shared" si="565"/>
        <v>1.018435599762884</v>
      </c>
      <c r="H7258" s="12">
        <v>1</v>
      </c>
      <c r="I7258" s="32">
        <f t="shared" si="567"/>
        <v>1.018435599762884</v>
      </c>
    </row>
    <row r="7259" spans="1:9" x14ac:dyDescent="0.2">
      <c r="A7259" s="7">
        <v>40486</v>
      </c>
      <c r="B7259" s="7" t="str">
        <f t="shared" si="568"/>
        <v>Thu</v>
      </c>
      <c r="C7259" s="7">
        <f t="shared" si="569"/>
        <v>40483</v>
      </c>
      <c r="D7259" s="10">
        <f t="shared" si="566"/>
        <v>40483</v>
      </c>
      <c r="E7259" s="11">
        <f>IFERROR(INDEX([5]OrigData!$B$11:$B$10000,MATCH($A7259,[5]OrigData!$A$11:$A$10000,0)),0)</f>
        <v>2117990937</v>
      </c>
      <c r="G7259" s="12">
        <f t="shared" si="565"/>
        <v>1.0216642615499132</v>
      </c>
      <c r="H7259" s="12">
        <v>1</v>
      </c>
      <c r="I7259" s="32">
        <f t="shared" si="567"/>
        <v>1.0216642615499132</v>
      </c>
    </row>
    <row r="7260" spans="1:9" x14ac:dyDescent="0.2">
      <c r="A7260" s="7">
        <v>40487</v>
      </c>
      <c r="B7260" s="7" t="str">
        <f t="shared" si="568"/>
        <v>Fri</v>
      </c>
      <c r="C7260" s="7">
        <f t="shared" si="569"/>
        <v>40483</v>
      </c>
      <c r="D7260" s="10">
        <f t="shared" si="566"/>
        <v>40483</v>
      </c>
      <c r="E7260" s="11">
        <f>IFERROR(INDEX([5]OrigData!$B$11:$B$10000,MATCH($A7260,[5]OrigData!$A$11:$A$10000,0)),0)</f>
        <v>1944175172</v>
      </c>
      <c r="G7260" s="12">
        <f t="shared" si="565"/>
        <v>1.0207449125286279</v>
      </c>
      <c r="H7260" s="12">
        <v>1</v>
      </c>
      <c r="I7260" s="32">
        <f t="shared" si="567"/>
        <v>1.0207449125286279</v>
      </c>
    </row>
    <row r="7261" spans="1:9" x14ac:dyDescent="0.2">
      <c r="A7261" s="7">
        <v>40488</v>
      </c>
      <c r="B7261" s="7" t="str">
        <f t="shared" si="568"/>
        <v>Sat</v>
      </c>
      <c r="C7261" s="7">
        <f t="shared" si="569"/>
        <v>40483</v>
      </c>
      <c r="D7261" s="10">
        <f t="shared" si="566"/>
        <v>40483</v>
      </c>
      <c r="E7261" s="11">
        <f>IFERROR(INDEX([5]OrigData!$B$11:$B$10000,MATCH($A7261,[5]OrigData!$A$11:$A$10000,0)),0)</f>
        <v>0</v>
      </c>
      <c r="G7261" s="12">
        <f t="shared" si="565"/>
        <v>0</v>
      </c>
      <c r="H7261" s="12">
        <v>1</v>
      </c>
      <c r="I7261" s="32">
        <f t="shared" si="567"/>
        <v>0</v>
      </c>
    </row>
    <row r="7262" spans="1:9" x14ac:dyDescent="0.2">
      <c r="A7262" s="7">
        <v>40489</v>
      </c>
      <c r="B7262" s="7" t="str">
        <f t="shared" si="568"/>
        <v>Sun</v>
      </c>
      <c r="C7262" s="7">
        <f t="shared" si="569"/>
        <v>40483</v>
      </c>
      <c r="D7262" s="10">
        <f t="shared" si="566"/>
        <v>40483</v>
      </c>
      <c r="E7262" s="11">
        <f>IFERROR(INDEX([5]OrigData!$B$11:$B$10000,MATCH($A7262,[5]OrigData!$A$11:$A$10000,0)),0)</f>
        <v>0</v>
      </c>
      <c r="G7262" s="12">
        <f t="shared" si="565"/>
        <v>0</v>
      </c>
      <c r="H7262" s="12">
        <v>1</v>
      </c>
      <c r="I7262" s="32">
        <f t="shared" si="567"/>
        <v>0</v>
      </c>
    </row>
    <row r="7263" spans="1:9" x14ac:dyDescent="0.2">
      <c r="A7263" s="7">
        <v>40490</v>
      </c>
      <c r="B7263" s="7" t="str">
        <f t="shared" si="568"/>
        <v>Mon</v>
      </c>
      <c r="C7263" s="7">
        <f t="shared" si="569"/>
        <v>40490</v>
      </c>
      <c r="D7263" s="10">
        <f t="shared" si="566"/>
        <v>40483</v>
      </c>
      <c r="E7263" s="11">
        <f>IFERROR(INDEX([5]OrigData!$B$11:$B$10000,MATCH($A7263,[5]OrigData!$A$11:$A$10000,0)),0)</f>
        <v>1448003559</v>
      </c>
      <c r="G7263" s="12">
        <f t="shared" si="565"/>
        <v>0.93458808843043728</v>
      </c>
      <c r="H7263" s="12">
        <v>1</v>
      </c>
      <c r="I7263" s="32">
        <f t="shared" si="567"/>
        <v>0.93458808843043728</v>
      </c>
    </row>
    <row r="7264" spans="1:9" x14ac:dyDescent="0.2">
      <c r="A7264" s="7">
        <v>40491</v>
      </c>
      <c r="B7264" s="7" t="str">
        <f t="shared" si="568"/>
        <v>Tue</v>
      </c>
      <c r="C7264" s="7">
        <f t="shared" si="569"/>
        <v>40490</v>
      </c>
      <c r="D7264" s="10">
        <f t="shared" si="566"/>
        <v>40483</v>
      </c>
      <c r="E7264" s="11">
        <f>IFERROR(INDEX([5]OrigData!$B$11:$B$10000,MATCH($A7264,[5]OrigData!$A$11:$A$10000,0)),0)</f>
        <v>1749499147</v>
      </c>
      <c r="G7264" s="12">
        <f t="shared" si="565"/>
        <v>1.0045671377281375</v>
      </c>
      <c r="H7264" s="12">
        <v>1</v>
      </c>
      <c r="I7264" s="32">
        <f t="shared" si="567"/>
        <v>1.0045671377281375</v>
      </c>
    </row>
    <row r="7265" spans="1:9" x14ac:dyDescent="0.2">
      <c r="A7265" s="7">
        <v>40492</v>
      </c>
      <c r="B7265" s="7" t="str">
        <f t="shared" si="568"/>
        <v>Wed</v>
      </c>
      <c r="C7265" s="7">
        <f t="shared" si="569"/>
        <v>40490</v>
      </c>
      <c r="D7265" s="10">
        <f t="shared" si="566"/>
        <v>40483</v>
      </c>
      <c r="E7265" s="11">
        <f>IFERROR(INDEX([5]OrigData!$B$11:$B$10000,MATCH($A7265,[5]OrigData!$A$11:$A$10000,0)),0)</f>
        <v>1698901219</v>
      </c>
      <c r="G7265" s="12">
        <f t="shared" si="565"/>
        <v>1.018435599762884</v>
      </c>
      <c r="H7265" s="12">
        <v>1</v>
      </c>
      <c r="I7265" s="32">
        <f t="shared" si="567"/>
        <v>1.018435599762884</v>
      </c>
    </row>
    <row r="7266" spans="1:9" x14ac:dyDescent="0.2">
      <c r="A7266" s="7">
        <v>40493</v>
      </c>
      <c r="B7266" s="7" t="str">
        <f t="shared" si="568"/>
        <v>Thu</v>
      </c>
      <c r="C7266" s="7">
        <f t="shared" si="569"/>
        <v>40490</v>
      </c>
      <c r="D7266" s="10">
        <f t="shared" si="566"/>
        <v>40483</v>
      </c>
      <c r="E7266" s="11">
        <f>IFERROR(INDEX([5]OrigData!$B$11:$B$10000,MATCH($A7266,[5]OrigData!$A$11:$A$10000,0)),0)</f>
        <v>1456497032</v>
      </c>
      <c r="G7266" s="12">
        <f t="shared" si="565"/>
        <v>1.0216642615499132</v>
      </c>
      <c r="H7266" s="12">
        <v>1</v>
      </c>
      <c r="I7266" s="32">
        <f t="shared" si="567"/>
        <v>1.0216642615499132</v>
      </c>
    </row>
    <row r="7267" spans="1:9" x14ac:dyDescent="0.2">
      <c r="A7267" s="7">
        <v>40494</v>
      </c>
      <c r="B7267" s="7" t="str">
        <f t="shared" si="568"/>
        <v>Fri</v>
      </c>
      <c r="C7267" s="7">
        <f t="shared" si="569"/>
        <v>40490</v>
      </c>
      <c r="D7267" s="10">
        <f t="shared" si="566"/>
        <v>40483</v>
      </c>
      <c r="E7267" s="11">
        <f>IFERROR(INDEX([5]OrigData!$B$11:$B$10000,MATCH($A7267,[5]OrigData!$A$11:$A$10000,0)),0)</f>
        <v>1563939512</v>
      </c>
      <c r="G7267" s="12">
        <f t="shared" si="565"/>
        <v>1.0207449125286279</v>
      </c>
      <c r="H7267" s="12">
        <v>1</v>
      </c>
      <c r="I7267" s="32">
        <f t="shared" si="567"/>
        <v>1.0207449125286279</v>
      </c>
    </row>
    <row r="7268" spans="1:9" x14ac:dyDescent="0.2">
      <c r="A7268" s="7">
        <v>40495</v>
      </c>
      <c r="B7268" s="7" t="str">
        <f t="shared" si="568"/>
        <v>Sat</v>
      </c>
      <c r="C7268" s="7">
        <f t="shared" si="569"/>
        <v>40490</v>
      </c>
      <c r="D7268" s="10">
        <f t="shared" si="566"/>
        <v>40483</v>
      </c>
      <c r="E7268" s="11">
        <f>IFERROR(INDEX([5]OrigData!$B$11:$B$10000,MATCH($A7268,[5]OrigData!$A$11:$A$10000,0)),0)</f>
        <v>0</v>
      </c>
      <c r="G7268" s="12">
        <f t="shared" si="565"/>
        <v>0</v>
      </c>
      <c r="H7268" s="12">
        <v>1</v>
      </c>
      <c r="I7268" s="32">
        <f t="shared" si="567"/>
        <v>0</v>
      </c>
    </row>
    <row r="7269" spans="1:9" x14ac:dyDescent="0.2">
      <c r="A7269" s="7">
        <v>40496</v>
      </c>
      <c r="B7269" s="7" t="str">
        <f t="shared" si="568"/>
        <v>Sun</v>
      </c>
      <c r="C7269" s="7">
        <f t="shared" si="569"/>
        <v>40490</v>
      </c>
      <c r="D7269" s="10">
        <f t="shared" si="566"/>
        <v>40483</v>
      </c>
      <c r="E7269" s="11">
        <f>IFERROR(INDEX([5]OrigData!$B$11:$B$10000,MATCH($A7269,[5]OrigData!$A$11:$A$10000,0)),0)</f>
        <v>0</v>
      </c>
      <c r="G7269" s="12">
        <f t="shared" si="565"/>
        <v>0</v>
      </c>
      <c r="H7269" s="12">
        <v>1</v>
      </c>
      <c r="I7269" s="32">
        <f t="shared" si="567"/>
        <v>0</v>
      </c>
    </row>
    <row r="7270" spans="1:9" x14ac:dyDescent="0.2">
      <c r="A7270" s="7">
        <v>40497</v>
      </c>
      <c r="B7270" s="7" t="str">
        <f t="shared" si="568"/>
        <v>Mon</v>
      </c>
      <c r="C7270" s="7">
        <f t="shared" si="569"/>
        <v>40497</v>
      </c>
      <c r="D7270" s="10">
        <f t="shared" si="566"/>
        <v>40483</v>
      </c>
      <c r="E7270" s="11">
        <f>IFERROR(INDEX([5]OrigData!$B$11:$B$10000,MATCH($A7270,[5]OrigData!$A$11:$A$10000,0)),0)</f>
        <v>1359974665</v>
      </c>
      <c r="G7270" s="12">
        <f t="shared" si="565"/>
        <v>0.93458808843043728</v>
      </c>
      <c r="H7270" s="12">
        <v>1</v>
      </c>
      <c r="I7270" s="32">
        <f t="shared" si="567"/>
        <v>0.93458808843043728</v>
      </c>
    </row>
    <row r="7271" spans="1:9" x14ac:dyDescent="0.2">
      <c r="A7271" s="7">
        <v>40498</v>
      </c>
      <c r="B7271" s="7" t="str">
        <f t="shared" si="568"/>
        <v>Tue</v>
      </c>
      <c r="C7271" s="7">
        <f t="shared" si="569"/>
        <v>40497</v>
      </c>
      <c r="D7271" s="10">
        <f t="shared" si="566"/>
        <v>40483</v>
      </c>
      <c r="E7271" s="11">
        <f>IFERROR(INDEX([5]OrigData!$B$11:$B$10000,MATCH($A7271,[5]OrigData!$A$11:$A$10000,0)),0)</f>
        <v>2048804261</v>
      </c>
      <c r="G7271" s="12">
        <f t="shared" si="565"/>
        <v>1.0045671377281375</v>
      </c>
      <c r="H7271" s="12">
        <v>1</v>
      </c>
      <c r="I7271" s="32">
        <f t="shared" si="567"/>
        <v>1.0045671377281375</v>
      </c>
    </row>
    <row r="7272" spans="1:9" x14ac:dyDescent="0.2">
      <c r="A7272" s="7">
        <v>40499</v>
      </c>
      <c r="B7272" s="7" t="str">
        <f t="shared" si="568"/>
        <v>Wed</v>
      </c>
      <c r="C7272" s="7">
        <f t="shared" si="569"/>
        <v>40497</v>
      </c>
      <c r="D7272" s="10">
        <f t="shared" si="566"/>
        <v>40483</v>
      </c>
      <c r="E7272" s="11">
        <f>IFERROR(INDEX([5]OrigData!$B$11:$B$10000,MATCH($A7272,[5]OrigData!$A$11:$A$10000,0)),0)</f>
        <v>1443850030</v>
      </c>
      <c r="G7272" s="12">
        <f t="shared" si="565"/>
        <v>1.018435599762884</v>
      </c>
      <c r="H7272" s="12">
        <v>1</v>
      </c>
      <c r="I7272" s="32">
        <f t="shared" si="567"/>
        <v>1.018435599762884</v>
      </c>
    </row>
    <row r="7273" spans="1:9" x14ac:dyDescent="0.2">
      <c r="A7273" s="7">
        <v>40500</v>
      </c>
      <c r="B7273" s="7" t="str">
        <f t="shared" si="568"/>
        <v>Thu</v>
      </c>
      <c r="C7273" s="7">
        <f t="shared" si="569"/>
        <v>40497</v>
      </c>
      <c r="D7273" s="10">
        <f t="shared" si="566"/>
        <v>40483</v>
      </c>
      <c r="E7273" s="11">
        <f>IFERROR(INDEX([5]OrigData!$B$11:$B$10000,MATCH($A7273,[5]OrigData!$A$11:$A$10000,0)),0)</f>
        <v>1818051083</v>
      </c>
      <c r="G7273" s="12">
        <f t="shared" si="565"/>
        <v>1.0216642615499132</v>
      </c>
      <c r="H7273" s="12">
        <v>1</v>
      </c>
      <c r="I7273" s="32">
        <f t="shared" si="567"/>
        <v>1.0216642615499132</v>
      </c>
    </row>
    <row r="7274" spans="1:9" x14ac:dyDescent="0.2">
      <c r="A7274" s="7">
        <v>40501</v>
      </c>
      <c r="B7274" s="7" t="str">
        <f t="shared" si="568"/>
        <v>Fri</v>
      </c>
      <c r="C7274" s="7">
        <f t="shared" si="569"/>
        <v>40497</v>
      </c>
      <c r="D7274" s="10">
        <f t="shared" si="566"/>
        <v>40483</v>
      </c>
      <c r="E7274" s="11">
        <f>IFERROR(INDEX([5]OrigData!$B$11:$B$10000,MATCH($A7274,[5]OrigData!$A$11:$A$10000,0)),0)</f>
        <v>1541358527</v>
      </c>
      <c r="G7274" s="12">
        <f t="shared" si="565"/>
        <v>1.0207449125286279</v>
      </c>
      <c r="H7274" s="12">
        <v>1</v>
      </c>
      <c r="I7274" s="32">
        <f t="shared" si="567"/>
        <v>1.0207449125286279</v>
      </c>
    </row>
    <row r="7275" spans="1:9" x14ac:dyDescent="0.2">
      <c r="A7275" s="7">
        <v>40502</v>
      </c>
      <c r="B7275" s="7" t="str">
        <f t="shared" si="568"/>
        <v>Sat</v>
      </c>
      <c r="C7275" s="7">
        <f t="shared" si="569"/>
        <v>40497</v>
      </c>
      <c r="D7275" s="10">
        <f t="shared" si="566"/>
        <v>40483</v>
      </c>
      <c r="E7275" s="11">
        <f>IFERROR(INDEX([5]OrigData!$B$11:$B$10000,MATCH($A7275,[5]OrigData!$A$11:$A$10000,0)),0)</f>
        <v>0</v>
      </c>
      <c r="G7275" s="12">
        <f t="shared" si="565"/>
        <v>0</v>
      </c>
      <c r="H7275" s="12">
        <v>1</v>
      </c>
      <c r="I7275" s="32">
        <f t="shared" si="567"/>
        <v>0</v>
      </c>
    </row>
    <row r="7276" spans="1:9" x14ac:dyDescent="0.2">
      <c r="A7276" s="7">
        <v>40503</v>
      </c>
      <c r="B7276" s="7" t="str">
        <f t="shared" si="568"/>
        <v>Sun</v>
      </c>
      <c r="C7276" s="7">
        <f t="shared" si="569"/>
        <v>40497</v>
      </c>
      <c r="D7276" s="10">
        <f t="shared" si="566"/>
        <v>40483</v>
      </c>
      <c r="E7276" s="11">
        <f>IFERROR(INDEX([5]OrigData!$B$11:$B$10000,MATCH($A7276,[5]OrigData!$A$11:$A$10000,0)),0)</f>
        <v>0</v>
      </c>
      <c r="G7276" s="12">
        <f t="shared" si="565"/>
        <v>0</v>
      </c>
      <c r="H7276" s="12">
        <v>1</v>
      </c>
      <c r="I7276" s="32">
        <f t="shared" si="567"/>
        <v>0</v>
      </c>
    </row>
    <row r="7277" spans="1:9" x14ac:dyDescent="0.2">
      <c r="A7277" s="7">
        <v>40504</v>
      </c>
      <c r="B7277" s="7" t="str">
        <f t="shared" si="568"/>
        <v>Mon</v>
      </c>
      <c r="C7277" s="7">
        <f t="shared" si="569"/>
        <v>40504</v>
      </c>
      <c r="D7277" s="10">
        <f t="shared" si="566"/>
        <v>40483</v>
      </c>
      <c r="E7277" s="11">
        <f>IFERROR(INDEX([5]OrigData!$B$11:$B$10000,MATCH($A7277,[5]OrigData!$A$11:$A$10000,0)),0)</f>
        <v>1392258750</v>
      </c>
      <c r="G7277" s="12">
        <f t="shared" si="565"/>
        <v>0.93458808843043728</v>
      </c>
      <c r="H7277" s="12">
        <v>1</v>
      </c>
      <c r="I7277" s="32">
        <f t="shared" si="567"/>
        <v>0.93458808843043728</v>
      </c>
    </row>
    <row r="7278" spans="1:9" x14ac:dyDescent="0.2">
      <c r="A7278" s="7">
        <v>40505</v>
      </c>
      <c r="B7278" s="7" t="str">
        <f t="shared" si="568"/>
        <v>Tue</v>
      </c>
      <c r="C7278" s="7">
        <f t="shared" si="569"/>
        <v>40504</v>
      </c>
      <c r="D7278" s="10">
        <f t="shared" si="566"/>
        <v>40483</v>
      </c>
      <c r="E7278" s="11">
        <f>IFERROR(INDEX([5]OrigData!$B$11:$B$10000,MATCH($A7278,[5]OrigData!$A$11:$A$10000,0)),0)</f>
        <v>1585127150</v>
      </c>
      <c r="G7278" s="12">
        <f t="shared" si="565"/>
        <v>1.0045671377281375</v>
      </c>
      <c r="H7278" s="31">
        <f>Inputs!$I$21</f>
        <v>1.0337644667320847</v>
      </c>
      <c r="I7278" s="32">
        <f t="shared" si="567"/>
        <v>1.0384858114301048</v>
      </c>
    </row>
    <row r="7279" spans="1:9" x14ac:dyDescent="0.2">
      <c r="A7279" s="7">
        <v>40506</v>
      </c>
      <c r="B7279" s="7" t="str">
        <f t="shared" si="568"/>
        <v>Wed</v>
      </c>
      <c r="C7279" s="7">
        <f t="shared" si="569"/>
        <v>40504</v>
      </c>
      <c r="D7279" s="10">
        <f t="shared" si="566"/>
        <v>40483</v>
      </c>
      <c r="E7279" s="11">
        <f>IFERROR(INDEX([5]OrigData!$B$11:$B$10000,MATCH($A7279,[5]OrigData!$A$11:$A$10000,0)),0)</f>
        <v>1225681830</v>
      </c>
      <c r="G7279" s="12">
        <f t="shared" si="565"/>
        <v>1.018435599762884</v>
      </c>
      <c r="H7279" s="31">
        <f>Inputs!$I$22</f>
        <v>0.78741848949637661</v>
      </c>
      <c r="I7279" s="32">
        <f t="shared" si="567"/>
        <v>0.80193502161462649</v>
      </c>
    </row>
    <row r="7280" spans="1:9" x14ac:dyDescent="0.2">
      <c r="A7280" s="7">
        <v>40507</v>
      </c>
      <c r="B7280" s="7" t="str">
        <f t="shared" si="568"/>
        <v>Thu</v>
      </c>
      <c r="C7280" s="7">
        <f t="shared" si="569"/>
        <v>40504</v>
      </c>
      <c r="D7280" s="10">
        <f t="shared" si="566"/>
        <v>40483</v>
      </c>
      <c r="E7280" s="11">
        <f>IFERROR(INDEX([5]OrigData!$B$11:$B$10000,MATCH($A7280,[5]OrigData!$A$11:$A$10000,0)),0)</f>
        <v>0</v>
      </c>
      <c r="G7280" s="12">
        <f t="shared" si="565"/>
        <v>1.0216642615499132</v>
      </c>
      <c r="H7280" s="31">
        <f>Inputs!$I$23</f>
        <v>0</v>
      </c>
      <c r="I7280" s="32">
        <f t="shared" si="567"/>
        <v>0</v>
      </c>
    </row>
    <row r="7281" spans="1:9" x14ac:dyDescent="0.2">
      <c r="A7281" s="7">
        <v>40508</v>
      </c>
      <c r="B7281" s="7" t="str">
        <f t="shared" si="568"/>
        <v>Fri</v>
      </c>
      <c r="C7281" s="7">
        <f t="shared" si="569"/>
        <v>40504</v>
      </c>
      <c r="D7281" s="10">
        <f t="shared" si="566"/>
        <v>40483</v>
      </c>
      <c r="E7281" s="11">
        <f>IFERROR(INDEX([5]OrigData!$B$11:$B$10000,MATCH($A7281,[5]OrigData!$A$11:$A$10000,0)),0)</f>
        <v>605266494</v>
      </c>
      <c r="G7281" s="12">
        <f t="shared" si="565"/>
        <v>1.0207449125286279</v>
      </c>
      <c r="H7281" s="31">
        <f>Inputs!$I$24</f>
        <v>0.46692532447231816</v>
      </c>
      <c r="I7281" s="32">
        <f t="shared" si="567"/>
        <v>0.47661164948589757</v>
      </c>
    </row>
    <row r="7282" spans="1:9" x14ac:dyDescent="0.2">
      <c r="A7282" s="7">
        <v>40509</v>
      </c>
      <c r="B7282" s="7" t="str">
        <f t="shared" si="568"/>
        <v>Sat</v>
      </c>
      <c r="C7282" s="7">
        <f t="shared" si="569"/>
        <v>40504</v>
      </c>
      <c r="D7282" s="10">
        <f t="shared" si="566"/>
        <v>40483</v>
      </c>
      <c r="E7282" s="11">
        <f>IFERROR(INDEX([5]OrigData!$B$11:$B$10000,MATCH($A7282,[5]OrigData!$A$11:$A$10000,0)),0)</f>
        <v>0</v>
      </c>
      <c r="G7282" s="12">
        <f t="shared" si="565"/>
        <v>0</v>
      </c>
      <c r="H7282" s="31">
        <f>Inputs!$I$25</f>
        <v>0</v>
      </c>
      <c r="I7282" s="32">
        <f t="shared" si="567"/>
        <v>0</v>
      </c>
    </row>
    <row r="7283" spans="1:9" x14ac:dyDescent="0.2">
      <c r="A7283" s="7">
        <v>40510</v>
      </c>
      <c r="B7283" s="7" t="str">
        <f t="shared" si="568"/>
        <v>Sun</v>
      </c>
      <c r="C7283" s="7">
        <f t="shared" si="569"/>
        <v>40504</v>
      </c>
      <c r="D7283" s="10">
        <f t="shared" si="566"/>
        <v>40483</v>
      </c>
      <c r="E7283" s="11">
        <f>IFERROR(INDEX([5]OrigData!$B$11:$B$10000,MATCH($A7283,[5]OrigData!$A$11:$A$10000,0)),0)</f>
        <v>0</v>
      </c>
      <c r="G7283" s="12">
        <f t="shared" si="565"/>
        <v>0</v>
      </c>
      <c r="H7283" s="31">
        <f>Inputs!$I$26</f>
        <v>0</v>
      </c>
      <c r="I7283" s="32">
        <f t="shared" si="567"/>
        <v>0</v>
      </c>
    </row>
    <row r="7284" spans="1:9" x14ac:dyDescent="0.2">
      <c r="A7284" s="7">
        <v>40511</v>
      </c>
      <c r="B7284" s="7" t="str">
        <f t="shared" si="568"/>
        <v>Mon</v>
      </c>
      <c r="C7284" s="7">
        <f t="shared" si="569"/>
        <v>40511</v>
      </c>
      <c r="D7284" s="10">
        <f t="shared" si="566"/>
        <v>40483</v>
      </c>
      <c r="E7284" s="11">
        <f>IFERROR(INDEX([5]OrigData!$B$11:$B$10000,MATCH($A7284,[5]OrigData!$A$11:$A$10000,0)),0)</f>
        <v>1399830475</v>
      </c>
      <c r="G7284" s="12">
        <f t="shared" si="565"/>
        <v>0.93458808843043728</v>
      </c>
      <c r="H7284" s="31">
        <f>Inputs!$I$27</f>
        <v>1.1063677597016981</v>
      </c>
      <c r="I7284" s="32">
        <f t="shared" si="567"/>
        <v>1.0339981296406755</v>
      </c>
    </row>
    <row r="7285" spans="1:9" x14ac:dyDescent="0.2">
      <c r="A7285" s="7">
        <v>40512</v>
      </c>
      <c r="B7285" s="7" t="str">
        <f t="shared" si="568"/>
        <v>Tue</v>
      </c>
      <c r="C7285" s="7">
        <f t="shared" si="569"/>
        <v>40511</v>
      </c>
      <c r="D7285" s="10">
        <f t="shared" si="566"/>
        <v>40483</v>
      </c>
      <c r="E7285" s="11">
        <f>IFERROR(INDEX([5]OrigData!$B$11:$B$10000,MATCH($A7285,[5]OrigData!$A$11:$A$10000,0)),0)</f>
        <v>2204546706</v>
      </c>
      <c r="G7285" s="12">
        <f t="shared" si="565"/>
        <v>1.0045671377281375</v>
      </c>
      <c r="H7285" s="12">
        <v>1</v>
      </c>
      <c r="I7285" s="32">
        <f t="shared" si="567"/>
        <v>1.0045671377281375</v>
      </c>
    </row>
    <row r="7286" spans="1:9" x14ac:dyDescent="0.2">
      <c r="A7286" s="7">
        <v>40513</v>
      </c>
      <c r="B7286" s="7" t="str">
        <f t="shared" si="568"/>
        <v>Wed</v>
      </c>
      <c r="C7286" s="7">
        <f t="shared" si="569"/>
        <v>40511</v>
      </c>
      <c r="D7286" s="10">
        <f t="shared" si="566"/>
        <v>40513</v>
      </c>
      <c r="E7286" s="11">
        <f>IFERROR(INDEX([5]OrigData!$B$11:$B$10000,MATCH($A7286,[5]OrigData!$A$11:$A$10000,0)),0)</f>
        <v>1688074855</v>
      </c>
      <c r="G7286" s="12">
        <f t="shared" si="565"/>
        <v>1.018435599762884</v>
      </c>
      <c r="H7286" s="12">
        <v>1</v>
      </c>
      <c r="I7286" s="32">
        <f t="shared" si="567"/>
        <v>1.018435599762884</v>
      </c>
    </row>
    <row r="7287" spans="1:9" x14ac:dyDescent="0.2">
      <c r="A7287" s="7">
        <v>40514</v>
      </c>
      <c r="B7287" s="7" t="str">
        <f t="shared" si="568"/>
        <v>Thu</v>
      </c>
      <c r="C7287" s="7">
        <f t="shared" si="569"/>
        <v>40511</v>
      </c>
      <c r="D7287" s="10">
        <f t="shared" si="566"/>
        <v>40513</v>
      </c>
      <c r="E7287" s="11">
        <f>IFERROR(INDEX([5]OrigData!$B$11:$B$10000,MATCH($A7287,[5]OrigData!$A$11:$A$10000,0)),0)</f>
        <v>1702103368</v>
      </c>
      <c r="G7287" s="12">
        <f t="shared" si="565"/>
        <v>1.0216642615499132</v>
      </c>
      <c r="H7287" s="12">
        <v>1</v>
      </c>
      <c r="I7287" s="32">
        <f t="shared" si="567"/>
        <v>1.0216642615499132</v>
      </c>
    </row>
    <row r="7288" spans="1:9" x14ac:dyDescent="0.2">
      <c r="A7288" s="7">
        <v>40515</v>
      </c>
      <c r="B7288" s="7" t="str">
        <f t="shared" si="568"/>
        <v>Fri</v>
      </c>
      <c r="C7288" s="7">
        <f t="shared" si="569"/>
        <v>40511</v>
      </c>
      <c r="D7288" s="10">
        <f t="shared" si="566"/>
        <v>40513</v>
      </c>
      <c r="E7288" s="11">
        <f>IFERROR(INDEX([5]OrigData!$B$11:$B$10000,MATCH($A7288,[5]OrigData!$A$11:$A$10000,0)),0)</f>
        <v>1366294803</v>
      </c>
      <c r="G7288" s="12">
        <f t="shared" si="565"/>
        <v>1.0207449125286279</v>
      </c>
      <c r="H7288" s="12">
        <v>1</v>
      </c>
      <c r="I7288" s="32">
        <f t="shared" si="567"/>
        <v>1.0207449125286279</v>
      </c>
    </row>
    <row r="7289" spans="1:9" x14ac:dyDescent="0.2">
      <c r="A7289" s="7">
        <v>40516</v>
      </c>
      <c r="B7289" s="7" t="str">
        <f t="shared" si="568"/>
        <v>Sat</v>
      </c>
      <c r="C7289" s="7">
        <f t="shared" si="569"/>
        <v>40511</v>
      </c>
      <c r="D7289" s="10">
        <f t="shared" si="566"/>
        <v>40513</v>
      </c>
      <c r="E7289" s="11">
        <f>IFERROR(INDEX([5]OrigData!$B$11:$B$10000,MATCH($A7289,[5]OrigData!$A$11:$A$10000,0)),0)</f>
        <v>0</v>
      </c>
      <c r="G7289" s="12">
        <f t="shared" si="565"/>
        <v>0</v>
      </c>
      <c r="H7289" s="12">
        <v>1</v>
      </c>
      <c r="I7289" s="32">
        <f t="shared" si="567"/>
        <v>0</v>
      </c>
    </row>
    <row r="7290" spans="1:9" x14ac:dyDescent="0.2">
      <c r="A7290" s="7">
        <v>40517</v>
      </c>
      <c r="B7290" s="7" t="str">
        <f t="shared" si="568"/>
        <v>Sun</v>
      </c>
      <c r="C7290" s="7">
        <f t="shared" si="569"/>
        <v>40511</v>
      </c>
      <c r="D7290" s="10">
        <f t="shared" si="566"/>
        <v>40513</v>
      </c>
      <c r="E7290" s="11">
        <f>IFERROR(INDEX([5]OrigData!$B$11:$B$10000,MATCH($A7290,[5]OrigData!$A$11:$A$10000,0)),0)</f>
        <v>0</v>
      </c>
      <c r="G7290" s="12">
        <f t="shared" si="565"/>
        <v>0</v>
      </c>
      <c r="H7290" s="12">
        <v>1</v>
      </c>
      <c r="I7290" s="32">
        <f t="shared" si="567"/>
        <v>0</v>
      </c>
    </row>
    <row r="7291" spans="1:9" x14ac:dyDescent="0.2">
      <c r="A7291" s="7">
        <v>40518</v>
      </c>
      <c r="B7291" s="7" t="str">
        <f t="shared" si="568"/>
        <v>Mon</v>
      </c>
      <c r="C7291" s="7">
        <f t="shared" si="569"/>
        <v>40518</v>
      </c>
      <c r="D7291" s="10">
        <f t="shared" si="566"/>
        <v>40513</v>
      </c>
      <c r="E7291" s="11">
        <f>IFERROR(INDEX([5]OrigData!$B$11:$B$10000,MATCH($A7291,[5]OrigData!$A$11:$A$10000,0)),0)</f>
        <v>1264947393</v>
      </c>
      <c r="G7291" s="12">
        <f t="shared" ref="G7291:G7354" si="570">G7284</f>
        <v>0.93458808843043728</v>
      </c>
      <c r="H7291" s="12">
        <v>1</v>
      </c>
      <c r="I7291" s="32">
        <f t="shared" si="567"/>
        <v>0.93458808843043728</v>
      </c>
    </row>
    <row r="7292" spans="1:9" x14ac:dyDescent="0.2">
      <c r="A7292" s="7">
        <v>40519</v>
      </c>
      <c r="B7292" s="7" t="str">
        <f t="shared" si="568"/>
        <v>Tue</v>
      </c>
      <c r="C7292" s="7">
        <f t="shared" si="569"/>
        <v>40518</v>
      </c>
      <c r="D7292" s="10">
        <f t="shared" si="566"/>
        <v>40513</v>
      </c>
      <c r="E7292" s="11">
        <f>IFERROR(INDEX([5]OrigData!$B$11:$B$10000,MATCH($A7292,[5]OrigData!$A$11:$A$10000,0)),0)</f>
        <v>2760784015</v>
      </c>
      <c r="G7292" s="12">
        <f t="shared" si="570"/>
        <v>1.0045671377281375</v>
      </c>
      <c r="H7292" s="12">
        <v>1</v>
      </c>
      <c r="I7292" s="32">
        <f t="shared" si="567"/>
        <v>1.0045671377281375</v>
      </c>
    </row>
    <row r="7293" spans="1:9" x14ac:dyDescent="0.2">
      <c r="A7293" s="7">
        <v>40520</v>
      </c>
      <c r="B7293" s="7" t="str">
        <f t="shared" si="568"/>
        <v>Wed</v>
      </c>
      <c r="C7293" s="7">
        <f t="shared" si="569"/>
        <v>40518</v>
      </c>
      <c r="D7293" s="10">
        <f t="shared" si="566"/>
        <v>40513</v>
      </c>
      <c r="E7293" s="11">
        <f>IFERROR(INDEX([5]OrigData!$B$11:$B$10000,MATCH($A7293,[5]OrigData!$A$11:$A$10000,0)),0)</f>
        <v>1723317705</v>
      </c>
      <c r="G7293" s="12">
        <f t="shared" si="570"/>
        <v>1.018435599762884</v>
      </c>
      <c r="H7293" s="12">
        <v>1</v>
      </c>
      <c r="I7293" s="32">
        <f t="shared" si="567"/>
        <v>1.018435599762884</v>
      </c>
    </row>
    <row r="7294" spans="1:9" x14ac:dyDescent="0.2">
      <c r="A7294" s="7">
        <v>40521</v>
      </c>
      <c r="B7294" s="7" t="str">
        <f t="shared" si="568"/>
        <v>Thu</v>
      </c>
      <c r="C7294" s="7">
        <f t="shared" si="569"/>
        <v>40518</v>
      </c>
      <c r="D7294" s="10">
        <f t="shared" si="566"/>
        <v>40513</v>
      </c>
      <c r="E7294" s="11">
        <f>IFERROR(INDEX([5]OrigData!$B$11:$B$10000,MATCH($A7294,[5]OrigData!$A$11:$A$10000,0)),0)</f>
        <v>1585951458</v>
      </c>
      <c r="G7294" s="12">
        <f t="shared" si="570"/>
        <v>1.0216642615499132</v>
      </c>
      <c r="H7294" s="12">
        <v>1</v>
      </c>
      <c r="I7294" s="32">
        <f t="shared" si="567"/>
        <v>1.0216642615499132</v>
      </c>
    </row>
    <row r="7295" spans="1:9" x14ac:dyDescent="0.2">
      <c r="A7295" s="7">
        <v>40522</v>
      </c>
      <c r="B7295" s="7" t="str">
        <f t="shared" si="568"/>
        <v>Fri</v>
      </c>
      <c r="C7295" s="7">
        <f t="shared" si="569"/>
        <v>40518</v>
      </c>
      <c r="D7295" s="10">
        <f t="shared" si="566"/>
        <v>40513</v>
      </c>
      <c r="E7295" s="11">
        <f>IFERROR(INDEX([5]OrigData!$B$11:$B$10000,MATCH($A7295,[5]OrigData!$A$11:$A$10000,0)),0)</f>
        <v>1542241544</v>
      </c>
      <c r="G7295" s="12">
        <f t="shared" si="570"/>
        <v>1.0207449125286279</v>
      </c>
      <c r="H7295" s="12">
        <v>1</v>
      </c>
      <c r="I7295" s="32">
        <f t="shared" si="567"/>
        <v>1.0207449125286279</v>
      </c>
    </row>
    <row r="7296" spans="1:9" x14ac:dyDescent="0.2">
      <c r="A7296" s="7">
        <v>40523</v>
      </c>
      <c r="B7296" s="7" t="str">
        <f t="shared" si="568"/>
        <v>Sat</v>
      </c>
      <c r="C7296" s="7">
        <f t="shared" si="569"/>
        <v>40518</v>
      </c>
      <c r="D7296" s="10">
        <f t="shared" si="566"/>
        <v>40513</v>
      </c>
      <c r="E7296" s="11">
        <f>IFERROR(INDEX([5]OrigData!$B$11:$B$10000,MATCH($A7296,[5]OrigData!$A$11:$A$10000,0)),0)</f>
        <v>0</v>
      </c>
      <c r="G7296" s="12">
        <f t="shared" si="570"/>
        <v>0</v>
      </c>
      <c r="H7296" s="12">
        <v>1</v>
      </c>
      <c r="I7296" s="32">
        <f t="shared" si="567"/>
        <v>0</v>
      </c>
    </row>
    <row r="7297" spans="1:9" x14ac:dyDescent="0.2">
      <c r="A7297" s="7">
        <v>40524</v>
      </c>
      <c r="B7297" s="7" t="str">
        <f t="shared" si="568"/>
        <v>Sun</v>
      </c>
      <c r="C7297" s="7">
        <f t="shared" si="569"/>
        <v>40518</v>
      </c>
      <c r="D7297" s="10">
        <f t="shared" si="566"/>
        <v>40513</v>
      </c>
      <c r="E7297" s="11">
        <f>IFERROR(INDEX([5]OrigData!$B$11:$B$10000,MATCH($A7297,[5]OrigData!$A$11:$A$10000,0)),0)</f>
        <v>0</v>
      </c>
      <c r="G7297" s="12">
        <f t="shared" si="570"/>
        <v>0</v>
      </c>
      <c r="H7297" s="12">
        <v>1</v>
      </c>
      <c r="I7297" s="32">
        <f t="shared" si="567"/>
        <v>0</v>
      </c>
    </row>
    <row r="7298" spans="1:9" x14ac:dyDescent="0.2">
      <c r="A7298" s="7">
        <v>40525</v>
      </c>
      <c r="B7298" s="7" t="str">
        <f t="shared" si="568"/>
        <v>Mon</v>
      </c>
      <c r="C7298" s="7">
        <f t="shared" si="569"/>
        <v>40525</v>
      </c>
      <c r="D7298" s="10">
        <f t="shared" si="566"/>
        <v>40513</v>
      </c>
      <c r="E7298" s="11">
        <f>IFERROR(INDEX([5]OrigData!$B$11:$B$10000,MATCH($A7298,[5]OrigData!$A$11:$A$10000,0)),0)</f>
        <v>1486082515</v>
      </c>
      <c r="G7298" s="12">
        <f t="shared" si="570"/>
        <v>0.93458808843043728</v>
      </c>
      <c r="H7298" s="12">
        <v>1</v>
      </c>
      <c r="I7298" s="32">
        <f t="shared" si="567"/>
        <v>0.93458808843043728</v>
      </c>
    </row>
    <row r="7299" spans="1:9" x14ac:dyDescent="0.2">
      <c r="A7299" s="7">
        <v>40526</v>
      </c>
      <c r="B7299" s="7" t="str">
        <f t="shared" si="568"/>
        <v>Tue</v>
      </c>
      <c r="C7299" s="7">
        <f t="shared" si="569"/>
        <v>40525</v>
      </c>
      <c r="D7299" s="10">
        <f t="shared" si="566"/>
        <v>40513</v>
      </c>
      <c r="E7299" s="11">
        <f>IFERROR(INDEX([5]OrigData!$B$11:$B$10000,MATCH($A7299,[5]OrigData!$A$11:$A$10000,0)),0)</f>
        <v>1478572922</v>
      </c>
      <c r="G7299" s="12">
        <f t="shared" si="570"/>
        <v>1.0045671377281375</v>
      </c>
      <c r="H7299" s="12">
        <v>1</v>
      </c>
      <c r="I7299" s="32">
        <f t="shared" si="567"/>
        <v>1.0045671377281375</v>
      </c>
    </row>
    <row r="7300" spans="1:9" x14ac:dyDescent="0.2">
      <c r="A7300" s="7">
        <v>40527</v>
      </c>
      <c r="B7300" s="7" t="str">
        <f t="shared" si="568"/>
        <v>Wed</v>
      </c>
      <c r="C7300" s="7">
        <f t="shared" si="569"/>
        <v>40525</v>
      </c>
      <c r="D7300" s="10">
        <f t="shared" si="566"/>
        <v>40513</v>
      </c>
      <c r="E7300" s="11">
        <f>IFERROR(INDEX([5]OrigData!$B$11:$B$10000,MATCH($A7300,[5]OrigData!$A$11:$A$10000,0)),0)</f>
        <v>1673231284</v>
      </c>
      <c r="G7300" s="12">
        <f t="shared" si="570"/>
        <v>1.018435599762884</v>
      </c>
      <c r="H7300" s="31">
        <f>Inputs!H$45</f>
        <v>1.0337363529266124</v>
      </c>
      <c r="I7300" s="32">
        <f t="shared" si="567"/>
        <v>1.0527939025895108</v>
      </c>
    </row>
    <row r="7301" spans="1:9" x14ac:dyDescent="0.2">
      <c r="A7301" s="7">
        <v>40528</v>
      </c>
      <c r="B7301" s="7" t="str">
        <f t="shared" si="568"/>
        <v>Thu</v>
      </c>
      <c r="C7301" s="7">
        <f t="shared" si="569"/>
        <v>40525</v>
      </c>
      <c r="D7301" s="10">
        <f t="shared" si="566"/>
        <v>40513</v>
      </c>
      <c r="E7301" s="11">
        <f>IFERROR(INDEX([5]OrigData!$B$11:$B$10000,MATCH($A7301,[5]OrigData!$A$11:$A$10000,0)),0)</f>
        <v>1568006286</v>
      </c>
      <c r="G7301" s="12">
        <f t="shared" si="570"/>
        <v>1.0216642615499132</v>
      </c>
      <c r="H7301" s="31">
        <f>Inputs!H$46</f>
        <v>0.97712682623936087</v>
      </c>
      <c r="I7301" s="32">
        <f t="shared" si="567"/>
        <v>0.99829555737044695</v>
      </c>
    </row>
    <row r="7302" spans="1:9" x14ac:dyDescent="0.2">
      <c r="A7302" s="7">
        <v>40529</v>
      </c>
      <c r="B7302" s="7" t="str">
        <f t="shared" si="568"/>
        <v>Fri</v>
      </c>
      <c r="C7302" s="7">
        <f t="shared" si="569"/>
        <v>40525</v>
      </c>
      <c r="D7302" s="10">
        <f t="shared" si="566"/>
        <v>40513</v>
      </c>
      <c r="E7302" s="11">
        <f>IFERROR(INDEX([5]OrigData!$B$11:$B$10000,MATCH($A7302,[5]OrigData!$A$11:$A$10000,0)),0)</f>
        <v>2911411466</v>
      </c>
      <c r="G7302" s="12">
        <f t="shared" si="570"/>
        <v>1.0207449125286279</v>
      </c>
      <c r="H7302" s="40">
        <f>Inputs!L$23</f>
        <v>1</v>
      </c>
      <c r="I7302" s="32">
        <f t="shared" si="567"/>
        <v>1.0207449125286279</v>
      </c>
    </row>
    <row r="7303" spans="1:9" x14ac:dyDescent="0.2">
      <c r="A7303" s="7">
        <v>40530</v>
      </c>
      <c r="B7303" s="7" t="str">
        <f t="shared" si="568"/>
        <v>Sat</v>
      </c>
      <c r="C7303" s="7">
        <f t="shared" si="569"/>
        <v>40525</v>
      </c>
      <c r="D7303" s="10">
        <f t="shared" si="566"/>
        <v>40513</v>
      </c>
      <c r="E7303" s="11">
        <f>IFERROR(INDEX([5]OrigData!$B$11:$B$10000,MATCH($A7303,[5]OrigData!$A$11:$A$10000,0)),0)</f>
        <v>0</v>
      </c>
      <c r="G7303" s="12">
        <f t="shared" si="570"/>
        <v>0</v>
      </c>
      <c r="H7303" s="31">
        <f>Inputs!H$48</f>
        <v>0</v>
      </c>
      <c r="I7303" s="32">
        <f t="shared" si="567"/>
        <v>0</v>
      </c>
    </row>
    <row r="7304" spans="1:9" x14ac:dyDescent="0.2">
      <c r="A7304" s="7">
        <v>40531</v>
      </c>
      <c r="B7304" s="7" t="str">
        <f t="shared" si="568"/>
        <v>Sun</v>
      </c>
      <c r="C7304" s="7">
        <f t="shared" si="569"/>
        <v>40525</v>
      </c>
      <c r="D7304" s="10">
        <f t="shared" si="566"/>
        <v>40513</v>
      </c>
      <c r="E7304" s="11">
        <f>IFERROR(INDEX([5]OrigData!$B$11:$B$10000,MATCH($A7304,[5]OrigData!$A$11:$A$10000,0)),0)</f>
        <v>0</v>
      </c>
      <c r="G7304" s="12">
        <f t="shared" si="570"/>
        <v>0</v>
      </c>
      <c r="H7304" s="31">
        <f>Inputs!H$49</f>
        <v>0</v>
      </c>
      <c r="I7304" s="32">
        <f t="shared" si="567"/>
        <v>0</v>
      </c>
    </row>
    <row r="7305" spans="1:9" x14ac:dyDescent="0.2">
      <c r="A7305" s="7">
        <v>40532</v>
      </c>
      <c r="B7305" s="7" t="str">
        <f t="shared" si="568"/>
        <v>Mon</v>
      </c>
      <c r="C7305" s="7">
        <f t="shared" si="569"/>
        <v>40532</v>
      </c>
      <c r="D7305" s="10">
        <f t="shared" si="566"/>
        <v>40513</v>
      </c>
      <c r="E7305" s="11">
        <f>IFERROR(INDEX([5]OrigData!$B$11:$B$10000,MATCH($A7305,[5]OrigData!$A$11:$A$10000,0)),0)</f>
        <v>1270169600</v>
      </c>
      <c r="G7305" s="12">
        <f t="shared" si="570"/>
        <v>0.93458808843043728</v>
      </c>
      <c r="H7305" s="31">
        <f>Inputs!H$50</f>
        <v>0.89446279113255334</v>
      </c>
      <c r="I7305" s="32">
        <f t="shared" si="567"/>
        <v>0.83595427013672652</v>
      </c>
    </row>
    <row r="7306" spans="1:9" x14ac:dyDescent="0.2">
      <c r="A7306" s="7">
        <v>40533</v>
      </c>
      <c r="B7306" s="7" t="str">
        <f t="shared" si="568"/>
        <v>Tue</v>
      </c>
      <c r="C7306" s="7">
        <f t="shared" si="569"/>
        <v>40532</v>
      </c>
      <c r="D7306" s="10">
        <f t="shared" si="566"/>
        <v>40513</v>
      </c>
      <c r="E7306" s="11">
        <f>IFERROR(INDEX([5]OrigData!$B$11:$B$10000,MATCH($A7306,[5]OrigData!$A$11:$A$10000,0)),0)</f>
        <v>1220319459</v>
      </c>
      <c r="G7306" s="12">
        <f t="shared" si="570"/>
        <v>1.0045671377281375</v>
      </c>
      <c r="H7306" s="31">
        <f>Inputs!H$51</f>
        <v>0.92880725053221225</v>
      </c>
      <c r="I7306" s="32">
        <f t="shared" si="567"/>
        <v>0.93304924116828558</v>
      </c>
    </row>
    <row r="7307" spans="1:9" x14ac:dyDescent="0.2">
      <c r="A7307" s="7">
        <v>40534</v>
      </c>
      <c r="B7307" s="7" t="str">
        <f t="shared" si="568"/>
        <v>Wed</v>
      </c>
      <c r="C7307" s="7">
        <f t="shared" si="569"/>
        <v>40532</v>
      </c>
      <c r="D7307" s="10">
        <f t="shared" ref="D7307:D7370" si="571">DATE(YEAR(A7307),MONTH(A7307),1)</f>
        <v>40513</v>
      </c>
      <c r="E7307" s="11">
        <f>IFERROR(INDEX([5]OrigData!$B$11:$B$10000,MATCH($A7307,[5]OrigData!$A$11:$A$10000,0)),0)</f>
        <v>1233338021</v>
      </c>
      <c r="G7307" s="12">
        <f t="shared" si="570"/>
        <v>1.018435599762884</v>
      </c>
      <c r="H7307" s="31">
        <f>Inputs!H$52</f>
        <v>0.84353973150491079</v>
      </c>
      <c r="I7307" s="32">
        <f t="shared" ref="I7307:I7370" si="572">G7307*H7307</f>
        <v>0.85909089237902592</v>
      </c>
    </row>
    <row r="7308" spans="1:9" x14ac:dyDescent="0.2">
      <c r="A7308" s="7">
        <v>40535</v>
      </c>
      <c r="B7308" s="7" t="str">
        <f t="shared" si="568"/>
        <v>Thu</v>
      </c>
      <c r="C7308" s="7">
        <f t="shared" si="569"/>
        <v>40532</v>
      </c>
      <c r="D7308" s="10">
        <f t="shared" si="571"/>
        <v>40513</v>
      </c>
      <c r="E7308" s="11">
        <f>IFERROR(INDEX([5]OrigData!$B$11:$B$10000,MATCH($A7308,[5]OrigData!$A$11:$A$10000,0)),0)</f>
        <v>931474934</v>
      </c>
      <c r="G7308" s="12">
        <f t="shared" si="570"/>
        <v>1.0216642615499132</v>
      </c>
      <c r="H7308" s="31">
        <f>Inputs!H$53</f>
        <v>0.60965999599178466</v>
      </c>
      <c r="I7308" s="32">
        <f t="shared" si="572"/>
        <v>0.62286782960146969</v>
      </c>
    </row>
    <row r="7309" spans="1:9" x14ac:dyDescent="0.2">
      <c r="A7309" s="7">
        <v>40536</v>
      </c>
      <c r="B7309" s="7" t="str">
        <f t="shared" si="568"/>
        <v>Fri</v>
      </c>
      <c r="C7309" s="7">
        <f t="shared" si="569"/>
        <v>40532</v>
      </c>
      <c r="D7309" s="10">
        <f t="shared" si="571"/>
        <v>40513</v>
      </c>
      <c r="E7309" s="11">
        <f>IFERROR(INDEX([5]OrigData!$B$11:$B$10000,MATCH($A7309,[5]OrigData!$A$11:$A$10000,0)),0)</f>
        <v>0</v>
      </c>
      <c r="G7309" s="12">
        <f t="shared" si="570"/>
        <v>1.0207449125286279</v>
      </c>
      <c r="H7309" s="31">
        <f>Inputs!H$54</f>
        <v>0</v>
      </c>
      <c r="I7309" s="32">
        <f t="shared" si="572"/>
        <v>0</v>
      </c>
    </row>
    <row r="7310" spans="1:9" x14ac:dyDescent="0.2">
      <c r="A7310" s="7">
        <v>40537</v>
      </c>
      <c r="B7310" s="7" t="str">
        <f t="shared" si="568"/>
        <v>Sat</v>
      </c>
      <c r="C7310" s="7">
        <f t="shared" si="569"/>
        <v>40532</v>
      </c>
      <c r="D7310" s="10">
        <f t="shared" si="571"/>
        <v>40513</v>
      </c>
      <c r="E7310" s="11">
        <f>IFERROR(INDEX([5]OrigData!$B$11:$B$10000,MATCH($A7310,[5]OrigData!$A$11:$A$10000,0)),0)</f>
        <v>0</v>
      </c>
      <c r="G7310" s="12">
        <f t="shared" si="570"/>
        <v>0</v>
      </c>
      <c r="H7310" s="31">
        <f>Inputs!H$55</f>
        <v>0</v>
      </c>
      <c r="I7310" s="32">
        <f t="shared" si="572"/>
        <v>0</v>
      </c>
    </row>
    <row r="7311" spans="1:9" x14ac:dyDescent="0.2">
      <c r="A7311" s="7">
        <v>40538</v>
      </c>
      <c r="B7311" s="7" t="str">
        <f t="shared" si="568"/>
        <v>Sun</v>
      </c>
      <c r="C7311" s="7">
        <f t="shared" si="569"/>
        <v>40532</v>
      </c>
      <c r="D7311" s="10">
        <f t="shared" si="571"/>
        <v>40513</v>
      </c>
      <c r="E7311" s="11">
        <f>IFERROR(INDEX([5]OrigData!$B$11:$B$10000,MATCH($A7311,[5]OrigData!$A$11:$A$10000,0)),0)</f>
        <v>0</v>
      </c>
      <c r="G7311" s="12">
        <f t="shared" si="570"/>
        <v>0</v>
      </c>
      <c r="H7311" s="31">
        <f>Inputs!H$56</f>
        <v>0</v>
      </c>
      <c r="I7311" s="32">
        <f t="shared" si="572"/>
        <v>0</v>
      </c>
    </row>
    <row r="7312" spans="1:9" x14ac:dyDescent="0.2">
      <c r="A7312" s="7">
        <v>40539</v>
      </c>
      <c r="B7312" s="7" t="str">
        <f t="shared" si="568"/>
        <v>Mon</v>
      </c>
      <c r="C7312" s="7">
        <f t="shared" si="569"/>
        <v>40539</v>
      </c>
      <c r="D7312" s="10">
        <f t="shared" si="571"/>
        <v>40513</v>
      </c>
      <c r="E7312" s="11">
        <f>IFERROR(INDEX([5]OrigData!$B$11:$B$10000,MATCH($A7312,[5]OrigData!$A$11:$A$10000,0)),0)</f>
        <v>716032866</v>
      </c>
      <c r="G7312" s="12">
        <f t="shared" si="570"/>
        <v>0.93458808843043728</v>
      </c>
      <c r="H7312" s="31">
        <f>Inputs!H$57</f>
        <v>0.61356280444694722</v>
      </c>
      <c r="I7312" s="32">
        <f t="shared" si="572"/>
        <v>0.57342848854009065</v>
      </c>
    </row>
    <row r="7313" spans="1:9" x14ac:dyDescent="0.2">
      <c r="A7313" s="7">
        <v>40540</v>
      </c>
      <c r="B7313" s="7" t="str">
        <f t="shared" si="568"/>
        <v>Tue</v>
      </c>
      <c r="C7313" s="7">
        <f t="shared" si="569"/>
        <v>40539</v>
      </c>
      <c r="D7313" s="10">
        <f t="shared" si="571"/>
        <v>40513</v>
      </c>
      <c r="E7313" s="11">
        <f>IFERROR(INDEX([5]OrigData!$B$11:$B$10000,MATCH($A7313,[5]OrigData!$A$11:$A$10000,0)),0)</f>
        <v>804849656</v>
      </c>
      <c r="G7313" s="12">
        <f t="shared" si="570"/>
        <v>1.0045671377281375</v>
      </c>
      <c r="H7313" s="31">
        <f>Inputs!H$58</f>
        <v>0.64530886935994192</v>
      </c>
      <c r="I7313" s="32">
        <f t="shared" si="572"/>
        <v>0.64825608384349753</v>
      </c>
    </row>
    <row r="7314" spans="1:9" x14ac:dyDescent="0.2">
      <c r="A7314" s="7">
        <v>40541</v>
      </c>
      <c r="B7314" s="7" t="str">
        <f t="shared" ref="B7314:B7377" si="573">+B7307</f>
        <v>Wed</v>
      </c>
      <c r="C7314" s="7">
        <f t="shared" ref="C7314:C7377" si="574">+C7307+7</f>
        <v>40539</v>
      </c>
      <c r="D7314" s="10">
        <f t="shared" si="571"/>
        <v>40513</v>
      </c>
      <c r="E7314" s="11">
        <f>IFERROR(INDEX([5]OrigData!$B$11:$B$10000,MATCH($A7314,[5]OrigData!$A$11:$A$10000,0)),0)</f>
        <v>753077976</v>
      </c>
      <c r="G7314" s="12">
        <f t="shared" si="570"/>
        <v>1.018435599762884</v>
      </c>
      <c r="H7314" s="31">
        <f>Inputs!H$59</f>
        <v>0.52253644276348121</v>
      </c>
      <c r="I7314" s="32">
        <f t="shared" si="572"/>
        <v>0.53216971548378988</v>
      </c>
    </row>
    <row r="7315" spans="1:9" x14ac:dyDescent="0.2">
      <c r="A7315" s="7">
        <v>40542</v>
      </c>
      <c r="B7315" s="7" t="str">
        <f t="shared" si="573"/>
        <v>Thu</v>
      </c>
      <c r="C7315" s="7">
        <f t="shared" si="574"/>
        <v>40539</v>
      </c>
      <c r="D7315" s="10">
        <f t="shared" si="571"/>
        <v>40513</v>
      </c>
      <c r="E7315" s="11">
        <f>IFERROR(INDEX([5]OrigData!$B$11:$B$10000,MATCH($A7315,[5]OrigData!$A$11:$A$10000,0)),0)</f>
        <v>736868862</v>
      </c>
      <c r="G7315" s="12">
        <f t="shared" si="570"/>
        <v>1.0216642615499132</v>
      </c>
      <c r="H7315" s="31">
        <f>Inputs!H$60</f>
        <v>0.49384416021793415</v>
      </c>
      <c r="I7315" s="32">
        <f t="shared" si="572"/>
        <v>0.50454292926979272</v>
      </c>
    </row>
    <row r="7316" spans="1:9" x14ac:dyDescent="0.2">
      <c r="A7316" s="7">
        <v>40543</v>
      </c>
      <c r="B7316" s="7" t="str">
        <f t="shared" si="573"/>
        <v>Fri</v>
      </c>
      <c r="C7316" s="7">
        <f t="shared" si="574"/>
        <v>40539</v>
      </c>
      <c r="D7316" s="10">
        <f t="shared" si="571"/>
        <v>40513</v>
      </c>
      <c r="E7316" s="11">
        <f>IFERROR(INDEX([5]OrigData!$B$11:$B$10000,MATCH($A7316,[5]OrigData!$A$11:$A$10000,0)),0)</f>
        <v>807110232</v>
      </c>
      <c r="G7316" s="12">
        <f t="shared" si="570"/>
        <v>1.0207449125286279</v>
      </c>
      <c r="H7316" s="31">
        <f>Inputs!H$61</f>
        <v>0.53581258254803643</v>
      </c>
      <c r="I7316" s="32">
        <f t="shared" si="572"/>
        <v>0.54692796770473362</v>
      </c>
    </row>
    <row r="7317" spans="1:9" x14ac:dyDescent="0.2">
      <c r="A7317" s="7">
        <v>40544</v>
      </c>
      <c r="B7317" s="7" t="str">
        <f t="shared" si="573"/>
        <v>Sat</v>
      </c>
      <c r="C7317" s="7">
        <f t="shared" si="574"/>
        <v>40539</v>
      </c>
      <c r="D7317" s="10">
        <f t="shared" si="571"/>
        <v>40544</v>
      </c>
      <c r="E7317" s="11">
        <f>IFERROR(INDEX([5]OrigData!$B$11:$B$10000,MATCH($A7317,[5]OrigData!$A$11:$A$10000,0)),0)</f>
        <v>0</v>
      </c>
      <c r="G7317" s="12">
        <f t="shared" si="570"/>
        <v>0</v>
      </c>
      <c r="H7317" s="31">
        <f>Inputs!H$62</f>
        <v>0</v>
      </c>
      <c r="I7317" s="32">
        <f t="shared" si="572"/>
        <v>0</v>
      </c>
    </row>
    <row r="7318" spans="1:9" x14ac:dyDescent="0.2">
      <c r="A7318" s="7">
        <v>40545</v>
      </c>
      <c r="B7318" s="7" t="str">
        <f t="shared" si="573"/>
        <v>Sun</v>
      </c>
      <c r="C7318" s="7">
        <f t="shared" si="574"/>
        <v>40539</v>
      </c>
      <c r="D7318" s="10">
        <f t="shared" si="571"/>
        <v>40544</v>
      </c>
      <c r="E7318" s="11">
        <f>IFERROR(INDEX([5]OrigData!$B$11:$B$10000,MATCH($A7318,[5]OrigData!$A$11:$A$10000,0)),0)</f>
        <v>0</v>
      </c>
      <c r="G7318" s="12">
        <f t="shared" si="570"/>
        <v>0</v>
      </c>
      <c r="H7318" s="31">
        <f>Inputs!H$63</f>
        <v>0</v>
      </c>
      <c r="I7318" s="32">
        <f t="shared" si="572"/>
        <v>0</v>
      </c>
    </row>
    <row r="7319" spans="1:9" x14ac:dyDescent="0.2">
      <c r="A7319" s="7">
        <v>40546</v>
      </c>
      <c r="B7319" s="7" t="str">
        <f t="shared" si="573"/>
        <v>Mon</v>
      </c>
      <c r="C7319" s="7">
        <f t="shared" si="574"/>
        <v>40546</v>
      </c>
      <c r="D7319" s="10">
        <f t="shared" si="571"/>
        <v>40544</v>
      </c>
      <c r="E7319" s="11">
        <f>IFERROR(INDEX([5]OrigData!$B$11:$B$10000,MATCH($A7319,[5]OrigData!$A$11:$A$10000,0)),0)</f>
        <v>1586680873</v>
      </c>
      <c r="G7319" s="12">
        <f t="shared" si="570"/>
        <v>0.93458808843043728</v>
      </c>
      <c r="H7319" s="31">
        <f>Inputs!H$64</f>
        <v>1.0006382125261604</v>
      </c>
      <c r="I7319" s="32">
        <f t="shared" si="572"/>
        <v>0.9351845542552738</v>
      </c>
    </row>
    <row r="7320" spans="1:9" x14ac:dyDescent="0.2">
      <c r="A7320" s="7">
        <v>40547</v>
      </c>
      <c r="B7320" s="7" t="str">
        <f t="shared" si="573"/>
        <v>Tue</v>
      </c>
      <c r="C7320" s="7">
        <f t="shared" si="574"/>
        <v>40546</v>
      </c>
      <c r="D7320" s="10">
        <f t="shared" si="571"/>
        <v>40544</v>
      </c>
      <c r="E7320" s="11">
        <f>IFERROR(INDEX([5]OrigData!$B$11:$B$10000,MATCH($A7320,[5]OrigData!$A$11:$A$10000,0)),0)</f>
        <v>1668378655</v>
      </c>
      <c r="G7320" s="12">
        <f t="shared" si="570"/>
        <v>1.0045671377281375</v>
      </c>
      <c r="H7320" s="31">
        <f>Inputs!H$65</f>
        <v>1.085014095342548</v>
      </c>
      <c r="I7320" s="32">
        <f t="shared" si="572"/>
        <v>1.089969504152948</v>
      </c>
    </row>
    <row r="7321" spans="1:9" x14ac:dyDescent="0.2">
      <c r="A7321" s="7">
        <v>40548</v>
      </c>
      <c r="B7321" s="7" t="str">
        <f t="shared" si="573"/>
        <v>Wed</v>
      </c>
      <c r="C7321" s="7">
        <f t="shared" si="574"/>
        <v>40546</v>
      </c>
      <c r="D7321" s="10">
        <f t="shared" si="571"/>
        <v>40544</v>
      </c>
      <c r="E7321" s="11">
        <f>IFERROR(INDEX([5]OrigData!$B$11:$B$10000,MATCH($A7321,[5]OrigData!$A$11:$A$10000,0)),0)</f>
        <v>1631358289</v>
      </c>
      <c r="G7321" s="12">
        <f t="shared" si="570"/>
        <v>1.018435599762884</v>
      </c>
      <c r="H7321" s="12">
        <v>1</v>
      </c>
      <c r="I7321" s="32">
        <f t="shared" si="572"/>
        <v>1.018435599762884</v>
      </c>
    </row>
    <row r="7322" spans="1:9" x14ac:dyDescent="0.2">
      <c r="A7322" s="7">
        <v>40549</v>
      </c>
      <c r="B7322" s="7" t="str">
        <f t="shared" si="573"/>
        <v>Thu</v>
      </c>
      <c r="C7322" s="7">
        <f t="shared" si="574"/>
        <v>40546</v>
      </c>
      <c r="D7322" s="10">
        <f t="shared" si="571"/>
        <v>40544</v>
      </c>
      <c r="E7322" s="11">
        <f>IFERROR(INDEX([5]OrigData!$B$11:$B$10000,MATCH($A7322,[5]OrigData!$A$11:$A$10000,0)),0)</f>
        <v>1695642188</v>
      </c>
      <c r="G7322" s="12">
        <f t="shared" si="570"/>
        <v>1.0216642615499132</v>
      </c>
      <c r="H7322" s="12">
        <v>1</v>
      </c>
      <c r="I7322" s="32">
        <f t="shared" si="572"/>
        <v>1.0216642615499132</v>
      </c>
    </row>
    <row r="7323" spans="1:9" x14ac:dyDescent="0.2">
      <c r="A7323" s="7">
        <v>40550</v>
      </c>
      <c r="B7323" s="7" t="str">
        <f t="shared" si="573"/>
        <v>Fri</v>
      </c>
      <c r="C7323" s="7">
        <f t="shared" si="574"/>
        <v>40546</v>
      </c>
      <c r="D7323" s="10">
        <f t="shared" si="571"/>
        <v>40544</v>
      </c>
      <c r="E7323" s="11">
        <f>IFERROR(INDEX([5]OrigData!$B$11:$B$10000,MATCH($A7323,[5]OrigData!$A$11:$A$10000,0)),0)</f>
        <v>1710318975</v>
      </c>
      <c r="G7323" s="12">
        <f t="shared" si="570"/>
        <v>1.0207449125286279</v>
      </c>
      <c r="H7323" s="12">
        <v>1</v>
      </c>
      <c r="I7323" s="32">
        <f t="shared" si="572"/>
        <v>1.0207449125286279</v>
      </c>
    </row>
    <row r="7324" spans="1:9" x14ac:dyDescent="0.2">
      <c r="A7324" s="7">
        <v>40551</v>
      </c>
      <c r="B7324" s="7" t="str">
        <f t="shared" si="573"/>
        <v>Sat</v>
      </c>
      <c r="C7324" s="7">
        <f t="shared" si="574"/>
        <v>40546</v>
      </c>
      <c r="D7324" s="10">
        <f t="shared" si="571"/>
        <v>40544</v>
      </c>
      <c r="E7324" s="11">
        <f>IFERROR(INDEX([5]OrigData!$B$11:$B$10000,MATCH($A7324,[5]OrigData!$A$11:$A$10000,0)),0)</f>
        <v>0</v>
      </c>
      <c r="G7324" s="12">
        <f t="shared" si="570"/>
        <v>0</v>
      </c>
      <c r="H7324" s="12">
        <v>1</v>
      </c>
      <c r="I7324" s="32">
        <f t="shared" si="572"/>
        <v>0</v>
      </c>
    </row>
    <row r="7325" spans="1:9" x14ac:dyDescent="0.2">
      <c r="A7325" s="7">
        <v>40552</v>
      </c>
      <c r="B7325" s="7" t="str">
        <f t="shared" si="573"/>
        <v>Sun</v>
      </c>
      <c r="C7325" s="7">
        <f t="shared" si="574"/>
        <v>40546</v>
      </c>
      <c r="D7325" s="10">
        <f t="shared" si="571"/>
        <v>40544</v>
      </c>
      <c r="E7325" s="11">
        <f>IFERROR(INDEX([5]OrigData!$B$11:$B$10000,MATCH($A7325,[5]OrigData!$A$11:$A$10000,0)),0)</f>
        <v>0</v>
      </c>
      <c r="G7325" s="12">
        <f t="shared" si="570"/>
        <v>0</v>
      </c>
      <c r="H7325" s="12">
        <v>1</v>
      </c>
      <c r="I7325" s="32">
        <f t="shared" si="572"/>
        <v>0</v>
      </c>
    </row>
    <row r="7326" spans="1:9" x14ac:dyDescent="0.2">
      <c r="A7326" s="7">
        <v>40553</v>
      </c>
      <c r="B7326" s="7" t="str">
        <f t="shared" si="573"/>
        <v>Mon</v>
      </c>
      <c r="C7326" s="7">
        <f t="shared" si="574"/>
        <v>40553</v>
      </c>
      <c r="D7326" s="10">
        <f t="shared" si="571"/>
        <v>40544</v>
      </c>
      <c r="E7326" s="11">
        <f>IFERROR(INDEX([5]OrigData!$B$11:$B$10000,MATCH($A7326,[5]OrigData!$A$11:$A$10000,0)),0)</f>
        <v>1463639186</v>
      </c>
      <c r="G7326" s="12">
        <f t="shared" si="570"/>
        <v>0.93458808843043728</v>
      </c>
      <c r="H7326" s="12">
        <v>1</v>
      </c>
      <c r="I7326" s="32">
        <f t="shared" si="572"/>
        <v>0.93458808843043728</v>
      </c>
    </row>
    <row r="7327" spans="1:9" x14ac:dyDescent="0.2">
      <c r="A7327" s="7">
        <v>40554</v>
      </c>
      <c r="B7327" s="7" t="str">
        <f t="shared" si="573"/>
        <v>Tue</v>
      </c>
      <c r="C7327" s="7">
        <f t="shared" si="574"/>
        <v>40553</v>
      </c>
      <c r="D7327" s="10">
        <f t="shared" si="571"/>
        <v>40544</v>
      </c>
      <c r="E7327" s="11">
        <f>IFERROR(INDEX([5]OrigData!$B$11:$B$10000,MATCH($A7327,[5]OrigData!$A$11:$A$10000,0)),0)</f>
        <v>1455366528</v>
      </c>
      <c r="G7327" s="12">
        <f t="shared" si="570"/>
        <v>1.0045671377281375</v>
      </c>
      <c r="H7327" s="12">
        <v>1</v>
      </c>
      <c r="I7327" s="32">
        <f t="shared" si="572"/>
        <v>1.0045671377281375</v>
      </c>
    </row>
    <row r="7328" spans="1:9" x14ac:dyDescent="0.2">
      <c r="A7328" s="7">
        <v>40555</v>
      </c>
      <c r="B7328" s="7" t="str">
        <f t="shared" si="573"/>
        <v>Wed</v>
      </c>
      <c r="C7328" s="7">
        <f t="shared" si="574"/>
        <v>40553</v>
      </c>
      <c r="D7328" s="10">
        <f t="shared" si="571"/>
        <v>40544</v>
      </c>
      <c r="E7328" s="11">
        <f>IFERROR(INDEX([5]OrigData!$B$11:$B$10000,MATCH($A7328,[5]OrigData!$A$11:$A$10000,0)),0)</f>
        <v>1481164767</v>
      </c>
      <c r="G7328" s="12">
        <f t="shared" si="570"/>
        <v>1.018435599762884</v>
      </c>
      <c r="H7328" s="12">
        <v>1</v>
      </c>
      <c r="I7328" s="32">
        <f t="shared" si="572"/>
        <v>1.018435599762884</v>
      </c>
    </row>
    <row r="7329" spans="1:9" x14ac:dyDescent="0.2">
      <c r="A7329" s="7">
        <v>40556</v>
      </c>
      <c r="B7329" s="7" t="str">
        <f t="shared" si="573"/>
        <v>Thu</v>
      </c>
      <c r="C7329" s="7">
        <f t="shared" si="574"/>
        <v>40553</v>
      </c>
      <c r="D7329" s="10">
        <f t="shared" si="571"/>
        <v>40544</v>
      </c>
      <c r="E7329" s="11">
        <f>IFERROR(INDEX([5]OrigData!$B$11:$B$10000,MATCH($A7329,[5]OrigData!$A$11:$A$10000,0)),0)</f>
        <v>1459459251</v>
      </c>
      <c r="G7329" s="12">
        <f t="shared" si="570"/>
        <v>1.0216642615499132</v>
      </c>
      <c r="H7329" s="12">
        <v>1</v>
      </c>
      <c r="I7329" s="32">
        <f t="shared" si="572"/>
        <v>1.0216642615499132</v>
      </c>
    </row>
    <row r="7330" spans="1:9" x14ac:dyDescent="0.2">
      <c r="A7330" s="7">
        <v>40557</v>
      </c>
      <c r="B7330" s="7" t="str">
        <f t="shared" si="573"/>
        <v>Fri</v>
      </c>
      <c r="C7330" s="7">
        <f t="shared" si="574"/>
        <v>40553</v>
      </c>
      <c r="D7330" s="10">
        <f t="shared" si="571"/>
        <v>40544</v>
      </c>
      <c r="E7330" s="11">
        <f>IFERROR(INDEX([5]OrigData!$B$11:$B$10000,MATCH($A7330,[5]OrigData!$A$11:$A$10000,0)),0)</f>
        <v>1596852631</v>
      </c>
      <c r="G7330" s="12">
        <f t="shared" si="570"/>
        <v>1.0207449125286279</v>
      </c>
      <c r="H7330" s="31">
        <f>Inputs!$C$21</f>
        <v>1.1802244768982457</v>
      </c>
      <c r="I7330" s="32">
        <f t="shared" si="572"/>
        <v>1.2047081304356455</v>
      </c>
    </row>
    <row r="7331" spans="1:9" x14ac:dyDescent="0.2">
      <c r="A7331" s="7">
        <v>40558</v>
      </c>
      <c r="B7331" s="7" t="str">
        <f t="shared" si="573"/>
        <v>Sat</v>
      </c>
      <c r="C7331" s="7">
        <f t="shared" si="574"/>
        <v>40553</v>
      </c>
      <c r="D7331" s="10">
        <f t="shared" si="571"/>
        <v>40544</v>
      </c>
      <c r="E7331" s="11">
        <f>IFERROR(INDEX([5]OrigData!$B$11:$B$10000,MATCH($A7331,[5]OrigData!$A$11:$A$10000,0)),0)</f>
        <v>0</v>
      </c>
      <c r="G7331" s="12">
        <f t="shared" si="570"/>
        <v>0</v>
      </c>
      <c r="H7331" s="31">
        <f>Inputs!$C$22</f>
        <v>0</v>
      </c>
      <c r="I7331" s="32">
        <f t="shared" si="572"/>
        <v>0</v>
      </c>
    </row>
    <row r="7332" spans="1:9" x14ac:dyDescent="0.2">
      <c r="A7332" s="7">
        <v>40559</v>
      </c>
      <c r="B7332" s="7" t="str">
        <f t="shared" si="573"/>
        <v>Sun</v>
      </c>
      <c r="C7332" s="7">
        <f t="shared" si="574"/>
        <v>40553</v>
      </c>
      <c r="D7332" s="10">
        <f t="shared" si="571"/>
        <v>40544</v>
      </c>
      <c r="E7332" s="11">
        <f>IFERROR(INDEX([5]OrigData!$B$11:$B$10000,MATCH($A7332,[5]OrigData!$A$11:$A$10000,0)),0)</f>
        <v>0</v>
      </c>
      <c r="G7332" s="12">
        <f t="shared" si="570"/>
        <v>0</v>
      </c>
      <c r="H7332" s="31">
        <f>Inputs!$C$23</f>
        <v>0</v>
      </c>
      <c r="I7332" s="32">
        <f t="shared" si="572"/>
        <v>0</v>
      </c>
    </row>
    <row r="7333" spans="1:9" x14ac:dyDescent="0.2">
      <c r="A7333" s="7">
        <v>40560</v>
      </c>
      <c r="B7333" s="7" t="str">
        <f t="shared" si="573"/>
        <v>Mon</v>
      </c>
      <c r="C7333" s="7">
        <f t="shared" si="574"/>
        <v>40560</v>
      </c>
      <c r="D7333" s="10">
        <f t="shared" si="571"/>
        <v>40544</v>
      </c>
      <c r="E7333" s="11">
        <f>IFERROR(INDEX([5]OrigData!$B$11:$B$10000,MATCH($A7333,[5]OrigData!$A$11:$A$10000,0)),0)</f>
        <v>0</v>
      </c>
      <c r="G7333" s="12">
        <f t="shared" si="570"/>
        <v>0.93458808843043728</v>
      </c>
      <c r="H7333" s="31">
        <f>Inputs!$C$24</f>
        <v>0</v>
      </c>
      <c r="I7333" s="32">
        <f t="shared" si="572"/>
        <v>0</v>
      </c>
    </row>
    <row r="7334" spans="1:9" x14ac:dyDescent="0.2">
      <c r="A7334" s="7">
        <v>40561</v>
      </c>
      <c r="B7334" s="7" t="str">
        <f t="shared" si="573"/>
        <v>Tue</v>
      </c>
      <c r="C7334" s="7">
        <f t="shared" si="574"/>
        <v>40560</v>
      </c>
      <c r="D7334" s="10">
        <f t="shared" si="571"/>
        <v>40544</v>
      </c>
      <c r="E7334" s="11">
        <f>IFERROR(INDEX([5]OrigData!$B$11:$B$10000,MATCH($A7334,[5]OrigData!$A$11:$A$10000,0)),0)</f>
        <v>1948514631</v>
      </c>
      <c r="G7334" s="12">
        <f t="shared" si="570"/>
        <v>1.0045671377281375</v>
      </c>
      <c r="H7334" s="31">
        <f>Inputs!$C$25</f>
        <v>1.0893368596722943</v>
      </c>
      <c r="I7334" s="32">
        <f t="shared" si="572"/>
        <v>1.0943120111427544</v>
      </c>
    </row>
    <row r="7335" spans="1:9" x14ac:dyDescent="0.2">
      <c r="A7335" s="7">
        <v>40562</v>
      </c>
      <c r="B7335" s="7" t="str">
        <f t="shared" si="573"/>
        <v>Wed</v>
      </c>
      <c r="C7335" s="7">
        <f t="shared" si="574"/>
        <v>40560</v>
      </c>
      <c r="D7335" s="10">
        <f t="shared" si="571"/>
        <v>40544</v>
      </c>
      <c r="E7335" s="11">
        <f>IFERROR(INDEX([5]OrigData!$B$11:$B$10000,MATCH($A7335,[5]OrigData!$A$11:$A$10000,0)),0)</f>
        <v>1677402373</v>
      </c>
      <c r="G7335" s="12">
        <f t="shared" si="570"/>
        <v>1.018435599762884</v>
      </c>
      <c r="H7335" s="31">
        <f>Inputs!$C$26</f>
        <v>1.0548725065712998</v>
      </c>
      <c r="I7335" s="32">
        <f t="shared" si="572"/>
        <v>1.0743197139033185</v>
      </c>
    </row>
    <row r="7336" spans="1:9" x14ac:dyDescent="0.2">
      <c r="A7336" s="7">
        <v>40563</v>
      </c>
      <c r="B7336" s="7" t="str">
        <f t="shared" si="573"/>
        <v>Thu</v>
      </c>
      <c r="C7336" s="7">
        <f t="shared" si="574"/>
        <v>40560</v>
      </c>
      <c r="D7336" s="10">
        <f t="shared" si="571"/>
        <v>40544</v>
      </c>
      <c r="E7336" s="11">
        <f>IFERROR(INDEX([5]OrigData!$B$11:$B$10000,MATCH($A7336,[5]OrigData!$A$11:$A$10000,0)),0)</f>
        <v>1795539422</v>
      </c>
      <c r="G7336" s="12">
        <f t="shared" si="570"/>
        <v>1.0216642615499132</v>
      </c>
      <c r="H7336" s="31">
        <f>Inputs!$C$27</f>
        <v>1.0712697519849119</v>
      </c>
      <c r="I7336" s="32">
        <f t="shared" si="572"/>
        <v>1.0944780200824238</v>
      </c>
    </row>
    <row r="7337" spans="1:9" x14ac:dyDescent="0.2">
      <c r="A7337" s="7">
        <v>40564</v>
      </c>
      <c r="B7337" s="7" t="str">
        <f t="shared" si="573"/>
        <v>Fri</v>
      </c>
      <c r="C7337" s="7">
        <f t="shared" si="574"/>
        <v>40560</v>
      </c>
      <c r="D7337" s="10">
        <f t="shared" si="571"/>
        <v>40544</v>
      </c>
      <c r="E7337" s="11">
        <f>IFERROR(INDEX([5]OrigData!$B$11:$B$10000,MATCH($A7337,[5]OrigData!$A$11:$A$10000,0)),0)</f>
        <v>1736498633</v>
      </c>
      <c r="G7337" s="12">
        <f t="shared" si="570"/>
        <v>1.0207449125286279</v>
      </c>
      <c r="H7337" s="12">
        <v>1</v>
      </c>
      <c r="I7337" s="32">
        <f t="shared" si="572"/>
        <v>1.0207449125286279</v>
      </c>
    </row>
    <row r="7338" spans="1:9" x14ac:dyDescent="0.2">
      <c r="A7338" s="7">
        <v>40565</v>
      </c>
      <c r="B7338" s="7" t="str">
        <f t="shared" si="573"/>
        <v>Sat</v>
      </c>
      <c r="C7338" s="7">
        <f t="shared" si="574"/>
        <v>40560</v>
      </c>
      <c r="D7338" s="10">
        <f t="shared" si="571"/>
        <v>40544</v>
      </c>
      <c r="E7338" s="11">
        <f>IFERROR(INDEX([5]OrigData!$B$11:$B$10000,MATCH($A7338,[5]OrigData!$A$11:$A$10000,0)),0)</f>
        <v>0</v>
      </c>
      <c r="G7338" s="12">
        <f t="shared" si="570"/>
        <v>0</v>
      </c>
      <c r="H7338" s="12">
        <v>1</v>
      </c>
      <c r="I7338" s="32">
        <f t="shared" si="572"/>
        <v>0</v>
      </c>
    </row>
    <row r="7339" spans="1:9" x14ac:dyDescent="0.2">
      <c r="A7339" s="7">
        <v>40566</v>
      </c>
      <c r="B7339" s="7" t="str">
        <f t="shared" si="573"/>
        <v>Sun</v>
      </c>
      <c r="C7339" s="7">
        <f t="shared" si="574"/>
        <v>40560</v>
      </c>
      <c r="D7339" s="10">
        <f t="shared" si="571"/>
        <v>40544</v>
      </c>
      <c r="E7339" s="11">
        <f>IFERROR(INDEX([5]OrigData!$B$11:$B$10000,MATCH($A7339,[5]OrigData!$A$11:$A$10000,0)),0)</f>
        <v>0</v>
      </c>
      <c r="G7339" s="12">
        <f t="shared" si="570"/>
        <v>0</v>
      </c>
      <c r="H7339" s="12">
        <v>1</v>
      </c>
      <c r="I7339" s="32">
        <f t="shared" si="572"/>
        <v>0</v>
      </c>
    </row>
    <row r="7340" spans="1:9" x14ac:dyDescent="0.2">
      <c r="A7340" s="7">
        <v>40567</v>
      </c>
      <c r="B7340" s="7" t="str">
        <f t="shared" si="573"/>
        <v>Mon</v>
      </c>
      <c r="C7340" s="7">
        <f t="shared" si="574"/>
        <v>40567</v>
      </c>
      <c r="D7340" s="10">
        <f t="shared" si="571"/>
        <v>40544</v>
      </c>
      <c r="E7340" s="11">
        <f>IFERROR(INDEX([5]OrigData!$B$11:$B$10000,MATCH($A7340,[5]OrigData!$A$11:$A$10000,0)),0)</f>
        <v>1416350395</v>
      </c>
      <c r="G7340" s="12">
        <f t="shared" si="570"/>
        <v>0.93458808843043728</v>
      </c>
      <c r="H7340" s="12">
        <v>1</v>
      </c>
      <c r="I7340" s="32">
        <f t="shared" si="572"/>
        <v>0.93458808843043728</v>
      </c>
    </row>
    <row r="7341" spans="1:9" x14ac:dyDescent="0.2">
      <c r="A7341" s="7">
        <v>40568</v>
      </c>
      <c r="B7341" s="7" t="str">
        <f t="shared" si="573"/>
        <v>Tue</v>
      </c>
      <c r="C7341" s="7">
        <f t="shared" si="574"/>
        <v>40567</v>
      </c>
      <c r="D7341" s="10">
        <f t="shared" si="571"/>
        <v>40544</v>
      </c>
      <c r="E7341" s="11">
        <f>IFERROR(INDEX([5]OrigData!$B$11:$B$10000,MATCH($A7341,[5]OrigData!$A$11:$A$10000,0)),0)</f>
        <v>1588806005</v>
      </c>
      <c r="G7341" s="12">
        <f t="shared" si="570"/>
        <v>1.0045671377281375</v>
      </c>
      <c r="H7341" s="12">
        <v>1</v>
      </c>
      <c r="I7341" s="32">
        <f t="shared" si="572"/>
        <v>1.0045671377281375</v>
      </c>
    </row>
    <row r="7342" spans="1:9" x14ac:dyDescent="0.2">
      <c r="A7342" s="7">
        <v>40569</v>
      </c>
      <c r="B7342" s="7" t="str">
        <f t="shared" si="573"/>
        <v>Wed</v>
      </c>
      <c r="C7342" s="7">
        <f t="shared" si="574"/>
        <v>40567</v>
      </c>
      <c r="D7342" s="10">
        <f t="shared" si="571"/>
        <v>40544</v>
      </c>
      <c r="E7342" s="11">
        <f>IFERROR(INDEX([5]OrigData!$B$11:$B$10000,MATCH($A7342,[5]OrigData!$A$11:$A$10000,0)),0)</f>
        <v>1739907362</v>
      </c>
      <c r="G7342" s="12">
        <f t="shared" si="570"/>
        <v>1.018435599762884</v>
      </c>
      <c r="H7342" s="12">
        <v>1</v>
      </c>
      <c r="I7342" s="32">
        <f t="shared" si="572"/>
        <v>1.018435599762884</v>
      </c>
    </row>
    <row r="7343" spans="1:9" x14ac:dyDescent="0.2">
      <c r="A7343" s="7">
        <v>40570</v>
      </c>
      <c r="B7343" s="7" t="str">
        <f t="shared" si="573"/>
        <v>Thu</v>
      </c>
      <c r="C7343" s="7">
        <f t="shared" si="574"/>
        <v>40567</v>
      </c>
      <c r="D7343" s="10">
        <f t="shared" si="571"/>
        <v>40544</v>
      </c>
      <c r="E7343" s="11">
        <f>IFERROR(INDEX([5]OrigData!$B$11:$B$10000,MATCH($A7343,[5]OrigData!$A$11:$A$10000,0)),0)</f>
        <v>1497350694</v>
      </c>
      <c r="G7343" s="12">
        <f t="shared" si="570"/>
        <v>1.0216642615499132</v>
      </c>
      <c r="H7343" s="12">
        <v>1</v>
      </c>
      <c r="I7343" s="32">
        <f t="shared" si="572"/>
        <v>1.0216642615499132</v>
      </c>
    </row>
    <row r="7344" spans="1:9" x14ac:dyDescent="0.2">
      <c r="A7344" s="7">
        <v>40571</v>
      </c>
      <c r="B7344" s="7" t="str">
        <f t="shared" si="573"/>
        <v>Fri</v>
      </c>
      <c r="C7344" s="7">
        <f t="shared" si="574"/>
        <v>40567</v>
      </c>
      <c r="D7344" s="10">
        <f t="shared" si="571"/>
        <v>40544</v>
      </c>
      <c r="E7344" s="11">
        <f>IFERROR(INDEX([5]OrigData!$B$11:$B$10000,MATCH($A7344,[5]OrigData!$A$11:$A$10000,0)),0)</f>
        <v>2023366811</v>
      </c>
      <c r="G7344" s="12">
        <f t="shared" si="570"/>
        <v>1.0207449125286279</v>
      </c>
      <c r="H7344" s="12">
        <v>1</v>
      </c>
      <c r="I7344" s="32">
        <f t="shared" si="572"/>
        <v>1.0207449125286279</v>
      </c>
    </row>
    <row r="7345" spans="1:9" x14ac:dyDescent="0.2">
      <c r="A7345" s="7">
        <v>40572</v>
      </c>
      <c r="B7345" s="7" t="str">
        <f t="shared" si="573"/>
        <v>Sat</v>
      </c>
      <c r="C7345" s="7">
        <f t="shared" si="574"/>
        <v>40567</v>
      </c>
      <c r="D7345" s="10">
        <f t="shared" si="571"/>
        <v>40544</v>
      </c>
      <c r="E7345" s="11">
        <f>IFERROR(INDEX([5]OrigData!$B$11:$B$10000,MATCH($A7345,[5]OrigData!$A$11:$A$10000,0)),0)</f>
        <v>0</v>
      </c>
      <c r="G7345" s="12">
        <f t="shared" si="570"/>
        <v>0</v>
      </c>
      <c r="H7345" s="12">
        <v>1</v>
      </c>
      <c r="I7345" s="32">
        <f t="shared" si="572"/>
        <v>0</v>
      </c>
    </row>
    <row r="7346" spans="1:9" x14ac:dyDescent="0.2">
      <c r="A7346" s="7">
        <v>40573</v>
      </c>
      <c r="B7346" s="7" t="str">
        <f t="shared" si="573"/>
        <v>Sun</v>
      </c>
      <c r="C7346" s="7">
        <f t="shared" si="574"/>
        <v>40567</v>
      </c>
      <c r="D7346" s="10">
        <f t="shared" si="571"/>
        <v>40544</v>
      </c>
      <c r="E7346" s="11">
        <f>IFERROR(INDEX([5]OrigData!$B$11:$B$10000,MATCH($A7346,[5]OrigData!$A$11:$A$10000,0)),0)</f>
        <v>0</v>
      </c>
      <c r="G7346" s="12">
        <f t="shared" si="570"/>
        <v>0</v>
      </c>
      <c r="H7346" s="12">
        <v>1</v>
      </c>
      <c r="I7346" s="32">
        <f t="shared" si="572"/>
        <v>0</v>
      </c>
    </row>
    <row r="7347" spans="1:9" x14ac:dyDescent="0.2">
      <c r="A7347" s="7">
        <v>40574</v>
      </c>
      <c r="B7347" s="7" t="str">
        <f t="shared" si="573"/>
        <v>Mon</v>
      </c>
      <c r="C7347" s="7">
        <f t="shared" si="574"/>
        <v>40574</v>
      </c>
      <c r="D7347" s="10">
        <f t="shared" si="571"/>
        <v>40544</v>
      </c>
      <c r="E7347" s="11">
        <f>IFERROR(INDEX([5]OrigData!$B$11:$B$10000,MATCH($A7347,[5]OrigData!$A$11:$A$10000,0)),0)</f>
        <v>1699658009</v>
      </c>
      <c r="G7347" s="12">
        <f t="shared" si="570"/>
        <v>0.93458808843043728</v>
      </c>
      <c r="H7347" s="12">
        <v>1</v>
      </c>
      <c r="I7347" s="32">
        <f t="shared" si="572"/>
        <v>0.93458808843043728</v>
      </c>
    </row>
    <row r="7348" spans="1:9" x14ac:dyDescent="0.2">
      <c r="A7348" s="7">
        <v>40575</v>
      </c>
      <c r="B7348" s="7" t="str">
        <f t="shared" si="573"/>
        <v>Tue</v>
      </c>
      <c r="C7348" s="7">
        <f t="shared" si="574"/>
        <v>40574</v>
      </c>
      <c r="D7348" s="10">
        <f t="shared" si="571"/>
        <v>40575</v>
      </c>
      <c r="E7348" s="11">
        <f>IFERROR(INDEX([5]OrigData!$B$11:$B$10000,MATCH($A7348,[5]OrigData!$A$11:$A$10000,0)),0)</f>
        <v>1664301079</v>
      </c>
      <c r="G7348" s="12">
        <f t="shared" si="570"/>
        <v>1.0045671377281375</v>
      </c>
      <c r="H7348" s="12">
        <v>1</v>
      </c>
      <c r="I7348" s="32">
        <f t="shared" si="572"/>
        <v>1.0045671377281375</v>
      </c>
    </row>
    <row r="7349" spans="1:9" x14ac:dyDescent="0.2">
      <c r="A7349" s="7">
        <v>40576</v>
      </c>
      <c r="B7349" s="7" t="str">
        <f t="shared" si="573"/>
        <v>Wed</v>
      </c>
      <c r="C7349" s="7">
        <f t="shared" si="574"/>
        <v>40574</v>
      </c>
      <c r="D7349" s="10">
        <f t="shared" si="571"/>
        <v>40575</v>
      </c>
      <c r="E7349" s="11">
        <f>IFERROR(INDEX([5]OrigData!$B$11:$B$10000,MATCH($A7349,[5]OrigData!$A$11:$A$10000,0)),0)</f>
        <v>1429002591</v>
      </c>
      <c r="G7349" s="12">
        <f t="shared" si="570"/>
        <v>1.018435599762884</v>
      </c>
      <c r="H7349" s="12">
        <v>1</v>
      </c>
      <c r="I7349" s="32">
        <f t="shared" si="572"/>
        <v>1.018435599762884</v>
      </c>
    </row>
    <row r="7350" spans="1:9" x14ac:dyDescent="0.2">
      <c r="A7350" s="7">
        <v>40577</v>
      </c>
      <c r="B7350" s="7" t="str">
        <f t="shared" si="573"/>
        <v>Thu</v>
      </c>
      <c r="C7350" s="7">
        <f t="shared" si="574"/>
        <v>40574</v>
      </c>
      <c r="D7350" s="10">
        <f t="shared" si="571"/>
        <v>40575</v>
      </c>
      <c r="E7350" s="11">
        <f>IFERROR(INDEX([5]OrigData!$B$11:$B$10000,MATCH($A7350,[5]OrigData!$A$11:$A$10000,0)),0)</f>
        <v>1521772928</v>
      </c>
      <c r="G7350" s="12">
        <f t="shared" si="570"/>
        <v>1.0216642615499132</v>
      </c>
      <c r="H7350" s="12">
        <v>1</v>
      </c>
      <c r="I7350" s="32">
        <f t="shared" si="572"/>
        <v>1.0216642615499132</v>
      </c>
    </row>
    <row r="7351" spans="1:9" x14ac:dyDescent="0.2">
      <c r="A7351" s="7">
        <v>40578</v>
      </c>
      <c r="B7351" s="7" t="str">
        <f t="shared" si="573"/>
        <v>Fri</v>
      </c>
      <c r="C7351" s="7">
        <f t="shared" si="574"/>
        <v>40574</v>
      </c>
      <c r="D7351" s="10">
        <f t="shared" si="571"/>
        <v>40575</v>
      </c>
      <c r="E7351" s="11">
        <f>IFERROR(INDEX([5]OrigData!$B$11:$B$10000,MATCH($A7351,[5]OrigData!$A$11:$A$10000,0)),0)</f>
        <v>1406182659</v>
      </c>
      <c r="G7351" s="12">
        <f t="shared" si="570"/>
        <v>1.0207449125286279</v>
      </c>
      <c r="H7351" s="12">
        <v>1</v>
      </c>
      <c r="I7351" s="32">
        <f t="shared" si="572"/>
        <v>1.0207449125286279</v>
      </c>
    </row>
    <row r="7352" spans="1:9" x14ac:dyDescent="0.2">
      <c r="A7352" s="7">
        <v>40579</v>
      </c>
      <c r="B7352" s="7" t="str">
        <f t="shared" si="573"/>
        <v>Sat</v>
      </c>
      <c r="C7352" s="7">
        <f t="shared" si="574"/>
        <v>40574</v>
      </c>
      <c r="D7352" s="10">
        <f t="shared" si="571"/>
        <v>40575</v>
      </c>
      <c r="E7352" s="11">
        <f>IFERROR(INDEX([5]OrigData!$B$11:$B$10000,MATCH($A7352,[5]OrigData!$A$11:$A$10000,0)),0)</f>
        <v>0</v>
      </c>
      <c r="G7352" s="12">
        <f t="shared" si="570"/>
        <v>0</v>
      </c>
      <c r="H7352" s="12">
        <v>1</v>
      </c>
      <c r="I7352" s="32">
        <f t="shared" si="572"/>
        <v>0</v>
      </c>
    </row>
    <row r="7353" spans="1:9" x14ac:dyDescent="0.2">
      <c r="A7353" s="7">
        <v>40580</v>
      </c>
      <c r="B7353" s="7" t="str">
        <f t="shared" si="573"/>
        <v>Sun</v>
      </c>
      <c r="C7353" s="7">
        <f t="shared" si="574"/>
        <v>40574</v>
      </c>
      <c r="D7353" s="10">
        <f t="shared" si="571"/>
        <v>40575</v>
      </c>
      <c r="E7353" s="11">
        <f>IFERROR(INDEX([5]OrigData!$B$11:$B$10000,MATCH($A7353,[5]OrigData!$A$11:$A$10000,0)),0)</f>
        <v>0</v>
      </c>
      <c r="G7353" s="12">
        <f t="shared" si="570"/>
        <v>0</v>
      </c>
      <c r="H7353" s="12">
        <v>1</v>
      </c>
      <c r="I7353" s="32">
        <f t="shared" si="572"/>
        <v>0</v>
      </c>
    </row>
    <row r="7354" spans="1:9" x14ac:dyDescent="0.2">
      <c r="A7354" s="7">
        <v>40581</v>
      </c>
      <c r="B7354" s="7" t="str">
        <f t="shared" si="573"/>
        <v>Mon</v>
      </c>
      <c r="C7354" s="7">
        <f t="shared" si="574"/>
        <v>40581</v>
      </c>
      <c r="D7354" s="10">
        <f t="shared" si="571"/>
        <v>40575</v>
      </c>
      <c r="E7354" s="11">
        <f>IFERROR(INDEX([5]OrigData!$B$11:$B$10000,MATCH($A7354,[5]OrigData!$A$11:$A$10000,0)),0)</f>
        <v>1389139347</v>
      </c>
      <c r="G7354" s="12">
        <f t="shared" si="570"/>
        <v>0.93458808843043728</v>
      </c>
      <c r="H7354" s="12">
        <v>1</v>
      </c>
      <c r="I7354" s="32">
        <f t="shared" si="572"/>
        <v>0.93458808843043728</v>
      </c>
    </row>
    <row r="7355" spans="1:9" x14ac:dyDescent="0.2">
      <c r="A7355" s="7">
        <v>40582</v>
      </c>
      <c r="B7355" s="7" t="str">
        <f t="shared" si="573"/>
        <v>Tue</v>
      </c>
      <c r="C7355" s="7">
        <f t="shared" si="574"/>
        <v>40581</v>
      </c>
      <c r="D7355" s="10">
        <f t="shared" si="571"/>
        <v>40575</v>
      </c>
      <c r="E7355" s="11">
        <f>IFERROR(INDEX([5]OrigData!$B$11:$B$10000,MATCH($A7355,[5]OrigData!$A$11:$A$10000,0)),0)</f>
        <v>1335656557</v>
      </c>
      <c r="G7355" s="12">
        <f t="shared" ref="G7355:G7418" si="575">G7348</f>
        <v>1.0045671377281375</v>
      </c>
      <c r="H7355" s="12">
        <v>1</v>
      </c>
      <c r="I7355" s="32">
        <f t="shared" si="572"/>
        <v>1.0045671377281375</v>
      </c>
    </row>
    <row r="7356" spans="1:9" x14ac:dyDescent="0.2">
      <c r="A7356" s="7">
        <v>40583</v>
      </c>
      <c r="B7356" s="7" t="str">
        <f t="shared" si="573"/>
        <v>Wed</v>
      </c>
      <c r="C7356" s="7">
        <f t="shared" si="574"/>
        <v>40581</v>
      </c>
      <c r="D7356" s="10">
        <f t="shared" si="571"/>
        <v>40575</v>
      </c>
      <c r="E7356" s="11">
        <f>IFERROR(INDEX([5]OrigData!$B$11:$B$10000,MATCH($A7356,[5]OrigData!$A$11:$A$10000,0)),0)</f>
        <v>1439435261</v>
      </c>
      <c r="G7356" s="12">
        <f t="shared" si="575"/>
        <v>1.018435599762884</v>
      </c>
      <c r="H7356" s="12">
        <v>1</v>
      </c>
      <c r="I7356" s="32">
        <f t="shared" si="572"/>
        <v>1.018435599762884</v>
      </c>
    </row>
    <row r="7357" spans="1:9" x14ac:dyDescent="0.2">
      <c r="A7357" s="7">
        <v>40584</v>
      </c>
      <c r="B7357" s="7" t="str">
        <f t="shared" si="573"/>
        <v>Thu</v>
      </c>
      <c r="C7357" s="7">
        <f t="shared" si="574"/>
        <v>40581</v>
      </c>
      <c r="D7357" s="10">
        <f t="shared" si="571"/>
        <v>40575</v>
      </c>
      <c r="E7357" s="11">
        <f>IFERROR(INDEX([5]OrigData!$B$11:$B$10000,MATCH($A7357,[5]OrigData!$A$11:$A$10000,0)),0)</f>
        <v>1544867362</v>
      </c>
      <c r="G7357" s="12">
        <f t="shared" si="575"/>
        <v>1.0216642615499132</v>
      </c>
      <c r="H7357" s="12">
        <v>1</v>
      </c>
      <c r="I7357" s="32">
        <f t="shared" si="572"/>
        <v>1.0216642615499132</v>
      </c>
    </row>
    <row r="7358" spans="1:9" x14ac:dyDescent="0.2">
      <c r="A7358" s="7">
        <v>40585</v>
      </c>
      <c r="B7358" s="7" t="str">
        <f t="shared" si="573"/>
        <v>Fri</v>
      </c>
      <c r="C7358" s="7">
        <f t="shared" si="574"/>
        <v>40581</v>
      </c>
      <c r="D7358" s="10">
        <f t="shared" si="571"/>
        <v>40575</v>
      </c>
      <c r="E7358" s="11">
        <f>IFERROR(INDEX([5]OrigData!$B$11:$B$10000,MATCH($A7358,[5]OrigData!$A$11:$A$10000,0)),0)</f>
        <v>1499251662</v>
      </c>
      <c r="G7358" s="12">
        <f t="shared" si="575"/>
        <v>1.0207449125286279</v>
      </c>
      <c r="H7358" s="12">
        <v>1</v>
      </c>
      <c r="I7358" s="32">
        <f t="shared" si="572"/>
        <v>1.0207449125286279</v>
      </c>
    </row>
    <row r="7359" spans="1:9" x14ac:dyDescent="0.2">
      <c r="A7359" s="7">
        <v>40586</v>
      </c>
      <c r="B7359" s="7" t="str">
        <f t="shared" si="573"/>
        <v>Sat</v>
      </c>
      <c r="C7359" s="7">
        <f t="shared" si="574"/>
        <v>40581</v>
      </c>
      <c r="D7359" s="10">
        <f t="shared" si="571"/>
        <v>40575</v>
      </c>
      <c r="E7359" s="11">
        <f>IFERROR(INDEX([5]OrigData!$B$11:$B$10000,MATCH($A7359,[5]OrigData!$A$11:$A$10000,0)),0)</f>
        <v>0</v>
      </c>
      <c r="G7359" s="12">
        <f t="shared" si="575"/>
        <v>0</v>
      </c>
      <c r="H7359" s="12">
        <v>1</v>
      </c>
      <c r="I7359" s="32">
        <f t="shared" si="572"/>
        <v>0</v>
      </c>
    </row>
    <row r="7360" spans="1:9" x14ac:dyDescent="0.2">
      <c r="A7360" s="7">
        <v>40587</v>
      </c>
      <c r="B7360" s="7" t="str">
        <f t="shared" si="573"/>
        <v>Sun</v>
      </c>
      <c r="C7360" s="7">
        <f t="shared" si="574"/>
        <v>40581</v>
      </c>
      <c r="D7360" s="10">
        <f t="shared" si="571"/>
        <v>40575</v>
      </c>
      <c r="E7360" s="11">
        <f>IFERROR(INDEX([5]OrigData!$B$11:$B$10000,MATCH($A7360,[5]OrigData!$A$11:$A$10000,0)),0)</f>
        <v>0</v>
      </c>
      <c r="G7360" s="12">
        <f t="shared" si="575"/>
        <v>0</v>
      </c>
      <c r="H7360" s="12">
        <v>1</v>
      </c>
      <c r="I7360" s="32">
        <f t="shared" si="572"/>
        <v>0</v>
      </c>
    </row>
    <row r="7361" spans="1:9" x14ac:dyDescent="0.2">
      <c r="A7361" s="7">
        <v>40588</v>
      </c>
      <c r="B7361" s="7" t="str">
        <f t="shared" si="573"/>
        <v>Mon</v>
      </c>
      <c r="C7361" s="7">
        <f t="shared" si="574"/>
        <v>40588</v>
      </c>
      <c r="D7361" s="10">
        <f t="shared" si="571"/>
        <v>40575</v>
      </c>
      <c r="E7361" s="11">
        <f>IFERROR(INDEX([5]OrigData!$B$11:$B$10000,MATCH($A7361,[5]OrigData!$A$11:$A$10000,0)),0)</f>
        <v>1244221562</v>
      </c>
      <c r="G7361" s="12">
        <f t="shared" si="575"/>
        <v>0.93458808843043728</v>
      </c>
      <c r="H7361" s="12">
        <v>1</v>
      </c>
      <c r="I7361" s="32">
        <f t="shared" si="572"/>
        <v>0.93458808843043728</v>
      </c>
    </row>
    <row r="7362" spans="1:9" x14ac:dyDescent="0.2">
      <c r="A7362" s="7">
        <v>40589</v>
      </c>
      <c r="B7362" s="7" t="str">
        <f t="shared" si="573"/>
        <v>Tue</v>
      </c>
      <c r="C7362" s="7">
        <f t="shared" si="574"/>
        <v>40588</v>
      </c>
      <c r="D7362" s="10">
        <f t="shared" si="571"/>
        <v>40575</v>
      </c>
      <c r="E7362" s="11">
        <f>IFERROR(INDEX([5]OrigData!$B$11:$B$10000,MATCH($A7362,[5]OrigData!$A$11:$A$10000,0)),0)</f>
        <v>1418053479</v>
      </c>
      <c r="G7362" s="12">
        <f t="shared" si="575"/>
        <v>1.0045671377281375</v>
      </c>
      <c r="H7362" s="12">
        <v>1</v>
      </c>
      <c r="I7362" s="32">
        <f t="shared" si="572"/>
        <v>1.0045671377281375</v>
      </c>
    </row>
    <row r="7363" spans="1:9" x14ac:dyDescent="0.2">
      <c r="A7363" s="7">
        <v>40590</v>
      </c>
      <c r="B7363" s="7" t="str">
        <f t="shared" si="573"/>
        <v>Wed</v>
      </c>
      <c r="C7363" s="7">
        <f t="shared" si="574"/>
        <v>40588</v>
      </c>
      <c r="D7363" s="10">
        <f t="shared" si="571"/>
        <v>40575</v>
      </c>
      <c r="E7363" s="11">
        <f>IFERROR(INDEX([5]OrigData!$B$11:$B$10000,MATCH($A7363,[5]OrigData!$A$11:$A$10000,0)),0)</f>
        <v>1418918792</v>
      </c>
      <c r="G7363" s="12">
        <f t="shared" si="575"/>
        <v>1.018435599762884</v>
      </c>
      <c r="H7363" s="12">
        <v>1</v>
      </c>
      <c r="I7363" s="32">
        <f t="shared" si="572"/>
        <v>1.018435599762884</v>
      </c>
    </row>
    <row r="7364" spans="1:9" x14ac:dyDescent="0.2">
      <c r="A7364" s="7">
        <v>40591</v>
      </c>
      <c r="B7364" s="7" t="str">
        <f t="shared" si="573"/>
        <v>Thu</v>
      </c>
      <c r="C7364" s="7">
        <f t="shared" si="574"/>
        <v>40588</v>
      </c>
      <c r="D7364" s="10">
        <f t="shared" si="571"/>
        <v>40575</v>
      </c>
      <c r="E7364" s="11">
        <f>IFERROR(INDEX([5]OrigData!$B$11:$B$10000,MATCH($A7364,[5]OrigData!$A$11:$A$10000,0)),0)</f>
        <v>1321004496</v>
      </c>
      <c r="G7364" s="12">
        <f t="shared" si="575"/>
        <v>1.0216642615499132</v>
      </c>
      <c r="H7364" s="12">
        <v>1</v>
      </c>
      <c r="I7364" s="32">
        <f t="shared" si="572"/>
        <v>1.0216642615499132</v>
      </c>
    </row>
    <row r="7365" spans="1:9" x14ac:dyDescent="0.2">
      <c r="A7365" s="7">
        <v>40592</v>
      </c>
      <c r="B7365" s="7" t="str">
        <f t="shared" si="573"/>
        <v>Fri</v>
      </c>
      <c r="C7365" s="7">
        <f t="shared" si="574"/>
        <v>40588</v>
      </c>
      <c r="D7365" s="10">
        <f t="shared" si="571"/>
        <v>40575</v>
      </c>
      <c r="E7365" s="11">
        <f>IFERROR(INDEX([5]OrigData!$B$11:$B$10000,MATCH($A7365,[5]OrigData!$A$11:$A$10000,0)),0)</f>
        <v>1588569925</v>
      </c>
      <c r="G7365" s="12">
        <f t="shared" si="575"/>
        <v>1.0207449125286279</v>
      </c>
      <c r="H7365" s="31">
        <f>Inputs!$D$21</f>
        <v>0.95424744384315918</v>
      </c>
      <c r="I7365" s="32">
        <f t="shared" si="572"/>
        <v>0.9740432235963522</v>
      </c>
    </row>
    <row r="7366" spans="1:9" x14ac:dyDescent="0.2">
      <c r="A7366" s="7">
        <v>40593</v>
      </c>
      <c r="B7366" s="7" t="str">
        <f t="shared" si="573"/>
        <v>Sat</v>
      </c>
      <c r="C7366" s="7">
        <f t="shared" si="574"/>
        <v>40588</v>
      </c>
      <c r="D7366" s="10">
        <f t="shared" si="571"/>
        <v>40575</v>
      </c>
      <c r="E7366" s="11">
        <f>IFERROR(INDEX([5]OrigData!$B$11:$B$10000,MATCH($A7366,[5]OrigData!$A$11:$A$10000,0)),0)</f>
        <v>0</v>
      </c>
      <c r="G7366" s="12">
        <f t="shared" si="575"/>
        <v>0</v>
      </c>
      <c r="H7366" s="31">
        <f>Inputs!$D$22</f>
        <v>0</v>
      </c>
      <c r="I7366" s="32">
        <f t="shared" si="572"/>
        <v>0</v>
      </c>
    </row>
    <row r="7367" spans="1:9" x14ac:dyDescent="0.2">
      <c r="A7367" s="7">
        <v>40594</v>
      </c>
      <c r="B7367" s="7" t="str">
        <f t="shared" si="573"/>
        <v>Sun</v>
      </c>
      <c r="C7367" s="7">
        <f t="shared" si="574"/>
        <v>40588</v>
      </c>
      <c r="D7367" s="10">
        <f t="shared" si="571"/>
        <v>40575</v>
      </c>
      <c r="E7367" s="11">
        <f>IFERROR(INDEX([5]OrigData!$B$11:$B$10000,MATCH($A7367,[5]OrigData!$A$11:$A$10000,0)),0)</f>
        <v>0</v>
      </c>
      <c r="G7367" s="12">
        <f t="shared" si="575"/>
        <v>0</v>
      </c>
      <c r="H7367" s="31">
        <f>Inputs!$D$23</f>
        <v>0</v>
      </c>
      <c r="I7367" s="32">
        <f t="shared" si="572"/>
        <v>0</v>
      </c>
    </row>
    <row r="7368" spans="1:9" x14ac:dyDescent="0.2">
      <c r="A7368" s="7">
        <v>40595</v>
      </c>
      <c r="B7368" s="7" t="str">
        <f t="shared" si="573"/>
        <v>Mon</v>
      </c>
      <c r="C7368" s="7">
        <f t="shared" si="574"/>
        <v>40595</v>
      </c>
      <c r="D7368" s="10">
        <f t="shared" si="571"/>
        <v>40575</v>
      </c>
      <c r="E7368" s="11">
        <f>IFERROR(INDEX([5]OrigData!$B$11:$B$10000,MATCH($A7368,[5]OrigData!$A$11:$A$10000,0)),0)</f>
        <v>0</v>
      </c>
      <c r="G7368" s="12">
        <f t="shared" si="575"/>
        <v>0.93458808843043728</v>
      </c>
      <c r="H7368" s="31">
        <f>Inputs!$D$24</f>
        <v>0</v>
      </c>
      <c r="I7368" s="32">
        <f t="shared" si="572"/>
        <v>0</v>
      </c>
    </row>
    <row r="7369" spans="1:9" x14ac:dyDescent="0.2">
      <c r="A7369" s="7">
        <v>40596</v>
      </c>
      <c r="B7369" s="7" t="str">
        <f t="shared" si="573"/>
        <v>Tue</v>
      </c>
      <c r="C7369" s="7">
        <f t="shared" si="574"/>
        <v>40595</v>
      </c>
      <c r="D7369" s="10">
        <f t="shared" si="571"/>
        <v>40575</v>
      </c>
      <c r="E7369" s="11">
        <f>IFERROR(INDEX([5]OrigData!$B$11:$B$10000,MATCH($A7369,[5]OrigData!$A$11:$A$10000,0)),0)</f>
        <v>1971637270</v>
      </c>
      <c r="G7369" s="12">
        <f t="shared" si="575"/>
        <v>1.0045671377281375</v>
      </c>
      <c r="H7369" s="31">
        <f>Inputs!$D$25</f>
        <v>1</v>
      </c>
      <c r="I7369" s="32">
        <f t="shared" si="572"/>
        <v>1.0045671377281375</v>
      </c>
    </row>
    <row r="7370" spans="1:9" x14ac:dyDescent="0.2">
      <c r="A7370" s="7">
        <v>40597</v>
      </c>
      <c r="B7370" s="7" t="str">
        <f t="shared" si="573"/>
        <v>Wed</v>
      </c>
      <c r="C7370" s="7">
        <f t="shared" si="574"/>
        <v>40595</v>
      </c>
      <c r="D7370" s="10">
        <f t="shared" si="571"/>
        <v>40575</v>
      </c>
      <c r="E7370" s="11">
        <f>IFERROR(INDEX([5]OrigData!$B$11:$B$10000,MATCH($A7370,[5]OrigData!$A$11:$A$10000,0)),0)</f>
        <v>2047368398</v>
      </c>
      <c r="G7370" s="12">
        <f t="shared" si="575"/>
        <v>1.018435599762884</v>
      </c>
      <c r="H7370" s="31">
        <f>Inputs!$D$26</f>
        <v>1</v>
      </c>
      <c r="I7370" s="32">
        <f t="shared" si="572"/>
        <v>1.018435599762884</v>
      </c>
    </row>
    <row r="7371" spans="1:9" x14ac:dyDescent="0.2">
      <c r="A7371" s="7">
        <v>40598</v>
      </c>
      <c r="B7371" s="7" t="str">
        <f t="shared" si="573"/>
        <v>Thu</v>
      </c>
      <c r="C7371" s="7">
        <f t="shared" si="574"/>
        <v>40595</v>
      </c>
      <c r="D7371" s="10">
        <f t="shared" ref="D7371:D7434" si="576">DATE(YEAR(A7371),MONTH(A7371),1)</f>
        <v>40575</v>
      </c>
      <c r="E7371" s="11">
        <f>IFERROR(INDEX([5]OrigData!$B$11:$B$10000,MATCH($A7371,[5]OrigData!$A$11:$A$10000,0)),0)</f>
        <v>1876066281</v>
      </c>
      <c r="G7371" s="12">
        <f t="shared" si="575"/>
        <v>1.0216642615499132</v>
      </c>
      <c r="H7371" s="31">
        <f>Inputs!$D$27</f>
        <v>1</v>
      </c>
      <c r="I7371" s="32">
        <f t="shared" ref="I7371:I7434" si="577">G7371*H7371</f>
        <v>1.0216642615499132</v>
      </c>
    </row>
    <row r="7372" spans="1:9" x14ac:dyDescent="0.2">
      <c r="A7372" s="7">
        <v>40599</v>
      </c>
      <c r="B7372" s="7" t="str">
        <f t="shared" si="573"/>
        <v>Fri</v>
      </c>
      <c r="C7372" s="7">
        <f t="shared" si="574"/>
        <v>40595</v>
      </c>
      <c r="D7372" s="10">
        <f t="shared" si="576"/>
        <v>40575</v>
      </c>
      <c r="E7372" s="11">
        <f>IFERROR(INDEX([5]OrigData!$B$11:$B$10000,MATCH($A7372,[5]OrigData!$A$11:$A$10000,0)),0)</f>
        <v>1423387481</v>
      </c>
      <c r="G7372" s="12">
        <f t="shared" si="575"/>
        <v>1.0207449125286279</v>
      </c>
      <c r="H7372" s="12">
        <v>1</v>
      </c>
      <c r="I7372" s="32">
        <f t="shared" si="577"/>
        <v>1.0207449125286279</v>
      </c>
    </row>
    <row r="7373" spans="1:9" x14ac:dyDescent="0.2">
      <c r="A7373" s="7">
        <v>40600</v>
      </c>
      <c r="B7373" s="7" t="str">
        <f t="shared" si="573"/>
        <v>Sat</v>
      </c>
      <c r="C7373" s="7">
        <f t="shared" si="574"/>
        <v>40595</v>
      </c>
      <c r="D7373" s="10">
        <f t="shared" si="576"/>
        <v>40575</v>
      </c>
      <c r="E7373" s="11">
        <f>IFERROR(INDEX([5]OrigData!$B$11:$B$10000,MATCH($A7373,[5]OrigData!$A$11:$A$10000,0)),0)</f>
        <v>0</v>
      </c>
      <c r="G7373" s="12">
        <f t="shared" si="575"/>
        <v>0</v>
      </c>
      <c r="H7373" s="12">
        <v>1</v>
      </c>
      <c r="I7373" s="32">
        <f t="shared" si="577"/>
        <v>0</v>
      </c>
    </row>
    <row r="7374" spans="1:9" x14ac:dyDescent="0.2">
      <c r="A7374" s="7">
        <v>40601</v>
      </c>
      <c r="B7374" s="7" t="str">
        <f t="shared" si="573"/>
        <v>Sun</v>
      </c>
      <c r="C7374" s="7">
        <f t="shared" si="574"/>
        <v>40595</v>
      </c>
      <c r="D7374" s="10">
        <f t="shared" si="576"/>
        <v>40575</v>
      </c>
      <c r="E7374" s="11">
        <f>IFERROR(INDEX([5]OrigData!$B$11:$B$10000,MATCH($A7374,[5]OrigData!$A$11:$A$10000,0)),0)</f>
        <v>0</v>
      </c>
      <c r="G7374" s="12">
        <f t="shared" si="575"/>
        <v>0</v>
      </c>
      <c r="H7374" s="12">
        <v>1</v>
      </c>
      <c r="I7374" s="32">
        <f t="shared" si="577"/>
        <v>0</v>
      </c>
    </row>
    <row r="7375" spans="1:9" x14ac:dyDescent="0.2">
      <c r="A7375" s="7">
        <v>40602</v>
      </c>
      <c r="B7375" s="7" t="str">
        <f t="shared" si="573"/>
        <v>Mon</v>
      </c>
      <c r="C7375" s="7">
        <f t="shared" si="574"/>
        <v>40602</v>
      </c>
      <c r="D7375" s="10">
        <f t="shared" si="576"/>
        <v>40575</v>
      </c>
      <c r="E7375" s="11">
        <f>IFERROR(INDEX([5]OrigData!$B$11:$B$10000,MATCH($A7375,[5]OrigData!$A$11:$A$10000,0)),0)</f>
        <v>1754904272</v>
      </c>
      <c r="G7375" s="12">
        <f t="shared" si="575"/>
        <v>0.93458808843043728</v>
      </c>
      <c r="H7375" s="12">
        <v>1</v>
      </c>
      <c r="I7375" s="32">
        <f t="shared" si="577"/>
        <v>0.93458808843043728</v>
      </c>
    </row>
    <row r="7376" spans="1:9" x14ac:dyDescent="0.2">
      <c r="A7376" s="7">
        <v>40603</v>
      </c>
      <c r="B7376" s="7" t="str">
        <f t="shared" si="573"/>
        <v>Tue</v>
      </c>
      <c r="C7376" s="7">
        <f t="shared" si="574"/>
        <v>40602</v>
      </c>
      <c r="D7376" s="10">
        <f t="shared" si="576"/>
        <v>40603</v>
      </c>
      <c r="E7376" s="11">
        <f>IFERROR(INDEX([5]OrigData!$B$11:$B$10000,MATCH($A7376,[5]OrigData!$A$11:$A$10000,0)),0)</f>
        <v>1786213082</v>
      </c>
      <c r="G7376" s="12">
        <f t="shared" si="575"/>
        <v>1.0045671377281375</v>
      </c>
      <c r="H7376" s="12">
        <v>1</v>
      </c>
      <c r="I7376" s="32">
        <f t="shared" si="577"/>
        <v>1.0045671377281375</v>
      </c>
    </row>
    <row r="7377" spans="1:9" x14ac:dyDescent="0.2">
      <c r="A7377" s="7">
        <v>40604</v>
      </c>
      <c r="B7377" s="7" t="str">
        <f t="shared" si="573"/>
        <v>Wed</v>
      </c>
      <c r="C7377" s="7">
        <f t="shared" si="574"/>
        <v>40602</v>
      </c>
      <c r="D7377" s="10">
        <f t="shared" si="576"/>
        <v>40603</v>
      </c>
      <c r="E7377" s="11">
        <f>IFERROR(INDEX([5]OrigData!$B$11:$B$10000,MATCH($A7377,[5]OrigData!$A$11:$A$10000,0)),0)</f>
        <v>1545973387</v>
      </c>
      <c r="G7377" s="12">
        <f t="shared" si="575"/>
        <v>1.018435599762884</v>
      </c>
      <c r="H7377" s="12">
        <v>1</v>
      </c>
      <c r="I7377" s="32">
        <f t="shared" si="577"/>
        <v>1.018435599762884</v>
      </c>
    </row>
    <row r="7378" spans="1:9" x14ac:dyDescent="0.2">
      <c r="A7378" s="7">
        <v>40605</v>
      </c>
      <c r="B7378" s="7" t="str">
        <f t="shared" ref="B7378:B7441" si="578">+B7371</f>
        <v>Thu</v>
      </c>
      <c r="C7378" s="7">
        <f t="shared" ref="C7378:C7441" si="579">+C7371+7</f>
        <v>40602</v>
      </c>
      <c r="D7378" s="10">
        <f t="shared" si="576"/>
        <v>40603</v>
      </c>
      <c r="E7378" s="11">
        <f>IFERROR(INDEX([5]OrigData!$B$11:$B$10000,MATCH($A7378,[5]OrigData!$A$11:$A$10000,0)),0)</f>
        <v>1602978561</v>
      </c>
      <c r="G7378" s="12">
        <f t="shared" si="575"/>
        <v>1.0216642615499132</v>
      </c>
      <c r="H7378" s="12">
        <v>1</v>
      </c>
      <c r="I7378" s="32">
        <f t="shared" si="577"/>
        <v>1.0216642615499132</v>
      </c>
    </row>
    <row r="7379" spans="1:9" x14ac:dyDescent="0.2">
      <c r="A7379" s="7">
        <v>40606</v>
      </c>
      <c r="B7379" s="7" t="str">
        <f t="shared" si="578"/>
        <v>Fri</v>
      </c>
      <c r="C7379" s="7">
        <f t="shared" si="579"/>
        <v>40602</v>
      </c>
      <c r="D7379" s="10">
        <f t="shared" si="576"/>
        <v>40603</v>
      </c>
      <c r="E7379" s="11">
        <f>IFERROR(INDEX([5]OrigData!$B$11:$B$10000,MATCH($A7379,[5]OrigData!$A$11:$A$10000,0)),0)</f>
        <v>1529582787</v>
      </c>
      <c r="G7379" s="12">
        <f t="shared" si="575"/>
        <v>1.0207449125286279</v>
      </c>
      <c r="H7379" s="12">
        <v>1</v>
      </c>
      <c r="I7379" s="32">
        <f t="shared" si="577"/>
        <v>1.0207449125286279</v>
      </c>
    </row>
    <row r="7380" spans="1:9" x14ac:dyDescent="0.2">
      <c r="A7380" s="7">
        <v>40607</v>
      </c>
      <c r="B7380" s="7" t="str">
        <f t="shared" si="578"/>
        <v>Sat</v>
      </c>
      <c r="C7380" s="7">
        <f t="shared" si="579"/>
        <v>40602</v>
      </c>
      <c r="D7380" s="10">
        <f t="shared" si="576"/>
        <v>40603</v>
      </c>
      <c r="E7380" s="11">
        <f>IFERROR(INDEX([5]OrigData!$B$11:$B$10000,MATCH($A7380,[5]OrigData!$A$11:$A$10000,0)),0)</f>
        <v>0</v>
      </c>
      <c r="G7380" s="12">
        <f t="shared" si="575"/>
        <v>0</v>
      </c>
      <c r="H7380" s="12">
        <v>1</v>
      </c>
      <c r="I7380" s="32">
        <f t="shared" si="577"/>
        <v>0</v>
      </c>
    </row>
    <row r="7381" spans="1:9" x14ac:dyDescent="0.2">
      <c r="A7381" s="7">
        <v>40608</v>
      </c>
      <c r="B7381" s="7" t="str">
        <f t="shared" si="578"/>
        <v>Sun</v>
      </c>
      <c r="C7381" s="7">
        <f t="shared" si="579"/>
        <v>40602</v>
      </c>
      <c r="D7381" s="10">
        <f t="shared" si="576"/>
        <v>40603</v>
      </c>
      <c r="E7381" s="11">
        <f>IFERROR(INDEX([5]OrigData!$B$11:$B$10000,MATCH($A7381,[5]OrigData!$A$11:$A$10000,0)),0)</f>
        <v>0</v>
      </c>
      <c r="G7381" s="12">
        <f t="shared" si="575"/>
        <v>0</v>
      </c>
      <c r="H7381" s="12">
        <v>1</v>
      </c>
      <c r="I7381" s="32">
        <f t="shared" si="577"/>
        <v>0</v>
      </c>
    </row>
    <row r="7382" spans="1:9" x14ac:dyDescent="0.2">
      <c r="A7382" s="7">
        <v>40609</v>
      </c>
      <c r="B7382" s="7" t="str">
        <f t="shared" si="578"/>
        <v>Mon</v>
      </c>
      <c r="C7382" s="7">
        <f t="shared" si="579"/>
        <v>40609</v>
      </c>
      <c r="D7382" s="10">
        <f t="shared" si="576"/>
        <v>40603</v>
      </c>
      <c r="E7382" s="11">
        <f>IFERROR(INDEX([5]OrigData!$B$11:$B$10000,MATCH($A7382,[5]OrigData!$A$11:$A$10000,0)),0)</f>
        <v>1486333983</v>
      </c>
      <c r="G7382" s="12">
        <f t="shared" si="575"/>
        <v>0.93458808843043728</v>
      </c>
      <c r="H7382" s="12">
        <v>1</v>
      </c>
      <c r="I7382" s="32">
        <f t="shared" si="577"/>
        <v>0.93458808843043728</v>
      </c>
    </row>
    <row r="7383" spans="1:9" x14ac:dyDescent="0.2">
      <c r="A7383" s="7">
        <v>40610</v>
      </c>
      <c r="B7383" s="7" t="str">
        <f t="shared" si="578"/>
        <v>Tue</v>
      </c>
      <c r="C7383" s="7">
        <f t="shared" si="579"/>
        <v>40609</v>
      </c>
      <c r="D7383" s="10">
        <f t="shared" si="576"/>
        <v>40603</v>
      </c>
      <c r="E7383" s="11">
        <f>IFERROR(INDEX([5]OrigData!$B$11:$B$10000,MATCH($A7383,[5]OrigData!$A$11:$A$10000,0)),0)</f>
        <v>1531783429</v>
      </c>
      <c r="G7383" s="12">
        <f t="shared" si="575"/>
        <v>1.0045671377281375</v>
      </c>
      <c r="H7383" s="12">
        <v>1</v>
      </c>
      <c r="I7383" s="32">
        <f t="shared" si="577"/>
        <v>1.0045671377281375</v>
      </c>
    </row>
    <row r="7384" spans="1:9" x14ac:dyDescent="0.2">
      <c r="A7384" s="7">
        <v>40611</v>
      </c>
      <c r="B7384" s="7" t="str">
        <f t="shared" si="578"/>
        <v>Wed</v>
      </c>
      <c r="C7384" s="7">
        <f t="shared" si="579"/>
        <v>40609</v>
      </c>
      <c r="D7384" s="10">
        <f t="shared" si="576"/>
        <v>40603</v>
      </c>
      <c r="E7384" s="11">
        <f>IFERROR(INDEX([5]OrigData!$B$11:$B$10000,MATCH($A7384,[5]OrigData!$A$11:$A$10000,0)),0)</f>
        <v>1318894734</v>
      </c>
      <c r="G7384" s="12">
        <f t="shared" si="575"/>
        <v>1.018435599762884</v>
      </c>
      <c r="H7384" s="12">
        <v>1</v>
      </c>
      <c r="I7384" s="32">
        <f t="shared" si="577"/>
        <v>1.018435599762884</v>
      </c>
    </row>
    <row r="7385" spans="1:9" x14ac:dyDescent="0.2">
      <c r="A7385" s="7">
        <v>40612</v>
      </c>
      <c r="B7385" s="7" t="str">
        <f t="shared" si="578"/>
        <v>Thu</v>
      </c>
      <c r="C7385" s="7">
        <f t="shared" si="579"/>
        <v>40609</v>
      </c>
      <c r="D7385" s="10">
        <f t="shared" si="576"/>
        <v>40603</v>
      </c>
      <c r="E7385" s="11">
        <f>IFERROR(INDEX([5]OrigData!$B$11:$B$10000,MATCH($A7385,[5]OrigData!$A$11:$A$10000,0)),0)</f>
        <v>1729991757</v>
      </c>
      <c r="G7385" s="12">
        <f t="shared" si="575"/>
        <v>1.0216642615499132</v>
      </c>
      <c r="H7385" s="12">
        <v>1</v>
      </c>
      <c r="I7385" s="32">
        <f t="shared" si="577"/>
        <v>1.0216642615499132</v>
      </c>
    </row>
    <row r="7386" spans="1:9" x14ac:dyDescent="0.2">
      <c r="A7386" s="7">
        <v>40613</v>
      </c>
      <c r="B7386" s="7" t="str">
        <f t="shared" si="578"/>
        <v>Fri</v>
      </c>
      <c r="C7386" s="7">
        <f t="shared" si="579"/>
        <v>40609</v>
      </c>
      <c r="D7386" s="10">
        <f t="shared" si="576"/>
        <v>40603</v>
      </c>
      <c r="E7386" s="11">
        <f>IFERROR(INDEX([5]OrigData!$B$11:$B$10000,MATCH($A7386,[5]OrigData!$A$11:$A$10000,0)),0)</f>
        <v>1380610546</v>
      </c>
      <c r="G7386" s="12">
        <f t="shared" si="575"/>
        <v>1.0207449125286279</v>
      </c>
      <c r="H7386" s="12">
        <v>1</v>
      </c>
      <c r="I7386" s="32">
        <f t="shared" si="577"/>
        <v>1.0207449125286279</v>
      </c>
    </row>
    <row r="7387" spans="1:9" x14ac:dyDescent="0.2">
      <c r="A7387" s="7">
        <v>40614</v>
      </c>
      <c r="B7387" s="7" t="str">
        <f t="shared" si="578"/>
        <v>Sat</v>
      </c>
      <c r="C7387" s="7">
        <f t="shared" si="579"/>
        <v>40609</v>
      </c>
      <c r="D7387" s="10">
        <f t="shared" si="576"/>
        <v>40603</v>
      </c>
      <c r="E7387" s="11">
        <f>IFERROR(INDEX([5]OrigData!$B$11:$B$10000,MATCH($A7387,[5]OrigData!$A$11:$A$10000,0)),0)</f>
        <v>0</v>
      </c>
      <c r="G7387" s="12">
        <f t="shared" si="575"/>
        <v>0</v>
      </c>
      <c r="H7387" s="12">
        <v>1</v>
      </c>
      <c r="I7387" s="32">
        <f t="shared" si="577"/>
        <v>0</v>
      </c>
    </row>
    <row r="7388" spans="1:9" x14ac:dyDescent="0.2">
      <c r="A7388" s="7">
        <v>40615</v>
      </c>
      <c r="B7388" s="7" t="str">
        <f t="shared" si="578"/>
        <v>Sun</v>
      </c>
      <c r="C7388" s="7">
        <f t="shared" si="579"/>
        <v>40609</v>
      </c>
      <c r="D7388" s="10">
        <f t="shared" si="576"/>
        <v>40603</v>
      </c>
      <c r="E7388" s="11">
        <f>IFERROR(INDEX([5]OrigData!$B$11:$B$10000,MATCH($A7388,[5]OrigData!$A$11:$A$10000,0)),0)</f>
        <v>0</v>
      </c>
      <c r="G7388" s="12">
        <f t="shared" si="575"/>
        <v>0</v>
      </c>
      <c r="H7388" s="12">
        <v>1</v>
      </c>
      <c r="I7388" s="32">
        <f t="shared" si="577"/>
        <v>0</v>
      </c>
    </row>
    <row r="7389" spans="1:9" x14ac:dyDescent="0.2">
      <c r="A7389" s="7">
        <v>40616</v>
      </c>
      <c r="B7389" s="7" t="str">
        <f t="shared" si="578"/>
        <v>Mon</v>
      </c>
      <c r="C7389" s="7">
        <f t="shared" si="579"/>
        <v>40616</v>
      </c>
      <c r="D7389" s="10">
        <f t="shared" si="576"/>
        <v>40603</v>
      </c>
      <c r="E7389" s="11">
        <f>IFERROR(INDEX([5]OrigData!$B$11:$B$10000,MATCH($A7389,[5]OrigData!$A$11:$A$10000,0)),0)</f>
        <v>1448156205</v>
      </c>
      <c r="G7389" s="12">
        <f t="shared" si="575"/>
        <v>0.93458808843043728</v>
      </c>
      <c r="H7389" s="12">
        <v>1</v>
      </c>
      <c r="I7389" s="32">
        <f t="shared" si="577"/>
        <v>0.93458808843043728</v>
      </c>
    </row>
    <row r="7390" spans="1:9" x14ac:dyDescent="0.2">
      <c r="A7390" s="7">
        <v>40617</v>
      </c>
      <c r="B7390" s="7" t="str">
        <f t="shared" si="578"/>
        <v>Tue</v>
      </c>
      <c r="C7390" s="7">
        <f t="shared" si="579"/>
        <v>40616</v>
      </c>
      <c r="D7390" s="10">
        <f t="shared" si="576"/>
        <v>40603</v>
      </c>
      <c r="E7390" s="11">
        <f>IFERROR(INDEX([5]OrigData!$B$11:$B$10000,MATCH($A7390,[5]OrigData!$A$11:$A$10000,0)),0)</f>
        <v>1958051567</v>
      </c>
      <c r="G7390" s="12">
        <f t="shared" si="575"/>
        <v>1.0045671377281375</v>
      </c>
      <c r="H7390" s="12">
        <v>1</v>
      </c>
      <c r="I7390" s="32">
        <f t="shared" si="577"/>
        <v>1.0045671377281375</v>
      </c>
    </row>
    <row r="7391" spans="1:9" x14ac:dyDescent="0.2">
      <c r="A7391" s="7">
        <v>40618</v>
      </c>
      <c r="B7391" s="7" t="str">
        <f t="shared" si="578"/>
        <v>Wed</v>
      </c>
      <c r="C7391" s="7">
        <f t="shared" si="579"/>
        <v>40616</v>
      </c>
      <c r="D7391" s="10">
        <f t="shared" si="576"/>
        <v>40603</v>
      </c>
      <c r="E7391" s="11">
        <f>IFERROR(INDEX([5]OrigData!$B$11:$B$10000,MATCH($A7391,[5]OrigData!$A$11:$A$10000,0)),0)</f>
        <v>2153593401</v>
      </c>
      <c r="G7391" s="12">
        <f t="shared" si="575"/>
        <v>1.018435599762884</v>
      </c>
      <c r="H7391" s="12">
        <v>1</v>
      </c>
      <c r="I7391" s="32">
        <f t="shared" si="577"/>
        <v>1.018435599762884</v>
      </c>
    </row>
    <row r="7392" spans="1:9" x14ac:dyDescent="0.2">
      <c r="A7392" s="7">
        <v>40619</v>
      </c>
      <c r="B7392" s="7" t="str">
        <f t="shared" si="578"/>
        <v>Thu</v>
      </c>
      <c r="C7392" s="7">
        <f t="shared" si="579"/>
        <v>40616</v>
      </c>
      <c r="D7392" s="10">
        <f t="shared" si="576"/>
        <v>40603</v>
      </c>
      <c r="E7392" s="11">
        <f>IFERROR(INDEX([5]OrigData!$B$11:$B$10000,MATCH($A7392,[5]OrigData!$A$11:$A$10000,0)),0)</f>
        <v>1535566496</v>
      </c>
      <c r="G7392" s="12">
        <f t="shared" si="575"/>
        <v>1.0216642615499132</v>
      </c>
      <c r="H7392" s="12">
        <v>1</v>
      </c>
      <c r="I7392" s="32">
        <f t="shared" si="577"/>
        <v>1.0216642615499132</v>
      </c>
    </row>
    <row r="7393" spans="1:9" x14ac:dyDescent="0.2">
      <c r="A7393" s="7">
        <v>40620</v>
      </c>
      <c r="B7393" s="7" t="str">
        <f t="shared" si="578"/>
        <v>Fri</v>
      </c>
      <c r="C7393" s="7">
        <f t="shared" si="579"/>
        <v>40616</v>
      </c>
      <c r="D7393" s="10">
        <f t="shared" si="576"/>
        <v>40603</v>
      </c>
      <c r="E7393" s="11">
        <f>IFERROR(INDEX([5]OrigData!$B$11:$B$10000,MATCH($A7393,[5]OrigData!$A$11:$A$10000,0)),0)</f>
        <v>2641972897</v>
      </c>
      <c r="G7393" s="12">
        <f t="shared" si="575"/>
        <v>1.0207449125286279</v>
      </c>
      <c r="H7393" s="40">
        <f>Inputs!L$23</f>
        <v>1</v>
      </c>
      <c r="I7393" s="32">
        <f t="shared" si="577"/>
        <v>1.0207449125286279</v>
      </c>
    </row>
    <row r="7394" spans="1:9" x14ac:dyDescent="0.2">
      <c r="A7394" s="7">
        <v>40621</v>
      </c>
      <c r="B7394" s="7" t="str">
        <f t="shared" si="578"/>
        <v>Sat</v>
      </c>
      <c r="C7394" s="7">
        <f t="shared" si="579"/>
        <v>40616</v>
      </c>
      <c r="D7394" s="10">
        <f t="shared" si="576"/>
        <v>40603</v>
      </c>
      <c r="E7394" s="11">
        <f>IFERROR(INDEX([5]OrigData!$B$11:$B$10000,MATCH($A7394,[5]OrigData!$A$11:$A$10000,0)),0)</f>
        <v>0</v>
      </c>
      <c r="G7394" s="12">
        <f t="shared" si="575"/>
        <v>0</v>
      </c>
      <c r="H7394" s="12">
        <v>1</v>
      </c>
      <c r="I7394" s="32">
        <f t="shared" si="577"/>
        <v>0</v>
      </c>
    </row>
    <row r="7395" spans="1:9" x14ac:dyDescent="0.2">
      <c r="A7395" s="7">
        <v>40622</v>
      </c>
      <c r="B7395" s="7" t="str">
        <f t="shared" si="578"/>
        <v>Sun</v>
      </c>
      <c r="C7395" s="7">
        <f t="shared" si="579"/>
        <v>40616</v>
      </c>
      <c r="D7395" s="10">
        <f t="shared" si="576"/>
        <v>40603</v>
      </c>
      <c r="E7395" s="11">
        <f>IFERROR(INDEX([5]OrigData!$B$11:$B$10000,MATCH($A7395,[5]OrigData!$A$11:$A$10000,0)),0)</f>
        <v>0</v>
      </c>
      <c r="G7395" s="12">
        <f t="shared" si="575"/>
        <v>0</v>
      </c>
      <c r="H7395" s="12">
        <v>1</v>
      </c>
      <c r="I7395" s="32">
        <f t="shared" si="577"/>
        <v>0</v>
      </c>
    </row>
    <row r="7396" spans="1:9" x14ac:dyDescent="0.2">
      <c r="A7396" s="7">
        <v>40623</v>
      </c>
      <c r="B7396" s="7" t="str">
        <f t="shared" si="578"/>
        <v>Mon</v>
      </c>
      <c r="C7396" s="7">
        <f t="shared" si="579"/>
        <v>40623</v>
      </c>
      <c r="D7396" s="10">
        <f t="shared" si="576"/>
        <v>40603</v>
      </c>
      <c r="E7396" s="11">
        <f>IFERROR(INDEX([5]OrigData!$B$11:$B$10000,MATCH($A7396,[5]OrigData!$A$11:$A$10000,0)),0)</f>
        <v>1501824557</v>
      </c>
      <c r="G7396" s="12">
        <f t="shared" si="575"/>
        <v>0.93458808843043728</v>
      </c>
      <c r="H7396" s="12">
        <v>1</v>
      </c>
      <c r="I7396" s="32">
        <f t="shared" si="577"/>
        <v>0.93458808843043728</v>
      </c>
    </row>
    <row r="7397" spans="1:9" x14ac:dyDescent="0.2">
      <c r="A7397" s="7">
        <v>40624</v>
      </c>
      <c r="B7397" s="7" t="str">
        <f t="shared" si="578"/>
        <v>Tue</v>
      </c>
      <c r="C7397" s="7">
        <f t="shared" si="579"/>
        <v>40623</v>
      </c>
      <c r="D7397" s="10">
        <f t="shared" si="576"/>
        <v>40603</v>
      </c>
      <c r="E7397" s="11">
        <f>IFERROR(INDEX([5]OrigData!$B$11:$B$10000,MATCH($A7397,[5]OrigData!$A$11:$A$10000,0)),0)</f>
        <v>1269479817</v>
      </c>
      <c r="G7397" s="12">
        <f t="shared" si="575"/>
        <v>1.0045671377281375</v>
      </c>
      <c r="H7397" s="12">
        <v>1</v>
      </c>
      <c r="I7397" s="32">
        <f t="shared" si="577"/>
        <v>1.0045671377281375</v>
      </c>
    </row>
    <row r="7398" spans="1:9" x14ac:dyDescent="0.2">
      <c r="A7398" s="7">
        <v>40625</v>
      </c>
      <c r="B7398" s="7" t="str">
        <f t="shared" si="578"/>
        <v>Wed</v>
      </c>
      <c r="C7398" s="7">
        <f t="shared" si="579"/>
        <v>40623</v>
      </c>
      <c r="D7398" s="10">
        <f t="shared" si="576"/>
        <v>40603</v>
      </c>
      <c r="E7398" s="11">
        <f>IFERROR(INDEX([5]OrigData!$B$11:$B$10000,MATCH($A7398,[5]OrigData!$A$11:$A$10000,0)),0)</f>
        <v>1329717712</v>
      </c>
      <c r="G7398" s="12">
        <f t="shared" si="575"/>
        <v>1.018435599762884</v>
      </c>
      <c r="H7398" s="12">
        <v>1</v>
      </c>
      <c r="I7398" s="32">
        <f t="shared" si="577"/>
        <v>1.018435599762884</v>
      </c>
    </row>
    <row r="7399" spans="1:9" x14ac:dyDescent="0.2">
      <c r="A7399" s="7">
        <v>40626</v>
      </c>
      <c r="B7399" s="7" t="str">
        <f t="shared" si="578"/>
        <v>Thu</v>
      </c>
      <c r="C7399" s="7">
        <f t="shared" si="579"/>
        <v>40623</v>
      </c>
      <c r="D7399" s="10">
        <f t="shared" si="576"/>
        <v>40603</v>
      </c>
      <c r="E7399" s="11">
        <f>IFERROR(INDEX([5]OrigData!$B$11:$B$10000,MATCH($A7399,[5]OrigData!$A$11:$A$10000,0)),0)</f>
        <v>1318970854</v>
      </c>
      <c r="G7399" s="12">
        <f t="shared" si="575"/>
        <v>1.0216642615499132</v>
      </c>
      <c r="H7399" s="12">
        <v>1</v>
      </c>
      <c r="I7399" s="32">
        <f t="shared" si="577"/>
        <v>1.0216642615499132</v>
      </c>
    </row>
    <row r="7400" spans="1:9" x14ac:dyDescent="0.2">
      <c r="A7400" s="7">
        <v>40627</v>
      </c>
      <c r="B7400" s="7" t="str">
        <f t="shared" si="578"/>
        <v>Fri</v>
      </c>
      <c r="C7400" s="7">
        <f t="shared" si="579"/>
        <v>40623</v>
      </c>
      <c r="D7400" s="10">
        <f t="shared" si="576"/>
        <v>40603</v>
      </c>
      <c r="E7400" s="11">
        <f>IFERROR(INDEX([5]OrigData!$B$11:$B$10000,MATCH($A7400,[5]OrigData!$A$11:$A$10000,0)),0)</f>
        <v>1220282762</v>
      </c>
      <c r="G7400" s="12">
        <f t="shared" si="575"/>
        <v>1.0207449125286279</v>
      </c>
      <c r="H7400" s="12">
        <v>1</v>
      </c>
      <c r="I7400" s="32">
        <f t="shared" si="577"/>
        <v>1.0207449125286279</v>
      </c>
    </row>
    <row r="7401" spans="1:9" x14ac:dyDescent="0.2">
      <c r="A7401" s="7">
        <v>40628</v>
      </c>
      <c r="B7401" s="7" t="str">
        <f t="shared" si="578"/>
        <v>Sat</v>
      </c>
      <c r="C7401" s="7">
        <f t="shared" si="579"/>
        <v>40623</v>
      </c>
      <c r="D7401" s="10">
        <f t="shared" si="576"/>
        <v>40603</v>
      </c>
      <c r="E7401" s="11">
        <f>IFERROR(INDEX([5]OrigData!$B$11:$B$10000,MATCH($A7401,[5]OrigData!$A$11:$A$10000,0)),0)</f>
        <v>0</v>
      </c>
      <c r="G7401" s="12">
        <f t="shared" si="575"/>
        <v>0</v>
      </c>
      <c r="H7401" s="12">
        <v>1</v>
      </c>
      <c r="I7401" s="32">
        <f t="shared" si="577"/>
        <v>0</v>
      </c>
    </row>
    <row r="7402" spans="1:9" x14ac:dyDescent="0.2">
      <c r="A7402" s="7">
        <v>40629</v>
      </c>
      <c r="B7402" s="7" t="str">
        <f t="shared" si="578"/>
        <v>Sun</v>
      </c>
      <c r="C7402" s="7">
        <f t="shared" si="579"/>
        <v>40623</v>
      </c>
      <c r="D7402" s="10">
        <f t="shared" si="576"/>
        <v>40603</v>
      </c>
      <c r="E7402" s="11">
        <f>IFERROR(INDEX([5]OrigData!$B$11:$B$10000,MATCH($A7402,[5]OrigData!$A$11:$A$10000,0)),0)</f>
        <v>0</v>
      </c>
      <c r="G7402" s="12">
        <f t="shared" si="575"/>
        <v>0</v>
      </c>
      <c r="H7402" s="12">
        <v>1</v>
      </c>
      <c r="I7402" s="32">
        <f t="shared" si="577"/>
        <v>0</v>
      </c>
    </row>
    <row r="7403" spans="1:9" x14ac:dyDescent="0.2">
      <c r="A7403" s="7">
        <v>40630</v>
      </c>
      <c r="B7403" s="7" t="str">
        <f t="shared" si="578"/>
        <v>Mon</v>
      </c>
      <c r="C7403" s="7">
        <f t="shared" si="579"/>
        <v>40630</v>
      </c>
      <c r="D7403" s="10">
        <f t="shared" si="576"/>
        <v>40603</v>
      </c>
      <c r="E7403" s="11">
        <f>IFERROR(INDEX([5]OrigData!$B$11:$B$10000,MATCH($A7403,[5]OrigData!$A$11:$A$10000,0)),0)</f>
        <v>1151213408</v>
      </c>
      <c r="G7403" s="12">
        <f t="shared" si="575"/>
        <v>0.93458808843043728</v>
      </c>
      <c r="H7403" s="12">
        <v>1</v>
      </c>
      <c r="I7403" s="32">
        <f t="shared" si="577"/>
        <v>0.93458808843043728</v>
      </c>
    </row>
    <row r="7404" spans="1:9" x14ac:dyDescent="0.2">
      <c r="A7404" s="7">
        <v>40631</v>
      </c>
      <c r="B7404" s="7" t="str">
        <f t="shared" si="578"/>
        <v>Tue</v>
      </c>
      <c r="C7404" s="7">
        <f t="shared" si="579"/>
        <v>40630</v>
      </c>
      <c r="D7404" s="10">
        <f t="shared" si="576"/>
        <v>40603</v>
      </c>
      <c r="E7404" s="11">
        <f>IFERROR(INDEX([5]OrigData!$B$11:$B$10000,MATCH($A7404,[5]OrigData!$A$11:$A$10000,0)),0)</f>
        <v>1279842964</v>
      </c>
      <c r="G7404" s="12">
        <f t="shared" si="575"/>
        <v>1.0045671377281375</v>
      </c>
      <c r="H7404" s="12">
        <v>1</v>
      </c>
      <c r="I7404" s="32">
        <f t="shared" si="577"/>
        <v>1.0045671377281375</v>
      </c>
    </row>
    <row r="7405" spans="1:9" x14ac:dyDescent="0.2">
      <c r="A7405" s="7">
        <v>40632</v>
      </c>
      <c r="B7405" s="7" t="str">
        <f t="shared" si="578"/>
        <v>Wed</v>
      </c>
      <c r="C7405" s="7">
        <f t="shared" si="579"/>
        <v>40630</v>
      </c>
      <c r="D7405" s="10">
        <f t="shared" si="576"/>
        <v>40603</v>
      </c>
      <c r="E7405" s="11">
        <f>IFERROR(INDEX([5]OrigData!$B$11:$B$10000,MATCH($A7405,[5]OrigData!$A$11:$A$10000,0)),0)</f>
        <v>1383267321</v>
      </c>
      <c r="G7405" s="12">
        <f t="shared" si="575"/>
        <v>1.018435599762884</v>
      </c>
      <c r="H7405" s="12">
        <v>1</v>
      </c>
      <c r="I7405" s="32">
        <f t="shared" si="577"/>
        <v>1.018435599762884</v>
      </c>
    </row>
    <row r="7406" spans="1:9" x14ac:dyDescent="0.2">
      <c r="A7406" s="7">
        <v>40633</v>
      </c>
      <c r="B7406" s="7" t="str">
        <f t="shared" si="578"/>
        <v>Thu</v>
      </c>
      <c r="C7406" s="7">
        <f t="shared" si="579"/>
        <v>40630</v>
      </c>
      <c r="D7406" s="10">
        <f t="shared" si="576"/>
        <v>40603</v>
      </c>
      <c r="E7406" s="11">
        <f>IFERROR(INDEX([5]OrigData!$B$11:$B$10000,MATCH($A7406,[5]OrigData!$A$11:$A$10000,0)),0)</f>
        <v>1535218019</v>
      </c>
      <c r="G7406" s="12">
        <f t="shared" si="575"/>
        <v>1.0216642615499132</v>
      </c>
      <c r="H7406" s="12">
        <v>1</v>
      </c>
      <c r="I7406" s="32">
        <f t="shared" si="577"/>
        <v>1.0216642615499132</v>
      </c>
    </row>
    <row r="7407" spans="1:9" x14ac:dyDescent="0.2">
      <c r="A7407" s="7">
        <v>40634</v>
      </c>
      <c r="B7407" s="7" t="str">
        <f t="shared" si="578"/>
        <v>Fri</v>
      </c>
      <c r="C7407" s="7">
        <f t="shared" si="579"/>
        <v>40630</v>
      </c>
      <c r="D7407" s="10">
        <f t="shared" si="576"/>
        <v>40634</v>
      </c>
      <c r="E7407" s="11">
        <f>IFERROR(INDEX([5]OrigData!$B$11:$B$10000,MATCH($A7407,[5]OrigData!$A$11:$A$10000,0)),0)</f>
        <v>1368217245</v>
      </c>
      <c r="G7407" s="12">
        <f t="shared" si="575"/>
        <v>1.0207449125286279</v>
      </c>
      <c r="H7407" s="12">
        <v>1</v>
      </c>
      <c r="I7407" s="32">
        <f t="shared" si="577"/>
        <v>1.0207449125286279</v>
      </c>
    </row>
    <row r="7408" spans="1:9" x14ac:dyDescent="0.2">
      <c r="A7408" s="7">
        <v>40635</v>
      </c>
      <c r="B7408" s="7" t="str">
        <f t="shared" si="578"/>
        <v>Sat</v>
      </c>
      <c r="C7408" s="7">
        <f t="shared" si="579"/>
        <v>40630</v>
      </c>
      <c r="D7408" s="10">
        <f t="shared" si="576"/>
        <v>40634</v>
      </c>
      <c r="E7408" s="11">
        <f>IFERROR(INDEX([5]OrigData!$B$11:$B$10000,MATCH($A7408,[5]OrigData!$A$11:$A$10000,0)),0)</f>
        <v>0</v>
      </c>
      <c r="G7408" s="12">
        <f t="shared" si="575"/>
        <v>0</v>
      </c>
      <c r="H7408" s="12">
        <v>1</v>
      </c>
      <c r="I7408" s="32">
        <f t="shared" si="577"/>
        <v>0</v>
      </c>
    </row>
    <row r="7409" spans="1:9" x14ac:dyDescent="0.2">
      <c r="A7409" s="7">
        <v>40636</v>
      </c>
      <c r="B7409" s="7" t="str">
        <f t="shared" si="578"/>
        <v>Sun</v>
      </c>
      <c r="C7409" s="7">
        <f t="shared" si="579"/>
        <v>40630</v>
      </c>
      <c r="D7409" s="10">
        <f t="shared" si="576"/>
        <v>40634</v>
      </c>
      <c r="E7409" s="11">
        <f>IFERROR(INDEX([5]OrigData!$B$11:$B$10000,MATCH($A7409,[5]OrigData!$A$11:$A$10000,0)),0)</f>
        <v>0</v>
      </c>
      <c r="G7409" s="12">
        <f t="shared" si="575"/>
        <v>0</v>
      </c>
      <c r="H7409" s="12">
        <v>1</v>
      </c>
      <c r="I7409" s="32">
        <f t="shared" si="577"/>
        <v>0</v>
      </c>
    </row>
    <row r="7410" spans="1:9" x14ac:dyDescent="0.2">
      <c r="A7410" s="7">
        <v>40637</v>
      </c>
      <c r="B7410" s="7" t="str">
        <f t="shared" si="578"/>
        <v>Mon</v>
      </c>
      <c r="C7410" s="7">
        <f t="shared" si="579"/>
        <v>40637</v>
      </c>
      <c r="D7410" s="10">
        <f t="shared" si="576"/>
        <v>40634</v>
      </c>
      <c r="E7410" s="11">
        <f>IFERROR(INDEX([5]OrigData!$B$11:$B$10000,MATCH($A7410,[5]OrigData!$A$11:$A$10000,0)),0)</f>
        <v>1137256276</v>
      </c>
      <c r="G7410" s="12">
        <f t="shared" si="575"/>
        <v>0.93458808843043728</v>
      </c>
      <c r="H7410" s="12">
        <v>1</v>
      </c>
      <c r="I7410" s="32">
        <f t="shared" si="577"/>
        <v>0.93458808843043728</v>
      </c>
    </row>
    <row r="7411" spans="1:9" x14ac:dyDescent="0.2">
      <c r="A7411" s="7">
        <v>40638</v>
      </c>
      <c r="B7411" s="7" t="str">
        <f t="shared" si="578"/>
        <v>Tue</v>
      </c>
      <c r="C7411" s="7">
        <f t="shared" si="579"/>
        <v>40637</v>
      </c>
      <c r="D7411" s="10">
        <f t="shared" si="576"/>
        <v>40634</v>
      </c>
      <c r="E7411" s="11">
        <f>IFERROR(INDEX([5]OrigData!$B$11:$B$10000,MATCH($A7411,[5]OrigData!$A$11:$A$10000,0)),0)</f>
        <v>1283875319</v>
      </c>
      <c r="G7411" s="12">
        <f t="shared" si="575"/>
        <v>1.0045671377281375</v>
      </c>
      <c r="H7411" s="12">
        <v>1</v>
      </c>
      <c r="I7411" s="32">
        <f t="shared" si="577"/>
        <v>1.0045671377281375</v>
      </c>
    </row>
    <row r="7412" spans="1:9" x14ac:dyDescent="0.2">
      <c r="A7412" s="7">
        <v>40639</v>
      </c>
      <c r="B7412" s="7" t="str">
        <f t="shared" si="578"/>
        <v>Wed</v>
      </c>
      <c r="C7412" s="7">
        <f t="shared" si="579"/>
        <v>40637</v>
      </c>
      <c r="D7412" s="10">
        <f t="shared" si="576"/>
        <v>40634</v>
      </c>
      <c r="E7412" s="11">
        <f>IFERROR(INDEX([5]OrigData!$B$11:$B$10000,MATCH($A7412,[5]OrigData!$A$11:$A$10000,0)),0)</f>
        <v>1337581837</v>
      </c>
      <c r="G7412" s="12">
        <f t="shared" si="575"/>
        <v>1.018435599762884</v>
      </c>
      <c r="H7412" s="12">
        <v>1</v>
      </c>
      <c r="I7412" s="32">
        <f t="shared" si="577"/>
        <v>1.018435599762884</v>
      </c>
    </row>
    <row r="7413" spans="1:9" x14ac:dyDescent="0.2">
      <c r="A7413" s="7">
        <v>40640</v>
      </c>
      <c r="B7413" s="7" t="str">
        <f t="shared" si="578"/>
        <v>Thu</v>
      </c>
      <c r="C7413" s="7">
        <f t="shared" si="579"/>
        <v>40637</v>
      </c>
      <c r="D7413" s="10">
        <f t="shared" si="576"/>
        <v>40634</v>
      </c>
      <c r="E7413" s="11">
        <f>IFERROR(INDEX([5]OrigData!$B$11:$B$10000,MATCH($A7413,[5]OrigData!$A$11:$A$10000,0)),0)</f>
        <v>1369241913</v>
      </c>
      <c r="G7413" s="12">
        <f t="shared" si="575"/>
        <v>1.0216642615499132</v>
      </c>
      <c r="H7413" s="12">
        <v>1</v>
      </c>
      <c r="I7413" s="32">
        <f t="shared" si="577"/>
        <v>1.0216642615499132</v>
      </c>
    </row>
    <row r="7414" spans="1:9" x14ac:dyDescent="0.2">
      <c r="A7414" s="7">
        <v>40641</v>
      </c>
      <c r="B7414" s="7" t="str">
        <f t="shared" si="578"/>
        <v>Fri</v>
      </c>
      <c r="C7414" s="7">
        <f t="shared" si="579"/>
        <v>40637</v>
      </c>
      <c r="D7414" s="10">
        <f t="shared" si="576"/>
        <v>40634</v>
      </c>
      <c r="E7414" s="11">
        <f>IFERROR(INDEX([5]OrigData!$B$11:$B$10000,MATCH($A7414,[5]OrigData!$A$11:$A$10000,0)),0)</f>
        <v>1245257338</v>
      </c>
      <c r="G7414" s="12">
        <f t="shared" si="575"/>
        <v>1.0207449125286279</v>
      </c>
      <c r="H7414" s="12">
        <v>1</v>
      </c>
      <c r="I7414" s="32">
        <f t="shared" si="577"/>
        <v>1.0207449125286279</v>
      </c>
    </row>
    <row r="7415" spans="1:9" x14ac:dyDescent="0.2">
      <c r="A7415" s="7">
        <v>40642</v>
      </c>
      <c r="B7415" s="7" t="str">
        <f t="shared" si="578"/>
        <v>Sat</v>
      </c>
      <c r="C7415" s="7">
        <f t="shared" si="579"/>
        <v>40637</v>
      </c>
      <c r="D7415" s="10">
        <f t="shared" si="576"/>
        <v>40634</v>
      </c>
      <c r="E7415" s="11">
        <f>IFERROR(INDEX([5]OrigData!$B$11:$B$10000,MATCH($A7415,[5]OrigData!$A$11:$A$10000,0)),0)</f>
        <v>0</v>
      </c>
      <c r="G7415" s="12">
        <f t="shared" si="575"/>
        <v>0</v>
      </c>
      <c r="H7415" s="12">
        <v>1</v>
      </c>
      <c r="I7415" s="32">
        <f t="shared" si="577"/>
        <v>0</v>
      </c>
    </row>
    <row r="7416" spans="1:9" x14ac:dyDescent="0.2">
      <c r="A7416" s="7">
        <v>40643</v>
      </c>
      <c r="B7416" s="7" t="str">
        <f t="shared" si="578"/>
        <v>Sun</v>
      </c>
      <c r="C7416" s="7">
        <f t="shared" si="579"/>
        <v>40637</v>
      </c>
      <c r="D7416" s="10">
        <f t="shared" si="576"/>
        <v>40634</v>
      </c>
      <c r="E7416" s="11">
        <f>IFERROR(INDEX([5]OrigData!$B$11:$B$10000,MATCH($A7416,[5]OrigData!$A$11:$A$10000,0)),0)</f>
        <v>0</v>
      </c>
      <c r="G7416" s="12">
        <f t="shared" si="575"/>
        <v>0</v>
      </c>
      <c r="H7416" s="12">
        <v>1</v>
      </c>
      <c r="I7416" s="32">
        <f t="shared" si="577"/>
        <v>0</v>
      </c>
    </row>
    <row r="7417" spans="1:9" x14ac:dyDescent="0.2">
      <c r="A7417" s="7">
        <v>40644</v>
      </c>
      <c r="B7417" s="7" t="str">
        <f t="shared" si="578"/>
        <v>Mon</v>
      </c>
      <c r="C7417" s="7">
        <f t="shared" si="579"/>
        <v>40644</v>
      </c>
      <c r="D7417" s="10">
        <f t="shared" si="576"/>
        <v>40634</v>
      </c>
      <c r="E7417" s="11">
        <f>IFERROR(INDEX([5]OrigData!$B$11:$B$10000,MATCH($A7417,[5]OrigData!$A$11:$A$10000,0)),0)</f>
        <v>1237346898</v>
      </c>
      <c r="G7417" s="12">
        <f t="shared" si="575"/>
        <v>0.93458808843043728</v>
      </c>
      <c r="H7417" s="12">
        <v>1</v>
      </c>
      <c r="I7417" s="32">
        <f t="shared" si="577"/>
        <v>0.93458808843043728</v>
      </c>
    </row>
    <row r="7418" spans="1:9" x14ac:dyDescent="0.2">
      <c r="A7418" s="7">
        <v>40645</v>
      </c>
      <c r="B7418" s="7" t="str">
        <f t="shared" si="578"/>
        <v>Tue</v>
      </c>
      <c r="C7418" s="7">
        <f t="shared" si="579"/>
        <v>40644</v>
      </c>
      <c r="D7418" s="10">
        <f t="shared" si="576"/>
        <v>40634</v>
      </c>
      <c r="E7418" s="11">
        <f>IFERROR(INDEX([5]OrigData!$B$11:$B$10000,MATCH($A7418,[5]OrigData!$A$11:$A$10000,0)),0)</f>
        <v>1467941599</v>
      </c>
      <c r="G7418" s="12">
        <f t="shared" si="575"/>
        <v>1.0045671377281375</v>
      </c>
      <c r="H7418" s="12">
        <v>1</v>
      </c>
      <c r="I7418" s="32">
        <f t="shared" si="577"/>
        <v>1.0045671377281375</v>
      </c>
    </row>
    <row r="7419" spans="1:9" x14ac:dyDescent="0.2">
      <c r="A7419" s="7">
        <v>40646</v>
      </c>
      <c r="B7419" s="7" t="str">
        <f t="shared" si="578"/>
        <v>Wed</v>
      </c>
      <c r="C7419" s="7">
        <f t="shared" si="579"/>
        <v>40644</v>
      </c>
      <c r="D7419" s="10">
        <f t="shared" si="576"/>
        <v>40634</v>
      </c>
      <c r="E7419" s="11">
        <f>IFERROR(INDEX([5]OrigData!$B$11:$B$10000,MATCH($A7419,[5]OrigData!$A$11:$A$10000,0)),0)</f>
        <v>1442682183</v>
      </c>
      <c r="G7419" s="12">
        <f t="shared" ref="G7419:G7482" si="580">G7412</f>
        <v>1.018435599762884</v>
      </c>
      <c r="H7419" s="12">
        <v>1</v>
      </c>
      <c r="I7419" s="32">
        <f t="shared" si="577"/>
        <v>1.018435599762884</v>
      </c>
    </row>
    <row r="7420" spans="1:9" x14ac:dyDescent="0.2">
      <c r="A7420" s="7">
        <v>40647</v>
      </c>
      <c r="B7420" s="7" t="str">
        <f t="shared" si="578"/>
        <v>Thu</v>
      </c>
      <c r="C7420" s="7">
        <f t="shared" si="579"/>
        <v>40644</v>
      </c>
      <c r="D7420" s="10">
        <f t="shared" si="576"/>
        <v>40634</v>
      </c>
      <c r="E7420" s="11">
        <f>IFERROR(INDEX([5]OrigData!$B$11:$B$10000,MATCH($A7420,[5]OrigData!$A$11:$A$10000,0)),0)</f>
        <v>1396853573</v>
      </c>
      <c r="G7420" s="12">
        <f t="shared" si="580"/>
        <v>1.0216642615499132</v>
      </c>
      <c r="H7420" s="12">
        <v>1</v>
      </c>
      <c r="I7420" s="32">
        <f t="shared" si="577"/>
        <v>1.0216642615499132</v>
      </c>
    </row>
    <row r="7421" spans="1:9" x14ac:dyDescent="0.2">
      <c r="A7421" s="7">
        <v>40648</v>
      </c>
      <c r="B7421" s="7" t="str">
        <f t="shared" si="578"/>
        <v>Fri</v>
      </c>
      <c r="C7421" s="7">
        <f t="shared" si="579"/>
        <v>40644</v>
      </c>
      <c r="D7421" s="10">
        <f t="shared" si="576"/>
        <v>40634</v>
      </c>
      <c r="E7421" s="11">
        <f>IFERROR(INDEX([5]OrigData!$B$11:$B$10000,MATCH($A7421,[5]OrigData!$A$11:$A$10000,0)),0)</f>
        <v>1492777713</v>
      </c>
      <c r="G7421" s="12">
        <f t="shared" si="580"/>
        <v>1.0207449125286279</v>
      </c>
      <c r="H7421" s="12">
        <v>1</v>
      </c>
      <c r="I7421" s="32">
        <f t="shared" si="577"/>
        <v>1.0207449125286279</v>
      </c>
    </row>
    <row r="7422" spans="1:9" x14ac:dyDescent="0.2">
      <c r="A7422" s="7">
        <v>40649</v>
      </c>
      <c r="B7422" s="7" t="str">
        <f t="shared" si="578"/>
        <v>Sat</v>
      </c>
      <c r="C7422" s="7">
        <f t="shared" si="579"/>
        <v>40644</v>
      </c>
      <c r="D7422" s="10">
        <f t="shared" si="576"/>
        <v>40634</v>
      </c>
      <c r="E7422" s="11">
        <f>IFERROR(INDEX([5]OrigData!$B$11:$B$10000,MATCH($A7422,[5]OrigData!$A$11:$A$10000,0)),0)</f>
        <v>0</v>
      </c>
      <c r="G7422" s="12">
        <f t="shared" si="580"/>
        <v>0</v>
      </c>
      <c r="H7422" s="12">
        <v>1</v>
      </c>
      <c r="I7422" s="32">
        <f t="shared" si="577"/>
        <v>0</v>
      </c>
    </row>
    <row r="7423" spans="1:9" x14ac:dyDescent="0.2">
      <c r="A7423" s="7">
        <v>40650</v>
      </c>
      <c r="B7423" s="7" t="str">
        <f t="shared" si="578"/>
        <v>Sun</v>
      </c>
      <c r="C7423" s="7">
        <f t="shared" si="579"/>
        <v>40644</v>
      </c>
      <c r="D7423" s="10">
        <f t="shared" si="576"/>
        <v>40634</v>
      </c>
      <c r="E7423" s="11">
        <f>IFERROR(INDEX([5]OrigData!$B$11:$B$10000,MATCH($A7423,[5]OrigData!$A$11:$A$10000,0)),0)</f>
        <v>0</v>
      </c>
      <c r="G7423" s="12">
        <f t="shared" si="580"/>
        <v>0</v>
      </c>
      <c r="H7423" s="12">
        <v>1</v>
      </c>
      <c r="I7423" s="32">
        <f t="shared" si="577"/>
        <v>0</v>
      </c>
    </row>
    <row r="7424" spans="1:9" x14ac:dyDescent="0.2">
      <c r="A7424" s="7">
        <v>40651</v>
      </c>
      <c r="B7424" s="7" t="str">
        <f t="shared" si="578"/>
        <v>Mon</v>
      </c>
      <c r="C7424" s="7">
        <f t="shared" si="579"/>
        <v>40651</v>
      </c>
      <c r="D7424" s="10">
        <f t="shared" si="576"/>
        <v>40634</v>
      </c>
      <c r="E7424" s="11">
        <f>IFERROR(INDEX([5]OrigData!$B$11:$B$10000,MATCH($A7424,[5]OrigData!$A$11:$A$10000,0)),0)</f>
        <v>1568686758</v>
      </c>
      <c r="G7424" s="12">
        <f t="shared" si="580"/>
        <v>0.93458808843043728</v>
      </c>
      <c r="H7424" s="12">
        <v>1</v>
      </c>
      <c r="I7424" s="32">
        <f t="shared" si="577"/>
        <v>0.93458808843043728</v>
      </c>
    </row>
    <row r="7425" spans="1:9" x14ac:dyDescent="0.2">
      <c r="A7425" s="7">
        <v>40652</v>
      </c>
      <c r="B7425" s="7" t="str">
        <f t="shared" si="578"/>
        <v>Tue</v>
      </c>
      <c r="C7425" s="7">
        <f t="shared" si="579"/>
        <v>40651</v>
      </c>
      <c r="D7425" s="10">
        <f t="shared" si="576"/>
        <v>40634</v>
      </c>
      <c r="E7425" s="11">
        <f>IFERROR(INDEX([5]OrigData!$B$11:$B$10000,MATCH($A7425,[5]OrigData!$A$11:$A$10000,0)),0)</f>
        <v>1266803072</v>
      </c>
      <c r="G7425" s="12">
        <f t="shared" si="580"/>
        <v>1.0045671377281375</v>
      </c>
      <c r="H7425" s="31">
        <f>Inputs!$E$21</f>
        <v>0.96349045293740998</v>
      </c>
      <c r="I7425" s="32">
        <f t="shared" si="577"/>
        <v>0.96789084653572077</v>
      </c>
    </row>
    <row r="7426" spans="1:9" x14ac:dyDescent="0.2">
      <c r="A7426" s="7">
        <v>40653</v>
      </c>
      <c r="B7426" s="7" t="str">
        <f t="shared" si="578"/>
        <v>Wed</v>
      </c>
      <c r="C7426" s="7">
        <f t="shared" si="579"/>
        <v>40651</v>
      </c>
      <c r="D7426" s="10">
        <f t="shared" si="576"/>
        <v>40634</v>
      </c>
      <c r="E7426" s="11">
        <f>IFERROR(INDEX([5]OrigData!$B$11:$B$10000,MATCH($A7426,[5]OrigData!$A$11:$A$10000,0)),0)</f>
        <v>1446665244</v>
      </c>
      <c r="G7426" s="12">
        <f t="shared" si="580"/>
        <v>1.018435599762884</v>
      </c>
      <c r="H7426" s="31">
        <f>Inputs!$E$22</f>
        <v>0.94211858090637624</v>
      </c>
      <c r="I7426" s="32">
        <f t="shared" si="577"/>
        <v>0.95948710199314247</v>
      </c>
    </row>
    <row r="7427" spans="1:9" x14ac:dyDescent="0.2">
      <c r="A7427" s="7">
        <v>40654</v>
      </c>
      <c r="B7427" s="7" t="str">
        <f t="shared" si="578"/>
        <v>Thu</v>
      </c>
      <c r="C7427" s="7">
        <f t="shared" si="579"/>
        <v>40651</v>
      </c>
      <c r="D7427" s="10">
        <f t="shared" si="576"/>
        <v>40634</v>
      </c>
      <c r="E7427" s="11">
        <f>IFERROR(INDEX([5]OrigData!$B$11:$B$10000,MATCH($A7427,[5]OrigData!$A$11:$A$10000,0)),0)</f>
        <v>1210719989</v>
      </c>
      <c r="G7427" s="12">
        <f t="shared" si="580"/>
        <v>1.0216642615499132</v>
      </c>
      <c r="H7427" s="31">
        <f>Inputs!$E$23</f>
        <v>0.97166930458954437</v>
      </c>
      <c r="I7427" s="32">
        <f t="shared" si="577"/>
        <v>0.99271980254419456</v>
      </c>
    </row>
    <row r="7428" spans="1:9" x14ac:dyDescent="0.2">
      <c r="A7428" s="7">
        <v>40655</v>
      </c>
      <c r="B7428" s="7" t="str">
        <f t="shared" si="578"/>
        <v>Fri</v>
      </c>
      <c r="C7428" s="7">
        <f t="shared" si="579"/>
        <v>40651</v>
      </c>
      <c r="D7428" s="10">
        <f t="shared" si="576"/>
        <v>40634</v>
      </c>
      <c r="E7428" s="11">
        <f>IFERROR(INDEX([5]OrigData!$B$11:$B$10000,MATCH($A7428,[5]OrigData!$A$11:$A$10000,0)),0)</f>
        <v>0</v>
      </c>
      <c r="G7428" s="12">
        <f t="shared" si="580"/>
        <v>1.0207449125286279</v>
      </c>
      <c r="H7428" s="31">
        <f>Inputs!$E$24</f>
        <v>0</v>
      </c>
      <c r="I7428" s="32">
        <f t="shared" si="577"/>
        <v>0</v>
      </c>
    </row>
    <row r="7429" spans="1:9" x14ac:dyDescent="0.2">
      <c r="A7429" s="7">
        <v>40656</v>
      </c>
      <c r="B7429" s="7" t="str">
        <f t="shared" si="578"/>
        <v>Sat</v>
      </c>
      <c r="C7429" s="7">
        <f t="shared" si="579"/>
        <v>40651</v>
      </c>
      <c r="D7429" s="10">
        <f t="shared" si="576"/>
        <v>40634</v>
      </c>
      <c r="E7429" s="11">
        <f>IFERROR(INDEX([5]OrigData!$B$11:$B$10000,MATCH($A7429,[5]OrigData!$A$11:$A$10000,0)),0)</f>
        <v>0</v>
      </c>
      <c r="G7429" s="12">
        <f t="shared" si="580"/>
        <v>0</v>
      </c>
      <c r="H7429" s="31">
        <f>Inputs!$E$25</f>
        <v>0</v>
      </c>
      <c r="I7429" s="32">
        <f t="shared" si="577"/>
        <v>0</v>
      </c>
    </row>
    <row r="7430" spans="1:9" x14ac:dyDescent="0.2">
      <c r="A7430" s="7">
        <v>40657</v>
      </c>
      <c r="B7430" s="7" t="str">
        <f t="shared" si="578"/>
        <v>Sun</v>
      </c>
      <c r="C7430" s="7">
        <f t="shared" si="579"/>
        <v>40651</v>
      </c>
      <c r="D7430" s="10">
        <f t="shared" si="576"/>
        <v>40634</v>
      </c>
      <c r="E7430" s="11">
        <f>IFERROR(INDEX([5]OrigData!$B$11:$B$10000,MATCH($A7430,[5]OrigData!$A$11:$A$10000,0)),0)</f>
        <v>0</v>
      </c>
      <c r="G7430" s="12">
        <f t="shared" si="580"/>
        <v>0</v>
      </c>
      <c r="H7430" s="31">
        <f>Inputs!$E$26</f>
        <v>0</v>
      </c>
      <c r="I7430" s="32">
        <f t="shared" si="577"/>
        <v>0</v>
      </c>
    </row>
    <row r="7431" spans="1:9" x14ac:dyDescent="0.2">
      <c r="A7431" s="7">
        <v>40658</v>
      </c>
      <c r="B7431" s="7" t="str">
        <f t="shared" si="578"/>
        <v>Mon</v>
      </c>
      <c r="C7431" s="7">
        <f t="shared" si="579"/>
        <v>40658</v>
      </c>
      <c r="D7431" s="10">
        <f t="shared" si="576"/>
        <v>40634</v>
      </c>
      <c r="E7431" s="11">
        <f>IFERROR(INDEX([5]OrigData!$B$11:$B$10000,MATCH($A7431,[5]OrigData!$A$11:$A$10000,0)),0)</f>
        <v>1001285223</v>
      </c>
      <c r="G7431" s="12">
        <f t="shared" si="580"/>
        <v>0.93458808843043728</v>
      </c>
      <c r="H7431" s="31">
        <f>Inputs!$E$27</f>
        <v>0.89229365371795466</v>
      </c>
      <c r="I7431" s="32">
        <f t="shared" si="577"/>
        <v>0.83392702014687381</v>
      </c>
    </row>
    <row r="7432" spans="1:9" x14ac:dyDescent="0.2">
      <c r="A7432" s="7">
        <v>40659</v>
      </c>
      <c r="B7432" s="7" t="str">
        <f t="shared" si="578"/>
        <v>Tue</v>
      </c>
      <c r="C7432" s="7">
        <f t="shared" si="579"/>
        <v>40658</v>
      </c>
      <c r="D7432" s="10">
        <f t="shared" si="576"/>
        <v>40634</v>
      </c>
      <c r="E7432" s="11">
        <f>IFERROR(INDEX([5]OrigData!$B$11:$B$10000,MATCH($A7432,[5]OrigData!$A$11:$A$10000,0)),0)</f>
        <v>1318464332</v>
      </c>
      <c r="G7432" s="12">
        <f t="shared" si="580"/>
        <v>1.0045671377281375</v>
      </c>
      <c r="H7432" s="12">
        <v>1</v>
      </c>
      <c r="I7432" s="32">
        <f t="shared" si="577"/>
        <v>1.0045671377281375</v>
      </c>
    </row>
    <row r="7433" spans="1:9" x14ac:dyDescent="0.2">
      <c r="A7433" s="7">
        <v>40660</v>
      </c>
      <c r="B7433" s="7" t="str">
        <f t="shared" si="578"/>
        <v>Wed</v>
      </c>
      <c r="C7433" s="7">
        <f t="shared" si="579"/>
        <v>40658</v>
      </c>
      <c r="D7433" s="10">
        <f t="shared" si="576"/>
        <v>40634</v>
      </c>
      <c r="E7433" s="11">
        <f>IFERROR(INDEX([5]OrigData!$B$11:$B$10000,MATCH($A7433,[5]OrigData!$A$11:$A$10000,0)),0)</f>
        <v>1403874969</v>
      </c>
      <c r="G7433" s="12">
        <f t="shared" si="580"/>
        <v>1.018435599762884</v>
      </c>
      <c r="H7433" s="12">
        <v>1</v>
      </c>
      <c r="I7433" s="32">
        <f t="shared" si="577"/>
        <v>1.018435599762884</v>
      </c>
    </row>
    <row r="7434" spans="1:9" x14ac:dyDescent="0.2">
      <c r="A7434" s="7">
        <v>40661</v>
      </c>
      <c r="B7434" s="7" t="str">
        <f t="shared" si="578"/>
        <v>Thu</v>
      </c>
      <c r="C7434" s="7">
        <f t="shared" si="579"/>
        <v>40658</v>
      </c>
      <c r="D7434" s="10">
        <f t="shared" si="576"/>
        <v>40634</v>
      </c>
      <c r="E7434" s="11">
        <f>IFERROR(INDEX([5]OrigData!$B$11:$B$10000,MATCH($A7434,[5]OrigData!$A$11:$A$10000,0)),0)</f>
        <v>1386674249</v>
      </c>
      <c r="G7434" s="12">
        <f t="shared" si="580"/>
        <v>1.0216642615499132</v>
      </c>
      <c r="H7434" s="12">
        <v>1</v>
      </c>
      <c r="I7434" s="32">
        <f t="shared" si="577"/>
        <v>1.0216642615499132</v>
      </c>
    </row>
    <row r="7435" spans="1:9" x14ac:dyDescent="0.2">
      <c r="A7435" s="7">
        <v>40662</v>
      </c>
      <c r="B7435" s="7" t="str">
        <f t="shared" si="578"/>
        <v>Fri</v>
      </c>
      <c r="C7435" s="7">
        <f t="shared" si="579"/>
        <v>40658</v>
      </c>
      <c r="D7435" s="10">
        <f t="shared" ref="D7435:D7498" si="581">DATE(YEAR(A7435),MONTH(A7435),1)</f>
        <v>40634</v>
      </c>
      <c r="E7435" s="11">
        <f>IFERROR(INDEX([5]OrigData!$B$11:$B$10000,MATCH($A7435,[5]OrigData!$A$11:$A$10000,0)),0)</f>
        <v>1227617733</v>
      </c>
      <c r="G7435" s="12">
        <f t="shared" si="580"/>
        <v>1.0207449125286279</v>
      </c>
      <c r="H7435" s="12">
        <v>1</v>
      </c>
      <c r="I7435" s="32">
        <f t="shared" ref="I7435:I7498" si="582">G7435*H7435</f>
        <v>1.0207449125286279</v>
      </c>
    </row>
    <row r="7436" spans="1:9" x14ac:dyDescent="0.2">
      <c r="A7436" s="7">
        <v>40663</v>
      </c>
      <c r="B7436" s="7" t="str">
        <f t="shared" si="578"/>
        <v>Sat</v>
      </c>
      <c r="C7436" s="7">
        <f t="shared" si="579"/>
        <v>40658</v>
      </c>
      <c r="D7436" s="10">
        <f t="shared" si="581"/>
        <v>40634</v>
      </c>
      <c r="E7436" s="11">
        <f>IFERROR(INDEX([5]OrigData!$B$11:$B$10000,MATCH($A7436,[5]OrigData!$A$11:$A$10000,0)),0)</f>
        <v>0</v>
      </c>
      <c r="G7436" s="12">
        <f t="shared" si="580"/>
        <v>0</v>
      </c>
      <c r="H7436" s="12">
        <v>1</v>
      </c>
      <c r="I7436" s="32">
        <f t="shared" si="582"/>
        <v>0</v>
      </c>
    </row>
    <row r="7437" spans="1:9" x14ac:dyDescent="0.2">
      <c r="A7437" s="7">
        <v>40664</v>
      </c>
      <c r="B7437" s="7" t="str">
        <f t="shared" si="578"/>
        <v>Sun</v>
      </c>
      <c r="C7437" s="7">
        <f t="shared" si="579"/>
        <v>40658</v>
      </c>
      <c r="D7437" s="10">
        <f t="shared" si="581"/>
        <v>40664</v>
      </c>
      <c r="E7437" s="11">
        <f>IFERROR(INDEX([5]OrigData!$B$11:$B$10000,MATCH($A7437,[5]OrigData!$A$11:$A$10000,0)),0)</f>
        <v>0</v>
      </c>
      <c r="G7437" s="12">
        <f t="shared" si="580"/>
        <v>0</v>
      </c>
      <c r="H7437" s="12">
        <v>1</v>
      </c>
      <c r="I7437" s="32">
        <f t="shared" si="582"/>
        <v>0</v>
      </c>
    </row>
    <row r="7438" spans="1:9" x14ac:dyDescent="0.2">
      <c r="A7438" s="7">
        <v>40665</v>
      </c>
      <c r="B7438" s="7" t="str">
        <f t="shared" si="578"/>
        <v>Mon</v>
      </c>
      <c r="C7438" s="7">
        <f t="shared" si="579"/>
        <v>40665</v>
      </c>
      <c r="D7438" s="10">
        <f t="shared" si="581"/>
        <v>40664</v>
      </c>
      <c r="E7438" s="11">
        <f>IFERROR(INDEX([5]OrigData!$B$11:$B$10000,MATCH($A7438,[5]OrigData!$A$11:$A$10000,0)),0)</f>
        <v>1374708684</v>
      </c>
      <c r="G7438" s="12">
        <f t="shared" si="580"/>
        <v>0.93458808843043728</v>
      </c>
      <c r="H7438" s="12">
        <v>1</v>
      </c>
      <c r="I7438" s="32">
        <f t="shared" si="582"/>
        <v>0.93458808843043728</v>
      </c>
    </row>
    <row r="7439" spans="1:9" x14ac:dyDescent="0.2">
      <c r="A7439" s="7">
        <v>40666</v>
      </c>
      <c r="B7439" s="7" t="str">
        <f t="shared" si="578"/>
        <v>Tue</v>
      </c>
      <c r="C7439" s="7">
        <f t="shared" si="579"/>
        <v>40665</v>
      </c>
      <c r="D7439" s="10">
        <f t="shared" si="581"/>
        <v>40664</v>
      </c>
      <c r="E7439" s="11">
        <f>IFERROR(INDEX([5]OrigData!$B$11:$B$10000,MATCH($A7439,[5]OrigData!$A$11:$A$10000,0)),0)</f>
        <v>1507015935</v>
      </c>
      <c r="G7439" s="12">
        <f t="shared" si="580"/>
        <v>1.0045671377281375</v>
      </c>
      <c r="H7439" s="12">
        <v>1</v>
      </c>
      <c r="I7439" s="32">
        <f t="shared" si="582"/>
        <v>1.0045671377281375</v>
      </c>
    </row>
    <row r="7440" spans="1:9" x14ac:dyDescent="0.2">
      <c r="A7440" s="7">
        <v>40667</v>
      </c>
      <c r="B7440" s="7" t="str">
        <f t="shared" si="578"/>
        <v>Wed</v>
      </c>
      <c r="C7440" s="7">
        <f t="shared" si="579"/>
        <v>40665</v>
      </c>
      <c r="D7440" s="10">
        <f t="shared" si="581"/>
        <v>40664</v>
      </c>
      <c r="E7440" s="11">
        <f>IFERROR(INDEX([5]OrigData!$B$11:$B$10000,MATCH($A7440,[5]OrigData!$A$11:$A$10000,0)),0)</f>
        <v>1594025836</v>
      </c>
      <c r="G7440" s="12">
        <f t="shared" si="580"/>
        <v>1.018435599762884</v>
      </c>
      <c r="H7440" s="12">
        <v>1</v>
      </c>
      <c r="I7440" s="32">
        <f t="shared" si="582"/>
        <v>1.018435599762884</v>
      </c>
    </row>
    <row r="7441" spans="1:9" x14ac:dyDescent="0.2">
      <c r="A7441" s="7">
        <v>40668</v>
      </c>
      <c r="B7441" s="7" t="str">
        <f t="shared" si="578"/>
        <v>Thu</v>
      </c>
      <c r="C7441" s="7">
        <f t="shared" si="579"/>
        <v>40665</v>
      </c>
      <c r="D7441" s="10">
        <f t="shared" si="581"/>
        <v>40664</v>
      </c>
      <c r="E7441" s="11">
        <f>IFERROR(INDEX([5]OrigData!$B$11:$B$10000,MATCH($A7441,[5]OrigData!$A$11:$A$10000,0)),0)</f>
        <v>1660207906</v>
      </c>
      <c r="G7441" s="12">
        <f t="shared" si="580"/>
        <v>1.0216642615499132</v>
      </c>
      <c r="H7441" s="12">
        <v>1</v>
      </c>
      <c r="I7441" s="32">
        <f t="shared" si="582"/>
        <v>1.0216642615499132</v>
      </c>
    </row>
    <row r="7442" spans="1:9" x14ac:dyDescent="0.2">
      <c r="A7442" s="7">
        <v>40669</v>
      </c>
      <c r="B7442" s="7" t="str">
        <f t="shared" ref="B7442:B7505" si="583">+B7435</f>
        <v>Fri</v>
      </c>
      <c r="C7442" s="7">
        <f t="shared" ref="C7442:C7505" si="584">+C7435+7</f>
        <v>40665</v>
      </c>
      <c r="D7442" s="10">
        <f t="shared" si="581"/>
        <v>40664</v>
      </c>
      <c r="E7442" s="11">
        <f>IFERROR(INDEX([5]OrigData!$B$11:$B$10000,MATCH($A7442,[5]OrigData!$A$11:$A$10000,0)),0)</f>
        <v>1510735202</v>
      </c>
      <c r="G7442" s="12">
        <f t="shared" si="580"/>
        <v>1.0207449125286279</v>
      </c>
      <c r="H7442" s="12">
        <v>1</v>
      </c>
      <c r="I7442" s="32">
        <f t="shared" si="582"/>
        <v>1.0207449125286279</v>
      </c>
    </row>
    <row r="7443" spans="1:9" x14ac:dyDescent="0.2">
      <c r="A7443" s="7">
        <v>40670</v>
      </c>
      <c r="B7443" s="7" t="str">
        <f t="shared" si="583"/>
        <v>Sat</v>
      </c>
      <c r="C7443" s="7">
        <f t="shared" si="584"/>
        <v>40665</v>
      </c>
      <c r="D7443" s="10">
        <f t="shared" si="581"/>
        <v>40664</v>
      </c>
      <c r="E7443" s="11">
        <f>IFERROR(INDEX([5]OrigData!$B$11:$B$10000,MATCH($A7443,[5]OrigData!$A$11:$A$10000,0)),0)</f>
        <v>0</v>
      </c>
      <c r="G7443" s="12">
        <f t="shared" si="580"/>
        <v>0</v>
      </c>
      <c r="H7443" s="12">
        <v>1</v>
      </c>
      <c r="I7443" s="32">
        <f t="shared" si="582"/>
        <v>0</v>
      </c>
    </row>
    <row r="7444" spans="1:9" x14ac:dyDescent="0.2">
      <c r="A7444" s="7">
        <v>40671</v>
      </c>
      <c r="B7444" s="7" t="str">
        <f t="shared" si="583"/>
        <v>Sun</v>
      </c>
      <c r="C7444" s="7">
        <f t="shared" si="584"/>
        <v>40665</v>
      </c>
      <c r="D7444" s="10">
        <f t="shared" si="581"/>
        <v>40664</v>
      </c>
      <c r="E7444" s="11">
        <f>IFERROR(INDEX([5]OrigData!$B$11:$B$10000,MATCH($A7444,[5]OrigData!$A$11:$A$10000,0)),0)</f>
        <v>0</v>
      </c>
      <c r="G7444" s="12">
        <f t="shared" si="580"/>
        <v>0</v>
      </c>
      <c r="H7444" s="12">
        <v>1</v>
      </c>
      <c r="I7444" s="32">
        <f t="shared" si="582"/>
        <v>0</v>
      </c>
    </row>
    <row r="7445" spans="1:9" x14ac:dyDescent="0.2">
      <c r="A7445" s="7">
        <v>40672</v>
      </c>
      <c r="B7445" s="7" t="str">
        <f t="shared" si="583"/>
        <v>Mon</v>
      </c>
      <c r="C7445" s="7">
        <f t="shared" si="584"/>
        <v>40672</v>
      </c>
      <c r="D7445" s="10">
        <f t="shared" si="581"/>
        <v>40664</v>
      </c>
      <c r="E7445" s="11">
        <f>IFERROR(INDEX([5]OrigData!$B$11:$B$10000,MATCH($A7445,[5]OrigData!$A$11:$A$10000,0)),0)</f>
        <v>1110056344</v>
      </c>
      <c r="G7445" s="12">
        <f t="shared" si="580"/>
        <v>0.93458808843043728</v>
      </c>
      <c r="H7445" s="12">
        <v>1</v>
      </c>
      <c r="I7445" s="32">
        <f t="shared" si="582"/>
        <v>0.93458808843043728</v>
      </c>
    </row>
    <row r="7446" spans="1:9" x14ac:dyDescent="0.2">
      <c r="A7446" s="7">
        <v>40673</v>
      </c>
      <c r="B7446" s="7" t="str">
        <f t="shared" si="583"/>
        <v>Tue</v>
      </c>
      <c r="C7446" s="7">
        <f t="shared" si="584"/>
        <v>40672</v>
      </c>
      <c r="D7446" s="10">
        <f t="shared" si="581"/>
        <v>40664</v>
      </c>
      <c r="E7446" s="11">
        <f>IFERROR(INDEX([5]OrigData!$B$11:$B$10000,MATCH($A7446,[5]OrigData!$A$11:$A$10000,0)),0)</f>
        <v>1191559750</v>
      </c>
      <c r="G7446" s="12">
        <f t="shared" si="580"/>
        <v>1.0045671377281375</v>
      </c>
      <c r="H7446" s="12">
        <v>1</v>
      </c>
      <c r="I7446" s="32">
        <f t="shared" si="582"/>
        <v>1.0045671377281375</v>
      </c>
    </row>
    <row r="7447" spans="1:9" x14ac:dyDescent="0.2">
      <c r="A7447" s="7">
        <v>40674</v>
      </c>
      <c r="B7447" s="7" t="str">
        <f t="shared" si="583"/>
        <v>Wed</v>
      </c>
      <c r="C7447" s="7">
        <f t="shared" si="584"/>
        <v>40672</v>
      </c>
      <c r="D7447" s="10">
        <f t="shared" si="581"/>
        <v>40664</v>
      </c>
      <c r="E7447" s="11">
        <f>IFERROR(INDEX([5]OrigData!$B$11:$B$10000,MATCH($A7447,[5]OrigData!$A$11:$A$10000,0)),0)</f>
        <v>1416964417</v>
      </c>
      <c r="G7447" s="12">
        <f t="shared" si="580"/>
        <v>1.018435599762884</v>
      </c>
      <c r="H7447" s="12">
        <v>1</v>
      </c>
      <c r="I7447" s="32">
        <f t="shared" si="582"/>
        <v>1.018435599762884</v>
      </c>
    </row>
    <row r="7448" spans="1:9" x14ac:dyDescent="0.2">
      <c r="A7448" s="7">
        <v>40675</v>
      </c>
      <c r="B7448" s="7" t="str">
        <f t="shared" si="583"/>
        <v>Thu</v>
      </c>
      <c r="C7448" s="7">
        <f t="shared" si="584"/>
        <v>40672</v>
      </c>
      <c r="D7448" s="10">
        <f t="shared" si="581"/>
        <v>40664</v>
      </c>
      <c r="E7448" s="11">
        <f>IFERROR(INDEX([5]OrigData!$B$11:$B$10000,MATCH($A7448,[5]OrigData!$A$11:$A$10000,0)),0)</f>
        <v>1403278767</v>
      </c>
      <c r="G7448" s="12">
        <f t="shared" si="580"/>
        <v>1.0216642615499132</v>
      </c>
      <c r="H7448" s="12">
        <v>1</v>
      </c>
      <c r="I7448" s="32">
        <f t="shared" si="582"/>
        <v>1.0216642615499132</v>
      </c>
    </row>
    <row r="7449" spans="1:9" x14ac:dyDescent="0.2">
      <c r="A7449" s="7">
        <v>40676</v>
      </c>
      <c r="B7449" s="7" t="str">
        <f t="shared" si="583"/>
        <v>Fri</v>
      </c>
      <c r="C7449" s="7">
        <f t="shared" si="584"/>
        <v>40672</v>
      </c>
      <c r="D7449" s="10">
        <f t="shared" si="581"/>
        <v>40664</v>
      </c>
      <c r="E7449" s="11">
        <f>IFERROR(INDEX([5]OrigData!$B$11:$B$10000,MATCH($A7449,[5]OrigData!$A$11:$A$10000,0)),0)</f>
        <v>1301391286</v>
      </c>
      <c r="G7449" s="12">
        <f t="shared" si="580"/>
        <v>1.0207449125286279</v>
      </c>
      <c r="H7449" s="12">
        <v>1</v>
      </c>
      <c r="I7449" s="32">
        <f t="shared" si="582"/>
        <v>1.0207449125286279</v>
      </c>
    </row>
    <row r="7450" spans="1:9" x14ac:dyDescent="0.2">
      <c r="A7450" s="7">
        <v>40677</v>
      </c>
      <c r="B7450" s="7" t="str">
        <f t="shared" si="583"/>
        <v>Sat</v>
      </c>
      <c r="C7450" s="7">
        <f t="shared" si="584"/>
        <v>40672</v>
      </c>
      <c r="D7450" s="10">
        <f t="shared" si="581"/>
        <v>40664</v>
      </c>
      <c r="E7450" s="11">
        <f>IFERROR(INDEX([5]OrigData!$B$11:$B$10000,MATCH($A7450,[5]OrigData!$A$11:$A$10000,0)),0)</f>
        <v>0</v>
      </c>
      <c r="G7450" s="12">
        <f t="shared" si="580"/>
        <v>0</v>
      </c>
      <c r="H7450" s="12">
        <v>1</v>
      </c>
      <c r="I7450" s="32">
        <f t="shared" si="582"/>
        <v>0</v>
      </c>
    </row>
    <row r="7451" spans="1:9" x14ac:dyDescent="0.2">
      <c r="A7451" s="7">
        <v>40678</v>
      </c>
      <c r="B7451" s="7" t="str">
        <f t="shared" si="583"/>
        <v>Sun</v>
      </c>
      <c r="C7451" s="7">
        <f t="shared" si="584"/>
        <v>40672</v>
      </c>
      <c r="D7451" s="10">
        <f t="shared" si="581"/>
        <v>40664</v>
      </c>
      <c r="E7451" s="11">
        <f>IFERROR(INDEX([5]OrigData!$B$11:$B$10000,MATCH($A7451,[5]OrigData!$A$11:$A$10000,0)),0)</f>
        <v>0</v>
      </c>
      <c r="G7451" s="12">
        <f t="shared" si="580"/>
        <v>0</v>
      </c>
      <c r="H7451" s="12">
        <v>1</v>
      </c>
      <c r="I7451" s="32">
        <f t="shared" si="582"/>
        <v>0</v>
      </c>
    </row>
    <row r="7452" spans="1:9" x14ac:dyDescent="0.2">
      <c r="A7452" s="7">
        <v>40679</v>
      </c>
      <c r="B7452" s="7" t="str">
        <f t="shared" si="583"/>
        <v>Mon</v>
      </c>
      <c r="C7452" s="7">
        <f t="shared" si="584"/>
        <v>40679</v>
      </c>
      <c r="D7452" s="10">
        <f t="shared" si="581"/>
        <v>40664</v>
      </c>
      <c r="E7452" s="11">
        <f>IFERROR(INDEX([5]OrigData!$B$11:$B$10000,MATCH($A7452,[5]OrigData!$A$11:$A$10000,0)),0)</f>
        <v>1283025640</v>
      </c>
      <c r="G7452" s="12">
        <f t="shared" si="580"/>
        <v>0.93458808843043728</v>
      </c>
      <c r="H7452" s="12">
        <v>1</v>
      </c>
      <c r="I7452" s="32">
        <f t="shared" si="582"/>
        <v>0.93458808843043728</v>
      </c>
    </row>
    <row r="7453" spans="1:9" x14ac:dyDescent="0.2">
      <c r="A7453" s="7">
        <v>40680</v>
      </c>
      <c r="B7453" s="7" t="str">
        <f t="shared" si="583"/>
        <v>Tue</v>
      </c>
      <c r="C7453" s="7">
        <f t="shared" si="584"/>
        <v>40679</v>
      </c>
      <c r="D7453" s="10">
        <f t="shared" si="581"/>
        <v>40664</v>
      </c>
      <c r="E7453" s="11">
        <f>IFERROR(INDEX([5]OrigData!$B$11:$B$10000,MATCH($A7453,[5]OrigData!$A$11:$A$10000,0)),0)</f>
        <v>1424176823</v>
      </c>
      <c r="G7453" s="12">
        <f t="shared" si="580"/>
        <v>1.0045671377281375</v>
      </c>
      <c r="H7453" s="12">
        <v>1</v>
      </c>
      <c r="I7453" s="32">
        <f t="shared" si="582"/>
        <v>1.0045671377281375</v>
      </c>
    </row>
    <row r="7454" spans="1:9" x14ac:dyDescent="0.2">
      <c r="A7454" s="7">
        <v>40681</v>
      </c>
      <c r="B7454" s="7" t="str">
        <f t="shared" si="583"/>
        <v>Wed</v>
      </c>
      <c r="C7454" s="7">
        <f t="shared" si="584"/>
        <v>40679</v>
      </c>
      <c r="D7454" s="10">
        <f t="shared" si="581"/>
        <v>40664</v>
      </c>
      <c r="E7454" s="11">
        <f>IFERROR(INDEX([5]OrigData!$B$11:$B$10000,MATCH($A7454,[5]OrigData!$A$11:$A$10000,0)),0)</f>
        <v>1254454219</v>
      </c>
      <c r="G7454" s="12">
        <f t="shared" si="580"/>
        <v>1.018435599762884</v>
      </c>
      <c r="H7454" s="12">
        <v>1</v>
      </c>
      <c r="I7454" s="32">
        <f t="shared" si="582"/>
        <v>1.018435599762884</v>
      </c>
    </row>
    <row r="7455" spans="1:9" x14ac:dyDescent="0.2">
      <c r="A7455" s="7">
        <v>40682</v>
      </c>
      <c r="B7455" s="7" t="str">
        <f t="shared" si="583"/>
        <v>Thu</v>
      </c>
      <c r="C7455" s="7">
        <f t="shared" si="584"/>
        <v>40679</v>
      </c>
      <c r="D7455" s="10">
        <f t="shared" si="581"/>
        <v>40664</v>
      </c>
      <c r="E7455" s="11">
        <f>IFERROR(INDEX([5]OrigData!$B$11:$B$10000,MATCH($A7455,[5]OrigData!$A$11:$A$10000,0)),0)</f>
        <v>1246824625</v>
      </c>
      <c r="G7455" s="12">
        <f t="shared" si="580"/>
        <v>1.0216642615499132</v>
      </c>
      <c r="H7455" s="12">
        <v>1</v>
      </c>
      <c r="I7455" s="32">
        <f t="shared" si="582"/>
        <v>1.0216642615499132</v>
      </c>
    </row>
    <row r="7456" spans="1:9" x14ac:dyDescent="0.2">
      <c r="A7456" s="7">
        <v>40683</v>
      </c>
      <c r="B7456" s="7" t="str">
        <f t="shared" si="583"/>
        <v>Fri</v>
      </c>
      <c r="C7456" s="7">
        <f t="shared" si="584"/>
        <v>40679</v>
      </c>
      <c r="D7456" s="10">
        <f t="shared" si="581"/>
        <v>40664</v>
      </c>
      <c r="E7456" s="11">
        <f>IFERROR(INDEX([5]OrigData!$B$11:$B$10000,MATCH($A7456,[5]OrigData!$A$11:$A$10000,0)),0)</f>
        <v>1407830673</v>
      </c>
      <c r="G7456" s="12">
        <f t="shared" si="580"/>
        <v>1.0207449125286279</v>
      </c>
      <c r="H7456" s="12">
        <v>1</v>
      </c>
      <c r="I7456" s="32">
        <f t="shared" si="582"/>
        <v>1.0207449125286279</v>
      </c>
    </row>
    <row r="7457" spans="1:9" x14ac:dyDescent="0.2">
      <c r="A7457" s="7">
        <v>40684</v>
      </c>
      <c r="B7457" s="7" t="str">
        <f t="shared" si="583"/>
        <v>Sat</v>
      </c>
      <c r="C7457" s="7">
        <f t="shared" si="584"/>
        <v>40679</v>
      </c>
      <c r="D7457" s="10">
        <f t="shared" si="581"/>
        <v>40664</v>
      </c>
      <c r="E7457" s="11">
        <f>IFERROR(INDEX([5]OrigData!$B$11:$B$10000,MATCH($A7457,[5]OrigData!$A$11:$A$10000,0)),0)</f>
        <v>0</v>
      </c>
      <c r="G7457" s="12">
        <f t="shared" si="580"/>
        <v>0</v>
      </c>
      <c r="H7457" s="12">
        <v>1</v>
      </c>
      <c r="I7457" s="32">
        <f t="shared" si="582"/>
        <v>0</v>
      </c>
    </row>
    <row r="7458" spans="1:9" x14ac:dyDescent="0.2">
      <c r="A7458" s="7">
        <v>40685</v>
      </c>
      <c r="B7458" s="7" t="str">
        <f t="shared" si="583"/>
        <v>Sun</v>
      </c>
      <c r="C7458" s="7">
        <f t="shared" si="584"/>
        <v>40679</v>
      </c>
      <c r="D7458" s="10">
        <f t="shared" si="581"/>
        <v>40664</v>
      </c>
      <c r="E7458" s="11">
        <f>IFERROR(INDEX([5]OrigData!$B$11:$B$10000,MATCH($A7458,[5]OrigData!$A$11:$A$10000,0)),0)</f>
        <v>0</v>
      </c>
      <c r="G7458" s="12">
        <f t="shared" si="580"/>
        <v>0</v>
      </c>
      <c r="H7458" s="12">
        <v>1</v>
      </c>
      <c r="I7458" s="32">
        <f t="shared" si="582"/>
        <v>0</v>
      </c>
    </row>
    <row r="7459" spans="1:9" x14ac:dyDescent="0.2">
      <c r="A7459" s="7">
        <v>40686</v>
      </c>
      <c r="B7459" s="7" t="str">
        <f t="shared" si="583"/>
        <v>Mon</v>
      </c>
      <c r="C7459" s="7">
        <f t="shared" si="584"/>
        <v>40686</v>
      </c>
      <c r="D7459" s="10">
        <f t="shared" si="581"/>
        <v>40664</v>
      </c>
      <c r="E7459" s="11">
        <f>IFERROR(INDEX([5]OrigData!$B$11:$B$10000,MATCH($A7459,[5]OrigData!$A$11:$A$10000,0)),0)</f>
        <v>1227855910</v>
      </c>
      <c r="G7459" s="12">
        <f t="shared" si="580"/>
        <v>0.93458808843043728</v>
      </c>
      <c r="H7459" s="12">
        <v>1</v>
      </c>
      <c r="I7459" s="32">
        <f t="shared" si="582"/>
        <v>0.93458808843043728</v>
      </c>
    </row>
    <row r="7460" spans="1:9" x14ac:dyDescent="0.2">
      <c r="A7460" s="7">
        <v>40687</v>
      </c>
      <c r="B7460" s="7" t="str">
        <f t="shared" si="583"/>
        <v>Tue</v>
      </c>
      <c r="C7460" s="7">
        <f t="shared" si="584"/>
        <v>40686</v>
      </c>
      <c r="D7460" s="10">
        <f t="shared" si="581"/>
        <v>40664</v>
      </c>
      <c r="E7460" s="11">
        <f>IFERROR(INDEX([5]OrigData!$B$11:$B$10000,MATCH($A7460,[5]OrigData!$A$11:$A$10000,0)),0)</f>
        <v>1251382660</v>
      </c>
      <c r="G7460" s="12">
        <f t="shared" si="580"/>
        <v>1.0045671377281375</v>
      </c>
      <c r="H7460" s="12">
        <v>1</v>
      </c>
      <c r="I7460" s="32">
        <f t="shared" si="582"/>
        <v>1.0045671377281375</v>
      </c>
    </row>
    <row r="7461" spans="1:9" x14ac:dyDescent="0.2">
      <c r="A7461" s="7">
        <v>40688</v>
      </c>
      <c r="B7461" s="7" t="str">
        <f t="shared" si="583"/>
        <v>Wed</v>
      </c>
      <c r="C7461" s="7">
        <f t="shared" si="584"/>
        <v>40686</v>
      </c>
      <c r="D7461" s="10">
        <f t="shared" si="581"/>
        <v>40664</v>
      </c>
      <c r="E7461" s="11">
        <f>IFERROR(INDEX([5]OrigData!$B$11:$B$10000,MATCH($A7461,[5]OrigData!$A$11:$A$10000,0)),0)</f>
        <v>1374053933</v>
      </c>
      <c r="G7461" s="12">
        <f t="shared" si="580"/>
        <v>1.018435599762884</v>
      </c>
      <c r="H7461" s="12">
        <v>1</v>
      </c>
      <c r="I7461" s="32">
        <f t="shared" si="582"/>
        <v>1.018435599762884</v>
      </c>
    </row>
    <row r="7462" spans="1:9" x14ac:dyDescent="0.2">
      <c r="A7462" s="7">
        <v>40689</v>
      </c>
      <c r="B7462" s="7" t="str">
        <f t="shared" si="583"/>
        <v>Thu</v>
      </c>
      <c r="C7462" s="7">
        <f t="shared" si="584"/>
        <v>40686</v>
      </c>
      <c r="D7462" s="10">
        <f t="shared" si="581"/>
        <v>40664</v>
      </c>
      <c r="E7462" s="11">
        <f>IFERROR(INDEX([5]OrigData!$B$11:$B$10000,MATCH($A7462,[5]OrigData!$A$11:$A$10000,0)),0)</f>
        <v>1218221852</v>
      </c>
      <c r="G7462" s="12">
        <f t="shared" si="580"/>
        <v>1.0216642615499132</v>
      </c>
      <c r="H7462" s="12">
        <v>1</v>
      </c>
      <c r="I7462" s="32">
        <f t="shared" si="582"/>
        <v>1.0216642615499132</v>
      </c>
    </row>
    <row r="7463" spans="1:9" x14ac:dyDescent="0.2">
      <c r="A7463" s="7">
        <v>40690</v>
      </c>
      <c r="B7463" s="7" t="str">
        <f t="shared" si="583"/>
        <v>Fri</v>
      </c>
      <c r="C7463" s="7">
        <f t="shared" si="584"/>
        <v>40686</v>
      </c>
      <c r="D7463" s="10">
        <f t="shared" si="581"/>
        <v>40664</v>
      </c>
      <c r="E7463" s="11">
        <f>IFERROR(INDEX([5]OrigData!$B$11:$B$10000,MATCH($A7463,[5]OrigData!$A$11:$A$10000,0)),0)</f>
        <v>978665444</v>
      </c>
      <c r="G7463" s="12">
        <f t="shared" si="580"/>
        <v>1.0207449125286279</v>
      </c>
      <c r="H7463" s="31">
        <f>Inputs!$F$21</f>
        <v>0.73969404851818221</v>
      </c>
      <c r="I7463" s="32">
        <f t="shared" si="582"/>
        <v>0.75503893685263856</v>
      </c>
    </row>
    <row r="7464" spans="1:9" x14ac:dyDescent="0.2">
      <c r="A7464" s="7">
        <v>40691</v>
      </c>
      <c r="B7464" s="7" t="str">
        <f t="shared" si="583"/>
        <v>Sat</v>
      </c>
      <c r="C7464" s="7">
        <f t="shared" si="584"/>
        <v>40686</v>
      </c>
      <c r="D7464" s="10">
        <f t="shared" si="581"/>
        <v>40664</v>
      </c>
      <c r="E7464" s="11">
        <f>IFERROR(INDEX([5]OrigData!$B$11:$B$10000,MATCH($A7464,[5]OrigData!$A$11:$A$10000,0)),0)</f>
        <v>0</v>
      </c>
      <c r="G7464" s="12">
        <f t="shared" si="580"/>
        <v>0</v>
      </c>
      <c r="H7464" s="31">
        <f>Inputs!$F$22</f>
        <v>0</v>
      </c>
      <c r="I7464" s="32">
        <f t="shared" si="582"/>
        <v>0</v>
      </c>
    </row>
    <row r="7465" spans="1:9" x14ac:dyDescent="0.2">
      <c r="A7465" s="7">
        <v>40692</v>
      </c>
      <c r="B7465" s="7" t="str">
        <f t="shared" si="583"/>
        <v>Sun</v>
      </c>
      <c r="C7465" s="7">
        <f t="shared" si="584"/>
        <v>40686</v>
      </c>
      <c r="D7465" s="10">
        <f t="shared" si="581"/>
        <v>40664</v>
      </c>
      <c r="E7465" s="11">
        <f>IFERROR(INDEX([5]OrigData!$B$11:$B$10000,MATCH($A7465,[5]OrigData!$A$11:$A$10000,0)),0)</f>
        <v>0</v>
      </c>
      <c r="G7465" s="12">
        <f t="shared" si="580"/>
        <v>0</v>
      </c>
      <c r="H7465" s="31">
        <f>Inputs!$F$23</f>
        <v>0</v>
      </c>
      <c r="I7465" s="32">
        <f t="shared" si="582"/>
        <v>0</v>
      </c>
    </row>
    <row r="7466" spans="1:9" x14ac:dyDescent="0.2">
      <c r="A7466" s="7">
        <v>40693</v>
      </c>
      <c r="B7466" s="7" t="str">
        <f t="shared" si="583"/>
        <v>Mon</v>
      </c>
      <c r="C7466" s="7">
        <f t="shared" si="584"/>
        <v>40693</v>
      </c>
      <c r="D7466" s="10">
        <f t="shared" si="581"/>
        <v>40664</v>
      </c>
      <c r="E7466" s="11">
        <f>IFERROR(INDEX([5]OrigData!$B$11:$B$10000,MATCH($A7466,[5]OrigData!$A$11:$A$10000,0)),0)</f>
        <v>0</v>
      </c>
      <c r="G7466" s="12">
        <f t="shared" si="580"/>
        <v>0.93458808843043728</v>
      </c>
      <c r="H7466" s="31">
        <f>Inputs!$F$24</f>
        <v>0</v>
      </c>
      <c r="I7466" s="32">
        <f t="shared" si="582"/>
        <v>0</v>
      </c>
    </row>
    <row r="7467" spans="1:9" x14ac:dyDescent="0.2">
      <c r="A7467" s="7">
        <v>40694</v>
      </c>
      <c r="B7467" s="7" t="str">
        <f t="shared" si="583"/>
        <v>Tue</v>
      </c>
      <c r="C7467" s="7">
        <f t="shared" si="584"/>
        <v>40693</v>
      </c>
      <c r="D7467" s="10">
        <f t="shared" si="581"/>
        <v>40664</v>
      </c>
      <c r="E7467" s="11">
        <f>IFERROR(INDEX([5]OrigData!$B$11:$B$10000,MATCH($A7467,[5]OrigData!$A$11:$A$10000,0)),0)</f>
        <v>1967799087</v>
      </c>
      <c r="G7467" s="12">
        <f t="shared" si="580"/>
        <v>1.0045671377281375</v>
      </c>
      <c r="H7467" s="31">
        <f>Inputs!$F$25</f>
        <v>1.0430394152761853</v>
      </c>
      <c r="I7467" s="32">
        <f t="shared" si="582"/>
        <v>1.0478031199416276</v>
      </c>
    </row>
    <row r="7468" spans="1:9" x14ac:dyDescent="0.2">
      <c r="A7468" s="7">
        <v>40695</v>
      </c>
      <c r="B7468" s="7" t="str">
        <f t="shared" si="583"/>
        <v>Wed</v>
      </c>
      <c r="C7468" s="7">
        <f t="shared" si="584"/>
        <v>40693</v>
      </c>
      <c r="D7468" s="10">
        <f t="shared" si="581"/>
        <v>40695</v>
      </c>
      <c r="E7468" s="11">
        <f>IFERROR(INDEX([5]OrigData!$B$11:$B$10000,MATCH($A7468,[5]OrigData!$A$11:$A$10000,0)),0)</f>
        <v>1690673888</v>
      </c>
      <c r="G7468" s="12">
        <f t="shared" si="580"/>
        <v>1.018435599762884</v>
      </c>
      <c r="H7468" s="31">
        <f>Inputs!$F$26</f>
        <v>0.96055747856200535</v>
      </c>
      <c r="I7468" s="32">
        <f t="shared" si="582"/>
        <v>0.9782659317860195</v>
      </c>
    </row>
    <row r="7469" spans="1:9" x14ac:dyDescent="0.2">
      <c r="A7469" s="7">
        <v>40696</v>
      </c>
      <c r="B7469" s="7" t="str">
        <f t="shared" si="583"/>
        <v>Thu</v>
      </c>
      <c r="C7469" s="7">
        <f t="shared" si="584"/>
        <v>40693</v>
      </c>
      <c r="D7469" s="10">
        <f t="shared" si="581"/>
        <v>40695</v>
      </c>
      <c r="E7469" s="11">
        <f>IFERROR(INDEX([5]OrigData!$B$11:$B$10000,MATCH($A7469,[5]OrigData!$A$11:$A$10000,0)),0)</f>
        <v>1429829049</v>
      </c>
      <c r="G7469" s="12">
        <f t="shared" si="580"/>
        <v>1.0216642615499132</v>
      </c>
      <c r="H7469" s="31">
        <f>Inputs!$F$27</f>
        <v>0.96219311559596343</v>
      </c>
      <c r="I7469" s="32">
        <f t="shared" si="582"/>
        <v>0.98303831891376026</v>
      </c>
    </row>
    <row r="7470" spans="1:9" x14ac:dyDescent="0.2">
      <c r="A7470" s="7">
        <v>40697</v>
      </c>
      <c r="B7470" s="7" t="str">
        <f t="shared" si="583"/>
        <v>Fri</v>
      </c>
      <c r="C7470" s="7">
        <f t="shared" si="584"/>
        <v>40693</v>
      </c>
      <c r="D7470" s="10">
        <f t="shared" si="581"/>
        <v>40695</v>
      </c>
      <c r="E7470" s="11">
        <f>IFERROR(INDEX([5]OrigData!$B$11:$B$10000,MATCH($A7470,[5]OrigData!$A$11:$A$10000,0)),0)</f>
        <v>1363626659</v>
      </c>
      <c r="G7470" s="12">
        <f t="shared" si="580"/>
        <v>1.0207449125286279</v>
      </c>
      <c r="H7470" s="12">
        <v>1</v>
      </c>
      <c r="I7470" s="32">
        <f t="shared" si="582"/>
        <v>1.0207449125286279</v>
      </c>
    </row>
    <row r="7471" spans="1:9" x14ac:dyDescent="0.2">
      <c r="A7471" s="7">
        <v>40698</v>
      </c>
      <c r="B7471" s="7" t="str">
        <f t="shared" si="583"/>
        <v>Sat</v>
      </c>
      <c r="C7471" s="7">
        <f t="shared" si="584"/>
        <v>40693</v>
      </c>
      <c r="D7471" s="10">
        <f t="shared" si="581"/>
        <v>40695</v>
      </c>
      <c r="E7471" s="11">
        <f>IFERROR(INDEX([5]OrigData!$B$11:$B$10000,MATCH($A7471,[5]OrigData!$A$11:$A$10000,0)),0)</f>
        <v>0</v>
      </c>
      <c r="G7471" s="12">
        <f t="shared" si="580"/>
        <v>0</v>
      </c>
      <c r="H7471" s="12">
        <v>1</v>
      </c>
      <c r="I7471" s="32">
        <f t="shared" si="582"/>
        <v>0</v>
      </c>
    </row>
    <row r="7472" spans="1:9" x14ac:dyDescent="0.2">
      <c r="A7472" s="7">
        <v>40699</v>
      </c>
      <c r="B7472" s="7" t="str">
        <f t="shared" si="583"/>
        <v>Sun</v>
      </c>
      <c r="C7472" s="7">
        <f t="shared" si="584"/>
        <v>40693</v>
      </c>
      <c r="D7472" s="10">
        <f t="shared" si="581"/>
        <v>40695</v>
      </c>
      <c r="E7472" s="11">
        <f>IFERROR(INDEX([5]OrigData!$B$11:$B$10000,MATCH($A7472,[5]OrigData!$A$11:$A$10000,0)),0)</f>
        <v>0</v>
      </c>
      <c r="G7472" s="12">
        <f t="shared" si="580"/>
        <v>0</v>
      </c>
      <c r="H7472" s="12">
        <v>1</v>
      </c>
      <c r="I7472" s="32">
        <f t="shared" si="582"/>
        <v>0</v>
      </c>
    </row>
    <row r="7473" spans="1:9" x14ac:dyDescent="0.2">
      <c r="A7473" s="7">
        <v>40700</v>
      </c>
      <c r="B7473" s="7" t="str">
        <f t="shared" si="583"/>
        <v>Mon</v>
      </c>
      <c r="C7473" s="7">
        <f t="shared" si="584"/>
        <v>40700</v>
      </c>
      <c r="D7473" s="10">
        <f t="shared" si="581"/>
        <v>40695</v>
      </c>
      <c r="E7473" s="11">
        <f>IFERROR(INDEX([5]OrigData!$B$11:$B$10000,MATCH($A7473,[5]OrigData!$A$11:$A$10000,0)),0)</f>
        <v>1356925203</v>
      </c>
      <c r="G7473" s="12">
        <f t="shared" si="580"/>
        <v>0.93458808843043728</v>
      </c>
      <c r="H7473" s="12">
        <v>1</v>
      </c>
      <c r="I7473" s="32">
        <f t="shared" si="582"/>
        <v>0.93458808843043728</v>
      </c>
    </row>
    <row r="7474" spans="1:9" x14ac:dyDescent="0.2">
      <c r="A7474" s="7">
        <v>40701</v>
      </c>
      <c r="B7474" s="7" t="str">
        <f t="shared" si="583"/>
        <v>Tue</v>
      </c>
      <c r="C7474" s="7">
        <f t="shared" si="584"/>
        <v>40700</v>
      </c>
      <c r="D7474" s="10">
        <f t="shared" si="581"/>
        <v>40695</v>
      </c>
      <c r="E7474" s="11">
        <f>IFERROR(INDEX([5]OrigData!$B$11:$B$10000,MATCH($A7474,[5]OrigData!$A$11:$A$10000,0)),0)</f>
        <v>1342962356</v>
      </c>
      <c r="G7474" s="12">
        <f t="shared" si="580"/>
        <v>1.0045671377281375</v>
      </c>
      <c r="H7474" s="12">
        <v>1</v>
      </c>
      <c r="I7474" s="32">
        <f t="shared" si="582"/>
        <v>1.0045671377281375</v>
      </c>
    </row>
    <row r="7475" spans="1:9" x14ac:dyDescent="0.2">
      <c r="A7475" s="7">
        <v>40702</v>
      </c>
      <c r="B7475" s="7" t="str">
        <f t="shared" si="583"/>
        <v>Wed</v>
      </c>
      <c r="C7475" s="7">
        <f t="shared" si="584"/>
        <v>40700</v>
      </c>
      <c r="D7475" s="10">
        <f t="shared" si="581"/>
        <v>40695</v>
      </c>
      <c r="E7475" s="11">
        <f>IFERROR(INDEX([5]OrigData!$B$11:$B$10000,MATCH($A7475,[5]OrigData!$A$11:$A$10000,0)),0)</f>
        <v>1448816621</v>
      </c>
      <c r="G7475" s="12">
        <f t="shared" si="580"/>
        <v>1.018435599762884</v>
      </c>
      <c r="H7475" s="12">
        <v>1</v>
      </c>
      <c r="I7475" s="32">
        <f t="shared" si="582"/>
        <v>1.018435599762884</v>
      </c>
    </row>
    <row r="7476" spans="1:9" x14ac:dyDescent="0.2">
      <c r="A7476" s="7">
        <v>40703</v>
      </c>
      <c r="B7476" s="7" t="str">
        <f t="shared" si="583"/>
        <v>Thu</v>
      </c>
      <c r="C7476" s="7">
        <f t="shared" si="584"/>
        <v>40700</v>
      </c>
      <c r="D7476" s="10">
        <f t="shared" si="581"/>
        <v>40695</v>
      </c>
      <c r="E7476" s="11">
        <f>IFERROR(INDEX([5]OrigData!$B$11:$B$10000,MATCH($A7476,[5]OrigData!$A$11:$A$10000,0)),0)</f>
        <v>1268241936</v>
      </c>
      <c r="G7476" s="12">
        <f t="shared" si="580"/>
        <v>1.0216642615499132</v>
      </c>
      <c r="H7476" s="12">
        <v>1</v>
      </c>
      <c r="I7476" s="32">
        <f t="shared" si="582"/>
        <v>1.0216642615499132</v>
      </c>
    </row>
    <row r="7477" spans="1:9" x14ac:dyDescent="0.2">
      <c r="A7477" s="7">
        <v>40704</v>
      </c>
      <c r="B7477" s="7" t="str">
        <f t="shared" si="583"/>
        <v>Fri</v>
      </c>
      <c r="C7477" s="7">
        <f t="shared" si="584"/>
        <v>40700</v>
      </c>
      <c r="D7477" s="10">
        <f t="shared" si="581"/>
        <v>40695</v>
      </c>
      <c r="E7477" s="11">
        <f>IFERROR(INDEX([5]OrigData!$B$11:$B$10000,MATCH($A7477,[5]OrigData!$A$11:$A$10000,0)),0)</f>
        <v>1434908839</v>
      </c>
      <c r="G7477" s="12">
        <f t="shared" si="580"/>
        <v>1.0207449125286279</v>
      </c>
      <c r="H7477" s="12">
        <v>1</v>
      </c>
      <c r="I7477" s="32">
        <f t="shared" si="582"/>
        <v>1.0207449125286279</v>
      </c>
    </row>
    <row r="7478" spans="1:9" x14ac:dyDescent="0.2">
      <c r="A7478" s="7">
        <v>40705</v>
      </c>
      <c r="B7478" s="7" t="str">
        <f t="shared" si="583"/>
        <v>Sat</v>
      </c>
      <c r="C7478" s="7">
        <f t="shared" si="584"/>
        <v>40700</v>
      </c>
      <c r="D7478" s="10">
        <f t="shared" si="581"/>
        <v>40695</v>
      </c>
      <c r="E7478" s="11">
        <f>IFERROR(INDEX([5]OrigData!$B$11:$B$10000,MATCH($A7478,[5]OrigData!$A$11:$A$10000,0)),0)</f>
        <v>0</v>
      </c>
      <c r="G7478" s="12">
        <f t="shared" si="580"/>
        <v>0</v>
      </c>
      <c r="H7478" s="12">
        <v>1</v>
      </c>
      <c r="I7478" s="32">
        <f t="shared" si="582"/>
        <v>0</v>
      </c>
    </row>
    <row r="7479" spans="1:9" x14ac:dyDescent="0.2">
      <c r="A7479" s="7">
        <v>40706</v>
      </c>
      <c r="B7479" s="7" t="str">
        <f t="shared" si="583"/>
        <v>Sun</v>
      </c>
      <c r="C7479" s="7">
        <f t="shared" si="584"/>
        <v>40700</v>
      </c>
      <c r="D7479" s="10">
        <f t="shared" si="581"/>
        <v>40695</v>
      </c>
      <c r="E7479" s="11">
        <f>IFERROR(INDEX([5]OrigData!$B$11:$B$10000,MATCH($A7479,[5]OrigData!$A$11:$A$10000,0)),0)</f>
        <v>0</v>
      </c>
      <c r="G7479" s="12">
        <f t="shared" si="580"/>
        <v>0</v>
      </c>
      <c r="H7479" s="12">
        <v>1</v>
      </c>
      <c r="I7479" s="32">
        <f t="shared" si="582"/>
        <v>0</v>
      </c>
    </row>
    <row r="7480" spans="1:9" x14ac:dyDescent="0.2">
      <c r="A7480" s="7">
        <v>40707</v>
      </c>
      <c r="B7480" s="7" t="str">
        <f t="shared" si="583"/>
        <v>Mon</v>
      </c>
      <c r="C7480" s="7">
        <f t="shared" si="584"/>
        <v>40707</v>
      </c>
      <c r="D7480" s="10">
        <f t="shared" si="581"/>
        <v>40695</v>
      </c>
      <c r="E7480" s="11">
        <f>IFERROR(INDEX([5]OrigData!$B$11:$B$10000,MATCH($A7480,[5]OrigData!$A$11:$A$10000,0)),0)</f>
        <v>1306868338</v>
      </c>
      <c r="G7480" s="12">
        <f t="shared" si="580"/>
        <v>0.93458808843043728</v>
      </c>
      <c r="H7480" s="12">
        <v>1</v>
      </c>
      <c r="I7480" s="32">
        <f t="shared" si="582"/>
        <v>0.93458808843043728</v>
      </c>
    </row>
    <row r="7481" spans="1:9" x14ac:dyDescent="0.2">
      <c r="A7481" s="7">
        <v>40708</v>
      </c>
      <c r="B7481" s="7" t="str">
        <f t="shared" si="583"/>
        <v>Tue</v>
      </c>
      <c r="C7481" s="7">
        <f t="shared" si="584"/>
        <v>40707</v>
      </c>
      <c r="D7481" s="10">
        <f t="shared" si="581"/>
        <v>40695</v>
      </c>
      <c r="E7481" s="11">
        <f>IFERROR(INDEX([5]OrigData!$B$11:$B$10000,MATCH($A7481,[5]OrigData!$A$11:$A$10000,0)),0)</f>
        <v>1298237866</v>
      </c>
      <c r="G7481" s="12">
        <f t="shared" si="580"/>
        <v>1.0045671377281375</v>
      </c>
      <c r="H7481" s="12">
        <v>1</v>
      </c>
      <c r="I7481" s="32">
        <f t="shared" si="582"/>
        <v>1.0045671377281375</v>
      </c>
    </row>
    <row r="7482" spans="1:9" x14ac:dyDescent="0.2">
      <c r="A7482" s="7">
        <v>40709</v>
      </c>
      <c r="B7482" s="7" t="str">
        <f t="shared" si="583"/>
        <v>Wed</v>
      </c>
      <c r="C7482" s="7">
        <f t="shared" si="584"/>
        <v>40707</v>
      </c>
      <c r="D7482" s="10">
        <f t="shared" si="581"/>
        <v>40695</v>
      </c>
      <c r="E7482" s="11">
        <f>IFERROR(INDEX([5]OrigData!$B$11:$B$10000,MATCH($A7482,[5]OrigData!$A$11:$A$10000,0)),0)</f>
        <v>1525790654</v>
      </c>
      <c r="G7482" s="12">
        <f t="shared" si="580"/>
        <v>1.018435599762884</v>
      </c>
      <c r="H7482" s="12">
        <v>1</v>
      </c>
      <c r="I7482" s="32">
        <f t="shared" si="582"/>
        <v>1.018435599762884</v>
      </c>
    </row>
    <row r="7483" spans="1:9" x14ac:dyDescent="0.2">
      <c r="A7483" s="7">
        <v>40710</v>
      </c>
      <c r="B7483" s="7" t="str">
        <f t="shared" si="583"/>
        <v>Thu</v>
      </c>
      <c r="C7483" s="7">
        <f t="shared" si="584"/>
        <v>40707</v>
      </c>
      <c r="D7483" s="10">
        <f t="shared" si="581"/>
        <v>40695</v>
      </c>
      <c r="E7483" s="11">
        <f>IFERROR(INDEX([5]OrigData!$B$11:$B$10000,MATCH($A7483,[5]OrigData!$A$11:$A$10000,0)),0)</f>
        <v>1478941739</v>
      </c>
      <c r="G7483" s="12">
        <f t="shared" ref="G7483:G7546" si="585">G7476</f>
        <v>1.0216642615499132</v>
      </c>
      <c r="H7483" s="12">
        <v>1</v>
      </c>
      <c r="I7483" s="32">
        <f t="shared" si="582"/>
        <v>1.0216642615499132</v>
      </c>
    </row>
    <row r="7484" spans="1:9" x14ac:dyDescent="0.2">
      <c r="A7484" s="7">
        <v>40711</v>
      </c>
      <c r="B7484" s="7" t="str">
        <f t="shared" si="583"/>
        <v>Fri</v>
      </c>
      <c r="C7484" s="7">
        <f t="shared" si="584"/>
        <v>40707</v>
      </c>
      <c r="D7484" s="10">
        <f t="shared" si="581"/>
        <v>40695</v>
      </c>
      <c r="E7484" s="11">
        <f>IFERROR(INDEX([5]OrigData!$B$11:$B$10000,MATCH($A7484,[5]OrigData!$A$11:$A$10000,0)),0)</f>
        <v>2087540445</v>
      </c>
      <c r="G7484" s="12">
        <f t="shared" si="585"/>
        <v>1.0207449125286279</v>
      </c>
      <c r="H7484" s="40">
        <f>Inputs!L$23</f>
        <v>1</v>
      </c>
      <c r="I7484" s="32">
        <f t="shared" si="582"/>
        <v>1.0207449125286279</v>
      </c>
    </row>
    <row r="7485" spans="1:9" x14ac:dyDescent="0.2">
      <c r="A7485" s="7">
        <v>40712</v>
      </c>
      <c r="B7485" s="7" t="str">
        <f t="shared" si="583"/>
        <v>Sat</v>
      </c>
      <c r="C7485" s="7">
        <f t="shared" si="584"/>
        <v>40707</v>
      </c>
      <c r="D7485" s="10">
        <f t="shared" si="581"/>
        <v>40695</v>
      </c>
      <c r="E7485" s="11">
        <f>IFERROR(INDEX([5]OrigData!$B$11:$B$10000,MATCH($A7485,[5]OrigData!$A$11:$A$10000,0)),0)</f>
        <v>0</v>
      </c>
      <c r="G7485" s="12">
        <f t="shared" si="585"/>
        <v>0</v>
      </c>
      <c r="H7485" s="12">
        <v>1</v>
      </c>
      <c r="I7485" s="32">
        <f t="shared" si="582"/>
        <v>0</v>
      </c>
    </row>
    <row r="7486" spans="1:9" x14ac:dyDescent="0.2">
      <c r="A7486" s="7">
        <v>40713</v>
      </c>
      <c r="B7486" s="7" t="str">
        <f t="shared" si="583"/>
        <v>Sun</v>
      </c>
      <c r="C7486" s="7">
        <f t="shared" si="584"/>
        <v>40707</v>
      </c>
      <c r="D7486" s="10">
        <f t="shared" si="581"/>
        <v>40695</v>
      </c>
      <c r="E7486" s="11">
        <f>IFERROR(INDEX([5]OrigData!$B$11:$B$10000,MATCH($A7486,[5]OrigData!$A$11:$A$10000,0)),0)</f>
        <v>0</v>
      </c>
      <c r="G7486" s="12">
        <f t="shared" si="585"/>
        <v>0</v>
      </c>
      <c r="H7486" s="12">
        <v>1</v>
      </c>
      <c r="I7486" s="32">
        <f t="shared" si="582"/>
        <v>0</v>
      </c>
    </row>
    <row r="7487" spans="1:9" x14ac:dyDescent="0.2">
      <c r="A7487" s="7">
        <v>40714</v>
      </c>
      <c r="B7487" s="7" t="str">
        <f t="shared" si="583"/>
        <v>Mon</v>
      </c>
      <c r="C7487" s="7">
        <f t="shared" si="584"/>
        <v>40714</v>
      </c>
      <c r="D7487" s="10">
        <f t="shared" si="581"/>
        <v>40695</v>
      </c>
      <c r="E7487" s="11">
        <f>IFERROR(INDEX([5]OrigData!$B$11:$B$10000,MATCH($A7487,[5]OrigData!$A$11:$A$10000,0)),0)</f>
        <v>1105336334</v>
      </c>
      <c r="G7487" s="12">
        <f t="shared" si="585"/>
        <v>0.93458808843043728</v>
      </c>
      <c r="H7487" s="12">
        <v>1</v>
      </c>
      <c r="I7487" s="32">
        <f t="shared" si="582"/>
        <v>0.93458808843043728</v>
      </c>
    </row>
    <row r="7488" spans="1:9" x14ac:dyDescent="0.2">
      <c r="A7488" s="7">
        <v>40715</v>
      </c>
      <c r="B7488" s="7" t="str">
        <f t="shared" si="583"/>
        <v>Tue</v>
      </c>
      <c r="C7488" s="7">
        <f t="shared" si="584"/>
        <v>40714</v>
      </c>
      <c r="D7488" s="10">
        <f t="shared" si="581"/>
        <v>40695</v>
      </c>
      <c r="E7488" s="11">
        <f>IFERROR(INDEX([5]OrigData!$B$11:$B$10000,MATCH($A7488,[5]OrigData!$A$11:$A$10000,0)),0)</f>
        <v>1219515599</v>
      </c>
      <c r="G7488" s="12">
        <f t="shared" si="585"/>
        <v>1.0045671377281375</v>
      </c>
      <c r="H7488" s="12">
        <v>1</v>
      </c>
      <c r="I7488" s="32">
        <f t="shared" si="582"/>
        <v>1.0045671377281375</v>
      </c>
    </row>
    <row r="7489" spans="1:9" x14ac:dyDescent="0.2">
      <c r="A7489" s="7">
        <v>40716</v>
      </c>
      <c r="B7489" s="7" t="str">
        <f t="shared" si="583"/>
        <v>Wed</v>
      </c>
      <c r="C7489" s="7">
        <f t="shared" si="584"/>
        <v>40714</v>
      </c>
      <c r="D7489" s="10">
        <f t="shared" si="581"/>
        <v>40695</v>
      </c>
      <c r="E7489" s="11">
        <f>IFERROR(INDEX([5]OrigData!$B$11:$B$10000,MATCH($A7489,[5]OrigData!$A$11:$A$10000,0)),0)</f>
        <v>1188721867</v>
      </c>
      <c r="G7489" s="12">
        <f t="shared" si="585"/>
        <v>1.018435599762884</v>
      </c>
      <c r="H7489" s="12">
        <v>1</v>
      </c>
      <c r="I7489" s="32">
        <f t="shared" si="582"/>
        <v>1.018435599762884</v>
      </c>
    </row>
    <row r="7490" spans="1:9" x14ac:dyDescent="0.2">
      <c r="A7490" s="7">
        <v>40717</v>
      </c>
      <c r="B7490" s="7" t="str">
        <f t="shared" si="583"/>
        <v>Thu</v>
      </c>
      <c r="C7490" s="7">
        <f t="shared" si="584"/>
        <v>40714</v>
      </c>
      <c r="D7490" s="10">
        <f t="shared" si="581"/>
        <v>40695</v>
      </c>
      <c r="E7490" s="11">
        <f>IFERROR(INDEX([5]OrigData!$B$11:$B$10000,MATCH($A7490,[5]OrigData!$A$11:$A$10000,0)),0)</f>
        <v>1598411561</v>
      </c>
      <c r="G7490" s="12">
        <f t="shared" si="585"/>
        <v>1.0216642615499132</v>
      </c>
      <c r="H7490" s="12">
        <v>1</v>
      </c>
      <c r="I7490" s="32">
        <f t="shared" si="582"/>
        <v>1.0216642615499132</v>
      </c>
    </row>
    <row r="7491" spans="1:9" x14ac:dyDescent="0.2">
      <c r="A7491" s="7">
        <v>40718</v>
      </c>
      <c r="B7491" s="7" t="str">
        <f t="shared" si="583"/>
        <v>Fri</v>
      </c>
      <c r="C7491" s="7">
        <f t="shared" si="584"/>
        <v>40714</v>
      </c>
      <c r="D7491" s="10">
        <f t="shared" si="581"/>
        <v>40695</v>
      </c>
      <c r="E7491" s="11">
        <f>IFERROR(INDEX([5]OrigData!$B$11:$B$10000,MATCH($A7491,[5]OrigData!$A$11:$A$10000,0)),0)</f>
        <v>2718653744</v>
      </c>
      <c r="G7491" s="12">
        <f t="shared" si="585"/>
        <v>1.0207449125286279</v>
      </c>
      <c r="H7491" s="40">
        <f>Inputs!M$23</f>
        <v>1</v>
      </c>
      <c r="I7491" s="32">
        <f t="shared" si="582"/>
        <v>1.0207449125286279</v>
      </c>
    </row>
    <row r="7492" spans="1:9" x14ac:dyDescent="0.2">
      <c r="A7492" s="7">
        <v>40719</v>
      </c>
      <c r="B7492" s="7" t="str">
        <f t="shared" si="583"/>
        <v>Sat</v>
      </c>
      <c r="C7492" s="7">
        <f t="shared" si="584"/>
        <v>40714</v>
      </c>
      <c r="D7492" s="10">
        <f t="shared" si="581"/>
        <v>40695</v>
      </c>
      <c r="E7492" s="11">
        <f>IFERROR(INDEX([5]OrigData!$B$11:$B$10000,MATCH($A7492,[5]OrigData!$A$11:$A$10000,0)),0)</f>
        <v>0</v>
      </c>
      <c r="G7492" s="12">
        <f t="shared" si="585"/>
        <v>0</v>
      </c>
      <c r="H7492" s="12">
        <v>1</v>
      </c>
      <c r="I7492" s="32">
        <f t="shared" si="582"/>
        <v>0</v>
      </c>
    </row>
    <row r="7493" spans="1:9" x14ac:dyDescent="0.2">
      <c r="A7493" s="7">
        <v>40720</v>
      </c>
      <c r="B7493" s="7" t="str">
        <f t="shared" si="583"/>
        <v>Sun</v>
      </c>
      <c r="C7493" s="7">
        <f t="shared" si="584"/>
        <v>40714</v>
      </c>
      <c r="D7493" s="10">
        <f t="shared" si="581"/>
        <v>40695</v>
      </c>
      <c r="E7493" s="11">
        <f>IFERROR(INDEX([5]OrigData!$B$11:$B$10000,MATCH($A7493,[5]OrigData!$A$11:$A$10000,0)),0)</f>
        <v>0</v>
      </c>
      <c r="G7493" s="12">
        <f t="shared" si="585"/>
        <v>0</v>
      </c>
      <c r="H7493" s="12">
        <v>1</v>
      </c>
      <c r="I7493" s="32">
        <f t="shared" si="582"/>
        <v>0</v>
      </c>
    </row>
    <row r="7494" spans="1:9" x14ac:dyDescent="0.2">
      <c r="A7494" s="7">
        <v>40721</v>
      </c>
      <c r="B7494" s="7" t="str">
        <f t="shared" si="583"/>
        <v>Mon</v>
      </c>
      <c r="C7494" s="7">
        <f t="shared" si="584"/>
        <v>40721</v>
      </c>
      <c r="D7494" s="10">
        <f t="shared" si="581"/>
        <v>40695</v>
      </c>
      <c r="E7494" s="11">
        <f>IFERROR(INDEX([5]OrigData!$B$11:$B$10000,MATCH($A7494,[5]OrigData!$A$11:$A$10000,0)),0)</f>
        <v>1153110484</v>
      </c>
      <c r="G7494" s="12">
        <f t="shared" si="585"/>
        <v>0.93458808843043728</v>
      </c>
      <c r="H7494" s="12">
        <v>1</v>
      </c>
      <c r="I7494" s="32">
        <f t="shared" si="582"/>
        <v>0.93458808843043728</v>
      </c>
    </row>
    <row r="7495" spans="1:9" x14ac:dyDescent="0.2">
      <c r="A7495" s="7">
        <v>40722</v>
      </c>
      <c r="B7495" s="7" t="str">
        <f t="shared" si="583"/>
        <v>Tue</v>
      </c>
      <c r="C7495" s="7">
        <f t="shared" si="584"/>
        <v>40721</v>
      </c>
      <c r="D7495" s="10">
        <f t="shared" si="581"/>
        <v>40695</v>
      </c>
      <c r="E7495" s="11">
        <f>IFERROR(INDEX([5]OrigData!$B$11:$B$10000,MATCH($A7495,[5]OrigData!$A$11:$A$10000,0)),0)</f>
        <v>1131594231</v>
      </c>
      <c r="G7495" s="12">
        <f t="shared" si="585"/>
        <v>1.0045671377281375</v>
      </c>
      <c r="H7495" s="12">
        <v>1</v>
      </c>
      <c r="I7495" s="32">
        <f t="shared" si="582"/>
        <v>1.0045671377281375</v>
      </c>
    </row>
    <row r="7496" spans="1:9" x14ac:dyDescent="0.2">
      <c r="A7496" s="7">
        <v>40723</v>
      </c>
      <c r="B7496" s="7" t="str">
        <f t="shared" si="583"/>
        <v>Wed</v>
      </c>
      <c r="C7496" s="7">
        <f t="shared" si="584"/>
        <v>40721</v>
      </c>
      <c r="D7496" s="10">
        <f t="shared" si="581"/>
        <v>40695</v>
      </c>
      <c r="E7496" s="11">
        <f>IFERROR(INDEX([5]OrigData!$B$11:$B$10000,MATCH($A7496,[5]OrigData!$A$11:$A$10000,0)),0)</f>
        <v>1358568570</v>
      </c>
      <c r="G7496" s="12">
        <f t="shared" si="585"/>
        <v>1.018435599762884</v>
      </c>
      <c r="H7496" s="12">
        <v>1</v>
      </c>
      <c r="I7496" s="32">
        <f t="shared" si="582"/>
        <v>1.018435599762884</v>
      </c>
    </row>
    <row r="7497" spans="1:9" x14ac:dyDescent="0.2">
      <c r="A7497" s="7">
        <v>40724</v>
      </c>
      <c r="B7497" s="7" t="str">
        <f t="shared" si="583"/>
        <v>Thu</v>
      </c>
      <c r="C7497" s="7">
        <f t="shared" si="584"/>
        <v>40721</v>
      </c>
      <c r="D7497" s="10">
        <f t="shared" si="581"/>
        <v>40695</v>
      </c>
      <c r="E7497" s="11">
        <f>IFERROR(INDEX([5]OrigData!$B$11:$B$10000,MATCH($A7497,[5]OrigData!$A$11:$A$10000,0)),0)</f>
        <v>1394454457</v>
      </c>
      <c r="G7497" s="12">
        <f t="shared" si="585"/>
        <v>1.0216642615499132</v>
      </c>
      <c r="H7497" s="12">
        <v>1</v>
      </c>
      <c r="I7497" s="32">
        <f t="shared" si="582"/>
        <v>1.0216642615499132</v>
      </c>
    </row>
    <row r="7498" spans="1:9" x14ac:dyDescent="0.2">
      <c r="A7498" s="7">
        <v>40725</v>
      </c>
      <c r="B7498" s="7" t="str">
        <f t="shared" si="583"/>
        <v>Fri</v>
      </c>
      <c r="C7498" s="7">
        <f t="shared" si="584"/>
        <v>40721</v>
      </c>
      <c r="D7498" s="10">
        <f t="shared" si="581"/>
        <v>40725</v>
      </c>
      <c r="E7498" s="11">
        <f>IFERROR(INDEX([5]OrigData!$B$11:$B$10000,MATCH($A7498,[5]OrigData!$A$11:$A$10000,0)),0)</f>
        <v>1228793594</v>
      </c>
      <c r="G7498" s="12">
        <f t="shared" si="585"/>
        <v>1.0207449125286279</v>
      </c>
      <c r="H7498" s="31">
        <f>Inputs!C$35</f>
        <v>0.87515881597041512</v>
      </c>
      <c r="I7498" s="32">
        <f t="shared" si="582"/>
        <v>0.89331390905637886</v>
      </c>
    </row>
    <row r="7499" spans="1:9" x14ac:dyDescent="0.2">
      <c r="A7499" s="7">
        <v>40726</v>
      </c>
      <c r="B7499" s="7" t="str">
        <f t="shared" si="583"/>
        <v>Sat</v>
      </c>
      <c r="C7499" s="7">
        <f t="shared" si="584"/>
        <v>40721</v>
      </c>
      <c r="D7499" s="10">
        <f t="shared" ref="D7499:D7562" si="586">DATE(YEAR(A7499),MONTH(A7499),1)</f>
        <v>40725</v>
      </c>
      <c r="E7499" s="11">
        <f>IFERROR(INDEX([5]OrigData!$B$11:$B$10000,MATCH($A7499,[5]OrigData!$A$11:$A$10000,0)),0)</f>
        <v>0</v>
      </c>
      <c r="G7499" s="12">
        <f t="shared" si="585"/>
        <v>0</v>
      </c>
      <c r="H7499" s="31">
        <f>Inputs!C$36</f>
        <v>0</v>
      </c>
      <c r="I7499" s="32">
        <f t="shared" ref="I7499:I7562" si="587">G7499*H7499</f>
        <v>0</v>
      </c>
    </row>
    <row r="7500" spans="1:9" x14ac:dyDescent="0.2">
      <c r="A7500" s="7">
        <v>40727</v>
      </c>
      <c r="B7500" s="7" t="str">
        <f t="shared" si="583"/>
        <v>Sun</v>
      </c>
      <c r="C7500" s="7">
        <f t="shared" si="584"/>
        <v>40721</v>
      </c>
      <c r="D7500" s="10">
        <f t="shared" si="586"/>
        <v>40725</v>
      </c>
      <c r="E7500" s="11">
        <f>IFERROR(INDEX([5]OrigData!$B$11:$B$10000,MATCH($A7500,[5]OrigData!$A$11:$A$10000,0)),0)</f>
        <v>0</v>
      </c>
      <c r="G7500" s="12">
        <f t="shared" si="585"/>
        <v>0</v>
      </c>
      <c r="H7500" s="31">
        <f>Inputs!C$37</f>
        <v>0</v>
      </c>
      <c r="I7500" s="32">
        <f t="shared" si="587"/>
        <v>0</v>
      </c>
    </row>
    <row r="7501" spans="1:9" x14ac:dyDescent="0.2">
      <c r="A7501" s="7">
        <v>40728</v>
      </c>
      <c r="B7501" s="7" t="str">
        <f t="shared" si="583"/>
        <v>Mon</v>
      </c>
      <c r="C7501" s="7">
        <f t="shared" si="584"/>
        <v>40728</v>
      </c>
      <c r="D7501" s="10">
        <f t="shared" si="586"/>
        <v>40725</v>
      </c>
      <c r="E7501" s="11">
        <f>IFERROR(INDEX([5]OrigData!$B$11:$B$10000,MATCH($A7501,[5]OrigData!$A$11:$A$10000,0)),0)</f>
        <v>0</v>
      </c>
      <c r="G7501" s="12">
        <f t="shared" si="585"/>
        <v>0.93458808843043728</v>
      </c>
      <c r="H7501" s="31">
        <f>Inputs!C$38</f>
        <v>0</v>
      </c>
      <c r="I7501" s="32">
        <f t="shared" si="587"/>
        <v>0</v>
      </c>
    </row>
    <row r="7502" spans="1:9" x14ac:dyDescent="0.2">
      <c r="A7502" s="7">
        <v>40729</v>
      </c>
      <c r="B7502" s="7" t="str">
        <f t="shared" si="583"/>
        <v>Tue</v>
      </c>
      <c r="C7502" s="7">
        <f t="shared" si="584"/>
        <v>40728</v>
      </c>
      <c r="D7502" s="10">
        <f t="shared" si="586"/>
        <v>40725</v>
      </c>
      <c r="E7502" s="11">
        <f>IFERROR(INDEX([5]OrigData!$B$11:$B$10000,MATCH($A7502,[5]OrigData!$A$11:$A$10000,0)),0)</f>
        <v>1234332046</v>
      </c>
      <c r="G7502" s="12">
        <f t="shared" si="585"/>
        <v>1.0045671377281375</v>
      </c>
      <c r="H7502" s="31">
        <f>Inputs!C$39</f>
        <v>0.98985953047184294</v>
      </c>
      <c r="I7502" s="32">
        <f t="shared" si="587"/>
        <v>0.99438035527901747</v>
      </c>
    </row>
    <row r="7503" spans="1:9" x14ac:dyDescent="0.2">
      <c r="A7503" s="7">
        <v>40730</v>
      </c>
      <c r="B7503" s="7" t="str">
        <f t="shared" si="583"/>
        <v>Wed</v>
      </c>
      <c r="C7503" s="7">
        <f t="shared" si="584"/>
        <v>40728</v>
      </c>
      <c r="D7503" s="10">
        <f t="shared" si="586"/>
        <v>40725</v>
      </c>
      <c r="E7503" s="11">
        <f>IFERROR(INDEX([5]OrigData!$B$11:$B$10000,MATCH($A7503,[5]OrigData!$A$11:$A$10000,0)),0)</f>
        <v>1185759270</v>
      </c>
      <c r="G7503" s="12">
        <f t="shared" si="585"/>
        <v>1.018435599762884</v>
      </c>
      <c r="H7503" s="31">
        <f>Inputs!C$40</f>
        <v>0.94216817263728458</v>
      </c>
      <c r="I7503" s="32">
        <f t="shared" si="587"/>
        <v>0.95953760797735332</v>
      </c>
    </row>
    <row r="7504" spans="1:9" x14ac:dyDescent="0.2">
      <c r="A7504" s="7">
        <v>40731</v>
      </c>
      <c r="B7504" s="7" t="str">
        <f t="shared" si="583"/>
        <v>Thu</v>
      </c>
      <c r="C7504" s="7">
        <f t="shared" si="584"/>
        <v>40728</v>
      </c>
      <c r="D7504" s="10">
        <f t="shared" si="586"/>
        <v>40725</v>
      </c>
      <c r="E7504" s="11">
        <f>IFERROR(INDEX([5]OrigData!$B$11:$B$10000,MATCH($A7504,[5]OrigData!$A$11:$A$10000,0)),0)</f>
        <v>1237091790</v>
      </c>
      <c r="G7504" s="12">
        <f t="shared" si="585"/>
        <v>1.0216642615499132</v>
      </c>
      <c r="H7504" s="31">
        <f>Inputs!C$41</f>
        <v>0.97869092287764692</v>
      </c>
      <c r="I7504" s="32">
        <f t="shared" si="587"/>
        <v>0.99989353900739419</v>
      </c>
    </row>
    <row r="7505" spans="1:9" x14ac:dyDescent="0.2">
      <c r="A7505" s="7">
        <v>40732</v>
      </c>
      <c r="B7505" s="7" t="str">
        <f t="shared" si="583"/>
        <v>Fri</v>
      </c>
      <c r="C7505" s="7">
        <f t="shared" si="584"/>
        <v>40728</v>
      </c>
      <c r="D7505" s="10">
        <f t="shared" si="586"/>
        <v>40725</v>
      </c>
      <c r="E7505" s="11">
        <f>IFERROR(INDEX([5]OrigData!$B$11:$B$10000,MATCH($A7505,[5]OrigData!$A$11:$A$10000,0)),0)</f>
        <v>1127056705</v>
      </c>
      <c r="G7505" s="12">
        <f t="shared" si="585"/>
        <v>1.0207449125286279</v>
      </c>
      <c r="H7505" s="12">
        <v>1</v>
      </c>
      <c r="I7505" s="32">
        <f t="shared" si="587"/>
        <v>1.0207449125286279</v>
      </c>
    </row>
    <row r="7506" spans="1:9" x14ac:dyDescent="0.2">
      <c r="A7506" s="7">
        <v>40733</v>
      </c>
      <c r="B7506" s="7" t="str">
        <f t="shared" ref="B7506:B7569" si="588">+B7499</f>
        <v>Sat</v>
      </c>
      <c r="C7506" s="7">
        <f t="shared" ref="C7506:C7569" si="589">+C7499+7</f>
        <v>40728</v>
      </c>
      <c r="D7506" s="10">
        <f t="shared" si="586"/>
        <v>40725</v>
      </c>
      <c r="E7506" s="11">
        <f>IFERROR(INDEX([5]OrigData!$B$11:$B$10000,MATCH($A7506,[5]OrigData!$A$11:$A$10000,0)),0)</f>
        <v>0</v>
      </c>
      <c r="G7506" s="12">
        <f t="shared" si="585"/>
        <v>0</v>
      </c>
      <c r="H7506" s="12">
        <v>1</v>
      </c>
      <c r="I7506" s="32">
        <f t="shared" si="587"/>
        <v>0</v>
      </c>
    </row>
    <row r="7507" spans="1:9" x14ac:dyDescent="0.2">
      <c r="A7507" s="7">
        <v>40734</v>
      </c>
      <c r="B7507" s="7" t="str">
        <f t="shared" si="588"/>
        <v>Sun</v>
      </c>
      <c r="C7507" s="7">
        <f t="shared" si="589"/>
        <v>40728</v>
      </c>
      <c r="D7507" s="10">
        <f t="shared" si="586"/>
        <v>40725</v>
      </c>
      <c r="E7507" s="11">
        <f>IFERROR(INDEX([5]OrigData!$B$11:$B$10000,MATCH($A7507,[5]OrigData!$A$11:$A$10000,0)),0)</f>
        <v>0</v>
      </c>
      <c r="G7507" s="12">
        <f t="shared" si="585"/>
        <v>0</v>
      </c>
      <c r="H7507" s="12">
        <v>1</v>
      </c>
      <c r="I7507" s="32">
        <f t="shared" si="587"/>
        <v>0</v>
      </c>
    </row>
    <row r="7508" spans="1:9" x14ac:dyDescent="0.2">
      <c r="A7508" s="7">
        <v>40735</v>
      </c>
      <c r="B7508" s="7" t="str">
        <f t="shared" si="588"/>
        <v>Mon</v>
      </c>
      <c r="C7508" s="7">
        <f t="shared" si="589"/>
        <v>40735</v>
      </c>
      <c r="D7508" s="10">
        <f t="shared" si="586"/>
        <v>40725</v>
      </c>
      <c r="E7508" s="11">
        <f>IFERROR(INDEX([5]OrigData!$B$11:$B$10000,MATCH($A7508,[5]OrigData!$A$11:$A$10000,0)),0)</f>
        <v>1227312474</v>
      </c>
      <c r="G7508" s="12">
        <f t="shared" si="585"/>
        <v>0.93458808843043728</v>
      </c>
      <c r="H7508" s="12">
        <v>1</v>
      </c>
      <c r="I7508" s="32">
        <f t="shared" si="587"/>
        <v>0.93458808843043728</v>
      </c>
    </row>
    <row r="7509" spans="1:9" x14ac:dyDescent="0.2">
      <c r="A7509" s="7">
        <v>40736</v>
      </c>
      <c r="B7509" s="7" t="str">
        <f t="shared" si="588"/>
        <v>Tue</v>
      </c>
      <c r="C7509" s="7">
        <f t="shared" si="589"/>
        <v>40735</v>
      </c>
      <c r="D7509" s="10">
        <f t="shared" si="586"/>
        <v>40725</v>
      </c>
      <c r="E7509" s="11">
        <f>IFERROR(INDEX([5]OrigData!$B$11:$B$10000,MATCH($A7509,[5]OrigData!$A$11:$A$10000,0)),0)</f>
        <v>1356103455</v>
      </c>
      <c r="G7509" s="12">
        <f t="shared" si="585"/>
        <v>1.0045671377281375</v>
      </c>
      <c r="H7509" s="12">
        <v>1</v>
      </c>
      <c r="I7509" s="32">
        <f t="shared" si="587"/>
        <v>1.0045671377281375</v>
      </c>
    </row>
    <row r="7510" spans="1:9" x14ac:dyDescent="0.2">
      <c r="A7510" s="7">
        <v>40737</v>
      </c>
      <c r="B7510" s="7" t="str">
        <f t="shared" si="588"/>
        <v>Wed</v>
      </c>
      <c r="C7510" s="7">
        <f t="shared" si="589"/>
        <v>40735</v>
      </c>
      <c r="D7510" s="10">
        <f t="shared" si="586"/>
        <v>40725</v>
      </c>
      <c r="E7510" s="11">
        <f>IFERROR(INDEX([5]OrigData!$B$11:$B$10000,MATCH($A7510,[5]OrigData!$A$11:$A$10000,0)),0)</f>
        <v>1279068154</v>
      </c>
      <c r="G7510" s="12">
        <f t="shared" si="585"/>
        <v>1.018435599762884</v>
      </c>
      <c r="H7510" s="12">
        <v>1</v>
      </c>
      <c r="I7510" s="32">
        <f t="shared" si="587"/>
        <v>1.018435599762884</v>
      </c>
    </row>
    <row r="7511" spans="1:9" x14ac:dyDescent="0.2">
      <c r="A7511" s="7">
        <v>40738</v>
      </c>
      <c r="B7511" s="7" t="str">
        <f t="shared" si="588"/>
        <v>Thu</v>
      </c>
      <c r="C7511" s="7">
        <f t="shared" si="589"/>
        <v>40735</v>
      </c>
      <c r="D7511" s="10">
        <f t="shared" si="586"/>
        <v>40725</v>
      </c>
      <c r="E7511" s="11">
        <f>IFERROR(INDEX([5]OrigData!$B$11:$B$10000,MATCH($A7511,[5]OrigData!$A$11:$A$10000,0)),0)</f>
        <v>1351172687</v>
      </c>
      <c r="G7511" s="12">
        <f t="shared" si="585"/>
        <v>1.0216642615499132</v>
      </c>
      <c r="H7511" s="12">
        <v>1</v>
      </c>
      <c r="I7511" s="32">
        <f t="shared" si="587"/>
        <v>1.0216642615499132</v>
      </c>
    </row>
    <row r="7512" spans="1:9" x14ac:dyDescent="0.2">
      <c r="A7512" s="7">
        <v>40739</v>
      </c>
      <c r="B7512" s="7" t="str">
        <f t="shared" si="588"/>
        <v>Fri</v>
      </c>
      <c r="C7512" s="7">
        <f t="shared" si="589"/>
        <v>40735</v>
      </c>
      <c r="D7512" s="10">
        <f t="shared" si="586"/>
        <v>40725</v>
      </c>
      <c r="E7512" s="11">
        <f>IFERROR(INDEX([5]OrigData!$B$11:$B$10000,MATCH($A7512,[5]OrigData!$A$11:$A$10000,0)),0)</f>
        <v>1534284662</v>
      </c>
      <c r="G7512" s="12">
        <f t="shared" si="585"/>
        <v>1.0207449125286279</v>
      </c>
      <c r="H7512" s="12">
        <v>1</v>
      </c>
      <c r="I7512" s="32">
        <f t="shared" si="587"/>
        <v>1.0207449125286279</v>
      </c>
    </row>
    <row r="7513" spans="1:9" x14ac:dyDescent="0.2">
      <c r="A7513" s="7">
        <v>40740</v>
      </c>
      <c r="B7513" s="7" t="str">
        <f t="shared" si="588"/>
        <v>Sat</v>
      </c>
      <c r="C7513" s="7">
        <f t="shared" si="589"/>
        <v>40735</v>
      </c>
      <c r="D7513" s="10">
        <f t="shared" si="586"/>
        <v>40725</v>
      </c>
      <c r="E7513" s="11">
        <f>IFERROR(INDEX([5]OrigData!$B$11:$B$10000,MATCH($A7513,[5]OrigData!$A$11:$A$10000,0)),0)</f>
        <v>0</v>
      </c>
      <c r="G7513" s="12">
        <f t="shared" si="585"/>
        <v>0</v>
      </c>
      <c r="H7513" s="12">
        <v>1</v>
      </c>
      <c r="I7513" s="32">
        <f t="shared" si="587"/>
        <v>0</v>
      </c>
    </row>
    <row r="7514" spans="1:9" x14ac:dyDescent="0.2">
      <c r="A7514" s="7">
        <v>40741</v>
      </c>
      <c r="B7514" s="7" t="str">
        <f t="shared" si="588"/>
        <v>Sun</v>
      </c>
      <c r="C7514" s="7">
        <f t="shared" si="589"/>
        <v>40735</v>
      </c>
      <c r="D7514" s="10">
        <f t="shared" si="586"/>
        <v>40725</v>
      </c>
      <c r="E7514" s="11">
        <f>IFERROR(INDEX([5]OrigData!$B$11:$B$10000,MATCH($A7514,[5]OrigData!$A$11:$A$10000,0)),0)</f>
        <v>0</v>
      </c>
      <c r="G7514" s="12">
        <f t="shared" si="585"/>
        <v>0</v>
      </c>
      <c r="H7514" s="12">
        <v>1</v>
      </c>
      <c r="I7514" s="32">
        <f t="shared" si="587"/>
        <v>0</v>
      </c>
    </row>
    <row r="7515" spans="1:9" x14ac:dyDescent="0.2">
      <c r="A7515" s="7">
        <v>40742</v>
      </c>
      <c r="B7515" s="7" t="str">
        <f t="shared" si="588"/>
        <v>Mon</v>
      </c>
      <c r="C7515" s="7">
        <f t="shared" si="589"/>
        <v>40742</v>
      </c>
      <c r="D7515" s="10">
        <f t="shared" si="586"/>
        <v>40725</v>
      </c>
      <c r="E7515" s="11">
        <f>IFERROR(INDEX([5]OrigData!$B$11:$B$10000,MATCH($A7515,[5]OrigData!$A$11:$A$10000,0)),0)</f>
        <v>1280118802</v>
      </c>
      <c r="G7515" s="12">
        <f t="shared" si="585"/>
        <v>0.93458808843043728</v>
      </c>
      <c r="H7515" s="12">
        <v>1</v>
      </c>
      <c r="I7515" s="32">
        <f t="shared" si="587"/>
        <v>0.93458808843043728</v>
      </c>
    </row>
    <row r="7516" spans="1:9" x14ac:dyDescent="0.2">
      <c r="A7516" s="7">
        <v>40743</v>
      </c>
      <c r="B7516" s="7" t="str">
        <f t="shared" si="588"/>
        <v>Tue</v>
      </c>
      <c r="C7516" s="7">
        <f t="shared" si="589"/>
        <v>40742</v>
      </c>
      <c r="D7516" s="10">
        <f t="shared" si="586"/>
        <v>40725</v>
      </c>
      <c r="E7516" s="11">
        <f>IFERROR(INDEX([5]OrigData!$B$11:$B$10000,MATCH($A7516,[5]OrigData!$A$11:$A$10000,0)),0)</f>
        <v>1319149016</v>
      </c>
      <c r="G7516" s="12">
        <f t="shared" si="585"/>
        <v>1.0045671377281375</v>
      </c>
      <c r="H7516" s="12">
        <v>1</v>
      </c>
      <c r="I7516" s="32">
        <f t="shared" si="587"/>
        <v>1.0045671377281375</v>
      </c>
    </row>
    <row r="7517" spans="1:9" x14ac:dyDescent="0.2">
      <c r="A7517" s="7">
        <v>40744</v>
      </c>
      <c r="B7517" s="7" t="str">
        <f t="shared" si="588"/>
        <v>Wed</v>
      </c>
      <c r="C7517" s="7">
        <f t="shared" si="589"/>
        <v>40742</v>
      </c>
      <c r="D7517" s="10">
        <f t="shared" si="586"/>
        <v>40725</v>
      </c>
      <c r="E7517" s="11">
        <f>IFERROR(INDEX([5]OrigData!$B$11:$B$10000,MATCH($A7517,[5]OrigData!$A$11:$A$10000,0)),0)</f>
        <v>1141151960</v>
      </c>
      <c r="G7517" s="12">
        <f t="shared" si="585"/>
        <v>1.018435599762884</v>
      </c>
      <c r="H7517" s="12">
        <v>1</v>
      </c>
      <c r="I7517" s="32">
        <f t="shared" si="587"/>
        <v>1.018435599762884</v>
      </c>
    </row>
    <row r="7518" spans="1:9" x14ac:dyDescent="0.2">
      <c r="A7518" s="7">
        <v>40745</v>
      </c>
      <c r="B7518" s="7" t="str">
        <f t="shared" si="588"/>
        <v>Thu</v>
      </c>
      <c r="C7518" s="7">
        <f t="shared" si="589"/>
        <v>40742</v>
      </c>
      <c r="D7518" s="10">
        <f t="shared" si="586"/>
        <v>40725</v>
      </c>
      <c r="E7518" s="11">
        <f>IFERROR(INDEX([5]OrigData!$B$11:$B$10000,MATCH($A7518,[5]OrigData!$A$11:$A$10000,0)),0)</f>
        <v>1448436368</v>
      </c>
      <c r="G7518" s="12">
        <f t="shared" si="585"/>
        <v>1.0216642615499132</v>
      </c>
      <c r="H7518" s="12">
        <v>1</v>
      </c>
      <c r="I7518" s="32">
        <f t="shared" si="587"/>
        <v>1.0216642615499132</v>
      </c>
    </row>
    <row r="7519" spans="1:9" x14ac:dyDescent="0.2">
      <c r="A7519" s="7">
        <v>40746</v>
      </c>
      <c r="B7519" s="7" t="str">
        <f t="shared" si="588"/>
        <v>Fri</v>
      </c>
      <c r="C7519" s="7">
        <f t="shared" si="589"/>
        <v>40742</v>
      </c>
      <c r="D7519" s="10">
        <f t="shared" si="586"/>
        <v>40725</v>
      </c>
      <c r="E7519" s="11">
        <f>IFERROR(INDEX([5]OrigData!$B$11:$B$10000,MATCH($A7519,[5]OrigData!$A$11:$A$10000,0)),0)</f>
        <v>1081275690</v>
      </c>
      <c r="G7519" s="12">
        <f t="shared" si="585"/>
        <v>1.0207449125286279</v>
      </c>
      <c r="H7519" s="12">
        <v>1</v>
      </c>
      <c r="I7519" s="32">
        <f t="shared" si="587"/>
        <v>1.0207449125286279</v>
      </c>
    </row>
    <row r="7520" spans="1:9" x14ac:dyDescent="0.2">
      <c r="A7520" s="7">
        <v>40747</v>
      </c>
      <c r="B7520" s="7" t="str">
        <f t="shared" si="588"/>
        <v>Sat</v>
      </c>
      <c r="C7520" s="7">
        <f t="shared" si="589"/>
        <v>40742</v>
      </c>
      <c r="D7520" s="10">
        <f t="shared" si="586"/>
        <v>40725</v>
      </c>
      <c r="E7520" s="11">
        <f>IFERROR(INDEX([5]OrigData!$B$11:$B$10000,MATCH($A7520,[5]OrigData!$A$11:$A$10000,0)),0)</f>
        <v>0</v>
      </c>
      <c r="G7520" s="12">
        <f t="shared" si="585"/>
        <v>0</v>
      </c>
      <c r="H7520" s="12">
        <v>1</v>
      </c>
      <c r="I7520" s="32">
        <f t="shared" si="587"/>
        <v>0</v>
      </c>
    </row>
    <row r="7521" spans="1:9" x14ac:dyDescent="0.2">
      <c r="A7521" s="7">
        <v>40748</v>
      </c>
      <c r="B7521" s="7" t="str">
        <f t="shared" si="588"/>
        <v>Sun</v>
      </c>
      <c r="C7521" s="7">
        <f t="shared" si="589"/>
        <v>40742</v>
      </c>
      <c r="D7521" s="10">
        <f t="shared" si="586"/>
        <v>40725</v>
      </c>
      <c r="E7521" s="11">
        <f>IFERROR(INDEX([5]OrigData!$B$11:$B$10000,MATCH($A7521,[5]OrigData!$A$11:$A$10000,0)),0)</f>
        <v>0</v>
      </c>
      <c r="G7521" s="12">
        <f t="shared" si="585"/>
        <v>0</v>
      </c>
      <c r="H7521" s="12">
        <v>1</v>
      </c>
      <c r="I7521" s="32">
        <f t="shared" si="587"/>
        <v>0</v>
      </c>
    </row>
    <row r="7522" spans="1:9" x14ac:dyDescent="0.2">
      <c r="A7522" s="7">
        <v>40749</v>
      </c>
      <c r="B7522" s="7" t="str">
        <f t="shared" si="588"/>
        <v>Mon</v>
      </c>
      <c r="C7522" s="7">
        <f t="shared" si="589"/>
        <v>40749</v>
      </c>
      <c r="D7522" s="10">
        <f t="shared" si="586"/>
        <v>40725</v>
      </c>
      <c r="E7522" s="11">
        <f>IFERROR(INDEX([5]OrigData!$B$11:$B$10000,MATCH($A7522,[5]OrigData!$A$11:$A$10000,0)),0)</f>
        <v>1109567611</v>
      </c>
      <c r="G7522" s="12">
        <f t="shared" si="585"/>
        <v>0.93458808843043728</v>
      </c>
      <c r="H7522" s="12">
        <v>1</v>
      </c>
      <c r="I7522" s="32">
        <f t="shared" si="587"/>
        <v>0.93458808843043728</v>
      </c>
    </row>
    <row r="7523" spans="1:9" x14ac:dyDescent="0.2">
      <c r="A7523" s="7">
        <v>40750</v>
      </c>
      <c r="B7523" s="7" t="str">
        <f t="shared" si="588"/>
        <v>Tue</v>
      </c>
      <c r="C7523" s="7">
        <f t="shared" si="589"/>
        <v>40749</v>
      </c>
      <c r="D7523" s="10">
        <f t="shared" si="586"/>
        <v>40725</v>
      </c>
      <c r="E7523" s="11">
        <f>IFERROR(INDEX([5]OrigData!$B$11:$B$10000,MATCH($A7523,[5]OrigData!$A$11:$A$10000,0)),0)</f>
        <v>1243817336</v>
      </c>
      <c r="G7523" s="12">
        <f t="shared" si="585"/>
        <v>1.0045671377281375</v>
      </c>
      <c r="H7523" s="12">
        <v>1</v>
      </c>
      <c r="I7523" s="32">
        <f t="shared" si="587"/>
        <v>1.0045671377281375</v>
      </c>
    </row>
    <row r="7524" spans="1:9" x14ac:dyDescent="0.2">
      <c r="A7524" s="7">
        <v>40751</v>
      </c>
      <c r="B7524" s="7" t="str">
        <f t="shared" si="588"/>
        <v>Wed</v>
      </c>
      <c r="C7524" s="7">
        <f t="shared" si="589"/>
        <v>40749</v>
      </c>
      <c r="D7524" s="10">
        <f t="shared" si="586"/>
        <v>40725</v>
      </c>
      <c r="E7524" s="11">
        <f>IFERROR(INDEX([5]OrigData!$B$11:$B$10000,MATCH($A7524,[5]OrigData!$A$11:$A$10000,0)),0)</f>
        <v>1615889793</v>
      </c>
      <c r="G7524" s="12">
        <f t="shared" si="585"/>
        <v>1.018435599762884</v>
      </c>
      <c r="H7524" s="12">
        <v>1</v>
      </c>
      <c r="I7524" s="32">
        <f t="shared" si="587"/>
        <v>1.018435599762884</v>
      </c>
    </row>
    <row r="7525" spans="1:9" x14ac:dyDescent="0.2">
      <c r="A7525" s="7">
        <v>40752</v>
      </c>
      <c r="B7525" s="7" t="str">
        <f t="shared" si="588"/>
        <v>Thu</v>
      </c>
      <c r="C7525" s="7">
        <f t="shared" si="589"/>
        <v>40749</v>
      </c>
      <c r="D7525" s="10">
        <f t="shared" si="586"/>
        <v>40725</v>
      </c>
      <c r="E7525" s="11">
        <f>IFERROR(INDEX([5]OrigData!$B$11:$B$10000,MATCH($A7525,[5]OrigData!$A$11:$A$10000,0)),0)</f>
        <v>1496934526</v>
      </c>
      <c r="G7525" s="12">
        <f t="shared" si="585"/>
        <v>1.0216642615499132</v>
      </c>
      <c r="H7525" s="12">
        <v>1</v>
      </c>
      <c r="I7525" s="32">
        <f t="shared" si="587"/>
        <v>1.0216642615499132</v>
      </c>
    </row>
    <row r="7526" spans="1:9" x14ac:dyDescent="0.2">
      <c r="A7526" s="7">
        <v>40753</v>
      </c>
      <c r="B7526" s="7" t="str">
        <f t="shared" si="588"/>
        <v>Fri</v>
      </c>
      <c r="C7526" s="7">
        <f t="shared" si="589"/>
        <v>40749</v>
      </c>
      <c r="D7526" s="10">
        <f t="shared" si="586"/>
        <v>40725</v>
      </c>
      <c r="E7526" s="11">
        <f>IFERROR(INDEX([5]OrigData!$B$11:$B$10000,MATCH($A7526,[5]OrigData!$A$11:$A$10000,0)),0)</f>
        <v>1715415310</v>
      </c>
      <c r="G7526" s="12">
        <f t="shared" si="585"/>
        <v>1.0207449125286279</v>
      </c>
      <c r="H7526" s="12">
        <v>1</v>
      </c>
      <c r="I7526" s="32">
        <f t="shared" si="587"/>
        <v>1.0207449125286279</v>
      </c>
    </row>
    <row r="7527" spans="1:9" x14ac:dyDescent="0.2">
      <c r="A7527" s="7">
        <v>40754</v>
      </c>
      <c r="B7527" s="7" t="str">
        <f t="shared" si="588"/>
        <v>Sat</v>
      </c>
      <c r="C7527" s="7">
        <f t="shared" si="589"/>
        <v>40749</v>
      </c>
      <c r="D7527" s="10">
        <f t="shared" si="586"/>
        <v>40725</v>
      </c>
      <c r="E7527" s="11">
        <f>IFERROR(INDEX([5]OrigData!$B$11:$B$10000,MATCH($A7527,[5]OrigData!$A$11:$A$10000,0)),0)</f>
        <v>0</v>
      </c>
      <c r="G7527" s="12">
        <f t="shared" si="585"/>
        <v>0</v>
      </c>
      <c r="H7527" s="12">
        <v>1</v>
      </c>
      <c r="I7527" s="32">
        <f t="shared" si="587"/>
        <v>0</v>
      </c>
    </row>
    <row r="7528" spans="1:9" x14ac:dyDescent="0.2">
      <c r="A7528" s="7">
        <v>40755</v>
      </c>
      <c r="B7528" s="7" t="str">
        <f t="shared" si="588"/>
        <v>Sun</v>
      </c>
      <c r="C7528" s="7">
        <f t="shared" si="589"/>
        <v>40749</v>
      </c>
      <c r="D7528" s="10">
        <f t="shared" si="586"/>
        <v>40725</v>
      </c>
      <c r="E7528" s="11">
        <f>IFERROR(INDEX([5]OrigData!$B$11:$B$10000,MATCH($A7528,[5]OrigData!$A$11:$A$10000,0)),0)</f>
        <v>0</v>
      </c>
      <c r="G7528" s="12">
        <f t="shared" si="585"/>
        <v>0</v>
      </c>
      <c r="H7528" s="12">
        <v>1</v>
      </c>
      <c r="I7528" s="32">
        <f t="shared" si="587"/>
        <v>0</v>
      </c>
    </row>
    <row r="7529" spans="1:9" x14ac:dyDescent="0.2">
      <c r="A7529" s="7">
        <v>40756</v>
      </c>
      <c r="B7529" s="7" t="str">
        <f t="shared" si="588"/>
        <v>Mon</v>
      </c>
      <c r="C7529" s="7">
        <f t="shared" si="589"/>
        <v>40756</v>
      </c>
      <c r="D7529" s="10">
        <f t="shared" si="586"/>
        <v>40756</v>
      </c>
      <c r="E7529" s="11">
        <f>IFERROR(INDEX([5]OrigData!$B$11:$B$10000,MATCH($A7529,[5]OrigData!$A$11:$A$10000,0)),0)</f>
        <v>1619586407</v>
      </c>
      <c r="G7529" s="12">
        <f t="shared" si="585"/>
        <v>0.93458808843043728</v>
      </c>
      <c r="H7529" s="12">
        <v>1</v>
      </c>
      <c r="I7529" s="32">
        <f t="shared" si="587"/>
        <v>0.93458808843043728</v>
      </c>
    </row>
    <row r="7530" spans="1:9" x14ac:dyDescent="0.2">
      <c r="A7530" s="7">
        <v>40757</v>
      </c>
      <c r="B7530" s="7" t="str">
        <f t="shared" si="588"/>
        <v>Tue</v>
      </c>
      <c r="C7530" s="7">
        <f t="shared" si="589"/>
        <v>40756</v>
      </c>
      <c r="D7530" s="10">
        <f t="shared" si="586"/>
        <v>40756</v>
      </c>
      <c r="E7530" s="11">
        <f>IFERROR(INDEX([5]OrigData!$B$11:$B$10000,MATCH($A7530,[5]OrigData!$A$11:$A$10000,0)),0)</f>
        <v>1821851756</v>
      </c>
      <c r="G7530" s="12">
        <f t="shared" si="585"/>
        <v>1.0045671377281375</v>
      </c>
      <c r="H7530" s="12">
        <v>1</v>
      </c>
      <c r="I7530" s="32">
        <f t="shared" si="587"/>
        <v>1.0045671377281375</v>
      </c>
    </row>
    <row r="7531" spans="1:9" x14ac:dyDescent="0.2">
      <c r="A7531" s="7">
        <v>40758</v>
      </c>
      <c r="B7531" s="7" t="str">
        <f t="shared" si="588"/>
        <v>Wed</v>
      </c>
      <c r="C7531" s="7">
        <f t="shared" si="589"/>
        <v>40756</v>
      </c>
      <c r="D7531" s="10">
        <f t="shared" si="586"/>
        <v>40756</v>
      </c>
      <c r="E7531" s="11">
        <f>IFERROR(INDEX([5]OrigData!$B$11:$B$10000,MATCH($A7531,[5]OrigData!$A$11:$A$10000,0)),0)</f>
        <v>2007206163</v>
      </c>
      <c r="G7531" s="12">
        <f t="shared" si="585"/>
        <v>1.018435599762884</v>
      </c>
      <c r="H7531" s="12">
        <v>1</v>
      </c>
      <c r="I7531" s="32">
        <f t="shared" si="587"/>
        <v>1.018435599762884</v>
      </c>
    </row>
    <row r="7532" spans="1:9" x14ac:dyDescent="0.2">
      <c r="A7532" s="7">
        <v>40759</v>
      </c>
      <c r="B7532" s="7" t="str">
        <f t="shared" si="588"/>
        <v>Thu</v>
      </c>
      <c r="C7532" s="7">
        <f t="shared" si="589"/>
        <v>40756</v>
      </c>
      <c r="D7532" s="10">
        <f t="shared" si="586"/>
        <v>40756</v>
      </c>
      <c r="E7532" s="11">
        <f>IFERROR(INDEX([5]OrigData!$B$11:$B$10000,MATCH($A7532,[5]OrigData!$A$11:$A$10000,0)),0)</f>
        <v>2660612983</v>
      </c>
      <c r="G7532" s="12">
        <f t="shared" si="585"/>
        <v>1.0216642615499132</v>
      </c>
      <c r="H7532" s="12">
        <v>1</v>
      </c>
      <c r="I7532" s="32">
        <f t="shared" si="587"/>
        <v>1.0216642615499132</v>
      </c>
    </row>
    <row r="7533" spans="1:9" x14ac:dyDescent="0.2">
      <c r="A7533" s="7">
        <v>40760</v>
      </c>
      <c r="B7533" s="7" t="str">
        <f t="shared" si="588"/>
        <v>Fri</v>
      </c>
      <c r="C7533" s="7">
        <f t="shared" si="589"/>
        <v>40756</v>
      </c>
      <c r="D7533" s="10">
        <f t="shared" si="586"/>
        <v>40756</v>
      </c>
      <c r="E7533" s="11">
        <f>IFERROR(INDEX([5]OrigData!$B$11:$B$10000,MATCH($A7533,[5]OrigData!$A$11:$A$10000,0)),0)</f>
        <v>3267927488</v>
      </c>
      <c r="G7533" s="12">
        <f t="shared" si="585"/>
        <v>1.0207449125286279</v>
      </c>
      <c r="H7533" s="12">
        <v>1</v>
      </c>
      <c r="I7533" s="32">
        <f t="shared" si="587"/>
        <v>1.0207449125286279</v>
      </c>
    </row>
    <row r="7534" spans="1:9" x14ac:dyDescent="0.2">
      <c r="A7534" s="7">
        <v>40761</v>
      </c>
      <c r="B7534" s="7" t="str">
        <f t="shared" si="588"/>
        <v>Sat</v>
      </c>
      <c r="C7534" s="7">
        <f t="shared" si="589"/>
        <v>40756</v>
      </c>
      <c r="D7534" s="10">
        <f t="shared" si="586"/>
        <v>40756</v>
      </c>
      <c r="E7534" s="11">
        <f>IFERROR(INDEX([5]OrigData!$B$11:$B$10000,MATCH($A7534,[5]OrigData!$A$11:$A$10000,0)),0)</f>
        <v>0</v>
      </c>
      <c r="G7534" s="12">
        <f t="shared" si="585"/>
        <v>0</v>
      </c>
      <c r="H7534" s="12">
        <v>1</v>
      </c>
      <c r="I7534" s="32">
        <f t="shared" si="587"/>
        <v>0</v>
      </c>
    </row>
    <row r="7535" spans="1:9" x14ac:dyDescent="0.2">
      <c r="A7535" s="7">
        <v>40762</v>
      </c>
      <c r="B7535" s="7" t="str">
        <f t="shared" si="588"/>
        <v>Sun</v>
      </c>
      <c r="C7535" s="7">
        <f t="shared" si="589"/>
        <v>40756</v>
      </c>
      <c r="D7535" s="10">
        <f t="shared" si="586"/>
        <v>40756</v>
      </c>
      <c r="E7535" s="11">
        <f>IFERROR(INDEX([5]OrigData!$B$11:$B$10000,MATCH($A7535,[5]OrigData!$A$11:$A$10000,0)),0)</f>
        <v>0</v>
      </c>
      <c r="G7535" s="12">
        <f t="shared" si="585"/>
        <v>0</v>
      </c>
      <c r="H7535" s="12">
        <v>1</v>
      </c>
      <c r="I7535" s="32">
        <f t="shared" si="587"/>
        <v>0</v>
      </c>
    </row>
    <row r="7536" spans="1:9" x14ac:dyDescent="0.2">
      <c r="A7536" s="7">
        <v>40763</v>
      </c>
      <c r="B7536" s="7" t="str">
        <f t="shared" si="588"/>
        <v>Mon</v>
      </c>
      <c r="C7536" s="7">
        <f t="shared" si="589"/>
        <v>40763</v>
      </c>
      <c r="D7536" s="10">
        <f t="shared" si="586"/>
        <v>40756</v>
      </c>
      <c r="E7536" s="11">
        <f>IFERROR(INDEX([5]OrigData!$B$11:$B$10000,MATCH($A7536,[5]OrigData!$A$11:$A$10000,0)),0)</f>
        <v>3694423115</v>
      </c>
      <c r="G7536" s="12">
        <f t="shared" si="585"/>
        <v>0.93458808843043728</v>
      </c>
      <c r="H7536" s="12">
        <v>1</v>
      </c>
      <c r="I7536" s="32">
        <f t="shared" si="587"/>
        <v>0.93458808843043728</v>
      </c>
    </row>
    <row r="7537" spans="1:9" x14ac:dyDescent="0.2">
      <c r="A7537" s="7">
        <v>40764</v>
      </c>
      <c r="B7537" s="7" t="str">
        <f t="shared" si="588"/>
        <v>Tue</v>
      </c>
      <c r="C7537" s="7">
        <f t="shared" si="589"/>
        <v>40763</v>
      </c>
      <c r="D7537" s="10">
        <f t="shared" si="586"/>
        <v>40756</v>
      </c>
      <c r="E7537" s="11">
        <f>IFERROR(INDEX([5]OrigData!$B$11:$B$10000,MATCH($A7537,[5]OrigData!$A$11:$A$10000,0)),0)</f>
        <v>3372811768</v>
      </c>
      <c r="G7537" s="12">
        <f t="shared" si="585"/>
        <v>1.0045671377281375</v>
      </c>
      <c r="H7537" s="12">
        <v>1</v>
      </c>
      <c r="I7537" s="32">
        <f t="shared" si="587"/>
        <v>1.0045671377281375</v>
      </c>
    </row>
    <row r="7538" spans="1:9" x14ac:dyDescent="0.2">
      <c r="A7538" s="7">
        <v>40765</v>
      </c>
      <c r="B7538" s="7" t="str">
        <f t="shared" si="588"/>
        <v>Wed</v>
      </c>
      <c r="C7538" s="7">
        <f t="shared" si="589"/>
        <v>40763</v>
      </c>
      <c r="D7538" s="10">
        <f t="shared" si="586"/>
        <v>40756</v>
      </c>
      <c r="E7538" s="11">
        <f>IFERROR(INDEX([5]OrigData!$B$11:$B$10000,MATCH($A7538,[5]OrigData!$A$11:$A$10000,0)),0)</f>
        <v>3104231386</v>
      </c>
      <c r="G7538" s="12">
        <f t="shared" si="585"/>
        <v>1.018435599762884</v>
      </c>
      <c r="H7538" s="12">
        <v>1</v>
      </c>
      <c r="I7538" s="32">
        <f t="shared" si="587"/>
        <v>1.018435599762884</v>
      </c>
    </row>
    <row r="7539" spans="1:9" x14ac:dyDescent="0.2">
      <c r="A7539" s="7">
        <v>40766</v>
      </c>
      <c r="B7539" s="7" t="str">
        <f t="shared" si="588"/>
        <v>Thu</v>
      </c>
      <c r="C7539" s="7">
        <f t="shared" si="589"/>
        <v>40763</v>
      </c>
      <c r="D7539" s="10">
        <f t="shared" si="586"/>
        <v>40756</v>
      </c>
      <c r="E7539" s="11">
        <f>IFERROR(INDEX([5]OrigData!$B$11:$B$10000,MATCH($A7539,[5]OrigData!$A$11:$A$10000,0)),0)</f>
        <v>2670679055</v>
      </c>
      <c r="G7539" s="12">
        <f t="shared" si="585"/>
        <v>1.0216642615499132</v>
      </c>
      <c r="H7539" s="12">
        <v>1</v>
      </c>
      <c r="I7539" s="32">
        <f t="shared" si="587"/>
        <v>1.0216642615499132</v>
      </c>
    </row>
    <row r="7540" spans="1:9" x14ac:dyDescent="0.2">
      <c r="A7540" s="7">
        <v>40767</v>
      </c>
      <c r="B7540" s="7" t="str">
        <f t="shared" si="588"/>
        <v>Fri</v>
      </c>
      <c r="C7540" s="7">
        <f t="shared" si="589"/>
        <v>40763</v>
      </c>
      <c r="D7540" s="10">
        <f t="shared" si="586"/>
        <v>40756</v>
      </c>
      <c r="E7540" s="11">
        <f>IFERROR(INDEX([5]OrigData!$B$11:$B$10000,MATCH($A7540,[5]OrigData!$A$11:$A$10000,0)),0)</f>
        <v>1821365057</v>
      </c>
      <c r="G7540" s="12">
        <f t="shared" si="585"/>
        <v>1.0207449125286279</v>
      </c>
      <c r="H7540" s="12">
        <v>1</v>
      </c>
      <c r="I7540" s="32">
        <f t="shared" si="587"/>
        <v>1.0207449125286279</v>
      </c>
    </row>
    <row r="7541" spans="1:9" x14ac:dyDescent="0.2">
      <c r="A7541" s="7">
        <v>40768</v>
      </c>
      <c r="B7541" s="7" t="str">
        <f t="shared" si="588"/>
        <v>Sat</v>
      </c>
      <c r="C7541" s="7">
        <f t="shared" si="589"/>
        <v>40763</v>
      </c>
      <c r="D7541" s="10">
        <f t="shared" si="586"/>
        <v>40756</v>
      </c>
      <c r="E7541" s="11">
        <f>IFERROR(INDEX([5]OrigData!$B$11:$B$10000,MATCH($A7541,[5]OrigData!$A$11:$A$10000,0)),0)</f>
        <v>0</v>
      </c>
      <c r="G7541" s="12">
        <f t="shared" si="585"/>
        <v>0</v>
      </c>
      <c r="H7541" s="12">
        <v>1</v>
      </c>
      <c r="I7541" s="32">
        <f t="shared" si="587"/>
        <v>0</v>
      </c>
    </row>
    <row r="7542" spans="1:9" x14ac:dyDescent="0.2">
      <c r="A7542" s="7">
        <v>40769</v>
      </c>
      <c r="B7542" s="7" t="str">
        <f t="shared" si="588"/>
        <v>Sun</v>
      </c>
      <c r="C7542" s="7">
        <f t="shared" si="589"/>
        <v>40763</v>
      </c>
      <c r="D7542" s="10">
        <f t="shared" si="586"/>
        <v>40756</v>
      </c>
      <c r="E7542" s="11">
        <f>IFERROR(INDEX([5]OrigData!$B$11:$B$10000,MATCH($A7542,[5]OrigData!$A$11:$A$10000,0)),0)</f>
        <v>0</v>
      </c>
      <c r="G7542" s="12">
        <f t="shared" si="585"/>
        <v>0</v>
      </c>
      <c r="H7542" s="12">
        <v>1</v>
      </c>
      <c r="I7542" s="32">
        <f t="shared" si="587"/>
        <v>0</v>
      </c>
    </row>
    <row r="7543" spans="1:9" x14ac:dyDescent="0.2">
      <c r="A7543" s="7">
        <v>40770</v>
      </c>
      <c r="B7543" s="7" t="str">
        <f t="shared" si="588"/>
        <v>Mon</v>
      </c>
      <c r="C7543" s="7">
        <f t="shared" si="589"/>
        <v>40770</v>
      </c>
      <c r="D7543" s="10">
        <f t="shared" si="586"/>
        <v>40756</v>
      </c>
      <c r="E7543" s="11">
        <f>IFERROR(INDEX([5]OrigData!$B$11:$B$10000,MATCH($A7543,[5]OrigData!$A$11:$A$10000,0)),0)</f>
        <v>1590736092</v>
      </c>
      <c r="G7543" s="12">
        <f t="shared" si="585"/>
        <v>0.93458808843043728</v>
      </c>
      <c r="H7543" s="12">
        <v>1</v>
      </c>
      <c r="I7543" s="32">
        <f t="shared" si="587"/>
        <v>0.93458808843043728</v>
      </c>
    </row>
    <row r="7544" spans="1:9" x14ac:dyDescent="0.2">
      <c r="A7544" s="7">
        <v>40771</v>
      </c>
      <c r="B7544" s="7" t="str">
        <f t="shared" si="588"/>
        <v>Tue</v>
      </c>
      <c r="C7544" s="7">
        <f t="shared" si="589"/>
        <v>40770</v>
      </c>
      <c r="D7544" s="10">
        <f t="shared" si="586"/>
        <v>40756</v>
      </c>
      <c r="E7544" s="11">
        <f>IFERROR(INDEX([5]OrigData!$B$11:$B$10000,MATCH($A7544,[5]OrigData!$A$11:$A$10000,0)),0)</f>
        <v>1636081886</v>
      </c>
      <c r="G7544" s="12">
        <f t="shared" si="585"/>
        <v>1.0045671377281375</v>
      </c>
      <c r="H7544" s="12">
        <v>1</v>
      </c>
      <c r="I7544" s="32">
        <f t="shared" si="587"/>
        <v>1.0045671377281375</v>
      </c>
    </row>
    <row r="7545" spans="1:9" x14ac:dyDescent="0.2">
      <c r="A7545" s="7">
        <v>40772</v>
      </c>
      <c r="B7545" s="7" t="str">
        <f t="shared" si="588"/>
        <v>Wed</v>
      </c>
      <c r="C7545" s="7">
        <f t="shared" si="589"/>
        <v>40770</v>
      </c>
      <c r="D7545" s="10">
        <f t="shared" si="586"/>
        <v>40756</v>
      </c>
      <c r="E7545" s="11">
        <f>IFERROR(INDEX([5]OrigData!$B$11:$B$10000,MATCH($A7545,[5]OrigData!$A$11:$A$10000,0)),0)</f>
        <v>1401633467</v>
      </c>
      <c r="G7545" s="12">
        <f t="shared" si="585"/>
        <v>1.018435599762884</v>
      </c>
      <c r="H7545" s="12">
        <v>1</v>
      </c>
      <c r="I7545" s="32">
        <f t="shared" si="587"/>
        <v>1.018435599762884</v>
      </c>
    </row>
    <row r="7546" spans="1:9" x14ac:dyDescent="0.2">
      <c r="A7546" s="7">
        <v>40773</v>
      </c>
      <c r="B7546" s="7" t="str">
        <f t="shared" si="588"/>
        <v>Thu</v>
      </c>
      <c r="C7546" s="7">
        <f t="shared" si="589"/>
        <v>40770</v>
      </c>
      <c r="D7546" s="10">
        <f t="shared" si="586"/>
        <v>40756</v>
      </c>
      <c r="E7546" s="11">
        <f>IFERROR(INDEX([5]OrigData!$B$11:$B$10000,MATCH($A7546,[5]OrigData!$A$11:$A$10000,0)),0)</f>
        <v>2357423091</v>
      </c>
      <c r="G7546" s="12">
        <f t="shared" si="585"/>
        <v>1.0216642615499132</v>
      </c>
      <c r="H7546" s="12">
        <v>1</v>
      </c>
      <c r="I7546" s="32">
        <f t="shared" si="587"/>
        <v>1.0216642615499132</v>
      </c>
    </row>
    <row r="7547" spans="1:9" x14ac:dyDescent="0.2">
      <c r="A7547" s="7">
        <v>40774</v>
      </c>
      <c r="B7547" s="7" t="str">
        <f t="shared" si="588"/>
        <v>Fri</v>
      </c>
      <c r="C7547" s="7">
        <f t="shared" si="589"/>
        <v>40770</v>
      </c>
      <c r="D7547" s="10">
        <f t="shared" si="586"/>
        <v>40756</v>
      </c>
      <c r="E7547" s="11">
        <f>IFERROR(INDEX([5]OrigData!$B$11:$B$10000,MATCH($A7547,[5]OrigData!$A$11:$A$10000,0)),0)</f>
        <v>2110335870</v>
      </c>
      <c r="G7547" s="12">
        <f t="shared" ref="G7547:G7610" si="590">G7540</f>
        <v>1.0207449125286279</v>
      </c>
      <c r="H7547" s="12">
        <v>1</v>
      </c>
      <c r="I7547" s="32">
        <f t="shared" si="587"/>
        <v>1.0207449125286279</v>
      </c>
    </row>
    <row r="7548" spans="1:9" x14ac:dyDescent="0.2">
      <c r="A7548" s="7">
        <v>40775</v>
      </c>
      <c r="B7548" s="7" t="str">
        <f t="shared" si="588"/>
        <v>Sat</v>
      </c>
      <c r="C7548" s="7">
        <f t="shared" si="589"/>
        <v>40770</v>
      </c>
      <c r="D7548" s="10">
        <f t="shared" si="586"/>
        <v>40756</v>
      </c>
      <c r="E7548" s="11">
        <f>IFERROR(INDEX([5]OrigData!$B$11:$B$10000,MATCH($A7548,[5]OrigData!$A$11:$A$10000,0)),0)</f>
        <v>0</v>
      </c>
      <c r="G7548" s="12">
        <f t="shared" si="590"/>
        <v>0</v>
      </c>
      <c r="H7548" s="12">
        <v>1</v>
      </c>
      <c r="I7548" s="32">
        <f t="shared" si="587"/>
        <v>0</v>
      </c>
    </row>
    <row r="7549" spans="1:9" x14ac:dyDescent="0.2">
      <c r="A7549" s="7">
        <v>40776</v>
      </c>
      <c r="B7549" s="7" t="str">
        <f t="shared" si="588"/>
        <v>Sun</v>
      </c>
      <c r="C7549" s="7">
        <f t="shared" si="589"/>
        <v>40770</v>
      </c>
      <c r="D7549" s="10">
        <f t="shared" si="586"/>
        <v>40756</v>
      </c>
      <c r="E7549" s="11">
        <f>IFERROR(INDEX([5]OrigData!$B$11:$B$10000,MATCH($A7549,[5]OrigData!$A$11:$A$10000,0)),0)</f>
        <v>0</v>
      </c>
      <c r="G7549" s="12">
        <f t="shared" si="590"/>
        <v>0</v>
      </c>
      <c r="H7549" s="12">
        <v>1</v>
      </c>
      <c r="I7549" s="32">
        <f t="shared" si="587"/>
        <v>0</v>
      </c>
    </row>
    <row r="7550" spans="1:9" x14ac:dyDescent="0.2">
      <c r="A7550" s="7">
        <v>40777</v>
      </c>
      <c r="B7550" s="7" t="str">
        <f t="shared" si="588"/>
        <v>Mon</v>
      </c>
      <c r="C7550" s="7">
        <f t="shared" si="589"/>
        <v>40777</v>
      </c>
      <c r="D7550" s="10">
        <f t="shared" si="586"/>
        <v>40756</v>
      </c>
      <c r="E7550" s="11">
        <f>IFERROR(INDEX([5]OrigData!$B$11:$B$10000,MATCH($A7550,[5]OrigData!$A$11:$A$10000,0)),0)</f>
        <v>1735403895</v>
      </c>
      <c r="G7550" s="12">
        <f t="shared" si="590"/>
        <v>0.93458808843043728</v>
      </c>
      <c r="H7550" s="12">
        <v>1</v>
      </c>
      <c r="I7550" s="32">
        <f t="shared" si="587"/>
        <v>0.93458808843043728</v>
      </c>
    </row>
    <row r="7551" spans="1:9" x14ac:dyDescent="0.2">
      <c r="A7551" s="7">
        <v>40778</v>
      </c>
      <c r="B7551" s="7" t="str">
        <f t="shared" si="588"/>
        <v>Tue</v>
      </c>
      <c r="C7551" s="7">
        <f t="shared" si="589"/>
        <v>40777</v>
      </c>
      <c r="D7551" s="10">
        <f t="shared" si="586"/>
        <v>40756</v>
      </c>
      <c r="E7551" s="11">
        <f>IFERROR(INDEX([5]OrigData!$B$11:$B$10000,MATCH($A7551,[5]OrigData!$A$11:$A$10000,0)),0)</f>
        <v>1854041868</v>
      </c>
      <c r="G7551" s="12">
        <f t="shared" si="590"/>
        <v>1.0045671377281375</v>
      </c>
      <c r="H7551" s="12">
        <v>1</v>
      </c>
      <c r="I7551" s="32">
        <f t="shared" si="587"/>
        <v>1.0045671377281375</v>
      </c>
    </row>
    <row r="7552" spans="1:9" x14ac:dyDescent="0.2">
      <c r="A7552" s="7">
        <v>40779</v>
      </c>
      <c r="B7552" s="7" t="str">
        <f t="shared" si="588"/>
        <v>Wed</v>
      </c>
      <c r="C7552" s="7">
        <f t="shared" si="589"/>
        <v>40777</v>
      </c>
      <c r="D7552" s="10">
        <f t="shared" si="586"/>
        <v>40756</v>
      </c>
      <c r="E7552" s="11">
        <f>IFERROR(INDEX([5]OrigData!$B$11:$B$10000,MATCH($A7552,[5]OrigData!$A$11:$A$10000,0)),0)</f>
        <v>1630769939</v>
      </c>
      <c r="G7552" s="12">
        <f t="shared" si="590"/>
        <v>1.018435599762884</v>
      </c>
      <c r="H7552" s="12">
        <v>1</v>
      </c>
      <c r="I7552" s="32">
        <f t="shared" si="587"/>
        <v>1.018435599762884</v>
      </c>
    </row>
    <row r="7553" spans="1:9" x14ac:dyDescent="0.2">
      <c r="A7553" s="7">
        <v>40780</v>
      </c>
      <c r="B7553" s="7" t="str">
        <f t="shared" si="588"/>
        <v>Thu</v>
      </c>
      <c r="C7553" s="7">
        <f t="shared" si="589"/>
        <v>40777</v>
      </c>
      <c r="D7553" s="10">
        <f t="shared" si="586"/>
        <v>40756</v>
      </c>
      <c r="E7553" s="11">
        <f>IFERROR(INDEX([5]OrigData!$B$11:$B$10000,MATCH($A7553,[5]OrigData!$A$11:$A$10000,0)),0)</f>
        <v>1822598896</v>
      </c>
      <c r="G7553" s="12">
        <f t="shared" si="590"/>
        <v>1.0216642615499132</v>
      </c>
      <c r="H7553" s="12">
        <v>1</v>
      </c>
      <c r="I7553" s="32">
        <f t="shared" si="587"/>
        <v>1.0216642615499132</v>
      </c>
    </row>
    <row r="7554" spans="1:9" x14ac:dyDescent="0.2">
      <c r="A7554" s="7">
        <v>40781</v>
      </c>
      <c r="B7554" s="7" t="str">
        <f t="shared" si="588"/>
        <v>Fri</v>
      </c>
      <c r="C7554" s="7">
        <f t="shared" si="589"/>
        <v>40777</v>
      </c>
      <c r="D7554" s="10">
        <f t="shared" si="586"/>
        <v>40756</v>
      </c>
      <c r="E7554" s="11">
        <f>IFERROR(INDEX([5]OrigData!$B$11:$B$10000,MATCH($A7554,[5]OrigData!$A$11:$A$10000,0)),0)</f>
        <v>1634713003</v>
      </c>
      <c r="G7554" s="12">
        <f t="shared" si="590"/>
        <v>1.0207449125286279</v>
      </c>
      <c r="H7554" s="12">
        <v>1</v>
      </c>
      <c r="I7554" s="32">
        <f t="shared" si="587"/>
        <v>1.0207449125286279</v>
      </c>
    </row>
    <row r="7555" spans="1:9" x14ac:dyDescent="0.2">
      <c r="A7555" s="7">
        <v>40782</v>
      </c>
      <c r="B7555" s="7" t="str">
        <f t="shared" si="588"/>
        <v>Sat</v>
      </c>
      <c r="C7555" s="7">
        <f t="shared" si="589"/>
        <v>40777</v>
      </c>
      <c r="D7555" s="10">
        <f t="shared" si="586"/>
        <v>40756</v>
      </c>
      <c r="E7555" s="11">
        <f>IFERROR(INDEX([5]OrigData!$B$11:$B$10000,MATCH($A7555,[5]OrigData!$A$11:$A$10000,0)),0)</f>
        <v>0</v>
      </c>
      <c r="G7555" s="12">
        <f t="shared" si="590"/>
        <v>0</v>
      </c>
      <c r="H7555" s="12">
        <v>1</v>
      </c>
      <c r="I7555" s="32">
        <f t="shared" si="587"/>
        <v>0</v>
      </c>
    </row>
    <row r="7556" spans="1:9" x14ac:dyDescent="0.2">
      <c r="A7556" s="7">
        <v>40783</v>
      </c>
      <c r="B7556" s="7" t="str">
        <f t="shared" si="588"/>
        <v>Sun</v>
      </c>
      <c r="C7556" s="7">
        <f t="shared" si="589"/>
        <v>40777</v>
      </c>
      <c r="D7556" s="10">
        <f t="shared" si="586"/>
        <v>40756</v>
      </c>
      <c r="E7556" s="11">
        <f>IFERROR(INDEX([5]OrigData!$B$11:$B$10000,MATCH($A7556,[5]OrigData!$A$11:$A$10000,0)),0)</f>
        <v>0</v>
      </c>
      <c r="G7556" s="12">
        <f t="shared" si="590"/>
        <v>0</v>
      </c>
      <c r="H7556" s="12">
        <v>1</v>
      </c>
      <c r="I7556" s="32">
        <f t="shared" si="587"/>
        <v>0</v>
      </c>
    </row>
    <row r="7557" spans="1:9" x14ac:dyDescent="0.2">
      <c r="A7557" s="7">
        <v>40784</v>
      </c>
      <c r="B7557" s="7" t="str">
        <f t="shared" si="588"/>
        <v>Mon</v>
      </c>
      <c r="C7557" s="7">
        <f t="shared" si="589"/>
        <v>40784</v>
      </c>
      <c r="D7557" s="10">
        <f t="shared" si="586"/>
        <v>40756</v>
      </c>
      <c r="E7557" s="11">
        <f>IFERROR(INDEX([5]OrigData!$B$11:$B$10000,MATCH($A7557,[5]OrigData!$A$11:$A$10000,0)),0)</f>
        <v>1296590634</v>
      </c>
      <c r="G7557" s="12">
        <f t="shared" si="590"/>
        <v>0.93458808843043728</v>
      </c>
      <c r="H7557" s="12">
        <v>1</v>
      </c>
      <c r="I7557" s="32">
        <f t="shared" si="587"/>
        <v>0.93458808843043728</v>
      </c>
    </row>
    <row r="7558" spans="1:9" x14ac:dyDescent="0.2">
      <c r="A7558" s="7">
        <v>40785</v>
      </c>
      <c r="B7558" s="7" t="str">
        <f t="shared" si="588"/>
        <v>Tue</v>
      </c>
      <c r="C7558" s="7">
        <f t="shared" si="589"/>
        <v>40784</v>
      </c>
      <c r="D7558" s="10">
        <f t="shared" si="586"/>
        <v>40756</v>
      </c>
      <c r="E7558" s="11">
        <f>IFERROR(INDEX([5]OrigData!$B$11:$B$10000,MATCH($A7558,[5]OrigData!$A$11:$A$10000,0)),0)</f>
        <v>1482803016</v>
      </c>
      <c r="G7558" s="12">
        <f t="shared" si="590"/>
        <v>1.0045671377281375</v>
      </c>
      <c r="H7558" s="12">
        <v>1</v>
      </c>
      <c r="I7558" s="32">
        <f t="shared" si="587"/>
        <v>1.0045671377281375</v>
      </c>
    </row>
    <row r="7559" spans="1:9" x14ac:dyDescent="0.2">
      <c r="A7559" s="7">
        <v>40786</v>
      </c>
      <c r="B7559" s="7" t="str">
        <f t="shared" si="588"/>
        <v>Wed</v>
      </c>
      <c r="C7559" s="7">
        <f t="shared" si="589"/>
        <v>40784</v>
      </c>
      <c r="D7559" s="10">
        <f t="shared" si="586"/>
        <v>40756</v>
      </c>
      <c r="E7559" s="11">
        <f>IFERROR(INDEX([5]OrigData!$B$11:$B$10000,MATCH($A7559,[5]OrigData!$A$11:$A$10000,0)),0)</f>
        <v>1856616524</v>
      </c>
      <c r="G7559" s="12">
        <f t="shared" si="590"/>
        <v>1.018435599762884</v>
      </c>
      <c r="H7559" s="12">
        <v>1</v>
      </c>
      <c r="I7559" s="32">
        <f t="shared" si="587"/>
        <v>1.018435599762884</v>
      </c>
    </row>
    <row r="7560" spans="1:9" x14ac:dyDescent="0.2">
      <c r="A7560" s="7">
        <v>40787</v>
      </c>
      <c r="B7560" s="7" t="str">
        <f t="shared" si="588"/>
        <v>Thu</v>
      </c>
      <c r="C7560" s="7">
        <f t="shared" si="589"/>
        <v>40784</v>
      </c>
      <c r="D7560" s="10">
        <f t="shared" si="586"/>
        <v>40787</v>
      </c>
      <c r="E7560" s="11">
        <f>IFERROR(INDEX([5]OrigData!$B$11:$B$10000,MATCH($A7560,[5]OrigData!$A$11:$A$10000,0)),0)</f>
        <v>1549177892</v>
      </c>
      <c r="G7560" s="12">
        <f t="shared" si="590"/>
        <v>1.0216642615499132</v>
      </c>
      <c r="H7560" s="12">
        <v>1</v>
      </c>
      <c r="I7560" s="32">
        <f t="shared" si="587"/>
        <v>1.0216642615499132</v>
      </c>
    </row>
    <row r="7561" spans="1:9" x14ac:dyDescent="0.2">
      <c r="A7561" s="7">
        <v>40788</v>
      </c>
      <c r="B7561" s="7" t="str">
        <f t="shared" si="588"/>
        <v>Fri</v>
      </c>
      <c r="C7561" s="7">
        <f t="shared" si="589"/>
        <v>40784</v>
      </c>
      <c r="D7561" s="10">
        <f t="shared" si="586"/>
        <v>40787</v>
      </c>
      <c r="E7561" s="11">
        <f>IFERROR(INDEX([5]OrigData!$B$11:$B$10000,MATCH($A7561,[5]OrigData!$A$11:$A$10000,0)),0)</f>
        <v>1433275517</v>
      </c>
      <c r="G7561" s="12">
        <f t="shared" si="590"/>
        <v>1.0207449125286279</v>
      </c>
      <c r="H7561" s="31">
        <f>Inputs!$G$21</f>
        <v>0.90014684515832477</v>
      </c>
      <c r="I7561" s="32">
        <f t="shared" si="587"/>
        <v>0.91882031272405451</v>
      </c>
    </row>
    <row r="7562" spans="1:9" x14ac:dyDescent="0.2">
      <c r="A7562" s="7">
        <v>40789</v>
      </c>
      <c r="B7562" s="7" t="str">
        <f t="shared" si="588"/>
        <v>Sat</v>
      </c>
      <c r="C7562" s="7">
        <f t="shared" si="589"/>
        <v>40784</v>
      </c>
      <c r="D7562" s="10">
        <f t="shared" si="586"/>
        <v>40787</v>
      </c>
      <c r="E7562" s="11">
        <f>IFERROR(INDEX([5]OrigData!$B$11:$B$10000,MATCH($A7562,[5]OrigData!$A$11:$A$10000,0)),0)</f>
        <v>0</v>
      </c>
      <c r="G7562" s="12">
        <f t="shared" si="590"/>
        <v>0</v>
      </c>
      <c r="H7562" s="31">
        <f>Inputs!$G$22</f>
        <v>0</v>
      </c>
      <c r="I7562" s="32">
        <f t="shared" si="587"/>
        <v>0</v>
      </c>
    </row>
    <row r="7563" spans="1:9" x14ac:dyDescent="0.2">
      <c r="A7563" s="7">
        <v>40790</v>
      </c>
      <c r="B7563" s="7" t="str">
        <f t="shared" si="588"/>
        <v>Sun</v>
      </c>
      <c r="C7563" s="7">
        <f t="shared" si="589"/>
        <v>40784</v>
      </c>
      <c r="D7563" s="10">
        <f t="shared" ref="D7563:D7626" si="591">DATE(YEAR(A7563),MONTH(A7563),1)</f>
        <v>40787</v>
      </c>
      <c r="E7563" s="11">
        <f>IFERROR(INDEX([5]OrigData!$B$11:$B$10000,MATCH($A7563,[5]OrigData!$A$11:$A$10000,0)),0)</f>
        <v>0</v>
      </c>
      <c r="G7563" s="12">
        <f t="shared" si="590"/>
        <v>0</v>
      </c>
      <c r="H7563" s="31">
        <f>Inputs!$G$23</f>
        <v>0</v>
      </c>
      <c r="I7563" s="32">
        <f t="shared" ref="I7563:I7626" si="592">G7563*H7563</f>
        <v>0</v>
      </c>
    </row>
    <row r="7564" spans="1:9" x14ac:dyDescent="0.2">
      <c r="A7564" s="7">
        <v>40791</v>
      </c>
      <c r="B7564" s="7" t="str">
        <f t="shared" si="588"/>
        <v>Mon</v>
      </c>
      <c r="C7564" s="7">
        <f t="shared" si="589"/>
        <v>40791</v>
      </c>
      <c r="D7564" s="10">
        <f t="shared" si="591"/>
        <v>40787</v>
      </c>
      <c r="E7564" s="11">
        <f>IFERROR(INDEX([5]OrigData!$B$11:$B$10000,MATCH($A7564,[5]OrigData!$A$11:$A$10000,0)),0)</f>
        <v>0</v>
      </c>
      <c r="G7564" s="12">
        <f t="shared" si="590"/>
        <v>0.93458808843043728</v>
      </c>
      <c r="H7564" s="31">
        <f>Inputs!$G$24</f>
        <v>0</v>
      </c>
      <c r="I7564" s="32">
        <f t="shared" si="592"/>
        <v>0</v>
      </c>
    </row>
    <row r="7565" spans="1:9" x14ac:dyDescent="0.2">
      <c r="A7565" s="7">
        <v>40792</v>
      </c>
      <c r="B7565" s="7" t="str">
        <f t="shared" si="588"/>
        <v>Tue</v>
      </c>
      <c r="C7565" s="7">
        <f t="shared" si="589"/>
        <v>40791</v>
      </c>
      <c r="D7565" s="10">
        <f t="shared" si="591"/>
        <v>40787</v>
      </c>
      <c r="E7565" s="11">
        <f>IFERROR(INDEX([5]OrigData!$B$11:$B$10000,MATCH($A7565,[5]OrigData!$A$11:$A$10000,0)),0)</f>
        <v>1649434462</v>
      </c>
      <c r="G7565" s="12">
        <f t="shared" si="590"/>
        <v>1.0045671377281375</v>
      </c>
      <c r="H7565" s="31">
        <f>Inputs!$G$25</f>
        <v>0.99631770368066941</v>
      </c>
      <c r="I7565" s="32">
        <f t="shared" si="592"/>
        <v>1.0008680238543608</v>
      </c>
    </row>
    <row r="7566" spans="1:9" x14ac:dyDescent="0.2">
      <c r="A7566" s="7">
        <v>40793</v>
      </c>
      <c r="B7566" s="7" t="str">
        <f t="shared" si="588"/>
        <v>Wed</v>
      </c>
      <c r="C7566" s="7">
        <f t="shared" si="589"/>
        <v>40791</v>
      </c>
      <c r="D7566" s="10">
        <f t="shared" si="591"/>
        <v>40787</v>
      </c>
      <c r="E7566" s="11">
        <f>IFERROR(INDEX([5]OrigData!$B$11:$B$10000,MATCH($A7566,[5]OrigData!$A$11:$A$10000,0)),0)</f>
        <v>1402325374</v>
      </c>
      <c r="G7566" s="12">
        <f t="shared" si="590"/>
        <v>1.018435599762884</v>
      </c>
      <c r="H7566" s="31">
        <f>Inputs!$G$26</f>
        <v>0.94519019474239263</v>
      </c>
      <c r="I7566" s="32">
        <f t="shared" si="592"/>
        <v>0.96261534287246575</v>
      </c>
    </row>
    <row r="7567" spans="1:9" x14ac:dyDescent="0.2">
      <c r="A7567" s="7">
        <v>40794</v>
      </c>
      <c r="B7567" s="7" t="str">
        <f t="shared" si="588"/>
        <v>Thu</v>
      </c>
      <c r="C7567" s="7">
        <f t="shared" si="589"/>
        <v>40791</v>
      </c>
      <c r="D7567" s="10">
        <f t="shared" si="591"/>
        <v>40787</v>
      </c>
      <c r="E7567" s="11">
        <f>IFERROR(INDEX([5]OrigData!$B$11:$B$10000,MATCH($A7567,[5]OrigData!$A$11:$A$10000,0)),0)</f>
        <v>1442455427</v>
      </c>
      <c r="G7567" s="12">
        <f t="shared" si="590"/>
        <v>1.0216642615499132</v>
      </c>
      <c r="H7567" s="31">
        <f>Inputs!$G$27</f>
        <v>1</v>
      </c>
      <c r="I7567" s="32">
        <f t="shared" si="592"/>
        <v>1.0216642615499132</v>
      </c>
    </row>
    <row r="7568" spans="1:9" x14ac:dyDescent="0.2">
      <c r="A7568" s="7">
        <v>40795</v>
      </c>
      <c r="B7568" s="7" t="str">
        <f t="shared" si="588"/>
        <v>Fri</v>
      </c>
      <c r="C7568" s="7">
        <f t="shared" si="589"/>
        <v>40791</v>
      </c>
      <c r="D7568" s="10">
        <f t="shared" si="591"/>
        <v>40787</v>
      </c>
      <c r="E7568" s="11">
        <f>IFERROR(INDEX([5]OrigData!$B$11:$B$10000,MATCH($A7568,[5]OrigData!$A$11:$A$10000,0)),0)</f>
        <v>1777363981</v>
      </c>
      <c r="G7568" s="12">
        <f t="shared" si="590"/>
        <v>1.0207449125286279</v>
      </c>
      <c r="H7568" s="12">
        <v>1</v>
      </c>
      <c r="I7568" s="32">
        <f t="shared" si="592"/>
        <v>1.0207449125286279</v>
      </c>
    </row>
    <row r="7569" spans="1:9" x14ac:dyDescent="0.2">
      <c r="A7569" s="7">
        <v>40796</v>
      </c>
      <c r="B7569" s="7" t="str">
        <f t="shared" si="588"/>
        <v>Sat</v>
      </c>
      <c r="C7569" s="7">
        <f t="shared" si="589"/>
        <v>40791</v>
      </c>
      <c r="D7569" s="10">
        <f t="shared" si="591"/>
        <v>40787</v>
      </c>
      <c r="E7569" s="11">
        <f>IFERROR(INDEX([5]OrigData!$B$11:$B$10000,MATCH($A7569,[5]OrigData!$A$11:$A$10000,0)),0)</f>
        <v>0</v>
      </c>
      <c r="G7569" s="12">
        <f t="shared" si="590"/>
        <v>0</v>
      </c>
      <c r="H7569" s="12">
        <v>1</v>
      </c>
      <c r="I7569" s="32">
        <f t="shared" si="592"/>
        <v>0</v>
      </c>
    </row>
    <row r="7570" spans="1:9" x14ac:dyDescent="0.2">
      <c r="A7570" s="7">
        <v>40797</v>
      </c>
      <c r="B7570" s="7" t="str">
        <f t="shared" ref="B7570:B7633" si="593">+B7563</f>
        <v>Sun</v>
      </c>
      <c r="C7570" s="7">
        <f t="shared" ref="C7570:C7633" si="594">+C7563+7</f>
        <v>40791</v>
      </c>
      <c r="D7570" s="10">
        <f t="shared" si="591"/>
        <v>40787</v>
      </c>
      <c r="E7570" s="11">
        <f>IFERROR(INDEX([5]OrigData!$B$11:$B$10000,MATCH($A7570,[5]OrigData!$A$11:$A$10000,0)),0)</f>
        <v>0</v>
      </c>
      <c r="G7570" s="12">
        <f t="shared" si="590"/>
        <v>0</v>
      </c>
      <c r="H7570" s="12">
        <v>1</v>
      </c>
      <c r="I7570" s="32">
        <f t="shared" si="592"/>
        <v>0</v>
      </c>
    </row>
    <row r="7571" spans="1:9" x14ac:dyDescent="0.2">
      <c r="A7571" s="7">
        <v>40798</v>
      </c>
      <c r="B7571" s="7" t="str">
        <f t="shared" si="593"/>
        <v>Mon</v>
      </c>
      <c r="C7571" s="7">
        <f t="shared" si="594"/>
        <v>40798</v>
      </c>
      <c r="D7571" s="10">
        <f t="shared" si="591"/>
        <v>40787</v>
      </c>
      <c r="E7571" s="11">
        <f>IFERROR(INDEX([5]OrigData!$B$11:$B$10000,MATCH($A7571,[5]OrigData!$A$11:$A$10000,0)),0)</f>
        <v>1610886267</v>
      </c>
      <c r="G7571" s="12">
        <f t="shared" si="590"/>
        <v>0.93458808843043728</v>
      </c>
      <c r="H7571" s="12">
        <v>1</v>
      </c>
      <c r="I7571" s="32">
        <f t="shared" si="592"/>
        <v>0.93458808843043728</v>
      </c>
    </row>
    <row r="7572" spans="1:9" x14ac:dyDescent="0.2">
      <c r="A7572" s="7">
        <v>40799</v>
      </c>
      <c r="B7572" s="7" t="str">
        <f t="shared" si="593"/>
        <v>Tue</v>
      </c>
      <c r="C7572" s="7">
        <f t="shared" si="594"/>
        <v>40798</v>
      </c>
      <c r="D7572" s="10">
        <f t="shared" si="591"/>
        <v>40787</v>
      </c>
      <c r="E7572" s="11">
        <f>IFERROR(INDEX([5]OrigData!$B$11:$B$10000,MATCH($A7572,[5]OrigData!$A$11:$A$10000,0)),0)</f>
        <v>1566105038</v>
      </c>
      <c r="G7572" s="12">
        <f t="shared" si="590"/>
        <v>1.0045671377281375</v>
      </c>
      <c r="H7572" s="12">
        <v>1</v>
      </c>
      <c r="I7572" s="32">
        <f t="shared" si="592"/>
        <v>1.0045671377281375</v>
      </c>
    </row>
    <row r="7573" spans="1:9" x14ac:dyDescent="0.2">
      <c r="A7573" s="7">
        <v>40800</v>
      </c>
      <c r="B7573" s="7" t="str">
        <f t="shared" si="593"/>
        <v>Wed</v>
      </c>
      <c r="C7573" s="7">
        <f t="shared" si="594"/>
        <v>40798</v>
      </c>
      <c r="D7573" s="10">
        <f t="shared" si="591"/>
        <v>40787</v>
      </c>
      <c r="E7573" s="11">
        <f>IFERROR(INDEX([5]OrigData!$B$11:$B$10000,MATCH($A7573,[5]OrigData!$A$11:$A$10000,0)),0)</f>
        <v>1629608284</v>
      </c>
      <c r="G7573" s="12">
        <f t="shared" si="590"/>
        <v>1.018435599762884</v>
      </c>
      <c r="H7573" s="12">
        <v>1</v>
      </c>
      <c r="I7573" s="32">
        <f t="shared" si="592"/>
        <v>1.018435599762884</v>
      </c>
    </row>
    <row r="7574" spans="1:9" x14ac:dyDescent="0.2">
      <c r="A7574" s="7">
        <v>40801</v>
      </c>
      <c r="B7574" s="7" t="str">
        <f t="shared" si="593"/>
        <v>Thu</v>
      </c>
      <c r="C7574" s="7">
        <f t="shared" si="594"/>
        <v>40798</v>
      </c>
      <c r="D7574" s="10">
        <f t="shared" si="591"/>
        <v>40787</v>
      </c>
      <c r="E7574" s="11">
        <f>IFERROR(INDEX([5]OrigData!$B$11:$B$10000,MATCH($A7574,[5]OrigData!$A$11:$A$10000,0)),0)</f>
        <v>1425303917</v>
      </c>
      <c r="G7574" s="12">
        <f t="shared" si="590"/>
        <v>1.0216642615499132</v>
      </c>
      <c r="H7574" s="12">
        <v>1</v>
      </c>
      <c r="I7574" s="32">
        <f t="shared" si="592"/>
        <v>1.0216642615499132</v>
      </c>
    </row>
    <row r="7575" spans="1:9" x14ac:dyDescent="0.2">
      <c r="A7575" s="7">
        <v>40802</v>
      </c>
      <c r="B7575" s="7" t="str">
        <f t="shared" si="593"/>
        <v>Fri</v>
      </c>
      <c r="C7575" s="7">
        <f t="shared" si="594"/>
        <v>40798</v>
      </c>
      <c r="D7575" s="10">
        <f t="shared" si="591"/>
        <v>40787</v>
      </c>
      <c r="E7575" s="11">
        <f>IFERROR(INDEX([5]OrigData!$B$11:$B$10000,MATCH($A7575,[5]OrigData!$A$11:$A$10000,0)),0)</f>
        <v>2413786782</v>
      </c>
      <c r="G7575" s="12">
        <f t="shared" si="590"/>
        <v>1.0207449125286279</v>
      </c>
      <c r="H7575" s="40">
        <f>Inputs!L$23</f>
        <v>1</v>
      </c>
      <c r="I7575" s="32">
        <f t="shared" si="592"/>
        <v>1.0207449125286279</v>
      </c>
    </row>
    <row r="7576" spans="1:9" x14ac:dyDescent="0.2">
      <c r="A7576" s="7">
        <v>40803</v>
      </c>
      <c r="B7576" s="7" t="str">
        <f t="shared" si="593"/>
        <v>Sat</v>
      </c>
      <c r="C7576" s="7">
        <f t="shared" si="594"/>
        <v>40798</v>
      </c>
      <c r="D7576" s="10">
        <f t="shared" si="591"/>
        <v>40787</v>
      </c>
      <c r="E7576" s="11">
        <f>IFERROR(INDEX([5]OrigData!$B$11:$B$10000,MATCH($A7576,[5]OrigData!$A$11:$A$10000,0)),0)</f>
        <v>0</v>
      </c>
      <c r="G7576" s="12">
        <f t="shared" si="590"/>
        <v>0</v>
      </c>
      <c r="H7576" s="12">
        <v>1</v>
      </c>
      <c r="I7576" s="32">
        <f t="shared" si="592"/>
        <v>0</v>
      </c>
    </row>
    <row r="7577" spans="1:9" x14ac:dyDescent="0.2">
      <c r="A7577" s="7">
        <v>40804</v>
      </c>
      <c r="B7577" s="7" t="str">
        <f t="shared" si="593"/>
        <v>Sun</v>
      </c>
      <c r="C7577" s="7">
        <f t="shared" si="594"/>
        <v>40798</v>
      </c>
      <c r="D7577" s="10">
        <f t="shared" si="591"/>
        <v>40787</v>
      </c>
      <c r="E7577" s="11">
        <f>IFERROR(INDEX([5]OrigData!$B$11:$B$10000,MATCH($A7577,[5]OrigData!$A$11:$A$10000,0)),0)</f>
        <v>0</v>
      </c>
      <c r="G7577" s="12">
        <f t="shared" si="590"/>
        <v>0</v>
      </c>
      <c r="H7577" s="12">
        <v>1</v>
      </c>
      <c r="I7577" s="32">
        <f t="shared" si="592"/>
        <v>0</v>
      </c>
    </row>
    <row r="7578" spans="1:9" x14ac:dyDescent="0.2">
      <c r="A7578" s="7">
        <v>40805</v>
      </c>
      <c r="B7578" s="7" t="str">
        <f t="shared" si="593"/>
        <v>Mon</v>
      </c>
      <c r="C7578" s="7">
        <f t="shared" si="594"/>
        <v>40805</v>
      </c>
      <c r="D7578" s="10">
        <f t="shared" si="591"/>
        <v>40787</v>
      </c>
      <c r="E7578" s="11">
        <f>IFERROR(INDEX([5]OrigData!$B$11:$B$10000,MATCH($A7578,[5]OrigData!$A$11:$A$10000,0)),0)</f>
        <v>1348415991</v>
      </c>
      <c r="G7578" s="12">
        <f t="shared" si="590"/>
        <v>0.93458808843043728</v>
      </c>
      <c r="H7578" s="12">
        <v>1</v>
      </c>
      <c r="I7578" s="32">
        <f t="shared" si="592"/>
        <v>0.93458808843043728</v>
      </c>
    </row>
    <row r="7579" spans="1:9" x14ac:dyDescent="0.2">
      <c r="A7579" s="7">
        <v>40806</v>
      </c>
      <c r="B7579" s="7" t="str">
        <f t="shared" si="593"/>
        <v>Tue</v>
      </c>
      <c r="C7579" s="7">
        <f t="shared" si="594"/>
        <v>40805</v>
      </c>
      <c r="D7579" s="10">
        <f t="shared" si="591"/>
        <v>40787</v>
      </c>
      <c r="E7579" s="11">
        <f>IFERROR(INDEX([5]OrigData!$B$11:$B$10000,MATCH($A7579,[5]OrigData!$A$11:$A$10000,0)),0)</f>
        <v>1356198500</v>
      </c>
      <c r="G7579" s="12">
        <f t="shared" si="590"/>
        <v>1.0045671377281375</v>
      </c>
      <c r="H7579" s="12">
        <v>1</v>
      </c>
      <c r="I7579" s="32">
        <f t="shared" si="592"/>
        <v>1.0045671377281375</v>
      </c>
    </row>
    <row r="7580" spans="1:9" x14ac:dyDescent="0.2">
      <c r="A7580" s="7">
        <v>40807</v>
      </c>
      <c r="B7580" s="7" t="str">
        <f t="shared" si="593"/>
        <v>Wed</v>
      </c>
      <c r="C7580" s="7">
        <f t="shared" si="594"/>
        <v>40805</v>
      </c>
      <c r="D7580" s="10">
        <f t="shared" si="591"/>
        <v>40787</v>
      </c>
      <c r="E7580" s="11">
        <f>IFERROR(INDEX([5]OrigData!$B$11:$B$10000,MATCH($A7580,[5]OrigData!$A$11:$A$10000,0)),0)</f>
        <v>1795575004</v>
      </c>
      <c r="G7580" s="12">
        <f t="shared" si="590"/>
        <v>1.018435599762884</v>
      </c>
      <c r="H7580" s="12">
        <v>1</v>
      </c>
      <c r="I7580" s="32">
        <f t="shared" si="592"/>
        <v>1.018435599762884</v>
      </c>
    </row>
    <row r="7581" spans="1:9" x14ac:dyDescent="0.2">
      <c r="A7581" s="7">
        <v>40808</v>
      </c>
      <c r="B7581" s="7" t="str">
        <f t="shared" si="593"/>
        <v>Thu</v>
      </c>
      <c r="C7581" s="7">
        <f t="shared" si="594"/>
        <v>40805</v>
      </c>
      <c r="D7581" s="10">
        <f t="shared" si="591"/>
        <v>40787</v>
      </c>
      <c r="E7581" s="11">
        <f>IFERROR(INDEX([5]OrigData!$B$11:$B$10000,MATCH($A7581,[5]OrigData!$A$11:$A$10000,0)),0)</f>
        <v>2528220610</v>
      </c>
      <c r="G7581" s="12">
        <f t="shared" si="590"/>
        <v>1.0216642615499132</v>
      </c>
      <c r="H7581" s="12">
        <v>1</v>
      </c>
      <c r="I7581" s="32">
        <f t="shared" si="592"/>
        <v>1.0216642615499132</v>
      </c>
    </row>
    <row r="7582" spans="1:9" x14ac:dyDescent="0.2">
      <c r="A7582" s="7">
        <v>40809</v>
      </c>
      <c r="B7582" s="7" t="str">
        <f t="shared" si="593"/>
        <v>Fri</v>
      </c>
      <c r="C7582" s="7">
        <f t="shared" si="594"/>
        <v>40805</v>
      </c>
      <c r="D7582" s="10">
        <f t="shared" si="591"/>
        <v>40787</v>
      </c>
      <c r="E7582" s="11">
        <f>IFERROR(INDEX([5]OrigData!$B$11:$B$10000,MATCH($A7582,[5]OrigData!$A$11:$A$10000,0)),0)</f>
        <v>1779310190</v>
      </c>
      <c r="G7582" s="12">
        <f t="shared" si="590"/>
        <v>1.0207449125286279</v>
      </c>
      <c r="H7582" s="12">
        <v>1</v>
      </c>
      <c r="I7582" s="32">
        <f t="shared" si="592"/>
        <v>1.0207449125286279</v>
      </c>
    </row>
    <row r="7583" spans="1:9" x14ac:dyDescent="0.2">
      <c r="A7583" s="7">
        <v>40810</v>
      </c>
      <c r="B7583" s="7" t="str">
        <f t="shared" si="593"/>
        <v>Sat</v>
      </c>
      <c r="C7583" s="7">
        <f t="shared" si="594"/>
        <v>40805</v>
      </c>
      <c r="D7583" s="10">
        <f t="shared" si="591"/>
        <v>40787</v>
      </c>
      <c r="E7583" s="11">
        <f>IFERROR(INDEX([5]OrigData!$B$11:$B$10000,MATCH($A7583,[5]OrigData!$A$11:$A$10000,0)),0)</f>
        <v>0</v>
      </c>
      <c r="G7583" s="12">
        <f t="shared" si="590"/>
        <v>0</v>
      </c>
      <c r="H7583" s="12">
        <v>1</v>
      </c>
      <c r="I7583" s="32">
        <f t="shared" si="592"/>
        <v>0</v>
      </c>
    </row>
    <row r="7584" spans="1:9" x14ac:dyDescent="0.2">
      <c r="A7584" s="7">
        <v>40811</v>
      </c>
      <c r="B7584" s="7" t="str">
        <f t="shared" si="593"/>
        <v>Sun</v>
      </c>
      <c r="C7584" s="7">
        <f t="shared" si="594"/>
        <v>40805</v>
      </c>
      <c r="D7584" s="10">
        <f t="shared" si="591"/>
        <v>40787</v>
      </c>
      <c r="E7584" s="11">
        <f>IFERROR(INDEX([5]OrigData!$B$11:$B$10000,MATCH($A7584,[5]OrigData!$A$11:$A$10000,0)),0)</f>
        <v>0</v>
      </c>
      <c r="G7584" s="12">
        <f t="shared" si="590"/>
        <v>0</v>
      </c>
      <c r="H7584" s="12">
        <v>1</v>
      </c>
      <c r="I7584" s="32">
        <f t="shared" si="592"/>
        <v>0</v>
      </c>
    </row>
    <row r="7585" spans="1:9" x14ac:dyDescent="0.2">
      <c r="A7585" s="7">
        <v>40812</v>
      </c>
      <c r="B7585" s="7" t="str">
        <f t="shared" si="593"/>
        <v>Mon</v>
      </c>
      <c r="C7585" s="7">
        <f t="shared" si="594"/>
        <v>40812</v>
      </c>
      <c r="D7585" s="10">
        <f t="shared" si="591"/>
        <v>40787</v>
      </c>
      <c r="E7585" s="11">
        <f>IFERROR(INDEX([5]OrigData!$B$11:$B$10000,MATCH($A7585,[5]OrigData!$A$11:$A$10000,0)),0)</f>
        <v>1685148684</v>
      </c>
      <c r="G7585" s="12">
        <f t="shared" si="590"/>
        <v>0.93458808843043728</v>
      </c>
      <c r="H7585" s="12">
        <v>1</v>
      </c>
      <c r="I7585" s="32">
        <f t="shared" si="592"/>
        <v>0.93458808843043728</v>
      </c>
    </row>
    <row r="7586" spans="1:9" x14ac:dyDescent="0.2">
      <c r="A7586" s="7">
        <v>40813</v>
      </c>
      <c r="B7586" s="7" t="str">
        <f t="shared" si="593"/>
        <v>Tue</v>
      </c>
      <c r="C7586" s="7">
        <f t="shared" si="594"/>
        <v>40812</v>
      </c>
      <c r="D7586" s="10">
        <f t="shared" si="591"/>
        <v>40787</v>
      </c>
      <c r="E7586" s="11">
        <f>IFERROR(INDEX([5]OrigData!$B$11:$B$10000,MATCH($A7586,[5]OrigData!$A$11:$A$10000,0)),0)</f>
        <v>1772838751</v>
      </c>
      <c r="G7586" s="12">
        <f t="shared" si="590"/>
        <v>1.0045671377281375</v>
      </c>
      <c r="H7586" s="12">
        <v>1</v>
      </c>
      <c r="I7586" s="32">
        <f t="shared" si="592"/>
        <v>1.0045671377281375</v>
      </c>
    </row>
    <row r="7587" spans="1:9" x14ac:dyDescent="0.2">
      <c r="A7587" s="7">
        <v>40814</v>
      </c>
      <c r="B7587" s="7" t="str">
        <f t="shared" si="593"/>
        <v>Wed</v>
      </c>
      <c r="C7587" s="7">
        <f t="shared" si="594"/>
        <v>40812</v>
      </c>
      <c r="D7587" s="10">
        <f t="shared" si="591"/>
        <v>40787</v>
      </c>
      <c r="E7587" s="11">
        <f>IFERROR(INDEX([5]OrigData!$B$11:$B$10000,MATCH($A7587,[5]OrigData!$A$11:$A$10000,0)),0)</f>
        <v>1546738246</v>
      </c>
      <c r="G7587" s="12">
        <f t="shared" si="590"/>
        <v>1.018435599762884</v>
      </c>
      <c r="H7587" s="12">
        <v>1</v>
      </c>
      <c r="I7587" s="32">
        <f t="shared" si="592"/>
        <v>1.018435599762884</v>
      </c>
    </row>
    <row r="7588" spans="1:9" x14ac:dyDescent="0.2">
      <c r="A7588" s="7">
        <v>40815</v>
      </c>
      <c r="B7588" s="7" t="str">
        <f t="shared" si="593"/>
        <v>Thu</v>
      </c>
      <c r="C7588" s="7">
        <f t="shared" si="594"/>
        <v>40812</v>
      </c>
      <c r="D7588" s="10">
        <f t="shared" si="591"/>
        <v>40787</v>
      </c>
      <c r="E7588" s="11">
        <f>IFERROR(INDEX([5]OrigData!$B$11:$B$10000,MATCH($A7588,[5]OrigData!$A$11:$A$10000,0)),0)</f>
        <v>1653829331</v>
      </c>
      <c r="G7588" s="12">
        <f t="shared" si="590"/>
        <v>1.0216642615499132</v>
      </c>
      <c r="H7588" s="12">
        <v>1</v>
      </c>
      <c r="I7588" s="32">
        <f t="shared" si="592"/>
        <v>1.0216642615499132</v>
      </c>
    </row>
    <row r="7589" spans="1:9" x14ac:dyDescent="0.2">
      <c r="A7589" s="7">
        <v>40816</v>
      </c>
      <c r="B7589" s="7" t="str">
        <f t="shared" si="593"/>
        <v>Fri</v>
      </c>
      <c r="C7589" s="7">
        <f t="shared" si="594"/>
        <v>40812</v>
      </c>
      <c r="D7589" s="10">
        <f t="shared" si="591"/>
        <v>40787</v>
      </c>
      <c r="E7589" s="11">
        <f>IFERROR(INDEX([5]OrigData!$B$11:$B$10000,MATCH($A7589,[5]OrigData!$A$11:$A$10000,0)),0)</f>
        <v>1875371224</v>
      </c>
      <c r="G7589" s="12">
        <f t="shared" si="590"/>
        <v>1.0207449125286279</v>
      </c>
      <c r="H7589" s="12">
        <v>1</v>
      </c>
      <c r="I7589" s="32">
        <f t="shared" si="592"/>
        <v>1.0207449125286279</v>
      </c>
    </row>
    <row r="7590" spans="1:9" x14ac:dyDescent="0.2">
      <c r="A7590" s="7">
        <v>40817</v>
      </c>
      <c r="B7590" s="7" t="str">
        <f t="shared" si="593"/>
        <v>Sat</v>
      </c>
      <c r="C7590" s="7">
        <f t="shared" si="594"/>
        <v>40812</v>
      </c>
      <c r="D7590" s="10">
        <f t="shared" si="591"/>
        <v>40817</v>
      </c>
      <c r="E7590" s="11">
        <f>IFERROR(INDEX([5]OrigData!$B$11:$B$10000,MATCH($A7590,[5]OrigData!$A$11:$A$10000,0)),0)</f>
        <v>0</v>
      </c>
      <c r="G7590" s="12">
        <f t="shared" si="590"/>
        <v>0</v>
      </c>
      <c r="H7590" s="12">
        <v>1</v>
      </c>
      <c r="I7590" s="32">
        <f t="shared" si="592"/>
        <v>0</v>
      </c>
    </row>
    <row r="7591" spans="1:9" x14ac:dyDescent="0.2">
      <c r="A7591" s="7">
        <v>40818</v>
      </c>
      <c r="B7591" s="7" t="str">
        <f t="shared" si="593"/>
        <v>Sun</v>
      </c>
      <c r="C7591" s="7">
        <f t="shared" si="594"/>
        <v>40812</v>
      </c>
      <c r="D7591" s="10">
        <f t="shared" si="591"/>
        <v>40817</v>
      </c>
      <c r="E7591" s="11">
        <f>IFERROR(INDEX([5]OrigData!$B$11:$B$10000,MATCH($A7591,[5]OrigData!$A$11:$A$10000,0)),0)</f>
        <v>0</v>
      </c>
      <c r="G7591" s="12">
        <f t="shared" si="590"/>
        <v>0</v>
      </c>
      <c r="H7591" s="12">
        <v>1</v>
      </c>
      <c r="I7591" s="32">
        <f t="shared" si="592"/>
        <v>0</v>
      </c>
    </row>
    <row r="7592" spans="1:9" x14ac:dyDescent="0.2">
      <c r="A7592" s="7">
        <v>40819</v>
      </c>
      <c r="B7592" s="7" t="str">
        <f t="shared" si="593"/>
        <v>Mon</v>
      </c>
      <c r="C7592" s="7">
        <f t="shared" si="594"/>
        <v>40819</v>
      </c>
      <c r="D7592" s="10">
        <f t="shared" si="591"/>
        <v>40817</v>
      </c>
      <c r="E7592" s="11">
        <f>IFERROR(INDEX([5]OrigData!$B$11:$B$10000,MATCH($A7592,[5]OrigData!$A$11:$A$10000,0)),0)</f>
        <v>2078976227</v>
      </c>
      <c r="G7592" s="12">
        <f t="shared" si="590"/>
        <v>0.93458808843043728</v>
      </c>
      <c r="H7592" s="12">
        <v>1</v>
      </c>
      <c r="I7592" s="32">
        <f t="shared" si="592"/>
        <v>0.93458808843043728</v>
      </c>
    </row>
    <row r="7593" spans="1:9" x14ac:dyDescent="0.2">
      <c r="A7593" s="7">
        <v>40820</v>
      </c>
      <c r="B7593" s="7" t="str">
        <f t="shared" si="593"/>
        <v>Tue</v>
      </c>
      <c r="C7593" s="7">
        <f t="shared" si="594"/>
        <v>40819</v>
      </c>
      <c r="D7593" s="10">
        <f t="shared" si="591"/>
        <v>40817</v>
      </c>
      <c r="E7593" s="11">
        <f>IFERROR(INDEX([5]OrigData!$B$11:$B$10000,MATCH($A7593,[5]OrigData!$A$11:$A$10000,0)),0)</f>
        <v>2458677238</v>
      </c>
      <c r="G7593" s="12">
        <f t="shared" si="590"/>
        <v>1.0045671377281375</v>
      </c>
      <c r="H7593" s="12">
        <v>1</v>
      </c>
      <c r="I7593" s="32">
        <f t="shared" si="592"/>
        <v>1.0045671377281375</v>
      </c>
    </row>
    <row r="7594" spans="1:9" x14ac:dyDescent="0.2">
      <c r="A7594" s="7">
        <v>40821</v>
      </c>
      <c r="B7594" s="7" t="str">
        <f t="shared" si="593"/>
        <v>Wed</v>
      </c>
      <c r="C7594" s="7">
        <f t="shared" si="594"/>
        <v>40819</v>
      </c>
      <c r="D7594" s="10">
        <f t="shared" si="591"/>
        <v>40817</v>
      </c>
      <c r="E7594" s="11">
        <f>IFERROR(INDEX([5]OrigData!$B$11:$B$10000,MATCH($A7594,[5]OrigData!$A$11:$A$10000,0)),0)</f>
        <v>1783514516</v>
      </c>
      <c r="G7594" s="12">
        <f t="shared" si="590"/>
        <v>1.018435599762884</v>
      </c>
      <c r="H7594" s="12">
        <v>1</v>
      </c>
      <c r="I7594" s="32">
        <f t="shared" si="592"/>
        <v>1.018435599762884</v>
      </c>
    </row>
    <row r="7595" spans="1:9" x14ac:dyDescent="0.2">
      <c r="A7595" s="7">
        <v>40822</v>
      </c>
      <c r="B7595" s="7" t="str">
        <f t="shared" si="593"/>
        <v>Thu</v>
      </c>
      <c r="C7595" s="7">
        <f t="shared" si="594"/>
        <v>40819</v>
      </c>
      <c r="D7595" s="10">
        <f t="shared" si="591"/>
        <v>40817</v>
      </c>
      <c r="E7595" s="11">
        <f>IFERROR(INDEX([5]OrigData!$B$11:$B$10000,MATCH($A7595,[5]OrigData!$A$11:$A$10000,0)),0)</f>
        <v>1704903644</v>
      </c>
      <c r="G7595" s="12">
        <f t="shared" si="590"/>
        <v>1.0216642615499132</v>
      </c>
      <c r="H7595" s="12">
        <v>1</v>
      </c>
      <c r="I7595" s="32">
        <f t="shared" si="592"/>
        <v>1.0216642615499132</v>
      </c>
    </row>
    <row r="7596" spans="1:9" x14ac:dyDescent="0.2">
      <c r="A7596" s="7">
        <v>40823</v>
      </c>
      <c r="B7596" s="7" t="str">
        <f t="shared" si="593"/>
        <v>Fri</v>
      </c>
      <c r="C7596" s="7">
        <f t="shared" si="594"/>
        <v>40819</v>
      </c>
      <c r="D7596" s="10">
        <f t="shared" si="591"/>
        <v>40817</v>
      </c>
      <c r="E7596" s="11">
        <f>IFERROR(INDEX([5]OrigData!$B$11:$B$10000,MATCH($A7596,[5]OrigData!$A$11:$A$10000,0)),0)</f>
        <v>1712775743</v>
      </c>
      <c r="G7596" s="12">
        <f t="shared" si="590"/>
        <v>1.0207449125286279</v>
      </c>
      <c r="H7596" s="31">
        <f>Inputs!$H$21</f>
        <v>0.87335331958910267</v>
      </c>
      <c r="I7596" s="32">
        <f t="shared" si="592"/>
        <v>0.8914709578105654</v>
      </c>
    </row>
    <row r="7597" spans="1:9" x14ac:dyDescent="0.2">
      <c r="A7597" s="7">
        <v>40824</v>
      </c>
      <c r="B7597" s="7" t="str">
        <f t="shared" si="593"/>
        <v>Sat</v>
      </c>
      <c r="C7597" s="7">
        <f t="shared" si="594"/>
        <v>40819</v>
      </c>
      <c r="D7597" s="10">
        <f t="shared" si="591"/>
        <v>40817</v>
      </c>
      <c r="E7597" s="11">
        <f>IFERROR(INDEX([5]OrigData!$B$11:$B$10000,MATCH($A7597,[5]OrigData!$A$11:$A$10000,0)),0)</f>
        <v>0</v>
      </c>
      <c r="G7597" s="12">
        <f t="shared" si="590"/>
        <v>0</v>
      </c>
      <c r="H7597" s="31">
        <f>Inputs!$H$22</f>
        <v>0</v>
      </c>
      <c r="I7597" s="32">
        <f t="shared" si="592"/>
        <v>0</v>
      </c>
    </row>
    <row r="7598" spans="1:9" x14ac:dyDescent="0.2">
      <c r="A7598" s="7">
        <v>40825</v>
      </c>
      <c r="B7598" s="7" t="str">
        <f t="shared" si="593"/>
        <v>Sun</v>
      </c>
      <c r="C7598" s="7">
        <f t="shared" si="594"/>
        <v>40819</v>
      </c>
      <c r="D7598" s="10">
        <f t="shared" si="591"/>
        <v>40817</v>
      </c>
      <c r="E7598" s="11">
        <f>IFERROR(INDEX([5]OrigData!$B$11:$B$10000,MATCH($A7598,[5]OrigData!$A$11:$A$10000,0)),0)</f>
        <v>0</v>
      </c>
      <c r="G7598" s="12">
        <f t="shared" si="590"/>
        <v>0</v>
      </c>
      <c r="H7598" s="31">
        <f>Inputs!$H$23</f>
        <v>0</v>
      </c>
      <c r="I7598" s="32">
        <f t="shared" si="592"/>
        <v>0</v>
      </c>
    </row>
    <row r="7599" spans="1:9" x14ac:dyDescent="0.2">
      <c r="A7599" s="7">
        <v>40826</v>
      </c>
      <c r="B7599" s="7" t="str">
        <f t="shared" si="593"/>
        <v>Mon</v>
      </c>
      <c r="C7599" s="7">
        <f t="shared" si="594"/>
        <v>40826</v>
      </c>
      <c r="D7599" s="10">
        <f t="shared" si="591"/>
        <v>40817</v>
      </c>
      <c r="E7599" s="11">
        <f>IFERROR(INDEX([5]OrigData!$B$11:$B$10000,MATCH($A7599,[5]OrigData!$A$11:$A$10000,0)),0)</f>
        <v>1338083774</v>
      </c>
      <c r="G7599" s="12">
        <f t="shared" si="590"/>
        <v>0.93458808843043728</v>
      </c>
      <c r="H7599" s="31">
        <f>Inputs!$H$24</f>
        <v>0.81292501459362321</v>
      </c>
      <c r="I7599" s="32">
        <f t="shared" si="592"/>
        <v>0.75975003542633968</v>
      </c>
    </row>
    <row r="7600" spans="1:9" x14ac:dyDescent="0.2">
      <c r="A7600" s="7">
        <v>40827</v>
      </c>
      <c r="B7600" s="7" t="str">
        <f t="shared" si="593"/>
        <v>Tue</v>
      </c>
      <c r="C7600" s="7">
        <f t="shared" si="594"/>
        <v>40826</v>
      </c>
      <c r="D7600" s="10">
        <f t="shared" si="591"/>
        <v>40817</v>
      </c>
      <c r="E7600" s="11">
        <f>IFERROR(INDEX([5]OrigData!$B$11:$B$10000,MATCH($A7600,[5]OrigData!$A$11:$A$10000,0)),0)</f>
        <v>1307882479</v>
      </c>
      <c r="G7600" s="12">
        <f t="shared" si="590"/>
        <v>1.0045671377281375</v>
      </c>
      <c r="H7600" s="31">
        <f>Inputs!$H$25</f>
        <v>0.90011669503748815</v>
      </c>
      <c r="I7600" s="32">
        <f t="shared" si="592"/>
        <v>0.90422765195512034</v>
      </c>
    </row>
    <row r="7601" spans="1:9" x14ac:dyDescent="0.2">
      <c r="A7601" s="7">
        <v>40828</v>
      </c>
      <c r="B7601" s="7" t="str">
        <f t="shared" si="593"/>
        <v>Wed</v>
      </c>
      <c r="C7601" s="7">
        <f t="shared" si="594"/>
        <v>40826</v>
      </c>
      <c r="D7601" s="10">
        <f t="shared" si="591"/>
        <v>40817</v>
      </c>
      <c r="E7601" s="11">
        <f>IFERROR(INDEX([5]OrigData!$B$11:$B$10000,MATCH($A7601,[5]OrigData!$A$11:$A$10000,0)),0)</f>
        <v>1598932966</v>
      </c>
      <c r="G7601" s="12">
        <f t="shared" si="590"/>
        <v>1.018435599762884</v>
      </c>
      <c r="H7601" s="31">
        <f>Inputs!$H$26</f>
        <v>0.98533923851851724</v>
      </c>
      <c r="I7601" s="32">
        <f t="shared" si="592"/>
        <v>1.0035045583505096</v>
      </c>
    </row>
    <row r="7602" spans="1:9" x14ac:dyDescent="0.2">
      <c r="A7602" s="7">
        <v>40829</v>
      </c>
      <c r="B7602" s="7" t="str">
        <f t="shared" si="593"/>
        <v>Thu</v>
      </c>
      <c r="C7602" s="7">
        <f t="shared" si="594"/>
        <v>40826</v>
      </c>
      <c r="D7602" s="10">
        <f t="shared" si="591"/>
        <v>40817</v>
      </c>
      <c r="E7602" s="11">
        <f>IFERROR(INDEX([5]OrigData!$B$11:$B$10000,MATCH($A7602,[5]OrigData!$A$11:$A$10000,0)),0)</f>
        <v>1365743123</v>
      </c>
      <c r="G7602" s="12">
        <f t="shared" si="590"/>
        <v>1.0216642615499132</v>
      </c>
      <c r="H7602" s="31">
        <f>Inputs!$H$27</f>
        <v>1</v>
      </c>
      <c r="I7602" s="32">
        <f t="shared" si="592"/>
        <v>1.0216642615499132</v>
      </c>
    </row>
    <row r="7603" spans="1:9" x14ac:dyDescent="0.2">
      <c r="A7603" s="7">
        <v>40830</v>
      </c>
      <c r="B7603" s="7" t="str">
        <f t="shared" si="593"/>
        <v>Fri</v>
      </c>
      <c r="C7603" s="7">
        <f t="shared" si="594"/>
        <v>40826</v>
      </c>
      <c r="D7603" s="10">
        <f t="shared" si="591"/>
        <v>40817</v>
      </c>
      <c r="E7603" s="11">
        <f>IFERROR(INDEX([5]OrigData!$B$11:$B$10000,MATCH($A7603,[5]OrigData!$A$11:$A$10000,0)),0)</f>
        <v>1315950977</v>
      </c>
      <c r="G7603" s="12">
        <f t="shared" si="590"/>
        <v>1.0207449125286279</v>
      </c>
      <c r="H7603" s="12">
        <v>1</v>
      </c>
      <c r="I7603" s="32">
        <f t="shared" si="592"/>
        <v>1.0207449125286279</v>
      </c>
    </row>
    <row r="7604" spans="1:9" x14ac:dyDescent="0.2">
      <c r="A7604" s="7">
        <v>40831</v>
      </c>
      <c r="B7604" s="7" t="str">
        <f t="shared" si="593"/>
        <v>Sat</v>
      </c>
      <c r="C7604" s="7">
        <f t="shared" si="594"/>
        <v>40826</v>
      </c>
      <c r="D7604" s="10">
        <f t="shared" si="591"/>
        <v>40817</v>
      </c>
      <c r="E7604" s="11">
        <f>IFERROR(INDEX([5]OrigData!$B$11:$B$10000,MATCH($A7604,[5]OrigData!$A$11:$A$10000,0)),0)</f>
        <v>0</v>
      </c>
      <c r="G7604" s="12">
        <f t="shared" si="590"/>
        <v>0</v>
      </c>
      <c r="H7604" s="12">
        <v>1</v>
      </c>
      <c r="I7604" s="32">
        <f t="shared" si="592"/>
        <v>0</v>
      </c>
    </row>
    <row r="7605" spans="1:9" x14ac:dyDescent="0.2">
      <c r="A7605" s="7">
        <v>40832</v>
      </c>
      <c r="B7605" s="7" t="str">
        <f t="shared" si="593"/>
        <v>Sun</v>
      </c>
      <c r="C7605" s="7">
        <f t="shared" si="594"/>
        <v>40826</v>
      </c>
      <c r="D7605" s="10">
        <f t="shared" si="591"/>
        <v>40817</v>
      </c>
      <c r="E7605" s="11">
        <f>IFERROR(INDEX([5]OrigData!$B$11:$B$10000,MATCH($A7605,[5]OrigData!$A$11:$A$10000,0)),0)</f>
        <v>0</v>
      </c>
      <c r="G7605" s="12">
        <f t="shared" si="590"/>
        <v>0</v>
      </c>
      <c r="H7605" s="12">
        <v>1</v>
      </c>
      <c r="I7605" s="32">
        <f t="shared" si="592"/>
        <v>0</v>
      </c>
    </row>
    <row r="7606" spans="1:9" x14ac:dyDescent="0.2">
      <c r="A7606" s="7">
        <v>40833</v>
      </c>
      <c r="B7606" s="7" t="str">
        <f t="shared" si="593"/>
        <v>Mon</v>
      </c>
      <c r="C7606" s="7">
        <f t="shared" si="594"/>
        <v>40833</v>
      </c>
      <c r="D7606" s="10">
        <f t="shared" si="591"/>
        <v>40817</v>
      </c>
      <c r="E7606" s="11">
        <f>IFERROR(INDEX([5]OrigData!$B$11:$B$10000,MATCH($A7606,[5]OrigData!$A$11:$A$10000,0)),0)</f>
        <v>1330420985</v>
      </c>
      <c r="G7606" s="12">
        <f t="shared" si="590"/>
        <v>0.93458808843043728</v>
      </c>
      <c r="H7606" s="12">
        <v>1</v>
      </c>
      <c r="I7606" s="32">
        <f t="shared" si="592"/>
        <v>0.93458808843043728</v>
      </c>
    </row>
    <row r="7607" spans="1:9" x14ac:dyDescent="0.2">
      <c r="A7607" s="7">
        <v>40834</v>
      </c>
      <c r="B7607" s="7" t="str">
        <f t="shared" si="593"/>
        <v>Tue</v>
      </c>
      <c r="C7607" s="7">
        <f t="shared" si="594"/>
        <v>40833</v>
      </c>
      <c r="D7607" s="10">
        <f t="shared" si="591"/>
        <v>40817</v>
      </c>
      <c r="E7607" s="11">
        <f>IFERROR(INDEX([5]OrigData!$B$11:$B$10000,MATCH($A7607,[5]OrigData!$A$11:$A$10000,0)),0)</f>
        <v>1697350489</v>
      </c>
      <c r="G7607" s="12">
        <f t="shared" si="590"/>
        <v>1.0045671377281375</v>
      </c>
      <c r="H7607" s="12">
        <v>1</v>
      </c>
      <c r="I7607" s="32">
        <f t="shared" si="592"/>
        <v>1.0045671377281375</v>
      </c>
    </row>
    <row r="7608" spans="1:9" x14ac:dyDescent="0.2">
      <c r="A7608" s="7">
        <v>40835</v>
      </c>
      <c r="B7608" s="7" t="str">
        <f t="shared" si="593"/>
        <v>Wed</v>
      </c>
      <c r="C7608" s="7">
        <f t="shared" si="594"/>
        <v>40833</v>
      </c>
      <c r="D7608" s="10">
        <f t="shared" si="591"/>
        <v>40817</v>
      </c>
      <c r="E7608" s="11">
        <f>IFERROR(INDEX([5]OrigData!$B$11:$B$10000,MATCH($A7608,[5]OrigData!$A$11:$A$10000,0)),0)</f>
        <v>1482438989</v>
      </c>
      <c r="G7608" s="12">
        <f t="shared" si="590"/>
        <v>1.018435599762884</v>
      </c>
      <c r="H7608" s="12">
        <v>1</v>
      </c>
      <c r="I7608" s="32">
        <f t="shared" si="592"/>
        <v>1.018435599762884</v>
      </c>
    </row>
    <row r="7609" spans="1:9" x14ac:dyDescent="0.2">
      <c r="A7609" s="7">
        <v>40836</v>
      </c>
      <c r="B7609" s="7" t="str">
        <f t="shared" si="593"/>
        <v>Thu</v>
      </c>
      <c r="C7609" s="7">
        <f t="shared" si="594"/>
        <v>40833</v>
      </c>
      <c r="D7609" s="10">
        <f t="shared" si="591"/>
        <v>40817</v>
      </c>
      <c r="E7609" s="11">
        <f>IFERROR(INDEX([5]OrigData!$B$11:$B$10000,MATCH($A7609,[5]OrigData!$A$11:$A$10000,0)),0)</f>
        <v>1455600019</v>
      </c>
      <c r="G7609" s="12">
        <f t="shared" si="590"/>
        <v>1.0216642615499132</v>
      </c>
      <c r="H7609" s="12">
        <v>1</v>
      </c>
      <c r="I7609" s="32">
        <f t="shared" si="592"/>
        <v>1.0216642615499132</v>
      </c>
    </row>
    <row r="7610" spans="1:9" x14ac:dyDescent="0.2">
      <c r="A7610" s="7">
        <v>40837</v>
      </c>
      <c r="B7610" s="7" t="str">
        <f t="shared" si="593"/>
        <v>Fri</v>
      </c>
      <c r="C7610" s="7">
        <f t="shared" si="594"/>
        <v>40833</v>
      </c>
      <c r="D7610" s="10">
        <f t="shared" si="591"/>
        <v>40817</v>
      </c>
      <c r="E7610" s="11">
        <f>IFERROR(INDEX([5]OrigData!$B$11:$B$10000,MATCH($A7610,[5]OrigData!$A$11:$A$10000,0)),0)</f>
        <v>1670254928</v>
      </c>
      <c r="G7610" s="12">
        <f t="shared" si="590"/>
        <v>1.0207449125286279</v>
      </c>
      <c r="H7610" s="12">
        <v>1</v>
      </c>
      <c r="I7610" s="32">
        <f t="shared" si="592"/>
        <v>1.0207449125286279</v>
      </c>
    </row>
    <row r="7611" spans="1:9" x14ac:dyDescent="0.2">
      <c r="A7611" s="7">
        <v>40838</v>
      </c>
      <c r="B7611" s="7" t="str">
        <f t="shared" si="593"/>
        <v>Sat</v>
      </c>
      <c r="C7611" s="7">
        <f t="shared" si="594"/>
        <v>40833</v>
      </c>
      <c r="D7611" s="10">
        <f t="shared" si="591"/>
        <v>40817</v>
      </c>
      <c r="E7611" s="11">
        <f>IFERROR(INDEX([5]OrigData!$B$11:$B$10000,MATCH($A7611,[5]OrigData!$A$11:$A$10000,0)),0)</f>
        <v>0</v>
      </c>
      <c r="G7611" s="12">
        <f t="shared" ref="G7611:G7674" si="595">G7604</f>
        <v>0</v>
      </c>
      <c r="H7611" s="12">
        <v>1</v>
      </c>
      <c r="I7611" s="32">
        <f t="shared" si="592"/>
        <v>0</v>
      </c>
    </row>
    <row r="7612" spans="1:9" x14ac:dyDescent="0.2">
      <c r="A7612" s="7">
        <v>40839</v>
      </c>
      <c r="B7612" s="7" t="str">
        <f t="shared" si="593"/>
        <v>Sun</v>
      </c>
      <c r="C7612" s="7">
        <f t="shared" si="594"/>
        <v>40833</v>
      </c>
      <c r="D7612" s="10">
        <f t="shared" si="591"/>
        <v>40817</v>
      </c>
      <c r="E7612" s="11">
        <f>IFERROR(INDEX([5]OrigData!$B$11:$B$10000,MATCH($A7612,[5]OrigData!$A$11:$A$10000,0)),0)</f>
        <v>0</v>
      </c>
      <c r="G7612" s="12">
        <f t="shared" si="595"/>
        <v>0</v>
      </c>
      <c r="H7612" s="12">
        <v>1</v>
      </c>
      <c r="I7612" s="32">
        <f t="shared" si="592"/>
        <v>0</v>
      </c>
    </row>
    <row r="7613" spans="1:9" x14ac:dyDescent="0.2">
      <c r="A7613" s="7">
        <v>40840</v>
      </c>
      <c r="B7613" s="7" t="str">
        <f t="shared" si="593"/>
        <v>Mon</v>
      </c>
      <c r="C7613" s="7">
        <f t="shared" si="594"/>
        <v>40840</v>
      </c>
      <c r="D7613" s="10">
        <f t="shared" si="591"/>
        <v>40817</v>
      </c>
      <c r="E7613" s="11">
        <f>IFERROR(INDEX([5]OrigData!$B$11:$B$10000,MATCH($A7613,[5]OrigData!$A$11:$A$10000,0)),0)</f>
        <v>1410881447</v>
      </c>
      <c r="G7613" s="12">
        <f t="shared" si="595"/>
        <v>0.93458808843043728</v>
      </c>
      <c r="H7613" s="12">
        <v>1</v>
      </c>
      <c r="I7613" s="32">
        <f t="shared" si="592"/>
        <v>0.93458808843043728</v>
      </c>
    </row>
    <row r="7614" spans="1:9" x14ac:dyDescent="0.2">
      <c r="A7614" s="7">
        <v>40841</v>
      </c>
      <c r="B7614" s="7" t="str">
        <f t="shared" si="593"/>
        <v>Tue</v>
      </c>
      <c r="C7614" s="7">
        <f t="shared" si="594"/>
        <v>40840</v>
      </c>
      <c r="D7614" s="10">
        <f t="shared" si="591"/>
        <v>40817</v>
      </c>
      <c r="E7614" s="11">
        <f>IFERROR(INDEX([5]OrigData!$B$11:$B$10000,MATCH($A7614,[5]OrigData!$A$11:$A$10000,0)),0)</f>
        <v>1520771423</v>
      </c>
      <c r="G7614" s="12">
        <f t="shared" si="595"/>
        <v>1.0045671377281375</v>
      </c>
      <c r="H7614" s="12">
        <v>1</v>
      </c>
      <c r="I7614" s="32">
        <f t="shared" si="592"/>
        <v>1.0045671377281375</v>
      </c>
    </row>
    <row r="7615" spans="1:9" x14ac:dyDescent="0.2">
      <c r="A7615" s="7">
        <v>40842</v>
      </c>
      <c r="B7615" s="7" t="str">
        <f t="shared" si="593"/>
        <v>Wed</v>
      </c>
      <c r="C7615" s="7">
        <f t="shared" si="594"/>
        <v>40840</v>
      </c>
      <c r="D7615" s="10">
        <f t="shared" si="591"/>
        <v>40817</v>
      </c>
      <c r="E7615" s="11">
        <f>IFERROR(INDEX([5]OrigData!$B$11:$B$10000,MATCH($A7615,[5]OrigData!$A$11:$A$10000,0)),0)</f>
        <v>1689525664</v>
      </c>
      <c r="G7615" s="12">
        <f t="shared" si="595"/>
        <v>1.018435599762884</v>
      </c>
      <c r="H7615" s="12">
        <v>1</v>
      </c>
      <c r="I7615" s="32">
        <f t="shared" si="592"/>
        <v>1.018435599762884</v>
      </c>
    </row>
    <row r="7616" spans="1:9" x14ac:dyDescent="0.2">
      <c r="A7616" s="7">
        <v>40843</v>
      </c>
      <c r="B7616" s="7" t="str">
        <f t="shared" si="593"/>
        <v>Thu</v>
      </c>
      <c r="C7616" s="7">
        <f t="shared" si="594"/>
        <v>40840</v>
      </c>
      <c r="D7616" s="10">
        <f t="shared" si="591"/>
        <v>40817</v>
      </c>
      <c r="E7616" s="11">
        <f>IFERROR(INDEX([5]OrigData!$B$11:$B$10000,MATCH($A7616,[5]OrigData!$A$11:$A$10000,0)),0)</f>
        <v>2219427684</v>
      </c>
      <c r="G7616" s="12">
        <f t="shared" si="595"/>
        <v>1.0216642615499132</v>
      </c>
      <c r="H7616" s="12">
        <v>1</v>
      </c>
      <c r="I7616" s="32">
        <f t="shared" si="592"/>
        <v>1.0216642615499132</v>
      </c>
    </row>
    <row r="7617" spans="1:9" x14ac:dyDescent="0.2">
      <c r="A7617" s="7">
        <v>40844</v>
      </c>
      <c r="B7617" s="7" t="str">
        <f t="shared" si="593"/>
        <v>Fri</v>
      </c>
      <c r="C7617" s="7">
        <f t="shared" si="594"/>
        <v>40840</v>
      </c>
      <c r="D7617" s="10">
        <f t="shared" si="591"/>
        <v>40817</v>
      </c>
      <c r="E7617" s="11">
        <f>IFERROR(INDEX([5]OrigData!$B$11:$B$10000,MATCH($A7617,[5]OrigData!$A$11:$A$10000,0)),0)</f>
        <v>1528037834</v>
      </c>
      <c r="G7617" s="12">
        <f t="shared" si="595"/>
        <v>1.0207449125286279</v>
      </c>
      <c r="H7617" s="12">
        <v>1</v>
      </c>
      <c r="I7617" s="32">
        <f t="shared" si="592"/>
        <v>1.0207449125286279</v>
      </c>
    </row>
    <row r="7618" spans="1:9" x14ac:dyDescent="0.2">
      <c r="A7618" s="7">
        <v>40845</v>
      </c>
      <c r="B7618" s="7" t="str">
        <f t="shared" si="593"/>
        <v>Sat</v>
      </c>
      <c r="C7618" s="7">
        <f t="shared" si="594"/>
        <v>40840</v>
      </c>
      <c r="D7618" s="10">
        <f t="shared" si="591"/>
        <v>40817</v>
      </c>
      <c r="E7618" s="11">
        <f>IFERROR(INDEX([5]OrigData!$B$11:$B$10000,MATCH($A7618,[5]OrigData!$A$11:$A$10000,0)),0)</f>
        <v>0</v>
      </c>
      <c r="G7618" s="12">
        <f t="shared" si="595"/>
        <v>0</v>
      </c>
      <c r="H7618" s="12">
        <v>1</v>
      </c>
      <c r="I7618" s="32">
        <f t="shared" si="592"/>
        <v>0</v>
      </c>
    </row>
    <row r="7619" spans="1:9" x14ac:dyDescent="0.2">
      <c r="A7619" s="7">
        <v>40846</v>
      </c>
      <c r="B7619" s="7" t="str">
        <f t="shared" si="593"/>
        <v>Sun</v>
      </c>
      <c r="C7619" s="7">
        <f t="shared" si="594"/>
        <v>40840</v>
      </c>
      <c r="D7619" s="10">
        <f t="shared" si="591"/>
        <v>40817</v>
      </c>
      <c r="E7619" s="11">
        <f>IFERROR(INDEX([5]OrigData!$B$11:$B$10000,MATCH($A7619,[5]OrigData!$A$11:$A$10000,0)),0)</f>
        <v>0</v>
      </c>
      <c r="G7619" s="12">
        <f t="shared" si="595"/>
        <v>0</v>
      </c>
      <c r="H7619" s="12">
        <v>1</v>
      </c>
      <c r="I7619" s="32">
        <f t="shared" si="592"/>
        <v>0</v>
      </c>
    </row>
    <row r="7620" spans="1:9" x14ac:dyDescent="0.2">
      <c r="A7620" s="7">
        <v>40847</v>
      </c>
      <c r="B7620" s="7" t="str">
        <f t="shared" si="593"/>
        <v>Mon</v>
      </c>
      <c r="C7620" s="7">
        <f t="shared" si="594"/>
        <v>40847</v>
      </c>
      <c r="D7620" s="10">
        <f t="shared" si="591"/>
        <v>40817</v>
      </c>
      <c r="E7620" s="11">
        <f>IFERROR(INDEX([5]OrigData!$B$11:$B$10000,MATCH($A7620,[5]OrigData!$A$11:$A$10000,0)),0)</f>
        <v>1607046684</v>
      </c>
      <c r="G7620" s="12">
        <f t="shared" si="595"/>
        <v>0.93458808843043728</v>
      </c>
      <c r="H7620" s="12">
        <v>1</v>
      </c>
      <c r="I7620" s="32">
        <f t="shared" si="592"/>
        <v>0.93458808843043728</v>
      </c>
    </row>
    <row r="7621" spans="1:9" x14ac:dyDescent="0.2">
      <c r="A7621" s="7">
        <v>40848</v>
      </c>
      <c r="B7621" s="7" t="str">
        <f t="shared" si="593"/>
        <v>Tue</v>
      </c>
      <c r="C7621" s="7">
        <f t="shared" si="594"/>
        <v>40847</v>
      </c>
      <c r="D7621" s="10">
        <f t="shared" si="591"/>
        <v>40848</v>
      </c>
      <c r="E7621" s="11">
        <f>IFERROR(INDEX([5]OrigData!$B$11:$B$10000,MATCH($A7621,[5]OrigData!$A$11:$A$10000,0)),0)</f>
        <v>1998105974</v>
      </c>
      <c r="G7621" s="12">
        <f t="shared" si="595"/>
        <v>1.0045671377281375</v>
      </c>
      <c r="H7621" s="12">
        <v>1</v>
      </c>
      <c r="I7621" s="32">
        <f t="shared" si="592"/>
        <v>1.0045671377281375</v>
      </c>
    </row>
    <row r="7622" spans="1:9" x14ac:dyDescent="0.2">
      <c r="A7622" s="7">
        <v>40849</v>
      </c>
      <c r="B7622" s="7" t="str">
        <f t="shared" si="593"/>
        <v>Wed</v>
      </c>
      <c r="C7622" s="7">
        <f t="shared" si="594"/>
        <v>40847</v>
      </c>
      <c r="D7622" s="10">
        <f t="shared" si="591"/>
        <v>40848</v>
      </c>
      <c r="E7622" s="11">
        <f>IFERROR(INDEX([5]OrigData!$B$11:$B$10000,MATCH($A7622,[5]OrigData!$A$11:$A$10000,0)),0)</f>
        <v>1458951279</v>
      </c>
      <c r="G7622" s="12">
        <f t="shared" si="595"/>
        <v>1.018435599762884</v>
      </c>
      <c r="H7622" s="12">
        <v>1</v>
      </c>
      <c r="I7622" s="32">
        <f t="shared" si="592"/>
        <v>1.018435599762884</v>
      </c>
    </row>
    <row r="7623" spans="1:9" x14ac:dyDescent="0.2">
      <c r="A7623" s="7">
        <v>40850</v>
      </c>
      <c r="B7623" s="7" t="str">
        <f t="shared" si="593"/>
        <v>Thu</v>
      </c>
      <c r="C7623" s="7">
        <f t="shared" si="594"/>
        <v>40847</v>
      </c>
      <c r="D7623" s="10">
        <f t="shared" si="591"/>
        <v>40848</v>
      </c>
      <c r="E7623" s="11">
        <f>IFERROR(INDEX([5]OrigData!$B$11:$B$10000,MATCH($A7623,[5]OrigData!$A$11:$A$10000,0)),0)</f>
        <v>1597375404</v>
      </c>
      <c r="G7623" s="12">
        <f t="shared" si="595"/>
        <v>1.0216642615499132</v>
      </c>
      <c r="H7623" s="12">
        <v>1</v>
      </c>
      <c r="I7623" s="32">
        <f t="shared" si="592"/>
        <v>1.0216642615499132</v>
      </c>
    </row>
    <row r="7624" spans="1:9" x14ac:dyDescent="0.2">
      <c r="A7624" s="7">
        <v>40851</v>
      </c>
      <c r="B7624" s="7" t="str">
        <f t="shared" si="593"/>
        <v>Fri</v>
      </c>
      <c r="C7624" s="7">
        <f t="shared" si="594"/>
        <v>40847</v>
      </c>
      <c r="D7624" s="10">
        <f t="shared" si="591"/>
        <v>40848</v>
      </c>
      <c r="E7624" s="11">
        <f>IFERROR(INDEX([5]OrigData!$B$11:$B$10000,MATCH($A7624,[5]OrigData!$A$11:$A$10000,0)),0)</f>
        <v>1288838940</v>
      </c>
      <c r="G7624" s="12">
        <f t="shared" si="595"/>
        <v>1.0207449125286279</v>
      </c>
      <c r="H7624" s="12">
        <v>1</v>
      </c>
      <c r="I7624" s="32">
        <f t="shared" si="592"/>
        <v>1.0207449125286279</v>
      </c>
    </row>
    <row r="7625" spans="1:9" x14ac:dyDescent="0.2">
      <c r="A7625" s="7">
        <v>40852</v>
      </c>
      <c r="B7625" s="7" t="str">
        <f t="shared" si="593"/>
        <v>Sat</v>
      </c>
      <c r="C7625" s="7">
        <f t="shared" si="594"/>
        <v>40847</v>
      </c>
      <c r="D7625" s="10">
        <f t="shared" si="591"/>
        <v>40848</v>
      </c>
      <c r="E7625" s="11">
        <f>IFERROR(INDEX([5]OrigData!$B$11:$B$10000,MATCH($A7625,[5]OrigData!$A$11:$A$10000,0)),0)</f>
        <v>0</v>
      </c>
      <c r="G7625" s="12">
        <f t="shared" si="595"/>
        <v>0</v>
      </c>
      <c r="H7625" s="12">
        <v>1</v>
      </c>
      <c r="I7625" s="32">
        <f t="shared" si="592"/>
        <v>0</v>
      </c>
    </row>
    <row r="7626" spans="1:9" x14ac:dyDescent="0.2">
      <c r="A7626" s="7">
        <v>40853</v>
      </c>
      <c r="B7626" s="7" t="str">
        <f t="shared" si="593"/>
        <v>Sun</v>
      </c>
      <c r="C7626" s="7">
        <f t="shared" si="594"/>
        <v>40847</v>
      </c>
      <c r="D7626" s="10">
        <f t="shared" si="591"/>
        <v>40848</v>
      </c>
      <c r="E7626" s="11">
        <f>IFERROR(INDEX([5]OrigData!$B$11:$B$10000,MATCH($A7626,[5]OrigData!$A$11:$A$10000,0)),0)</f>
        <v>0</v>
      </c>
      <c r="G7626" s="12">
        <f t="shared" si="595"/>
        <v>0</v>
      </c>
      <c r="H7626" s="12">
        <v>1</v>
      </c>
      <c r="I7626" s="32">
        <f t="shared" si="592"/>
        <v>0</v>
      </c>
    </row>
    <row r="7627" spans="1:9" x14ac:dyDescent="0.2">
      <c r="A7627" s="7">
        <v>40854</v>
      </c>
      <c r="B7627" s="7" t="str">
        <f t="shared" si="593"/>
        <v>Mon</v>
      </c>
      <c r="C7627" s="7">
        <f t="shared" si="594"/>
        <v>40854</v>
      </c>
      <c r="D7627" s="10">
        <f t="shared" ref="D7627:D7690" si="596">DATE(YEAR(A7627),MONTH(A7627),1)</f>
        <v>40848</v>
      </c>
      <c r="E7627" s="11">
        <f>IFERROR(INDEX([5]OrigData!$B$11:$B$10000,MATCH($A7627,[5]OrigData!$A$11:$A$10000,0)),0)</f>
        <v>1189138138</v>
      </c>
      <c r="G7627" s="12">
        <f t="shared" si="595"/>
        <v>0.93458808843043728</v>
      </c>
      <c r="H7627" s="12">
        <v>1</v>
      </c>
      <c r="I7627" s="32">
        <f t="shared" ref="I7627:I7690" si="597">G7627*H7627</f>
        <v>0.93458808843043728</v>
      </c>
    </row>
    <row r="7628" spans="1:9" x14ac:dyDescent="0.2">
      <c r="A7628" s="7">
        <v>40855</v>
      </c>
      <c r="B7628" s="7" t="str">
        <f t="shared" si="593"/>
        <v>Tue</v>
      </c>
      <c r="C7628" s="7">
        <f t="shared" si="594"/>
        <v>40854</v>
      </c>
      <c r="D7628" s="10">
        <f t="shared" si="596"/>
        <v>40848</v>
      </c>
      <c r="E7628" s="11">
        <f>IFERROR(INDEX([5]OrigData!$B$11:$B$10000,MATCH($A7628,[5]OrigData!$A$11:$A$10000,0)),0)</f>
        <v>1330736895</v>
      </c>
      <c r="G7628" s="12">
        <f t="shared" si="595"/>
        <v>1.0045671377281375</v>
      </c>
      <c r="H7628" s="12">
        <v>1</v>
      </c>
      <c r="I7628" s="32">
        <f t="shared" si="597"/>
        <v>1.0045671377281375</v>
      </c>
    </row>
    <row r="7629" spans="1:9" x14ac:dyDescent="0.2">
      <c r="A7629" s="7">
        <v>40856</v>
      </c>
      <c r="B7629" s="7" t="str">
        <f t="shared" si="593"/>
        <v>Wed</v>
      </c>
      <c r="C7629" s="7">
        <f t="shared" si="594"/>
        <v>40854</v>
      </c>
      <c r="D7629" s="10">
        <f t="shared" si="596"/>
        <v>40848</v>
      </c>
      <c r="E7629" s="11">
        <f>IFERROR(INDEX([5]OrigData!$B$11:$B$10000,MATCH($A7629,[5]OrigData!$A$11:$A$10000,0)),0)</f>
        <v>1697317791</v>
      </c>
      <c r="G7629" s="12">
        <f t="shared" si="595"/>
        <v>1.018435599762884</v>
      </c>
      <c r="H7629" s="12">
        <v>1</v>
      </c>
      <c r="I7629" s="32">
        <f t="shared" si="597"/>
        <v>1.018435599762884</v>
      </c>
    </row>
    <row r="7630" spans="1:9" x14ac:dyDescent="0.2">
      <c r="A7630" s="7">
        <v>40857</v>
      </c>
      <c r="B7630" s="7" t="str">
        <f t="shared" si="593"/>
        <v>Thu</v>
      </c>
      <c r="C7630" s="7">
        <f t="shared" si="594"/>
        <v>40854</v>
      </c>
      <c r="D7630" s="10">
        <f t="shared" si="596"/>
        <v>40848</v>
      </c>
      <c r="E7630" s="11">
        <f>IFERROR(INDEX([5]OrigData!$B$11:$B$10000,MATCH($A7630,[5]OrigData!$A$11:$A$10000,0)),0)</f>
        <v>1384850198</v>
      </c>
      <c r="G7630" s="12">
        <f t="shared" si="595"/>
        <v>1.0216642615499132</v>
      </c>
      <c r="H7630" s="12">
        <v>1</v>
      </c>
      <c r="I7630" s="32">
        <f t="shared" si="597"/>
        <v>1.0216642615499132</v>
      </c>
    </row>
    <row r="7631" spans="1:9" x14ac:dyDescent="0.2">
      <c r="A7631" s="7">
        <v>40858</v>
      </c>
      <c r="B7631" s="7" t="str">
        <f t="shared" si="593"/>
        <v>Fri</v>
      </c>
      <c r="C7631" s="7">
        <f t="shared" si="594"/>
        <v>40854</v>
      </c>
      <c r="D7631" s="10">
        <f t="shared" si="596"/>
        <v>40848</v>
      </c>
      <c r="E7631" s="11">
        <f>IFERROR(INDEX([5]OrigData!$B$11:$B$10000,MATCH($A7631,[5]OrigData!$A$11:$A$10000,0)),0)</f>
        <v>1121228661</v>
      </c>
      <c r="G7631" s="12">
        <f t="shared" si="595"/>
        <v>1.0207449125286279</v>
      </c>
      <c r="H7631" s="12">
        <v>1</v>
      </c>
      <c r="I7631" s="32">
        <f t="shared" si="597"/>
        <v>1.0207449125286279</v>
      </c>
    </row>
    <row r="7632" spans="1:9" x14ac:dyDescent="0.2">
      <c r="A7632" s="7">
        <v>40859</v>
      </c>
      <c r="B7632" s="7" t="str">
        <f t="shared" si="593"/>
        <v>Sat</v>
      </c>
      <c r="C7632" s="7">
        <f t="shared" si="594"/>
        <v>40854</v>
      </c>
      <c r="D7632" s="10">
        <f t="shared" si="596"/>
        <v>40848</v>
      </c>
      <c r="E7632" s="11">
        <f>IFERROR(INDEX([5]OrigData!$B$11:$B$10000,MATCH($A7632,[5]OrigData!$A$11:$A$10000,0)),0)</f>
        <v>0</v>
      </c>
      <c r="G7632" s="12">
        <f t="shared" si="595"/>
        <v>0</v>
      </c>
      <c r="H7632" s="12">
        <v>1</v>
      </c>
      <c r="I7632" s="32">
        <f t="shared" si="597"/>
        <v>0</v>
      </c>
    </row>
    <row r="7633" spans="1:9" x14ac:dyDescent="0.2">
      <c r="A7633" s="7">
        <v>40860</v>
      </c>
      <c r="B7633" s="7" t="str">
        <f t="shared" si="593"/>
        <v>Sun</v>
      </c>
      <c r="C7633" s="7">
        <f t="shared" si="594"/>
        <v>40854</v>
      </c>
      <c r="D7633" s="10">
        <f t="shared" si="596"/>
        <v>40848</v>
      </c>
      <c r="E7633" s="11">
        <f>IFERROR(INDEX([5]OrigData!$B$11:$B$10000,MATCH($A7633,[5]OrigData!$A$11:$A$10000,0)),0)</f>
        <v>0</v>
      </c>
      <c r="G7633" s="12">
        <f t="shared" si="595"/>
        <v>0</v>
      </c>
      <c r="H7633" s="12">
        <v>1</v>
      </c>
      <c r="I7633" s="32">
        <f t="shared" si="597"/>
        <v>0</v>
      </c>
    </row>
    <row r="7634" spans="1:9" x14ac:dyDescent="0.2">
      <c r="A7634" s="7">
        <v>40861</v>
      </c>
      <c r="B7634" s="7" t="str">
        <f t="shared" ref="B7634:B7697" si="598">+B7627</f>
        <v>Mon</v>
      </c>
      <c r="C7634" s="7">
        <f t="shared" ref="C7634:C7697" si="599">+C7627+7</f>
        <v>40861</v>
      </c>
      <c r="D7634" s="10">
        <f t="shared" si="596"/>
        <v>40848</v>
      </c>
      <c r="E7634" s="11">
        <f>IFERROR(INDEX([5]OrigData!$B$11:$B$10000,MATCH($A7634,[5]OrigData!$A$11:$A$10000,0)),0)</f>
        <v>1058667638</v>
      </c>
      <c r="G7634" s="12">
        <f t="shared" si="595"/>
        <v>0.93458808843043728</v>
      </c>
      <c r="H7634" s="12">
        <v>1</v>
      </c>
      <c r="I7634" s="32">
        <f t="shared" si="597"/>
        <v>0.93458808843043728</v>
      </c>
    </row>
    <row r="7635" spans="1:9" x14ac:dyDescent="0.2">
      <c r="A7635" s="7">
        <v>40862</v>
      </c>
      <c r="B7635" s="7" t="str">
        <f t="shared" si="598"/>
        <v>Tue</v>
      </c>
      <c r="C7635" s="7">
        <f t="shared" si="599"/>
        <v>40861</v>
      </c>
      <c r="D7635" s="10">
        <f t="shared" si="596"/>
        <v>40848</v>
      </c>
      <c r="E7635" s="11">
        <f>IFERROR(INDEX([5]OrigData!$B$11:$B$10000,MATCH($A7635,[5]OrigData!$A$11:$A$10000,0)),0)</f>
        <v>1165432601</v>
      </c>
      <c r="G7635" s="12">
        <f t="shared" si="595"/>
        <v>1.0045671377281375</v>
      </c>
      <c r="H7635" s="12">
        <v>1</v>
      </c>
      <c r="I7635" s="32">
        <f t="shared" si="597"/>
        <v>1.0045671377281375</v>
      </c>
    </row>
    <row r="7636" spans="1:9" x14ac:dyDescent="0.2">
      <c r="A7636" s="7">
        <v>40863</v>
      </c>
      <c r="B7636" s="7" t="str">
        <f t="shared" si="598"/>
        <v>Wed</v>
      </c>
      <c r="C7636" s="7">
        <f t="shared" si="599"/>
        <v>40861</v>
      </c>
      <c r="D7636" s="10">
        <f t="shared" si="596"/>
        <v>40848</v>
      </c>
      <c r="E7636" s="11">
        <f>IFERROR(INDEX([5]OrigData!$B$11:$B$10000,MATCH($A7636,[5]OrigData!$A$11:$A$10000,0)),0)</f>
        <v>1366728105</v>
      </c>
      <c r="G7636" s="12">
        <f t="shared" si="595"/>
        <v>1.018435599762884</v>
      </c>
      <c r="H7636" s="12">
        <v>1</v>
      </c>
      <c r="I7636" s="32">
        <f t="shared" si="597"/>
        <v>1.018435599762884</v>
      </c>
    </row>
    <row r="7637" spans="1:9" x14ac:dyDescent="0.2">
      <c r="A7637" s="7">
        <v>40864</v>
      </c>
      <c r="B7637" s="7" t="str">
        <f t="shared" si="598"/>
        <v>Thu</v>
      </c>
      <c r="C7637" s="7">
        <f t="shared" si="599"/>
        <v>40861</v>
      </c>
      <c r="D7637" s="10">
        <f t="shared" si="596"/>
        <v>40848</v>
      </c>
      <c r="E7637" s="11">
        <f>IFERROR(INDEX([5]OrigData!$B$11:$B$10000,MATCH($A7637,[5]OrigData!$A$11:$A$10000,0)),0)</f>
        <v>1535174667</v>
      </c>
      <c r="G7637" s="12">
        <f t="shared" si="595"/>
        <v>1.0216642615499132</v>
      </c>
      <c r="H7637" s="12">
        <v>1</v>
      </c>
      <c r="I7637" s="32">
        <f t="shared" si="597"/>
        <v>1.0216642615499132</v>
      </c>
    </row>
    <row r="7638" spans="1:9" x14ac:dyDescent="0.2">
      <c r="A7638" s="7">
        <v>40865</v>
      </c>
      <c r="B7638" s="7" t="str">
        <f t="shared" si="598"/>
        <v>Fri</v>
      </c>
      <c r="C7638" s="7">
        <f t="shared" si="599"/>
        <v>40861</v>
      </c>
      <c r="D7638" s="10">
        <f t="shared" si="596"/>
        <v>40848</v>
      </c>
      <c r="E7638" s="11">
        <f>IFERROR(INDEX([5]OrigData!$B$11:$B$10000,MATCH($A7638,[5]OrigData!$A$11:$A$10000,0)),0)</f>
        <v>1339074579</v>
      </c>
      <c r="G7638" s="12">
        <f t="shared" si="595"/>
        <v>1.0207449125286279</v>
      </c>
      <c r="H7638" s="12">
        <v>1</v>
      </c>
      <c r="I7638" s="32">
        <f t="shared" si="597"/>
        <v>1.0207449125286279</v>
      </c>
    </row>
    <row r="7639" spans="1:9" x14ac:dyDescent="0.2">
      <c r="A7639" s="7">
        <v>40866</v>
      </c>
      <c r="B7639" s="7" t="str">
        <f t="shared" si="598"/>
        <v>Sat</v>
      </c>
      <c r="C7639" s="7">
        <f t="shared" si="599"/>
        <v>40861</v>
      </c>
      <c r="D7639" s="10">
        <f t="shared" si="596"/>
        <v>40848</v>
      </c>
      <c r="E7639" s="11">
        <f>IFERROR(INDEX([5]OrigData!$B$11:$B$10000,MATCH($A7639,[5]OrigData!$A$11:$A$10000,0)),0)</f>
        <v>0</v>
      </c>
      <c r="G7639" s="12">
        <f t="shared" si="595"/>
        <v>0</v>
      </c>
      <c r="H7639" s="12">
        <v>1</v>
      </c>
      <c r="I7639" s="32">
        <f t="shared" si="597"/>
        <v>0</v>
      </c>
    </row>
    <row r="7640" spans="1:9" x14ac:dyDescent="0.2">
      <c r="A7640" s="7">
        <v>40867</v>
      </c>
      <c r="B7640" s="7" t="str">
        <f t="shared" si="598"/>
        <v>Sun</v>
      </c>
      <c r="C7640" s="7">
        <f t="shared" si="599"/>
        <v>40861</v>
      </c>
      <c r="D7640" s="10">
        <f t="shared" si="596"/>
        <v>40848</v>
      </c>
      <c r="E7640" s="11">
        <f>IFERROR(INDEX([5]OrigData!$B$11:$B$10000,MATCH($A7640,[5]OrigData!$A$11:$A$10000,0)),0)</f>
        <v>0</v>
      </c>
      <c r="G7640" s="12">
        <f t="shared" si="595"/>
        <v>0</v>
      </c>
      <c r="H7640" s="12">
        <v>1</v>
      </c>
      <c r="I7640" s="32">
        <f t="shared" si="597"/>
        <v>0</v>
      </c>
    </row>
    <row r="7641" spans="1:9" x14ac:dyDescent="0.2">
      <c r="A7641" s="7">
        <v>40868</v>
      </c>
      <c r="B7641" s="7" t="str">
        <f t="shared" si="598"/>
        <v>Mon</v>
      </c>
      <c r="C7641" s="7">
        <f t="shared" si="599"/>
        <v>40868</v>
      </c>
      <c r="D7641" s="10">
        <f t="shared" si="596"/>
        <v>40848</v>
      </c>
      <c r="E7641" s="11">
        <f>IFERROR(INDEX([5]OrigData!$B$11:$B$10000,MATCH($A7641,[5]OrigData!$A$11:$A$10000,0)),0)</f>
        <v>1421059269</v>
      </c>
      <c r="G7641" s="12">
        <f t="shared" si="595"/>
        <v>0.93458808843043728</v>
      </c>
      <c r="H7641" s="12">
        <v>1</v>
      </c>
      <c r="I7641" s="32">
        <f t="shared" si="597"/>
        <v>0.93458808843043728</v>
      </c>
    </row>
    <row r="7642" spans="1:9" x14ac:dyDescent="0.2">
      <c r="A7642" s="7">
        <v>40869</v>
      </c>
      <c r="B7642" s="7" t="str">
        <f t="shared" si="598"/>
        <v>Tue</v>
      </c>
      <c r="C7642" s="7">
        <f t="shared" si="599"/>
        <v>40868</v>
      </c>
      <c r="D7642" s="10">
        <f t="shared" si="596"/>
        <v>40848</v>
      </c>
      <c r="E7642" s="11">
        <f>IFERROR(INDEX([5]OrigData!$B$11:$B$10000,MATCH($A7642,[5]OrigData!$A$11:$A$10000,0)),0)</f>
        <v>1309286644</v>
      </c>
      <c r="G7642" s="12">
        <f t="shared" si="595"/>
        <v>1.0045671377281375</v>
      </c>
      <c r="H7642" s="31">
        <f>Inputs!$I$21</f>
        <v>1.0337644667320847</v>
      </c>
      <c r="I7642" s="32">
        <f t="shared" si="597"/>
        <v>1.0384858114301048</v>
      </c>
    </row>
    <row r="7643" spans="1:9" x14ac:dyDescent="0.2">
      <c r="A7643" s="7">
        <v>40870</v>
      </c>
      <c r="B7643" s="7" t="str">
        <f t="shared" si="598"/>
        <v>Wed</v>
      </c>
      <c r="C7643" s="7">
        <f t="shared" si="599"/>
        <v>40868</v>
      </c>
      <c r="D7643" s="10">
        <f t="shared" si="596"/>
        <v>40848</v>
      </c>
      <c r="E7643" s="11">
        <f>IFERROR(INDEX([5]OrigData!$B$11:$B$10000,MATCH($A7643,[5]OrigData!$A$11:$A$10000,0)),0)</f>
        <v>1272771641</v>
      </c>
      <c r="G7643" s="12">
        <f t="shared" si="595"/>
        <v>1.018435599762884</v>
      </c>
      <c r="H7643" s="31">
        <f>Inputs!$I$22</f>
        <v>0.78741848949637661</v>
      </c>
      <c r="I7643" s="32">
        <f t="shared" si="597"/>
        <v>0.80193502161462649</v>
      </c>
    </row>
    <row r="7644" spans="1:9" x14ac:dyDescent="0.2">
      <c r="A7644" s="7">
        <v>40871</v>
      </c>
      <c r="B7644" s="7" t="str">
        <f t="shared" si="598"/>
        <v>Thu</v>
      </c>
      <c r="C7644" s="7">
        <f t="shared" si="599"/>
        <v>40868</v>
      </c>
      <c r="D7644" s="10">
        <f t="shared" si="596"/>
        <v>40848</v>
      </c>
      <c r="E7644" s="11">
        <f>IFERROR(INDEX([5]OrigData!$B$11:$B$10000,MATCH($A7644,[5]OrigData!$A$11:$A$10000,0)),0)</f>
        <v>0</v>
      </c>
      <c r="G7644" s="12">
        <f t="shared" si="595"/>
        <v>1.0216642615499132</v>
      </c>
      <c r="H7644" s="31">
        <f>Inputs!$I$23</f>
        <v>0</v>
      </c>
      <c r="I7644" s="32">
        <f t="shared" si="597"/>
        <v>0</v>
      </c>
    </row>
    <row r="7645" spans="1:9" x14ac:dyDescent="0.2">
      <c r="A7645" s="7">
        <v>40872</v>
      </c>
      <c r="B7645" s="7" t="str">
        <f t="shared" si="598"/>
        <v>Fri</v>
      </c>
      <c r="C7645" s="7">
        <f t="shared" si="599"/>
        <v>40868</v>
      </c>
      <c r="D7645" s="10">
        <f t="shared" si="596"/>
        <v>40848</v>
      </c>
      <c r="E7645" s="11">
        <f>IFERROR(INDEX([5]OrigData!$B$11:$B$10000,MATCH($A7645,[5]OrigData!$A$11:$A$10000,0)),0)</f>
        <v>635263285</v>
      </c>
      <c r="G7645" s="12">
        <f t="shared" si="595"/>
        <v>1.0207449125286279</v>
      </c>
      <c r="H7645" s="31">
        <f>Inputs!$I$24</f>
        <v>0.46692532447231816</v>
      </c>
      <c r="I7645" s="32">
        <f t="shared" si="597"/>
        <v>0.47661164948589757</v>
      </c>
    </row>
    <row r="7646" spans="1:9" x14ac:dyDescent="0.2">
      <c r="A7646" s="7">
        <v>40873</v>
      </c>
      <c r="B7646" s="7" t="str">
        <f t="shared" si="598"/>
        <v>Sat</v>
      </c>
      <c r="C7646" s="7">
        <f t="shared" si="599"/>
        <v>40868</v>
      </c>
      <c r="D7646" s="10">
        <f t="shared" si="596"/>
        <v>40848</v>
      </c>
      <c r="E7646" s="11">
        <f>IFERROR(INDEX([5]OrigData!$B$11:$B$10000,MATCH($A7646,[5]OrigData!$A$11:$A$10000,0)),0)</f>
        <v>0</v>
      </c>
      <c r="G7646" s="12">
        <f t="shared" si="595"/>
        <v>0</v>
      </c>
      <c r="H7646" s="31">
        <f>Inputs!$I$25</f>
        <v>0</v>
      </c>
      <c r="I7646" s="32">
        <f t="shared" si="597"/>
        <v>0</v>
      </c>
    </row>
    <row r="7647" spans="1:9" x14ac:dyDescent="0.2">
      <c r="A7647" s="7">
        <v>40874</v>
      </c>
      <c r="B7647" s="7" t="str">
        <f t="shared" si="598"/>
        <v>Sun</v>
      </c>
      <c r="C7647" s="7">
        <f t="shared" si="599"/>
        <v>40868</v>
      </c>
      <c r="D7647" s="10">
        <f t="shared" si="596"/>
        <v>40848</v>
      </c>
      <c r="E7647" s="11">
        <f>IFERROR(INDEX([5]OrigData!$B$11:$B$10000,MATCH($A7647,[5]OrigData!$A$11:$A$10000,0)),0)</f>
        <v>0</v>
      </c>
      <c r="G7647" s="12">
        <f t="shared" si="595"/>
        <v>0</v>
      </c>
      <c r="H7647" s="31">
        <f>Inputs!$I$26</f>
        <v>0</v>
      </c>
      <c r="I7647" s="32">
        <f t="shared" si="597"/>
        <v>0</v>
      </c>
    </row>
    <row r="7648" spans="1:9" x14ac:dyDescent="0.2">
      <c r="A7648" s="7">
        <v>40875</v>
      </c>
      <c r="B7648" s="7" t="str">
        <f t="shared" si="598"/>
        <v>Mon</v>
      </c>
      <c r="C7648" s="7">
        <f t="shared" si="599"/>
        <v>40875</v>
      </c>
      <c r="D7648" s="10">
        <f t="shared" si="596"/>
        <v>40848</v>
      </c>
      <c r="E7648" s="11">
        <f>IFERROR(INDEX([5]OrigData!$B$11:$B$10000,MATCH($A7648,[5]OrigData!$A$11:$A$10000,0)),0)</f>
        <v>1375433097</v>
      </c>
      <c r="G7648" s="12">
        <f t="shared" si="595"/>
        <v>0.93458808843043728</v>
      </c>
      <c r="H7648" s="31">
        <f>Inputs!$I$27</f>
        <v>1.1063677597016981</v>
      </c>
      <c r="I7648" s="32">
        <f t="shared" si="597"/>
        <v>1.0339981296406755</v>
      </c>
    </row>
    <row r="7649" spans="1:9" x14ac:dyDescent="0.2">
      <c r="A7649" s="7">
        <v>40876</v>
      </c>
      <c r="B7649" s="7" t="str">
        <f t="shared" si="598"/>
        <v>Tue</v>
      </c>
      <c r="C7649" s="7">
        <f t="shared" si="599"/>
        <v>40875</v>
      </c>
      <c r="D7649" s="10">
        <f t="shared" si="596"/>
        <v>40848</v>
      </c>
      <c r="E7649" s="11">
        <f>IFERROR(INDEX([5]OrigData!$B$11:$B$10000,MATCH($A7649,[5]OrigData!$A$11:$A$10000,0)),0)</f>
        <v>1345592037</v>
      </c>
      <c r="G7649" s="12">
        <f t="shared" si="595"/>
        <v>1.0045671377281375</v>
      </c>
      <c r="H7649" s="12">
        <v>1</v>
      </c>
      <c r="I7649" s="32">
        <f t="shared" si="597"/>
        <v>1.0045671377281375</v>
      </c>
    </row>
    <row r="7650" spans="1:9" x14ac:dyDescent="0.2">
      <c r="A7650" s="7">
        <v>40877</v>
      </c>
      <c r="B7650" s="7" t="str">
        <f t="shared" si="598"/>
        <v>Wed</v>
      </c>
      <c r="C7650" s="7">
        <f t="shared" si="599"/>
        <v>40875</v>
      </c>
      <c r="D7650" s="10">
        <f t="shared" si="596"/>
        <v>40848</v>
      </c>
      <c r="E7650" s="11">
        <f>IFERROR(INDEX([5]OrigData!$B$11:$B$10000,MATCH($A7650,[5]OrigData!$A$11:$A$10000,0)),0)</f>
        <v>2328146353</v>
      </c>
      <c r="G7650" s="12">
        <f t="shared" si="595"/>
        <v>1.018435599762884</v>
      </c>
      <c r="H7650" s="12">
        <v>1</v>
      </c>
      <c r="I7650" s="32">
        <f t="shared" si="597"/>
        <v>1.018435599762884</v>
      </c>
    </row>
    <row r="7651" spans="1:9" x14ac:dyDescent="0.2">
      <c r="A7651" s="7">
        <v>40878</v>
      </c>
      <c r="B7651" s="7" t="str">
        <f t="shared" si="598"/>
        <v>Thu</v>
      </c>
      <c r="C7651" s="7">
        <f t="shared" si="599"/>
        <v>40875</v>
      </c>
      <c r="D7651" s="10">
        <f t="shared" si="596"/>
        <v>40878</v>
      </c>
      <c r="E7651" s="11">
        <f>IFERROR(INDEX([5]OrigData!$B$11:$B$10000,MATCH($A7651,[5]OrigData!$A$11:$A$10000,0)),0)</f>
        <v>1263484168</v>
      </c>
      <c r="G7651" s="12">
        <f t="shared" si="595"/>
        <v>1.0216642615499132</v>
      </c>
      <c r="H7651" s="12">
        <v>1</v>
      </c>
      <c r="I7651" s="32">
        <f t="shared" si="597"/>
        <v>1.0216642615499132</v>
      </c>
    </row>
    <row r="7652" spans="1:9" x14ac:dyDescent="0.2">
      <c r="A7652" s="7">
        <v>40879</v>
      </c>
      <c r="B7652" s="7" t="str">
        <f t="shared" si="598"/>
        <v>Fri</v>
      </c>
      <c r="C7652" s="7">
        <f t="shared" si="599"/>
        <v>40875</v>
      </c>
      <c r="D7652" s="10">
        <f t="shared" si="596"/>
        <v>40878</v>
      </c>
      <c r="E7652" s="11">
        <f>IFERROR(INDEX([5]OrigData!$B$11:$B$10000,MATCH($A7652,[5]OrigData!$A$11:$A$10000,0)),0)</f>
        <v>1314299344</v>
      </c>
      <c r="G7652" s="12">
        <f t="shared" si="595"/>
        <v>1.0207449125286279</v>
      </c>
      <c r="H7652" s="12">
        <v>1</v>
      </c>
      <c r="I7652" s="32">
        <f t="shared" si="597"/>
        <v>1.0207449125286279</v>
      </c>
    </row>
    <row r="7653" spans="1:9" x14ac:dyDescent="0.2">
      <c r="A7653" s="7">
        <v>40880</v>
      </c>
      <c r="B7653" s="7" t="str">
        <f t="shared" si="598"/>
        <v>Sat</v>
      </c>
      <c r="C7653" s="7">
        <f t="shared" si="599"/>
        <v>40875</v>
      </c>
      <c r="D7653" s="10">
        <f t="shared" si="596"/>
        <v>40878</v>
      </c>
      <c r="E7653" s="11">
        <f>IFERROR(INDEX([5]OrigData!$B$11:$B$10000,MATCH($A7653,[5]OrigData!$A$11:$A$10000,0)),0)</f>
        <v>0</v>
      </c>
      <c r="G7653" s="12">
        <f t="shared" si="595"/>
        <v>0</v>
      </c>
      <c r="H7653" s="12">
        <v>1</v>
      </c>
      <c r="I7653" s="32">
        <f t="shared" si="597"/>
        <v>0</v>
      </c>
    </row>
    <row r="7654" spans="1:9" x14ac:dyDescent="0.2">
      <c r="A7654" s="7">
        <v>40881</v>
      </c>
      <c r="B7654" s="7" t="str">
        <f t="shared" si="598"/>
        <v>Sun</v>
      </c>
      <c r="C7654" s="7">
        <f t="shared" si="599"/>
        <v>40875</v>
      </c>
      <c r="D7654" s="10">
        <f t="shared" si="596"/>
        <v>40878</v>
      </c>
      <c r="E7654" s="11">
        <f>IFERROR(INDEX([5]OrigData!$B$11:$B$10000,MATCH($A7654,[5]OrigData!$A$11:$A$10000,0)),0)</f>
        <v>0</v>
      </c>
      <c r="G7654" s="12">
        <f t="shared" si="595"/>
        <v>0</v>
      </c>
      <c r="H7654" s="12">
        <v>1</v>
      </c>
      <c r="I7654" s="32">
        <f t="shared" si="597"/>
        <v>0</v>
      </c>
    </row>
    <row r="7655" spans="1:9" x14ac:dyDescent="0.2">
      <c r="A7655" s="7">
        <v>40882</v>
      </c>
      <c r="B7655" s="7" t="str">
        <f t="shared" si="598"/>
        <v>Mon</v>
      </c>
      <c r="C7655" s="7">
        <f t="shared" si="599"/>
        <v>40882</v>
      </c>
      <c r="D7655" s="10">
        <f t="shared" si="596"/>
        <v>40878</v>
      </c>
      <c r="E7655" s="11">
        <f>IFERROR(INDEX([5]OrigData!$B$11:$B$10000,MATCH($A7655,[5]OrigData!$A$11:$A$10000,0)),0)</f>
        <v>1358609708</v>
      </c>
      <c r="G7655" s="12">
        <f t="shared" si="595"/>
        <v>0.93458808843043728</v>
      </c>
      <c r="H7655" s="12">
        <v>1</v>
      </c>
      <c r="I7655" s="32">
        <f t="shared" si="597"/>
        <v>0.93458808843043728</v>
      </c>
    </row>
    <row r="7656" spans="1:9" x14ac:dyDescent="0.2">
      <c r="A7656" s="7">
        <v>40883</v>
      </c>
      <c r="B7656" s="7" t="str">
        <f t="shared" si="598"/>
        <v>Tue</v>
      </c>
      <c r="C7656" s="7">
        <f t="shared" si="599"/>
        <v>40882</v>
      </c>
      <c r="D7656" s="10">
        <f t="shared" si="596"/>
        <v>40878</v>
      </c>
      <c r="E7656" s="11">
        <f>IFERROR(INDEX([5]OrigData!$B$11:$B$10000,MATCH($A7656,[5]OrigData!$A$11:$A$10000,0)),0)</f>
        <v>1192787878</v>
      </c>
      <c r="G7656" s="12">
        <f t="shared" si="595"/>
        <v>1.0045671377281375</v>
      </c>
      <c r="H7656" s="12">
        <v>1</v>
      </c>
      <c r="I7656" s="32">
        <f t="shared" si="597"/>
        <v>1.0045671377281375</v>
      </c>
    </row>
    <row r="7657" spans="1:9" x14ac:dyDescent="0.2">
      <c r="A7657" s="7">
        <v>40884</v>
      </c>
      <c r="B7657" s="7" t="str">
        <f t="shared" si="598"/>
        <v>Wed</v>
      </c>
      <c r="C7657" s="7">
        <f t="shared" si="599"/>
        <v>40882</v>
      </c>
      <c r="D7657" s="10">
        <f t="shared" si="596"/>
        <v>40878</v>
      </c>
      <c r="E7657" s="11">
        <f>IFERROR(INDEX([5]OrigData!$B$11:$B$10000,MATCH($A7657,[5]OrigData!$A$11:$A$10000,0)),0)</f>
        <v>1518554691</v>
      </c>
      <c r="G7657" s="12">
        <f t="shared" si="595"/>
        <v>1.018435599762884</v>
      </c>
      <c r="H7657" s="12">
        <v>1</v>
      </c>
      <c r="I7657" s="32">
        <f t="shared" si="597"/>
        <v>1.018435599762884</v>
      </c>
    </row>
    <row r="7658" spans="1:9" x14ac:dyDescent="0.2">
      <c r="A7658" s="7">
        <v>40885</v>
      </c>
      <c r="B7658" s="7" t="str">
        <f t="shared" si="598"/>
        <v>Thu</v>
      </c>
      <c r="C7658" s="7">
        <f t="shared" si="599"/>
        <v>40882</v>
      </c>
      <c r="D7658" s="10">
        <f t="shared" si="596"/>
        <v>40878</v>
      </c>
      <c r="E7658" s="11">
        <f>IFERROR(INDEX([5]OrigData!$B$11:$B$10000,MATCH($A7658,[5]OrigData!$A$11:$A$10000,0)),0)</f>
        <v>1405109969</v>
      </c>
      <c r="G7658" s="12">
        <f t="shared" si="595"/>
        <v>1.0216642615499132</v>
      </c>
      <c r="H7658" s="12">
        <v>1</v>
      </c>
      <c r="I7658" s="32">
        <f t="shared" si="597"/>
        <v>1.0216642615499132</v>
      </c>
    </row>
    <row r="7659" spans="1:9" x14ac:dyDescent="0.2">
      <c r="A7659" s="7">
        <v>40886</v>
      </c>
      <c r="B7659" s="7" t="str">
        <f t="shared" si="598"/>
        <v>Fri</v>
      </c>
      <c r="C7659" s="7">
        <f t="shared" si="599"/>
        <v>40882</v>
      </c>
      <c r="D7659" s="10">
        <f t="shared" si="596"/>
        <v>40878</v>
      </c>
      <c r="E7659" s="11">
        <f>IFERROR(INDEX([5]OrigData!$B$11:$B$10000,MATCH($A7659,[5]OrigData!$A$11:$A$10000,0)),0)</f>
        <v>1190576843</v>
      </c>
      <c r="G7659" s="12">
        <f t="shared" si="595"/>
        <v>1.0207449125286279</v>
      </c>
      <c r="H7659" s="12">
        <v>1</v>
      </c>
      <c r="I7659" s="32">
        <f t="shared" si="597"/>
        <v>1.0207449125286279</v>
      </c>
    </row>
    <row r="7660" spans="1:9" x14ac:dyDescent="0.2">
      <c r="A7660" s="7">
        <v>40887</v>
      </c>
      <c r="B7660" s="7" t="str">
        <f t="shared" si="598"/>
        <v>Sat</v>
      </c>
      <c r="C7660" s="7">
        <f t="shared" si="599"/>
        <v>40882</v>
      </c>
      <c r="D7660" s="10">
        <f t="shared" si="596"/>
        <v>40878</v>
      </c>
      <c r="E7660" s="11">
        <f>IFERROR(INDEX([5]OrigData!$B$11:$B$10000,MATCH($A7660,[5]OrigData!$A$11:$A$10000,0)),0)</f>
        <v>0</v>
      </c>
      <c r="G7660" s="12">
        <f t="shared" si="595"/>
        <v>0</v>
      </c>
      <c r="H7660" s="12">
        <v>1</v>
      </c>
      <c r="I7660" s="32">
        <f t="shared" si="597"/>
        <v>0</v>
      </c>
    </row>
    <row r="7661" spans="1:9" x14ac:dyDescent="0.2">
      <c r="A7661" s="7">
        <v>40888</v>
      </c>
      <c r="B7661" s="7" t="str">
        <f t="shared" si="598"/>
        <v>Sun</v>
      </c>
      <c r="C7661" s="7">
        <f t="shared" si="599"/>
        <v>40882</v>
      </c>
      <c r="D7661" s="10">
        <f t="shared" si="596"/>
        <v>40878</v>
      </c>
      <c r="E7661" s="11">
        <f>IFERROR(INDEX([5]OrigData!$B$11:$B$10000,MATCH($A7661,[5]OrigData!$A$11:$A$10000,0)),0)</f>
        <v>0</v>
      </c>
      <c r="G7661" s="12">
        <f t="shared" si="595"/>
        <v>0</v>
      </c>
      <c r="H7661" s="12">
        <v>1</v>
      </c>
      <c r="I7661" s="32">
        <f t="shared" si="597"/>
        <v>0</v>
      </c>
    </row>
    <row r="7662" spans="1:9" x14ac:dyDescent="0.2">
      <c r="A7662" s="7">
        <v>40889</v>
      </c>
      <c r="B7662" s="7" t="str">
        <f t="shared" si="598"/>
        <v>Mon</v>
      </c>
      <c r="C7662" s="7">
        <f t="shared" si="599"/>
        <v>40889</v>
      </c>
      <c r="D7662" s="10">
        <f t="shared" si="596"/>
        <v>40878</v>
      </c>
      <c r="E7662" s="11">
        <f>IFERROR(INDEX([5]OrigData!$B$11:$B$10000,MATCH($A7662,[5]OrigData!$A$11:$A$10000,0)),0)</f>
        <v>1138211863</v>
      </c>
      <c r="G7662" s="12">
        <f t="shared" si="595"/>
        <v>0.93458808843043728</v>
      </c>
      <c r="H7662" s="12">
        <v>1</v>
      </c>
      <c r="I7662" s="32">
        <f t="shared" si="597"/>
        <v>0.93458808843043728</v>
      </c>
    </row>
    <row r="7663" spans="1:9" x14ac:dyDescent="0.2">
      <c r="A7663" s="7">
        <v>40890</v>
      </c>
      <c r="B7663" s="7" t="str">
        <f t="shared" si="598"/>
        <v>Tue</v>
      </c>
      <c r="C7663" s="7">
        <f t="shared" si="599"/>
        <v>40889</v>
      </c>
      <c r="D7663" s="10">
        <f t="shared" si="596"/>
        <v>40878</v>
      </c>
      <c r="E7663" s="11">
        <f>IFERROR(INDEX([5]OrigData!$B$11:$B$10000,MATCH($A7663,[5]OrigData!$A$11:$A$10000,0)),0)</f>
        <v>1375443769</v>
      </c>
      <c r="G7663" s="12">
        <f t="shared" si="595"/>
        <v>1.0045671377281375</v>
      </c>
      <c r="H7663" s="12">
        <v>1</v>
      </c>
      <c r="I7663" s="32">
        <f t="shared" si="597"/>
        <v>1.0045671377281375</v>
      </c>
    </row>
    <row r="7664" spans="1:9" x14ac:dyDescent="0.2">
      <c r="A7664" s="7">
        <v>40891</v>
      </c>
      <c r="B7664" s="7" t="str">
        <f t="shared" si="598"/>
        <v>Wed</v>
      </c>
      <c r="C7664" s="7">
        <f t="shared" si="599"/>
        <v>40889</v>
      </c>
      <c r="D7664" s="10">
        <f t="shared" si="596"/>
        <v>40878</v>
      </c>
      <c r="E7664" s="11">
        <f>IFERROR(INDEX([5]OrigData!$B$11:$B$10000,MATCH($A7664,[5]OrigData!$A$11:$A$10000,0)),0)</f>
        <v>1371967035</v>
      </c>
      <c r="G7664" s="12">
        <f t="shared" si="595"/>
        <v>1.018435599762884</v>
      </c>
      <c r="H7664" s="12">
        <v>1</v>
      </c>
      <c r="I7664" s="32">
        <f t="shared" si="597"/>
        <v>1.018435599762884</v>
      </c>
    </row>
    <row r="7665" spans="1:9" x14ac:dyDescent="0.2">
      <c r="A7665" s="7">
        <v>40892</v>
      </c>
      <c r="B7665" s="7" t="str">
        <f t="shared" si="598"/>
        <v>Thu</v>
      </c>
      <c r="C7665" s="7">
        <f t="shared" si="599"/>
        <v>40889</v>
      </c>
      <c r="D7665" s="10">
        <f t="shared" si="596"/>
        <v>40878</v>
      </c>
      <c r="E7665" s="11">
        <f>IFERROR(INDEX([5]OrigData!$B$11:$B$10000,MATCH($A7665,[5]OrigData!$A$11:$A$10000,0)),0)</f>
        <v>1250234514</v>
      </c>
      <c r="G7665" s="12">
        <f t="shared" si="595"/>
        <v>1.0216642615499132</v>
      </c>
      <c r="H7665" s="31">
        <f>Inputs!I$45</f>
        <v>1.0618212502821875</v>
      </c>
      <c r="I7665" s="32">
        <f t="shared" si="597"/>
        <v>1.0848248235675566</v>
      </c>
    </row>
    <row r="7666" spans="1:9" x14ac:dyDescent="0.2">
      <c r="A7666" s="7">
        <v>40893</v>
      </c>
      <c r="B7666" s="7" t="str">
        <f t="shared" si="598"/>
        <v>Fri</v>
      </c>
      <c r="C7666" s="7">
        <f t="shared" si="599"/>
        <v>40889</v>
      </c>
      <c r="D7666" s="10">
        <f t="shared" si="596"/>
        <v>40878</v>
      </c>
      <c r="E7666" s="11">
        <f>IFERROR(INDEX([5]OrigData!$B$11:$B$10000,MATCH($A7666,[5]OrigData!$A$11:$A$10000,0)),0)</f>
        <v>2460387425</v>
      </c>
      <c r="G7666" s="12">
        <f t="shared" si="595"/>
        <v>1.0207449125286279</v>
      </c>
      <c r="H7666" s="40">
        <f>Inputs!L$23</f>
        <v>1</v>
      </c>
      <c r="I7666" s="32">
        <f t="shared" si="597"/>
        <v>1.0207449125286279</v>
      </c>
    </row>
    <row r="7667" spans="1:9" x14ac:dyDescent="0.2">
      <c r="A7667" s="7">
        <v>40894</v>
      </c>
      <c r="B7667" s="7" t="str">
        <f t="shared" si="598"/>
        <v>Sat</v>
      </c>
      <c r="C7667" s="7">
        <f t="shared" si="599"/>
        <v>40889</v>
      </c>
      <c r="D7667" s="10">
        <f t="shared" si="596"/>
        <v>40878</v>
      </c>
      <c r="E7667" s="11">
        <f>IFERROR(INDEX([5]OrigData!$B$11:$B$10000,MATCH($A7667,[5]OrigData!$A$11:$A$10000,0)),0)</f>
        <v>0</v>
      </c>
      <c r="G7667" s="12">
        <f t="shared" si="595"/>
        <v>0</v>
      </c>
      <c r="H7667" s="31">
        <f>Inputs!I$47</f>
        <v>0</v>
      </c>
      <c r="I7667" s="32">
        <f t="shared" si="597"/>
        <v>0</v>
      </c>
    </row>
    <row r="7668" spans="1:9" x14ac:dyDescent="0.2">
      <c r="A7668" s="7">
        <v>40895</v>
      </c>
      <c r="B7668" s="7" t="str">
        <f t="shared" si="598"/>
        <v>Sun</v>
      </c>
      <c r="C7668" s="7">
        <f t="shared" si="599"/>
        <v>40889</v>
      </c>
      <c r="D7668" s="10">
        <f t="shared" si="596"/>
        <v>40878</v>
      </c>
      <c r="E7668" s="11">
        <f>IFERROR(INDEX([5]OrigData!$B$11:$B$10000,MATCH($A7668,[5]OrigData!$A$11:$A$10000,0)),0)</f>
        <v>0</v>
      </c>
      <c r="G7668" s="12">
        <f t="shared" si="595"/>
        <v>0</v>
      </c>
      <c r="H7668" s="31">
        <f>Inputs!I$48</f>
        <v>0</v>
      </c>
      <c r="I7668" s="32">
        <f t="shared" si="597"/>
        <v>0</v>
      </c>
    </row>
    <row r="7669" spans="1:9" x14ac:dyDescent="0.2">
      <c r="A7669" s="7">
        <v>40896</v>
      </c>
      <c r="B7669" s="7" t="str">
        <f t="shared" si="598"/>
        <v>Mon</v>
      </c>
      <c r="C7669" s="7">
        <f t="shared" si="599"/>
        <v>40896</v>
      </c>
      <c r="D7669" s="10">
        <f t="shared" si="596"/>
        <v>40878</v>
      </c>
      <c r="E7669" s="11">
        <f>IFERROR(INDEX([5]OrigData!$B$11:$B$10000,MATCH($A7669,[5]OrigData!$A$11:$A$10000,0)),0)</f>
        <v>1151020238</v>
      </c>
      <c r="G7669" s="12">
        <f t="shared" si="595"/>
        <v>0.93458808843043728</v>
      </c>
      <c r="H7669" s="31">
        <f>Inputs!I$49</f>
        <v>0.92871026693010439</v>
      </c>
      <c r="I7669" s="32">
        <f t="shared" si="597"/>
        <v>0.86796155307592737</v>
      </c>
    </row>
    <row r="7670" spans="1:9" x14ac:dyDescent="0.2">
      <c r="A7670" s="7">
        <v>40897</v>
      </c>
      <c r="B7670" s="7" t="str">
        <f t="shared" si="598"/>
        <v>Tue</v>
      </c>
      <c r="C7670" s="7">
        <f t="shared" si="599"/>
        <v>40896</v>
      </c>
      <c r="D7670" s="10">
        <f t="shared" si="596"/>
        <v>40878</v>
      </c>
      <c r="E7670" s="11">
        <f>IFERROR(INDEX([5]OrigData!$B$11:$B$10000,MATCH($A7670,[5]OrigData!$A$11:$A$10000,0)),0)</f>
        <v>1358865687</v>
      </c>
      <c r="G7670" s="12">
        <f t="shared" si="595"/>
        <v>1.0045671377281375</v>
      </c>
      <c r="H7670" s="31">
        <f>Inputs!I$50</f>
        <v>0.89694571065555107</v>
      </c>
      <c r="I7670" s="32">
        <f t="shared" si="597"/>
        <v>0.90104218525077717</v>
      </c>
    </row>
    <row r="7671" spans="1:9" x14ac:dyDescent="0.2">
      <c r="A7671" s="7">
        <v>40898</v>
      </c>
      <c r="B7671" s="7" t="str">
        <f t="shared" si="598"/>
        <v>Wed</v>
      </c>
      <c r="C7671" s="7">
        <f t="shared" si="599"/>
        <v>40896</v>
      </c>
      <c r="D7671" s="10">
        <f t="shared" si="596"/>
        <v>40878</v>
      </c>
      <c r="E7671" s="11">
        <f>IFERROR(INDEX([5]OrigData!$B$11:$B$10000,MATCH($A7671,[5]OrigData!$A$11:$A$10000,0)),0)</f>
        <v>1208212128</v>
      </c>
      <c r="G7671" s="12">
        <f t="shared" si="595"/>
        <v>1.018435599762884</v>
      </c>
      <c r="H7671" s="31">
        <f>Inputs!I$51</f>
        <v>0.89177149802597455</v>
      </c>
      <c r="I7671" s="32">
        <f t="shared" si="597"/>
        <v>0.90821184044352887</v>
      </c>
    </row>
    <row r="7672" spans="1:9" x14ac:dyDescent="0.2">
      <c r="A7672" s="7">
        <v>40899</v>
      </c>
      <c r="B7672" s="7" t="str">
        <f t="shared" si="598"/>
        <v>Thu</v>
      </c>
      <c r="C7672" s="7">
        <f t="shared" si="599"/>
        <v>40896</v>
      </c>
      <c r="D7672" s="10">
        <f t="shared" si="596"/>
        <v>40878</v>
      </c>
      <c r="E7672" s="11">
        <f>IFERROR(INDEX([5]OrigData!$B$11:$B$10000,MATCH($A7672,[5]OrigData!$A$11:$A$10000,0)),0)</f>
        <v>1117190738</v>
      </c>
      <c r="G7672" s="12">
        <f t="shared" si="595"/>
        <v>1.0216642615499132</v>
      </c>
      <c r="H7672" s="31">
        <f>Inputs!I$52</f>
        <v>0.8004826750616354</v>
      </c>
      <c r="I7672" s="32">
        <f t="shared" si="597"/>
        <v>0.81782454110034486</v>
      </c>
    </row>
    <row r="7673" spans="1:9" x14ac:dyDescent="0.2">
      <c r="A7673" s="7">
        <v>40900</v>
      </c>
      <c r="B7673" s="7" t="str">
        <f t="shared" si="598"/>
        <v>Fri</v>
      </c>
      <c r="C7673" s="7">
        <f t="shared" si="599"/>
        <v>40896</v>
      </c>
      <c r="D7673" s="10">
        <f t="shared" si="596"/>
        <v>40878</v>
      </c>
      <c r="E7673" s="11">
        <f>IFERROR(INDEX([5]OrigData!$B$11:$B$10000,MATCH($A7673,[5]OrigData!$A$11:$A$10000,0)),0)</f>
        <v>691320647</v>
      </c>
      <c r="G7673" s="12">
        <f t="shared" si="595"/>
        <v>1.0207449125286279</v>
      </c>
      <c r="H7673" s="31">
        <f>Inputs!I$53</f>
        <v>0.55713447511406877</v>
      </c>
      <c r="I7673" s="32">
        <f t="shared" si="597"/>
        <v>0.56869218106699315</v>
      </c>
    </row>
    <row r="7674" spans="1:9" x14ac:dyDescent="0.2">
      <c r="A7674" s="7">
        <v>40901</v>
      </c>
      <c r="B7674" s="7" t="str">
        <f t="shared" si="598"/>
        <v>Sat</v>
      </c>
      <c r="C7674" s="7">
        <f t="shared" si="599"/>
        <v>40896</v>
      </c>
      <c r="D7674" s="10">
        <f t="shared" si="596"/>
        <v>40878</v>
      </c>
      <c r="E7674" s="11">
        <f>IFERROR(INDEX([5]OrigData!$B$11:$B$10000,MATCH($A7674,[5]OrigData!$A$11:$A$10000,0)),0)</f>
        <v>0</v>
      </c>
      <c r="G7674" s="12">
        <f t="shared" si="595"/>
        <v>0</v>
      </c>
      <c r="H7674" s="31">
        <f>Inputs!I$54</f>
        <v>0</v>
      </c>
      <c r="I7674" s="32">
        <f t="shared" si="597"/>
        <v>0</v>
      </c>
    </row>
    <row r="7675" spans="1:9" x14ac:dyDescent="0.2">
      <c r="A7675" s="7">
        <v>40902</v>
      </c>
      <c r="B7675" s="7" t="str">
        <f t="shared" si="598"/>
        <v>Sun</v>
      </c>
      <c r="C7675" s="7">
        <f t="shared" si="599"/>
        <v>40896</v>
      </c>
      <c r="D7675" s="10">
        <f t="shared" si="596"/>
        <v>40878</v>
      </c>
      <c r="E7675" s="11">
        <f>IFERROR(INDEX([5]OrigData!$B$11:$B$10000,MATCH($A7675,[5]OrigData!$A$11:$A$10000,0)),0)</f>
        <v>0</v>
      </c>
      <c r="G7675" s="12">
        <f t="shared" ref="G7675:G7738" si="600">G7668</f>
        <v>0</v>
      </c>
      <c r="H7675" s="31">
        <f>Inputs!I$55</f>
        <v>0</v>
      </c>
      <c r="I7675" s="32">
        <f t="shared" si="597"/>
        <v>0</v>
      </c>
    </row>
    <row r="7676" spans="1:9" x14ac:dyDescent="0.2">
      <c r="A7676" s="7">
        <v>40903</v>
      </c>
      <c r="B7676" s="7" t="str">
        <f t="shared" si="598"/>
        <v>Mon</v>
      </c>
      <c r="C7676" s="7">
        <f t="shared" si="599"/>
        <v>40903</v>
      </c>
      <c r="D7676" s="10">
        <f t="shared" si="596"/>
        <v>40878</v>
      </c>
      <c r="E7676" s="11">
        <f>IFERROR(INDEX([5]OrigData!$B$11:$B$10000,MATCH($A7676,[5]OrigData!$A$11:$A$10000,0)),0)</f>
        <v>0</v>
      </c>
      <c r="G7676" s="12">
        <f t="shared" si="600"/>
        <v>0.93458808843043728</v>
      </c>
      <c r="H7676" s="31">
        <f>Inputs!I$56</f>
        <v>0</v>
      </c>
      <c r="I7676" s="32">
        <f t="shared" si="597"/>
        <v>0</v>
      </c>
    </row>
    <row r="7677" spans="1:9" x14ac:dyDescent="0.2">
      <c r="A7677" s="7">
        <v>40904</v>
      </c>
      <c r="B7677" s="7" t="str">
        <f t="shared" si="598"/>
        <v>Tue</v>
      </c>
      <c r="C7677" s="7">
        <f t="shared" si="599"/>
        <v>40903</v>
      </c>
      <c r="D7677" s="10">
        <f t="shared" si="596"/>
        <v>40878</v>
      </c>
      <c r="E7677" s="11">
        <f>IFERROR(INDEX([5]OrigData!$B$11:$B$10000,MATCH($A7677,[5]OrigData!$A$11:$A$10000,0)),0)</f>
        <v>718699924</v>
      </c>
      <c r="G7677" s="12">
        <f t="shared" si="600"/>
        <v>1.0045671377281375</v>
      </c>
      <c r="H7677" s="31">
        <f>Inputs!I$57</f>
        <v>0.62925077557333209</v>
      </c>
      <c r="I7677" s="32">
        <f t="shared" si="597"/>
        <v>0.63212465053091282</v>
      </c>
    </row>
    <row r="7678" spans="1:9" x14ac:dyDescent="0.2">
      <c r="A7678" s="7">
        <v>40905</v>
      </c>
      <c r="B7678" s="7" t="str">
        <f t="shared" si="598"/>
        <v>Wed</v>
      </c>
      <c r="C7678" s="7">
        <f t="shared" si="599"/>
        <v>40903</v>
      </c>
      <c r="D7678" s="10">
        <f t="shared" si="596"/>
        <v>40878</v>
      </c>
      <c r="E7678" s="11">
        <f>IFERROR(INDEX([5]OrigData!$B$11:$B$10000,MATCH($A7678,[5]OrigData!$A$11:$A$10000,0)),0)</f>
        <v>783868550</v>
      </c>
      <c r="G7678" s="12">
        <f t="shared" si="600"/>
        <v>1.018435599762884</v>
      </c>
      <c r="H7678" s="31">
        <f>Inputs!I$58</f>
        <v>0.62218092499770505</v>
      </c>
      <c r="I7678" s="32">
        <f t="shared" si="597"/>
        <v>0.63365120351106374</v>
      </c>
    </row>
    <row r="7679" spans="1:9" x14ac:dyDescent="0.2">
      <c r="A7679" s="7">
        <v>40906</v>
      </c>
      <c r="B7679" s="7" t="str">
        <f t="shared" si="598"/>
        <v>Thu</v>
      </c>
      <c r="C7679" s="7">
        <f t="shared" si="599"/>
        <v>40903</v>
      </c>
      <c r="D7679" s="10">
        <f t="shared" si="596"/>
        <v>40878</v>
      </c>
      <c r="E7679" s="11">
        <f>IFERROR(INDEX([5]OrigData!$B$11:$B$10000,MATCH($A7679,[5]OrigData!$A$11:$A$10000,0)),0)</f>
        <v>764096082</v>
      </c>
      <c r="G7679" s="12">
        <f t="shared" si="600"/>
        <v>1.0216642615499132</v>
      </c>
      <c r="H7679" s="31">
        <f>Inputs!I$59</f>
        <v>0.60316062024264561</v>
      </c>
      <c r="I7679" s="32">
        <f t="shared" si="597"/>
        <v>0.61622764967619015</v>
      </c>
    </row>
    <row r="7680" spans="1:9" x14ac:dyDescent="0.2">
      <c r="A7680" s="7">
        <v>40907</v>
      </c>
      <c r="B7680" s="7" t="str">
        <f t="shared" si="598"/>
        <v>Fri</v>
      </c>
      <c r="C7680" s="7">
        <f t="shared" si="599"/>
        <v>40903</v>
      </c>
      <c r="D7680" s="10">
        <f t="shared" si="596"/>
        <v>40878</v>
      </c>
      <c r="E7680" s="11">
        <f>IFERROR(INDEX([5]OrigData!$B$11:$B$10000,MATCH($A7680,[5]OrigData!$A$11:$A$10000,0)),0)</f>
        <v>812336570</v>
      </c>
      <c r="G7680" s="12">
        <f t="shared" si="600"/>
        <v>1.0207449125286279</v>
      </c>
      <c r="H7680" s="31">
        <f>Inputs!I$60</f>
        <v>0.73055691419566338</v>
      </c>
      <c r="I7680" s="32">
        <f t="shared" si="597"/>
        <v>0.74571225347783676</v>
      </c>
    </row>
    <row r="7681" spans="1:9" x14ac:dyDescent="0.2">
      <c r="A7681" s="7">
        <v>40908</v>
      </c>
      <c r="B7681" s="7" t="str">
        <f t="shared" si="598"/>
        <v>Sat</v>
      </c>
      <c r="C7681" s="7">
        <f t="shared" si="599"/>
        <v>40903</v>
      </c>
      <c r="D7681" s="10">
        <f t="shared" si="596"/>
        <v>40878</v>
      </c>
      <c r="E7681" s="11">
        <f>IFERROR(INDEX([5]OrigData!$B$11:$B$10000,MATCH($A7681,[5]OrigData!$A$11:$A$10000,0)),0)</f>
        <v>0</v>
      </c>
      <c r="G7681" s="12">
        <f t="shared" si="600"/>
        <v>0</v>
      </c>
      <c r="H7681" s="31">
        <f>Inputs!I$61</f>
        <v>0</v>
      </c>
      <c r="I7681" s="32">
        <f t="shared" si="597"/>
        <v>0</v>
      </c>
    </row>
    <row r="7682" spans="1:9" x14ac:dyDescent="0.2">
      <c r="A7682" s="7">
        <v>40909</v>
      </c>
      <c r="B7682" s="7" t="str">
        <f t="shared" si="598"/>
        <v>Sun</v>
      </c>
      <c r="C7682" s="7">
        <f t="shared" si="599"/>
        <v>40903</v>
      </c>
      <c r="D7682" s="10">
        <f t="shared" si="596"/>
        <v>40909</v>
      </c>
      <c r="E7682" s="11">
        <f>IFERROR(INDEX([5]OrigData!$B$11:$B$10000,MATCH($A7682,[5]OrigData!$A$11:$A$10000,0)),0)</f>
        <v>0</v>
      </c>
      <c r="G7682" s="12">
        <f t="shared" si="600"/>
        <v>0</v>
      </c>
      <c r="H7682" s="31">
        <f>Inputs!I$62</f>
        <v>0</v>
      </c>
      <c r="I7682" s="32">
        <f t="shared" si="597"/>
        <v>0</v>
      </c>
    </row>
    <row r="7683" spans="1:9" x14ac:dyDescent="0.2">
      <c r="A7683" s="7">
        <v>40910</v>
      </c>
      <c r="B7683" s="7" t="str">
        <f t="shared" si="598"/>
        <v>Mon</v>
      </c>
      <c r="C7683" s="7">
        <f t="shared" si="599"/>
        <v>40910</v>
      </c>
      <c r="D7683" s="10">
        <f t="shared" si="596"/>
        <v>40909</v>
      </c>
      <c r="E7683" s="11">
        <f>IFERROR(INDEX([5]OrigData!$B$11:$B$10000,MATCH($A7683,[5]OrigData!$A$11:$A$10000,0)),0)</f>
        <v>0</v>
      </c>
      <c r="G7683" s="12">
        <f t="shared" si="600"/>
        <v>0.93458808843043728</v>
      </c>
      <c r="H7683" s="31">
        <f>Inputs!I$63</f>
        <v>0</v>
      </c>
      <c r="I7683" s="32">
        <f t="shared" si="597"/>
        <v>0</v>
      </c>
    </row>
    <row r="7684" spans="1:9" x14ac:dyDescent="0.2">
      <c r="A7684" s="7">
        <v>40911</v>
      </c>
      <c r="B7684" s="7" t="str">
        <f t="shared" si="598"/>
        <v>Tue</v>
      </c>
      <c r="C7684" s="7">
        <f t="shared" si="599"/>
        <v>40910</v>
      </c>
      <c r="D7684" s="10">
        <f t="shared" si="596"/>
        <v>40909</v>
      </c>
      <c r="E7684" s="11">
        <f>IFERROR(INDEX([5]OrigData!$B$11:$B$10000,MATCH($A7684,[5]OrigData!$A$11:$A$10000,0)),0)</f>
        <v>1231295619</v>
      </c>
      <c r="G7684" s="12">
        <f t="shared" si="600"/>
        <v>1.0045671377281375</v>
      </c>
      <c r="H7684" s="31">
        <f>Inputs!I$64</f>
        <v>1.0457926899293968</v>
      </c>
      <c r="I7684" s="32">
        <f t="shared" si="597"/>
        <v>1.0505689691793838</v>
      </c>
    </row>
    <row r="7685" spans="1:9" x14ac:dyDescent="0.2">
      <c r="A7685" s="7">
        <v>40912</v>
      </c>
      <c r="B7685" s="7" t="str">
        <f t="shared" si="598"/>
        <v>Wed</v>
      </c>
      <c r="C7685" s="7">
        <f t="shared" si="599"/>
        <v>40910</v>
      </c>
      <c r="D7685" s="10">
        <f t="shared" si="596"/>
        <v>40909</v>
      </c>
      <c r="E7685" s="11">
        <f>IFERROR(INDEX([5]OrigData!$B$11:$B$10000,MATCH($A7685,[5]OrigData!$A$11:$A$10000,0)),0)</f>
        <v>1102627910</v>
      </c>
      <c r="G7685" s="12">
        <f t="shared" si="600"/>
        <v>1.018435599762884</v>
      </c>
      <c r="H7685" s="31">
        <f>Inputs!I$65</f>
        <v>0.96257264665503106</v>
      </c>
      <c r="I7685" s="32">
        <f t="shared" si="597"/>
        <v>0.98031825071146317</v>
      </c>
    </row>
    <row r="7686" spans="1:9" x14ac:dyDescent="0.2">
      <c r="A7686" s="7">
        <v>40913</v>
      </c>
      <c r="B7686" s="7" t="str">
        <f t="shared" si="598"/>
        <v>Thu</v>
      </c>
      <c r="C7686" s="7">
        <f t="shared" si="599"/>
        <v>40910</v>
      </c>
      <c r="D7686" s="10">
        <f t="shared" si="596"/>
        <v>40909</v>
      </c>
      <c r="E7686" s="11">
        <f>IFERROR(INDEX([5]OrigData!$B$11:$B$10000,MATCH($A7686,[5]OrigData!$A$11:$A$10000,0)),0)</f>
        <v>1268270091</v>
      </c>
      <c r="G7686" s="12">
        <f t="shared" si="600"/>
        <v>1.0216642615499132</v>
      </c>
      <c r="H7686" s="12">
        <v>1</v>
      </c>
      <c r="I7686" s="32">
        <f t="shared" si="597"/>
        <v>1.0216642615499132</v>
      </c>
    </row>
    <row r="7687" spans="1:9" x14ac:dyDescent="0.2">
      <c r="A7687" s="7">
        <v>40914</v>
      </c>
      <c r="B7687" s="7" t="str">
        <f t="shared" si="598"/>
        <v>Fri</v>
      </c>
      <c r="C7687" s="7">
        <f t="shared" si="599"/>
        <v>40910</v>
      </c>
      <c r="D7687" s="10">
        <f t="shared" si="596"/>
        <v>40909</v>
      </c>
      <c r="E7687" s="11">
        <f>IFERROR(INDEX([5]OrigData!$B$11:$B$10000,MATCH($A7687,[5]OrigData!$A$11:$A$10000,0)),0)</f>
        <v>1057795889</v>
      </c>
      <c r="G7687" s="12">
        <f t="shared" si="600"/>
        <v>1.0207449125286279</v>
      </c>
      <c r="H7687" s="12">
        <v>1</v>
      </c>
      <c r="I7687" s="32">
        <f t="shared" si="597"/>
        <v>1.0207449125286279</v>
      </c>
    </row>
    <row r="7688" spans="1:9" x14ac:dyDescent="0.2">
      <c r="A7688" s="7">
        <v>40915</v>
      </c>
      <c r="B7688" s="7" t="str">
        <f t="shared" si="598"/>
        <v>Sat</v>
      </c>
      <c r="C7688" s="7">
        <f t="shared" si="599"/>
        <v>40910</v>
      </c>
      <c r="D7688" s="10">
        <f t="shared" si="596"/>
        <v>40909</v>
      </c>
      <c r="E7688" s="11">
        <f>IFERROR(INDEX([5]OrigData!$B$11:$B$10000,MATCH($A7688,[5]OrigData!$A$11:$A$10000,0)),0)</f>
        <v>0</v>
      </c>
      <c r="G7688" s="12">
        <f t="shared" si="600"/>
        <v>0</v>
      </c>
      <c r="H7688" s="12">
        <v>1</v>
      </c>
      <c r="I7688" s="32">
        <f t="shared" si="597"/>
        <v>0</v>
      </c>
    </row>
    <row r="7689" spans="1:9" x14ac:dyDescent="0.2">
      <c r="A7689" s="7">
        <v>40916</v>
      </c>
      <c r="B7689" s="7" t="str">
        <f t="shared" si="598"/>
        <v>Sun</v>
      </c>
      <c r="C7689" s="7">
        <f t="shared" si="599"/>
        <v>40910</v>
      </c>
      <c r="D7689" s="10">
        <f t="shared" si="596"/>
        <v>40909</v>
      </c>
      <c r="E7689" s="11">
        <f>IFERROR(INDEX([5]OrigData!$B$11:$B$10000,MATCH($A7689,[5]OrigData!$A$11:$A$10000,0)),0)</f>
        <v>0</v>
      </c>
      <c r="G7689" s="12">
        <f t="shared" si="600"/>
        <v>0</v>
      </c>
      <c r="H7689" s="12">
        <v>1</v>
      </c>
      <c r="I7689" s="32">
        <f t="shared" si="597"/>
        <v>0</v>
      </c>
    </row>
    <row r="7690" spans="1:9" x14ac:dyDescent="0.2">
      <c r="A7690" s="7">
        <v>40917</v>
      </c>
      <c r="B7690" s="7" t="str">
        <f t="shared" si="598"/>
        <v>Mon</v>
      </c>
      <c r="C7690" s="7">
        <f t="shared" si="599"/>
        <v>40917</v>
      </c>
      <c r="D7690" s="10">
        <f t="shared" si="596"/>
        <v>40909</v>
      </c>
      <c r="E7690" s="11">
        <f>IFERROR(INDEX([5]OrigData!$B$11:$B$10000,MATCH($A7690,[5]OrigData!$A$11:$A$10000,0)),0)</f>
        <v>1047387166</v>
      </c>
      <c r="G7690" s="12">
        <f t="shared" si="600"/>
        <v>0.93458808843043728</v>
      </c>
      <c r="H7690" s="12">
        <v>1</v>
      </c>
      <c r="I7690" s="32">
        <f t="shared" si="597"/>
        <v>0.93458808843043728</v>
      </c>
    </row>
    <row r="7691" spans="1:9" x14ac:dyDescent="0.2">
      <c r="A7691" s="7">
        <v>40918</v>
      </c>
      <c r="B7691" s="7" t="str">
        <f t="shared" si="598"/>
        <v>Tue</v>
      </c>
      <c r="C7691" s="7">
        <f t="shared" si="599"/>
        <v>40917</v>
      </c>
      <c r="D7691" s="10">
        <f t="shared" ref="D7691:D7754" si="601">DATE(YEAR(A7691),MONTH(A7691),1)</f>
        <v>40909</v>
      </c>
      <c r="E7691" s="11">
        <f>IFERROR(INDEX([5]OrigData!$B$11:$B$10000,MATCH($A7691,[5]OrigData!$A$11:$A$10000,0)),0)</f>
        <v>1258373559</v>
      </c>
      <c r="G7691" s="12">
        <f t="shared" si="600"/>
        <v>1.0045671377281375</v>
      </c>
      <c r="H7691" s="12">
        <v>1</v>
      </c>
      <c r="I7691" s="32">
        <f t="shared" ref="I7691:I7754" si="602">G7691*H7691</f>
        <v>1.0045671377281375</v>
      </c>
    </row>
    <row r="7692" spans="1:9" x14ac:dyDescent="0.2">
      <c r="A7692" s="7">
        <v>40919</v>
      </c>
      <c r="B7692" s="7" t="str">
        <f t="shared" si="598"/>
        <v>Wed</v>
      </c>
      <c r="C7692" s="7">
        <f t="shared" si="599"/>
        <v>40917</v>
      </c>
      <c r="D7692" s="10">
        <f t="shared" si="601"/>
        <v>40909</v>
      </c>
      <c r="E7692" s="11">
        <f>IFERROR(INDEX([5]OrigData!$B$11:$B$10000,MATCH($A7692,[5]OrigData!$A$11:$A$10000,0)),0)</f>
        <v>1157881038</v>
      </c>
      <c r="G7692" s="12">
        <f t="shared" si="600"/>
        <v>1.018435599762884</v>
      </c>
      <c r="H7692" s="12">
        <v>1</v>
      </c>
      <c r="I7692" s="32">
        <f t="shared" si="602"/>
        <v>1.018435599762884</v>
      </c>
    </row>
    <row r="7693" spans="1:9" x14ac:dyDescent="0.2">
      <c r="A7693" s="7">
        <v>40920</v>
      </c>
      <c r="B7693" s="7" t="str">
        <f t="shared" si="598"/>
        <v>Thu</v>
      </c>
      <c r="C7693" s="7">
        <f t="shared" si="599"/>
        <v>40917</v>
      </c>
      <c r="D7693" s="10">
        <f t="shared" si="601"/>
        <v>40909</v>
      </c>
      <c r="E7693" s="11">
        <f>IFERROR(INDEX([5]OrigData!$B$11:$B$10000,MATCH($A7693,[5]OrigData!$A$11:$A$10000,0)),0)</f>
        <v>1179865305</v>
      </c>
      <c r="G7693" s="12">
        <f t="shared" si="600"/>
        <v>1.0216642615499132</v>
      </c>
      <c r="H7693" s="12">
        <v>1</v>
      </c>
      <c r="I7693" s="32">
        <f t="shared" si="602"/>
        <v>1.0216642615499132</v>
      </c>
    </row>
    <row r="7694" spans="1:9" x14ac:dyDescent="0.2">
      <c r="A7694" s="7">
        <v>40921</v>
      </c>
      <c r="B7694" s="7" t="str">
        <f t="shared" si="598"/>
        <v>Fri</v>
      </c>
      <c r="C7694" s="7">
        <f t="shared" si="599"/>
        <v>40917</v>
      </c>
      <c r="D7694" s="10">
        <f t="shared" si="601"/>
        <v>40909</v>
      </c>
      <c r="E7694" s="11">
        <f>IFERROR(INDEX([5]OrigData!$B$11:$B$10000,MATCH($A7694,[5]OrigData!$A$11:$A$10000,0)),0)</f>
        <v>1221898089</v>
      </c>
      <c r="G7694" s="12">
        <f t="shared" si="600"/>
        <v>1.0207449125286279</v>
      </c>
      <c r="H7694" s="31">
        <f>Inputs!$C$21</f>
        <v>1.1802244768982457</v>
      </c>
      <c r="I7694" s="32">
        <f t="shared" si="602"/>
        <v>1.2047081304356455</v>
      </c>
    </row>
    <row r="7695" spans="1:9" x14ac:dyDescent="0.2">
      <c r="A7695" s="7">
        <v>40922</v>
      </c>
      <c r="B7695" s="7" t="str">
        <f t="shared" si="598"/>
        <v>Sat</v>
      </c>
      <c r="C7695" s="7">
        <f t="shared" si="599"/>
        <v>40917</v>
      </c>
      <c r="D7695" s="10">
        <f t="shared" si="601"/>
        <v>40909</v>
      </c>
      <c r="E7695" s="11">
        <f>IFERROR(INDEX([5]OrigData!$B$11:$B$10000,MATCH($A7695,[5]OrigData!$A$11:$A$10000,0)),0)</f>
        <v>0</v>
      </c>
      <c r="G7695" s="12">
        <f t="shared" si="600"/>
        <v>0</v>
      </c>
      <c r="H7695" s="31">
        <f>Inputs!$C$22</f>
        <v>0</v>
      </c>
      <c r="I7695" s="32">
        <f t="shared" si="602"/>
        <v>0</v>
      </c>
    </row>
    <row r="7696" spans="1:9" x14ac:dyDescent="0.2">
      <c r="A7696" s="7">
        <v>40923</v>
      </c>
      <c r="B7696" s="7" t="str">
        <f t="shared" si="598"/>
        <v>Sun</v>
      </c>
      <c r="C7696" s="7">
        <f t="shared" si="599"/>
        <v>40917</v>
      </c>
      <c r="D7696" s="10">
        <f t="shared" si="601"/>
        <v>40909</v>
      </c>
      <c r="E7696" s="11">
        <f>IFERROR(INDEX([5]OrigData!$B$11:$B$10000,MATCH($A7696,[5]OrigData!$A$11:$A$10000,0)),0)</f>
        <v>0</v>
      </c>
      <c r="G7696" s="12">
        <f t="shared" si="600"/>
        <v>0</v>
      </c>
      <c r="H7696" s="31">
        <f>Inputs!$C$23</f>
        <v>0</v>
      </c>
      <c r="I7696" s="32">
        <f t="shared" si="602"/>
        <v>0</v>
      </c>
    </row>
    <row r="7697" spans="1:9" x14ac:dyDescent="0.2">
      <c r="A7697" s="7">
        <v>40924</v>
      </c>
      <c r="B7697" s="7" t="str">
        <f t="shared" si="598"/>
        <v>Mon</v>
      </c>
      <c r="C7697" s="7">
        <f t="shared" si="599"/>
        <v>40924</v>
      </c>
      <c r="D7697" s="10">
        <f t="shared" si="601"/>
        <v>40909</v>
      </c>
      <c r="E7697" s="11">
        <f>IFERROR(INDEX([5]OrigData!$B$11:$B$10000,MATCH($A7697,[5]OrigData!$A$11:$A$10000,0)),0)</f>
        <v>0</v>
      </c>
      <c r="G7697" s="12">
        <f t="shared" si="600"/>
        <v>0.93458808843043728</v>
      </c>
      <c r="H7697" s="31">
        <f>Inputs!$C$24</f>
        <v>0</v>
      </c>
      <c r="I7697" s="32">
        <f t="shared" si="602"/>
        <v>0</v>
      </c>
    </row>
    <row r="7698" spans="1:9" x14ac:dyDescent="0.2">
      <c r="A7698" s="7">
        <v>40925</v>
      </c>
      <c r="B7698" s="7" t="str">
        <f t="shared" ref="B7698:B7761" si="603">+B7691</f>
        <v>Tue</v>
      </c>
      <c r="C7698" s="7">
        <f t="shared" ref="C7698:C7761" si="604">+C7691+7</f>
        <v>40924</v>
      </c>
      <c r="D7698" s="10">
        <f t="shared" si="601"/>
        <v>40909</v>
      </c>
      <c r="E7698" s="11">
        <f>IFERROR(INDEX([5]OrigData!$B$11:$B$10000,MATCH($A7698,[5]OrigData!$A$11:$A$10000,0)),0)</f>
        <v>1213448331</v>
      </c>
      <c r="G7698" s="12">
        <f t="shared" si="600"/>
        <v>1.0045671377281375</v>
      </c>
      <c r="H7698" s="31">
        <f>Inputs!$C$25</f>
        <v>1.0893368596722943</v>
      </c>
      <c r="I7698" s="32">
        <f t="shared" si="602"/>
        <v>1.0943120111427544</v>
      </c>
    </row>
    <row r="7699" spans="1:9" x14ac:dyDescent="0.2">
      <c r="A7699" s="7">
        <v>40926</v>
      </c>
      <c r="B7699" s="7" t="str">
        <f t="shared" si="603"/>
        <v>Wed</v>
      </c>
      <c r="C7699" s="7">
        <f t="shared" si="604"/>
        <v>40924</v>
      </c>
      <c r="D7699" s="10">
        <f t="shared" si="601"/>
        <v>40909</v>
      </c>
      <c r="E7699" s="11">
        <f>IFERROR(INDEX([5]OrigData!$B$11:$B$10000,MATCH($A7699,[5]OrigData!$A$11:$A$10000,0)),0)</f>
        <v>1233025395</v>
      </c>
      <c r="G7699" s="12">
        <f t="shared" si="600"/>
        <v>1.018435599762884</v>
      </c>
      <c r="H7699" s="31">
        <f>Inputs!$C$26</f>
        <v>1.0548725065712998</v>
      </c>
      <c r="I7699" s="32">
        <f t="shared" si="602"/>
        <v>1.0743197139033185</v>
      </c>
    </row>
    <row r="7700" spans="1:9" x14ac:dyDescent="0.2">
      <c r="A7700" s="7">
        <v>40927</v>
      </c>
      <c r="B7700" s="7" t="str">
        <f t="shared" si="603"/>
        <v>Thu</v>
      </c>
      <c r="C7700" s="7">
        <f t="shared" si="604"/>
        <v>40924</v>
      </c>
      <c r="D7700" s="10">
        <f t="shared" si="601"/>
        <v>40909</v>
      </c>
      <c r="E7700" s="11">
        <f>IFERROR(INDEX([5]OrigData!$B$11:$B$10000,MATCH($A7700,[5]OrigData!$A$11:$A$10000,0)),0)</f>
        <v>1278248692</v>
      </c>
      <c r="G7700" s="12">
        <f t="shared" si="600"/>
        <v>1.0216642615499132</v>
      </c>
      <c r="H7700" s="31">
        <f>Inputs!$C$27</f>
        <v>1.0712697519849119</v>
      </c>
      <c r="I7700" s="32">
        <f t="shared" si="602"/>
        <v>1.0944780200824238</v>
      </c>
    </row>
    <row r="7701" spans="1:9" x14ac:dyDescent="0.2">
      <c r="A7701" s="7">
        <v>40928</v>
      </c>
      <c r="B7701" s="7" t="str">
        <f t="shared" si="603"/>
        <v>Fri</v>
      </c>
      <c r="C7701" s="7">
        <f t="shared" si="604"/>
        <v>40924</v>
      </c>
      <c r="D7701" s="10">
        <f t="shared" si="601"/>
        <v>40909</v>
      </c>
      <c r="E7701" s="11">
        <f>IFERROR(INDEX([5]OrigData!$B$11:$B$10000,MATCH($A7701,[5]OrigData!$A$11:$A$10000,0)),0)</f>
        <v>1306892443</v>
      </c>
      <c r="G7701" s="12">
        <f t="shared" si="600"/>
        <v>1.0207449125286279</v>
      </c>
      <c r="H7701" s="12">
        <v>1</v>
      </c>
      <c r="I7701" s="32">
        <f t="shared" si="602"/>
        <v>1.0207449125286279</v>
      </c>
    </row>
    <row r="7702" spans="1:9" x14ac:dyDescent="0.2">
      <c r="A7702" s="7">
        <v>40929</v>
      </c>
      <c r="B7702" s="7" t="str">
        <f t="shared" si="603"/>
        <v>Sat</v>
      </c>
      <c r="C7702" s="7">
        <f t="shared" si="604"/>
        <v>40924</v>
      </c>
      <c r="D7702" s="10">
        <f t="shared" si="601"/>
        <v>40909</v>
      </c>
      <c r="E7702" s="11">
        <f>IFERROR(INDEX([5]OrigData!$B$11:$B$10000,MATCH($A7702,[5]OrigData!$A$11:$A$10000,0)),0)</f>
        <v>0</v>
      </c>
      <c r="G7702" s="12">
        <f t="shared" si="600"/>
        <v>0</v>
      </c>
      <c r="H7702" s="12">
        <v>1</v>
      </c>
      <c r="I7702" s="32">
        <f t="shared" si="602"/>
        <v>0</v>
      </c>
    </row>
    <row r="7703" spans="1:9" x14ac:dyDescent="0.2">
      <c r="A7703" s="7">
        <v>40930</v>
      </c>
      <c r="B7703" s="7" t="str">
        <f t="shared" si="603"/>
        <v>Sun</v>
      </c>
      <c r="C7703" s="7">
        <f t="shared" si="604"/>
        <v>40924</v>
      </c>
      <c r="D7703" s="10">
        <f t="shared" si="601"/>
        <v>40909</v>
      </c>
      <c r="E7703" s="11">
        <f>IFERROR(INDEX([5]OrigData!$B$11:$B$10000,MATCH($A7703,[5]OrigData!$A$11:$A$10000,0)),0)</f>
        <v>0</v>
      </c>
      <c r="G7703" s="12">
        <f t="shared" si="600"/>
        <v>0</v>
      </c>
      <c r="H7703" s="12">
        <v>1</v>
      </c>
      <c r="I7703" s="32">
        <f t="shared" si="602"/>
        <v>0</v>
      </c>
    </row>
    <row r="7704" spans="1:9" x14ac:dyDescent="0.2">
      <c r="A7704" s="7">
        <v>40931</v>
      </c>
      <c r="B7704" s="7" t="str">
        <f t="shared" si="603"/>
        <v>Mon</v>
      </c>
      <c r="C7704" s="7">
        <f t="shared" si="604"/>
        <v>40931</v>
      </c>
      <c r="D7704" s="10">
        <f t="shared" si="601"/>
        <v>40909</v>
      </c>
      <c r="E7704" s="11">
        <f>IFERROR(INDEX([5]OrigData!$B$11:$B$10000,MATCH($A7704,[5]OrigData!$A$11:$A$10000,0)),0)</f>
        <v>1134658018</v>
      </c>
      <c r="G7704" s="12">
        <f t="shared" si="600"/>
        <v>0.93458808843043728</v>
      </c>
      <c r="H7704" s="12">
        <v>1</v>
      </c>
      <c r="I7704" s="32">
        <f t="shared" si="602"/>
        <v>0.93458808843043728</v>
      </c>
    </row>
    <row r="7705" spans="1:9" x14ac:dyDescent="0.2">
      <c r="A7705" s="7">
        <v>40932</v>
      </c>
      <c r="B7705" s="7" t="str">
        <f t="shared" si="603"/>
        <v>Tue</v>
      </c>
      <c r="C7705" s="7">
        <f t="shared" si="604"/>
        <v>40931</v>
      </c>
      <c r="D7705" s="10">
        <f t="shared" si="601"/>
        <v>40909</v>
      </c>
      <c r="E7705" s="11">
        <f>IFERROR(INDEX([5]OrigData!$B$11:$B$10000,MATCH($A7705,[5]OrigData!$A$11:$A$10000,0)),0)</f>
        <v>1120900041</v>
      </c>
      <c r="G7705" s="12">
        <f t="shared" si="600"/>
        <v>1.0045671377281375</v>
      </c>
      <c r="H7705" s="12">
        <v>1</v>
      </c>
      <c r="I7705" s="32">
        <f t="shared" si="602"/>
        <v>1.0045671377281375</v>
      </c>
    </row>
    <row r="7706" spans="1:9" x14ac:dyDescent="0.2">
      <c r="A7706" s="7">
        <v>40933</v>
      </c>
      <c r="B7706" s="7" t="str">
        <f t="shared" si="603"/>
        <v>Wed</v>
      </c>
      <c r="C7706" s="7">
        <f t="shared" si="604"/>
        <v>40931</v>
      </c>
      <c r="D7706" s="10">
        <f t="shared" si="601"/>
        <v>40909</v>
      </c>
      <c r="E7706" s="11">
        <f>IFERROR(INDEX([5]OrigData!$B$11:$B$10000,MATCH($A7706,[5]OrigData!$A$11:$A$10000,0)),0)</f>
        <v>1303307885</v>
      </c>
      <c r="G7706" s="12">
        <f t="shared" si="600"/>
        <v>1.018435599762884</v>
      </c>
      <c r="H7706" s="12">
        <v>1</v>
      </c>
      <c r="I7706" s="32">
        <f t="shared" si="602"/>
        <v>1.018435599762884</v>
      </c>
    </row>
    <row r="7707" spans="1:9" x14ac:dyDescent="0.2">
      <c r="A7707" s="7">
        <v>40934</v>
      </c>
      <c r="B7707" s="7" t="str">
        <f t="shared" si="603"/>
        <v>Thu</v>
      </c>
      <c r="C7707" s="7">
        <f t="shared" si="604"/>
        <v>40931</v>
      </c>
      <c r="D7707" s="10">
        <f t="shared" si="601"/>
        <v>40909</v>
      </c>
      <c r="E7707" s="11">
        <f>IFERROR(INDEX([5]OrigData!$B$11:$B$10000,MATCH($A7707,[5]OrigData!$A$11:$A$10000,0)),0)</f>
        <v>1342540787</v>
      </c>
      <c r="G7707" s="12">
        <f t="shared" si="600"/>
        <v>1.0216642615499132</v>
      </c>
      <c r="H7707" s="12">
        <v>1</v>
      </c>
      <c r="I7707" s="32">
        <f t="shared" si="602"/>
        <v>1.0216642615499132</v>
      </c>
    </row>
    <row r="7708" spans="1:9" x14ac:dyDescent="0.2">
      <c r="A7708" s="7">
        <v>40935</v>
      </c>
      <c r="B7708" s="7" t="str">
        <f t="shared" si="603"/>
        <v>Fri</v>
      </c>
      <c r="C7708" s="7">
        <f t="shared" si="604"/>
        <v>40931</v>
      </c>
      <c r="D7708" s="10">
        <f t="shared" si="601"/>
        <v>40909</v>
      </c>
      <c r="E7708" s="11">
        <f>IFERROR(INDEX([5]OrigData!$B$11:$B$10000,MATCH($A7708,[5]OrigData!$A$11:$A$10000,0)),0)</f>
        <v>1258256679</v>
      </c>
      <c r="G7708" s="12">
        <f t="shared" si="600"/>
        <v>1.0207449125286279</v>
      </c>
      <c r="H7708" s="12">
        <v>1</v>
      </c>
      <c r="I7708" s="32">
        <f t="shared" si="602"/>
        <v>1.0207449125286279</v>
      </c>
    </row>
    <row r="7709" spans="1:9" x14ac:dyDescent="0.2">
      <c r="A7709" s="7">
        <v>40936</v>
      </c>
      <c r="B7709" s="7" t="str">
        <f t="shared" si="603"/>
        <v>Sat</v>
      </c>
      <c r="C7709" s="7">
        <f t="shared" si="604"/>
        <v>40931</v>
      </c>
      <c r="D7709" s="10">
        <f t="shared" si="601"/>
        <v>40909</v>
      </c>
      <c r="E7709" s="11">
        <f>IFERROR(INDEX([5]OrigData!$B$11:$B$10000,MATCH($A7709,[5]OrigData!$A$11:$A$10000,0)),0)</f>
        <v>0</v>
      </c>
      <c r="G7709" s="12">
        <f t="shared" si="600"/>
        <v>0</v>
      </c>
      <c r="H7709" s="12">
        <v>1</v>
      </c>
      <c r="I7709" s="32">
        <f t="shared" si="602"/>
        <v>0</v>
      </c>
    </row>
    <row r="7710" spans="1:9" x14ac:dyDescent="0.2">
      <c r="A7710" s="7">
        <v>40937</v>
      </c>
      <c r="B7710" s="7" t="str">
        <f t="shared" si="603"/>
        <v>Sun</v>
      </c>
      <c r="C7710" s="7">
        <f t="shared" si="604"/>
        <v>40931</v>
      </c>
      <c r="D7710" s="10">
        <f t="shared" si="601"/>
        <v>40909</v>
      </c>
      <c r="E7710" s="11">
        <f>IFERROR(INDEX([5]OrigData!$B$11:$B$10000,MATCH($A7710,[5]OrigData!$A$11:$A$10000,0)),0)</f>
        <v>0</v>
      </c>
      <c r="G7710" s="12">
        <f t="shared" si="600"/>
        <v>0</v>
      </c>
      <c r="H7710" s="12">
        <v>1</v>
      </c>
      <c r="I7710" s="32">
        <f t="shared" si="602"/>
        <v>0</v>
      </c>
    </row>
    <row r="7711" spans="1:9" x14ac:dyDescent="0.2">
      <c r="A7711" s="7">
        <v>40938</v>
      </c>
      <c r="B7711" s="7" t="str">
        <f t="shared" si="603"/>
        <v>Mon</v>
      </c>
      <c r="C7711" s="7">
        <f t="shared" si="604"/>
        <v>40938</v>
      </c>
      <c r="D7711" s="10">
        <f t="shared" si="601"/>
        <v>40909</v>
      </c>
      <c r="E7711" s="11">
        <f>IFERROR(INDEX([5]OrigData!$B$11:$B$10000,MATCH($A7711,[5]OrigData!$A$11:$A$10000,0)),0)</f>
        <v>1125773949</v>
      </c>
      <c r="G7711" s="12">
        <f t="shared" si="600"/>
        <v>0.93458808843043728</v>
      </c>
      <c r="H7711" s="12">
        <v>1</v>
      </c>
      <c r="I7711" s="32">
        <f t="shared" si="602"/>
        <v>0.93458808843043728</v>
      </c>
    </row>
    <row r="7712" spans="1:9" x14ac:dyDescent="0.2">
      <c r="A7712" s="7">
        <v>40939</v>
      </c>
      <c r="B7712" s="7" t="str">
        <f t="shared" si="603"/>
        <v>Tue</v>
      </c>
      <c r="C7712" s="7">
        <f t="shared" si="604"/>
        <v>40938</v>
      </c>
      <c r="D7712" s="10">
        <f t="shared" si="601"/>
        <v>40909</v>
      </c>
      <c r="E7712" s="11">
        <f>IFERROR(INDEX([5]OrigData!$B$11:$B$10000,MATCH($A7712,[5]OrigData!$A$11:$A$10000,0)),0)</f>
        <v>1504916405</v>
      </c>
      <c r="G7712" s="12">
        <f t="shared" si="600"/>
        <v>1.0045671377281375</v>
      </c>
      <c r="H7712" s="12">
        <v>1</v>
      </c>
      <c r="I7712" s="32">
        <f t="shared" si="602"/>
        <v>1.0045671377281375</v>
      </c>
    </row>
    <row r="7713" spans="1:9" x14ac:dyDescent="0.2">
      <c r="A7713" s="7">
        <v>40940</v>
      </c>
      <c r="B7713" s="7" t="str">
        <f t="shared" si="603"/>
        <v>Wed</v>
      </c>
      <c r="C7713" s="7">
        <f t="shared" si="604"/>
        <v>40938</v>
      </c>
      <c r="D7713" s="10">
        <f t="shared" si="601"/>
        <v>40940</v>
      </c>
      <c r="E7713" s="11">
        <f>IFERROR(INDEX([5]OrigData!$B$11:$B$10000,MATCH($A7713,[5]OrigData!$A$11:$A$10000,0)),0)</f>
        <v>1337525772</v>
      </c>
      <c r="G7713" s="12">
        <f t="shared" si="600"/>
        <v>1.018435599762884</v>
      </c>
      <c r="H7713" s="12">
        <v>1</v>
      </c>
      <c r="I7713" s="32">
        <f t="shared" si="602"/>
        <v>1.018435599762884</v>
      </c>
    </row>
    <row r="7714" spans="1:9" x14ac:dyDescent="0.2">
      <c r="A7714" s="7">
        <v>40941</v>
      </c>
      <c r="B7714" s="7" t="str">
        <f t="shared" si="603"/>
        <v>Thu</v>
      </c>
      <c r="C7714" s="7">
        <f t="shared" si="604"/>
        <v>40938</v>
      </c>
      <c r="D7714" s="10">
        <f t="shared" si="601"/>
        <v>40940</v>
      </c>
      <c r="E7714" s="11">
        <f>IFERROR(INDEX([5]OrigData!$B$11:$B$10000,MATCH($A7714,[5]OrigData!$A$11:$A$10000,0)),0)</f>
        <v>1202416335</v>
      </c>
      <c r="G7714" s="12">
        <f t="shared" si="600"/>
        <v>1.0216642615499132</v>
      </c>
      <c r="H7714" s="12">
        <v>1</v>
      </c>
      <c r="I7714" s="32">
        <f t="shared" si="602"/>
        <v>1.0216642615499132</v>
      </c>
    </row>
    <row r="7715" spans="1:9" x14ac:dyDescent="0.2">
      <c r="A7715" s="7">
        <v>40942</v>
      </c>
      <c r="B7715" s="7" t="str">
        <f t="shared" si="603"/>
        <v>Fri</v>
      </c>
      <c r="C7715" s="7">
        <f t="shared" si="604"/>
        <v>40938</v>
      </c>
      <c r="D7715" s="10">
        <f t="shared" si="601"/>
        <v>40940</v>
      </c>
      <c r="E7715" s="11">
        <f>IFERROR(INDEX([5]OrigData!$B$11:$B$10000,MATCH($A7715,[5]OrigData!$A$11:$A$10000,0)),0)</f>
        <v>1397913004</v>
      </c>
      <c r="G7715" s="12">
        <f t="shared" si="600"/>
        <v>1.0207449125286279</v>
      </c>
      <c r="H7715" s="12">
        <v>1</v>
      </c>
      <c r="I7715" s="32">
        <f t="shared" si="602"/>
        <v>1.0207449125286279</v>
      </c>
    </row>
    <row r="7716" spans="1:9" x14ac:dyDescent="0.2">
      <c r="A7716" s="7">
        <v>40943</v>
      </c>
      <c r="B7716" s="7" t="str">
        <f t="shared" si="603"/>
        <v>Sat</v>
      </c>
      <c r="C7716" s="7">
        <f t="shared" si="604"/>
        <v>40938</v>
      </c>
      <c r="D7716" s="10">
        <f t="shared" si="601"/>
        <v>40940</v>
      </c>
      <c r="E7716" s="11">
        <f>IFERROR(INDEX([5]OrigData!$B$11:$B$10000,MATCH($A7716,[5]OrigData!$A$11:$A$10000,0)),0)</f>
        <v>0</v>
      </c>
      <c r="G7716" s="12">
        <f t="shared" si="600"/>
        <v>0</v>
      </c>
      <c r="H7716" s="12">
        <v>1</v>
      </c>
      <c r="I7716" s="32">
        <f t="shared" si="602"/>
        <v>0</v>
      </c>
    </row>
    <row r="7717" spans="1:9" x14ac:dyDescent="0.2">
      <c r="A7717" s="7">
        <v>40944</v>
      </c>
      <c r="B7717" s="7" t="str">
        <f t="shared" si="603"/>
        <v>Sun</v>
      </c>
      <c r="C7717" s="7">
        <f t="shared" si="604"/>
        <v>40938</v>
      </c>
      <c r="D7717" s="10">
        <f t="shared" si="601"/>
        <v>40940</v>
      </c>
      <c r="E7717" s="11">
        <f>IFERROR(INDEX([5]OrigData!$B$11:$B$10000,MATCH($A7717,[5]OrigData!$A$11:$A$10000,0)),0)</f>
        <v>0</v>
      </c>
      <c r="G7717" s="12">
        <f t="shared" si="600"/>
        <v>0</v>
      </c>
      <c r="H7717" s="12">
        <v>1</v>
      </c>
      <c r="I7717" s="32">
        <f t="shared" si="602"/>
        <v>0</v>
      </c>
    </row>
    <row r="7718" spans="1:9" x14ac:dyDescent="0.2">
      <c r="A7718" s="7">
        <v>40945</v>
      </c>
      <c r="B7718" s="7" t="str">
        <f t="shared" si="603"/>
        <v>Mon</v>
      </c>
      <c r="C7718" s="7">
        <f t="shared" si="604"/>
        <v>40945</v>
      </c>
      <c r="D7718" s="10">
        <f t="shared" si="601"/>
        <v>40940</v>
      </c>
      <c r="E7718" s="11">
        <f>IFERROR(INDEX([5]OrigData!$B$11:$B$10000,MATCH($A7718,[5]OrigData!$A$11:$A$10000,0)),0)</f>
        <v>1023603676</v>
      </c>
      <c r="G7718" s="12">
        <f t="shared" si="600"/>
        <v>0.93458808843043728</v>
      </c>
      <c r="H7718" s="12">
        <v>1</v>
      </c>
      <c r="I7718" s="32">
        <f t="shared" si="602"/>
        <v>0.93458808843043728</v>
      </c>
    </row>
    <row r="7719" spans="1:9" x14ac:dyDescent="0.2">
      <c r="A7719" s="7">
        <v>40946</v>
      </c>
      <c r="B7719" s="7" t="str">
        <f t="shared" si="603"/>
        <v>Tue</v>
      </c>
      <c r="C7719" s="7">
        <f t="shared" si="604"/>
        <v>40945</v>
      </c>
      <c r="D7719" s="10">
        <f t="shared" si="601"/>
        <v>40940</v>
      </c>
      <c r="E7719" s="11">
        <f>IFERROR(INDEX([5]OrigData!$B$11:$B$10000,MATCH($A7719,[5]OrigData!$A$11:$A$10000,0)),0)</f>
        <v>1115094484</v>
      </c>
      <c r="G7719" s="12">
        <f t="shared" si="600"/>
        <v>1.0045671377281375</v>
      </c>
      <c r="H7719" s="12">
        <v>1</v>
      </c>
      <c r="I7719" s="32">
        <f t="shared" si="602"/>
        <v>1.0045671377281375</v>
      </c>
    </row>
    <row r="7720" spans="1:9" x14ac:dyDescent="0.2">
      <c r="A7720" s="7">
        <v>40947</v>
      </c>
      <c r="B7720" s="7" t="str">
        <f t="shared" si="603"/>
        <v>Wed</v>
      </c>
      <c r="C7720" s="7">
        <f t="shared" si="604"/>
        <v>40945</v>
      </c>
      <c r="D7720" s="10">
        <f t="shared" si="601"/>
        <v>40940</v>
      </c>
      <c r="E7720" s="11">
        <f>IFERROR(INDEX([5]OrigData!$B$11:$B$10000,MATCH($A7720,[5]OrigData!$A$11:$A$10000,0)),0)</f>
        <v>1172227734</v>
      </c>
      <c r="G7720" s="12">
        <f t="shared" si="600"/>
        <v>1.018435599762884</v>
      </c>
      <c r="H7720" s="12">
        <v>1</v>
      </c>
      <c r="I7720" s="32">
        <f t="shared" si="602"/>
        <v>1.018435599762884</v>
      </c>
    </row>
    <row r="7721" spans="1:9" x14ac:dyDescent="0.2">
      <c r="A7721" s="7">
        <v>40948</v>
      </c>
      <c r="B7721" s="7" t="str">
        <f t="shared" si="603"/>
        <v>Thu</v>
      </c>
      <c r="C7721" s="7">
        <f t="shared" si="604"/>
        <v>40945</v>
      </c>
      <c r="D7721" s="10">
        <f t="shared" si="601"/>
        <v>40940</v>
      </c>
      <c r="E7721" s="11">
        <f>IFERROR(INDEX([5]OrigData!$B$11:$B$10000,MATCH($A7721,[5]OrigData!$A$11:$A$10000,0)),0)</f>
        <v>1172362944</v>
      </c>
      <c r="G7721" s="12">
        <f t="shared" si="600"/>
        <v>1.0216642615499132</v>
      </c>
      <c r="H7721" s="12">
        <v>1</v>
      </c>
      <c r="I7721" s="32">
        <f t="shared" si="602"/>
        <v>1.0216642615499132</v>
      </c>
    </row>
    <row r="7722" spans="1:9" x14ac:dyDescent="0.2">
      <c r="A7722" s="7">
        <v>40949</v>
      </c>
      <c r="B7722" s="7" t="str">
        <f t="shared" si="603"/>
        <v>Fri</v>
      </c>
      <c r="C7722" s="7">
        <f t="shared" si="604"/>
        <v>40945</v>
      </c>
      <c r="D7722" s="10">
        <f t="shared" si="601"/>
        <v>40940</v>
      </c>
      <c r="E7722" s="11">
        <f>IFERROR(INDEX([5]OrigData!$B$11:$B$10000,MATCH($A7722,[5]OrigData!$A$11:$A$10000,0)),0)</f>
        <v>1126831637</v>
      </c>
      <c r="G7722" s="12">
        <f t="shared" si="600"/>
        <v>1.0207449125286279</v>
      </c>
      <c r="H7722" s="12">
        <v>1</v>
      </c>
      <c r="I7722" s="32">
        <f t="shared" si="602"/>
        <v>1.0207449125286279</v>
      </c>
    </row>
    <row r="7723" spans="1:9" x14ac:dyDescent="0.2">
      <c r="A7723" s="7">
        <v>40950</v>
      </c>
      <c r="B7723" s="7" t="str">
        <f t="shared" si="603"/>
        <v>Sat</v>
      </c>
      <c r="C7723" s="7">
        <f t="shared" si="604"/>
        <v>40945</v>
      </c>
      <c r="D7723" s="10">
        <f t="shared" si="601"/>
        <v>40940</v>
      </c>
      <c r="E7723" s="11">
        <f>IFERROR(INDEX([5]OrigData!$B$11:$B$10000,MATCH($A7723,[5]OrigData!$A$11:$A$10000,0)),0)</f>
        <v>0</v>
      </c>
      <c r="G7723" s="12">
        <f t="shared" si="600"/>
        <v>0</v>
      </c>
      <c r="H7723" s="12">
        <v>1</v>
      </c>
      <c r="I7723" s="32">
        <f t="shared" si="602"/>
        <v>0</v>
      </c>
    </row>
    <row r="7724" spans="1:9" x14ac:dyDescent="0.2">
      <c r="A7724" s="7">
        <v>40951</v>
      </c>
      <c r="B7724" s="7" t="str">
        <f t="shared" si="603"/>
        <v>Sun</v>
      </c>
      <c r="C7724" s="7">
        <f t="shared" si="604"/>
        <v>40945</v>
      </c>
      <c r="D7724" s="10">
        <f t="shared" si="601"/>
        <v>40940</v>
      </c>
      <c r="E7724" s="11">
        <f>IFERROR(INDEX([5]OrigData!$B$11:$B$10000,MATCH($A7724,[5]OrigData!$A$11:$A$10000,0)),0)</f>
        <v>0</v>
      </c>
      <c r="G7724" s="12">
        <f t="shared" si="600"/>
        <v>0</v>
      </c>
      <c r="H7724" s="12">
        <v>1</v>
      </c>
      <c r="I7724" s="32">
        <f t="shared" si="602"/>
        <v>0</v>
      </c>
    </row>
    <row r="7725" spans="1:9" x14ac:dyDescent="0.2">
      <c r="A7725" s="7">
        <v>40952</v>
      </c>
      <c r="B7725" s="7" t="str">
        <f t="shared" si="603"/>
        <v>Mon</v>
      </c>
      <c r="C7725" s="7">
        <f t="shared" si="604"/>
        <v>40952</v>
      </c>
      <c r="D7725" s="10">
        <f t="shared" si="601"/>
        <v>40940</v>
      </c>
      <c r="E7725" s="11">
        <f>IFERROR(INDEX([5]OrigData!$B$11:$B$10000,MATCH($A7725,[5]OrigData!$A$11:$A$10000,0)),0)</f>
        <v>1024062217</v>
      </c>
      <c r="G7725" s="12">
        <f t="shared" si="600"/>
        <v>0.93458808843043728</v>
      </c>
      <c r="H7725" s="12">
        <v>1</v>
      </c>
      <c r="I7725" s="32">
        <f t="shared" si="602"/>
        <v>0.93458808843043728</v>
      </c>
    </row>
    <row r="7726" spans="1:9" x14ac:dyDescent="0.2">
      <c r="A7726" s="7">
        <v>40953</v>
      </c>
      <c r="B7726" s="7" t="str">
        <f t="shared" si="603"/>
        <v>Tue</v>
      </c>
      <c r="C7726" s="7">
        <f t="shared" si="604"/>
        <v>40952</v>
      </c>
      <c r="D7726" s="10">
        <f t="shared" si="601"/>
        <v>40940</v>
      </c>
      <c r="E7726" s="11">
        <f>IFERROR(INDEX([5]OrigData!$B$11:$B$10000,MATCH($A7726,[5]OrigData!$A$11:$A$10000,0)),0)</f>
        <v>1116935197</v>
      </c>
      <c r="G7726" s="12">
        <f t="shared" si="600"/>
        <v>1.0045671377281375</v>
      </c>
      <c r="H7726" s="12">
        <v>1</v>
      </c>
      <c r="I7726" s="32">
        <f t="shared" si="602"/>
        <v>1.0045671377281375</v>
      </c>
    </row>
    <row r="7727" spans="1:9" x14ac:dyDescent="0.2">
      <c r="A7727" s="7">
        <v>40954</v>
      </c>
      <c r="B7727" s="7" t="str">
        <f t="shared" si="603"/>
        <v>Wed</v>
      </c>
      <c r="C7727" s="7">
        <f t="shared" si="604"/>
        <v>40952</v>
      </c>
      <c r="D7727" s="10">
        <f t="shared" si="601"/>
        <v>40940</v>
      </c>
      <c r="E7727" s="11">
        <f>IFERROR(INDEX([5]OrigData!$B$11:$B$10000,MATCH($A7727,[5]OrigData!$A$11:$A$10000,0)),0)</f>
        <v>1238146382</v>
      </c>
      <c r="G7727" s="12">
        <f t="shared" si="600"/>
        <v>1.018435599762884</v>
      </c>
      <c r="H7727" s="12">
        <v>1</v>
      </c>
      <c r="I7727" s="32">
        <f t="shared" si="602"/>
        <v>1.018435599762884</v>
      </c>
    </row>
    <row r="7728" spans="1:9" x14ac:dyDescent="0.2">
      <c r="A7728" s="7">
        <v>40955</v>
      </c>
      <c r="B7728" s="7" t="str">
        <f t="shared" si="603"/>
        <v>Thu</v>
      </c>
      <c r="C7728" s="7">
        <f t="shared" si="604"/>
        <v>40952</v>
      </c>
      <c r="D7728" s="10">
        <f t="shared" si="601"/>
        <v>40940</v>
      </c>
      <c r="E7728" s="11">
        <f>IFERROR(INDEX([5]OrigData!$B$11:$B$10000,MATCH($A7728,[5]OrigData!$A$11:$A$10000,0)),0)</f>
        <v>1194531925</v>
      </c>
      <c r="G7728" s="12">
        <f t="shared" si="600"/>
        <v>1.0216642615499132</v>
      </c>
      <c r="H7728" s="12">
        <v>1</v>
      </c>
      <c r="I7728" s="32">
        <f t="shared" si="602"/>
        <v>1.0216642615499132</v>
      </c>
    </row>
    <row r="7729" spans="1:9" x14ac:dyDescent="0.2">
      <c r="A7729" s="7">
        <v>40956</v>
      </c>
      <c r="B7729" s="7" t="str">
        <f t="shared" si="603"/>
        <v>Fri</v>
      </c>
      <c r="C7729" s="7">
        <f t="shared" si="604"/>
        <v>40952</v>
      </c>
      <c r="D7729" s="10">
        <f t="shared" si="601"/>
        <v>40940</v>
      </c>
      <c r="E7729" s="11">
        <f>IFERROR(INDEX([5]OrigData!$B$11:$B$10000,MATCH($A7729,[5]OrigData!$A$11:$A$10000,0)),0)</f>
        <v>1256572549</v>
      </c>
      <c r="G7729" s="12">
        <f t="shared" si="600"/>
        <v>1.0207449125286279</v>
      </c>
      <c r="H7729" s="31">
        <f>Inputs!$D$21</f>
        <v>0.95424744384315918</v>
      </c>
      <c r="I7729" s="32">
        <f t="shared" si="602"/>
        <v>0.9740432235963522</v>
      </c>
    </row>
    <row r="7730" spans="1:9" x14ac:dyDescent="0.2">
      <c r="A7730" s="7">
        <v>40957</v>
      </c>
      <c r="B7730" s="7" t="str">
        <f t="shared" si="603"/>
        <v>Sat</v>
      </c>
      <c r="C7730" s="7">
        <f t="shared" si="604"/>
        <v>40952</v>
      </c>
      <c r="D7730" s="10">
        <f t="shared" si="601"/>
        <v>40940</v>
      </c>
      <c r="E7730" s="11">
        <f>IFERROR(INDEX([5]OrigData!$B$11:$B$10000,MATCH($A7730,[5]OrigData!$A$11:$A$10000,0)),0)</f>
        <v>0</v>
      </c>
      <c r="G7730" s="12">
        <f t="shared" si="600"/>
        <v>0</v>
      </c>
      <c r="H7730" s="31">
        <f>Inputs!$D$22</f>
        <v>0</v>
      </c>
      <c r="I7730" s="32">
        <f t="shared" si="602"/>
        <v>0</v>
      </c>
    </row>
    <row r="7731" spans="1:9" x14ac:dyDescent="0.2">
      <c r="A7731" s="7">
        <v>40958</v>
      </c>
      <c r="B7731" s="7" t="str">
        <f t="shared" si="603"/>
        <v>Sun</v>
      </c>
      <c r="C7731" s="7">
        <f t="shared" si="604"/>
        <v>40952</v>
      </c>
      <c r="D7731" s="10">
        <f t="shared" si="601"/>
        <v>40940</v>
      </c>
      <c r="E7731" s="11">
        <f>IFERROR(INDEX([5]OrigData!$B$11:$B$10000,MATCH($A7731,[5]OrigData!$A$11:$A$10000,0)),0)</f>
        <v>0</v>
      </c>
      <c r="G7731" s="12">
        <f t="shared" si="600"/>
        <v>0</v>
      </c>
      <c r="H7731" s="31">
        <f>Inputs!$D$23</f>
        <v>0</v>
      </c>
      <c r="I7731" s="32">
        <f t="shared" si="602"/>
        <v>0</v>
      </c>
    </row>
    <row r="7732" spans="1:9" x14ac:dyDescent="0.2">
      <c r="A7732" s="7">
        <v>40959</v>
      </c>
      <c r="B7732" s="7" t="str">
        <f t="shared" si="603"/>
        <v>Mon</v>
      </c>
      <c r="C7732" s="7">
        <f t="shared" si="604"/>
        <v>40959</v>
      </c>
      <c r="D7732" s="10">
        <f t="shared" si="601"/>
        <v>40940</v>
      </c>
      <c r="E7732" s="11">
        <f>IFERROR(INDEX([5]OrigData!$B$11:$B$10000,MATCH($A7732,[5]OrigData!$A$11:$A$10000,0)),0)</f>
        <v>0</v>
      </c>
      <c r="G7732" s="12">
        <f t="shared" si="600"/>
        <v>0.93458808843043728</v>
      </c>
      <c r="H7732" s="31">
        <f>Inputs!$D$24</f>
        <v>0</v>
      </c>
      <c r="I7732" s="32">
        <f t="shared" si="602"/>
        <v>0</v>
      </c>
    </row>
    <row r="7733" spans="1:9" x14ac:dyDescent="0.2">
      <c r="A7733" s="7">
        <v>40960</v>
      </c>
      <c r="B7733" s="7" t="str">
        <f t="shared" si="603"/>
        <v>Tue</v>
      </c>
      <c r="C7733" s="7">
        <f t="shared" si="604"/>
        <v>40959</v>
      </c>
      <c r="D7733" s="10">
        <f t="shared" si="601"/>
        <v>40940</v>
      </c>
      <c r="E7733" s="11">
        <f>IFERROR(INDEX([5]OrigData!$B$11:$B$10000,MATCH($A7733,[5]OrigData!$A$11:$A$10000,0)),0)</f>
        <v>1161278808</v>
      </c>
      <c r="G7733" s="12">
        <f t="shared" si="600"/>
        <v>1.0045671377281375</v>
      </c>
      <c r="H7733" s="31">
        <f>Inputs!$D$25</f>
        <v>1</v>
      </c>
      <c r="I7733" s="32">
        <f t="shared" si="602"/>
        <v>1.0045671377281375</v>
      </c>
    </row>
    <row r="7734" spans="1:9" x14ac:dyDescent="0.2">
      <c r="A7734" s="7">
        <v>40961</v>
      </c>
      <c r="B7734" s="7" t="str">
        <f t="shared" si="603"/>
        <v>Wed</v>
      </c>
      <c r="C7734" s="7">
        <f t="shared" si="604"/>
        <v>40959</v>
      </c>
      <c r="D7734" s="10">
        <f t="shared" si="601"/>
        <v>40940</v>
      </c>
      <c r="E7734" s="11">
        <f>IFERROR(INDEX([5]OrigData!$B$11:$B$10000,MATCH($A7734,[5]OrigData!$A$11:$A$10000,0)),0)</f>
        <v>1088485439</v>
      </c>
      <c r="G7734" s="12">
        <f t="shared" si="600"/>
        <v>1.018435599762884</v>
      </c>
      <c r="H7734" s="31">
        <f>Inputs!$D$26</f>
        <v>1</v>
      </c>
      <c r="I7734" s="32">
        <f t="shared" si="602"/>
        <v>1.018435599762884</v>
      </c>
    </row>
    <row r="7735" spans="1:9" x14ac:dyDescent="0.2">
      <c r="A7735" s="7">
        <v>40962</v>
      </c>
      <c r="B7735" s="7" t="str">
        <f t="shared" si="603"/>
        <v>Thu</v>
      </c>
      <c r="C7735" s="7">
        <f t="shared" si="604"/>
        <v>40959</v>
      </c>
      <c r="D7735" s="10">
        <f t="shared" si="601"/>
        <v>40940</v>
      </c>
      <c r="E7735" s="11">
        <f>IFERROR(INDEX([5]OrigData!$B$11:$B$10000,MATCH($A7735,[5]OrigData!$A$11:$A$10000,0)),0)</f>
        <v>1143908870</v>
      </c>
      <c r="G7735" s="12">
        <f t="shared" si="600"/>
        <v>1.0216642615499132</v>
      </c>
      <c r="H7735" s="31">
        <f>Inputs!$D$27</f>
        <v>1</v>
      </c>
      <c r="I7735" s="32">
        <f t="shared" si="602"/>
        <v>1.0216642615499132</v>
      </c>
    </row>
    <row r="7736" spans="1:9" x14ac:dyDescent="0.2">
      <c r="A7736" s="7">
        <v>40963</v>
      </c>
      <c r="B7736" s="7" t="str">
        <f t="shared" si="603"/>
        <v>Fri</v>
      </c>
      <c r="C7736" s="7">
        <f t="shared" si="604"/>
        <v>40959</v>
      </c>
      <c r="D7736" s="10">
        <f t="shared" si="601"/>
        <v>40940</v>
      </c>
      <c r="E7736" s="11">
        <f>IFERROR(INDEX([5]OrigData!$B$11:$B$10000,MATCH($A7736,[5]OrigData!$A$11:$A$10000,0)),0)</f>
        <v>984146459</v>
      </c>
      <c r="G7736" s="12">
        <f t="shared" si="600"/>
        <v>1.0207449125286279</v>
      </c>
      <c r="H7736" s="12">
        <v>1</v>
      </c>
      <c r="I7736" s="32">
        <f t="shared" si="602"/>
        <v>1.0207449125286279</v>
      </c>
    </row>
    <row r="7737" spans="1:9" x14ac:dyDescent="0.2">
      <c r="A7737" s="7">
        <v>40964</v>
      </c>
      <c r="B7737" s="7" t="str">
        <f t="shared" si="603"/>
        <v>Sat</v>
      </c>
      <c r="C7737" s="7">
        <f t="shared" si="604"/>
        <v>40959</v>
      </c>
      <c r="D7737" s="10">
        <f t="shared" si="601"/>
        <v>40940</v>
      </c>
      <c r="E7737" s="11">
        <f>IFERROR(INDEX([5]OrigData!$B$11:$B$10000,MATCH($A7737,[5]OrigData!$A$11:$A$10000,0)),0)</f>
        <v>0</v>
      </c>
      <c r="G7737" s="12">
        <f t="shared" si="600"/>
        <v>0</v>
      </c>
      <c r="H7737" s="12">
        <v>1</v>
      </c>
      <c r="I7737" s="32">
        <f t="shared" si="602"/>
        <v>0</v>
      </c>
    </row>
    <row r="7738" spans="1:9" x14ac:dyDescent="0.2">
      <c r="A7738" s="7">
        <v>40965</v>
      </c>
      <c r="B7738" s="7" t="str">
        <f t="shared" si="603"/>
        <v>Sun</v>
      </c>
      <c r="C7738" s="7">
        <f t="shared" si="604"/>
        <v>40959</v>
      </c>
      <c r="D7738" s="10">
        <f t="shared" si="601"/>
        <v>40940</v>
      </c>
      <c r="E7738" s="11">
        <f>IFERROR(INDEX([5]OrigData!$B$11:$B$10000,MATCH($A7738,[5]OrigData!$A$11:$A$10000,0)),0)</f>
        <v>0</v>
      </c>
      <c r="G7738" s="12">
        <f t="shared" si="600"/>
        <v>0</v>
      </c>
      <c r="H7738" s="12">
        <v>1</v>
      </c>
      <c r="I7738" s="32">
        <f t="shared" si="602"/>
        <v>0</v>
      </c>
    </row>
    <row r="7739" spans="1:9" x14ac:dyDescent="0.2">
      <c r="A7739" s="7">
        <v>40966</v>
      </c>
      <c r="B7739" s="7" t="str">
        <f t="shared" si="603"/>
        <v>Mon</v>
      </c>
      <c r="C7739" s="7">
        <f t="shared" si="604"/>
        <v>40966</v>
      </c>
      <c r="D7739" s="10">
        <f t="shared" si="601"/>
        <v>40940</v>
      </c>
      <c r="E7739" s="11">
        <f>IFERROR(INDEX([5]OrigData!$B$11:$B$10000,MATCH($A7739,[5]OrigData!$A$11:$A$10000,0)),0)</f>
        <v>1126915828</v>
      </c>
      <c r="G7739" s="12">
        <f t="shared" ref="G7739:G7802" si="605">G7732</f>
        <v>0.93458808843043728</v>
      </c>
      <c r="H7739" s="12">
        <v>1</v>
      </c>
      <c r="I7739" s="32">
        <f t="shared" si="602"/>
        <v>0.93458808843043728</v>
      </c>
    </row>
    <row r="7740" spans="1:9" x14ac:dyDescent="0.2">
      <c r="A7740" s="7">
        <v>40967</v>
      </c>
      <c r="B7740" s="7" t="str">
        <f t="shared" si="603"/>
        <v>Tue</v>
      </c>
      <c r="C7740" s="7">
        <f t="shared" si="604"/>
        <v>40966</v>
      </c>
      <c r="D7740" s="10">
        <f t="shared" si="601"/>
        <v>40940</v>
      </c>
      <c r="E7740" s="11">
        <f>IFERROR(INDEX([5]OrigData!$B$11:$B$10000,MATCH($A7740,[5]OrigData!$A$11:$A$10000,0)),0)</f>
        <v>1157766031</v>
      </c>
      <c r="G7740" s="12">
        <f t="shared" si="605"/>
        <v>1.0045671377281375</v>
      </c>
      <c r="H7740" s="12">
        <v>1</v>
      </c>
      <c r="I7740" s="32">
        <f t="shared" si="602"/>
        <v>1.0045671377281375</v>
      </c>
    </row>
    <row r="7741" spans="1:9" x14ac:dyDescent="0.2">
      <c r="A7741" s="7">
        <v>40968</v>
      </c>
      <c r="B7741" s="7" t="str">
        <f t="shared" si="603"/>
        <v>Wed</v>
      </c>
      <c r="C7741" s="7">
        <f t="shared" si="604"/>
        <v>40966</v>
      </c>
      <c r="D7741" s="10">
        <f t="shared" si="601"/>
        <v>40940</v>
      </c>
      <c r="E7741" s="11">
        <f>IFERROR(INDEX([5]OrigData!$B$11:$B$10000,MATCH($A7741,[5]OrigData!$A$11:$A$10000,0)),0)</f>
        <v>1661427778</v>
      </c>
      <c r="G7741" s="12">
        <f t="shared" si="605"/>
        <v>1.018435599762884</v>
      </c>
      <c r="H7741" s="12">
        <v>1</v>
      </c>
      <c r="I7741" s="32">
        <f t="shared" si="602"/>
        <v>1.018435599762884</v>
      </c>
    </row>
    <row r="7742" spans="1:9" x14ac:dyDescent="0.2">
      <c r="A7742" s="7">
        <v>40969</v>
      </c>
      <c r="B7742" s="7" t="str">
        <f t="shared" si="603"/>
        <v>Thu</v>
      </c>
      <c r="C7742" s="7">
        <f t="shared" si="604"/>
        <v>40966</v>
      </c>
      <c r="D7742" s="10">
        <f t="shared" si="601"/>
        <v>40969</v>
      </c>
      <c r="E7742" s="11">
        <f>IFERROR(INDEX([5]OrigData!$B$11:$B$10000,MATCH($A7742,[5]OrigData!$A$11:$A$10000,0)),0)</f>
        <v>1207203816</v>
      </c>
      <c r="G7742" s="12">
        <f t="shared" si="605"/>
        <v>1.0216642615499132</v>
      </c>
      <c r="H7742" s="12">
        <v>1</v>
      </c>
      <c r="I7742" s="32">
        <f t="shared" si="602"/>
        <v>1.0216642615499132</v>
      </c>
    </row>
    <row r="7743" spans="1:9" x14ac:dyDescent="0.2">
      <c r="A7743" s="7">
        <v>40970</v>
      </c>
      <c r="B7743" s="7" t="str">
        <f t="shared" si="603"/>
        <v>Fri</v>
      </c>
      <c r="C7743" s="7">
        <f t="shared" si="604"/>
        <v>40966</v>
      </c>
      <c r="D7743" s="10">
        <f t="shared" si="601"/>
        <v>40969</v>
      </c>
      <c r="E7743" s="11">
        <f>IFERROR(INDEX([5]OrigData!$B$11:$B$10000,MATCH($A7743,[5]OrigData!$A$11:$A$10000,0)),0)</f>
        <v>1027398670</v>
      </c>
      <c r="G7743" s="12">
        <f t="shared" si="605"/>
        <v>1.0207449125286279</v>
      </c>
      <c r="H7743" s="12">
        <v>1</v>
      </c>
      <c r="I7743" s="32">
        <f t="shared" si="602"/>
        <v>1.0207449125286279</v>
      </c>
    </row>
    <row r="7744" spans="1:9" x14ac:dyDescent="0.2">
      <c r="A7744" s="7">
        <v>40971</v>
      </c>
      <c r="B7744" s="7" t="str">
        <f t="shared" si="603"/>
        <v>Sat</v>
      </c>
      <c r="C7744" s="7">
        <f t="shared" si="604"/>
        <v>40966</v>
      </c>
      <c r="D7744" s="10">
        <f t="shared" si="601"/>
        <v>40969</v>
      </c>
      <c r="E7744" s="11">
        <f>IFERROR(INDEX([5]OrigData!$B$11:$B$10000,MATCH($A7744,[5]OrigData!$A$11:$A$10000,0)),0)</f>
        <v>0</v>
      </c>
      <c r="G7744" s="12">
        <f t="shared" si="605"/>
        <v>0</v>
      </c>
      <c r="H7744" s="12">
        <v>1</v>
      </c>
      <c r="I7744" s="32">
        <f t="shared" si="602"/>
        <v>0</v>
      </c>
    </row>
    <row r="7745" spans="1:9" x14ac:dyDescent="0.2">
      <c r="A7745" s="7">
        <v>40972</v>
      </c>
      <c r="B7745" s="7" t="str">
        <f t="shared" si="603"/>
        <v>Sun</v>
      </c>
      <c r="C7745" s="7">
        <f t="shared" si="604"/>
        <v>40966</v>
      </c>
      <c r="D7745" s="10">
        <f t="shared" si="601"/>
        <v>40969</v>
      </c>
      <c r="E7745" s="11">
        <f>IFERROR(INDEX([5]OrigData!$B$11:$B$10000,MATCH($A7745,[5]OrigData!$A$11:$A$10000,0)),0)</f>
        <v>0</v>
      </c>
      <c r="G7745" s="12">
        <f t="shared" si="605"/>
        <v>0</v>
      </c>
      <c r="H7745" s="12">
        <v>1</v>
      </c>
      <c r="I7745" s="32">
        <f t="shared" si="602"/>
        <v>0</v>
      </c>
    </row>
    <row r="7746" spans="1:9" x14ac:dyDescent="0.2">
      <c r="A7746" s="7">
        <v>40973</v>
      </c>
      <c r="B7746" s="7" t="str">
        <f t="shared" si="603"/>
        <v>Mon</v>
      </c>
      <c r="C7746" s="7">
        <f t="shared" si="604"/>
        <v>40973</v>
      </c>
      <c r="D7746" s="10">
        <f t="shared" si="601"/>
        <v>40969</v>
      </c>
      <c r="E7746" s="11">
        <f>IFERROR(INDEX([5]OrigData!$B$11:$B$10000,MATCH($A7746,[5]OrigData!$A$11:$A$10000,0)),0)</f>
        <v>1043281081</v>
      </c>
      <c r="G7746" s="12">
        <f t="shared" si="605"/>
        <v>0.93458808843043728</v>
      </c>
      <c r="H7746" s="12">
        <v>1</v>
      </c>
      <c r="I7746" s="32">
        <f t="shared" si="602"/>
        <v>0.93458808843043728</v>
      </c>
    </row>
    <row r="7747" spans="1:9" x14ac:dyDescent="0.2">
      <c r="A7747" s="7">
        <v>40974</v>
      </c>
      <c r="B7747" s="7" t="str">
        <f t="shared" si="603"/>
        <v>Tue</v>
      </c>
      <c r="C7747" s="7">
        <f t="shared" si="604"/>
        <v>40973</v>
      </c>
      <c r="D7747" s="10">
        <f t="shared" si="601"/>
        <v>40969</v>
      </c>
      <c r="E7747" s="11">
        <f>IFERROR(INDEX([5]OrigData!$B$11:$B$10000,MATCH($A7747,[5]OrigData!$A$11:$A$10000,0)),0)</f>
        <v>1299668436</v>
      </c>
      <c r="G7747" s="12">
        <f t="shared" si="605"/>
        <v>1.0045671377281375</v>
      </c>
      <c r="H7747" s="12">
        <v>1</v>
      </c>
      <c r="I7747" s="32">
        <f t="shared" si="602"/>
        <v>1.0045671377281375</v>
      </c>
    </row>
    <row r="7748" spans="1:9" x14ac:dyDescent="0.2">
      <c r="A7748" s="7">
        <v>40975</v>
      </c>
      <c r="B7748" s="7" t="str">
        <f t="shared" si="603"/>
        <v>Wed</v>
      </c>
      <c r="C7748" s="7">
        <f t="shared" si="604"/>
        <v>40973</v>
      </c>
      <c r="D7748" s="10">
        <f t="shared" si="601"/>
        <v>40969</v>
      </c>
      <c r="E7748" s="11">
        <f>IFERROR(INDEX([5]OrigData!$B$11:$B$10000,MATCH($A7748,[5]OrigData!$A$11:$A$10000,0)),0)</f>
        <v>1129761815</v>
      </c>
      <c r="G7748" s="12">
        <f t="shared" si="605"/>
        <v>1.018435599762884</v>
      </c>
      <c r="H7748" s="12">
        <v>1</v>
      </c>
      <c r="I7748" s="32">
        <f t="shared" si="602"/>
        <v>1.018435599762884</v>
      </c>
    </row>
    <row r="7749" spans="1:9" x14ac:dyDescent="0.2">
      <c r="A7749" s="7">
        <v>40976</v>
      </c>
      <c r="B7749" s="7" t="str">
        <f t="shared" si="603"/>
        <v>Thu</v>
      </c>
      <c r="C7749" s="7">
        <f t="shared" si="604"/>
        <v>40973</v>
      </c>
      <c r="D7749" s="10">
        <f t="shared" si="601"/>
        <v>40969</v>
      </c>
      <c r="E7749" s="11">
        <f>IFERROR(INDEX([5]OrigData!$B$11:$B$10000,MATCH($A7749,[5]OrigData!$A$11:$A$10000,0)),0)</f>
        <v>1060005854</v>
      </c>
      <c r="G7749" s="12">
        <f t="shared" si="605"/>
        <v>1.0216642615499132</v>
      </c>
      <c r="H7749" s="12">
        <v>1</v>
      </c>
      <c r="I7749" s="32">
        <f t="shared" si="602"/>
        <v>1.0216642615499132</v>
      </c>
    </row>
    <row r="7750" spans="1:9" x14ac:dyDescent="0.2">
      <c r="A7750" s="7">
        <v>40977</v>
      </c>
      <c r="B7750" s="7" t="str">
        <f t="shared" si="603"/>
        <v>Fri</v>
      </c>
      <c r="C7750" s="7">
        <f t="shared" si="604"/>
        <v>40973</v>
      </c>
      <c r="D7750" s="10">
        <f t="shared" si="601"/>
        <v>40969</v>
      </c>
      <c r="E7750" s="11">
        <f>IFERROR(INDEX([5]OrigData!$B$11:$B$10000,MATCH($A7750,[5]OrigData!$A$11:$A$10000,0)),0)</f>
        <v>1065856244</v>
      </c>
      <c r="G7750" s="12">
        <f t="shared" si="605"/>
        <v>1.0207449125286279</v>
      </c>
      <c r="H7750" s="12">
        <v>1</v>
      </c>
      <c r="I7750" s="32">
        <f t="shared" si="602"/>
        <v>1.0207449125286279</v>
      </c>
    </row>
    <row r="7751" spans="1:9" x14ac:dyDescent="0.2">
      <c r="A7751" s="7">
        <v>40978</v>
      </c>
      <c r="B7751" s="7" t="str">
        <f t="shared" si="603"/>
        <v>Sat</v>
      </c>
      <c r="C7751" s="7">
        <f t="shared" si="604"/>
        <v>40973</v>
      </c>
      <c r="D7751" s="10">
        <f t="shared" si="601"/>
        <v>40969</v>
      </c>
      <c r="E7751" s="11">
        <f>IFERROR(INDEX([5]OrigData!$B$11:$B$10000,MATCH($A7751,[5]OrigData!$A$11:$A$10000,0)),0)</f>
        <v>0</v>
      </c>
      <c r="G7751" s="12">
        <f t="shared" si="605"/>
        <v>0</v>
      </c>
      <c r="H7751" s="12">
        <v>1</v>
      </c>
      <c r="I7751" s="32">
        <f t="shared" si="602"/>
        <v>0</v>
      </c>
    </row>
    <row r="7752" spans="1:9" x14ac:dyDescent="0.2">
      <c r="A7752" s="7">
        <v>40979</v>
      </c>
      <c r="B7752" s="7" t="str">
        <f t="shared" si="603"/>
        <v>Sun</v>
      </c>
      <c r="C7752" s="7">
        <f t="shared" si="604"/>
        <v>40973</v>
      </c>
      <c r="D7752" s="10">
        <f t="shared" si="601"/>
        <v>40969</v>
      </c>
      <c r="E7752" s="11">
        <f>IFERROR(INDEX([5]OrigData!$B$11:$B$10000,MATCH($A7752,[5]OrigData!$A$11:$A$10000,0)),0)</f>
        <v>0</v>
      </c>
      <c r="G7752" s="12">
        <f t="shared" si="605"/>
        <v>0</v>
      </c>
      <c r="H7752" s="12">
        <v>1</v>
      </c>
      <c r="I7752" s="32">
        <f t="shared" si="602"/>
        <v>0</v>
      </c>
    </row>
    <row r="7753" spans="1:9" x14ac:dyDescent="0.2">
      <c r="A7753" s="7">
        <v>40980</v>
      </c>
      <c r="B7753" s="7" t="str">
        <f t="shared" si="603"/>
        <v>Mon</v>
      </c>
      <c r="C7753" s="7">
        <f t="shared" si="604"/>
        <v>40980</v>
      </c>
      <c r="D7753" s="10">
        <f t="shared" si="601"/>
        <v>40969</v>
      </c>
      <c r="E7753" s="11">
        <f>IFERROR(INDEX([5]OrigData!$B$11:$B$10000,MATCH($A7753,[5]OrigData!$A$11:$A$10000,0)),0)</f>
        <v>945592160</v>
      </c>
      <c r="G7753" s="12">
        <f t="shared" si="605"/>
        <v>0.93458808843043728</v>
      </c>
      <c r="H7753" s="12">
        <v>1</v>
      </c>
      <c r="I7753" s="32">
        <f t="shared" si="602"/>
        <v>0.93458808843043728</v>
      </c>
    </row>
    <row r="7754" spans="1:9" x14ac:dyDescent="0.2">
      <c r="A7754" s="7">
        <v>40981</v>
      </c>
      <c r="B7754" s="7" t="str">
        <f t="shared" si="603"/>
        <v>Tue</v>
      </c>
      <c r="C7754" s="7">
        <f t="shared" si="604"/>
        <v>40980</v>
      </c>
      <c r="D7754" s="10">
        <f t="shared" si="601"/>
        <v>40969</v>
      </c>
      <c r="E7754" s="11">
        <f>IFERROR(INDEX([5]OrigData!$B$11:$B$10000,MATCH($A7754,[5]OrigData!$A$11:$A$10000,0)),0)</f>
        <v>1360253737</v>
      </c>
      <c r="G7754" s="12">
        <f t="shared" si="605"/>
        <v>1.0045671377281375</v>
      </c>
      <c r="H7754" s="12">
        <v>1</v>
      </c>
      <c r="I7754" s="32">
        <f t="shared" si="602"/>
        <v>1.0045671377281375</v>
      </c>
    </row>
    <row r="7755" spans="1:9" x14ac:dyDescent="0.2">
      <c r="A7755" s="7">
        <v>40982</v>
      </c>
      <c r="B7755" s="7" t="str">
        <f t="shared" si="603"/>
        <v>Wed</v>
      </c>
      <c r="C7755" s="7">
        <f t="shared" si="604"/>
        <v>40980</v>
      </c>
      <c r="D7755" s="10">
        <f t="shared" ref="D7755:D7818" si="606">DATE(YEAR(A7755),MONTH(A7755),1)</f>
        <v>40969</v>
      </c>
      <c r="E7755" s="11">
        <f>IFERROR(INDEX([5]OrigData!$B$11:$B$10000,MATCH($A7755,[5]OrigData!$A$11:$A$10000,0)),0)</f>
        <v>1315459241</v>
      </c>
      <c r="G7755" s="12">
        <f t="shared" si="605"/>
        <v>1.018435599762884</v>
      </c>
      <c r="H7755" s="12">
        <v>1</v>
      </c>
      <c r="I7755" s="32">
        <f t="shared" ref="I7755:I7818" si="607">G7755*H7755</f>
        <v>1.018435599762884</v>
      </c>
    </row>
    <row r="7756" spans="1:9" x14ac:dyDescent="0.2">
      <c r="A7756" s="7">
        <v>40983</v>
      </c>
      <c r="B7756" s="7" t="str">
        <f t="shared" si="603"/>
        <v>Thu</v>
      </c>
      <c r="C7756" s="7">
        <f t="shared" si="604"/>
        <v>40980</v>
      </c>
      <c r="D7756" s="10">
        <f t="shared" si="606"/>
        <v>40969</v>
      </c>
      <c r="E7756" s="11">
        <f>IFERROR(INDEX([5]OrigData!$B$11:$B$10000,MATCH($A7756,[5]OrigData!$A$11:$A$10000,0)),0)</f>
        <v>1300359502</v>
      </c>
      <c r="G7756" s="12">
        <f t="shared" si="605"/>
        <v>1.0216642615499132</v>
      </c>
      <c r="H7756" s="12">
        <v>1</v>
      </c>
      <c r="I7756" s="32">
        <f t="shared" si="607"/>
        <v>1.0216642615499132</v>
      </c>
    </row>
    <row r="7757" spans="1:9" x14ac:dyDescent="0.2">
      <c r="A7757" s="7">
        <v>40984</v>
      </c>
      <c r="B7757" s="7" t="str">
        <f t="shared" si="603"/>
        <v>Fri</v>
      </c>
      <c r="C7757" s="7">
        <f t="shared" si="604"/>
        <v>40980</v>
      </c>
      <c r="D7757" s="10">
        <f t="shared" si="606"/>
        <v>40969</v>
      </c>
      <c r="E7757" s="11">
        <f>IFERROR(INDEX([5]OrigData!$B$11:$B$10000,MATCH($A7757,[5]OrigData!$A$11:$A$10000,0)),0)</f>
        <v>2142853176</v>
      </c>
      <c r="G7757" s="12">
        <f t="shared" si="605"/>
        <v>1.0207449125286279</v>
      </c>
      <c r="H7757" s="40">
        <f>Inputs!L$24</f>
        <v>1</v>
      </c>
      <c r="I7757" s="32">
        <f t="shared" si="607"/>
        <v>1.0207449125286279</v>
      </c>
    </row>
    <row r="7758" spans="1:9" x14ac:dyDescent="0.2">
      <c r="A7758" s="7">
        <v>40985</v>
      </c>
      <c r="B7758" s="7" t="str">
        <f t="shared" si="603"/>
        <v>Sat</v>
      </c>
      <c r="C7758" s="7">
        <f t="shared" si="604"/>
        <v>40980</v>
      </c>
      <c r="D7758" s="10">
        <f t="shared" si="606"/>
        <v>40969</v>
      </c>
      <c r="E7758" s="11">
        <f>IFERROR(INDEX([5]OrigData!$B$11:$B$10000,MATCH($A7758,[5]OrigData!$A$11:$A$10000,0)),0)</f>
        <v>0</v>
      </c>
      <c r="G7758" s="12">
        <f t="shared" si="605"/>
        <v>0</v>
      </c>
      <c r="H7758" s="12">
        <v>1</v>
      </c>
      <c r="I7758" s="32">
        <f t="shared" si="607"/>
        <v>0</v>
      </c>
    </row>
    <row r="7759" spans="1:9" x14ac:dyDescent="0.2">
      <c r="A7759" s="7">
        <v>40986</v>
      </c>
      <c r="B7759" s="7" t="str">
        <f t="shared" si="603"/>
        <v>Sun</v>
      </c>
      <c r="C7759" s="7">
        <f t="shared" si="604"/>
        <v>40980</v>
      </c>
      <c r="D7759" s="10">
        <f t="shared" si="606"/>
        <v>40969</v>
      </c>
      <c r="E7759" s="11">
        <f>IFERROR(INDEX([5]OrigData!$B$11:$B$10000,MATCH($A7759,[5]OrigData!$A$11:$A$10000,0)),0)</f>
        <v>0</v>
      </c>
      <c r="G7759" s="12">
        <f t="shared" si="605"/>
        <v>0</v>
      </c>
      <c r="H7759" s="12">
        <v>1</v>
      </c>
      <c r="I7759" s="32">
        <f t="shared" si="607"/>
        <v>0</v>
      </c>
    </row>
    <row r="7760" spans="1:9" x14ac:dyDescent="0.2">
      <c r="A7760" s="7">
        <v>40987</v>
      </c>
      <c r="B7760" s="7" t="str">
        <f t="shared" si="603"/>
        <v>Mon</v>
      </c>
      <c r="C7760" s="7">
        <f t="shared" si="604"/>
        <v>40987</v>
      </c>
      <c r="D7760" s="10">
        <f t="shared" si="606"/>
        <v>40969</v>
      </c>
      <c r="E7760" s="11">
        <f>IFERROR(INDEX([5]OrigData!$B$11:$B$10000,MATCH($A7760,[5]OrigData!$A$11:$A$10000,0)),0)</f>
        <v>1113391671</v>
      </c>
      <c r="G7760" s="12">
        <f t="shared" si="605"/>
        <v>0.93458808843043728</v>
      </c>
      <c r="H7760" s="12">
        <v>1</v>
      </c>
      <c r="I7760" s="32">
        <f t="shared" si="607"/>
        <v>0.93458808843043728</v>
      </c>
    </row>
    <row r="7761" spans="1:9" x14ac:dyDescent="0.2">
      <c r="A7761" s="7">
        <v>40988</v>
      </c>
      <c r="B7761" s="7" t="str">
        <f t="shared" si="603"/>
        <v>Tue</v>
      </c>
      <c r="C7761" s="7">
        <f t="shared" si="604"/>
        <v>40987</v>
      </c>
      <c r="D7761" s="10">
        <f t="shared" si="606"/>
        <v>40969</v>
      </c>
      <c r="E7761" s="11">
        <f>IFERROR(INDEX([5]OrigData!$B$11:$B$10000,MATCH($A7761,[5]OrigData!$A$11:$A$10000,0)),0)</f>
        <v>1076199172</v>
      </c>
      <c r="G7761" s="12">
        <f t="shared" si="605"/>
        <v>1.0045671377281375</v>
      </c>
      <c r="H7761" s="12">
        <v>1</v>
      </c>
      <c r="I7761" s="32">
        <f t="shared" si="607"/>
        <v>1.0045671377281375</v>
      </c>
    </row>
    <row r="7762" spans="1:9" x14ac:dyDescent="0.2">
      <c r="A7762" s="7">
        <v>40989</v>
      </c>
      <c r="B7762" s="7" t="str">
        <f t="shared" ref="B7762:B7825" si="608">+B7755</f>
        <v>Wed</v>
      </c>
      <c r="C7762" s="7">
        <f t="shared" ref="C7762:C7825" si="609">+C7755+7</f>
        <v>40987</v>
      </c>
      <c r="D7762" s="10">
        <f t="shared" si="606"/>
        <v>40969</v>
      </c>
      <c r="E7762" s="11">
        <f>IFERROR(INDEX([5]OrigData!$B$11:$B$10000,MATCH($A7762,[5]OrigData!$A$11:$A$10000,0)),0)</f>
        <v>1081716535</v>
      </c>
      <c r="G7762" s="12">
        <f t="shared" si="605"/>
        <v>1.018435599762884</v>
      </c>
      <c r="H7762" s="12">
        <v>1</v>
      </c>
      <c r="I7762" s="32">
        <f t="shared" si="607"/>
        <v>1.018435599762884</v>
      </c>
    </row>
    <row r="7763" spans="1:9" x14ac:dyDescent="0.2">
      <c r="A7763" s="7">
        <v>40990</v>
      </c>
      <c r="B7763" s="7" t="str">
        <f t="shared" si="608"/>
        <v>Thu</v>
      </c>
      <c r="C7763" s="7">
        <f t="shared" si="609"/>
        <v>40987</v>
      </c>
      <c r="D7763" s="10">
        <f t="shared" si="606"/>
        <v>40969</v>
      </c>
      <c r="E7763" s="11">
        <f>IFERROR(INDEX([5]OrigData!$B$11:$B$10000,MATCH($A7763,[5]OrigData!$A$11:$A$10000,0)),0)</f>
        <v>1149336545</v>
      </c>
      <c r="G7763" s="12">
        <f t="shared" si="605"/>
        <v>1.0216642615499132</v>
      </c>
      <c r="H7763" s="12">
        <v>1</v>
      </c>
      <c r="I7763" s="32">
        <f t="shared" si="607"/>
        <v>1.0216642615499132</v>
      </c>
    </row>
    <row r="7764" spans="1:9" x14ac:dyDescent="0.2">
      <c r="A7764" s="7">
        <v>40991</v>
      </c>
      <c r="B7764" s="7" t="str">
        <f t="shared" si="608"/>
        <v>Fri</v>
      </c>
      <c r="C7764" s="7">
        <f t="shared" si="609"/>
        <v>40987</v>
      </c>
      <c r="D7764" s="10">
        <f t="shared" si="606"/>
        <v>40969</v>
      </c>
      <c r="E7764" s="11">
        <f>IFERROR(INDEX([5]OrigData!$B$11:$B$10000,MATCH($A7764,[5]OrigData!$A$11:$A$10000,0)),0)</f>
        <v>1096672029</v>
      </c>
      <c r="G7764" s="12">
        <f t="shared" si="605"/>
        <v>1.0207449125286279</v>
      </c>
      <c r="H7764" s="12">
        <v>1</v>
      </c>
      <c r="I7764" s="32">
        <f t="shared" si="607"/>
        <v>1.0207449125286279</v>
      </c>
    </row>
    <row r="7765" spans="1:9" x14ac:dyDescent="0.2">
      <c r="A7765" s="7">
        <v>40992</v>
      </c>
      <c r="B7765" s="7" t="str">
        <f t="shared" si="608"/>
        <v>Sat</v>
      </c>
      <c r="C7765" s="7">
        <f t="shared" si="609"/>
        <v>40987</v>
      </c>
      <c r="D7765" s="10">
        <f t="shared" si="606"/>
        <v>40969</v>
      </c>
      <c r="E7765" s="11">
        <f>IFERROR(INDEX([5]OrigData!$B$11:$B$10000,MATCH($A7765,[5]OrigData!$A$11:$A$10000,0)),0)</f>
        <v>0</v>
      </c>
      <c r="G7765" s="12">
        <f t="shared" si="605"/>
        <v>0</v>
      </c>
      <c r="H7765" s="12">
        <v>1</v>
      </c>
      <c r="I7765" s="32">
        <f t="shared" si="607"/>
        <v>0</v>
      </c>
    </row>
    <row r="7766" spans="1:9" x14ac:dyDescent="0.2">
      <c r="A7766" s="7">
        <v>40993</v>
      </c>
      <c r="B7766" s="7" t="str">
        <f t="shared" si="608"/>
        <v>Sun</v>
      </c>
      <c r="C7766" s="7">
        <f t="shared" si="609"/>
        <v>40987</v>
      </c>
      <c r="D7766" s="10">
        <f t="shared" si="606"/>
        <v>40969</v>
      </c>
      <c r="E7766" s="11">
        <f>IFERROR(INDEX([5]OrigData!$B$11:$B$10000,MATCH($A7766,[5]OrigData!$A$11:$A$10000,0)),0)</f>
        <v>0</v>
      </c>
      <c r="G7766" s="12">
        <f t="shared" si="605"/>
        <v>0</v>
      </c>
      <c r="H7766" s="12">
        <v>1</v>
      </c>
      <c r="I7766" s="32">
        <f t="shared" si="607"/>
        <v>0</v>
      </c>
    </row>
    <row r="7767" spans="1:9" x14ac:dyDescent="0.2">
      <c r="A7767" s="7">
        <v>40994</v>
      </c>
      <c r="B7767" s="7" t="str">
        <f t="shared" si="608"/>
        <v>Mon</v>
      </c>
      <c r="C7767" s="7">
        <f t="shared" si="609"/>
        <v>40994</v>
      </c>
      <c r="D7767" s="10">
        <f t="shared" si="606"/>
        <v>40969</v>
      </c>
      <c r="E7767" s="11">
        <f>IFERROR(INDEX([5]OrigData!$B$11:$B$10000,MATCH($A7767,[5]OrigData!$A$11:$A$10000,0)),0)</f>
        <v>1110394056</v>
      </c>
      <c r="G7767" s="12">
        <f t="shared" si="605"/>
        <v>0.93458808843043728</v>
      </c>
      <c r="H7767" s="12">
        <v>1</v>
      </c>
      <c r="I7767" s="32">
        <f t="shared" si="607"/>
        <v>0.93458808843043728</v>
      </c>
    </row>
    <row r="7768" spans="1:9" x14ac:dyDescent="0.2">
      <c r="A7768" s="7">
        <v>40995</v>
      </c>
      <c r="B7768" s="7" t="str">
        <f t="shared" si="608"/>
        <v>Tue</v>
      </c>
      <c r="C7768" s="7">
        <f t="shared" si="609"/>
        <v>40994</v>
      </c>
      <c r="D7768" s="10">
        <f t="shared" si="606"/>
        <v>40969</v>
      </c>
      <c r="E7768" s="11">
        <f>IFERROR(INDEX([5]OrigData!$B$11:$B$10000,MATCH($A7768,[5]OrigData!$A$11:$A$10000,0)),0)</f>
        <v>1085206578</v>
      </c>
      <c r="G7768" s="12">
        <f t="shared" si="605"/>
        <v>1.0045671377281375</v>
      </c>
      <c r="H7768" s="12">
        <v>1</v>
      </c>
      <c r="I7768" s="32">
        <f t="shared" si="607"/>
        <v>1.0045671377281375</v>
      </c>
    </row>
    <row r="7769" spans="1:9" x14ac:dyDescent="0.2">
      <c r="A7769" s="7">
        <v>40996</v>
      </c>
      <c r="B7769" s="7" t="str">
        <f t="shared" si="608"/>
        <v>Wed</v>
      </c>
      <c r="C7769" s="7">
        <f t="shared" si="609"/>
        <v>40994</v>
      </c>
      <c r="D7769" s="10">
        <f t="shared" si="606"/>
        <v>40969</v>
      </c>
      <c r="E7769" s="11">
        <f>IFERROR(INDEX([5]OrigData!$B$11:$B$10000,MATCH($A7769,[5]OrigData!$A$11:$A$10000,0)),0)</f>
        <v>1241781868</v>
      </c>
      <c r="G7769" s="12">
        <f t="shared" si="605"/>
        <v>1.018435599762884</v>
      </c>
      <c r="H7769" s="12">
        <v>1</v>
      </c>
      <c r="I7769" s="32">
        <f t="shared" si="607"/>
        <v>1.018435599762884</v>
      </c>
    </row>
    <row r="7770" spans="1:9" x14ac:dyDescent="0.2">
      <c r="A7770" s="7">
        <v>40997</v>
      </c>
      <c r="B7770" s="7" t="str">
        <f t="shared" si="608"/>
        <v>Thu</v>
      </c>
      <c r="C7770" s="7">
        <f t="shared" si="609"/>
        <v>40994</v>
      </c>
      <c r="D7770" s="10">
        <f t="shared" si="606"/>
        <v>40969</v>
      </c>
      <c r="E7770" s="11">
        <f>IFERROR(INDEX([5]OrigData!$B$11:$B$10000,MATCH($A7770,[5]OrigData!$A$11:$A$10000,0)),0)</f>
        <v>1244396547</v>
      </c>
      <c r="G7770" s="12">
        <f t="shared" si="605"/>
        <v>1.0216642615499132</v>
      </c>
      <c r="H7770" s="12">
        <v>1</v>
      </c>
      <c r="I7770" s="32">
        <f t="shared" si="607"/>
        <v>1.0216642615499132</v>
      </c>
    </row>
    <row r="7771" spans="1:9" x14ac:dyDescent="0.2">
      <c r="A7771" s="7">
        <v>40998</v>
      </c>
      <c r="B7771" s="7" t="str">
        <f t="shared" si="608"/>
        <v>Fri</v>
      </c>
      <c r="C7771" s="7">
        <f t="shared" si="609"/>
        <v>40994</v>
      </c>
      <c r="D7771" s="10">
        <f t="shared" si="606"/>
        <v>40969</v>
      </c>
      <c r="E7771" s="11">
        <f>IFERROR(INDEX([5]OrigData!$B$11:$B$10000,MATCH($A7771,[5]OrigData!$A$11:$A$10000,0)),0)</f>
        <v>1385665491</v>
      </c>
      <c r="G7771" s="12">
        <f t="shared" si="605"/>
        <v>1.0207449125286279</v>
      </c>
      <c r="H7771" s="12">
        <v>1</v>
      </c>
      <c r="I7771" s="32">
        <f t="shared" si="607"/>
        <v>1.0207449125286279</v>
      </c>
    </row>
    <row r="7772" spans="1:9" x14ac:dyDescent="0.2">
      <c r="A7772" s="7">
        <v>40999</v>
      </c>
      <c r="B7772" s="7" t="str">
        <f t="shared" si="608"/>
        <v>Sat</v>
      </c>
      <c r="C7772" s="7">
        <f t="shared" si="609"/>
        <v>40994</v>
      </c>
      <c r="D7772" s="10">
        <f t="shared" si="606"/>
        <v>40969</v>
      </c>
      <c r="E7772" s="11">
        <f>IFERROR(INDEX([5]OrigData!$B$11:$B$10000,MATCH($A7772,[5]OrigData!$A$11:$A$10000,0)),0)</f>
        <v>0</v>
      </c>
      <c r="G7772" s="12">
        <f t="shared" si="605"/>
        <v>0</v>
      </c>
      <c r="H7772" s="12">
        <v>1</v>
      </c>
      <c r="I7772" s="32">
        <f t="shared" si="607"/>
        <v>0</v>
      </c>
    </row>
    <row r="7773" spans="1:9" x14ac:dyDescent="0.2">
      <c r="A7773" s="7">
        <v>41000</v>
      </c>
      <c r="B7773" s="7" t="str">
        <f t="shared" si="608"/>
        <v>Sun</v>
      </c>
      <c r="C7773" s="7">
        <f t="shared" si="609"/>
        <v>40994</v>
      </c>
      <c r="D7773" s="10">
        <f t="shared" si="606"/>
        <v>41000</v>
      </c>
      <c r="E7773" s="11">
        <f>IFERROR(INDEX([5]OrigData!$B$11:$B$10000,MATCH($A7773,[5]OrigData!$A$11:$A$10000,0)),0)</f>
        <v>0</v>
      </c>
      <c r="G7773" s="12">
        <f t="shared" si="605"/>
        <v>0</v>
      </c>
      <c r="H7773" s="12">
        <v>1</v>
      </c>
      <c r="I7773" s="32">
        <f t="shared" si="607"/>
        <v>0</v>
      </c>
    </row>
    <row r="7774" spans="1:9" x14ac:dyDescent="0.2">
      <c r="A7774" s="7">
        <v>41001</v>
      </c>
      <c r="B7774" s="7" t="str">
        <f t="shared" si="608"/>
        <v>Mon</v>
      </c>
      <c r="C7774" s="7">
        <f t="shared" si="609"/>
        <v>41001</v>
      </c>
      <c r="D7774" s="10">
        <f t="shared" si="606"/>
        <v>41000</v>
      </c>
      <c r="E7774" s="11">
        <f>IFERROR(INDEX([5]OrigData!$B$11:$B$10000,MATCH($A7774,[5]OrigData!$A$11:$A$10000,0)),0)</f>
        <v>1144938628</v>
      </c>
      <c r="G7774" s="12">
        <f t="shared" si="605"/>
        <v>0.93458808843043728</v>
      </c>
      <c r="H7774" s="12">
        <v>1</v>
      </c>
      <c r="I7774" s="32">
        <f t="shared" si="607"/>
        <v>0.93458808843043728</v>
      </c>
    </row>
    <row r="7775" spans="1:9" x14ac:dyDescent="0.2">
      <c r="A7775" s="7">
        <v>41002</v>
      </c>
      <c r="B7775" s="7" t="str">
        <f t="shared" si="608"/>
        <v>Tue</v>
      </c>
      <c r="C7775" s="7">
        <f t="shared" si="609"/>
        <v>41001</v>
      </c>
      <c r="D7775" s="10">
        <f t="shared" si="606"/>
        <v>41000</v>
      </c>
      <c r="E7775" s="11">
        <f>IFERROR(INDEX([5]OrigData!$B$11:$B$10000,MATCH($A7775,[5]OrigData!$A$11:$A$10000,0)),0)</f>
        <v>1211840061</v>
      </c>
      <c r="G7775" s="12">
        <f t="shared" si="605"/>
        <v>1.0045671377281375</v>
      </c>
      <c r="H7775" s="31">
        <f>Inputs!$E$21</f>
        <v>0.96349045293740998</v>
      </c>
      <c r="I7775" s="32">
        <f t="shared" si="607"/>
        <v>0.96789084653572077</v>
      </c>
    </row>
    <row r="7776" spans="1:9" x14ac:dyDescent="0.2">
      <c r="A7776" s="7">
        <v>41003</v>
      </c>
      <c r="B7776" s="7" t="str">
        <f t="shared" si="608"/>
        <v>Wed</v>
      </c>
      <c r="C7776" s="7">
        <f t="shared" si="609"/>
        <v>41001</v>
      </c>
      <c r="D7776" s="10">
        <f t="shared" si="606"/>
        <v>41000</v>
      </c>
      <c r="E7776" s="11">
        <f>IFERROR(INDEX([5]OrigData!$B$11:$B$10000,MATCH($A7776,[5]OrigData!$A$11:$A$10000,0)),0)</f>
        <v>1225437290</v>
      </c>
      <c r="G7776" s="12">
        <f t="shared" si="605"/>
        <v>1.018435599762884</v>
      </c>
      <c r="H7776" s="31">
        <f>Inputs!$E$22</f>
        <v>0.94211858090637624</v>
      </c>
      <c r="I7776" s="32">
        <f t="shared" si="607"/>
        <v>0.95948710199314247</v>
      </c>
    </row>
    <row r="7777" spans="1:9" x14ac:dyDescent="0.2">
      <c r="A7777" s="7">
        <v>41004</v>
      </c>
      <c r="B7777" s="7" t="str">
        <f t="shared" si="608"/>
        <v>Thu</v>
      </c>
      <c r="C7777" s="7">
        <f t="shared" si="609"/>
        <v>41001</v>
      </c>
      <c r="D7777" s="10">
        <f t="shared" si="606"/>
        <v>41000</v>
      </c>
      <c r="E7777" s="11">
        <f>IFERROR(INDEX([5]OrigData!$B$11:$B$10000,MATCH($A7777,[5]OrigData!$A$11:$A$10000,0)),0)</f>
        <v>1059303745</v>
      </c>
      <c r="G7777" s="12">
        <f t="shared" si="605"/>
        <v>1.0216642615499132</v>
      </c>
      <c r="H7777" s="31">
        <f>Inputs!$E$23</f>
        <v>0.97166930458954437</v>
      </c>
      <c r="I7777" s="32">
        <f t="shared" si="607"/>
        <v>0.99271980254419456</v>
      </c>
    </row>
    <row r="7778" spans="1:9" x14ac:dyDescent="0.2">
      <c r="A7778" s="7">
        <v>41005</v>
      </c>
      <c r="B7778" s="7" t="str">
        <f t="shared" si="608"/>
        <v>Fri</v>
      </c>
      <c r="C7778" s="7">
        <f t="shared" si="609"/>
        <v>41001</v>
      </c>
      <c r="D7778" s="10">
        <f t="shared" si="606"/>
        <v>41000</v>
      </c>
      <c r="E7778" s="11">
        <f>IFERROR(INDEX([5]OrigData!$B$11:$B$10000,MATCH($A7778,[5]OrigData!$A$11:$A$10000,0)),0)</f>
        <v>0</v>
      </c>
      <c r="G7778" s="12">
        <f t="shared" si="605"/>
        <v>1.0207449125286279</v>
      </c>
      <c r="H7778" s="31">
        <f>Inputs!$E$24</f>
        <v>0</v>
      </c>
      <c r="I7778" s="32">
        <f t="shared" si="607"/>
        <v>0</v>
      </c>
    </row>
    <row r="7779" spans="1:9" x14ac:dyDescent="0.2">
      <c r="A7779" s="7">
        <v>41006</v>
      </c>
      <c r="B7779" s="7" t="str">
        <f t="shared" si="608"/>
        <v>Sat</v>
      </c>
      <c r="C7779" s="7">
        <f t="shared" si="609"/>
        <v>41001</v>
      </c>
      <c r="D7779" s="10">
        <f t="shared" si="606"/>
        <v>41000</v>
      </c>
      <c r="E7779" s="11">
        <f>IFERROR(INDEX([5]OrigData!$B$11:$B$10000,MATCH($A7779,[5]OrigData!$A$11:$A$10000,0)),0)</f>
        <v>0</v>
      </c>
      <c r="G7779" s="12">
        <f t="shared" si="605"/>
        <v>0</v>
      </c>
      <c r="H7779" s="31">
        <f>Inputs!$E$25</f>
        <v>0</v>
      </c>
      <c r="I7779" s="32">
        <f t="shared" si="607"/>
        <v>0</v>
      </c>
    </row>
    <row r="7780" spans="1:9" x14ac:dyDescent="0.2">
      <c r="A7780" s="7">
        <v>41007</v>
      </c>
      <c r="B7780" s="7" t="str">
        <f t="shared" si="608"/>
        <v>Sun</v>
      </c>
      <c r="C7780" s="7">
        <f t="shared" si="609"/>
        <v>41001</v>
      </c>
      <c r="D7780" s="10">
        <f t="shared" si="606"/>
        <v>41000</v>
      </c>
      <c r="E7780" s="11">
        <f>IFERROR(INDEX([5]OrigData!$B$11:$B$10000,MATCH($A7780,[5]OrigData!$A$11:$A$10000,0)),0)</f>
        <v>0</v>
      </c>
      <c r="G7780" s="12">
        <f t="shared" si="605"/>
        <v>0</v>
      </c>
      <c r="H7780" s="31">
        <f>Inputs!$E$26</f>
        <v>0</v>
      </c>
      <c r="I7780" s="32">
        <f t="shared" si="607"/>
        <v>0</v>
      </c>
    </row>
    <row r="7781" spans="1:9" x14ac:dyDescent="0.2">
      <c r="A7781" s="7">
        <v>41008</v>
      </c>
      <c r="B7781" s="7" t="str">
        <f t="shared" si="608"/>
        <v>Mon</v>
      </c>
      <c r="C7781" s="7">
        <f t="shared" si="609"/>
        <v>41008</v>
      </c>
      <c r="D7781" s="10">
        <f t="shared" si="606"/>
        <v>41000</v>
      </c>
      <c r="E7781" s="11">
        <f>IFERROR(INDEX([5]OrigData!$B$11:$B$10000,MATCH($A7781,[5]OrigData!$A$11:$A$10000,0)),0)</f>
        <v>1037596006</v>
      </c>
      <c r="G7781" s="12">
        <f t="shared" si="605"/>
        <v>0.93458808843043728</v>
      </c>
      <c r="H7781" s="31">
        <f>Inputs!$E$27</f>
        <v>0.89229365371795466</v>
      </c>
      <c r="I7781" s="32">
        <f t="shared" si="607"/>
        <v>0.83392702014687381</v>
      </c>
    </row>
    <row r="7782" spans="1:9" x14ac:dyDescent="0.2">
      <c r="A7782" s="7">
        <v>41009</v>
      </c>
      <c r="B7782" s="7" t="str">
        <f t="shared" si="608"/>
        <v>Tue</v>
      </c>
      <c r="C7782" s="7">
        <f t="shared" si="609"/>
        <v>41008</v>
      </c>
      <c r="D7782" s="10">
        <f t="shared" si="606"/>
        <v>41000</v>
      </c>
      <c r="E7782" s="11">
        <f>IFERROR(INDEX([5]OrigData!$B$11:$B$10000,MATCH($A7782,[5]OrigData!$A$11:$A$10000,0)),0)</f>
        <v>1451417248</v>
      </c>
      <c r="G7782" s="12">
        <f t="shared" si="605"/>
        <v>1.0045671377281375</v>
      </c>
      <c r="H7782" s="12">
        <v>1</v>
      </c>
      <c r="I7782" s="32">
        <f t="shared" si="607"/>
        <v>1.0045671377281375</v>
      </c>
    </row>
    <row r="7783" spans="1:9" x14ac:dyDescent="0.2">
      <c r="A7783" s="7">
        <v>41010</v>
      </c>
      <c r="B7783" s="7" t="str">
        <f t="shared" si="608"/>
        <v>Wed</v>
      </c>
      <c r="C7783" s="7">
        <f t="shared" si="609"/>
        <v>41008</v>
      </c>
      <c r="D7783" s="10">
        <f t="shared" si="606"/>
        <v>41000</v>
      </c>
      <c r="E7783" s="11">
        <f>IFERROR(INDEX([5]OrigData!$B$11:$B$10000,MATCH($A7783,[5]OrigData!$A$11:$A$10000,0)),0)</f>
        <v>1178592746</v>
      </c>
      <c r="G7783" s="12">
        <f t="shared" si="605"/>
        <v>1.018435599762884</v>
      </c>
      <c r="H7783" s="12">
        <v>1</v>
      </c>
      <c r="I7783" s="32">
        <f t="shared" si="607"/>
        <v>1.018435599762884</v>
      </c>
    </row>
    <row r="7784" spans="1:9" x14ac:dyDescent="0.2">
      <c r="A7784" s="7">
        <v>41011</v>
      </c>
      <c r="B7784" s="7" t="str">
        <f t="shared" si="608"/>
        <v>Thu</v>
      </c>
      <c r="C7784" s="7">
        <f t="shared" si="609"/>
        <v>41008</v>
      </c>
      <c r="D7784" s="10">
        <f t="shared" si="606"/>
        <v>41000</v>
      </c>
      <c r="E7784" s="11">
        <f>IFERROR(INDEX([5]OrigData!$B$11:$B$10000,MATCH($A7784,[5]OrigData!$A$11:$A$10000,0)),0)</f>
        <v>1121581628</v>
      </c>
      <c r="G7784" s="12">
        <f t="shared" si="605"/>
        <v>1.0216642615499132</v>
      </c>
      <c r="H7784" s="12">
        <v>1</v>
      </c>
      <c r="I7784" s="32">
        <f t="shared" si="607"/>
        <v>1.0216642615499132</v>
      </c>
    </row>
    <row r="7785" spans="1:9" x14ac:dyDescent="0.2">
      <c r="A7785" s="7">
        <v>41012</v>
      </c>
      <c r="B7785" s="7" t="str">
        <f t="shared" si="608"/>
        <v>Fri</v>
      </c>
      <c r="C7785" s="7">
        <f t="shared" si="609"/>
        <v>41008</v>
      </c>
      <c r="D7785" s="10">
        <f t="shared" si="606"/>
        <v>41000</v>
      </c>
      <c r="E7785" s="11">
        <f>IFERROR(INDEX([5]OrigData!$B$11:$B$10000,MATCH($A7785,[5]OrigData!$A$11:$A$10000,0)),0)</f>
        <v>1150715828</v>
      </c>
      <c r="G7785" s="12">
        <f t="shared" si="605"/>
        <v>1.0207449125286279</v>
      </c>
      <c r="H7785" s="12">
        <v>1</v>
      </c>
      <c r="I7785" s="32">
        <f t="shared" si="607"/>
        <v>1.0207449125286279</v>
      </c>
    </row>
    <row r="7786" spans="1:9" x14ac:dyDescent="0.2">
      <c r="A7786" s="7">
        <v>41013</v>
      </c>
      <c r="B7786" s="7" t="str">
        <f t="shared" si="608"/>
        <v>Sat</v>
      </c>
      <c r="C7786" s="7">
        <f t="shared" si="609"/>
        <v>41008</v>
      </c>
      <c r="D7786" s="10">
        <f t="shared" si="606"/>
        <v>41000</v>
      </c>
      <c r="E7786" s="11">
        <f>IFERROR(INDEX([5]OrigData!$B$11:$B$10000,MATCH($A7786,[5]OrigData!$A$11:$A$10000,0)),0)</f>
        <v>0</v>
      </c>
      <c r="G7786" s="12">
        <f t="shared" si="605"/>
        <v>0</v>
      </c>
      <c r="H7786" s="12">
        <v>1</v>
      </c>
      <c r="I7786" s="32">
        <f t="shared" si="607"/>
        <v>0</v>
      </c>
    </row>
    <row r="7787" spans="1:9" x14ac:dyDescent="0.2">
      <c r="A7787" s="7">
        <v>41014</v>
      </c>
      <c r="B7787" s="7" t="str">
        <f t="shared" si="608"/>
        <v>Sun</v>
      </c>
      <c r="C7787" s="7">
        <f t="shared" si="609"/>
        <v>41008</v>
      </c>
      <c r="D7787" s="10">
        <f t="shared" si="606"/>
        <v>41000</v>
      </c>
      <c r="E7787" s="11">
        <f>IFERROR(INDEX([5]OrigData!$B$11:$B$10000,MATCH($A7787,[5]OrigData!$A$11:$A$10000,0)),0)</f>
        <v>0</v>
      </c>
      <c r="G7787" s="12">
        <f t="shared" si="605"/>
        <v>0</v>
      </c>
      <c r="H7787" s="12">
        <v>1</v>
      </c>
      <c r="I7787" s="32">
        <f t="shared" si="607"/>
        <v>0</v>
      </c>
    </row>
    <row r="7788" spans="1:9" x14ac:dyDescent="0.2">
      <c r="A7788" s="7">
        <v>41015</v>
      </c>
      <c r="B7788" s="7" t="str">
        <f t="shared" si="608"/>
        <v>Mon</v>
      </c>
      <c r="C7788" s="7">
        <f t="shared" si="609"/>
        <v>41015</v>
      </c>
      <c r="D7788" s="10">
        <f t="shared" si="606"/>
        <v>41000</v>
      </c>
      <c r="E7788" s="11">
        <f>IFERROR(INDEX([5]OrigData!$B$11:$B$10000,MATCH($A7788,[5]OrigData!$A$11:$A$10000,0)),0)</f>
        <v>1105046131</v>
      </c>
      <c r="G7788" s="12">
        <f t="shared" si="605"/>
        <v>0.93458808843043728</v>
      </c>
      <c r="H7788" s="12">
        <v>1</v>
      </c>
      <c r="I7788" s="32">
        <f t="shared" si="607"/>
        <v>0.93458808843043728</v>
      </c>
    </row>
    <row r="7789" spans="1:9" x14ac:dyDescent="0.2">
      <c r="A7789" s="7">
        <v>41016</v>
      </c>
      <c r="B7789" s="7" t="str">
        <f t="shared" si="608"/>
        <v>Tue</v>
      </c>
      <c r="C7789" s="7">
        <f t="shared" si="609"/>
        <v>41015</v>
      </c>
      <c r="D7789" s="10">
        <f t="shared" si="606"/>
        <v>41000</v>
      </c>
      <c r="E7789" s="11">
        <f>IFERROR(INDEX([5]OrigData!$B$11:$B$10000,MATCH($A7789,[5]OrigData!$A$11:$A$10000,0)),0)</f>
        <v>1111847403</v>
      </c>
      <c r="G7789" s="12">
        <f t="shared" si="605"/>
        <v>1.0045671377281375</v>
      </c>
      <c r="H7789" s="12">
        <v>1</v>
      </c>
      <c r="I7789" s="32">
        <f t="shared" si="607"/>
        <v>1.0045671377281375</v>
      </c>
    </row>
    <row r="7790" spans="1:9" x14ac:dyDescent="0.2">
      <c r="A7790" s="7">
        <v>41017</v>
      </c>
      <c r="B7790" s="7" t="str">
        <f t="shared" si="608"/>
        <v>Wed</v>
      </c>
      <c r="C7790" s="7">
        <f t="shared" si="609"/>
        <v>41015</v>
      </c>
      <c r="D7790" s="10">
        <f t="shared" si="606"/>
        <v>41000</v>
      </c>
      <c r="E7790" s="11">
        <f>IFERROR(INDEX([5]OrigData!$B$11:$B$10000,MATCH($A7790,[5]OrigData!$A$11:$A$10000,0)),0)</f>
        <v>1062955614</v>
      </c>
      <c r="G7790" s="12">
        <f t="shared" si="605"/>
        <v>1.018435599762884</v>
      </c>
      <c r="H7790" s="12">
        <v>1</v>
      </c>
      <c r="I7790" s="32">
        <f t="shared" si="607"/>
        <v>1.018435599762884</v>
      </c>
    </row>
    <row r="7791" spans="1:9" x14ac:dyDescent="0.2">
      <c r="A7791" s="7">
        <v>41018</v>
      </c>
      <c r="B7791" s="7" t="str">
        <f t="shared" si="608"/>
        <v>Thu</v>
      </c>
      <c r="C7791" s="7">
        <f t="shared" si="609"/>
        <v>41015</v>
      </c>
      <c r="D7791" s="10">
        <f t="shared" si="606"/>
        <v>41000</v>
      </c>
      <c r="E7791" s="11">
        <f>IFERROR(INDEX([5]OrigData!$B$11:$B$10000,MATCH($A7791,[5]OrigData!$A$11:$A$10000,0)),0)</f>
        <v>1266070495</v>
      </c>
      <c r="G7791" s="12">
        <f t="shared" si="605"/>
        <v>1.0216642615499132</v>
      </c>
      <c r="H7791" s="12">
        <v>1</v>
      </c>
      <c r="I7791" s="32">
        <f t="shared" si="607"/>
        <v>1.0216642615499132</v>
      </c>
    </row>
    <row r="7792" spans="1:9" x14ac:dyDescent="0.2">
      <c r="A7792" s="7">
        <v>41019</v>
      </c>
      <c r="B7792" s="7" t="str">
        <f t="shared" si="608"/>
        <v>Fri</v>
      </c>
      <c r="C7792" s="7">
        <f t="shared" si="609"/>
        <v>41015</v>
      </c>
      <c r="D7792" s="10">
        <f t="shared" si="606"/>
        <v>41000</v>
      </c>
      <c r="E7792" s="11">
        <f>IFERROR(INDEX([5]OrigData!$B$11:$B$10000,MATCH($A7792,[5]OrigData!$A$11:$A$10000,0)),0)</f>
        <v>1321987668</v>
      </c>
      <c r="G7792" s="12">
        <f t="shared" si="605"/>
        <v>1.0207449125286279</v>
      </c>
      <c r="H7792" s="12">
        <v>1</v>
      </c>
      <c r="I7792" s="32">
        <f t="shared" si="607"/>
        <v>1.0207449125286279</v>
      </c>
    </row>
    <row r="7793" spans="1:9" x14ac:dyDescent="0.2">
      <c r="A7793" s="7">
        <v>41020</v>
      </c>
      <c r="B7793" s="7" t="str">
        <f t="shared" si="608"/>
        <v>Sat</v>
      </c>
      <c r="C7793" s="7">
        <f t="shared" si="609"/>
        <v>41015</v>
      </c>
      <c r="D7793" s="10">
        <f t="shared" si="606"/>
        <v>41000</v>
      </c>
      <c r="E7793" s="11">
        <f>IFERROR(INDEX([5]OrigData!$B$11:$B$10000,MATCH($A7793,[5]OrigData!$A$11:$A$10000,0)),0)</f>
        <v>0</v>
      </c>
      <c r="G7793" s="12">
        <f t="shared" si="605"/>
        <v>0</v>
      </c>
      <c r="H7793" s="12">
        <v>1</v>
      </c>
      <c r="I7793" s="32">
        <f t="shared" si="607"/>
        <v>0</v>
      </c>
    </row>
    <row r="7794" spans="1:9" x14ac:dyDescent="0.2">
      <c r="A7794" s="7">
        <v>41021</v>
      </c>
      <c r="B7794" s="7" t="str">
        <f t="shared" si="608"/>
        <v>Sun</v>
      </c>
      <c r="C7794" s="7">
        <f t="shared" si="609"/>
        <v>41015</v>
      </c>
      <c r="D7794" s="10">
        <f t="shared" si="606"/>
        <v>41000</v>
      </c>
      <c r="E7794" s="11">
        <f>IFERROR(INDEX([5]OrigData!$B$11:$B$10000,MATCH($A7794,[5]OrigData!$A$11:$A$10000,0)),0)</f>
        <v>0</v>
      </c>
      <c r="G7794" s="12">
        <f t="shared" si="605"/>
        <v>0</v>
      </c>
      <c r="H7794" s="12">
        <v>1</v>
      </c>
      <c r="I7794" s="32">
        <f t="shared" si="607"/>
        <v>0</v>
      </c>
    </row>
    <row r="7795" spans="1:9" x14ac:dyDescent="0.2">
      <c r="A7795" s="7">
        <v>41022</v>
      </c>
      <c r="B7795" s="7" t="str">
        <f t="shared" si="608"/>
        <v>Mon</v>
      </c>
      <c r="C7795" s="7">
        <f t="shared" si="609"/>
        <v>41022</v>
      </c>
      <c r="D7795" s="10">
        <f t="shared" si="606"/>
        <v>41000</v>
      </c>
      <c r="E7795" s="11">
        <f>IFERROR(INDEX([5]OrigData!$B$11:$B$10000,MATCH($A7795,[5]OrigData!$A$11:$A$10000,0)),0)</f>
        <v>1172338819</v>
      </c>
      <c r="G7795" s="12">
        <f t="shared" si="605"/>
        <v>0.93458808843043728</v>
      </c>
      <c r="H7795" s="12">
        <v>1</v>
      </c>
      <c r="I7795" s="32">
        <f t="shared" si="607"/>
        <v>0.93458808843043728</v>
      </c>
    </row>
    <row r="7796" spans="1:9" x14ac:dyDescent="0.2">
      <c r="A7796" s="7">
        <v>41023</v>
      </c>
      <c r="B7796" s="7" t="str">
        <f t="shared" si="608"/>
        <v>Tue</v>
      </c>
      <c r="C7796" s="7">
        <f t="shared" si="609"/>
        <v>41022</v>
      </c>
      <c r="D7796" s="10">
        <f t="shared" si="606"/>
        <v>41000</v>
      </c>
      <c r="E7796" s="11">
        <f>IFERROR(INDEX([5]OrigData!$B$11:$B$10000,MATCH($A7796,[5]OrigData!$A$11:$A$10000,0)),0)</f>
        <v>1114432118</v>
      </c>
      <c r="G7796" s="12">
        <f t="shared" si="605"/>
        <v>1.0045671377281375</v>
      </c>
      <c r="H7796" s="12">
        <v>1</v>
      </c>
      <c r="I7796" s="32">
        <f t="shared" si="607"/>
        <v>1.0045671377281375</v>
      </c>
    </row>
    <row r="7797" spans="1:9" x14ac:dyDescent="0.2">
      <c r="A7797" s="7">
        <v>41024</v>
      </c>
      <c r="B7797" s="7" t="str">
        <f t="shared" si="608"/>
        <v>Wed</v>
      </c>
      <c r="C7797" s="7">
        <f t="shared" si="609"/>
        <v>41022</v>
      </c>
      <c r="D7797" s="10">
        <f t="shared" si="606"/>
        <v>41000</v>
      </c>
      <c r="E7797" s="11">
        <f>IFERROR(INDEX([5]OrigData!$B$11:$B$10000,MATCH($A7797,[5]OrigData!$A$11:$A$10000,0)),0)</f>
        <v>1242443222</v>
      </c>
      <c r="G7797" s="12">
        <f t="shared" si="605"/>
        <v>1.018435599762884</v>
      </c>
      <c r="H7797" s="12">
        <v>1</v>
      </c>
      <c r="I7797" s="32">
        <f t="shared" si="607"/>
        <v>1.018435599762884</v>
      </c>
    </row>
    <row r="7798" spans="1:9" x14ac:dyDescent="0.2">
      <c r="A7798" s="7">
        <v>41025</v>
      </c>
      <c r="B7798" s="7" t="str">
        <f t="shared" si="608"/>
        <v>Thu</v>
      </c>
      <c r="C7798" s="7">
        <f t="shared" si="609"/>
        <v>41022</v>
      </c>
      <c r="D7798" s="10">
        <f t="shared" si="606"/>
        <v>41000</v>
      </c>
      <c r="E7798" s="11">
        <f>IFERROR(INDEX([5]OrigData!$B$11:$B$10000,MATCH($A7798,[5]OrigData!$A$11:$A$10000,0)),0)</f>
        <v>1155496777</v>
      </c>
      <c r="G7798" s="12">
        <f t="shared" si="605"/>
        <v>1.0216642615499132</v>
      </c>
      <c r="H7798" s="12">
        <v>1</v>
      </c>
      <c r="I7798" s="32">
        <f t="shared" si="607"/>
        <v>1.0216642615499132</v>
      </c>
    </row>
    <row r="7799" spans="1:9" x14ac:dyDescent="0.2">
      <c r="A7799" s="7">
        <v>41026</v>
      </c>
      <c r="B7799" s="7" t="str">
        <f t="shared" si="608"/>
        <v>Fri</v>
      </c>
      <c r="C7799" s="7">
        <f t="shared" si="609"/>
        <v>41022</v>
      </c>
      <c r="D7799" s="10">
        <f t="shared" si="606"/>
        <v>41000</v>
      </c>
      <c r="E7799" s="11">
        <f>IFERROR(INDEX([5]OrigData!$B$11:$B$10000,MATCH($A7799,[5]OrigData!$A$11:$A$10000,0)),0)</f>
        <v>1111009997</v>
      </c>
      <c r="G7799" s="12">
        <f t="shared" si="605"/>
        <v>1.0207449125286279</v>
      </c>
      <c r="H7799" s="12">
        <v>1</v>
      </c>
      <c r="I7799" s="32">
        <f t="shared" si="607"/>
        <v>1.0207449125286279</v>
      </c>
    </row>
    <row r="7800" spans="1:9" x14ac:dyDescent="0.2">
      <c r="A7800" s="7">
        <v>41027</v>
      </c>
      <c r="B7800" s="7" t="str">
        <f t="shared" si="608"/>
        <v>Sat</v>
      </c>
      <c r="C7800" s="7">
        <f t="shared" si="609"/>
        <v>41022</v>
      </c>
      <c r="D7800" s="10">
        <f t="shared" si="606"/>
        <v>41000</v>
      </c>
      <c r="E7800" s="11">
        <f>IFERROR(INDEX([5]OrigData!$B$11:$B$10000,MATCH($A7800,[5]OrigData!$A$11:$A$10000,0)),0)</f>
        <v>0</v>
      </c>
      <c r="G7800" s="12">
        <f t="shared" si="605"/>
        <v>0</v>
      </c>
      <c r="H7800" s="12">
        <v>1</v>
      </c>
      <c r="I7800" s="32">
        <f t="shared" si="607"/>
        <v>0</v>
      </c>
    </row>
    <row r="7801" spans="1:9" x14ac:dyDescent="0.2">
      <c r="A7801" s="7">
        <v>41028</v>
      </c>
      <c r="B7801" s="7" t="str">
        <f t="shared" si="608"/>
        <v>Sun</v>
      </c>
      <c r="C7801" s="7">
        <f t="shared" si="609"/>
        <v>41022</v>
      </c>
      <c r="D7801" s="10">
        <f t="shared" si="606"/>
        <v>41000</v>
      </c>
      <c r="E7801" s="11">
        <f>IFERROR(INDEX([5]OrigData!$B$11:$B$10000,MATCH($A7801,[5]OrigData!$A$11:$A$10000,0)),0)</f>
        <v>0</v>
      </c>
      <c r="G7801" s="12">
        <f t="shared" si="605"/>
        <v>0</v>
      </c>
      <c r="H7801" s="12">
        <v>1</v>
      </c>
      <c r="I7801" s="32">
        <f t="shared" si="607"/>
        <v>0</v>
      </c>
    </row>
    <row r="7802" spans="1:9" x14ac:dyDescent="0.2">
      <c r="A7802" s="7">
        <v>41029</v>
      </c>
      <c r="B7802" s="7" t="str">
        <f t="shared" si="608"/>
        <v>Mon</v>
      </c>
      <c r="C7802" s="7">
        <f t="shared" si="609"/>
        <v>41029</v>
      </c>
      <c r="D7802" s="10">
        <f t="shared" si="606"/>
        <v>41000</v>
      </c>
      <c r="E7802" s="11">
        <f>IFERROR(INDEX([5]OrigData!$B$11:$B$10000,MATCH($A7802,[5]OrigData!$A$11:$A$10000,0)),0)</f>
        <v>1163170990</v>
      </c>
      <c r="G7802" s="12">
        <f t="shared" si="605"/>
        <v>0.93458808843043728</v>
      </c>
      <c r="H7802" s="12">
        <v>1</v>
      </c>
      <c r="I7802" s="32">
        <f t="shared" si="607"/>
        <v>0.93458808843043728</v>
      </c>
    </row>
    <row r="7803" spans="1:9" x14ac:dyDescent="0.2">
      <c r="A7803" s="7">
        <v>41030</v>
      </c>
      <c r="B7803" s="7" t="str">
        <f t="shared" si="608"/>
        <v>Tue</v>
      </c>
      <c r="C7803" s="7">
        <f t="shared" si="609"/>
        <v>41029</v>
      </c>
      <c r="D7803" s="10">
        <f t="shared" si="606"/>
        <v>41030</v>
      </c>
      <c r="E7803" s="11">
        <f>IFERROR(INDEX([5]OrigData!$B$11:$B$10000,MATCH($A7803,[5]OrigData!$A$11:$A$10000,0)),0)</f>
        <v>1157866900</v>
      </c>
      <c r="G7803" s="12">
        <f t="shared" ref="G7803:G7866" si="610">G7796</f>
        <v>1.0045671377281375</v>
      </c>
      <c r="H7803" s="12">
        <v>1</v>
      </c>
      <c r="I7803" s="32">
        <f t="shared" si="607"/>
        <v>1.0045671377281375</v>
      </c>
    </row>
    <row r="7804" spans="1:9" x14ac:dyDescent="0.2">
      <c r="A7804" s="7">
        <v>41031</v>
      </c>
      <c r="B7804" s="7" t="str">
        <f t="shared" si="608"/>
        <v>Wed</v>
      </c>
      <c r="C7804" s="7">
        <f t="shared" si="609"/>
        <v>41029</v>
      </c>
      <c r="D7804" s="10">
        <f t="shared" si="606"/>
        <v>41030</v>
      </c>
      <c r="E7804" s="11">
        <f>IFERROR(INDEX([5]OrigData!$B$11:$B$10000,MATCH($A7804,[5]OrigData!$A$11:$A$10000,0)),0)</f>
        <v>1208254982</v>
      </c>
      <c r="G7804" s="12">
        <f t="shared" si="610"/>
        <v>1.018435599762884</v>
      </c>
      <c r="H7804" s="12">
        <v>1</v>
      </c>
      <c r="I7804" s="32">
        <f t="shared" si="607"/>
        <v>1.018435599762884</v>
      </c>
    </row>
    <row r="7805" spans="1:9" x14ac:dyDescent="0.2">
      <c r="A7805" s="7">
        <v>41032</v>
      </c>
      <c r="B7805" s="7" t="str">
        <f t="shared" si="608"/>
        <v>Thu</v>
      </c>
      <c r="C7805" s="7">
        <f t="shared" si="609"/>
        <v>41029</v>
      </c>
      <c r="D7805" s="10">
        <f t="shared" si="606"/>
        <v>41030</v>
      </c>
      <c r="E7805" s="11">
        <f>IFERROR(INDEX([5]OrigData!$B$11:$B$10000,MATCH($A7805,[5]OrigData!$A$11:$A$10000,0)),0)</f>
        <v>1247806671</v>
      </c>
      <c r="G7805" s="12">
        <f t="shared" si="610"/>
        <v>1.0216642615499132</v>
      </c>
      <c r="H7805" s="12">
        <v>1</v>
      </c>
      <c r="I7805" s="32">
        <f t="shared" si="607"/>
        <v>1.0216642615499132</v>
      </c>
    </row>
    <row r="7806" spans="1:9" x14ac:dyDescent="0.2">
      <c r="A7806" s="7">
        <v>41033</v>
      </c>
      <c r="B7806" s="7" t="str">
        <f t="shared" si="608"/>
        <v>Fri</v>
      </c>
      <c r="C7806" s="7">
        <f t="shared" si="609"/>
        <v>41029</v>
      </c>
      <c r="D7806" s="10">
        <f t="shared" si="606"/>
        <v>41030</v>
      </c>
      <c r="E7806" s="11">
        <f>IFERROR(INDEX([5]OrigData!$B$11:$B$10000,MATCH($A7806,[5]OrigData!$A$11:$A$10000,0)),0)</f>
        <v>1225300419</v>
      </c>
      <c r="G7806" s="12">
        <f t="shared" si="610"/>
        <v>1.0207449125286279</v>
      </c>
      <c r="H7806" s="12">
        <v>1</v>
      </c>
      <c r="I7806" s="32">
        <f t="shared" si="607"/>
        <v>1.0207449125286279</v>
      </c>
    </row>
    <row r="7807" spans="1:9" x14ac:dyDescent="0.2">
      <c r="A7807" s="7">
        <v>41034</v>
      </c>
      <c r="B7807" s="7" t="str">
        <f t="shared" si="608"/>
        <v>Sat</v>
      </c>
      <c r="C7807" s="7">
        <f t="shared" si="609"/>
        <v>41029</v>
      </c>
      <c r="D7807" s="10">
        <f t="shared" si="606"/>
        <v>41030</v>
      </c>
      <c r="E7807" s="11">
        <f>IFERROR(INDEX([5]OrigData!$B$11:$B$10000,MATCH($A7807,[5]OrigData!$A$11:$A$10000,0)),0)</f>
        <v>0</v>
      </c>
      <c r="G7807" s="12">
        <f t="shared" si="610"/>
        <v>0</v>
      </c>
      <c r="H7807" s="12">
        <v>1</v>
      </c>
      <c r="I7807" s="32">
        <f t="shared" si="607"/>
        <v>0</v>
      </c>
    </row>
    <row r="7808" spans="1:9" x14ac:dyDescent="0.2">
      <c r="A7808" s="7">
        <v>41035</v>
      </c>
      <c r="B7808" s="7" t="str">
        <f t="shared" si="608"/>
        <v>Sun</v>
      </c>
      <c r="C7808" s="7">
        <f t="shared" si="609"/>
        <v>41029</v>
      </c>
      <c r="D7808" s="10">
        <f t="shared" si="606"/>
        <v>41030</v>
      </c>
      <c r="E7808" s="11">
        <f>IFERROR(INDEX([5]OrigData!$B$11:$B$10000,MATCH($A7808,[5]OrigData!$A$11:$A$10000,0)),0)</f>
        <v>0</v>
      </c>
      <c r="G7808" s="12">
        <f t="shared" si="610"/>
        <v>0</v>
      </c>
      <c r="H7808" s="12">
        <v>1</v>
      </c>
      <c r="I7808" s="32">
        <f t="shared" si="607"/>
        <v>0</v>
      </c>
    </row>
    <row r="7809" spans="1:9" x14ac:dyDescent="0.2">
      <c r="A7809" s="7">
        <v>41036</v>
      </c>
      <c r="B7809" s="7" t="str">
        <f t="shared" si="608"/>
        <v>Mon</v>
      </c>
      <c r="C7809" s="7">
        <f t="shared" si="609"/>
        <v>41036</v>
      </c>
      <c r="D7809" s="10">
        <f t="shared" si="606"/>
        <v>41030</v>
      </c>
      <c r="E7809" s="11">
        <f>IFERROR(INDEX([5]OrigData!$B$11:$B$10000,MATCH($A7809,[5]OrigData!$A$11:$A$10000,0)),0)</f>
        <v>1138222323</v>
      </c>
      <c r="G7809" s="12">
        <f t="shared" si="610"/>
        <v>0.93458808843043728</v>
      </c>
      <c r="H7809" s="12">
        <v>1</v>
      </c>
      <c r="I7809" s="32">
        <f t="shared" si="607"/>
        <v>0.93458808843043728</v>
      </c>
    </row>
    <row r="7810" spans="1:9" x14ac:dyDescent="0.2">
      <c r="A7810" s="7">
        <v>41037</v>
      </c>
      <c r="B7810" s="7" t="str">
        <f t="shared" si="608"/>
        <v>Tue</v>
      </c>
      <c r="C7810" s="7">
        <f t="shared" si="609"/>
        <v>41036</v>
      </c>
      <c r="D7810" s="10">
        <f t="shared" si="606"/>
        <v>41030</v>
      </c>
      <c r="E7810" s="11">
        <f>IFERROR(INDEX([5]OrigData!$B$11:$B$10000,MATCH($A7810,[5]OrigData!$A$11:$A$10000,0)),0)</f>
        <v>1331784516</v>
      </c>
      <c r="G7810" s="12">
        <f t="shared" si="610"/>
        <v>1.0045671377281375</v>
      </c>
      <c r="H7810" s="12">
        <v>1</v>
      </c>
      <c r="I7810" s="32">
        <f t="shared" si="607"/>
        <v>1.0045671377281375</v>
      </c>
    </row>
    <row r="7811" spans="1:9" x14ac:dyDescent="0.2">
      <c r="A7811" s="7">
        <v>41038</v>
      </c>
      <c r="B7811" s="7" t="str">
        <f t="shared" si="608"/>
        <v>Wed</v>
      </c>
      <c r="C7811" s="7">
        <f t="shared" si="609"/>
        <v>41036</v>
      </c>
      <c r="D7811" s="10">
        <f t="shared" si="606"/>
        <v>41030</v>
      </c>
      <c r="E7811" s="11">
        <f>IFERROR(INDEX([5]OrigData!$B$11:$B$10000,MATCH($A7811,[5]OrigData!$A$11:$A$10000,0)),0)</f>
        <v>1407921409</v>
      </c>
      <c r="G7811" s="12">
        <f t="shared" si="610"/>
        <v>1.018435599762884</v>
      </c>
      <c r="H7811" s="12">
        <v>1</v>
      </c>
      <c r="I7811" s="32">
        <f t="shared" si="607"/>
        <v>1.018435599762884</v>
      </c>
    </row>
    <row r="7812" spans="1:9" x14ac:dyDescent="0.2">
      <c r="A7812" s="7">
        <v>41039</v>
      </c>
      <c r="B7812" s="7" t="str">
        <f t="shared" si="608"/>
        <v>Thu</v>
      </c>
      <c r="C7812" s="7">
        <f t="shared" si="609"/>
        <v>41036</v>
      </c>
      <c r="D7812" s="10">
        <f t="shared" si="606"/>
        <v>41030</v>
      </c>
      <c r="E7812" s="11">
        <f>IFERROR(INDEX([5]OrigData!$B$11:$B$10000,MATCH($A7812,[5]OrigData!$A$11:$A$10000,0)),0)</f>
        <v>1185579204</v>
      </c>
      <c r="G7812" s="12">
        <f t="shared" si="610"/>
        <v>1.0216642615499132</v>
      </c>
      <c r="H7812" s="12">
        <v>1</v>
      </c>
      <c r="I7812" s="32">
        <f t="shared" si="607"/>
        <v>1.0216642615499132</v>
      </c>
    </row>
    <row r="7813" spans="1:9" x14ac:dyDescent="0.2">
      <c r="A7813" s="7">
        <v>41040</v>
      </c>
      <c r="B7813" s="7" t="str">
        <f t="shared" si="608"/>
        <v>Fri</v>
      </c>
      <c r="C7813" s="7">
        <f t="shared" si="609"/>
        <v>41036</v>
      </c>
      <c r="D7813" s="10">
        <f t="shared" si="606"/>
        <v>41030</v>
      </c>
      <c r="E7813" s="11">
        <f>IFERROR(INDEX([5]OrigData!$B$11:$B$10000,MATCH($A7813,[5]OrigData!$A$11:$A$10000,0)),0)</f>
        <v>1182314142</v>
      </c>
      <c r="G7813" s="12">
        <f t="shared" si="610"/>
        <v>1.0207449125286279</v>
      </c>
      <c r="H7813" s="12">
        <v>1</v>
      </c>
      <c r="I7813" s="32">
        <f t="shared" si="607"/>
        <v>1.0207449125286279</v>
      </c>
    </row>
    <row r="7814" spans="1:9" x14ac:dyDescent="0.2">
      <c r="A7814" s="7">
        <v>41041</v>
      </c>
      <c r="B7814" s="7" t="str">
        <f t="shared" si="608"/>
        <v>Sat</v>
      </c>
      <c r="C7814" s="7">
        <f t="shared" si="609"/>
        <v>41036</v>
      </c>
      <c r="D7814" s="10">
        <f t="shared" si="606"/>
        <v>41030</v>
      </c>
      <c r="E7814" s="11">
        <f>IFERROR(INDEX([5]OrigData!$B$11:$B$10000,MATCH($A7814,[5]OrigData!$A$11:$A$10000,0)),0)</f>
        <v>0</v>
      </c>
      <c r="G7814" s="12">
        <f t="shared" si="610"/>
        <v>0</v>
      </c>
      <c r="H7814" s="12">
        <v>1</v>
      </c>
      <c r="I7814" s="32">
        <f t="shared" si="607"/>
        <v>0</v>
      </c>
    </row>
    <row r="7815" spans="1:9" x14ac:dyDescent="0.2">
      <c r="A7815" s="7">
        <v>41042</v>
      </c>
      <c r="B7815" s="7" t="str">
        <f t="shared" si="608"/>
        <v>Sun</v>
      </c>
      <c r="C7815" s="7">
        <f t="shared" si="609"/>
        <v>41036</v>
      </c>
      <c r="D7815" s="10">
        <f t="shared" si="606"/>
        <v>41030</v>
      </c>
      <c r="E7815" s="11">
        <f>IFERROR(INDEX([5]OrigData!$B$11:$B$10000,MATCH($A7815,[5]OrigData!$A$11:$A$10000,0)),0)</f>
        <v>0</v>
      </c>
      <c r="G7815" s="12">
        <f t="shared" si="610"/>
        <v>0</v>
      </c>
      <c r="H7815" s="12">
        <v>1</v>
      </c>
      <c r="I7815" s="32">
        <f t="shared" si="607"/>
        <v>0</v>
      </c>
    </row>
    <row r="7816" spans="1:9" x14ac:dyDescent="0.2">
      <c r="A7816" s="7">
        <v>41043</v>
      </c>
      <c r="B7816" s="7" t="str">
        <f t="shared" si="608"/>
        <v>Mon</v>
      </c>
      <c r="C7816" s="7">
        <f t="shared" si="609"/>
        <v>41043</v>
      </c>
      <c r="D7816" s="10">
        <f t="shared" si="606"/>
        <v>41030</v>
      </c>
      <c r="E7816" s="11">
        <f>IFERROR(INDEX([5]OrigData!$B$11:$B$10000,MATCH($A7816,[5]OrigData!$A$11:$A$10000,0)),0)</f>
        <v>1171075589</v>
      </c>
      <c r="G7816" s="12">
        <f t="shared" si="610"/>
        <v>0.93458808843043728</v>
      </c>
      <c r="H7816" s="12">
        <v>1</v>
      </c>
      <c r="I7816" s="32">
        <f t="shared" si="607"/>
        <v>0.93458808843043728</v>
      </c>
    </row>
    <row r="7817" spans="1:9" x14ac:dyDescent="0.2">
      <c r="A7817" s="7">
        <v>41044</v>
      </c>
      <c r="B7817" s="7" t="str">
        <f t="shared" si="608"/>
        <v>Tue</v>
      </c>
      <c r="C7817" s="7">
        <f t="shared" si="609"/>
        <v>41043</v>
      </c>
      <c r="D7817" s="10">
        <f t="shared" si="606"/>
        <v>41030</v>
      </c>
      <c r="E7817" s="11">
        <f>IFERROR(INDEX([5]OrigData!$B$11:$B$10000,MATCH($A7817,[5]OrigData!$A$11:$A$10000,0)),0)</f>
        <v>1306388634</v>
      </c>
      <c r="G7817" s="12">
        <f t="shared" si="610"/>
        <v>1.0045671377281375</v>
      </c>
      <c r="H7817" s="12">
        <v>1</v>
      </c>
      <c r="I7817" s="32">
        <f t="shared" si="607"/>
        <v>1.0045671377281375</v>
      </c>
    </row>
    <row r="7818" spans="1:9" x14ac:dyDescent="0.2">
      <c r="A7818" s="7">
        <v>41045</v>
      </c>
      <c r="B7818" s="7" t="str">
        <f t="shared" si="608"/>
        <v>Wed</v>
      </c>
      <c r="C7818" s="7">
        <f t="shared" si="609"/>
        <v>41043</v>
      </c>
      <c r="D7818" s="10">
        <f t="shared" si="606"/>
        <v>41030</v>
      </c>
      <c r="E7818" s="11">
        <f>IFERROR(INDEX([5]OrigData!$B$11:$B$10000,MATCH($A7818,[5]OrigData!$A$11:$A$10000,0)),0)</f>
        <v>1347166618</v>
      </c>
      <c r="G7818" s="12">
        <f t="shared" si="610"/>
        <v>1.018435599762884</v>
      </c>
      <c r="H7818" s="12">
        <v>1</v>
      </c>
      <c r="I7818" s="32">
        <f t="shared" si="607"/>
        <v>1.018435599762884</v>
      </c>
    </row>
    <row r="7819" spans="1:9" x14ac:dyDescent="0.2">
      <c r="A7819" s="7">
        <v>41046</v>
      </c>
      <c r="B7819" s="7" t="str">
        <f t="shared" si="608"/>
        <v>Thu</v>
      </c>
      <c r="C7819" s="7">
        <f t="shared" si="609"/>
        <v>41043</v>
      </c>
      <c r="D7819" s="10">
        <f t="shared" ref="D7819:D7882" si="611">DATE(YEAR(A7819),MONTH(A7819),1)</f>
        <v>41030</v>
      </c>
      <c r="E7819" s="11">
        <f>IFERROR(INDEX([5]OrigData!$B$11:$B$10000,MATCH($A7819,[5]OrigData!$A$11:$A$10000,0)),0)</f>
        <v>1436344227</v>
      </c>
      <c r="G7819" s="12">
        <f t="shared" si="610"/>
        <v>1.0216642615499132</v>
      </c>
      <c r="H7819" s="12">
        <v>1</v>
      </c>
      <c r="I7819" s="32">
        <f t="shared" ref="I7819:I7882" si="612">G7819*H7819</f>
        <v>1.0216642615499132</v>
      </c>
    </row>
    <row r="7820" spans="1:9" x14ac:dyDescent="0.2">
      <c r="A7820" s="7">
        <v>41047</v>
      </c>
      <c r="B7820" s="7" t="str">
        <f t="shared" si="608"/>
        <v>Fri</v>
      </c>
      <c r="C7820" s="7">
        <f t="shared" si="609"/>
        <v>41043</v>
      </c>
      <c r="D7820" s="10">
        <f t="shared" si="611"/>
        <v>41030</v>
      </c>
      <c r="E7820" s="11">
        <f>IFERROR(INDEX([5]OrigData!$B$11:$B$10000,MATCH($A7820,[5]OrigData!$A$11:$A$10000,0)),0)</f>
        <v>1608829617</v>
      </c>
      <c r="G7820" s="12">
        <f t="shared" si="610"/>
        <v>1.0207449125286279</v>
      </c>
      <c r="H7820" s="12">
        <v>1</v>
      </c>
      <c r="I7820" s="32">
        <f t="shared" si="612"/>
        <v>1.0207449125286279</v>
      </c>
    </row>
    <row r="7821" spans="1:9" x14ac:dyDescent="0.2">
      <c r="A7821" s="7">
        <v>41048</v>
      </c>
      <c r="B7821" s="7" t="str">
        <f t="shared" si="608"/>
        <v>Sat</v>
      </c>
      <c r="C7821" s="7">
        <f t="shared" si="609"/>
        <v>41043</v>
      </c>
      <c r="D7821" s="10">
        <f t="shared" si="611"/>
        <v>41030</v>
      </c>
      <c r="E7821" s="11">
        <f>IFERROR(INDEX([5]OrigData!$B$11:$B$10000,MATCH($A7821,[5]OrigData!$A$11:$A$10000,0)),0)</f>
        <v>0</v>
      </c>
      <c r="G7821" s="12">
        <f t="shared" si="610"/>
        <v>0</v>
      </c>
      <c r="H7821" s="12">
        <v>1</v>
      </c>
      <c r="I7821" s="32">
        <f t="shared" si="612"/>
        <v>0</v>
      </c>
    </row>
    <row r="7822" spans="1:9" x14ac:dyDescent="0.2">
      <c r="A7822" s="7">
        <v>41049</v>
      </c>
      <c r="B7822" s="7" t="str">
        <f t="shared" si="608"/>
        <v>Sun</v>
      </c>
      <c r="C7822" s="7">
        <f t="shared" si="609"/>
        <v>41043</v>
      </c>
      <c r="D7822" s="10">
        <f t="shared" si="611"/>
        <v>41030</v>
      </c>
      <c r="E7822" s="11">
        <f>IFERROR(INDEX([5]OrigData!$B$11:$B$10000,MATCH($A7822,[5]OrigData!$A$11:$A$10000,0)),0)</f>
        <v>0</v>
      </c>
      <c r="G7822" s="12">
        <f t="shared" si="610"/>
        <v>0</v>
      </c>
      <c r="H7822" s="12">
        <v>1</v>
      </c>
      <c r="I7822" s="32">
        <f t="shared" si="612"/>
        <v>0</v>
      </c>
    </row>
    <row r="7823" spans="1:9" x14ac:dyDescent="0.2">
      <c r="A7823" s="7">
        <v>41050</v>
      </c>
      <c r="B7823" s="7" t="str">
        <f t="shared" si="608"/>
        <v>Mon</v>
      </c>
      <c r="C7823" s="7">
        <f t="shared" si="609"/>
        <v>41050</v>
      </c>
      <c r="D7823" s="10">
        <f t="shared" si="611"/>
        <v>41030</v>
      </c>
      <c r="E7823" s="11">
        <f>IFERROR(INDEX([5]OrigData!$B$11:$B$10000,MATCH($A7823,[5]OrigData!$A$11:$A$10000,0)),0)</f>
        <v>1203107940</v>
      </c>
      <c r="G7823" s="12">
        <f t="shared" si="610"/>
        <v>0.93458808843043728</v>
      </c>
      <c r="H7823" s="12">
        <v>1</v>
      </c>
      <c r="I7823" s="32">
        <f t="shared" si="612"/>
        <v>0.93458808843043728</v>
      </c>
    </row>
    <row r="7824" spans="1:9" x14ac:dyDescent="0.2">
      <c r="A7824" s="7">
        <v>41051</v>
      </c>
      <c r="B7824" s="7" t="str">
        <f t="shared" si="608"/>
        <v>Tue</v>
      </c>
      <c r="C7824" s="7">
        <f t="shared" si="609"/>
        <v>41050</v>
      </c>
      <c r="D7824" s="10">
        <f t="shared" si="611"/>
        <v>41030</v>
      </c>
      <c r="E7824" s="11">
        <f>IFERROR(INDEX([5]OrigData!$B$11:$B$10000,MATCH($A7824,[5]OrigData!$A$11:$A$10000,0)),0)</f>
        <v>1299394450</v>
      </c>
      <c r="G7824" s="12">
        <f t="shared" si="610"/>
        <v>1.0045671377281375</v>
      </c>
      <c r="H7824" s="12">
        <v>1</v>
      </c>
      <c r="I7824" s="32">
        <f t="shared" si="612"/>
        <v>1.0045671377281375</v>
      </c>
    </row>
    <row r="7825" spans="1:9" x14ac:dyDescent="0.2">
      <c r="A7825" s="7">
        <v>41052</v>
      </c>
      <c r="B7825" s="7" t="str">
        <f t="shared" si="608"/>
        <v>Wed</v>
      </c>
      <c r="C7825" s="7">
        <f t="shared" si="609"/>
        <v>41050</v>
      </c>
      <c r="D7825" s="10">
        <f t="shared" si="611"/>
        <v>41030</v>
      </c>
      <c r="E7825" s="11">
        <f>IFERROR(INDEX([5]OrigData!$B$11:$B$10000,MATCH($A7825,[5]OrigData!$A$11:$A$10000,0)),0)</f>
        <v>1302283086</v>
      </c>
      <c r="G7825" s="12">
        <f t="shared" si="610"/>
        <v>1.018435599762884</v>
      </c>
      <c r="H7825" s="12">
        <v>1</v>
      </c>
      <c r="I7825" s="32">
        <f t="shared" si="612"/>
        <v>1.018435599762884</v>
      </c>
    </row>
    <row r="7826" spans="1:9" x14ac:dyDescent="0.2">
      <c r="A7826" s="7">
        <v>41053</v>
      </c>
      <c r="B7826" s="7" t="str">
        <f t="shared" ref="B7826:B7889" si="613">+B7819</f>
        <v>Thu</v>
      </c>
      <c r="C7826" s="7">
        <f t="shared" ref="C7826:C7889" si="614">+C7819+7</f>
        <v>41050</v>
      </c>
      <c r="D7826" s="10">
        <f t="shared" si="611"/>
        <v>41030</v>
      </c>
      <c r="E7826" s="11">
        <f>IFERROR(INDEX([5]OrigData!$B$11:$B$10000,MATCH($A7826,[5]OrigData!$A$11:$A$10000,0)),0)</f>
        <v>1215907593</v>
      </c>
      <c r="G7826" s="12">
        <f t="shared" si="610"/>
        <v>1.0216642615499132</v>
      </c>
      <c r="H7826" s="12">
        <v>1</v>
      </c>
      <c r="I7826" s="32">
        <f t="shared" si="612"/>
        <v>1.0216642615499132</v>
      </c>
    </row>
    <row r="7827" spans="1:9" x14ac:dyDescent="0.2">
      <c r="A7827" s="7">
        <v>41054</v>
      </c>
      <c r="B7827" s="7" t="str">
        <f t="shared" si="613"/>
        <v>Fri</v>
      </c>
      <c r="C7827" s="7">
        <f t="shared" si="614"/>
        <v>41050</v>
      </c>
      <c r="D7827" s="10">
        <f t="shared" si="611"/>
        <v>41030</v>
      </c>
      <c r="E7827" s="11">
        <f>IFERROR(INDEX([5]OrigData!$B$11:$B$10000,MATCH($A7827,[5]OrigData!$A$11:$A$10000,0)),0)</f>
        <v>875013659</v>
      </c>
      <c r="G7827" s="12">
        <f t="shared" si="610"/>
        <v>1.0207449125286279</v>
      </c>
      <c r="H7827" s="31">
        <f>Inputs!$F$21</f>
        <v>0.73969404851818221</v>
      </c>
      <c r="I7827" s="32">
        <f t="shared" si="612"/>
        <v>0.75503893685263856</v>
      </c>
    </row>
    <row r="7828" spans="1:9" x14ac:dyDescent="0.2">
      <c r="A7828" s="7">
        <v>41055</v>
      </c>
      <c r="B7828" s="7" t="str">
        <f t="shared" si="613"/>
        <v>Sat</v>
      </c>
      <c r="C7828" s="7">
        <f t="shared" si="614"/>
        <v>41050</v>
      </c>
      <c r="D7828" s="10">
        <f t="shared" si="611"/>
        <v>41030</v>
      </c>
      <c r="E7828" s="11">
        <f>IFERROR(INDEX([5]OrigData!$B$11:$B$10000,MATCH($A7828,[5]OrigData!$A$11:$A$10000,0)),0)</f>
        <v>0</v>
      </c>
      <c r="G7828" s="12">
        <f t="shared" si="610"/>
        <v>0</v>
      </c>
      <c r="H7828" s="31">
        <f>Inputs!$F$22</f>
        <v>0</v>
      </c>
      <c r="I7828" s="32">
        <f t="shared" si="612"/>
        <v>0</v>
      </c>
    </row>
    <row r="7829" spans="1:9" x14ac:dyDescent="0.2">
      <c r="A7829" s="7">
        <v>41056</v>
      </c>
      <c r="B7829" s="7" t="str">
        <f t="shared" si="613"/>
        <v>Sun</v>
      </c>
      <c r="C7829" s="7">
        <f t="shared" si="614"/>
        <v>41050</v>
      </c>
      <c r="D7829" s="10">
        <f t="shared" si="611"/>
        <v>41030</v>
      </c>
      <c r="E7829" s="11">
        <f>IFERROR(INDEX([5]OrigData!$B$11:$B$10000,MATCH($A7829,[5]OrigData!$A$11:$A$10000,0)),0)</f>
        <v>0</v>
      </c>
      <c r="G7829" s="12">
        <f t="shared" si="610"/>
        <v>0</v>
      </c>
      <c r="H7829" s="31">
        <f>Inputs!$F$23</f>
        <v>0</v>
      </c>
      <c r="I7829" s="32">
        <f t="shared" si="612"/>
        <v>0</v>
      </c>
    </row>
    <row r="7830" spans="1:9" x14ac:dyDescent="0.2">
      <c r="A7830" s="7">
        <v>41057</v>
      </c>
      <c r="B7830" s="7" t="str">
        <f t="shared" si="613"/>
        <v>Mon</v>
      </c>
      <c r="C7830" s="7">
        <f t="shared" si="614"/>
        <v>41057</v>
      </c>
      <c r="D7830" s="10">
        <f t="shared" si="611"/>
        <v>41030</v>
      </c>
      <c r="E7830" s="11">
        <f>IFERROR(INDEX([5]OrigData!$B$11:$B$10000,MATCH($A7830,[5]OrigData!$A$11:$A$10000,0)),0)</f>
        <v>0</v>
      </c>
      <c r="G7830" s="12">
        <f t="shared" si="610"/>
        <v>0.93458808843043728</v>
      </c>
      <c r="H7830" s="31">
        <f>Inputs!$F$24</f>
        <v>0</v>
      </c>
      <c r="I7830" s="32">
        <f t="shared" si="612"/>
        <v>0</v>
      </c>
    </row>
    <row r="7831" spans="1:9" x14ac:dyDescent="0.2">
      <c r="A7831" s="7">
        <v>41058</v>
      </c>
      <c r="B7831" s="7" t="str">
        <f t="shared" si="613"/>
        <v>Tue</v>
      </c>
      <c r="C7831" s="7">
        <f t="shared" si="614"/>
        <v>41057</v>
      </c>
      <c r="D7831" s="10">
        <f t="shared" si="611"/>
        <v>41030</v>
      </c>
      <c r="E7831" s="11">
        <f>IFERROR(INDEX([5]OrigData!$B$11:$B$10000,MATCH($A7831,[5]OrigData!$A$11:$A$10000,0)),0)</f>
        <v>1048060495</v>
      </c>
      <c r="G7831" s="12">
        <f t="shared" si="610"/>
        <v>1.0045671377281375</v>
      </c>
      <c r="H7831" s="31">
        <f>Inputs!$F$25</f>
        <v>1.0430394152761853</v>
      </c>
      <c r="I7831" s="32">
        <f t="shared" si="612"/>
        <v>1.0478031199416276</v>
      </c>
    </row>
    <row r="7832" spans="1:9" x14ac:dyDescent="0.2">
      <c r="A7832" s="7">
        <v>41059</v>
      </c>
      <c r="B7832" s="7" t="str">
        <f t="shared" si="613"/>
        <v>Wed</v>
      </c>
      <c r="C7832" s="7">
        <f t="shared" si="614"/>
        <v>41057</v>
      </c>
      <c r="D7832" s="10">
        <f t="shared" si="611"/>
        <v>41030</v>
      </c>
      <c r="E7832" s="11">
        <f>IFERROR(INDEX([5]OrigData!$B$11:$B$10000,MATCH($A7832,[5]OrigData!$A$11:$A$10000,0)),0)</f>
        <v>1150004683</v>
      </c>
      <c r="G7832" s="12">
        <f t="shared" si="610"/>
        <v>1.018435599762884</v>
      </c>
      <c r="H7832" s="31">
        <f>Inputs!$F$26</f>
        <v>0.96055747856200535</v>
      </c>
      <c r="I7832" s="32">
        <f t="shared" si="612"/>
        <v>0.9782659317860195</v>
      </c>
    </row>
    <row r="7833" spans="1:9" x14ac:dyDescent="0.2">
      <c r="A7833" s="7">
        <v>41060</v>
      </c>
      <c r="B7833" s="7" t="str">
        <f t="shared" si="613"/>
        <v>Thu</v>
      </c>
      <c r="C7833" s="7">
        <f t="shared" si="614"/>
        <v>41057</v>
      </c>
      <c r="D7833" s="10">
        <f t="shared" si="611"/>
        <v>41030</v>
      </c>
      <c r="E7833" s="11">
        <f>IFERROR(INDEX([5]OrigData!$B$11:$B$10000,MATCH($A7833,[5]OrigData!$A$11:$A$10000,0)),0)</f>
        <v>1811621806</v>
      </c>
      <c r="G7833" s="12">
        <f t="shared" si="610"/>
        <v>1.0216642615499132</v>
      </c>
      <c r="H7833" s="31">
        <f>Inputs!$F$27</f>
        <v>0.96219311559596343</v>
      </c>
      <c r="I7833" s="32">
        <f t="shared" si="612"/>
        <v>0.98303831891376026</v>
      </c>
    </row>
    <row r="7834" spans="1:9" x14ac:dyDescent="0.2">
      <c r="A7834" s="7">
        <v>41061</v>
      </c>
      <c r="B7834" s="7" t="str">
        <f t="shared" si="613"/>
        <v>Fri</v>
      </c>
      <c r="C7834" s="7">
        <f t="shared" si="614"/>
        <v>41057</v>
      </c>
      <c r="D7834" s="10">
        <f t="shared" si="611"/>
        <v>41061</v>
      </c>
      <c r="E7834" s="11">
        <f>IFERROR(INDEX([5]OrigData!$B$11:$B$10000,MATCH($A7834,[5]OrigData!$A$11:$A$10000,0)),0)</f>
        <v>1471312255</v>
      </c>
      <c r="G7834" s="12">
        <f t="shared" si="610"/>
        <v>1.0207449125286279</v>
      </c>
      <c r="H7834" s="12">
        <v>1</v>
      </c>
      <c r="I7834" s="32">
        <f t="shared" si="612"/>
        <v>1.0207449125286279</v>
      </c>
    </row>
    <row r="7835" spans="1:9" x14ac:dyDescent="0.2">
      <c r="A7835" s="7">
        <v>41062</v>
      </c>
      <c r="B7835" s="7" t="str">
        <f t="shared" si="613"/>
        <v>Sat</v>
      </c>
      <c r="C7835" s="7">
        <f t="shared" si="614"/>
        <v>41057</v>
      </c>
      <c r="D7835" s="10">
        <f t="shared" si="611"/>
        <v>41061</v>
      </c>
      <c r="E7835" s="11">
        <f>IFERROR(INDEX([5]OrigData!$B$11:$B$10000,MATCH($A7835,[5]OrigData!$A$11:$A$10000,0)),0)</f>
        <v>0</v>
      </c>
      <c r="G7835" s="12">
        <f t="shared" si="610"/>
        <v>0</v>
      </c>
      <c r="H7835" s="12">
        <v>1</v>
      </c>
      <c r="I7835" s="32">
        <f t="shared" si="612"/>
        <v>0</v>
      </c>
    </row>
    <row r="7836" spans="1:9" x14ac:dyDescent="0.2">
      <c r="A7836" s="7">
        <v>41063</v>
      </c>
      <c r="B7836" s="7" t="str">
        <f t="shared" si="613"/>
        <v>Sun</v>
      </c>
      <c r="C7836" s="7">
        <f t="shared" si="614"/>
        <v>41057</v>
      </c>
      <c r="D7836" s="10">
        <f t="shared" si="611"/>
        <v>41061</v>
      </c>
      <c r="E7836" s="11">
        <f>IFERROR(INDEX([5]OrigData!$B$11:$B$10000,MATCH($A7836,[5]OrigData!$A$11:$A$10000,0)),0)</f>
        <v>0</v>
      </c>
      <c r="G7836" s="12">
        <f t="shared" si="610"/>
        <v>0</v>
      </c>
      <c r="H7836" s="12">
        <v>1</v>
      </c>
      <c r="I7836" s="32">
        <f t="shared" si="612"/>
        <v>0</v>
      </c>
    </row>
    <row r="7837" spans="1:9" x14ac:dyDescent="0.2">
      <c r="A7837" s="7">
        <v>41064</v>
      </c>
      <c r="B7837" s="7" t="str">
        <f t="shared" si="613"/>
        <v>Mon</v>
      </c>
      <c r="C7837" s="7">
        <f t="shared" si="614"/>
        <v>41064</v>
      </c>
      <c r="D7837" s="10">
        <f t="shared" si="611"/>
        <v>41061</v>
      </c>
      <c r="E7837" s="11">
        <f>IFERROR(INDEX([5]OrigData!$B$11:$B$10000,MATCH($A7837,[5]OrigData!$A$11:$A$10000,0)),0)</f>
        <v>1229025725</v>
      </c>
      <c r="G7837" s="12">
        <f t="shared" si="610"/>
        <v>0.93458808843043728</v>
      </c>
      <c r="H7837" s="12">
        <v>1</v>
      </c>
      <c r="I7837" s="32">
        <f t="shared" si="612"/>
        <v>0.93458808843043728</v>
      </c>
    </row>
    <row r="7838" spans="1:9" x14ac:dyDescent="0.2">
      <c r="A7838" s="7">
        <v>41065</v>
      </c>
      <c r="B7838" s="7" t="str">
        <f t="shared" si="613"/>
        <v>Tue</v>
      </c>
      <c r="C7838" s="7">
        <f t="shared" si="614"/>
        <v>41064</v>
      </c>
      <c r="D7838" s="10">
        <f t="shared" si="611"/>
        <v>41061</v>
      </c>
      <c r="E7838" s="11">
        <f>IFERROR(INDEX([5]OrigData!$B$11:$B$10000,MATCH($A7838,[5]OrigData!$A$11:$A$10000,0)),0)</f>
        <v>1051395062</v>
      </c>
      <c r="G7838" s="12">
        <f t="shared" si="610"/>
        <v>1.0045671377281375</v>
      </c>
      <c r="H7838" s="12">
        <v>1</v>
      </c>
      <c r="I7838" s="32">
        <f t="shared" si="612"/>
        <v>1.0045671377281375</v>
      </c>
    </row>
    <row r="7839" spans="1:9" x14ac:dyDescent="0.2">
      <c r="A7839" s="7">
        <v>41066</v>
      </c>
      <c r="B7839" s="7" t="str">
        <f t="shared" si="613"/>
        <v>Wed</v>
      </c>
      <c r="C7839" s="7">
        <f t="shared" si="614"/>
        <v>41064</v>
      </c>
      <c r="D7839" s="10">
        <f t="shared" si="611"/>
        <v>41061</v>
      </c>
      <c r="E7839" s="11">
        <f>IFERROR(INDEX([5]OrigData!$B$11:$B$10000,MATCH($A7839,[5]OrigData!$A$11:$A$10000,0)),0)</f>
        <v>1291100637</v>
      </c>
      <c r="G7839" s="12">
        <f t="shared" si="610"/>
        <v>1.018435599762884</v>
      </c>
      <c r="H7839" s="12">
        <v>1</v>
      </c>
      <c r="I7839" s="32">
        <f t="shared" si="612"/>
        <v>1.018435599762884</v>
      </c>
    </row>
    <row r="7840" spans="1:9" x14ac:dyDescent="0.2">
      <c r="A7840" s="7">
        <v>41067</v>
      </c>
      <c r="B7840" s="7" t="str">
        <f t="shared" si="613"/>
        <v>Thu</v>
      </c>
      <c r="C7840" s="7">
        <f t="shared" si="614"/>
        <v>41064</v>
      </c>
      <c r="D7840" s="10">
        <f t="shared" si="611"/>
        <v>41061</v>
      </c>
      <c r="E7840" s="11">
        <f>IFERROR(INDEX([5]OrigData!$B$11:$B$10000,MATCH($A7840,[5]OrigData!$A$11:$A$10000,0)),0)</f>
        <v>1265945411</v>
      </c>
      <c r="G7840" s="12">
        <f t="shared" si="610"/>
        <v>1.0216642615499132</v>
      </c>
      <c r="H7840" s="12">
        <v>1</v>
      </c>
      <c r="I7840" s="32">
        <f t="shared" si="612"/>
        <v>1.0216642615499132</v>
      </c>
    </row>
    <row r="7841" spans="1:9" x14ac:dyDescent="0.2">
      <c r="A7841" s="7">
        <v>41068</v>
      </c>
      <c r="B7841" s="7" t="str">
        <f t="shared" si="613"/>
        <v>Fri</v>
      </c>
      <c r="C7841" s="7">
        <f t="shared" si="614"/>
        <v>41064</v>
      </c>
      <c r="D7841" s="10">
        <f t="shared" si="611"/>
        <v>41061</v>
      </c>
      <c r="E7841" s="11">
        <f>IFERROR(INDEX([5]OrigData!$B$11:$B$10000,MATCH($A7841,[5]OrigData!$A$11:$A$10000,0)),0)</f>
        <v>1041233821</v>
      </c>
      <c r="G7841" s="12">
        <f t="shared" si="610"/>
        <v>1.0207449125286279</v>
      </c>
      <c r="H7841" s="12">
        <v>1</v>
      </c>
      <c r="I7841" s="32">
        <f t="shared" si="612"/>
        <v>1.0207449125286279</v>
      </c>
    </row>
    <row r="7842" spans="1:9" x14ac:dyDescent="0.2">
      <c r="A7842" s="7">
        <v>41069</v>
      </c>
      <c r="B7842" s="7" t="str">
        <f t="shared" si="613"/>
        <v>Sat</v>
      </c>
      <c r="C7842" s="7">
        <f t="shared" si="614"/>
        <v>41064</v>
      </c>
      <c r="D7842" s="10">
        <f t="shared" si="611"/>
        <v>41061</v>
      </c>
      <c r="E7842" s="11">
        <f>IFERROR(INDEX([5]OrigData!$B$11:$B$10000,MATCH($A7842,[5]OrigData!$A$11:$A$10000,0)),0)</f>
        <v>0</v>
      </c>
      <c r="G7842" s="12">
        <f t="shared" si="610"/>
        <v>0</v>
      </c>
      <c r="H7842" s="12">
        <v>1</v>
      </c>
      <c r="I7842" s="32">
        <f t="shared" si="612"/>
        <v>0</v>
      </c>
    </row>
    <row r="7843" spans="1:9" x14ac:dyDescent="0.2">
      <c r="A7843" s="7">
        <v>41070</v>
      </c>
      <c r="B7843" s="7" t="str">
        <f t="shared" si="613"/>
        <v>Sun</v>
      </c>
      <c r="C7843" s="7">
        <f t="shared" si="614"/>
        <v>41064</v>
      </c>
      <c r="D7843" s="10">
        <f t="shared" si="611"/>
        <v>41061</v>
      </c>
      <c r="E7843" s="11">
        <f>IFERROR(INDEX([5]OrigData!$B$11:$B$10000,MATCH($A7843,[5]OrigData!$A$11:$A$10000,0)),0)</f>
        <v>0</v>
      </c>
      <c r="G7843" s="12">
        <f t="shared" si="610"/>
        <v>0</v>
      </c>
      <c r="H7843" s="12">
        <v>1</v>
      </c>
      <c r="I7843" s="32">
        <f t="shared" si="612"/>
        <v>0</v>
      </c>
    </row>
    <row r="7844" spans="1:9" x14ac:dyDescent="0.2">
      <c r="A7844" s="7">
        <v>41071</v>
      </c>
      <c r="B7844" s="7" t="str">
        <f t="shared" si="613"/>
        <v>Mon</v>
      </c>
      <c r="C7844" s="7">
        <f t="shared" si="614"/>
        <v>41071</v>
      </c>
      <c r="D7844" s="10">
        <f t="shared" si="611"/>
        <v>41061</v>
      </c>
      <c r="E7844" s="11">
        <f>IFERROR(INDEX([5]OrigData!$B$11:$B$10000,MATCH($A7844,[5]OrigData!$A$11:$A$10000,0)),0)</f>
        <v>1108537276</v>
      </c>
      <c r="G7844" s="12">
        <f t="shared" si="610"/>
        <v>0.93458808843043728</v>
      </c>
      <c r="H7844" s="12">
        <v>1</v>
      </c>
      <c r="I7844" s="32">
        <f t="shared" si="612"/>
        <v>0.93458808843043728</v>
      </c>
    </row>
    <row r="7845" spans="1:9" x14ac:dyDescent="0.2">
      <c r="A7845" s="7">
        <v>41072</v>
      </c>
      <c r="B7845" s="7" t="str">
        <f t="shared" si="613"/>
        <v>Tue</v>
      </c>
      <c r="C7845" s="7">
        <f t="shared" si="614"/>
        <v>41071</v>
      </c>
      <c r="D7845" s="10">
        <f t="shared" si="611"/>
        <v>41061</v>
      </c>
      <c r="E7845" s="11">
        <f>IFERROR(INDEX([5]OrigData!$B$11:$B$10000,MATCH($A7845,[5]OrigData!$A$11:$A$10000,0)),0)</f>
        <v>1081858726</v>
      </c>
      <c r="G7845" s="12">
        <f t="shared" si="610"/>
        <v>1.0045671377281375</v>
      </c>
      <c r="H7845" s="12">
        <v>1</v>
      </c>
      <c r="I7845" s="32">
        <f t="shared" si="612"/>
        <v>1.0045671377281375</v>
      </c>
    </row>
    <row r="7846" spans="1:9" x14ac:dyDescent="0.2">
      <c r="A7846" s="7">
        <v>41073</v>
      </c>
      <c r="B7846" s="7" t="str">
        <f t="shared" si="613"/>
        <v>Wed</v>
      </c>
      <c r="C7846" s="7">
        <f t="shared" si="614"/>
        <v>41071</v>
      </c>
      <c r="D7846" s="10">
        <f t="shared" si="611"/>
        <v>41061</v>
      </c>
      <c r="E7846" s="11">
        <f>IFERROR(INDEX([5]OrigData!$B$11:$B$10000,MATCH($A7846,[5]OrigData!$A$11:$A$10000,0)),0)</f>
        <v>1058945486</v>
      </c>
      <c r="G7846" s="12">
        <f t="shared" si="610"/>
        <v>1.018435599762884</v>
      </c>
      <c r="H7846" s="12">
        <v>1</v>
      </c>
      <c r="I7846" s="32">
        <f t="shared" si="612"/>
        <v>1.018435599762884</v>
      </c>
    </row>
    <row r="7847" spans="1:9" x14ac:dyDescent="0.2">
      <c r="A7847" s="7">
        <v>41074</v>
      </c>
      <c r="B7847" s="7" t="str">
        <f t="shared" si="613"/>
        <v>Thu</v>
      </c>
      <c r="C7847" s="7">
        <f t="shared" si="614"/>
        <v>41071</v>
      </c>
      <c r="D7847" s="10">
        <f t="shared" si="611"/>
        <v>41061</v>
      </c>
      <c r="E7847" s="11">
        <f>IFERROR(INDEX([5]OrigData!$B$11:$B$10000,MATCH($A7847,[5]OrigData!$A$11:$A$10000,0)),0)</f>
        <v>1169604060</v>
      </c>
      <c r="G7847" s="12">
        <f t="shared" si="610"/>
        <v>1.0216642615499132</v>
      </c>
      <c r="H7847" s="12">
        <v>1</v>
      </c>
      <c r="I7847" s="32">
        <f t="shared" si="612"/>
        <v>1.0216642615499132</v>
      </c>
    </row>
    <row r="7848" spans="1:9" x14ac:dyDescent="0.2">
      <c r="A7848" s="7">
        <v>41075</v>
      </c>
      <c r="B7848" s="7" t="str">
        <f t="shared" si="613"/>
        <v>Fri</v>
      </c>
      <c r="C7848" s="7">
        <f t="shared" si="614"/>
        <v>41071</v>
      </c>
      <c r="D7848" s="10">
        <f t="shared" si="611"/>
        <v>41061</v>
      </c>
      <c r="E7848" s="11">
        <f>IFERROR(INDEX([5]OrigData!$B$11:$B$10000,MATCH($A7848,[5]OrigData!$A$11:$A$10000,0)),0)</f>
        <v>1937216851</v>
      </c>
      <c r="G7848" s="12">
        <f t="shared" si="610"/>
        <v>1.0207449125286279</v>
      </c>
      <c r="H7848" s="40">
        <f>Inputs!L$24</f>
        <v>1</v>
      </c>
      <c r="I7848" s="32">
        <f t="shared" si="612"/>
        <v>1.0207449125286279</v>
      </c>
    </row>
    <row r="7849" spans="1:9" x14ac:dyDescent="0.2">
      <c r="A7849" s="7">
        <v>41076</v>
      </c>
      <c r="B7849" s="7" t="str">
        <f t="shared" si="613"/>
        <v>Sat</v>
      </c>
      <c r="C7849" s="7">
        <f t="shared" si="614"/>
        <v>41071</v>
      </c>
      <c r="D7849" s="10">
        <f t="shared" si="611"/>
        <v>41061</v>
      </c>
      <c r="E7849" s="11">
        <f>IFERROR(INDEX([5]OrigData!$B$11:$B$10000,MATCH($A7849,[5]OrigData!$A$11:$A$10000,0)),0)</f>
        <v>0</v>
      </c>
      <c r="G7849" s="12">
        <f t="shared" si="610"/>
        <v>0</v>
      </c>
      <c r="H7849" s="12">
        <v>1</v>
      </c>
      <c r="I7849" s="32">
        <f t="shared" si="612"/>
        <v>0</v>
      </c>
    </row>
    <row r="7850" spans="1:9" x14ac:dyDescent="0.2">
      <c r="A7850" s="7">
        <v>41077</v>
      </c>
      <c r="B7850" s="7" t="str">
        <f t="shared" si="613"/>
        <v>Sun</v>
      </c>
      <c r="C7850" s="7">
        <f t="shared" si="614"/>
        <v>41071</v>
      </c>
      <c r="D7850" s="10">
        <f t="shared" si="611"/>
        <v>41061</v>
      </c>
      <c r="E7850" s="11">
        <f>IFERROR(INDEX([5]OrigData!$B$11:$B$10000,MATCH($A7850,[5]OrigData!$A$11:$A$10000,0)),0)</f>
        <v>0</v>
      </c>
      <c r="G7850" s="12">
        <f t="shared" si="610"/>
        <v>0</v>
      </c>
      <c r="H7850" s="12">
        <v>1</v>
      </c>
      <c r="I7850" s="32">
        <f t="shared" si="612"/>
        <v>0</v>
      </c>
    </row>
    <row r="7851" spans="1:9" x14ac:dyDescent="0.2">
      <c r="A7851" s="7">
        <v>41078</v>
      </c>
      <c r="B7851" s="7" t="str">
        <f t="shared" si="613"/>
        <v>Mon</v>
      </c>
      <c r="C7851" s="7">
        <f t="shared" si="614"/>
        <v>41078</v>
      </c>
      <c r="D7851" s="10">
        <f t="shared" si="611"/>
        <v>41061</v>
      </c>
      <c r="E7851" s="11">
        <f>IFERROR(INDEX([5]OrigData!$B$11:$B$10000,MATCH($A7851,[5]OrigData!$A$11:$A$10000,0)),0)</f>
        <v>1033871072</v>
      </c>
      <c r="G7851" s="12">
        <f t="shared" si="610"/>
        <v>0.93458808843043728</v>
      </c>
      <c r="H7851" s="12">
        <v>1</v>
      </c>
      <c r="I7851" s="32">
        <f t="shared" si="612"/>
        <v>0.93458808843043728</v>
      </c>
    </row>
    <row r="7852" spans="1:9" x14ac:dyDescent="0.2">
      <c r="A7852" s="7">
        <v>41079</v>
      </c>
      <c r="B7852" s="7" t="str">
        <f t="shared" si="613"/>
        <v>Tue</v>
      </c>
      <c r="C7852" s="7">
        <f t="shared" si="614"/>
        <v>41078</v>
      </c>
      <c r="D7852" s="10">
        <f t="shared" si="611"/>
        <v>41061</v>
      </c>
      <c r="E7852" s="11">
        <f>IFERROR(INDEX([5]OrigData!$B$11:$B$10000,MATCH($A7852,[5]OrigData!$A$11:$A$10000,0)),0)</f>
        <v>1159586145</v>
      </c>
      <c r="G7852" s="12">
        <f t="shared" si="610"/>
        <v>1.0045671377281375</v>
      </c>
      <c r="H7852" s="12">
        <v>1</v>
      </c>
      <c r="I7852" s="32">
        <f t="shared" si="612"/>
        <v>1.0045671377281375</v>
      </c>
    </row>
    <row r="7853" spans="1:9" x14ac:dyDescent="0.2">
      <c r="A7853" s="7">
        <v>41080</v>
      </c>
      <c r="B7853" s="7" t="str">
        <f t="shared" si="613"/>
        <v>Wed</v>
      </c>
      <c r="C7853" s="7">
        <f t="shared" si="614"/>
        <v>41078</v>
      </c>
      <c r="D7853" s="10">
        <f t="shared" si="611"/>
        <v>41061</v>
      </c>
      <c r="E7853" s="11">
        <f>IFERROR(INDEX([5]OrigData!$B$11:$B$10000,MATCH($A7853,[5]OrigData!$A$11:$A$10000,0)),0)</f>
        <v>1145601666</v>
      </c>
      <c r="G7853" s="12">
        <f t="shared" si="610"/>
        <v>1.018435599762884</v>
      </c>
      <c r="H7853" s="12">
        <v>1</v>
      </c>
      <c r="I7853" s="32">
        <f t="shared" si="612"/>
        <v>1.018435599762884</v>
      </c>
    </row>
    <row r="7854" spans="1:9" x14ac:dyDescent="0.2">
      <c r="A7854" s="7">
        <v>41081</v>
      </c>
      <c r="B7854" s="7" t="str">
        <f t="shared" si="613"/>
        <v>Thu</v>
      </c>
      <c r="C7854" s="7">
        <f t="shared" si="614"/>
        <v>41078</v>
      </c>
      <c r="D7854" s="10">
        <f t="shared" si="611"/>
        <v>41061</v>
      </c>
      <c r="E7854" s="11">
        <f>IFERROR(INDEX([5]OrigData!$B$11:$B$10000,MATCH($A7854,[5]OrigData!$A$11:$A$10000,0)),0)</f>
        <v>1271522395</v>
      </c>
      <c r="G7854" s="12">
        <f t="shared" si="610"/>
        <v>1.0216642615499132</v>
      </c>
      <c r="H7854" s="12">
        <v>1</v>
      </c>
      <c r="I7854" s="32">
        <f t="shared" si="612"/>
        <v>1.0216642615499132</v>
      </c>
    </row>
    <row r="7855" spans="1:9" x14ac:dyDescent="0.2">
      <c r="A7855" s="7">
        <v>41082</v>
      </c>
      <c r="B7855" s="7" t="str">
        <f t="shared" si="613"/>
        <v>Fri</v>
      </c>
      <c r="C7855" s="7">
        <f t="shared" si="614"/>
        <v>41078</v>
      </c>
      <c r="D7855" s="10">
        <f t="shared" si="611"/>
        <v>41061</v>
      </c>
      <c r="E7855" s="11">
        <f>IFERROR(INDEX([5]OrigData!$B$11:$B$10000,MATCH($A7855,[5]OrigData!$A$11:$A$10000,0)),0)</f>
        <v>2511051681</v>
      </c>
      <c r="G7855" s="12">
        <f t="shared" si="610"/>
        <v>1.0207449125286279</v>
      </c>
      <c r="H7855" s="40">
        <f>Inputs!M$24</f>
        <v>1</v>
      </c>
      <c r="I7855" s="32">
        <f t="shared" si="612"/>
        <v>1.0207449125286279</v>
      </c>
    </row>
    <row r="7856" spans="1:9" x14ac:dyDescent="0.2">
      <c r="A7856" s="7">
        <v>41083</v>
      </c>
      <c r="B7856" s="7" t="str">
        <f t="shared" si="613"/>
        <v>Sat</v>
      </c>
      <c r="C7856" s="7">
        <f t="shared" si="614"/>
        <v>41078</v>
      </c>
      <c r="D7856" s="10">
        <f t="shared" si="611"/>
        <v>41061</v>
      </c>
      <c r="E7856" s="11">
        <f>IFERROR(INDEX([5]OrigData!$B$11:$B$10000,MATCH($A7856,[5]OrigData!$A$11:$A$10000,0)),0)</f>
        <v>0</v>
      </c>
      <c r="G7856" s="12">
        <f t="shared" si="610"/>
        <v>0</v>
      </c>
      <c r="H7856" s="12">
        <v>1</v>
      </c>
      <c r="I7856" s="32">
        <f t="shared" si="612"/>
        <v>0</v>
      </c>
    </row>
    <row r="7857" spans="1:9" x14ac:dyDescent="0.2">
      <c r="A7857" s="7">
        <v>41084</v>
      </c>
      <c r="B7857" s="7" t="str">
        <f t="shared" si="613"/>
        <v>Sun</v>
      </c>
      <c r="C7857" s="7">
        <f t="shared" si="614"/>
        <v>41078</v>
      </c>
      <c r="D7857" s="10">
        <f t="shared" si="611"/>
        <v>41061</v>
      </c>
      <c r="E7857" s="11">
        <f>IFERROR(INDEX([5]OrigData!$B$11:$B$10000,MATCH($A7857,[5]OrigData!$A$11:$A$10000,0)),0)</f>
        <v>0</v>
      </c>
      <c r="G7857" s="12">
        <f t="shared" si="610"/>
        <v>0</v>
      </c>
      <c r="H7857" s="12">
        <v>1</v>
      </c>
      <c r="I7857" s="32">
        <f t="shared" si="612"/>
        <v>0</v>
      </c>
    </row>
    <row r="7858" spans="1:9" x14ac:dyDescent="0.2">
      <c r="A7858" s="7">
        <v>41085</v>
      </c>
      <c r="B7858" s="7" t="str">
        <f t="shared" si="613"/>
        <v>Mon</v>
      </c>
      <c r="C7858" s="7">
        <f t="shared" si="614"/>
        <v>41085</v>
      </c>
      <c r="D7858" s="10">
        <f t="shared" si="611"/>
        <v>41061</v>
      </c>
      <c r="E7858" s="11">
        <f>IFERROR(INDEX([5]OrigData!$B$11:$B$10000,MATCH($A7858,[5]OrigData!$A$11:$A$10000,0)),0)</f>
        <v>1080384844</v>
      </c>
      <c r="G7858" s="12">
        <f t="shared" si="610"/>
        <v>0.93458808843043728</v>
      </c>
      <c r="H7858" s="12">
        <v>1</v>
      </c>
      <c r="I7858" s="32">
        <f t="shared" si="612"/>
        <v>0.93458808843043728</v>
      </c>
    </row>
    <row r="7859" spans="1:9" x14ac:dyDescent="0.2">
      <c r="A7859" s="7">
        <v>41086</v>
      </c>
      <c r="B7859" s="7" t="str">
        <f t="shared" si="613"/>
        <v>Tue</v>
      </c>
      <c r="C7859" s="7">
        <f t="shared" si="614"/>
        <v>41085</v>
      </c>
      <c r="D7859" s="10">
        <f t="shared" si="611"/>
        <v>41061</v>
      </c>
      <c r="E7859" s="11">
        <f>IFERROR(INDEX([5]OrigData!$B$11:$B$10000,MATCH($A7859,[5]OrigData!$A$11:$A$10000,0)),0)</f>
        <v>1054296473</v>
      </c>
      <c r="G7859" s="12">
        <f t="shared" si="610"/>
        <v>1.0045671377281375</v>
      </c>
      <c r="H7859" s="12">
        <v>1</v>
      </c>
      <c r="I7859" s="32">
        <f t="shared" si="612"/>
        <v>1.0045671377281375</v>
      </c>
    </row>
    <row r="7860" spans="1:9" x14ac:dyDescent="0.2">
      <c r="A7860" s="7">
        <v>41087</v>
      </c>
      <c r="B7860" s="7" t="str">
        <f t="shared" si="613"/>
        <v>Wed</v>
      </c>
      <c r="C7860" s="7">
        <f t="shared" si="614"/>
        <v>41085</v>
      </c>
      <c r="D7860" s="10">
        <f t="shared" si="611"/>
        <v>41061</v>
      </c>
      <c r="E7860" s="11">
        <f>IFERROR(INDEX([5]OrigData!$B$11:$B$10000,MATCH($A7860,[5]OrigData!$A$11:$A$10000,0)),0)</f>
        <v>1016201216</v>
      </c>
      <c r="G7860" s="12">
        <f t="shared" si="610"/>
        <v>1.018435599762884</v>
      </c>
      <c r="H7860" s="12">
        <v>1</v>
      </c>
      <c r="I7860" s="32">
        <f t="shared" si="612"/>
        <v>1.018435599762884</v>
      </c>
    </row>
    <row r="7861" spans="1:9" x14ac:dyDescent="0.2">
      <c r="A7861" s="7">
        <v>41088</v>
      </c>
      <c r="B7861" s="7" t="str">
        <f t="shared" si="613"/>
        <v>Thu</v>
      </c>
      <c r="C7861" s="7">
        <f t="shared" si="614"/>
        <v>41085</v>
      </c>
      <c r="D7861" s="10">
        <f t="shared" si="611"/>
        <v>41061</v>
      </c>
      <c r="E7861" s="11">
        <f>IFERROR(INDEX([5]OrigData!$B$11:$B$10000,MATCH($A7861,[5]OrigData!$A$11:$A$10000,0)),0)</f>
        <v>1309781783</v>
      </c>
      <c r="G7861" s="12">
        <f t="shared" si="610"/>
        <v>1.0216642615499132</v>
      </c>
      <c r="H7861" s="12">
        <v>1</v>
      </c>
      <c r="I7861" s="32">
        <f t="shared" si="612"/>
        <v>1.0216642615499132</v>
      </c>
    </row>
    <row r="7862" spans="1:9" x14ac:dyDescent="0.2">
      <c r="A7862" s="7">
        <v>41089</v>
      </c>
      <c r="B7862" s="7" t="str">
        <f t="shared" si="613"/>
        <v>Fri</v>
      </c>
      <c r="C7862" s="7">
        <f t="shared" si="614"/>
        <v>41085</v>
      </c>
      <c r="D7862" s="10">
        <f t="shared" si="611"/>
        <v>41061</v>
      </c>
      <c r="E7862" s="11">
        <f>IFERROR(INDEX([5]OrigData!$B$11:$B$10000,MATCH($A7862,[5]OrigData!$A$11:$A$10000,0)),0)</f>
        <v>1524224166</v>
      </c>
      <c r="G7862" s="12">
        <f t="shared" si="610"/>
        <v>1.0207449125286279</v>
      </c>
      <c r="H7862" s="12">
        <v>1</v>
      </c>
      <c r="I7862" s="32">
        <f t="shared" si="612"/>
        <v>1.0207449125286279</v>
      </c>
    </row>
    <row r="7863" spans="1:9" x14ac:dyDescent="0.2">
      <c r="A7863" s="7">
        <v>41090</v>
      </c>
      <c r="B7863" s="7" t="str">
        <f t="shared" si="613"/>
        <v>Sat</v>
      </c>
      <c r="C7863" s="7">
        <f t="shared" si="614"/>
        <v>41085</v>
      </c>
      <c r="D7863" s="10">
        <f t="shared" si="611"/>
        <v>41061</v>
      </c>
      <c r="E7863" s="11">
        <f>IFERROR(INDEX([5]OrigData!$B$11:$B$10000,MATCH($A7863,[5]OrigData!$A$11:$A$10000,0)),0)</f>
        <v>0</v>
      </c>
      <c r="G7863" s="12">
        <f t="shared" si="610"/>
        <v>0</v>
      </c>
      <c r="H7863" s="12">
        <v>1</v>
      </c>
      <c r="I7863" s="32">
        <f t="shared" si="612"/>
        <v>0</v>
      </c>
    </row>
    <row r="7864" spans="1:9" x14ac:dyDescent="0.2">
      <c r="A7864" s="7">
        <v>41091</v>
      </c>
      <c r="B7864" s="7" t="str">
        <f t="shared" si="613"/>
        <v>Sun</v>
      </c>
      <c r="C7864" s="7">
        <f t="shared" si="614"/>
        <v>41085</v>
      </c>
      <c r="D7864" s="10">
        <f t="shared" si="611"/>
        <v>41091</v>
      </c>
      <c r="E7864" s="11">
        <f>IFERROR(INDEX([5]OrigData!$B$11:$B$10000,MATCH($A7864,[5]OrigData!$A$11:$A$10000,0)),0)</f>
        <v>0</v>
      </c>
      <c r="G7864" s="12">
        <f t="shared" si="610"/>
        <v>0</v>
      </c>
      <c r="H7864" s="31">
        <f>Inputs!E$35</f>
        <v>0</v>
      </c>
      <c r="I7864" s="32">
        <f t="shared" si="612"/>
        <v>0</v>
      </c>
    </row>
    <row r="7865" spans="1:9" x14ac:dyDescent="0.2">
      <c r="A7865" s="7">
        <v>41092</v>
      </c>
      <c r="B7865" s="7" t="str">
        <f t="shared" si="613"/>
        <v>Mon</v>
      </c>
      <c r="C7865" s="7">
        <f t="shared" si="614"/>
        <v>41092</v>
      </c>
      <c r="D7865" s="10">
        <f t="shared" si="611"/>
        <v>41091</v>
      </c>
      <c r="E7865" s="11">
        <f>IFERROR(INDEX([5]OrigData!$B$11:$B$10000,MATCH($A7865,[5]OrigData!$A$11:$A$10000,0)),0)</f>
        <v>1086528762</v>
      </c>
      <c r="G7865" s="12">
        <f t="shared" si="610"/>
        <v>0.93458808843043728</v>
      </c>
      <c r="H7865" s="31">
        <f>Inputs!E$36</f>
        <v>0.99882940553432542</v>
      </c>
      <c r="I7865" s="32">
        <f t="shared" si="612"/>
        <v>0.93349406478643526</v>
      </c>
    </row>
    <row r="7866" spans="1:9" x14ac:dyDescent="0.2">
      <c r="A7866" s="7">
        <v>41093</v>
      </c>
      <c r="B7866" s="7" t="str">
        <f t="shared" si="613"/>
        <v>Tue</v>
      </c>
      <c r="C7866" s="7">
        <f t="shared" si="614"/>
        <v>41092</v>
      </c>
      <c r="D7866" s="10">
        <f t="shared" si="611"/>
        <v>41091</v>
      </c>
      <c r="E7866" s="11">
        <f>IFERROR(INDEX([5]OrigData!$B$11:$B$10000,MATCH($A7866,[5]OrigData!$A$11:$A$10000,0)),0)</f>
        <v>683079631</v>
      </c>
      <c r="G7866" s="12">
        <f t="shared" si="610"/>
        <v>1.0045671377281375</v>
      </c>
      <c r="H7866" s="31">
        <f>Inputs!E$37</f>
        <v>0.48306191142385424</v>
      </c>
      <c r="I7866" s="32">
        <f t="shared" si="612"/>
        <v>0.48526812170454436</v>
      </c>
    </row>
    <row r="7867" spans="1:9" x14ac:dyDescent="0.2">
      <c r="A7867" s="7">
        <v>41094</v>
      </c>
      <c r="B7867" s="7" t="str">
        <f t="shared" si="613"/>
        <v>Wed</v>
      </c>
      <c r="C7867" s="7">
        <f t="shared" si="614"/>
        <v>41092</v>
      </c>
      <c r="D7867" s="10">
        <f t="shared" si="611"/>
        <v>41091</v>
      </c>
      <c r="E7867" s="11">
        <f>IFERROR(INDEX([5]OrigData!$B$11:$B$10000,MATCH($A7867,[5]OrigData!$A$11:$A$10000,0)),0)</f>
        <v>0</v>
      </c>
      <c r="G7867" s="12">
        <f t="shared" ref="G7867:G7930" si="615">G7860</f>
        <v>1.018435599762884</v>
      </c>
      <c r="H7867" s="31">
        <f>Inputs!E$38</f>
        <v>0</v>
      </c>
      <c r="I7867" s="32">
        <f t="shared" si="612"/>
        <v>0</v>
      </c>
    </row>
    <row r="7868" spans="1:9" x14ac:dyDescent="0.2">
      <c r="A7868" s="7">
        <v>41095</v>
      </c>
      <c r="B7868" s="7" t="str">
        <f t="shared" si="613"/>
        <v>Thu</v>
      </c>
      <c r="C7868" s="7">
        <f t="shared" si="614"/>
        <v>41092</v>
      </c>
      <c r="D7868" s="10">
        <f t="shared" si="611"/>
        <v>41091</v>
      </c>
      <c r="E7868" s="11">
        <f>IFERROR(INDEX([5]OrigData!$B$11:$B$10000,MATCH($A7868,[5]OrigData!$A$11:$A$10000,0)),0)</f>
        <v>1014817442</v>
      </c>
      <c r="G7868" s="12">
        <f t="shared" si="615"/>
        <v>1.0216642615499132</v>
      </c>
      <c r="H7868" s="31">
        <f>Inputs!E$39</f>
        <v>0.83324243841457579</v>
      </c>
      <c r="I7868" s="32">
        <f t="shared" si="612"/>
        <v>0.85129402053487657</v>
      </c>
    </row>
    <row r="7869" spans="1:9" x14ac:dyDescent="0.2">
      <c r="A7869" s="7">
        <v>41096</v>
      </c>
      <c r="B7869" s="7" t="str">
        <f t="shared" si="613"/>
        <v>Fri</v>
      </c>
      <c r="C7869" s="7">
        <f t="shared" si="614"/>
        <v>41092</v>
      </c>
      <c r="D7869" s="10">
        <f t="shared" si="611"/>
        <v>41091</v>
      </c>
      <c r="E7869" s="11">
        <f>IFERROR(INDEX([5]OrigData!$B$11:$B$10000,MATCH($A7869,[5]OrigData!$A$11:$A$10000,0)),0)</f>
        <v>891832305</v>
      </c>
      <c r="G7869" s="12">
        <f t="shared" si="615"/>
        <v>1.0207449125286279</v>
      </c>
      <c r="H7869" s="31">
        <f>Inputs!E$40</f>
        <v>0.6611683459980402</v>
      </c>
      <c r="I7869" s="32">
        <f t="shared" si="612"/>
        <v>0.67488422550246707</v>
      </c>
    </row>
    <row r="7870" spans="1:9" x14ac:dyDescent="0.2">
      <c r="A7870" s="7">
        <v>41097</v>
      </c>
      <c r="B7870" s="7" t="str">
        <f t="shared" si="613"/>
        <v>Sat</v>
      </c>
      <c r="C7870" s="7">
        <f t="shared" si="614"/>
        <v>41092</v>
      </c>
      <c r="D7870" s="10">
        <f t="shared" si="611"/>
        <v>41091</v>
      </c>
      <c r="E7870" s="11">
        <f>IFERROR(INDEX([5]OrigData!$B$11:$B$10000,MATCH($A7870,[5]OrigData!$A$11:$A$10000,0)),0)</f>
        <v>0</v>
      </c>
      <c r="G7870" s="12">
        <f t="shared" si="615"/>
        <v>0</v>
      </c>
      <c r="H7870" s="31">
        <f>Inputs!E$41</f>
        <v>0</v>
      </c>
      <c r="I7870" s="32">
        <f t="shared" si="612"/>
        <v>0</v>
      </c>
    </row>
    <row r="7871" spans="1:9" x14ac:dyDescent="0.2">
      <c r="A7871" s="7">
        <v>41098</v>
      </c>
      <c r="B7871" s="7" t="str">
        <f t="shared" si="613"/>
        <v>Sun</v>
      </c>
      <c r="C7871" s="7">
        <f t="shared" si="614"/>
        <v>41092</v>
      </c>
      <c r="D7871" s="10">
        <f t="shared" si="611"/>
        <v>41091</v>
      </c>
      <c r="E7871" s="11">
        <f>IFERROR(INDEX([5]OrigData!$B$11:$B$10000,MATCH($A7871,[5]OrigData!$A$11:$A$10000,0)),0)</f>
        <v>0</v>
      </c>
      <c r="G7871" s="12">
        <f t="shared" si="615"/>
        <v>0</v>
      </c>
      <c r="H7871" s="12">
        <v>1</v>
      </c>
      <c r="I7871" s="32">
        <f t="shared" si="612"/>
        <v>0</v>
      </c>
    </row>
    <row r="7872" spans="1:9" x14ac:dyDescent="0.2">
      <c r="A7872" s="7">
        <v>41099</v>
      </c>
      <c r="B7872" s="7" t="str">
        <f t="shared" si="613"/>
        <v>Mon</v>
      </c>
      <c r="C7872" s="7">
        <f t="shared" si="614"/>
        <v>41099</v>
      </c>
      <c r="D7872" s="10">
        <f t="shared" si="611"/>
        <v>41091</v>
      </c>
      <c r="E7872" s="11">
        <f>IFERROR(INDEX([5]OrigData!$B$11:$B$10000,MATCH($A7872,[5]OrigData!$A$11:$A$10000,0)),0)</f>
        <v>939236533</v>
      </c>
      <c r="G7872" s="12">
        <f t="shared" si="615"/>
        <v>0.93458808843043728</v>
      </c>
      <c r="H7872" s="12">
        <v>1</v>
      </c>
      <c r="I7872" s="32">
        <f t="shared" si="612"/>
        <v>0.93458808843043728</v>
      </c>
    </row>
    <row r="7873" spans="1:9" x14ac:dyDescent="0.2">
      <c r="A7873" s="7">
        <v>41100</v>
      </c>
      <c r="B7873" s="7" t="str">
        <f t="shared" si="613"/>
        <v>Tue</v>
      </c>
      <c r="C7873" s="7">
        <f t="shared" si="614"/>
        <v>41099</v>
      </c>
      <c r="D7873" s="10">
        <f t="shared" si="611"/>
        <v>41091</v>
      </c>
      <c r="E7873" s="11">
        <f>IFERROR(INDEX([5]OrigData!$B$11:$B$10000,MATCH($A7873,[5]OrigData!$A$11:$A$10000,0)),0)</f>
        <v>1122514753</v>
      </c>
      <c r="G7873" s="12">
        <f t="shared" si="615"/>
        <v>1.0045671377281375</v>
      </c>
      <c r="H7873" s="12">
        <v>1</v>
      </c>
      <c r="I7873" s="32">
        <f t="shared" si="612"/>
        <v>1.0045671377281375</v>
      </c>
    </row>
    <row r="7874" spans="1:9" x14ac:dyDescent="0.2">
      <c r="A7874" s="7">
        <v>41101</v>
      </c>
      <c r="B7874" s="7" t="str">
        <f t="shared" si="613"/>
        <v>Wed</v>
      </c>
      <c r="C7874" s="7">
        <f t="shared" si="614"/>
        <v>41099</v>
      </c>
      <c r="D7874" s="10">
        <f t="shared" si="611"/>
        <v>41091</v>
      </c>
      <c r="E7874" s="11">
        <f>IFERROR(INDEX([5]OrigData!$B$11:$B$10000,MATCH($A7874,[5]OrigData!$A$11:$A$10000,0)),0)</f>
        <v>1133074912</v>
      </c>
      <c r="G7874" s="12">
        <f t="shared" si="615"/>
        <v>1.018435599762884</v>
      </c>
      <c r="H7874" s="12">
        <v>1</v>
      </c>
      <c r="I7874" s="32">
        <f t="shared" si="612"/>
        <v>1.018435599762884</v>
      </c>
    </row>
    <row r="7875" spans="1:9" x14ac:dyDescent="0.2">
      <c r="A7875" s="7">
        <v>41102</v>
      </c>
      <c r="B7875" s="7" t="str">
        <f t="shared" si="613"/>
        <v>Thu</v>
      </c>
      <c r="C7875" s="7">
        <f t="shared" si="614"/>
        <v>41099</v>
      </c>
      <c r="D7875" s="10">
        <f t="shared" si="611"/>
        <v>41091</v>
      </c>
      <c r="E7875" s="11">
        <f>IFERROR(INDEX([5]OrigData!$B$11:$B$10000,MATCH($A7875,[5]OrigData!$A$11:$A$10000,0)),0)</f>
        <v>1152293732</v>
      </c>
      <c r="G7875" s="12">
        <f t="shared" si="615"/>
        <v>1.0216642615499132</v>
      </c>
      <c r="H7875" s="12">
        <v>1</v>
      </c>
      <c r="I7875" s="32">
        <f t="shared" si="612"/>
        <v>1.0216642615499132</v>
      </c>
    </row>
    <row r="7876" spans="1:9" x14ac:dyDescent="0.2">
      <c r="A7876" s="7">
        <v>41103</v>
      </c>
      <c r="B7876" s="7" t="str">
        <f t="shared" si="613"/>
        <v>Fri</v>
      </c>
      <c r="C7876" s="7">
        <f t="shared" si="614"/>
        <v>41099</v>
      </c>
      <c r="D7876" s="10">
        <f t="shared" si="611"/>
        <v>41091</v>
      </c>
      <c r="E7876" s="11">
        <f>IFERROR(INDEX([5]OrigData!$B$11:$B$10000,MATCH($A7876,[5]OrigData!$A$11:$A$10000,0)),0)</f>
        <v>1024796558</v>
      </c>
      <c r="G7876" s="12">
        <f t="shared" si="615"/>
        <v>1.0207449125286279</v>
      </c>
      <c r="H7876" s="12">
        <v>1</v>
      </c>
      <c r="I7876" s="32">
        <f t="shared" si="612"/>
        <v>1.0207449125286279</v>
      </c>
    </row>
    <row r="7877" spans="1:9" x14ac:dyDescent="0.2">
      <c r="A7877" s="7">
        <v>41104</v>
      </c>
      <c r="B7877" s="7" t="str">
        <f t="shared" si="613"/>
        <v>Sat</v>
      </c>
      <c r="C7877" s="7">
        <f t="shared" si="614"/>
        <v>41099</v>
      </c>
      <c r="D7877" s="10">
        <f t="shared" si="611"/>
        <v>41091</v>
      </c>
      <c r="E7877" s="11">
        <f>IFERROR(INDEX([5]OrigData!$B$11:$B$10000,MATCH($A7877,[5]OrigData!$A$11:$A$10000,0)),0)</f>
        <v>0</v>
      </c>
      <c r="G7877" s="12">
        <f t="shared" si="615"/>
        <v>0</v>
      </c>
      <c r="H7877" s="12">
        <v>1</v>
      </c>
      <c r="I7877" s="32">
        <f t="shared" si="612"/>
        <v>0</v>
      </c>
    </row>
    <row r="7878" spans="1:9" x14ac:dyDescent="0.2">
      <c r="A7878" s="7">
        <v>41105</v>
      </c>
      <c r="B7878" s="7" t="str">
        <f t="shared" si="613"/>
        <v>Sun</v>
      </c>
      <c r="C7878" s="7">
        <f t="shared" si="614"/>
        <v>41099</v>
      </c>
      <c r="D7878" s="10">
        <f t="shared" si="611"/>
        <v>41091</v>
      </c>
      <c r="E7878" s="11">
        <f>IFERROR(INDEX([5]OrigData!$B$11:$B$10000,MATCH($A7878,[5]OrigData!$A$11:$A$10000,0)),0)</f>
        <v>0</v>
      </c>
      <c r="G7878" s="12">
        <f t="shared" si="615"/>
        <v>0</v>
      </c>
      <c r="H7878" s="12">
        <v>1</v>
      </c>
      <c r="I7878" s="32">
        <f t="shared" si="612"/>
        <v>0</v>
      </c>
    </row>
    <row r="7879" spans="1:9" x14ac:dyDescent="0.2">
      <c r="A7879" s="7">
        <v>41106</v>
      </c>
      <c r="B7879" s="7" t="str">
        <f t="shared" si="613"/>
        <v>Mon</v>
      </c>
      <c r="C7879" s="7">
        <f t="shared" si="614"/>
        <v>41106</v>
      </c>
      <c r="D7879" s="10">
        <f t="shared" si="611"/>
        <v>41091</v>
      </c>
      <c r="E7879" s="11">
        <f>IFERROR(INDEX([5]OrigData!$B$11:$B$10000,MATCH($A7879,[5]OrigData!$A$11:$A$10000,0)),0)</f>
        <v>911936226</v>
      </c>
      <c r="G7879" s="12">
        <f t="shared" si="615"/>
        <v>0.93458808843043728</v>
      </c>
      <c r="H7879" s="12">
        <v>1</v>
      </c>
      <c r="I7879" s="32">
        <f t="shared" si="612"/>
        <v>0.93458808843043728</v>
      </c>
    </row>
    <row r="7880" spans="1:9" x14ac:dyDescent="0.2">
      <c r="A7880" s="7">
        <v>41107</v>
      </c>
      <c r="B7880" s="7" t="str">
        <f t="shared" si="613"/>
        <v>Tue</v>
      </c>
      <c r="C7880" s="7">
        <f t="shared" si="614"/>
        <v>41106</v>
      </c>
      <c r="D7880" s="10">
        <f t="shared" si="611"/>
        <v>41091</v>
      </c>
      <c r="E7880" s="11">
        <f>IFERROR(INDEX([5]OrigData!$B$11:$B$10000,MATCH($A7880,[5]OrigData!$A$11:$A$10000,0)),0)</f>
        <v>1072912236</v>
      </c>
      <c r="G7880" s="12">
        <f t="shared" si="615"/>
        <v>1.0045671377281375</v>
      </c>
      <c r="H7880" s="12">
        <v>1</v>
      </c>
      <c r="I7880" s="32">
        <f t="shared" si="612"/>
        <v>1.0045671377281375</v>
      </c>
    </row>
    <row r="7881" spans="1:9" x14ac:dyDescent="0.2">
      <c r="A7881" s="7">
        <v>41108</v>
      </c>
      <c r="B7881" s="7" t="str">
        <f t="shared" si="613"/>
        <v>Wed</v>
      </c>
      <c r="C7881" s="7">
        <f t="shared" si="614"/>
        <v>41106</v>
      </c>
      <c r="D7881" s="10">
        <f t="shared" si="611"/>
        <v>41091</v>
      </c>
      <c r="E7881" s="11">
        <f>IFERROR(INDEX([5]OrigData!$B$11:$B$10000,MATCH($A7881,[5]OrigData!$A$11:$A$10000,0)),0)</f>
        <v>1131241627</v>
      </c>
      <c r="G7881" s="12">
        <f t="shared" si="615"/>
        <v>1.018435599762884</v>
      </c>
      <c r="H7881" s="12">
        <v>1</v>
      </c>
      <c r="I7881" s="32">
        <f t="shared" si="612"/>
        <v>1.018435599762884</v>
      </c>
    </row>
    <row r="7882" spans="1:9" x14ac:dyDescent="0.2">
      <c r="A7882" s="7">
        <v>41109</v>
      </c>
      <c r="B7882" s="7" t="str">
        <f t="shared" si="613"/>
        <v>Thu</v>
      </c>
      <c r="C7882" s="7">
        <f t="shared" si="614"/>
        <v>41106</v>
      </c>
      <c r="D7882" s="10">
        <f t="shared" si="611"/>
        <v>41091</v>
      </c>
      <c r="E7882" s="11">
        <f>IFERROR(INDEX([5]OrigData!$B$11:$B$10000,MATCH($A7882,[5]OrigData!$A$11:$A$10000,0)),0)</f>
        <v>1202503334</v>
      </c>
      <c r="G7882" s="12">
        <f t="shared" si="615"/>
        <v>1.0216642615499132</v>
      </c>
      <c r="H7882" s="12">
        <v>1</v>
      </c>
      <c r="I7882" s="32">
        <f t="shared" si="612"/>
        <v>1.0216642615499132</v>
      </c>
    </row>
    <row r="7883" spans="1:9" x14ac:dyDescent="0.2">
      <c r="A7883" s="7">
        <v>41110</v>
      </c>
      <c r="B7883" s="7" t="str">
        <f t="shared" si="613"/>
        <v>Fri</v>
      </c>
      <c r="C7883" s="7">
        <f t="shared" si="614"/>
        <v>41106</v>
      </c>
      <c r="D7883" s="10">
        <f t="shared" ref="D7883:D7946" si="616">DATE(YEAR(A7883),MONTH(A7883),1)</f>
        <v>41091</v>
      </c>
      <c r="E7883" s="11">
        <f>IFERROR(INDEX([5]OrigData!$B$11:$B$10000,MATCH($A7883,[5]OrigData!$A$11:$A$10000,0)),0)</f>
        <v>1538345204</v>
      </c>
      <c r="G7883" s="12">
        <f t="shared" si="615"/>
        <v>1.0207449125286279</v>
      </c>
      <c r="H7883" s="12">
        <v>1</v>
      </c>
      <c r="I7883" s="32">
        <f t="shared" ref="I7883:I7946" si="617">G7883*H7883</f>
        <v>1.0207449125286279</v>
      </c>
    </row>
    <row r="7884" spans="1:9" x14ac:dyDescent="0.2">
      <c r="A7884" s="7">
        <v>41111</v>
      </c>
      <c r="B7884" s="7" t="str">
        <f t="shared" si="613"/>
        <v>Sat</v>
      </c>
      <c r="C7884" s="7">
        <f t="shared" si="614"/>
        <v>41106</v>
      </c>
      <c r="D7884" s="10">
        <f t="shared" si="616"/>
        <v>41091</v>
      </c>
      <c r="E7884" s="11">
        <f>IFERROR(INDEX([5]OrigData!$B$11:$B$10000,MATCH($A7884,[5]OrigData!$A$11:$A$10000,0)),0)</f>
        <v>0</v>
      </c>
      <c r="G7884" s="12">
        <f t="shared" si="615"/>
        <v>0</v>
      </c>
      <c r="H7884" s="12">
        <v>1</v>
      </c>
      <c r="I7884" s="32">
        <f t="shared" si="617"/>
        <v>0</v>
      </c>
    </row>
    <row r="7885" spans="1:9" x14ac:dyDescent="0.2">
      <c r="A7885" s="7">
        <v>41112</v>
      </c>
      <c r="B7885" s="7" t="str">
        <f t="shared" si="613"/>
        <v>Sun</v>
      </c>
      <c r="C7885" s="7">
        <f t="shared" si="614"/>
        <v>41106</v>
      </c>
      <c r="D7885" s="10">
        <f t="shared" si="616"/>
        <v>41091</v>
      </c>
      <c r="E7885" s="11">
        <f>IFERROR(INDEX([5]OrigData!$B$11:$B$10000,MATCH($A7885,[5]OrigData!$A$11:$A$10000,0)),0)</f>
        <v>0</v>
      </c>
      <c r="G7885" s="12">
        <f t="shared" si="615"/>
        <v>0</v>
      </c>
      <c r="H7885" s="12">
        <v>1</v>
      </c>
      <c r="I7885" s="32">
        <f t="shared" si="617"/>
        <v>0</v>
      </c>
    </row>
    <row r="7886" spans="1:9" x14ac:dyDescent="0.2">
      <c r="A7886" s="7">
        <v>41113</v>
      </c>
      <c r="B7886" s="7" t="str">
        <f t="shared" si="613"/>
        <v>Mon</v>
      </c>
      <c r="C7886" s="7">
        <f t="shared" si="614"/>
        <v>41113</v>
      </c>
      <c r="D7886" s="10">
        <f t="shared" si="616"/>
        <v>41091</v>
      </c>
      <c r="E7886" s="11">
        <f>IFERROR(INDEX([5]OrigData!$B$11:$B$10000,MATCH($A7886,[5]OrigData!$A$11:$A$10000,0)),0)</f>
        <v>1158552860</v>
      </c>
      <c r="G7886" s="12">
        <f t="shared" si="615"/>
        <v>0.93458808843043728</v>
      </c>
      <c r="H7886" s="12">
        <v>1</v>
      </c>
      <c r="I7886" s="32">
        <f t="shared" si="617"/>
        <v>0.93458808843043728</v>
      </c>
    </row>
    <row r="7887" spans="1:9" x14ac:dyDescent="0.2">
      <c r="A7887" s="7">
        <v>41114</v>
      </c>
      <c r="B7887" s="7" t="str">
        <f t="shared" si="613"/>
        <v>Tue</v>
      </c>
      <c r="C7887" s="7">
        <f t="shared" si="614"/>
        <v>41113</v>
      </c>
      <c r="D7887" s="10">
        <f t="shared" si="616"/>
        <v>41091</v>
      </c>
      <c r="E7887" s="11">
        <f>IFERROR(INDEX([5]OrigData!$B$11:$B$10000,MATCH($A7887,[5]OrigData!$A$11:$A$10000,0)),0)</f>
        <v>1233774393</v>
      </c>
      <c r="G7887" s="12">
        <f t="shared" si="615"/>
        <v>1.0045671377281375</v>
      </c>
      <c r="H7887" s="12">
        <v>1</v>
      </c>
      <c r="I7887" s="32">
        <f t="shared" si="617"/>
        <v>1.0045671377281375</v>
      </c>
    </row>
    <row r="7888" spans="1:9" x14ac:dyDescent="0.2">
      <c r="A7888" s="7">
        <v>41115</v>
      </c>
      <c r="B7888" s="7" t="str">
        <f t="shared" si="613"/>
        <v>Wed</v>
      </c>
      <c r="C7888" s="7">
        <f t="shared" si="614"/>
        <v>41113</v>
      </c>
      <c r="D7888" s="10">
        <f t="shared" si="616"/>
        <v>41091</v>
      </c>
      <c r="E7888" s="11">
        <f>IFERROR(INDEX([5]OrigData!$B$11:$B$10000,MATCH($A7888,[5]OrigData!$A$11:$A$10000,0)),0)</f>
        <v>1198919377</v>
      </c>
      <c r="G7888" s="12">
        <f t="shared" si="615"/>
        <v>1.018435599762884</v>
      </c>
      <c r="H7888" s="12">
        <v>1</v>
      </c>
      <c r="I7888" s="32">
        <f t="shared" si="617"/>
        <v>1.018435599762884</v>
      </c>
    </row>
    <row r="7889" spans="1:9" x14ac:dyDescent="0.2">
      <c r="A7889" s="7">
        <v>41116</v>
      </c>
      <c r="B7889" s="7" t="str">
        <f t="shared" si="613"/>
        <v>Thu</v>
      </c>
      <c r="C7889" s="7">
        <f t="shared" si="614"/>
        <v>41113</v>
      </c>
      <c r="D7889" s="10">
        <f t="shared" si="616"/>
        <v>41091</v>
      </c>
      <c r="E7889" s="11">
        <f>IFERROR(INDEX([5]OrigData!$B$11:$B$10000,MATCH($A7889,[5]OrigData!$A$11:$A$10000,0)),0)</f>
        <v>1396117987</v>
      </c>
      <c r="G7889" s="12">
        <f t="shared" si="615"/>
        <v>1.0216642615499132</v>
      </c>
      <c r="H7889" s="12">
        <v>1</v>
      </c>
      <c r="I7889" s="32">
        <f t="shared" si="617"/>
        <v>1.0216642615499132</v>
      </c>
    </row>
    <row r="7890" spans="1:9" x14ac:dyDescent="0.2">
      <c r="A7890" s="7">
        <v>41117</v>
      </c>
      <c r="B7890" s="7" t="str">
        <f t="shared" ref="B7890:B7953" si="618">+B7883</f>
        <v>Fri</v>
      </c>
      <c r="C7890" s="7">
        <f t="shared" ref="C7890:C7953" si="619">+C7883+7</f>
        <v>41113</v>
      </c>
      <c r="D7890" s="10">
        <f t="shared" si="616"/>
        <v>41091</v>
      </c>
      <c r="E7890" s="11">
        <f>IFERROR(INDEX([5]OrigData!$B$11:$B$10000,MATCH($A7890,[5]OrigData!$A$11:$A$10000,0)),0)</f>
        <v>1374894134</v>
      </c>
      <c r="G7890" s="12">
        <f t="shared" si="615"/>
        <v>1.0207449125286279</v>
      </c>
      <c r="H7890" s="12">
        <v>1</v>
      </c>
      <c r="I7890" s="32">
        <f t="shared" si="617"/>
        <v>1.0207449125286279</v>
      </c>
    </row>
    <row r="7891" spans="1:9" x14ac:dyDescent="0.2">
      <c r="A7891" s="7">
        <v>41118</v>
      </c>
      <c r="B7891" s="7" t="str">
        <f t="shared" si="618"/>
        <v>Sat</v>
      </c>
      <c r="C7891" s="7">
        <f t="shared" si="619"/>
        <v>41113</v>
      </c>
      <c r="D7891" s="10">
        <f t="shared" si="616"/>
        <v>41091</v>
      </c>
      <c r="E7891" s="11">
        <f>IFERROR(INDEX([5]OrigData!$B$11:$B$10000,MATCH($A7891,[5]OrigData!$A$11:$A$10000,0)),0)</f>
        <v>0</v>
      </c>
      <c r="G7891" s="12">
        <f t="shared" si="615"/>
        <v>0</v>
      </c>
      <c r="H7891" s="12">
        <v>1</v>
      </c>
      <c r="I7891" s="32">
        <f t="shared" si="617"/>
        <v>0</v>
      </c>
    </row>
    <row r="7892" spans="1:9" x14ac:dyDescent="0.2">
      <c r="A7892" s="7">
        <v>41119</v>
      </c>
      <c r="B7892" s="7" t="str">
        <f t="shared" si="618"/>
        <v>Sun</v>
      </c>
      <c r="C7892" s="7">
        <f t="shared" si="619"/>
        <v>41113</v>
      </c>
      <c r="D7892" s="10">
        <f t="shared" si="616"/>
        <v>41091</v>
      </c>
      <c r="E7892" s="11">
        <f>IFERROR(INDEX([5]OrigData!$B$11:$B$10000,MATCH($A7892,[5]OrigData!$A$11:$A$10000,0)),0)</f>
        <v>0</v>
      </c>
      <c r="G7892" s="12">
        <f t="shared" si="615"/>
        <v>0</v>
      </c>
      <c r="H7892" s="12">
        <v>1</v>
      </c>
      <c r="I7892" s="32">
        <f t="shared" si="617"/>
        <v>0</v>
      </c>
    </row>
    <row r="7893" spans="1:9" x14ac:dyDescent="0.2">
      <c r="A7893" s="7">
        <v>41120</v>
      </c>
      <c r="B7893" s="7" t="str">
        <f t="shared" si="618"/>
        <v>Mon</v>
      </c>
      <c r="C7893" s="7">
        <f t="shared" si="619"/>
        <v>41120</v>
      </c>
      <c r="D7893" s="10">
        <f t="shared" si="616"/>
        <v>41091</v>
      </c>
      <c r="E7893" s="11">
        <f>IFERROR(INDEX([5]OrigData!$B$11:$B$10000,MATCH($A7893,[5]OrigData!$A$11:$A$10000,0)),0)</f>
        <v>1022929984</v>
      </c>
      <c r="G7893" s="12">
        <f t="shared" si="615"/>
        <v>0.93458808843043728</v>
      </c>
      <c r="H7893" s="12">
        <v>1</v>
      </c>
      <c r="I7893" s="32">
        <f t="shared" si="617"/>
        <v>0.93458808843043728</v>
      </c>
    </row>
    <row r="7894" spans="1:9" x14ac:dyDescent="0.2">
      <c r="A7894" s="7">
        <v>41121</v>
      </c>
      <c r="B7894" s="7" t="str">
        <f t="shared" si="618"/>
        <v>Tue</v>
      </c>
      <c r="C7894" s="7">
        <f t="shared" si="619"/>
        <v>41120</v>
      </c>
      <c r="D7894" s="10">
        <f t="shared" si="616"/>
        <v>41091</v>
      </c>
      <c r="E7894" s="11">
        <f>IFERROR(INDEX([5]OrigData!$B$11:$B$10000,MATCH($A7894,[5]OrigData!$A$11:$A$10000,0)),0)</f>
        <v>1317104134</v>
      </c>
      <c r="G7894" s="12">
        <f t="shared" si="615"/>
        <v>1.0045671377281375</v>
      </c>
      <c r="H7894" s="12">
        <v>1</v>
      </c>
      <c r="I7894" s="32">
        <f t="shared" si="617"/>
        <v>1.0045671377281375</v>
      </c>
    </row>
    <row r="7895" spans="1:9" x14ac:dyDescent="0.2">
      <c r="A7895" s="7">
        <v>41122</v>
      </c>
      <c r="B7895" s="7" t="str">
        <f t="shared" si="618"/>
        <v>Wed</v>
      </c>
      <c r="C7895" s="7">
        <f t="shared" si="619"/>
        <v>41120</v>
      </c>
      <c r="D7895" s="10">
        <f t="shared" si="616"/>
        <v>41122</v>
      </c>
      <c r="E7895" s="11">
        <f>IFERROR(INDEX([5]OrigData!$B$11:$B$10000,MATCH($A7895,[5]OrigData!$A$11:$A$10000,0)),0)</f>
        <v>1546705643</v>
      </c>
      <c r="G7895" s="12">
        <f t="shared" si="615"/>
        <v>1.018435599762884</v>
      </c>
      <c r="H7895" s="12">
        <v>1</v>
      </c>
      <c r="I7895" s="32">
        <f t="shared" si="617"/>
        <v>1.018435599762884</v>
      </c>
    </row>
    <row r="7896" spans="1:9" x14ac:dyDescent="0.2">
      <c r="A7896" s="7">
        <v>41123</v>
      </c>
      <c r="B7896" s="7" t="str">
        <f t="shared" si="618"/>
        <v>Thu</v>
      </c>
      <c r="C7896" s="7">
        <f t="shared" si="619"/>
        <v>41120</v>
      </c>
      <c r="D7896" s="10">
        <f t="shared" si="616"/>
        <v>41122</v>
      </c>
      <c r="E7896" s="11">
        <f>IFERROR(INDEX([5]OrigData!$B$11:$B$10000,MATCH($A7896,[5]OrigData!$A$11:$A$10000,0)),0)</f>
        <v>1323276279</v>
      </c>
      <c r="G7896" s="12">
        <f t="shared" si="615"/>
        <v>1.0216642615499132</v>
      </c>
      <c r="H7896" s="12">
        <v>1</v>
      </c>
      <c r="I7896" s="32">
        <f t="shared" si="617"/>
        <v>1.0216642615499132</v>
      </c>
    </row>
    <row r="7897" spans="1:9" x14ac:dyDescent="0.2">
      <c r="A7897" s="7">
        <v>41124</v>
      </c>
      <c r="B7897" s="7" t="str">
        <f t="shared" si="618"/>
        <v>Fri</v>
      </c>
      <c r="C7897" s="7">
        <f t="shared" si="619"/>
        <v>41120</v>
      </c>
      <c r="D7897" s="10">
        <f t="shared" si="616"/>
        <v>41122</v>
      </c>
      <c r="E7897" s="11">
        <f>IFERROR(INDEX([5]OrigData!$B$11:$B$10000,MATCH($A7897,[5]OrigData!$A$11:$A$10000,0)),0)</f>
        <v>1224473094</v>
      </c>
      <c r="G7897" s="12">
        <f t="shared" si="615"/>
        <v>1.0207449125286279</v>
      </c>
      <c r="H7897" s="12">
        <v>1</v>
      </c>
      <c r="I7897" s="32">
        <f t="shared" si="617"/>
        <v>1.0207449125286279</v>
      </c>
    </row>
    <row r="7898" spans="1:9" x14ac:dyDescent="0.2">
      <c r="A7898" s="7">
        <v>41125</v>
      </c>
      <c r="B7898" s="7" t="str">
        <f t="shared" si="618"/>
        <v>Sat</v>
      </c>
      <c r="C7898" s="7">
        <f t="shared" si="619"/>
        <v>41120</v>
      </c>
      <c r="D7898" s="10">
        <f t="shared" si="616"/>
        <v>41122</v>
      </c>
      <c r="E7898" s="11">
        <f>IFERROR(INDEX([5]OrigData!$B$11:$B$10000,MATCH($A7898,[5]OrigData!$A$11:$A$10000,0)),0)</f>
        <v>0</v>
      </c>
      <c r="G7898" s="12">
        <f t="shared" si="615"/>
        <v>0</v>
      </c>
      <c r="H7898" s="12">
        <v>1</v>
      </c>
      <c r="I7898" s="32">
        <f t="shared" si="617"/>
        <v>0</v>
      </c>
    </row>
    <row r="7899" spans="1:9" x14ac:dyDescent="0.2">
      <c r="A7899" s="7">
        <v>41126</v>
      </c>
      <c r="B7899" s="7" t="str">
        <f t="shared" si="618"/>
        <v>Sun</v>
      </c>
      <c r="C7899" s="7">
        <f t="shared" si="619"/>
        <v>41120</v>
      </c>
      <c r="D7899" s="10">
        <f t="shared" si="616"/>
        <v>41122</v>
      </c>
      <c r="E7899" s="11">
        <f>IFERROR(INDEX([5]OrigData!$B$11:$B$10000,MATCH($A7899,[5]OrigData!$A$11:$A$10000,0)),0)</f>
        <v>0</v>
      </c>
      <c r="G7899" s="12">
        <f t="shared" si="615"/>
        <v>0</v>
      </c>
      <c r="H7899" s="12">
        <v>1</v>
      </c>
      <c r="I7899" s="32">
        <f t="shared" si="617"/>
        <v>0</v>
      </c>
    </row>
    <row r="7900" spans="1:9" x14ac:dyDescent="0.2">
      <c r="A7900" s="7">
        <v>41127</v>
      </c>
      <c r="B7900" s="7" t="str">
        <f t="shared" si="618"/>
        <v>Mon</v>
      </c>
      <c r="C7900" s="7">
        <f t="shared" si="619"/>
        <v>41127</v>
      </c>
      <c r="D7900" s="10">
        <f t="shared" si="616"/>
        <v>41122</v>
      </c>
      <c r="E7900" s="11">
        <f>IFERROR(INDEX([5]OrigData!$B$11:$B$10000,MATCH($A7900,[5]OrigData!$A$11:$A$10000,0)),0)</f>
        <v>1011632952</v>
      </c>
      <c r="G7900" s="12">
        <f t="shared" si="615"/>
        <v>0.93458808843043728</v>
      </c>
      <c r="H7900" s="12">
        <v>1</v>
      </c>
      <c r="I7900" s="32">
        <f t="shared" si="617"/>
        <v>0.93458808843043728</v>
      </c>
    </row>
    <row r="7901" spans="1:9" x14ac:dyDescent="0.2">
      <c r="A7901" s="7">
        <v>41128</v>
      </c>
      <c r="B7901" s="7" t="str">
        <f t="shared" si="618"/>
        <v>Tue</v>
      </c>
      <c r="C7901" s="7">
        <f t="shared" si="619"/>
        <v>41127</v>
      </c>
      <c r="D7901" s="10">
        <f t="shared" si="616"/>
        <v>41122</v>
      </c>
      <c r="E7901" s="11">
        <f>IFERROR(INDEX([5]OrigData!$B$11:$B$10000,MATCH($A7901,[5]OrigData!$A$11:$A$10000,0)),0)</f>
        <v>1141253586</v>
      </c>
      <c r="G7901" s="12">
        <f t="shared" si="615"/>
        <v>1.0045671377281375</v>
      </c>
      <c r="H7901" s="12">
        <v>1</v>
      </c>
      <c r="I7901" s="32">
        <f t="shared" si="617"/>
        <v>1.0045671377281375</v>
      </c>
    </row>
    <row r="7902" spans="1:9" x14ac:dyDescent="0.2">
      <c r="A7902" s="7">
        <v>41129</v>
      </c>
      <c r="B7902" s="7" t="str">
        <f t="shared" si="618"/>
        <v>Wed</v>
      </c>
      <c r="C7902" s="7">
        <f t="shared" si="619"/>
        <v>41127</v>
      </c>
      <c r="D7902" s="10">
        <f t="shared" si="616"/>
        <v>41122</v>
      </c>
      <c r="E7902" s="11">
        <f>IFERROR(INDEX([5]OrigData!$B$11:$B$10000,MATCH($A7902,[5]OrigData!$A$11:$A$10000,0)),0)</f>
        <v>1003176986</v>
      </c>
      <c r="G7902" s="12">
        <f t="shared" si="615"/>
        <v>1.018435599762884</v>
      </c>
      <c r="H7902" s="12">
        <v>1</v>
      </c>
      <c r="I7902" s="32">
        <f t="shared" si="617"/>
        <v>1.018435599762884</v>
      </c>
    </row>
    <row r="7903" spans="1:9" x14ac:dyDescent="0.2">
      <c r="A7903" s="7">
        <v>41130</v>
      </c>
      <c r="B7903" s="7" t="str">
        <f t="shared" si="618"/>
        <v>Thu</v>
      </c>
      <c r="C7903" s="7">
        <f t="shared" si="619"/>
        <v>41127</v>
      </c>
      <c r="D7903" s="10">
        <f t="shared" si="616"/>
        <v>41122</v>
      </c>
      <c r="E7903" s="11">
        <f>IFERROR(INDEX([5]OrigData!$B$11:$B$10000,MATCH($A7903,[5]OrigData!$A$11:$A$10000,0)),0)</f>
        <v>936452046</v>
      </c>
      <c r="G7903" s="12">
        <f t="shared" si="615"/>
        <v>1.0216642615499132</v>
      </c>
      <c r="H7903" s="12">
        <v>1</v>
      </c>
      <c r="I7903" s="32">
        <f t="shared" si="617"/>
        <v>1.0216642615499132</v>
      </c>
    </row>
    <row r="7904" spans="1:9" x14ac:dyDescent="0.2">
      <c r="A7904" s="7">
        <v>41131</v>
      </c>
      <c r="B7904" s="7" t="str">
        <f t="shared" si="618"/>
        <v>Fri</v>
      </c>
      <c r="C7904" s="7">
        <f t="shared" si="619"/>
        <v>41127</v>
      </c>
      <c r="D7904" s="10">
        <f t="shared" si="616"/>
        <v>41122</v>
      </c>
      <c r="E7904" s="11">
        <f>IFERROR(INDEX([5]OrigData!$B$11:$B$10000,MATCH($A7904,[5]OrigData!$A$11:$A$10000,0)),0)</f>
        <v>899309413</v>
      </c>
      <c r="G7904" s="12">
        <f t="shared" si="615"/>
        <v>1.0207449125286279</v>
      </c>
      <c r="H7904" s="12">
        <v>1</v>
      </c>
      <c r="I7904" s="32">
        <f t="shared" si="617"/>
        <v>1.0207449125286279</v>
      </c>
    </row>
    <row r="7905" spans="1:9" x14ac:dyDescent="0.2">
      <c r="A7905" s="7">
        <v>41132</v>
      </c>
      <c r="B7905" s="7" t="str">
        <f t="shared" si="618"/>
        <v>Sat</v>
      </c>
      <c r="C7905" s="7">
        <f t="shared" si="619"/>
        <v>41127</v>
      </c>
      <c r="D7905" s="10">
        <f t="shared" si="616"/>
        <v>41122</v>
      </c>
      <c r="E7905" s="11">
        <f>IFERROR(INDEX([5]OrigData!$B$11:$B$10000,MATCH($A7905,[5]OrigData!$A$11:$A$10000,0)),0)</f>
        <v>0</v>
      </c>
      <c r="G7905" s="12">
        <f t="shared" si="615"/>
        <v>0</v>
      </c>
      <c r="H7905" s="12">
        <v>1</v>
      </c>
      <c r="I7905" s="32">
        <f t="shared" si="617"/>
        <v>0</v>
      </c>
    </row>
    <row r="7906" spans="1:9" x14ac:dyDescent="0.2">
      <c r="A7906" s="7">
        <v>41133</v>
      </c>
      <c r="B7906" s="7" t="str">
        <f t="shared" si="618"/>
        <v>Sun</v>
      </c>
      <c r="C7906" s="7">
        <f t="shared" si="619"/>
        <v>41127</v>
      </c>
      <c r="D7906" s="10">
        <f t="shared" si="616"/>
        <v>41122</v>
      </c>
      <c r="E7906" s="11">
        <f>IFERROR(INDEX([5]OrigData!$B$11:$B$10000,MATCH($A7906,[5]OrigData!$A$11:$A$10000,0)),0)</f>
        <v>0</v>
      </c>
      <c r="G7906" s="12">
        <f t="shared" si="615"/>
        <v>0</v>
      </c>
      <c r="H7906" s="12">
        <v>1</v>
      </c>
      <c r="I7906" s="32">
        <f t="shared" si="617"/>
        <v>0</v>
      </c>
    </row>
    <row r="7907" spans="1:9" x14ac:dyDescent="0.2">
      <c r="A7907" s="7">
        <v>41134</v>
      </c>
      <c r="B7907" s="7" t="str">
        <f t="shared" si="618"/>
        <v>Mon</v>
      </c>
      <c r="C7907" s="7">
        <f t="shared" si="619"/>
        <v>41134</v>
      </c>
      <c r="D7907" s="10">
        <f t="shared" si="616"/>
        <v>41122</v>
      </c>
      <c r="E7907" s="11">
        <f>IFERROR(INDEX([5]OrigData!$B$11:$B$10000,MATCH($A7907,[5]OrigData!$A$11:$A$10000,0)),0)</f>
        <v>770440093</v>
      </c>
      <c r="G7907" s="12">
        <f t="shared" si="615"/>
        <v>0.93458808843043728</v>
      </c>
      <c r="H7907" s="12">
        <v>1</v>
      </c>
      <c r="I7907" s="32">
        <f t="shared" si="617"/>
        <v>0.93458808843043728</v>
      </c>
    </row>
    <row r="7908" spans="1:9" x14ac:dyDescent="0.2">
      <c r="A7908" s="7">
        <v>41135</v>
      </c>
      <c r="B7908" s="7" t="str">
        <f t="shared" si="618"/>
        <v>Tue</v>
      </c>
      <c r="C7908" s="7">
        <f t="shared" si="619"/>
        <v>41134</v>
      </c>
      <c r="D7908" s="10">
        <f t="shared" si="616"/>
        <v>41122</v>
      </c>
      <c r="E7908" s="11">
        <f>IFERROR(INDEX([5]OrigData!$B$11:$B$10000,MATCH($A7908,[5]OrigData!$A$11:$A$10000,0)),0)</f>
        <v>901485619</v>
      </c>
      <c r="G7908" s="12">
        <f t="shared" si="615"/>
        <v>1.0045671377281375</v>
      </c>
      <c r="H7908" s="12">
        <v>1</v>
      </c>
      <c r="I7908" s="32">
        <f t="shared" si="617"/>
        <v>1.0045671377281375</v>
      </c>
    </row>
    <row r="7909" spans="1:9" x14ac:dyDescent="0.2">
      <c r="A7909" s="7">
        <v>41136</v>
      </c>
      <c r="B7909" s="7" t="str">
        <f t="shared" si="618"/>
        <v>Wed</v>
      </c>
      <c r="C7909" s="7">
        <f t="shared" si="619"/>
        <v>41134</v>
      </c>
      <c r="D7909" s="10">
        <f t="shared" si="616"/>
        <v>41122</v>
      </c>
      <c r="E7909" s="11">
        <f>IFERROR(INDEX([5]OrigData!$B$11:$B$10000,MATCH($A7909,[5]OrigData!$A$11:$A$10000,0)),0)</f>
        <v>796210339</v>
      </c>
      <c r="G7909" s="12">
        <f t="shared" si="615"/>
        <v>1.018435599762884</v>
      </c>
      <c r="H7909" s="12">
        <v>1</v>
      </c>
      <c r="I7909" s="32">
        <f t="shared" si="617"/>
        <v>1.018435599762884</v>
      </c>
    </row>
    <row r="7910" spans="1:9" x14ac:dyDescent="0.2">
      <c r="A7910" s="7">
        <v>41137</v>
      </c>
      <c r="B7910" s="7" t="str">
        <f t="shared" si="618"/>
        <v>Thu</v>
      </c>
      <c r="C7910" s="7">
        <f t="shared" si="619"/>
        <v>41134</v>
      </c>
      <c r="D7910" s="10">
        <f t="shared" si="616"/>
        <v>41122</v>
      </c>
      <c r="E7910" s="11">
        <f>IFERROR(INDEX([5]OrigData!$B$11:$B$10000,MATCH($A7910,[5]OrigData!$A$11:$A$10000,0)),0)</f>
        <v>926074669</v>
      </c>
      <c r="G7910" s="12">
        <f t="shared" si="615"/>
        <v>1.0216642615499132</v>
      </c>
      <c r="H7910" s="12">
        <v>1</v>
      </c>
      <c r="I7910" s="32">
        <f t="shared" si="617"/>
        <v>1.0216642615499132</v>
      </c>
    </row>
    <row r="7911" spans="1:9" x14ac:dyDescent="0.2">
      <c r="A7911" s="7">
        <v>41138</v>
      </c>
      <c r="B7911" s="7" t="str">
        <f t="shared" si="618"/>
        <v>Fri</v>
      </c>
      <c r="C7911" s="7">
        <f t="shared" si="619"/>
        <v>41134</v>
      </c>
      <c r="D7911" s="10">
        <f t="shared" si="616"/>
        <v>41122</v>
      </c>
      <c r="E7911" s="11">
        <f>IFERROR(INDEX([5]OrigData!$B$11:$B$10000,MATCH($A7911,[5]OrigData!$A$11:$A$10000,0)),0)</f>
        <v>985904887</v>
      </c>
      <c r="G7911" s="12">
        <f t="shared" si="615"/>
        <v>1.0207449125286279</v>
      </c>
      <c r="H7911" s="12">
        <v>1</v>
      </c>
      <c r="I7911" s="32">
        <f t="shared" si="617"/>
        <v>1.0207449125286279</v>
      </c>
    </row>
    <row r="7912" spans="1:9" x14ac:dyDescent="0.2">
      <c r="A7912" s="7">
        <v>41139</v>
      </c>
      <c r="B7912" s="7" t="str">
        <f t="shared" si="618"/>
        <v>Sat</v>
      </c>
      <c r="C7912" s="7">
        <f t="shared" si="619"/>
        <v>41134</v>
      </c>
      <c r="D7912" s="10">
        <f t="shared" si="616"/>
        <v>41122</v>
      </c>
      <c r="E7912" s="11">
        <f>IFERROR(INDEX([5]OrigData!$B$11:$B$10000,MATCH($A7912,[5]OrigData!$A$11:$A$10000,0)),0)</f>
        <v>0</v>
      </c>
      <c r="G7912" s="12">
        <f t="shared" si="615"/>
        <v>0</v>
      </c>
      <c r="H7912" s="12">
        <v>1</v>
      </c>
      <c r="I7912" s="32">
        <f t="shared" si="617"/>
        <v>0</v>
      </c>
    </row>
    <row r="7913" spans="1:9" x14ac:dyDescent="0.2">
      <c r="A7913" s="7">
        <v>41140</v>
      </c>
      <c r="B7913" s="7" t="str">
        <f t="shared" si="618"/>
        <v>Sun</v>
      </c>
      <c r="C7913" s="7">
        <f t="shared" si="619"/>
        <v>41134</v>
      </c>
      <c r="D7913" s="10">
        <f t="shared" si="616"/>
        <v>41122</v>
      </c>
      <c r="E7913" s="11">
        <f>IFERROR(INDEX([5]OrigData!$B$11:$B$10000,MATCH($A7913,[5]OrigData!$A$11:$A$10000,0)),0)</f>
        <v>0</v>
      </c>
      <c r="G7913" s="12">
        <f t="shared" si="615"/>
        <v>0</v>
      </c>
      <c r="H7913" s="12">
        <v>1</v>
      </c>
      <c r="I7913" s="32">
        <f t="shared" si="617"/>
        <v>0</v>
      </c>
    </row>
    <row r="7914" spans="1:9" x14ac:dyDescent="0.2">
      <c r="A7914" s="7">
        <v>41141</v>
      </c>
      <c r="B7914" s="7" t="str">
        <f t="shared" si="618"/>
        <v>Mon</v>
      </c>
      <c r="C7914" s="7">
        <f t="shared" si="619"/>
        <v>41141</v>
      </c>
      <c r="D7914" s="10">
        <f t="shared" si="616"/>
        <v>41122</v>
      </c>
      <c r="E7914" s="11">
        <f>IFERROR(INDEX([5]OrigData!$B$11:$B$10000,MATCH($A7914,[5]OrigData!$A$11:$A$10000,0)),0)</f>
        <v>872309550</v>
      </c>
      <c r="G7914" s="12">
        <f t="shared" si="615"/>
        <v>0.93458808843043728</v>
      </c>
      <c r="H7914" s="12">
        <v>1</v>
      </c>
      <c r="I7914" s="32">
        <f t="shared" si="617"/>
        <v>0.93458808843043728</v>
      </c>
    </row>
    <row r="7915" spans="1:9" x14ac:dyDescent="0.2">
      <c r="A7915" s="7">
        <v>41142</v>
      </c>
      <c r="B7915" s="7" t="str">
        <f t="shared" si="618"/>
        <v>Tue</v>
      </c>
      <c r="C7915" s="7">
        <f t="shared" si="619"/>
        <v>41141</v>
      </c>
      <c r="D7915" s="10">
        <f t="shared" si="616"/>
        <v>41122</v>
      </c>
      <c r="E7915" s="11">
        <f>IFERROR(INDEX([5]OrigData!$B$11:$B$10000,MATCH($A7915,[5]OrigData!$A$11:$A$10000,0)),0)</f>
        <v>1005537871</v>
      </c>
      <c r="G7915" s="12">
        <f t="shared" si="615"/>
        <v>1.0045671377281375</v>
      </c>
      <c r="H7915" s="12">
        <v>1</v>
      </c>
      <c r="I7915" s="32">
        <f t="shared" si="617"/>
        <v>1.0045671377281375</v>
      </c>
    </row>
    <row r="7916" spans="1:9" x14ac:dyDescent="0.2">
      <c r="A7916" s="7">
        <v>41143</v>
      </c>
      <c r="B7916" s="7" t="str">
        <f t="shared" si="618"/>
        <v>Wed</v>
      </c>
      <c r="C7916" s="7">
        <f t="shared" si="619"/>
        <v>41141</v>
      </c>
      <c r="D7916" s="10">
        <f t="shared" si="616"/>
        <v>41122</v>
      </c>
      <c r="E7916" s="11">
        <f>IFERROR(INDEX([5]OrigData!$B$11:$B$10000,MATCH($A7916,[5]OrigData!$A$11:$A$10000,0)),0)</f>
        <v>969412116</v>
      </c>
      <c r="G7916" s="12">
        <f t="shared" si="615"/>
        <v>1.018435599762884</v>
      </c>
      <c r="H7916" s="12">
        <v>1</v>
      </c>
      <c r="I7916" s="32">
        <f t="shared" si="617"/>
        <v>1.018435599762884</v>
      </c>
    </row>
    <row r="7917" spans="1:9" x14ac:dyDescent="0.2">
      <c r="A7917" s="7">
        <v>41144</v>
      </c>
      <c r="B7917" s="7" t="str">
        <f t="shared" si="618"/>
        <v>Thu</v>
      </c>
      <c r="C7917" s="7">
        <f t="shared" si="619"/>
        <v>41141</v>
      </c>
      <c r="D7917" s="10">
        <f t="shared" si="616"/>
        <v>41122</v>
      </c>
      <c r="E7917" s="11">
        <f>IFERROR(INDEX([5]OrigData!$B$11:$B$10000,MATCH($A7917,[5]OrigData!$A$11:$A$10000,0)),0)</f>
        <v>933050887</v>
      </c>
      <c r="G7917" s="12">
        <f t="shared" si="615"/>
        <v>1.0216642615499132</v>
      </c>
      <c r="H7917" s="12">
        <v>1</v>
      </c>
      <c r="I7917" s="32">
        <f t="shared" si="617"/>
        <v>1.0216642615499132</v>
      </c>
    </row>
    <row r="7918" spans="1:9" x14ac:dyDescent="0.2">
      <c r="A7918" s="7">
        <v>41145</v>
      </c>
      <c r="B7918" s="7" t="str">
        <f t="shared" si="618"/>
        <v>Fri</v>
      </c>
      <c r="C7918" s="7">
        <f t="shared" si="619"/>
        <v>41141</v>
      </c>
      <c r="D7918" s="10">
        <f t="shared" si="616"/>
        <v>41122</v>
      </c>
      <c r="E7918" s="11">
        <f>IFERROR(INDEX([5]OrigData!$B$11:$B$10000,MATCH($A7918,[5]OrigData!$A$11:$A$10000,0)),0)</f>
        <v>809505843</v>
      </c>
      <c r="G7918" s="12">
        <f t="shared" si="615"/>
        <v>1.0207449125286279</v>
      </c>
      <c r="H7918" s="12">
        <v>1</v>
      </c>
      <c r="I7918" s="32">
        <f t="shared" si="617"/>
        <v>1.0207449125286279</v>
      </c>
    </row>
    <row r="7919" spans="1:9" x14ac:dyDescent="0.2">
      <c r="A7919" s="7">
        <v>41146</v>
      </c>
      <c r="B7919" s="7" t="str">
        <f t="shared" si="618"/>
        <v>Sat</v>
      </c>
      <c r="C7919" s="7">
        <f t="shared" si="619"/>
        <v>41141</v>
      </c>
      <c r="D7919" s="10">
        <f t="shared" si="616"/>
        <v>41122</v>
      </c>
      <c r="E7919" s="11">
        <f>IFERROR(INDEX([5]OrigData!$B$11:$B$10000,MATCH($A7919,[5]OrigData!$A$11:$A$10000,0)),0)</f>
        <v>0</v>
      </c>
      <c r="G7919" s="12">
        <f t="shared" si="615"/>
        <v>0</v>
      </c>
      <c r="H7919" s="12">
        <v>1</v>
      </c>
      <c r="I7919" s="32">
        <f t="shared" si="617"/>
        <v>0</v>
      </c>
    </row>
    <row r="7920" spans="1:9" x14ac:dyDescent="0.2">
      <c r="A7920" s="7">
        <v>41147</v>
      </c>
      <c r="B7920" s="7" t="str">
        <f t="shared" si="618"/>
        <v>Sun</v>
      </c>
      <c r="C7920" s="7">
        <f t="shared" si="619"/>
        <v>41141</v>
      </c>
      <c r="D7920" s="10">
        <f t="shared" si="616"/>
        <v>41122</v>
      </c>
      <c r="E7920" s="11">
        <f>IFERROR(INDEX([5]OrigData!$B$11:$B$10000,MATCH($A7920,[5]OrigData!$A$11:$A$10000,0)),0)</f>
        <v>0</v>
      </c>
      <c r="G7920" s="12">
        <f t="shared" si="615"/>
        <v>0</v>
      </c>
      <c r="H7920" s="12">
        <v>1</v>
      </c>
      <c r="I7920" s="32">
        <f t="shared" si="617"/>
        <v>0</v>
      </c>
    </row>
    <row r="7921" spans="1:9" x14ac:dyDescent="0.2">
      <c r="A7921" s="7">
        <v>41148</v>
      </c>
      <c r="B7921" s="7" t="str">
        <f t="shared" si="618"/>
        <v>Mon</v>
      </c>
      <c r="C7921" s="7">
        <f t="shared" si="619"/>
        <v>41148</v>
      </c>
      <c r="D7921" s="10">
        <f t="shared" si="616"/>
        <v>41122</v>
      </c>
      <c r="E7921" s="11">
        <f>IFERROR(INDEX([5]OrigData!$B$11:$B$10000,MATCH($A7921,[5]OrigData!$A$11:$A$10000,0)),0)</f>
        <v>791913673</v>
      </c>
      <c r="G7921" s="12">
        <f t="shared" si="615"/>
        <v>0.93458808843043728</v>
      </c>
      <c r="H7921" s="12">
        <v>1</v>
      </c>
      <c r="I7921" s="32">
        <f t="shared" si="617"/>
        <v>0.93458808843043728</v>
      </c>
    </row>
    <row r="7922" spans="1:9" x14ac:dyDescent="0.2">
      <c r="A7922" s="7">
        <v>41149</v>
      </c>
      <c r="B7922" s="7" t="str">
        <f t="shared" si="618"/>
        <v>Tue</v>
      </c>
      <c r="C7922" s="7">
        <f t="shared" si="619"/>
        <v>41148</v>
      </c>
      <c r="D7922" s="10">
        <f t="shared" si="616"/>
        <v>41122</v>
      </c>
      <c r="E7922" s="11">
        <f>IFERROR(INDEX([5]OrigData!$B$11:$B$10000,MATCH($A7922,[5]OrigData!$A$11:$A$10000,0)),0)</f>
        <v>816621608</v>
      </c>
      <c r="G7922" s="12">
        <f t="shared" si="615"/>
        <v>1.0045671377281375</v>
      </c>
      <c r="H7922" s="12">
        <v>1</v>
      </c>
      <c r="I7922" s="32">
        <f t="shared" si="617"/>
        <v>1.0045671377281375</v>
      </c>
    </row>
    <row r="7923" spans="1:9" x14ac:dyDescent="0.2">
      <c r="A7923" s="7">
        <v>41150</v>
      </c>
      <c r="B7923" s="7" t="str">
        <f t="shared" si="618"/>
        <v>Wed</v>
      </c>
      <c r="C7923" s="7">
        <f t="shared" si="619"/>
        <v>41148</v>
      </c>
      <c r="D7923" s="10">
        <f t="shared" si="616"/>
        <v>41122</v>
      </c>
      <c r="E7923" s="11">
        <f>IFERROR(INDEX([5]OrigData!$B$11:$B$10000,MATCH($A7923,[5]OrigData!$A$11:$A$10000,0)),0)</f>
        <v>811092621</v>
      </c>
      <c r="G7923" s="12">
        <f t="shared" si="615"/>
        <v>1.018435599762884</v>
      </c>
      <c r="H7923" s="12">
        <v>1</v>
      </c>
      <c r="I7923" s="32">
        <f t="shared" si="617"/>
        <v>1.018435599762884</v>
      </c>
    </row>
    <row r="7924" spans="1:9" x14ac:dyDescent="0.2">
      <c r="A7924" s="7">
        <v>41151</v>
      </c>
      <c r="B7924" s="7" t="str">
        <f t="shared" si="618"/>
        <v>Thu</v>
      </c>
      <c r="C7924" s="7">
        <f t="shared" si="619"/>
        <v>41148</v>
      </c>
      <c r="D7924" s="10">
        <f t="shared" si="616"/>
        <v>41122</v>
      </c>
      <c r="E7924" s="11">
        <f>IFERROR(INDEX([5]OrigData!$B$11:$B$10000,MATCH($A7924,[5]OrigData!$A$11:$A$10000,0)),0)</f>
        <v>770770864</v>
      </c>
      <c r="G7924" s="12">
        <f t="shared" si="615"/>
        <v>1.0216642615499132</v>
      </c>
      <c r="H7924" s="12">
        <v>1</v>
      </c>
      <c r="I7924" s="32">
        <f t="shared" si="617"/>
        <v>1.0216642615499132</v>
      </c>
    </row>
    <row r="7925" spans="1:9" x14ac:dyDescent="0.2">
      <c r="A7925" s="7">
        <v>41152</v>
      </c>
      <c r="B7925" s="7" t="str">
        <f t="shared" si="618"/>
        <v>Fri</v>
      </c>
      <c r="C7925" s="7">
        <f t="shared" si="619"/>
        <v>41148</v>
      </c>
      <c r="D7925" s="10">
        <f t="shared" si="616"/>
        <v>41122</v>
      </c>
      <c r="E7925" s="11">
        <f>IFERROR(INDEX([5]OrigData!$B$11:$B$10000,MATCH($A7925,[5]OrigData!$A$11:$A$10000,0)),0)</f>
        <v>1043716761</v>
      </c>
      <c r="G7925" s="12">
        <f t="shared" si="615"/>
        <v>1.0207449125286279</v>
      </c>
      <c r="H7925" s="31">
        <f>Inputs!$G$21</f>
        <v>0.90014684515832477</v>
      </c>
      <c r="I7925" s="32">
        <f t="shared" si="617"/>
        <v>0.91882031272405451</v>
      </c>
    </row>
    <row r="7926" spans="1:9" x14ac:dyDescent="0.2">
      <c r="A7926" s="7">
        <v>41153</v>
      </c>
      <c r="B7926" s="7" t="str">
        <f t="shared" si="618"/>
        <v>Sat</v>
      </c>
      <c r="C7926" s="7">
        <f t="shared" si="619"/>
        <v>41148</v>
      </c>
      <c r="D7926" s="10">
        <f t="shared" si="616"/>
        <v>41153</v>
      </c>
      <c r="E7926" s="11">
        <f>IFERROR(INDEX([5]OrigData!$B$11:$B$10000,MATCH($A7926,[5]OrigData!$A$11:$A$10000,0)),0)</f>
        <v>0</v>
      </c>
      <c r="G7926" s="12">
        <f t="shared" si="615"/>
        <v>0</v>
      </c>
      <c r="H7926" s="31">
        <f>Inputs!$G$22</f>
        <v>0</v>
      </c>
      <c r="I7926" s="32">
        <f t="shared" si="617"/>
        <v>0</v>
      </c>
    </row>
    <row r="7927" spans="1:9" x14ac:dyDescent="0.2">
      <c r="A7927" s="7">
        <v>41154</v>
      </c>
      <c r="B7927" s="7" t="str">
        <f t="shared" si="618"/>
        <v>Sun</v>
      </c>
      <c r="C7927" s="7">
        <f t="shared" si="619"/>
        <v>41148</v>
      </c>
      <c r="D7927" s="10">
        <f t="shared" si="616"/>
        <v>41153</v>
      </c>
      <c r="E7927" s="11">
        <f>IFERROR(INDEX([5]OrigData!$B$11:$B$10000,MATCH($A7927,[5]OrigData!$A$11:$A$10000,0)),0)</f>
        <v>0</v>
      </c>
      <c r="G7927" s="12">
        <f t="shared" si="615"/>
        <v>0</v>
      </c>
      <c r="H7927" s="31">
        <f>Inputs!$G$23</f>
        <v>0</v>
      </c>
      <c r="I7927" s="32">
        <f t="shared" si="617"/>
        <v>0</v>
      </c>
    </row>
    <row r="7928" spans="1:9" x14ac:dyDescent="0.2">
      <c r="A7928" s="7">
        <v>41155</v>
      </c>
      <c r="B7928" s="7" t="str">
        <f t="shared" si="618"/>
        <v>Mon</v>
      </c>
      <c r="C7928" s="7">
        <f t="shared" si="619"/>
        <v>41155</v>
      </c>
      <c r="D7928" s="10">
        <f t="shared" si="616"/>
        <v>41153</v>
      </c>
      <c r="E7928" s="11">
        <f>IFERROR(INDEX([5]OrigData!$B$11:$B$10000,MATCH($A7928,[5]OrigData!$A$11:$A$10000,0)),0)</f>
        <v>0</v>
      </c>
      <c r="G7928" s="12">
        <f t="shared" si="615"/>
        <v>0.93458808843043728</v>
      </c>
      <c r="H7928" s="31">
        <f>Inputs!$G$24</f>
        <v>0</v>
      </c>
      <c r="I7928" s="32">
        <f t="shared" si="617"/>
        <v>0</v>
      </c>
    </row>
    <row r="7929" spans="1:9" x14ac:dyDescent="0.2">
      <c r="A7929" s="7">
        <v>41156</v>
      </c>
      <c r="B7929" s="7" t="str">
        <f t="shared" si="618"/>
        <v>Tue</v>
      </c>
      <c r="C7929" s="7">
        <f t="shared" si="619"/>
        <v>41155</v>
      </c>
      <c r="D7929" s="10">
        <f t="shared" si="616"/>
        <v>41153</v>
      </c>
      <c r="E7929" s="11">
        <f>IFERROR(INDEX([5]OrigData!$B$11:$B$10000,MATCH($A7929,[5]OrigData!$A$11:$A$10000,0)),0)</f>
        <v>936753565</v>
      </c>
      <c r="G7929" s="12">
        <f t="shared" si="615"/>
        <v>1.0045671377281375</v>
      </c>
      <c r="H7929" s="31">
        <f>Inputs!$G$25</f>
        <v>0.99631770368066941</v>
      </c>
      <c r="I7929" s="32">
        <f t="shared" si="617"/>
        <v>1.0008680238543608</v>
      </c>
    </row>
    <row r="7930" spans="1:9" x14ac:dyDescent="0.2">
      <c r="A7930" s="7">
        <v>41157</v>
      </c>
      <c r="B7930" s="7" t="str">
        <f t="shared" si="618"/>
        <v>Wed</v>
      </c>
      <c r="C7930" s="7">
        <f t="shared" si="619"/>
        <v>41155</v>
      </c>
      <c r="D7930" s="10">
        <f t="shared" si="616"/>
        <v>41153</v>
      </c>
      <c r="E7930" s="11">
        <f>IFERROR(INDEX([5]OrigData!$B$11:$B$10000,MATCH($A7930,[5]OrigData!$A$11:$A$10000,0)),0)</f>
        <v>1033013846</v>
      </c>
      <c r="G7930" s="12">
        <f t="shared" si="615"/>
        <v>1.018435599762884</v>
      </c>
      <c r="H7930" s="31">
        <f>Inputs!$G$26</f>
        <v>0.94519019474239263</v>
      </c>
      <c r="I7930" s="32">
        <f t="shared" si="617"/>
        <v>0.96261534287246575</v>
      </c>
    </row>
    <row r="7931" spans="1:9" x14ac:dyDescent="0.2">
      <c r="A7931" s="7">
        <v>41158</v>
      </c>
      <c r="B7931" s="7" t="str">
        <f t="shared" si="618"/>
        <v>Thu</v>
      </c>
      <c r="C7931" s="7">
        <f t="shared" si="619"/>
        <v>41155</v>
      </c>
      <c r="D7931" s="10">
        <f t="shared" si="616"/>
        <v>41153</v>
      </c>
      <c r="E7931" s="11">
        <f>IFERROR(INDEX([5]OrigData!$B$11:$B$10000,MATCH($A7931,[5]OrigData!$A$11:$A$10000,0)),0)</f>
        <v>1153887736</v>
      </c>
      <c r="G7931" s="12">
        <f t="shared" ref="G7931:G7994" si="620">G7924</f>
        <v>1.0216642615499132</v>
      </c>
      <c r="H7931" s="31">
        <f>Inputs!$G$27</f>
        <v>1</v>
      </c>
      <c r="I7931" s="32">
        <f t="shared" si="617"/>
        <v>1.0216642615499132</v>
      </c>
    </row>
    <row r="7932" spans="1:9" x14ac:dyDescent="0.2">
      <c r="A7932" s="7">
        <v>41159</v>
      </c>
      <c r="B7932" s="7" t="str">
        <f t="shared" si="618"/>
        <v>Fri</v>
      </c>
      <c r="C7932" s="7">
        <f t="shared" si="619"/>
        <v>41155</v>
      </c>
      <c r="D7932" s="10">
        <f t="shared" si="616"/>
        <v>41153</v>
      </c>
      <c r="E7932" s="11">
        <f>IFERROR(INDEX([5]OrigData!$B$11:$B$10000,MATCH($A7932,[5]OrigData!$A$11:$A$10000,0)),0)</f>
        <v>1062361072</v>
      </c>
      <c r="G7932" s="12">
        <f t="shared" si="620"/>
        <v>1.0207449125286279</v>
      </c>
      <c r="H7932" s="12">
        <v>1</v>
      </c>
      <c r="I7932" s="32">
        <f t="shared" si="617"/>
        <v>1.0207449125286279</v>
      </c>
    </row>
    <row r="7933" spans="1:9" x14ac:dyDescent="0.2">
      <c r="A7933" s="7">
        <v>41160</v>
      </c>
      <c r="B7933" s="7" t="str">
        <f t="shared" si="618"/>
        <v>Sat</v>
      </c>
      <c r="C7933" s="7">
        <f t="shared" si="619"/>
        <v>41155</v>
      </c>
      <c r="D7933" s="10">
        <f t="shared" si="616"/>
        <v>41153</v>
      </c>
      <c r="E7933" s="11">
        <f>IFERROR(INDEX([5]OrigData!$B$11:$B$10000,MATCH($A7933,[5]OrigData!$A$11:$A$10000,0)),0)</f>
        <v>0</v>
      </c>
      <c r="G7933" s="12">
        <f t="shared" si="620"/>
        <v>0</v>
      </c>
      <c r="H7933" s="12">
        <v>1</v>
      </c>
      <c r="I7933" s="32">
        <f t="shared" si="617"/>
        <v>0</v>
      </c>
    </row>
    <row r="7934" spans="1:9" x14ac:dyDescent="0.2">
      <c r="A7934" s="7">
        <v>41161</v>
      </c>
      <c r="B7934" s="7" t="str">
        <f t="shared" si="618"/>
        <v>Sun</v>
      </c>
      <c r="C7934" s="7">
        <f t="shared" si="619"/>
        <v>41155</v>
      </c>
      <c r="D7934" s="10">
        <f t="shared" si="616"/>
        <v>41153</v>
      </c>
      <c r="E7934" s="11">
        <f>IFERROR(INDEX([5]OrigData!$B$11:$B$10000,MATCH($A7934,[5]OrigData!$A$11:$A$10000,0)),0)</f>
        <v>0</v>
      </c>
      <c r="G7934" s="12">
        <f t="shared" si="620"/>
        <v>0</v>
      </c>
      <c r="H7934" s="12">
        <v>1</v>
      </c>
      <c r="I7934" s="32">
        <f t="shared" si="617"/>
        <v>0</v>
      </c>
    </row>
    <row r="7935" spans="1:9" x14ac:dyDescent="0.2">
      <c r="A7935" s="7">
        <v>41162</v>
      </c>
      <c r="B7935" s="7" t="str">
        <f t="shared" si="618"/>
        <v>Mon</v>
      </c>
      <c r="C7935" s="7">
        <f t="shared" si="619"/>
        <v>41162</v>
      </c>
      <c r="D7935" s="10">
        <f t="shared" si="616"/>
        <v>41153</v>
      </c>
      <c r="E7935" s="11">
        <f>IFERROR(INDEX([5]OrigData!$B$11:$B$10000,MATCH($A7935,[5]OrigData!$A$11:$A$10000,0)),0)</f>
        <v>944836145</v>
      </c>
      <c r="G7935" s="12">
        <f t="shared" si="620"/>
        <v>0.93458808843043728</v>
      </c>
      <c r="H7935" s="12">
        <v>1</v>
      </c>
      <c r="I7935" s="32">
        <f t="shared" si="617"/>
        <v>0.93458808843043728</v>
      </c>
    </row>
    <row r="7936" spans="1:9" x14ac:dyDescent="0.2">
      <c r="A7936" s="7">
        <v>41163</v>
      </c>
      <c r="B7936" s="7" t="str">
        <f t="shared" si="618"/>
        <v>Tue</v>
      </c>
      <c r="C7936" s="7">
        <f t="shared" si="619"/>
        <v>41162</v>
      </c>
      <c r="D7936" s="10">
        <f t="shared" si="616"/>
        <v>41153</v>
      </c>
      <c r="E7936" s="11">
        <f>IFERROR(INDEX([5]OrigData!$B$11:$B$10000,MATCH($A7936,[5]OrigData!$A$11:$A$10000,0)),0)</f>
        <v>1047319595</v>
      </c>
      <c r="G7936" s="12">
        <f t="shared" si="620"/>
        <v>1.0045671377281375</v>
      </c>
      <c r="H7936" s="12">
        <v>1</v>
      </c>
      <c r="I7936" s="32">
        <f t="shared" si="617"/>
        <v>1.0045671377281375</v>
      </c>
    </row>
    <row r="7937" spans="1:9" x14ac:dyDescent="0.2">
      <c r="A7937" s="7">
        <v>41164</v>
      </c>
      <c r="B7937" s="7" t="str">
        <f t="shared" si="618"/>
        <v>Wed</v>
      </c>
      <c r="C7937" s="7">
        <f t="shared" si="619"/>
        <v>41162</v>
      </c>
      <c r="D7937" s="10">
        <f t="shared" si="616"/>
        <v>41153</v>
      </c>
      <c r="E7937" s="11">
        <f>IFERROR(INDEX([5]OrigData!$B$11:$B$10000,MATCH($A7937,[5]OrigData!$A$11:$A$10000,0)),0)</f>
        <v>1032148467</v>
      </c>
      <c r="G7937" s="12">
        <f t="shared" si="620"/>
        <v>1.018435599762884</v>
      </c>
      <c r="H7937" s="12">
        <v>1</v>
      </c>
      <c r="I7937" s="32">
        <f t="shared" si="617"/>
        <v>1.018435599762884</v>
      </c>
    </row>
    <row r="7938" spans="1:9" x14ac:dyDescent="0.2">
      <c r="A7938" s="7">
        <v>41165</v>
      </c>
      <c r="B7938" s="7" t="str">
        <f t="shared" si="618"/>
        <v>Thu</v>
      </c>
      <c r="C7938" s="7">
        <f t="shared" si="619"/>
        <v>41162</v>
      </c>
      <c r="D7938" s="10">
        <f t="shared" si="616"/>
        <v>41153</v>
      </c>
      <c r="E7938" s="11">
        <f>IFERROR(INDEX([5]OrigData!$B$11:$B$10000,MATCH($A7938,[5]OrigData!$A$11:$A$10000,0)),0)</f>
        <v>1266190792</v>
      </c>
      <c r="G7938" s="12">
        <f t="shared" si="620"/>
        <v>1.0216642615499132</v>
      </c>
      <c r="H7938" s="12">
        <v>1</v>
      </c>
      <c r="I7938" s="32">
        <f t="shared" si="617"/>
        <v>1.0216642615499132</v>
      </c>
    </row>
    <row r="7939" spans="1:9" x14ac:dyDescent="0.2">
      <c r="A7939" s="7">
        <v>41166</v>
      </c>
      <c r="B7939" s="7" t="str">
        <f t="shared" si="618"/>
        <v>Fri</v>
      </c>
      <c r="C7939" s="7">
        <f t="shared" si="619"/>
        <v>41162</v>
      </c>
      <c r="D7939" s="10">
        <f t="shared" si="616"/>
        <v>41153</v>
      </c>
      <c r="E7939" s="11">
        <f>IFERROR(INDEX([5]OrigData!$B$11:$B$10000,MATCH($A7939,[5]OrigData!$A$11:$A$10000,0)),0)</f>
        <v>1419168293</v>
      </c>
      <c r="G7939" s="12">
        <f t="shared" si="620"/>
        <v>1.0207449125286279</v>
      </c>
      <c r="H7939" s="12">
        <v>1</v>
      </c>
      <c r="I7939" s="32">
        <f t="shared" si="617"/>
        <v>1.0207449125286279</v>
      </c>
    </row>
    <row r="7940" spans="1:9" x14ac:dyDescent="0.2">
      <c r="A7940" s="7">
        <v>41167</v>
      </c>
      <c r="B7940" s="7" t="str">
        <f t="shared" si="618"/>
        <v>Sat</v>
      </c>
      <c r="C7940" s="7">
        <f t="shared" si="619"/>
        <v>41162</v>
      </c>
      <c r="D7940" s="10">
        <f t="shared" si="616"/>
        <v>41153</v>
      </c>
      <c r="E7940" s="11">
        <f>IFERROR(INDEX([5]OrigData!$B$11:$B$10000,MATCH($A7940,[5]OrigData!$A$11:$A$10000,0)),0)</f>
        <v>0</v>
      </c>
      <c r="G7940" s="12">
        <f t="shared" si="620"/>
        <v>0</v>
      </c>
      <c r="H7940" s="12">
        <v>1</v>
      </c>
      <c r="I7940" s="32">
        <f t="shared" si="617"/>
        <v>0</v>
      </c>
    </row>
    <row r="7941" spans="1:9" x14ac:dyDescent="0.2">
      <c r="A7941" s="7">
        <v>41168</v>
      </c>
      <c r="B7941" s="7" t="str">
        <f t="shared" si="618"/>
        <v>Sun</v>
      </c>
      <c r="C7941" s="7">
        <f t="shared" si="619"/>
        <v>41162</v>
      </c>
      <c r="D7941" s="10">
        <f t="shared" si="616"/>
        <v>41153</v>
      </c>
      <c r="E7941" s="11">
        <f>IFERROR(INDEX([5]OrigData!$B$11:$B$10000,MATCH($A7941,[5]OrigData!$A$11:$A$10000,0)),0)</f>
        <v>0</v>
      </c>
      <c r="G7941" s="12">
        <f t="shared" si="620"/>
        <v>0</v>
      </c>
      <c r="H7941" s="12">
        <v>1</v>
      </c>
      <c r="I7941" s="32">
        <f t="shared" si="617"/>
        <v>0</v>
      </c>
    </row>
    <row r="7942" spans="1:9" x14ac:dyDescent="0.2">
      <c r="A7942" s="7">
        <v>41169</v>
      </c>
      <c r="B7942" s="7" t="str">
        <f t="shared" si="618"/>
        <v>Mon</v>
      </c>
      <c r="C7942" s="7">
        <f t="shared" si="619"/>
        <v>41169</v>
      </c>
      <c r="D7942" s="10">
        <f t="shared" si="616"/>
        <v>41153</v>
      </c>
      <c r="E7942" s="11">
        <f>IFERROR(INDEX([5]OrigData!$B$11:$B$10000,MATCH($A7942,[5]OrigData!$A$11:$A$10000,0)),0)</f>
        <v>984126318</v>
      </c>
      <c r="G7942" s="12">
        <f t="shared" si="620"/>
        <v>0.93458808843043728</v>
      </c>
      <c r="H7942" s="12">
        <v>1</v>
      </c>
      <c r="I7942" s="32">
        <f t="shared" si="617"/>
        <v>0.93458808843043728</v>
      </c>
    </row>
    <row r="7943" spans="1:9" x14ac:dyDescent="0.2">
      <c r="A7943" s="7">
        <v>41170</v>
      </c>
      <c r="B7943" s="7" t="str">
        <f t="shared" si="618"/>
        <v>Tue</v>
      </c>
      <c r="C7943" s="7">
        <f t="shared" si="619"/>
        <v>41169</v>
      </c>
      <c r="D7943" s="10">
        <f t="shared" si="616"/>
        <v>41153</v>
      </c>
      <c r="E7943" s="11">
        <f>IFERROR(INDEX([5]OrigData!$B$11:$B$10000,MATCH($A7943,[5]OrigData!$A$11:$A$10000,0)),0)</f>
        <v>984495298</v>
      </c>
      <c r="G7943" s="12">
        <f t="shared" si="620"/>
        <v>1.0045671377281375</v>
      </c>
      <c r="H7943" s="12">
        <v>1</v>
      </c>
      <c r="I7943" s="32">
        <f t="shared" si="617"/>
        <v>1.0045671377281375</v>
      </c>
    </row>
    <row r="7944" spans="1:9" x14ac:dyDescent="0.2">
      <c r="A7944" s="7">
        <v>41171</v>
      </c>
      <c r="B7944" s="7" t="str">
        <f t="shared" si="618"/>
        <v>Wed</v>
      </c>
      <c r="C7944" s="7">
        <f t="shared" si="619"/>
        <v>41169</v>
      </c>
      <c r="D7944" s="10">
        <f t="shared" si="616"/>
        <v>41153</v>
      </c>
      <c r="E7944" s="11">
        <f>IFERROR(INDEX([5]OrigData!$B$11:$B$10000,MATCH($A7944,[5]OrigData!$A$11:$A$10000,0)),0)</f>
        <v>1012522326</v>
      </c>
      <c r="G7944" s="12">
        <f t="shared" si="620"/>
        <v>1.018435599762884</v>
      </c>
      <c r="H7944" s="12">
        <v>1</v>
      </c>
      <c r="I7944" s="32">
        <f t="shared" si="617"/>
        <v>1.018435599762884</v>
      </c>
    </row>
    <row r="7945" spans="1:9" x14ac:dyDescent="0.2">
      <c r="A7945" s="7">
        <v>41172</v>
      </c>
      <c r="B7945" s="7" t="str">
        <f t="shared" si="618"/>
        <v>Thu</v>
      </c>
      <c r="C7945" s="7">
        <f t="shared" si="619"/>
        <v>41169</v>
      </c>
      <c r="D7945" s="10">
        <f t="shared" si="616"/>
        <v>41153</v>
      </c>
      <c r="E7945" s="11">
        <f>IFERROR(INDEX([5]OrigData!$B$11:$B$10000,MATCH($A7945,[5]OrigData!$A$11:$A$10000,0)),0)</f>
        <v>1030619637</v>
      </c>
      <c r="G7945" s="12">
        <f t="shared" si="620"/>
        <v>1.0216642615499132</v>
      </c>
      <c r="H7945" s="12">
        <v>1</v>
      </c>
      <c r="I7945" s="32">
        <f t="shared" si="617"/>
        <v>1.0216642615499132</v>
      </c>
    </row>
    <row r="7946" spans="1:9" x14ac:dyDescent="0.2">
      <c r="A7946" s="7">
        <v>41173</v>
      </c>
      <c r="B7946" s="7" t="str">
        <f t="shared" si="618"/>
        <v>Fri</v>
      </c>
      <c r="C7946" s="7">
        <f t="shared" si="619"/>
        <v>41169</v>
      </c>
      <c r="D7946" s="10">
        <f t="shared" si="616"/>
        <v>41153</v>
      </c>
      <c r="E7946" s="11">
        <f>IFERROR(INDEX([5]OrigData!$B$11:$B$10000,MATCH($A7946,[5]OrigData!$A$11:$A$10000,0)),0)</f>
        <v>2692638072</v>
      </c>
      <c r="G7946" s="12">
        <f t="shared" si="620"/>
        <v>1.0207449125286279</v>
      </c>
      <c r="H7946" s="40">
        <f>Inputs!L$24</f>
        <v>1</v>
      </c>
      <c r="I7946" s="32">
        <f t="shared" si="617"/>
        <v>1.0207449125286279</v>
      </c>
    </row>
    <row r="7947" spans="1:9" x14ac:dyDescent="0.2">
      <c r="A7947" s="7">
        <v>41174</v>
      </c>
      <c r="B7947" s="7" t="str">
        <f t="shared" si="618"/>
        <v>Sat</v>
      </c>
      <c r="C7947" s="7">
        <f t="shared" si="619"/>
        <v>41169</v>
      </c>
      <c r="D7947" s="10">
        <f t="shared" ref="D7947:D8010" si="621">DATE(YEAR(A7947),MONTH(A7947),1)</f>
        <v>41153</v>
      </c>
      <c r="E7947" s="11">
        <f>IFERROR(INDEX([5]OrigData!$B$11:$B$10000,MATCH($A7947,[5]OrigData!$A$11:$A$10000,0)),0)</f>
        <v>0</v>
      </c>
      <c r="G7947" s="12">
        <f t="shared" si="620"/>
        <v>0</v>
      </c>
      <c r="H7947" s="12">
        <v>1</v>
      </c>
      <c r="I7947" s="32">
        <f t="shared" ref="I7947:I8010" si="622">G7947*H7947</f>
        <v>0</v>
      </c>
    </row>
    <row r="7948" spans="1:9" x14ac:dyDescent="0.2">
      <c r="A7948" s="7">
        <v>41175</v>
      </c>
      <c r="B7948" s="7" t="str">
        <f t="shared" si="618"/>
        <v>Sun</v>
      </c>
      <c r="C7948" s="7">
        <f t="shared" si="619"/>
        <v>41169</v>
      </c>
      <c r="D7948" s="10">
        <f t="shared" si="621"/>
        <v>41153</v>
      </c>
      <c r="E7948" s="11">
        <f>IFERROR(INDEX([5]OrigData!$B$11:$B$10000,MATCH($A7948,[5]OrigData!$A$11:$A$10000,0)),0)</f>
        <v>0</v>
      </c>
      <c r="G7948" s="12">
        <f t="shared" si="620"/>
        <v>0</v>
      </c>
      <c r="H7948" s="12">
        <v>1</v>
      </c>
      <c r="I7948" s="32">
        <f t="shared" si="622"/>
        <v>0</v>
      </c>
    </row>
    <row r="7949" spans="1:9" x14ac:dyDescent="0.2">
      <c r="A7949" s="7">
        <v>41176</v>
      </c>
      <c r="B7949" s="7" t="str">
        <f t="shared" si="618"/>
        <v>Mon</v>
      </c>
      <c r="C7949" s="7">
        <f t="shared" si="619"/>
        <v>41176</v>
      </c>
      <c r="D7949" s="10">
        <f t="shared" si="621"/>
        <v>41153</v>
      </c>
      <c r="E7949" s="11">
        <f>IFERROR(INDEX([5]OrigData!$B$11:$B$10000,MATCH($A7949,[5]OrigData!$A$11:$A$10000,0)),0)</f>
        <v>934307497</v>
      </c>
      <c r="G7949" s="12">
        <f t="shared" si="620"/>
        <v>0.93458808843043728</v>
      </c>
      <c r="H7949" s="12">
        <v>1</v>
      </c>
      <c r="I7949" s="32">
        <f t="shared" si="622"/>
        <v>0.93458808843043728</v>
      </c>
    </row>
    <row r="7950" spans="1:9" x14ac:dyDescent="0.2">
      <c r="A7950" s="7">
        <v>41177</v>
      </c>
      <c r="B7950" s="7" t="str">
        <f t="shared" si="618"/>
        <v>Tue</v>
      </c>
      <c r="C7950" s="7">
        <f t="shared" si="619"/>
        <v>41176</v>
      </c>
      <c r="D7950" s="10">
        <f t="shared" si="621"/>
        <v>41153</v>
      </c>
      <c r="E7950" s="11">
        <f>IFERROR(INDEX([5]OrigData!$B$11:$B$10000,MATCH($A7950,[5]OrigData!$A$11:$A$10000,0)),0)</f>
        <v>1167079143</v>
      </c>
      <c r="G7950" s="12">
        <f t="shared" si="620"/>
        <v>1.0045671377281375</v>
      </c>
      <c r="H7950" s="12">
        <v>1</v>
      </c>
      <c r="I7950" s="32">
        <f t="shared" si="622"/>
        <v>1.0045671377281375</v>
      </c>
    </row>
    <row r="7951" spans="1:9" x14ac:dyDescent="0.2">
      <c r="A7951" s="7">
        <v>41178</v>
      </c>
      <c r="B7951" s="7" t="str">
        <f t="shared" si="618"/>
        <v>Wed</v>
      </c>
      <c r="C7951" s="7">
        <f t="shared" si="619"/>
        <v>41176</v>
      </c>
      <c r="D7951" s="10">
        <f t="shared" si="621"/>
        <v>41153</v>
      </c>
      <c r="E7951" s="11">
        <f>IFERROR(INDEX([5]OrigData!$B$11:$B$10000,MATCH($A7951,[5]OrigData!$A$11:$A$10000,0)),0)</f>
        <v>1147670581</v>
      </c>
      <c r="G7951" s="12">
        <f t="shared" si="620"/>
        <v>1.018435599762884</v>
      </c>
      <c r="H7951" s="12">
        <v>1</v>
      </c>
      <c r="I7951" s="32">
        <f t="shared" si="622"/>
        <v>1.018435599762884</v>
      </c>
    </row>
    <row r="7952" spans="1:9" x14ac:dyDescent="0.2">
      <c r="A7952" s="7">
        <v>41179</v>
      </c>
      <c r="B7952" s="7" t="str">
        <f t="shared" si="618"/>
        <v>Thu</v>
      </c>
      <c r="C7952" s="7">
        <f t="shared" si="619"/>
        <v>41176</v>
      </c>
      <c r="D7952" s="10">
        <f t="shared" si="621"/>
        <v>41153</v>
      </c>
      <c r="E7952" s="11">
        <f>IFERROR(INDEX([5]OrigData!$B$11:$B$10000,MATCH($A7952,[5]OrigData!$A$11:$A$10000,0)),0)</f>
        <v>988144578</v>
      </c>
      <c r="G7952" s="12">
        <f t="shared" si="620"/>
        <v>1.0216642615499132</v>
      </c>
      <c r="H7952" s="12">
        <v>1</v>
      </c>
      <c r="I7952" s="32">
        <f t="shared" si="622"/>
        <v>1.0216642615499132</v>
      </c>
    </row>
    <row r="7953" spans="1:9" x14ac:dyDescent="0.2">
      <c r="A7953" s="7">
        <v>41180</v>
      </c>
      <c r="B7953" s="7" t="str">
        <f t="shared" si="618"/>
        <v>Fri</v>
      </c>
      <c r="C7953" s="7">
        <f t="shared" si="619"/>
        <v>41176</v>
      </c>
      <c r="D7953" s="10">
        <f t="shared" si="621"/>
        <v>41153</v>
      </c>
      <c r="E7953" s="11">
        <f>IFERROR(INDEX([5]OrigData!$B$11:$B$10000,MATCH($A7953,[5]OrigData!$A$11:$A$10000,0)),0)</f>
        <v>1197110229</v>
      </c>
      <c r="G7953" s="12">
        <f t="shared" si="620"/>
        <v>1.0207449125286279</v>
      </c>
      <c r="H7953" s="12">
        <v>1</v>
      </c>
      <c r="I7953" s="32">
        <f t="shared" si="622"/>
        <v>1.0207449125286279</v>
      </c>
    </row>
    <row r="7954" spans="1:9" x14ac:dyDescent="0.2">
      <c r="A7954" s="7">
        <v>41181</v>
      </c>
      <c r="B7954" s="7" t="str">
        <f t="shared" ref="B7954:B8017" si="623">+B7947</f>
        <v>Sat</v>
      </c>
      <c r="C7954" s="7">
        <f t="shared" ref="C7954:C8017" si="624">+C7947+7</f>
        <v>41176</v>
      </c>
      <c r="D7954" s="10">
        <f t="shared" si="621"/>
        <v>41153</v>
      </c>
      <c r="E7954" s="11">
        <f>IFERROR(INDEX([5]OrigData!$B$11:$B$10000,MATCH($A7954,[5]OrigData!$A$11:$A$10000,0)),0)</f>
        <v>0</v>
      </c>
      <c r="G7954" s="12">
        <f t="shared" si="620"/>
        <v>0</v>
      </c>
      <c r="H7954" s="12">
        <v>1</v>
      </c>
      <c r="I7954" s="32">
        <f t="shared" si="622"/>
        <v>0</v>
      </c>
    </row>
    <row r="7955" spans="1:9" x14ac:dyDescent="0.2">
      <c r="A7955" s="7">
        <v>41182</v>
      </c>
      <c r="B7955" s="7" t="str">
        <f t="shared" si="623"/>
        <v>Sun</v>
      </c>
      <c r="C7955" s="7">
        <f t="shared" si="624"/>
        <v>41176</v>
      </c>
      <c r="D7955" s="10">
        <f t="shared" si="621"/>
        <v>41153</v>
      </c>
      <c r="E7955" s="11">
        <f>IFERROR(INDEX([5]OrigData!$B$11:$B$10000,MATCH($A7955,[5]OrigData!$A$11:$A$10000,0)),0)</f>
        <v>0</v>
      </c>
      <c r="G7955" s="12">
        <f t="shared" si="620"/>
        <v>0</v>
      </c>
      <c r="H7955" s="12">
        <v>1</v>
      </c>
      <c r="I7955" s="32">
        <f t="shared" si="622"/>
        <v>0</v>
      </c>
    </row>
    <row r="7956" spans="1:9" x14ac:dyDescent="0.2">
      <c r="A7956" s="7">
        <v>41183</v>
      </c>
      <c r="B7956" s="7" t="str">
        <f t="shared" si="623"/>
        <v>Mon</v>
      </c>
      <c r="C7956" s="7">
        <f t="shared" si="624"/>
        <v>41183</v>
      </c>
      <c r="D7956" s="10">
        <f t="shared" si="621"/>
        <v>41183</v>
      </c>
      <c r="E7956" s="11">
        <f>IFERROR(INDEX([5]OrigData!$B$11:$B$10000,MATCH($A7956,[5]OrigData!$A$11:$A$10000,0)),0)</f>
        <v>1032954501</v>
      </c>
      <c r="G7956" s="12">
        <f t="shared" si="620"/>
        <v>0.93458808843043728</v>
      </c>
      <c r="H7956" s="12">
        <v>1</v>
      </c>
      <c r="I7956" s="32">
        <f t="shared" si="622"/>
        <v>0.93458808843043728</v>
      </c>
    </row>
    <row r="7957" spans="1:9" x14ac:dyDescent="0.2">
      <c r="A7957" s="7">
        <v>41184</v>
      </c>
      <c r="B7957" s="7" t="str">
        <f t="shared" si="623"/>
        <v>Tue</v>
      </c>
      <c r="C7957" s="7">
        <f t="shared" si="624"/>
        <v>41183</v>
      </c>
      <c r="D7957" s="10">
        <f t="shared" si="621"/>
        <v>41183</v>
      </c>
      <c r="E7957" s="11">
        <f>IFERROR(INDEX([5]OrigData!$B$11:$B$10000,MATCH($A7957,[5]OrigData!$A$11:$A$10000,0)),0)</f>
        <v>948809754</v>
      </c>
      <c r="G7957" s="12">
        <f t="shared" si="620"/>
        <v>1.0045671377281375</v>
      </c>
      <c r="H7957" s="12">
        <v>1</v>
      </c>
      <c r="I7957" s="32">
        <f t="shared" si="622"/>
        <v>1.0045671377281375</v>
      </c>
    </row>
    <row r="7958" spans="1:9" x14ac:dyDescent="0.2">
      <c r="A7958" s="7">
        <v>41185</v>
      </c>
      <c r="B7958" s="7" t="str">
        <f t="shared" si="623"/>
        <v>Wed</v>
      </c>
      <c r="C7958" s="7">
        <f t="shared" si="624"/>
        <v>41183</v>
      </c>
      <c r="D7958" s="10">
        <f t="shared" si="621"/>
        <v>41183</v>
      </c>
      <c r="E7958" s="11">
        <f>IFERROR(INDEX([5]OrigData!$B$11:$B$10000,MATCH($A7958,[5]OrigData!$A$11:$A$10000,0)),0)</f>
        <v>1039354708</v>
      </c>
      <c r="G7958" s="12">
        <f t="shared" si="620"/>
        <v>1.018435599762884</v>
      </c>
      <c r="H7958" s="12">
        <v>1</v>
      </c>
      <c r="I7958" s="32">
        <f t="shared" si="622"/>
        <v>1.018435599762884</v>
      </c>
    </row>
    <row r="7959" spans="1:9" x14ac:dyDescent="0.2">
      <c r="A7959" s="7">
        <v>41186</v>
      </c>
      <c r="B7959" s="7" t="str">
        <f t="shared" si="623"/>
        <v>Thu</v>
      </c>
      <c r="C7959" s="7">
        <f t="shared" si="624"/>
        <v>41183</v>
      </c>
      <c r="D7959" s="10">
        <f t="shared" si="621"/>
        <v>41183</v>
      </c>
      <c r="E7959" s="11">
        <f>IFERROR(INDEX([5]OrigData!$B$11:$B$10000,MATCH($A7959,[5]OrigData!$A$11:$A$10000,0)),0)</f>
        <v>1056886874</v>
      </c>
      <c r="G7959" s="12">
        <f t="shared" si="620"/>
        <v>1.0216642615499132</v>
      </c>
      <c r="H7959" s="12">
        <v>1</v>
      </c>
      <c r="I7959" s="32">
        <f t="shared" si="622"/>
        <v>1.0216642615499132</v>
      </c>
    </row>
    <row r="7960" spans="1:9" x14ac:dyDescent="0.2">
      <c r="A7960" s="7">
        <v>41187</v>
      </c>
      <c r="B7960" s="7" t="str">
        <f t="shared" si="623"/>
        <v>Fri</v>
      </c>
      <c r="C7960" s="7">
        <f t="shared" si="624"/>
        <v>41183</v>
      </c>
      <c r="D7960" s="10">
        <f t="shared" si="621"/>
        <v>41183</v>
      </c>
      <c r="E7960" s="11">
        <f>IFERROR(INDEX([5]OrigData!$B$11:$B$10000,MATCH($A7960,[5]OrigData!$A$11:$A$10000,0)),0)</f>
        <v>944515798</v>
      </c>
      <c r="G7960" s="12">
        <f t="shared" si="620"/>
        <v>1.0207449125286279</v>
      </c>
      <c r="H7960" s="31">
        <f>Inputs!$H$21</f>
        <v>0.87335331958910267</v>
      </c>
      <c r="I7960" s="32">
        <f t="shared" si="622"/>
        <v>0.8914709578105654</v>
      </c>
    </row>
    <row r="7961" spans="1:9" x14ac:dyDescent="0.2">
      <c r="A7961" s="7">
        <v>41188</v>
      </c>
      <c r="B7961" s="7" t="str">
        <f t="shared" si="623"/>
        <v>Sat</v>
      </c>
      <c r="C7961" s="7">
        <f t="shared" si="624"/>
        <v>41183</v>
      </c>
      <c r="D7961" s="10">
        <f t="shared" si="621"/>
        <v>41183</v>
      </c>
      <c r="E7961" s="11">
        <f>IFERROR(INDEX([5]OrigData!$B$11:$B$10000,MATCH($A7961,[5]OrigData!$A$11:$A$10000,0)),0)</f>
        <v>0</v>
      </c>
      <c r="G7961" s="12">
        <f t="shared" si="620"/>
        <v>0</v>
      </c>
      <c r="H7961" s="31">
        <f>Inputs!$H$22</f>
        <v>0</v>
      </c>
      <c r="I7961" s="32">
        <f t="shared" si="622"/>
        <v>0</v>
      </c>
    </row>
    <row r="7962" spans="1:9" x14ac:dyDescent="0.2">
      <c r="A7962" s="7">
        <v>41189</v>
      </c>
      <c r="B7962" s="7" t="str">
        <f t="shared" si="623"/>
        <v>Sun</v>
      </c>
      <c r="C7962" s="7">
        <f t="shared" si="624"/>
        <v>41183</v>
      </c>
      <c r="D7962" s="10">
        <f t="shared" si="621"/>
        <v>41183</v>
      </c>
      <c r="E7962" s="11">
        <f>IFERROR(INDEX([5]OrigData!$B$11:$B$10000,MATCH($A7962,[5]OrigData!$A$11:$A$10000,0)),0)</f>
        <v>0</v>
      </c>
      <c r="G7962" s="12">
        <f t="shared" si="620"/>
        <v>0</v>
      </c>
      <c r="H7962" s="31">
        <f>Inputs!$H$23</f>
        <v>0</v>
      </c>
      <c r="I7962" s="32">
        <f t="shared" si="622"/>
        <v>0</v>
      </c>
    </row>
    <row r="7963" spans="1:9" x14ac:dyDescent="0.2">
      <c r="A7963" s="7">
        <v>41190</v>
      </c>
      <c r="B7963" s="7" t="str">
        <f t="shared" si="623"/>
        <v>Mon</v>
      </c>
      <c r="C7963" s="7">
        <f t="shared" si="624"/>
        <v>41190</v>
      </c>
      <c r="D7963" s="10">
        <f t="shared" si="621"/>
        <v>41183</v>
      </c>
      <c r="E7963" s="11">
        <f>IFERROR(INDEX([5]OrigData!$B$11:$B$10000,MATCH($A7963,[5]OrigData!$A$11:$A$10000,0)),0)</f>
        <v>704504447</v>
      </c>
      <c r="G7963" s="12">
        <f t="shared" si="620"/>
        <v>0.93458808843043728</v>
      </c>
      <c r="H7963" s="31">
        <f>Inputs!$H$24</f>
        <v>0.81292501459362321</v>
      </c>
      <c r="I7963" s="32">
        <f t="shared" si="622"/>
        <v>0.75975003542633968</v>
      </c>
    </row>
    <row r="7964" spans="1:9" x14ac:dyDescent="0.2">
      <c r="A7964" s="7">
        <v>41191</v>
      </c>
      <c r="B7964" s="7" t="str">
        <f t="shared" si="623"/>
        <v>Tue</v>
      </c>
      <c r="C7964" s="7">
        <f t="shared" si="624"/>
        <v>41190</v>
      </c>
      <c r="D7964" s="10">
        <f t="shared" si="621"/>
        <v>41183</v>
      </c>
      <c r="E7964" s="11">
        <f>IFERROR(INDEX([5]OrigData!$B$11:$B$10000,MATCH($A7964,[5]OrigData!$A$11:$A$10000,0)),0)</f>
        <v>984233458</v>
      </c>
      <c r="G7964" s="12">
        <f t="shared" si="620"/>
        <v>1.0045671377281375</v>
      </c>
      <c r="H7964" s="31">
        <f>Inputs!$H$25</f>
        <v>0.90011669503748815</v>
      </c>
      <c r="I7964" s="32">
        <f t="shared" si="622"/>
        <v>0.90422765195512034</v>
      </c>
    </row>
    <row r="7965" spans="1:9" x14ac:dyDescent="0.2">
      <c r="A7965" s="7">
        <v>41192</v>
      </c>
      <c r="B7965" s="7" t="str">
        <f t="shared" si="623"/>
        <v>Wed</v>
      </c>
      <c r="C7965" s="7">
        <f t="shared" si="624"/>
        <v>41190</v>
      </c>
      <c r="D7965" s="10">
        <f t="shared" si="621"/>
        <v>41183</v>
      </c>
      <c r="E7965" s="11">
        <f>IFERROR(INDEX([5]OrigData!$B$11:$B$10000,MATCH($A7965,[5]OrigData!$A$11:$A$10000,0)),0)</f>
        <v>971357913</v>
      </c>
      <c r="G7965" s="12">
        <f t="shared" si="620"/>
        <v>1.018435599762884</v>
      </c>
      <c r="H7965" s="31">
        <f>Inputs!$H$26</f>
        <v>0.98533923851851724</v>
      </c>
      <c r="I7965" s="32">
        <f t="shared" si="622"/>
        <v>1.0035045583505096</v>
      </c>
    </row>
    <row r="7966" spans="1:9" x14ac:dyDescent="0.2">
      <c r="A7966" s="7">
        <v>41193</v>
      </c>
      <c r="B7966" s="7" t="str">
        <f t="shared" si="623"/>
        <v>Thu</v>
      </c>
      <c r="C7966" s="7">
        <f t="shared" si="624"/>
        <v>41190</v>
      </c>
      <c r="D7966" s="10">
        <f t="shared" si="621"/>
        <v>41183</v>
      </c>
      <c r="E7966" s="11">
        <f>IFERROR(INDEX([5]OrigData!$B$11:$B$10000,MATCH($A7966,[5]OrigData!$A$11:$A$10000,0)),0)</f>
        <v>1109221663</v>
      </c>
      <c r="G7966" s="12">
        <f t="shared" si="620"/>
        <v>1.0216642615499132</v>
      </c>
      <c r="H7966" s="31">
        <f>Inputs!$H$27</f>
        <v>1</v>
      </c>
      <c r="I7966" s="32">
        <f t="shared" si="622"/>
        <v>1.0216642615499132</v>
      </c>
    </row>
    <row r="7967" spans="1:9" x14ac:dyDescent="0.2">
      <c r="A7967" s="7">
        <v>41194</v>
      </c>
      <c r="B7967" s="7" t="str">
        <f t="shared" si="623"/>
        <v>Fri</v>
      </c>
      <c r="C7967" s="7">
        <f t="shared" si="624"/>
        <v>41190</v>
      </c>
      <c r="D7967" s="10">
        <f t="shared" si="621"/>
        <v>41183</v>
      </c>
      <c r="E7967" s="11">
        <f>IFERROR(INDEX([5]OrigData!$B$11:$B$10000,MATCH($A7967,[5]OrigData!$A$11:$A$10000,0)),0)</f>
        <v>998559346</v>
      </c>
      <c r="G7967" s="12">
        <f t="shared" si="620"/>
        <v>1.0207449125286279</v>
      </c>
      <c r="H7967" s="12">
        <v>1</v>
      </c>
      <c r="I7967" s="32">
        <f t="shared" si="622"/>
        <v>1.0207449125286279</v>
      </c>
    </row>
    <row r="7968" spans="1:9" x14ac:dyDescent="0.2">
      <c r="A7968" s="7">
        <v>41195</v>
      </c>
      <c r="B7968" s="7" t="str">
        <f t="shared" si="623"/>
        <v>Sat</v>
      </c>
      <c r="C7968" s="7">
        <f t="shared" si="624"/>
        <v>41190</v>
      </c>
      <c r="D7968" s="10">
        <f t="shared" si="621"/>
        <v>41183</v>
      </c>
      <c r="E7968" s="11">
        <f>IFERROR(INDEX([5]OrigData!$B$11:$B$10000,MATCH($A7968,[5]OrigData!$A$11:$A$10000,0)),0)</f>
        <v>0</v>
      </c>
      <c r="G7968" s="12">
        <f t="shared" si="620"/>
        <v>0</v>
      </c>
      <c r="H7968" s="12">
        <v>1</v>
      </c>
      <c r="I7968" s="32">
        <f t="shared" si="622"/>
        <v>0</v>
      </c>
    </row>
    <row r="7969" spans="1:9" x14ac:dyDescent="0.2">
      <c r="A7969" s="7">
        <v>41196</v>
      </c>
      <c r="B7969" s="7" t="str">
        <f t="shared" si="623"/>
        <v>Sun</v>
      </c>
      <c r="C7969" s="7">
        <f t="shared" si="624"/>
        <v>41190</v>
      </c>
      <c r="D7969" s="10">
        <f t="shared" si="621"/>
        <v>41183</v>
      </c>
      <c r="E7969" s="11">
        <f>IFERROR(INDEX([5]OrigData!$B$11:$B$10000,MATCH($A7969,[5]OrigData!$A$11:$A$10000,0)),0)</f>
        <v>0</v>
      </c>
      <c r="G7969" s="12">
        <f t="shared" si="620"/>
        <v>0</v>
      </c>
      <c r="H7969" s="12">
        <v>1</v>
      </c>
      <c r="I7969" s="32">
        <f t="shared" si="622"/>
        <v>0</v>
      </c>
    </row>
    <row r="7970" spans="1:9" x14ac:dyDescent="0.2">
      <c r="A7970" s="7">
        <v>41197</v>
      </c>
      <c r="B7970" s="7" t="str">
        <f t="shared" si="623"/>
        <v>Mon</v>
      </c>
      <c r="C7970" s="7">
        <f t="shared" si="624"/>
        <v>41197</v>
      </c>
      <c r="D7970" s="10">
        <f t="shared" si="621"/>
        <v>41183</v>
      </c>
      <c r="E7970" s="11">
        <f>IFERROR(INDEX([5]OrigData!$B$11:$B$10000,MATCH($A7970,[5]OrigData!$A$11:$A$10000,0)),0)</f>
        <v>1019321471</v>
      </c>
      <c r="G7970" s="12">
        <f t="shared" si="620"/>
        <v>0.93458808843043728</v>
      </c>
      <c r="H7970" s="12">
        <v>1</v>
      </c>
      <c r="I7970" s="32">
        <f t="shared" si="622"/>
        <v>0.93458808843043728</v>
      </c>
    </row>
    <row r="7971" spans="1:9" x14ac:dyDescent="0.2">
      <c r="A7971" s="7">
        <v>41198</v>
      </c>
      <c r="B7971" s="7" t="str">
        <f t="shared" si="623"/>
        <v>Tue</v>
      </c>
      <c r="C7971" s="7">
        <f t="shared" si="624"/>
        <v>41197</v>
      </c>
      <c r="D7971" s="10">
        <f t="shared" si="621"/>
        <v>41183</v>
      </c>
      <c r="E7971" s="11">
        <f>IFERROR(INDEX([5]OrigData!$B$11:$B$10000,MATCH($A7971,[5]OrigData!$A$11:$A$10000,0)),0)</f>
        <v>1061518867</v>
      </c>
      <c r="G7971" s="12">
        <f t="shared" si="620"/>
        <v>1.0045671377281375</v>
      </c>
      <c r="H7971" s="12">
        <v>1</v>
      </c>
      <c r="I7971" s="32">
        <f t="shared" si="622"/>
        <v>1.0045671377281375</v>
      </c>
    </row>
    <row r="7972" spans="1:9" x14ac:dyDescent="0.2">
      <c r="A7972" s="7">
        <v>41199</v>
      </c>
      <c r="B7972" s="7" t="str">
        <f t="shared" si="623"/>
        <v>Wed</v>
      </c>
      <c r="C7972" s="7">
        <f t="shared" si="624"/>
        <v>41197</v>
      </c>
      <c r="D7972" s="10">
        <f t="shared" si="621"/>
        <v>41183</v>
      </c>
      <c r="E7972" s="11">
        <f>IFERROR(INDEX([5]OrigData!$B$11:$B$10000,MATCH($A7972,[5]OrigData!$A$11:$A$10000,0)),0)</f>
        <v>1113237991</v>
      </c>
      <c r="G7972" s="12">
        <f t="shared" si="620"/>
        <v>1.018435599762884</v>
      </c>
      <c r="H7972" s="12">
        <v>1</v>
      </c>
      <c r="I7972" s="32">
        <f t="shared" si="622"/>
        <v>1.018435599762884</v>
      </c>
    </row>
    <row r="7973" spans="1:9" x14ac:dyDescent="0.2">
      <c r="A7973" s="7">
        <v>41200</v>
      </c>
      <c r="B7973" s="7" t="str">
        <f t="shared" si="623"/>
        <v>Thu</v>
      </c>
      <c r="C7973" s="7">
        <f t="shared" si="624"/>
        <v>41197</v>
      </c>
      <c r="D7973" s="10">
        <f t="shared" si="621"/>
        <v>41183</v>
      </c>
      <c r="E7973" s="11">
        <f>IFERROR(INDEX([5]OrigData!$B$11:$B$10000,MATCH($A7973,[5]OrigData!$A$11:$A$10000,0)),0)</f>
        <v>1185656407</v>
      </c>
      <c r="G7973" s="12">
        <f t="shared" si="620"/>
        <v>1.0216642615499132</v>
      </c>
      <c r="H7973" s="12">
        <v>1</v>
      </c>
      <c r="I7973" s="32">
        <f t="shared" si="622"/>
        <v>1.0216642615499132</v>
      </c>
    </row>
    <row r="7974" spans="1:9" x14ac:dyDescent="0.2">
      <c r="A7974" s="7">
        <v>41201</v>
      </c>
      <c r="B7974" s="7" t="str">
        <f t="shared" si="623"/>
        <v>Fri</v>
      </c>
      <c r="C7974" s="7">
        <f t="shared" si="624"/>
        <v>41197</v>
      </c>
      <c r="D7974" s="10">
        <f t="shared" si="621"/>
        <v>41183</v>
      </c>
      <c r="E7974" s="11">
        <f>IFERROR(INDEX([5]OrigData!$B$11:$B$10000,MATCH($A7974,[5]OrigData!$A$11:$A$10000,0)),0)</f>
        <v>1401375790</v>
      </c>
      <c r="G7974" s="12">
        <f t="shared" si="620"/>
        <v>1.0207449125286279</v>
      </c>
      <c r="H7974" s="12">
        <v>1</v>
      </c>
      <c r="I7974" s="32">
        <f t="shared" si="622"/>
        <v>1.0207449125286279</v>
      </c>
    </row>
    <row r="7975" spans="1:9" x14ac:dyDescent="0.2">
      <c r="A7975" s="7">
        <v>41202</v>
      </c>
      <c r="B7975" s="7" t="str">
        <f t="shared" si="623"/>
        <v>Sat</v>
      </c>
      <c r="C7975" s="7">
        <f t="shared" si="624"/>
        <v>41197</v>
      </c>
      <c r="D7975" s="10">
        <f t="shared" si="621"/>
        <v>41183</v>
      </c>
      <c r="E7975" s="11">
        <f>IFERROR(INDEX([5]OrigData!$B$11:$B$10000,MATCH($A7975,[5]OrigData!$A$11:$A$10000,0)),0)</f>
        <v>0</v>
      </c>
      <c r="G7975" s="12">
        <f t="shared" si="620"/>
        <v>0</v>
      </c>
      <c r="H7975" s="12">
        <v>1</v>
      </c>
      <c r="I7975" s="32">
        <f t="shared" si="622"/>
        <v>0</v>
      </c>
    </row>
    <row r="7976" spans="1:9" x14ac:dyDescent="0.2">
      <c r="A7976" s="7">
        <v>41203</v>
      </c>
      <c r="B7976" s="7" t="str">
        <f t="shared" si="623"/>
        <v>Sun</v>
      </c>
      <c r="C7976" s="7">
        <f t="shared" si="624"/>
        <v>41197</v>
      </c>
      <c r="D7976" s="10">
        <f t="shared" si="621"/>
        <v>41183</v>
      </c>
      <c r="E7976" s="11">
        <f>IFERROR(INDEX([5]OrigData!$B$11:$B$10000,MATCH($A7976,[5]OrigData!$A$11:$A$10000,0)),0)</f>
        <v>0</v>
      </c>
      <c r="G7976" s="12">
        <f t="shared" si="620"/>
        <v>0</v>
      </c>
      <c r="H7976" s="12">
        <v>1</v>
      </c>
      <c r="I7976" s="32">
        <f t="shared" si="622"/>
        <v>0</v>
      </c>
    </row>
    <row r="7977" spans="1:9" x14ac:dyDescent="0.2">
      <c r="A7977" s="7">
        <v>41204</v>
      </c>
      <c r="B7977" s="7" t="str">
        <f t="shared" si="623"/>
        <v>Mon</v>
      </c>
      <c r="C7977" s="7">
        <f t="shared" si="624"/>
        <v>41204</v>
      </c>
      <c r="D7977" s="10">
        <f t="shared" si="621"/>
        <v>41183</v>
      </c>
      <c r="E7977" s="11">
        <f>IFERROR(INDEX([5]OrigData!$B$11:$B$10000,MATCH($A7977,[5]OrigData!$A$11:$A$10000,0)),0)</f>
        <v>989375843</v>
      </c>
      <c r="G7977" s="12">
        <f t="shared" si="620"/>
        <v>0.93458808843043728</v>
      </c>
      <c r="H7977" s="12">
        <v>1</v>
      </c>
      <c r="I7977" s="32">
        <f t="shared" si="622"/>
        <v>0.93458808843043728</v>
      </c>
    </row>
    <row r="7978" spans="1:9" x14ac:dyDescent="0.2">
      <c r="A7978" s="7">
        <v>41205</v>
      </c>
      <c r="B7978" s="7" t="str">
        <f t="shared" si="623"/>
        <v>Tue</v>
      </c>
      <c r="C7978" s="7">
        <f t="shared" si="624"/>
        <v>41204</v>
      </c>
      <c r="D7978" s="10">
        <f t="shared" si="621"/>
        <v>41183</v>
      </c>
      <c r="E7978" s="11">
        <f>IFERROR(INDEX([5]OrigData!$B$11:$B$10000,MATCH($A7978,[5]OrigData!$A$11:$A$10000,0)),0)</f>
        <v>1077463938</v>
      </c>
      <c r="G7978" s="12">
        <f t="shared" si="620"/>
        <v>1.0045671377281375</v>
      </c>
      <c r="H7978" s="12">
        <v>1</v>
      </c>
      <c r="I7978" s="32">
        <f t="shared" si="622"/>
        <v>1.0045671377281375</v>
      </c>
    </row>
    <row r="7979" spans="1:9" x14ac:dyDescent="0.2">
      <c r="A7979" s="7">
        <v>41206</v>
      </c>
      <c r="B7979" s="7" t="str">
        <f t="shared" si="623"/>
        <v>Wed</v>
      </c>
      <c r="C7979" s="7">
        <f t="shared" si="624"/>
        <v>41204</v>
      </c>
      <c r="D7979" s="10">
        <f t="shared" si="621"/>
        <v>41183</v>
      </c>
      <c r="E7979" s="11">
        <f>IFERROR(INDEX([5]OrigData!$B$11:$B$10000,MATCH($A7979,[5]OrigData!$A$11:$A$10000,0)),0)</f>
        <v>1026917234</v>
      </c>
      <c r="G7979" s="12">
        <f t="shared" si="620"/>
        <v>1.018435599762884</v>
      </c>
      <c r="H7979" s="12">
        <v>1</v>
      </c>
      <c r="I7979" s="32">
        <f t="shared" si="622"/>
        <v>1.018435599762884</v>
      </c>
    </row>
    <row r="7980" spans="1:9" x14ac:dyDescent="0.2">
      <c r="A7980" s="7">
        <v>41207</v>
      </c>
      <c r="B7980" s="7" t="str">
        <f t="shared" si="623"/>
        <v>Thu</v>
      </c>
      <c r="C7980" s="7">
        <f t="shared" si="624"/>
        <v>41204</v>
      </c>
      <c r="D7980" s="10">
        <f t="shared" si="621"/>
        <v>41183</v>
      </c>
      <c r="E7980" s="11">
        <f>IFERROR(INDEX([5]OrigData!$B$11:$B$10000,MATCH($A7980,[5]OrigData!$A$11:$A$10000,0)),0)</f>
        <v>1068338421</v>
      </c>
      <c r="G7980" s="12">
        <f t="shared" si="620"/>
        <v>1.0216642615499132</v>
      </c>
      <c r="H7980" s="12">
        <v>1</v>
      </c>
      <c r="I7980" s="32">
        <f t="shared" si="622"/>
        <v>1.0216642615499132</v>
      </c>
    </row>
    <row r="7981" spans="1:9" x14ac:dyDescent="0.2">
      <c r="A7981" s="7">
        <v>41208</v>
      </c>
      <c r="B7981" s="7" t="str">
        <f t="shared" si="623"/>
        <v>Fri</v>
      </c>
      <c r="C7981" s="7">
        <f t="shared" si="624"/>
        <v>41204</v>
      </c>
      <c r="D7981" s="10">
        <f t="shared" si="621"/>
        <v>41183</v>
      </c>
      <c r="E7981" s="11">
        <f>IFERROR(INDEX([5]OrigData!$B$11:$B$10000,MATCH($A7981,[5]OrigData!$A$11:$A$10000,0)),0)</f>
        <v>1091749586</v>
      </c>
      <c r="G7981" s="12">
        <f t="shared" si="620"/>
        <v>1.0207449125286279</v>
      </c>
      <c r="H7981" s="12">
        <v>1</v>
      </c>
      <c r="I7981" s="32">
        <f t="shared" si="622"/>
        <v>1.0207449125286279</v>
      </c>
    </row>
    <row r="7982" spans="1:9" x14ac:dyDescent="0.2">
      <c r="A7982" s="7">
        <v>41209</v>
      </c>
      <c r="B7982" s="7" t="str">
        <f t="shared" si="623"/>
        <v>Sat</v>
      </c>
      <c r="C7982" s="7">
        <f t="shared" si="624"/>
        <v>41204</v>
      </c>
      <c r="D7982" s="10">
        <f t="shared" si="621"/>
        <v>41183</v>
      </c>
      <c r="E7982" s="11">
        <f>IFERROR(INDEX([5]OrigData!$B$11:$B$10000,MATCH($A7982,[5]OrigData!$A$11:$A$10000,0)),0)</f>
        <v>0</v>
      </c>
      <c r="G7982" s="12">
        <f t="shared" si="620"/>
        <v>0</v>
      </c>
      <c r="H7982" s="12">
        <v>1</v>
      </c>
      <c r="I7982" s="32">
        <f t="shared" si="622"/>
        <v>0</v>
      </c>
    </row>
    <row r="7983" spans="1:9" x14ac:dyDescent="0.2">
      <c r="A7983" s="7">
        <v>41210</v>
      </c>
      <c r="B7983" s="7" t="str">
        <f t="shared" si="623"/>
        <v>Sun</v>
      </c>
      <c r="C7983" s="7">
        <f t="shared" si="624"/>
        <v>41204</v>
      </c>
      <c r="D7983" s="10">
        <f t="shared" si="621"/>
        <v>41183</v>
      </c>
      <c r="E7983" s="11">
        <f>IFERROR(INDEX([5]OrigData!$B$11:$B$10000,MATCH($A7983,[5]OrigData!$A$11:$A$10000,0)),0)</f>
        <v>0</v>
      </c>
      <c r="G7983" s="12">
        <f t="shared" si="620"/>
        <v>0</v>
      </c>
      <c r="H7983" s="12">
        <v>1</v>
      </c>
      <c r="I7983" s="32">
        <f t="shared" si="622"/>
        <v>0</v>
      </c>
    </row>
    <row r="7984" spans="1:9" x14ac:dyDescent="0.2">
      <c r="A7984" s="7">
        <v>41211</v>
      </c>
      <c r="B7984" s="7" t="str">
        <f t="shared" si="623"/>
        <v>Mon</v>
      </c>
      <c r="C7984" s="7">
        <f t="shared" si="624"/>
        <v>41211</v>
      </c>
      <c r="D7984" s="10">
        <f t="shared" si="621"/>
        <v>41183</v>
      </c>
      <c r="E7984" s="11">
        <f>IFERROR(INDEX([5]OrigData!$B$11:$B$10000,MATCH($A7984,[5]OrigData!$A$11:$A$10000,0)),0)</f>
        <v>0</v>
      </c>
      <c r="G7984" s="12">
        <f t="shared" si="620"/>
        <v>0.93458808843043728</v>
      </c>
      <c r="H7984" s="12">
        <v>1</v>
      </c>
      <c r="I7984" s="32">
        <f t="shared" si="622"/>
        <v>0.93458808843043728</v>
      </c>
    </row>
    <row r="7985" spans="1:9" x14ac:dyDescent="0.2">
      <c r="A7985" s="7">
        <v>41212</v>
      </c>
      <c r="B7985" s="7" t="str">
        <f t="shared" si="623"/>
        <v>Tue</v>
      </c>
      <c r="C7985" s="7">
        <f t="shared" si="624"/>
        <v>41211</v>
      </c>
      <c r="D7985" s="10">
        <f t="shared" si="621"/>
        <v>41183</v>
      </c>
      <c r="E7985" s="11">
        <f>IFERROR(INDEX([5]OrigData!$B$11:$B$10000,MATCH($A7985,[5]OrigData!$A$11:$A$10000,0)),0)</f>
        <v>0</v>
      </c>
      <c r="G7985" s="12">
        <f t="shared" si="620"/>
        <v>1.0045671377281375</v>
      </c>
      <c r="H7985" s="12">
        <v>1</v>
      </c>
      <c r="I7985" s="32">
        <f t="shared" si="622"/>
        <v>1.0045671377281375</v>
      </c>
    </row>
    <row r="7986" spans="1:9" x14ac:dyDescent="0.2">
      <c r="A7986" s="7">
        <v>41213</v>
      </c>
      <c r="B7986" s="7" t="str">
        <f t="shared" si="623"/>
        <v>Wed</v>
      </c>
      <c r="C7986" s="7">
        <f t="shared" si="624"/>
        <v>41211</v>
      </c>
      <c r="D7986" s="10">
        <f t="shared" si="621"/>
        <v>41183</v>
      </c>
      <c r="E7986" s="11">
        <f>IFERROR(INDEX([5]OrigData!$B$11:$B$10000,MATCH($A7986,[5]OrigData!$A$11:$A$10000,0)),0)</f>
        <v>1257164130</v>
      </c>
      <c r="G7986" s="12">
        <f t="shared" si="620"/>
        <v>1.018435599762884</v>
      </c>
      <c r="H7986" s="12">
        <v>1</v>
      </c>
      <c r="I7986" s="32">
        <f t="shared" si="622"/>
        <v>1.018435599762884</v>
      </c>
    </row>
    <row r="7987" spans="1:9" x14ac:dyDescent="0.2">
      <c r="A7987" s="7">
        <v>41214</v>
      </c>
      <c r="B7987" s="7" t="str">
        <f t="shared" si="623"/>
        <v>Thu</v>
      </c>
      <c r="C7987" s="7">
        <f t="shared" si="624"/>
        <v>41211</v>
      </c>
      <c r="D7987" s="10">
        <f t="shared" si="621"/>
        <v>41214</v>
      </c>
      <c r="E7987" s="11">
        <f>IFERROR(INDEX([5]OrigData!$B$11:$B$10000,MATCH($A7987,[5]OrigData!$A$11:$A$10000,0)),0)</f>
        <v>1199548972</v>
      </c>
      <c r="G7987" s="12">
        <f t="shared" si="620"/>
        <v>1.0216642615499132</v>
      </c>
      <c r="H7987" s="12">
        <v>1</v>
      </c>
      <c r="I7987" s="32">
        <f t="shared" si="622"/>
        <v>1.0216642615499132</v>
      </c>
    </row>
    <row r="7988" spans="1:9" x14ac:dyDescent="0.2">
      <c r="A7988" s="7">
        <v>41215</v>
      </c>
      <c r="B7988" s="7" t="str">
        <f t="shared" si="623"/>
        <v>Fri</v>
      </c>
      <c r="C7988" s="7">
        <f t="shared" si="624"/>
        <v>41211</v>
      </c>
      <c r="D7988" s="10">
        <f t="shared" si="621"/>
        <v>41214</v>
      </c>
      <c r="E7988" s="11">
        <f>IFERROR(INDEX([5]OrigData!$B$11:$B$10000,MATCH($A7988,[5]OrigData!$A$11:$A$10000,0)),0)</f>
        <v>1189441112</v>
      </c>
      <c r="G7988" s="12">
        <f t="shared" si="620"/>
        <v>1.0207449125286279</v>
      </c>
      <c r="H7988" s="12">
        <v>1</v>
      </c>
      <c r="I7988" s="32">
        <f t="shared" si="622"/>
        <v>1.0207449125286279</v>
      </c>
    </row>
    <row r="7989" spans="1:9" x14ac:dyDescent="0.2">
      <c r="A7989" s="7">
        <v>41216</v>
      </c>
      <c r="B7989" s="7" t="str">
        <f t="shared" si="623"/>
        <v>Sat</v>
      </c>
      <c r="C7989" s="7">
        <f t="shared" si="624"/>
        <v>41211</v>
      </c>
      <c r="D7989" s="10">
        <f t="shared" si="621"/>
        <v>41214</v>
      </c>
      <c r="E7989" s="11">
        <f>IFERROR(INDEX([5]OrigData!$B$11:$B$10000,MATCH($A7989,[5]OrigData!$A$11:$A$10000,0)),0)</f>
        <v>0</v>
      </c>
      <c r="G7989" s="12">
        <f t="shared" si="620"/>
        <v>0</v>
      </c>
      <c r="H7989" s="12">
        <v>1</v>
      </c>
      <c r="I7989" s="32">
        <f t="shared" si="622"/>
        <v>0</v>
      </c>
    </row>
    <row r="7990" spans="1:9" x14ac:dyDescent="0.2">
      <c r="A7990" s="7">
        <v>41217</v>
      </c>
      <c r="B7990" s="7" t="str">
        <f t="shared" si="623"/>
        <v>Sun</v>
      </c>
      <c r="C7990" s="7">
        <f t="shared" si="624"/>
        <v>41211</v>
      </c>
      <c r="D7990" s="10">
        <f t="shared" si="621"/>
        <v>41214</v>
      </c>
      <c r="E7990" s="11">
        <f>IFERROR(INDEX([5]OrigData!$B$11:$B$10000,MATCH($A7990,[5]OrigData!$A$11:$A$10000,0)),0)</f>
        <v>0</v>
      </c>
      <c r="G7990" s="12">
        <f t="shared" si="620"/>
        <v>0</v>
      </c>
      <c r="H7990" s="12">
        <v>1</v>
      </c>
      <c r="I7990" s="32">
        <f t="shared" si="622"/>
        <v>0</v>
      </c>
    </row>
    <row r="7991" spans="1:9" x14ac:dyDescent="0.2">
      <c r="A7991" s="7">
        <v>41218</v>
      </c>
      <c r="B7991" s="7" t="str">
        <f t="shared" si="623"/>
        <v>Mon</v>
      </c>
      <c r="C7991" s="7">
        <f t="shared" si="624"/>
        <v>41218</v>
      </c>
      <c r="D7991" s="10">
        <f t="shared" si="621"/>
        <v>41214</v>
      </c>
      <c r="E7991" s="11">
        <f>IFERROR(INDEX([5]OrigData!$B$11:$B$10000,MATCH($A7991,[5]OrigData!$A$11:$A$10000,0)),0)</f>
        <v>913678662</v>
      </c>
      <c r="G7991" s="12">
        <f t="shared" si="620"/>
        <v>0.93458808843043728</v>
      </c>
      <c r="H7991" s="12">
        <v>1</v>
      </c>
      <c r="I7991" s="32">
        <f t="shared" si="622"/>
        <v>0.93458808843043728</v>
      </c>
    </row>
    <row r="7992" spans="1:9" x14ac:dyDescent="0.2">
      <c r="A7992" s="7">
        <v>41219</v>
      </c>
      <c r="B7992" s="7" t="str">
        <f t="shared" si="623"/>
        <v>Tue</v>
      </c>
      <c r="C7992" s="7">
        <f t="shared" si="624"/>
        <v>41218</v>
      </c>
      <c r="D7992" s="10">
        <f t="shared" si="621"/>
        <v>41214</v>
      </c>
      <c r="E7992" s="11">
        <f>IFERROR(INDEX([5]OrigData!$B$11:$B$10000,MATCH($A7992,[5]OrigData!$A$11:$A$10000,0)),0)</f>
        <v>1018923327</v>
      </c>
      <c r="G7992" s="12">
        <f t="shared" si="620"/>
        <v>1.0045671377281375</v>
      </c>
      <c r="H7992" s="12">
        <v>1</v>
      </c>
      <c r="I7992" s="32">
        <f t="shared" si="622"/>
        <v>1.0045671377281375</v>
      </c>
    </row>
    <row r="7993" spans="1:9" x14ac:dyDescent="0.2">
      <c r="A7993" s="7">
        <v>41220</v>
      </c>
      <c r="B7993" s="7" t="str">
        <f t="shared" si="623"/>
        <v>Wed</v>
      </c>
      <c r="C7993" s="7">
        <f t="shared" si="624"/>
        <v>41218</v>
      </c>
      <c r="D7993" s="10">
        <f t="shared" si="621"/>
        <v>41214</v>
      </c>
      <c r="E7993" s="11">
        <f>IFERROR(INDEX([5]OrigData!$B$11:$B$10000,MATCH($A7993,[5]OrigData!$A$11:$A$10000,0)),0)</f>
        <v>1364903433</v>
      </c>
      <c r="G7993" s="12">
        <f t="shared" si="620"/>
        <v>1.018435599762884</v>
      </c>
      <c r="H7993" s="12">
        <v>1</v>
      </c>
      <c r="I7993" s="32">
        <f t="shared" si="622"/>
        <v>1.018435599762884</v>
      </c>
    </row>
    <row r="7994" spans="1:9" x14ac:dyDescent="0.2">
      <c r="A7994" s="7">
        <v>41221</v>
      </c>
      <c r="B7994" s="7" t="str">
        <f t="shared" si="623"/>
        <v>Thu</v>
      </c>
      <c r="C7994" s="7">
        <f t="shared" si="624"/>
        <v>41218</v>
      </c>
      <c r="D7994" s="10">
        <f t="shared" si="621"/>
        <v>41214</v>
      </c>
      <c r="E7994" s="11">
        <f>IFERROR(INDEX([5]OrigData!$B$11:$B$10000,MATCH($A7994,[5]OrigData!$A$11:$A$10000,0)),0)</f>
        <v>1180185343</v>
      </c>
      <c r="G7994" s="12">
        <f t="shared" si="620"/>
        <v>1.0216642615499132</v>
      </c>
      <c r="H7994" s="12">
        <v>1</v>
      </c>
      <c r="I7994" s="32">
        <f t="shared" si="622"/>
        <v>1.0216642615499132</v>
      </c>
    </row>
    <row r="7995" spans="1:9" x14ac:dyDescent="0.2">
      <c r="A7995" s="7">
        <v>41222</v>
      </c>
      <c r="B7995" s="7" t="str">
        <f t="shared" si="623"/>
        <v>Fri</v>
      </c>
      <c r="C7995" s="7">
        <f t="shared" si="624"/>
        <v>41218</v>
      </c>
      <c r="D7995" s="10">
        <f t="shared" si="621"/>
        <v>41214</v>
      </c>
      <c r="E7995" s="11">
        <f>IFERROR(INDEX([5]OrigData!$B$11:$B$10000,MATCH($A7995,[5]OrigData!$A$11:$A$10000,0)),0)</f>
        <v>1135383841</v>
      </c>
      <c r="G7995" s="12">
        <f t="shared" ref="G7995:G8058" si="625">G7988</f>
        <v>1.0207449125286279</v>
      </c>
      <c r="H7995" s="12">
        <v>1</v>
      </c>
      <c r="I7995" s="32">
        <f t="shared" si="622"/>
        <v>1.0207449125286279</v>
      </c>
    </row>
    <row r="7996" spans="1:9" x14ac:dyDescent="0.2">
      <c r="A7996" s="7">
        <v>41223</v>
      </c>
      <c r="B7996" s="7" t="str">
        <f t="shared" si="623"/>
        <v>Sat</v>
      </c>
      <c r="C7996" s="7">
        <f t="shared" si="624"/>
        <v>41218</v>
      </c>
      <c r="D7996" s="10">
        <f t="shared" si="621"/>
        <v>41214</v>
      </c>
      <c r="E7996" s="11">
        <f>IFERROR(INDEX([5]OrigData!$B$11:$B$10000,MATCH($A7996,[5]OrigData!$A$11:$A$10000,0)),0)</f>
        <v>0</v>
      </c>
      <c r="G7996" s="12">
        <f t="shared" si="625"/>
        <v>0</v>
      </c>
      <c r="H7996" s="12">
        <v>1</v>
      </c>
      <c r="I7996" s="32">
        <f t="shared" si="622"/>
        <v>0</v>
      </c>
    </row>
    <row r="7997" spans="1:9" x14ac:dyDescent="0.2">
      <c r="A7997" s="7">
        <v>41224</v>
      </c>
      <c r="B7997" s="7" t="str">
        <f t="shared" si="623"/>
        <v>Sun</v>
      </c>
      <c r="C7997" s="7">
        <f t="shared" si="624"/>
        <v>41218</v>
      </c>
      <c r="D7997" s="10">
        <f t="shared" si="621"/>
        <v>41214</v>
      </c>
      <c r="E7997" s="11">
        <f>IFERROR(INDEX([5]OrigData!$B$11:$B$10000,MATCH($A7997,[5]OrigData!$A$11:$A$10000,0)),0)</f>
        <v>0</v>
      </c>
      <c r="G7997" s="12">
        <f t="shared" si="625"/>
        <v>0</v>
      </c>
      <c r="H7997" s="12">
        <v>1</v>
      </c>
      <c r="I7997" s="32">
        <f t="shared" si="622"/>
        <v>0</v>
      </c>
    </row>
    <row r="7998" spans="1:9" x14ac:dyDescent="0.2">
      <c r="A7998" s="7">
        <v>41225</v>
      </c>
      <c r="B7998" s="7" t="str">
        <f t="shared" si="623"/>
        <v>Mon</v>
      </c>
      <c r="C7998" s="7">
        <f t="shared" si="624"/>
        <v>41225</v>
      </c>
      <c r="D7998" s="10">
        <f t="shared" si="621"/>
        <v>41214</v>
      </c>
      <c r="E7998" s="11">
        <f>IFERROR(INDEX([5]OrigData!$B$11:$B$10000,MATCH($A7998,[5]OrigData!$A$11:$A$10000,0)),0)</f>
        <v>621849701</v>
      </c>
      <c r="G7998" s="12">
        <f t="shared" si="625"/>
        <v>0.93458808843043728</v>
      </c>
      <c r="H7998" s="12">
        <v>1</v>
      </c>
      <c r="I7998" s="32">
        <f t="shared" si="622"/>
        <v>0.93458808843043728</v>
      </c>
    </row>
    <row r="7999" spans="1:9" x14ac:dyDescent="0.2">
      <c r="A7999" s="7">
        <v>41226</v>
      </c>
      <c r="B7999" s="7" t="str">
        <f t="shared" si="623"/>
        <v>Tue</v>
      </c>
      <c r="C7999" s="7">
        <f t="shared" si="624"/>
        <v>41225</v>
      </c>
      <c r="D7999" s="10">
        <f t="shared" si="621"/>
        <v>41214</v>
      </c>
      <c r="E7999" s="11">
        <f>IFERROR(INDEX([5]OrigData!$B$11:$B$10000,MATCH($A7999,[5]OrigData!$A$11:$A$10000,0)),0)</f>
        <v>1060261581</v>
      </c>
      <c r="G7999" s="12">
        <f t="shared" si="625"/>
        <v>1.0045671377281375</v>
      </c>
      <c r="H7999" s="12">
        <v>1</v>
      </c>
      <c r="I7999" s="32">
        <f t="shared" si="622"/>
        <v>1.0045671377281375</v>
      </c>
    </row>
    <row r="8000" spans="1:9" x14ac:dyDescent="0.2">
      <c r="A8000" s="7">
        <v>41227</v>
      </c>
      <c r="B8000" s="7" t="str">
        <f t="shared" si="623"/>
        <v>Wed</v>
      </c>
      <c r="C8000" s="7">
        <f t="shared" si="624"/>
        <v>41225</v>
      </c>
      <c r="D8000" s="10">
        <f t="shared" si="621"/>
        <v>41214</v>
      </c>
      <c r="E8000" s="11">
        <f>IFERROR(INDEX([5]OrigData!$B$11:$B$10000,MATCH($A8000,[5]OrigData!$A$11:$A$10000,0)),0)</f>
        <v>1291607760</v>
      </c>
      <c r="G8000" s="12">
        <f t="shared" si="625"/>
        <v>1.018435599762884</v>
      </c>
      <c r="H8000" s="12">
        <v>1</v>
      </c>
      <c r="I8000" s="32">
        <f t="shared" si="622"/>
        <v>1.018435599762884</v>
      </c>
    </row>
    <row r="8001" spans="1:9" x14ac:dyDescent="0.2">
      <c r="A8001" s="7">
        <v>41228</v>
      </c>
      <c r="B8001" s="7" t="str">
        <f t="shared" si="623"/>
        <v>Thu</v>
      </c>
      <c r="C8001" s="7">
        <f t="shared" si="624"/>
        <v>41225</v>
      </c>
      <c r="D8001" s="10">
        <f t="shared" si="621"/>
        <v>41214</v>
      </c>
      <c r="E8001" s="11">
        <f>IFERROR(INDEX([5]OrigData!$B$11:$B$10000,MATCH($A8001,[5]OrigData!$A$11:$A$10000,0)),0)</f>
        <v>1231947898</v>
      </c>
      <c r="G8001" s="12">
        <f t="shared" si="625"/>
        <v>1.0216642615499132</v>
      </c>
      <c r="H8001" s="12">
        <v>1</v>
      </c>
      <c r="I8001" s="32">
        <f t="shared" si="622"/>
        <v>1.0216642615499132</v>
      </c>
    </row>
    <row r="8002" spans="1:9" x14ac:dyDescent="0.2">
      <c r="A8002" s="7">
        <v>41229</v>
      </c>
      <c r="B8002" s="7" t="str">
        <f t="shared" si="623"/>
        <v>Fri</v>
      </c>
      <c r="C8002" s="7">
        <f t="shared" si="624"/>
        <v>41225</v>
      </c>
      <c r="D8002" s="10">
        <f t="shared" si="621"/>
        <v>41214</v>
      </c>
      <c r="E8002" s="11">
        <f>IFERROR(INDEX([5]OrigData!$B$11:$B$10000,MATCH($A8002,[5]OrigData!$A$11:$A$10000,0)),0)</f>
        <v>1386976398</v>
      </c>
      <c r="G8002" s="12">
        <f t="shared" si="625"/>
        <v>1.0207449125286279</v>
      </c>
      <c r="H8002" s="12">
        <v>1</v>
      </c>
      <c r="I8002" s="32">
        <f t="shared" si="622"/>
        <v>1.0207449125286279</v>
      </c>
    </row>
    <row r="8003" spans="1:9" x14ac:dyDescent="0.2">
      <c r="A8003" s="7">
        <v>41230</v>
      </c>
      <c r="B8003" s="7" t="str">
        <f t="shared" si="623"/>
        <v>Sat</v>
      </c>
      <c r="C8003" s="7">
        <f t="shared" si="624"/>
        <v>41225</v>
      </c>
      <c r="D8003" s="10">
        <f t="shared" si="621"/>
        <v>41214</v>
      </c>
      <c r="E8003" s="11">
        <f>IFERROR(INDEX([5]OrigData!$B$11:$B$10000,MATCH($A8003,[5]OrigData!$A$11:$A$10000,0)),0)</f>
        <v>0</v>
      </c>
      <c r="G8003" s="12">
        <f t="shared" si="625"/>
        <v>0</v>
      </c>
      <c r="H8003" s="12">
        <v>1</v>
      </c>
      <c r="I8003" s="32">
        <f t="shared" si="622"/>
        <v>0</v>
      </c>
    </row>
    <row r="8004" spans="1:9" x14ac:dyDescent="0.2">
      <c r="A8004" s="7">
        <v>41231</v>
      </c>
      <c r="B8004" s="7" t="str">
        <f t="shared" si="623"/>
        <v>Sun</v>
      </c>
      <c r="C8004" s="7">
        <f t="shared" si="624"/>
        <v>41225</v>
      </c>
      <c r="D8004" s="10">
        <f t="shared" si="621"/>
        <v>41214</v>
      </c>
      <c r="E8004" s="11">
        <f>IFERROR(INDEX([5]OrigData!$B$11:$B$10000,MATCH($A8004,[5]OrigData!$A$11:$A$10000,0)),0)</f>
        <v>0</v>
      </c>
      <c r="G8004" s="12">
        <f t="shared" si="625"/>
        <v>0</v>
      </c>
      <c r="H8004" s="12">
        <v>1</v>
      </c>
      <c r="I8004" s="32">
        <f t="shared" si="622"/>
        <v>0</v>
      </c>
    </row>
    <row r="8005" spans="1:9" x14ac:dyDescent="0.2">
      <c r="A8005" s="7">
        <v>41232</v>
      </c>
      <c r="B8005" s="7" t="str">
        <f t="shared" si="623"/>
        <v>Mon</v>
      </c>
      <c r="C8005" s="7">
        <f t="shared" si="624"/>
        <v>41232</v>
      </c>
      <c r="D8005" s="10">
        <f t="shared" si="621"/>
        <v>41214</v>
      </c>
      <c r="E8005" s="11">
        <f>IFERROR(INDEX([5]OrigData!$B$11:$B$10000,MATCH($A8005,[5]OrigData!$A$11:$A$10000,0)),0)</f>
        <v>1103403771</v>
      </c>
      <c r="G8005" s="12">
        <f t="shared" si="625"/>
        <v>0.93458808843043728</v>
      </c>
      <c r="H8005" s="12">
        <v>1</v>
      </c>
      <c r="I8005" s="32">
        <f t="shared" si="622"/>
        <v>0.93458808843043728</v>
      </c>
    </row>
    <row r="8006" spans="1:9" x14ac:dyDescent="0.2">
      <c r="A8006" s="7">
        <v>41233</v>
      </c>
      <c r="B8006" s="7" t="str">
        <f t="shared" si="623"/>
        <v>Tue</v>
      </c>
      <c r="C8006" s="7">
        <f t="shared" si="624"/>
        <v>41232</v>
      </c>
      <c r="D8006" s="10">
        <f t="shared" si="621"/>
        <v>41214</v>
      </c>
      <c r="E8006" s="11">
        <f>IFERROR(INDEX([5]OrigData!$B$11:$B$10000,MATCH($A8006,[5]OrigData!$A$11:$A$10000,0)),0)</f>
        <v>1005873374</v>
      </c>
      <c r="G8006" s="12">
        <f t="shared" si="625"/>
        <v>1.0045671377281375</v>
      </c>
      <c r="H8006" s="31">
        <f>Inputs!$I$21</f>
        <v>1.0337644667320847</v>
      </c>
      <c r="I8006" s="32">
        <f t="shared" si="622"/>
        <v>1.0384858114301048</v>
      </c>
    </row>
    <row r="8007" spans="1:9" x14ac:dyDescent="0.2">
      <c r="A8007" s="7">
        <v>41234</v>
      </c>
      <c r="B8007" s="7" t="str">
        <f t="shared" si="623"/>
        <v>Wed</v>
      </c>
      <c r="C8007" s="7">
        <f t="shared" si="624"/>
        <v>41232</v>
      </c>
      <c r="D8007" s="10">
        <f t="shared" si="621"/>
        <v>41214</v>
      </c>
      <c r="E8007" s="11">
        <f>IFERROR(INDEX([5]OrigData!$B$11:$B$10000,MATCH($A8007,[5]OrigData!$A$11:$A$10000,0)),0)</f>
        <v>826465081</v>
      </c>
      <c r="G8007" s="12">
        <f t="shared" si="625"/>
        <v>1.018435599762884</v>
      </c>
      <c r="H8007" s="31">
        <f>Inputs!$I$22</f>
        <v>0.78741848949637661</v>
      </c>
      <c r="I8007" s="32">
        <f t="shared" si="622"/>
        <v>0.80193502161462649</v>
      </c>
    </row>
    <row r="8008" spans="1:9" x14ac:dyDescent="0.2">
      <c r="A8008" s="7">
        <v>41235</v>
      </c>
      <c r="B8008" s="7" t="str">
        <f t="shared" si="623"/>
        <v>Thu</v>
      </c>
      <c r="C8008" s="7">
        <f t="shared" si="624"/>
        <v>41232</v>
      </c>
      <c r="D8008" s="10">
        <f t="shared" si="621"/>
        <v>41214</v>
      </c>
      <c r="E8008" s="11">
        <f>IFERROR(INDEX([5]OrigData!$B$11:$B$10000,MATCH($A8008,[5]OrigData!$A$11:$A$10000,0)),0)</f>
        <v>0</v>
      </c>
      <c r="G8008" s="12">
        <f t="shared" si="625"/>
        <v>1.0216642615499132</v>
      </c>
      <c r="H8008" s="31">
        <f>Inputs!$I$23</f>
        <v>0</v>
      </c>
      <c r="I8008" s="32">
        <f t="shared" si="622"/>
        <v>0</v>
      </c>
    </row>
    <row r="8009" spans="1:9" x14ac:dyDescent="0.2">
      <c r="A8009" s="7">
        <v>41236</v>
      </c>
      <c r="B8009" s="7" t="str">
        <f t="shared" si="623"/>
        <v>Fri</v>
      </c>
      <c r="C8009" s="7">
        <f t="shared" si="624"/>
        <v>41232</v>
      </c>
      <c r="D8009" s="10">
        <f t="shared" si="621"/>
        <v>41214</v>
      </c>
      <c r="E8009" s="11">
        <f>IFERROR(INDEX([5]OrigData!$B$11:$B$10000,MATCH($A8009,[5]OrigData!$A$11:$A$10000,0)),0)</f>
        <v>498831719</v>
      </c>
      <c r="G8009" s="12">
        <f t="shared" si="625"/>
        <v>1.0207449125286279</v>
      </c>
      <c r="H8009" s="31">
        <f>Inputs!$I$24</f>
        <v>0.46692532447231816</v>
      </c>
      <c r="I8009" s="32">
        <f t="shared" si="622"/>
        <v>0.47661164948589757</v>
      </c>
    </row>
    <row r="8010" spans="1:9" x14ac:dyDescent="0.2">
      <c r="A8010" s="7">
        <v>41237</v>
      </c>
      <c r="B8010" s="7" t="str">
        <f t="shared" si="623"/>
        <v>Sat</v>
      </c>
      <c r="C8010" s="7">
        <f t="shared" si="624"/>
        <v>41232</v>
      </c>
      <c r="D8010" s="10">
        <f t="shared" si="621"/>
        <v>41214</v>
      </c>
      <c r="E8010" s="11">
        <f>IFERROR(INDEX([5]OrigData!$B$11:$B$10000,MATCH($A8010,[5]OrigData!$A$11:$A$10000,0)),0)</f>
        <v>0</v>
      </c>
      <c r="G8010" s="12">
        <f t="shared" si="625"/>
        <v>0</v>
      </c>
      <c r="H8010" s="31">
        <f>Inputs!$I$25</f>
        <v>0</v>
      </c>
      <c r="I8010" s="32">
        <f t="shared" si="622"/>
        <v>0</v>
      </c>
    </row>
    <row r="8011" spans="1:9" x14ac:dyDescent="0.2">
      <c r="A8011" s="7">
        <v>41238</v>
      </c>
      <c r="B8011" s="7" t="str">
        <f t="shared" si="623"/>
        <v>Sun</v>
      </c>
      <c r="C8011" s="7">
        <f t="shared" si="624"/>
        <v>41232</v>
      </c>
      <c r="D8011" s="10">
        <f t="shared" ref="D8011:D8074" si="626">DATE(YEAR(A8011),MONTH(A8011),1)</f>
        <v>41214</v>
      </c>
      <c r="E8011" s="11">
        <f>IFERROR(INDEX([5]OrigData!$B$11:$B$10000,MATCH($A8011,[5]OrigData!$A$11:$A$10000,0)),0)</f>
        <v>0</v>
      </c>
      <c r="G8011" s="12">
        <f t="shared" si="625"/>
        <v>0</v>
      </c>
      <c r="H8011" s="31">
        <f>Inputs!$I$26</f>
        <v>0</v>
      </c>
      <c r="I8011" s="32">
        <f t="shared" ref="I8011:I8074" si="627">G8011*H8011</f>
        <v>0</v>
      </c>
    </row>
    <row r="8012" spans="1:9" x14ac:dyDescent="0.2">
      <c r="A8012" s="7">
        <v>41239</v>
      </c>
      <c r="B8012" s="7" t="str">
        <f t="shared" si="623"/>
        <v>Mon</v>
      </c>
      <c r="C8012" s="7">
        <f t="shared" si="624"/>
        <v>41239</v>
      </c>
      <c r="D8012" s="10">
        <f t="shared" si="626"/>
        <v>41214</v>
      </c>
      <c r="E8012" s="11">
        <f>IFERROR(INDEX([5]OrigData!$B$11:$B$10000,MATCH($A8012,[5]OrigData!$A$11:$A$10000,0)),0)</f>
        <v>961775787</v>
      </c>
      <c r="G8012" s="12">
        <f t="shared" si="625"/>
        <v>0.93458808843043728</v>
      </c>
      <c r="H8012" s="31">
        <f>Inputs!$I$27</f>
        <v>1.1063677597016981</v>
      </c>
      <c r="I8012" s="32">
        <f t="shared" si="627"/>
        <v>1.0339981296406755</v>
      </c>
    </row>
    <row r="8013" spans="1:9" x14ac:dyDescent="0.2">
      <c r="A8013" s="7">
        <v>41240</v>
      </c>
      <c r="B8013" s="7" t="str">
        <f t="shared" si="623"/>
        <v>Tue</v>
      </c>
      <c r="C8013" s="7">
        <f t="shared" si="624"/>
        <v>41239</v>
      </c>
      <c r="D8013" s="10">
        <f t="shared" si="626"/>
        <v>41214</v>
      </c>
      <c r="E8013" s="11">
        <f>IFERROR(INDEX([5]OrigData!$B$11:$B$10000,MATCH($A8013,[5]OrigData!$A$11:$A$10000,0)),0)</f>
        <v>1059713940</v>
      </c>
      <c r="G8013" s="12">
        <f t="shared" si="625"/>
        <v>1.0045671377281375</v>
      </c>
      <c r="H8013" s="12">
        <v>1</v>
      </c>
      <c r="I8013" s="32">
        <f t="shared" si="627"/>
        <v>1.0045671377281375</v>
      </c>
    </row>
    <row r="8014" spans="1:9" x14ac:dyDescent="0.2">
      <c r="A8014" s="7">
        <v>41241</v>
      </c>
      <c r="B8014" s="7" t="str">
        <f t="shared" si="623"/>
        <v>Wed</v>
      </c>
      <c r="C8014" s="7">
        <f t="shared" si="624"/>
        <v>41239</v>
      </c>
      <c r="D8014" s="10">
        <f t="shared" si="626"/>
        <v>41214</v>
      </c>
      <c r="E8014" s="11">
        <f>IFERROR(INDEX([5]OrigData!$B$11:$B$10000,MATCH($A8014,[5]OrigData!$A$11:$A$10000,0)),0)</f>
        <v>1097569137</v>
      </c>
      <c r="G8014" s="12">
        <f t="shared" si="625"/>
        <v>1.018435599762884</v>
      </c>
      <c r="H8014" s="12">
        <v>1</v>
      </c>
      <c r="I8014" s="32">
        <f t="shared" si="627"/>
        <v>1.018435599762884</v>
      </c>
    </row>
    <row r="8015" spans="1:9" x14ac:dyDescent="0.2">
      <c r="A8015" s="7">
        <v>41242</v>
      </c>
      <c r="B8015" s="7" t="str">
        <f t="shared" si="623"/>
        <v>Thu</v>
      </c>
      <c r="C8015" s="7">
        <f t="shared" si="624"/>
        <v>41239</v>
      </c>
      <c r="D8015" s="10">
        <f t="shared" si="626"/>
        <v>41214</v>
      </c>
      <c r="E8015" s="11">
        <f>IFERROR(INDEX([5]OrigData!$B$11:$B$10000,MATCH($A8015,[5]OrigData!$A$11:$A$10000,0)),0)</f>
        <v>1061145693</v>
      </c>
      <c r="G8015" s="12">
        <f t="shared" si="625"/>
        <v>1.0216642615499132</v>
      </c>
      <c r="H8015" s="12">
        <v>1</v>
      </c>
      <c r="I8015" s="32">
        <f t="shared" si="627"/>
        <v>1.0216642615499132</v>
      </c>
    </row>
    <row r="8016" spans="1:9" x14ac:dyDescent="0.2">
      <c r="A8016" s="7">
        <v>41243</v>
      </c>
      <c r="B8016" s="7" t="str">
        <f t="shared" si="623"/>
        <v>Fri</v>
      </c>
      <c r="C8016" s="7">
        <f t="shared" si="624"/>
        <v>41239</v>
      </c>
      <c r="D8016" s="10">
        <f t="shared" si="626"/>
        <v>41214</v>
      </c>
      <c r="E8016" s="11">
        <f>IFERROR(INDEX([5]OrigData!$B$11:$B$10000,MATCH($A8016,[5]OrigData!$A$11:$A$10000,0)),0)</f>
        <v>1594885445</v>
      </c>
      <c r="G8016" s="12">
        <f t="shared" si="625"/>
        <v>1.0207449125286279</v>
      </c>
      <c r="H8016" s="12">
        <v>1</v>
      </c>
      <c r="I8016" s="32">
        <f t="shared" si="627"/>
        <v>1.0207449125286279</v>
      </c>
    </row>
    <row r="8017" spans="1:9" x14ac:dyDescent="0.2">
      <c r="A8017" s="7">
        <v>41244</v>
      </c>
      <c r="B8017" s="7" t="str">
        <f t="shared" si="623"/>
        <v>Sat</v>
      </c>
      <c r="C8017" s="7">
        <f t="shared" si="624"/>
        <v>41239</v>
      </c>
      <c r="D8017" s="10">
        <f t="shared" si="626"/>
        <v>41244</v>
      </c>
      <c r="E8017" s="11">
        <f>IFERROR(INDEX([5]OrigData!$B$11:$B$10000,MATCH($A8017,[5]OrigData!$A$11:$A$10000,0)),0)</f>
        <v>0</v>
      </c>
      <c r="G8017" s="12">
        <f t="shared" si="625"/>
        <v>0</v>
      </c>
      <c r="H8017" s="12">
        <v>1</v>
      </c>
      <c r="I8017" s="32">
        <f t="shared" si="627"/>
        <v>0</v>
      </c>
    </row>
    <row r="8018" spans="1:9" x14ac:dyDescent="0.2">
      <c r="A8018" s="7">
        <v>41245</v>
      </c>
      <c r="B8018" s="7" t="str">
        <f t="shared" ref="B8018:B8081" si="628">+B8011</f>
        <v>Sun</v>
      </c>
      <c r="C8018" s="7">
        <f t="shared" ref="C8018:C8081" si="629">+C8011+7</f>
        <v>41239</v>
      </c>
      <c r="D8018" s="10">
        <f t="shared" si="626"/>
        <v>41244</v>
      </c>
      <c r="E8018" s="11">
        <f>IFERROR(INDEX([5]OrigData!$B$11:$B$10000,MATCH($A8018,[5]OrigData!$A$11:$A$10000,0)),0)</f>
        <v>0</v>
      </c>
      <c r="G8018" s="12">
        <f t="shared" si="625"/>
        <v>0</v>
      </c>
      <c r="H8018" s="12">
        <v>1</v>
      </c>
      <c r="I8018" s="32">
        <f t="shared" si="627"/>
        <v>0</v>
      </c>
    </row>
    <row r="8019" spans="1:9" x14ac:dyDescent="0.2">
      <c r="A8019" s="7">
        <v>41246</v>
      </c>
      <c r="B8019" s="7" t="str">
        <f t="shared" si="628"/>
        <v>Mon</v>
      </c>
      <c r="C8019" s="7">
        <f t="shared" si="629"/>
        <v>41246</v>
      </c>
      <c r="D8019" s="10">
        <f t="shared" si="626"/>
        <v>41244</v>
      </c>
      <c r="E8019" s="11">
        <f>IFERROR(INDEX([5]OrigData!$B$11:$B$10000,MATCH($A8019,[5]OrigData!$A$11:$A$10000,0)),0)</f>
        <v>989480393</v>
      </c>
      <c r="G8019" s="12">
        <f t="shared" si="625"/>
        <v>0.93458808843043728</v>
      </c>
      <c r="H8019" s="12">
        <v>1</v>
      </c>
      <c r="I8019" s="32">
        <f t="shared" si="627"/>
        <v>0.93458808843043728</v>
      </c>
    </row>
    <row r="8020" spans="1:9" x14ac:dyDescent="0.2">
      <c r="A8020" s="7">
        <v>41247</v>
      </c>
      <c r="B8020" s="7" t="str">
        <f t="shared" si="628"/>
        <v>Tue</v>
      </c>
      <c r="C8020" s="7">
        <f t="shared" si="629"/>
        <v>41246</v>
      </c>
      <c r="D8020" s="10">
        <f t="shared" si="626"/>
        <v>41244</v>
      </c>
      <c r="E8020" s="11">
        <f>IFERROR(INDEX([5]OrigData!$B$11:$B$10000,MATCH($A8020,[5]OrigData!$A$11:$A$10000,0)),0)</f>
        <v>1042613413</v>
      </c>
      <c r="G8020" s="12">
        <f t="shared" si="625"/>
        <v>1.0045671377281375</v>
      </c>
      <c r="H8020" s="12">
        <v>1</v>
      </c>
      <c r="I8020" s="32">
        <f t="shared" si="627"/>
        <v>1.0045671377281375</v>
      </c>
    </row>
    <row r="8021" spans="1:9" x14ac:dyDescent="0.2">
      <c r="A8021" s="7">
        <v>41248</v>
      </c>
      <c r="B8021" s="7" t="str">
        <f t="shared" si="628"/>
        <v>Wed</v>
      </c>
      <c r="C8021" s="7">
        <f t="shared" si="629"/>
        <v>41246</v>
      </c>
      <c r="D8021" s="10">
        <f t="shared" si="626"/>
        <v>41244</v>
      </c>
      <c r="E8021" s="11">
        <f>IFERROR(INDEX([5]OrigData!$B$11:$B$10000,MATCH($A8021,[5]OrigData!$A$11:$A$10000,0)),0)</f>
        <v>1248685866</v>
      </c>
      <c r="G8021" s="12">
        <f t="shared" si="625"/>
        <v>1.018435599762884</v>
      </c>
      <c r="H8021" s="12">
        <v>1</v>
      </c>
      <c r="I8021" s="32">
        <f t="shared" si="627"/>
        <v>1.018435599762884</v>
      </c>
    </row>
    <row r="8022" spans="1:9" x14ac:dyDescent="0.2">
      <c r="A8022" s="7">
        <v>41249</v>
      </c>
      <c r="B8022" s="7" t="str">
        <f t="shared" si="628"/>
        <v>Thu</v>
      </c>
      <c r="C8022" s="7">
        <f t="shared" si="629"/>
        <v>41246</v>
      </c>
      <c r="D8022" s="10">
        <f t="shared" si="626"/>
        <v>41244</v>
      </c>
      <c r="E8022" s="11">
        <f>IFERROR(INDEX([5]OrigData!$B$11:$B$10000,MATCH($A8022,[5]OrigData!$A$11:$A$10000,0)),0)</f>
        <v>972787467</v>
      </c>
      <c r="G8022" s="12">
        <f t="shared" si="625"/>
        <v>1.0216642615499132</v>
      </c>
      <c r="H8022" s="12">
        <v>1</v>
      </c>
      <c r="I8022" s="32">
        <f t="shared" si="627"/>
        <v>1.0216642615499132</v>
      </c>
    </row>
    <row r="8023" spans="1:9" x14ac:dyDescent="0.2">
      <c r="A8023" s="7">
        <v>41250</v>
      </c>
      <c r="B8023" s="7" t="str">
        <f t="shared" si="628"/>
        <v>Fri</v>
      </c>
      <c r="C8023" s="7">
        <f t="shared" si="629"/>
        <v>41246</v>
      </c>
      <c r="D8023" s="10">
        <f t="shared" si="626"/>
        <v>41244</v>
      </c>
      <c r="E8023" s="11">
        <f>IFERROR(INDEX([5]OrigData!$B$11:$B$10000,MATCH($A8023,[5]OrigData!$A$11:$A$10000,0)),0)</f>
        <v>933827383</v>
      </c>
      <c r="G8023" s="12">
        <f t="shared" si="625"/>
        <v>1.0207449125286279</v>
      </c>
      <c r="H8023" s="12">
        <v>1</v>
      </c>
      <c r="I8023" s="32">
        <f t="shared" si="627"/>
        <v>1.0207449125286279</v>
      </c>
    </row>
    <row r="8024" spans="1:9" x14ac:dyDescent="0.2">
      <c r="A8024" s="7">
        <v>41251</v>
      </c>
      <c r="B8024" s="7" t="str">
        <f t="shared" si="628"/>
        <v>Sat</v>
      </c>
      <c r="C8024" s="7">
        <f t="shared" si="629"/>
        <v>41246</v>
      </c>
      <c r="D8024" s="10">
        <f t="shared" si="626"/>
        <v>41244</v>
      </c>
      <c r="E8024" s="11">
        <f>IFERROR(INDEX([5]OrigData!$B$11:$B$10000,MATCH($A8024,[5]OrigData!$A$11:$A$10000,0)),0)</f>
        <v>0</v>
      </c>
      <c r="G8024" s="12">
        <f t="shared" si="625"/>
        <v>0</v>
      </c>
      <c r="H8024" s="12">
        <v>1</v>
      </c>
      <c r="I8024" s="32">
        <f t="shared" si="627"/>
        <v>0</v>
      </c>
    </row>
    <row r="8025" spans="1:9" x14ac:dyDescent="0.2">
      <c r="A8025" s="7">
        <v>41252</v>
      </c>
      <c r="B8025" s="7" t="str">
        <f t="shared" si="628"/>
        <v>Sun</v>
      </c>
      <c r="C8025" s="7">
        <f t="shared" si="629"/>
        <v>41246</v>
      </c>
      <c r="D8025" s="10">
        <f t="shared" si="626"/>
        <v>41244</v>
      </c>
      <c r="E8025" s="11">
        <f>IFERROR(INDEX([5]OrigData!$B$11:$B$10000,MATCH($A8025,[5]OrigData!$A$11:$A$10000,0)),0)</f>
        <v>0</v>
      </c>
      <c r="G8025" s="12">
        <f t="shared" si="625"/>
        <v>0</v>
      </c>
      <c r="H8025" s="12">
        <v>1</v>
      </c>
      <c r="I8025" s="32">
        <f t="shared" si="627"/>
        <v>0</v>
      </c>
    </row>
    <row r="8026" spans="1:9" x14ac:dyDescent="0.2">
      <c r="A8026" s="7">
        <v>41253</v>
      </c>
      <c r="B8026" s="7" t="str">
        <f t="shared" si="628"/>
        <v>Mon</v>
      </c>
      <c r="C8026" s="7">
        <f t="shared" si="629"/>
        <v>41253</v>
      </c>
      <c r="D8026" s="10">
        <f t="shared" si="626"/>
        <v>41244</v>
      </c>
      <c r="E8026" s="11">
        <f>IFERROR(INDEX([5]OrigData!$B$11:$B$10000,MATCH($A8026,[5]OrigData!$A$11:$A$10000,0)),0)</f>
        <v>911166349</v>
      </c>
      <c r="G8026" s="12">
        <f t="shared" si="625"/>
        <v>0.93458808843043728</v>
      </c>
      <c r="H8026" s="12">
        <v>1</v>
      </c>
      <c r="I8026" s="32">
        <f t="shared" si="627"/>
        <v>0.93458808843043728</v>
      </c>
    </row>
    <row r="8027" spans="1:9" x14ac:dyDescent="0.2">
      <c r="A8027" s="7">
        <v>41254</v>
      </c>
      <c r="B8027" s="7" t="str">
        <f t="shared" si="628"/>
        <v>Tue</v>
      </c>
      <c r="C8027" s="7">
        <f t="shared" si="629"/>
        <v>41253</v>
      </c>
      <c r="D8027" s="10">
        <f t="shared" si="626"/>
        <v>41244</v>
      </c>
      <c r="E8027" s="11">
        <f>IFERROR(INDEX([5]OrigData!$B$11:$B$10000,MATCH($A8027,[5]OrigData!$A$11:$A$10000,0)),0)</f>
        <v>1092294028</v>
      </c>
      <c r="G8027" s="12">
        <f t="shared" si="625"/>
        <v>1.0045671377281375</v>
      </c>
      <c r="H8027" s="12">
        <v>1</v>
      </c>
      <c r="I8027" s="32">
        <f t="shared" si="627"/>
        <v>1.0045671377281375</v>
      </c>
    </row>
    <row r="8028" spans="1:9" x14ac:dyDescent="0.2">
      <c r="A8028" s="7">
        <v>41255</v>
      </c>
      <c r="B8028" s="7" t="str">
        <f t="shared" si="628"/>
        <v>Wed</v>
      </c>
      <c r="C8028" s="7">
        <f t="shared" si="629"/>
        <v>41253</v>
      </c>
      <c r="D8028" s="10">
        <f t="shared" si="626"/>
        <v>41244</v>
      </c>
      <c r="E8028" s="11">
        <f>IFERROR(INDEX([5]OrigData!$B$11:$B$10000,MATCH($A8028,[5]OrigData!$A$11:$A$10000,0)),0)</f>
        <v>1069831513</v>
      </c>
      <c r="G8028" s="12">
        <f t="shared" si="625"/>
        <v>1.018435599762884</v>
      </c>
      <c r="H8028" s="12">
        <v>1</v>
      </c>
      <c r="I8028" s="32">
        <f t="shared" si="627"/>
        <v>1.018435599762884</v>
      </c>
    </row>
    <row r="8029" spans="1:9" x14ac:dyDescent="0.2">
      <c r="A8029" s="7">
        <v>41256</v>
      </c>
      <c r="B8029" s="7" t="str">
        <f t="shared" si="628"/>
        <v>Thu</v>
      </c>
      <c r="C8029" s="7">
        <f t="shared" si="629"/>
        <v>41253</v>
      </c>
      <c r="D8029" s="10">
        <f t="shared" si="626"/>
        <v>41244</v>
      </c>
      <c r="E8029" s="11">
        <f>IFERROR(INDEX([5]OrigData!$B$11:$B$10000,MATCH($A8029,[5]OrigData!$A$11:$A$10000,0)),0)</f>
        <v>1001642355</v>
      </c>
      <c r="G8029" s="12">
        <f t="shared" si="625"/>
        <v>1.0216642615499132</v>
      </c>
      <c r="H8029" s="12">
        <v>1</v>
      </c>
      <c r="I8029" s="32">
        <f t="shared" si="627"/>
        <v>1.0216642615499132</v>
      </c>
    </row>
    <row r="8030" spans="1:9" x14ac:dyDescent="0.2">
      <c r="A8030" s="7">
        <v>41257</v>
      </c>
      <c r="B8030" s="7" t="str">
        <f t="shared" si="628"/>
        <v>Fri</v>
      </c>
      <c r="C8030" s="7">
        <f t="shared" si="629"/>
        <v>41253</v>
      </c>
      <c r="D8030" s="10">
        <f t="shared" si="626"/>
        <v>41244</v>
      </c>
      <c r="E8030" s="11">
        <f>IFERROR(INDEX([5]OrigData!$B$11:$B$10000,MATCH($A8030,[5]OrigData!$A$11:$A$10000,0)),0)</f>
        <v>994796630</v>
      </c>
      <c r="G8030" s="12">
        <f t="shared" si="625"/>
        <v>1.0207449125286279</v>
      </c>
      <c r="H8030" s="12">
        <v>1</v>
      </c>
      <c r="I8030" s="32">
        <f t="shared" si="627"/>
        <v>1.0207449125286279</v>
      </c>
    </row>
    <row r="8031" spans="1:9" x14ac:dyDescent="0.2">
      <c r="A8031" s="7">
        <v>41258</v>
      </c>
      <c r="B8031" s="7" t="str">
        <f t="shared" si="628"/>
        <v>Sat</v>
      </c>
      <c r="C8031" s="7">
        <f t="shared" si="629"/>
        <v>41253</v>
      </c>
      <c r="D8031" s="10">
        <f t="shared" si="626"/>
        <v>41244</v>
      </c>
      <c r="E8031" s="11">
        <f>IFERROR(INDEX([5]OrigData!$B$11:$B$10000,MATCH($A8031,[5]OrigData!$A$11:$A$10000,0)),0)</f>
        <v>0</v>
      </c>
      <c r="G8031" s="12">
        <f t="shared" si="625"/>
        <v>0</v>
      </c>
      <c r="H8031" s="31">
        <f>Inputs!D$45</f>
        <v>0</v>
      </c>
      <c r="I8031" s="32">
        <f t="shared" si="627"/>
        <v>0</v>
      </c>
    </row>
    <row r="8032" spans="1:9" x14ac:dyDescent="0.2">
      <c r="A8032" s="7">
        <v>41259</v>
      </c>
      <c r="B8032" s="7" t="str">
        <f t="shared" si="628"/>
        <v>Sun</v>
      </c>
      <c r="C8032" s="7">
        <f t="shared" si="629"/>
        <v>41253</v>
      </c>
      <c r="D8032" s="10">
        <f t="shared" si="626"/>
        <v>41244</v>
      </c>
      <c r="E8032" s="11">
        <f>IFERROR(INDEX([5]OrigData!$B$11:$B$10000,MATCH($A8032,[5]OrigData!$A$11:$A$10000,0)),0)</f>
        <v>0</v>
      </c>
      <c r="G8032" s="12">
        <f t="shared" si="625"/>
        <v>0</v>
      </c>
      <c r="H8032" s="31">
        <f>Inputs!D$46</f>
        <v>0</v>
      </c>
      <c r="I8032" s="32">
        <f t="shared" si="627"/>
        <v>0</v>
      </c>
    </row>
    <row r="8033" spans="1:9" x14ac:dyDescent="0.2">
      <c r="A8033" s="7">
        <v>41260</v>
      </c>
      <c r="B8033" s="7" t="str">
        <f t="shared" si="628"/>
        <v>Mon</v>
      </c>
      <c r="C8033" s="7">
        <f t="shared" si="629"/>
        <v>41260</v>
      </c>
      <c r="D8033" s="10">
        <f t="shared" si="626"/>
        <v>41244</v>
      </c>
      <c r="E8033" s="11">
        <f>IFERROR(INDEX([5]OrigData!$B$11:$B$10000,MATCH($A8033,[5]OrigData!$A$11:$A$10000,0)),0)</f>
        <v>1055182299</v>
      </c>
      <c r="G8033" s="12">
        <f t="shared" si="625"/>
        <v>0.93458808843043728</v>
      </c>
      <c r="H8033" s="31">
        <f>Inputs!D$47</f>
        <v>1.0500973793029877</v>
      </c>
      <c r="I8033" s="32">
        <f t="shared" si="627"/>
        <v>0.98140850238859112</v>
      </c>
    </row>
    <row r="8034" spans="1:9" x14ac:dyDescent="0.2">
      <c r="A8034" s="7">
        <v>41261</v>
      </c>
      <c r="B8034" s="7" t="str">
        <f t="shared" si="628"/>
        <v>Tue</v>
      </c>
      <c r="C8034" s="7">
        <f t="shared" si="629"/>
        <v>41260</v>
      </c>
      <c r="D8034" s="10">
        <f t="shared" si="626"/>
        <v>41244</v>
      </c>
      <c r="E8034" s="11">
        <f>IFERROR(INDEX([5]OrigData!$B$11:$B$10000,MATCH($A8034,[5]OrigData!$A$11:$A$10000,0)),0)</f>
        <v>1252185066</v>
      </c>
      <c r="G8034" s="12">
        <f t="shared" si="625"/>
        <v>1.0045671377281375</v>
      </c>
      <c r="H8034" s="31">
        <f>Inputs!D$48</f>
        <v>0.85393627144899487</v>
      </c>
      <c r="I8034" s="32">
        <f t="shared" si="627"/>
        <v>0.8578363160117547</v>
      </c>
    </row>
    <row r="8035" spans="1:9" x14ac:dyDescent="0.2">
      <c r="A8035" s="7">
        <v>41262</v>
      </c>
      <c r="B8035" s="7" t="str">
        <f t="shared" si="628"/>
        <v>Wed</v>
      </c>
      <c r="C8035" s="7">
        <f t="shared" si="629"/>
        <v>41260</v>
      </c>
      <c r="D8035" s="10">
        <f t="shared" si="626"/>
        <v>41244</v>
      </c>
      <c r="E8035" s="11">
        <f>IFERROR(INDEX([5]OrigData!$B$11:$B$10000,MATCH($A8035,[5]OrigData!$A$11:$A$10000,0)),0)</f>
        <v>1187880428</v>
      </c>
      <c r="G8035" s="12">
        <f t="shared" si="625"/>
        <v>1.018435599762884</v>
      </c>
      <c r="H8035" s="31">
        <f>Inputs!D$49</f>
        <v>1.0631382483287717</v>
      </c>
      <c r="I8035" s="32">
        <f t="shared" si="627"/>
        <v>1.0827378395675744</v>
      </c>
    </row>
    <row r="8036" spans="1:9" x14ac:dyDescent="0.2">
      <c r="A8036" s="7">
        <v>41263</v>
      </c>
      <c r="B8036" s="7" t="str">
        <f t="shared" si="628"/>
        <v>Thu</v>
      </c>
      <c r="C8036" s="7">
        <f t="shared" si="629"/>
        <v>41260</v>
      </c>
      <c r="D8036" s="10">
        <f t="shared" si="626"/>
        <v>41244</v>
      </c>
      <c r="E8036" s="11">
        <f>IFERROR(INDEX([5]OrigData!$B$11:$B$10000,MATCH($A8036,[5]OrigData!$A$11:$A$10000,0)),0)</f>
        <v>1065181440</v>
      </c>
      <c r="G8036" s="12">
        <f t="shared" si="625"/>
        <v>1.0216642615499132</v>
      </c>
      <c r="H8036" s="31">
        <f>Inputs!D$50</f>
        <v>1.0108417979047086</v>
      </c>
      <c r="I8036" s="32">
        <f t="shared" si="627"/>
        <v>1.0327409390001008</v>
      </c>
    </row>
    <row r="8037" spans="1:9" x14ac:dyDescent="0.2">
      <c r="A8037" s="7">
        <v>41264</v>
      </c>
      <c r="B8037" s="7" t="str">
        <f t="shared" si="628"/>
        <v>Fri</v>
      </c>
      <c r="C8037" s="7">
        <f t="shared" si="629"/>
        <v>41260</v>
      </c>
      <c r="D8037" s="10">
        <f t="shared" si="626"/>
        <v>41244</v>
      </c>
      <c r="E8037" s="11">
        <f>IFERROR(INDEX([5]OrigData!$B$11:$B$10000,MATCH($A8037,[5]OrigData!$A$11:$A$10000,0)),0)</f>
        <v>2588840333</v>
      </c>
      <c r="G8037" s="12">
        <f t="shared" si="625"/>
        <v>1.0207449125286279</v>
      </c>
      <c r="H8037" s="40">
        <f>Inputs!L$24</f>
        <v>1</v>
      </c>
      <c r="I8037" s="32">
        <f t="shared" si="627"/>
        <v>1.0207449125286279</v>
      </c>
    </row>
    <row r="8038" spans="1:9" x14ac:dyDescent="0.2">
      <c r="A8038" s="7">
        <v>41265</v>
      </c>
      <c r="B8038" s="7" t="str">
        <f t="shared" si="628"/>
        <v>Sat</v>
      </c>
      <c r="C8038" s="7">
        <f t="shared" si="629"/>
        <v>41260</v>
      </c>
      <c r="D8038" s="10">
        <f t="shared" si="626"/>
        <v>41244</v>
      </c>
      <c r="E8038" s="11">
        <f>IFERROR(INDEX([5]OrigData!$B$11:$B$10000,MATCH($A8038,[5]OrigData!$A$11:$A$10000,0)),0)</f>
        <v>0</v>
      </c>
      <c r="G8038" s="12">
        <f t="shared" si="625"/>
        <v>0</v>
      </c>
      <c r="H8038" s="31">
        <f>Inputs!D$52</f>
        <v>0</v>
      </c>
      <c r="I8038" s="32">
        <f t="shared" si="627"/>
        <v>0</v>
      </c>
    </row>
    <row r="8039" spans="1:9" x14ac:dyDescent="0.2">
      <c r="A8039" s="7">
        <v>41266</v>
      </c>
      <c r="B8039" s="7" t="str">
        <f t="shared" si="628"/>
        <v>Sun</v>
      </c>
      <c r="C8039" s="7">
        <f t="shared" si="629"/>
        <v>41260</v>
      </c>
      <c r="D8039" s="10">
        <f t="shared" si="626"/>
        <v>41244</v>
      </c>
      <c r="E8039" s="11">
        <f>IFERROR(INDEX([5]OrigData!$B$11:$B$10000,MATCH($A8039,[5]OrigData!$A$11:$A$10000,0)),0)</f>
        <v>0</v>
      </c>
      <c r="G8039" s="12">
        <f t="shared" si="625"/>
        <v>0</v>
      </c>
      <c r="H8039" s="31">
        <f>Inputs!D$53</f>
        <v>0</v>
      </c>
      <c r="I8039" s="32">
        <f t="shared" si="627"/>
        <v>0</v>
      </c>
    </row>
    <row r="8040" spans="1:9" x14ac:dyDescent="0.2">
      <c r="A8040" s="7">
        <v>41267</v>
      </c>
      <c r="B8040" s="7" t="str">
        <f t="shared" si="628"/>
        <v>Mon</v>
      </c>
      <c r="C8040" s="7">
        <f t="shared" si="629"/>
        <v>41267</v>
      </c>
      <c r="D8040" s="10">
        <f t="shared" si="626"/>
        <v>41244</v>
      </c>
      <c r="E8040" s="11">
        <f>IFERROR(INDEX([5]OrigData!$B$11:$B$10000,MATCH($A8040,[5]OrigData!$A$11:$A$10000,0)),0)</f>
        <v>412152457</v>
      </c>
      <c r="G8040" s="12">
        <f t="shared" si="625"/>
        <v>0.93458808843043728</v>
      </c>
      <c r="H8040" s="31">
        <f>Inputs!D$54</f>
        <v>0.36441102316662805</v>
      </c>
      <c r="I8040" s="32">
        <f t="shared" si="627"/>
        <v>0.3405742015442787</v>
      </c>
    </row>
    <row r="8041" spans="1:9" x14ac:dyDescent="0.2">
      <c r="A8041" s="7">
        <v>41268</v>
      </c>
      <c r="B8041" s="7" t="str">
        <f t="shared" si="628"/>
        <v>Tue</v>
      </c>
      <c r="C8041" s="7">
        <f t="shared" si="629"/>
        <v>41267</v>
      </c>
      <c r="D8041" s="10">
        <f t="shared" si="626"/>
        <v>41244</v>
      </c>
      <c r="E8041" s="11">
        <f>IFERROR(INDEX([5]OrigData!$B$11:$B$10000,MATCH($A8041,[5]OrigData!$A$11:$A$10000,0)),0)</f>
        <v>0</v>
      </c>
      <c r="G8041" s="12">
        <f t="shared" si="625"/>
        <v>1.0045671377281375</v>
      </c>
      <c r="H8041" s="31">
        <f>Inputs!D$55</f>
        <v>0</v>
      </c>
      <c r="I8041" s="32">
        <f t="shared" si="627"/>
        <v>0</v>
      </c>
    </row>
    <row r="8042" spans="1:9" x14ac:dyDescent="0.2">
      <c r="A8042" s="7">
        <v>41269</v>
      </c>
      <c r="B8042" s="7" t="str">
        <f t="shared" si="628"/>
        <v>Wed</v>
      </c>
      <c r="C8042" s="7">
        <f t="shared" si="629"/>
        <v>41267</v>
      </c>
      <c r="D8042" s="10">
        <f t="shared" si="626"/>
        <v>41244</v>
      </c>
      <c r="E8042" s="11">
        <f>IFERROR(INDEX([5]OrigData!$B$11:$B$10000,MATCH($A8042,[5]OrigData!$A$11:$A$10000,0)),0)</f>
        <v>721035345</v>
      </c>
      <c r="G8042" s="12">
        <f t="shared" si="625"/>
        <v>1.018435599762884</v>
      </c>
      <c r="H8042" s="31">
        <f>Inputs!D$56</f>
        <v>0.49282256686732051</v>
      </c>
      <c r="I8042" s="32">
        <f t="shared" si="627"/>
        <v>0.50190804646420362</v>
      </c>
    </row>
    <row r="8043" spans="1:9" x14ac:dyDescent="0.2">
      <c r="A8043" s="7">
        <v>41270</v>
      </c>
      <c r="B8043" s="7" t="str">
        <f t="shared" si="628"/>
        <v>Thu</v>
      </c>
      <c r="C8043" s="7">
        <f t="shared" si="629"/>
        <v>41267</v>
      </c>
      <c r="D8043" s="10">
        <f t="shared" si="626"/>
        <v>41244</v>
      </c>
      <c r="E8043" s="11">
        <f>IFERROR(INDEX([5]OrigData!$B$11:$B$10000,MATCH($A8043,[5]OrigData!$A$11:$A$10000,0)),0)</f>
        <v>901716258</v>
      </c>
      <c r="G8043" s="12">
        <f t="shared" si="625"/>
        <v>1.0216642615499132</v>
      </c>
      <c r="H8043" s="31">
        <f>Inputs!D$57</f>
        <v>0.57937051687730101</v>
      </c>
      <c r="I8043" s="32">
        <f t="shared" si="627"/>
        <v>0.59192215128923931</v>
      </c>
    </row>
    <row r="8044" spans="1:9" x14ac:dyDescent="0.2">
      <c r="A8044" s="7">
        <v>41271</v>
      </c>
      <c r="B8044" s="7" t="str">
        <f t="shared" si="628"/>
        <v>Fri</v>
      </c>
      <c r="C8044" s="7">
        <f t="shared" si="629"/>
        <v>41267</v>
      </c>
      <c r="D8044" s="10">
        <f t="shared" si="626"/>
        <v>41244</v>
      </c>
      <c r="E8044" s="11">
        <f>IFERROR(INDEX([5]OrigData!$B$11:$B$10000,MATCH($A8044,[5]OrigData!$A$11:$A$10000,0)),0)</f>
        <v>815517034</v>
      </c>
      <c r="G8044" s="12">
        <f t="shared" si="625"/>
        <v>1.0207449125286279</v>
      </c>
      <c r="H8044" s="31">
        <f>Inputs!D$58</f>
        <v>0.70706207988153502</v>
      </c>
      <c r="I8044" s="32">
        <f t="shared" si="627"/>
        <v>0.72173002088098714</v>
      </c>
    </row>
    <row r="8045" spans="1:9" x14ac:dyDescent="0.2">
      <c r="A8045" s="7">
        <v>41272</v>
      </c>
      <c r="B8045" s="7" t="str">
        <f t="shared" si="628"/>
        <v>Sat</v>
      </c>
      <c r="C8045" s="7">
        <f t="shared" si="629"/>
        <v>41267</v>
      </c>
      <c r="D8045" s="10">
        <f t="shared" si="626"/>
        <v>41244</v>
      </c>
      <c r="E8045" s="11">
        <f>IFERROR(INDEX([5]OrigData!$B$11:$B$10000,MATCH($A8045,[5]OrigData!$A$11:$A$10000,0)),0)</f>
        <v>0</v>
      </c>
      <c r="G8045" s="12">
        <f t="shared" si="625"/>
        <v>0</v>
      </c>
      <c r="H8045" s="31">
        <f>Inputs!D$59</f>
        <v>0</v>
      </c>
      <c r="I8045" s="32">
        <f t="shared" si="627"/>
        <v>0</v>
      </c>
    </row>
    <row r="8046" spans="1:9" x14ac:dyDescent="0.2">
      <c r="A8046" s="7">
        <v>41273</v>
      </c>
      <c r="B8046" s="7" t="str">
        <f t="shared" si="628"/>
        <v>Sun</v>
      </c>
      <c r="C8046" s="7">
        <f t="shared" si="629"/>
        <v>41267</v>
      </c>
      <c r="D8046" s="10">
        <f t="shared" si="626"/>
        <v>41244</v>
      </c>
      <c r="E8046" s="11">
        <f>IFERROR(INDEX([5]OrigData!$B$11:$B$10000,MATCH($A8046,[5]OrigData!$A$11:$A$10000,0)),0)</f>
        <v>0</v>
      </c>
      <c r="G8046" s="12">
        <f t="shared" si="625"/>
        <v>0</v>
      </c>
      <c r="H8046" s="31">
        <f>Inputs!D$60</f>
        <v>0</v>
      </c>
      <c r="I8046" s="32">
        <f t="shared" si="627"/>
        <v>0</v>
      </c>
    </row>
    <row r="8047" spans="1:9" x14ac:dyDescent="0.2">
      <c r="A8047" s="7">
        <v>41274</v>
      </c>
      <c r="B8047" s="7" t="str">
        <f t="shared" si="628"/>
        <v>Mon</v>
      </c>
      <c r="C8047" s="7">
        <f t="shared" si="629"/>
        <v>41274</v>
      </c>
      <c r="D8047" s="10">
        <f t="shared" si="626"/>
        <v>41244</v>
      </c>
      <c r="E8047" s="11">
        <f>IFERROR(INDEX([5]OrigData!$B$11:$B$10000,MATCH($A8047,[5]OrigData!$A$11:$A$10000,0)),0)</f>
        <v>1106535154</v>
      </c>
      <c r="G8047" s="12">
        <f t="shared" si="625"/>
        <v>0.93458808843043728</v>
      </c>
      <c r="H8047" s="31">
        <f>Inputs!D$61</f>
        <v>0.79766630520707471</v>
      </c>
      <c r="I8047" s="32">
        <f t="shared" si="627"/>
        <v>0.74548942738884971</v>
      </c>
    </row>
    <row r="8048" spans="1:9" x14ac:dyDescent="0.2">
      <c r="A8048" s="7">
        <v>41275</v>
      </c>
      <c r="B8048" s="7" t="str">
        <f t="shared" si="628"/>
        <v>Tue</v>
      </c>
      <c r="C8048" s="7">
        <f t="shared" si="629"/>
        <v>41274</v>
      </c>
      <c r="D8048" s="10">
        <f t="shared" si="626"/>
        <v>41275</v>
      </c>
      <c r="E8048" s="11">
        <f>IFERROR(INDEX([5]OrigData!$B$11:$B$10000,MATCH($A8048,[5]OrigData!$A$11:$A$10000,0)),0)</f>
        <v>0</v>
      </c>
      <c r="G8048" s="12">
        <f t="shared" si="625"/>
        <v>1.0045671377281375</v>
      </c>
      <c r="H8048" s="31">
        <f>Inputs!D$62</f>
        <v>0</v>
      </c>
      <c r="I8048" s="32">
        <f t="shared" si="627"/>
        <v>0</v>
      </c>
    </row>
    <row r="8049" spans="1:9" x14ac:dyDescent="0.2">
      <c r="A8049" s="7">
        <v>41276</v>
      </c>
      <c r="B8049" s="7" t="str">
        <f t="shared" si="628"/>
        <v>Wed</v>
      </c>
      <c r="C8049" s="7">
        <f t="shared" si="629"/>
        <v>41274</v>
      </c>
      <c r="D8049" s="10">
        <f t="shared" si="626"/>
        <v>41275</v>
      </c>
      <c r="E8049" s="11">
        <f>IFERROR(INDEX([5]OrigData!$B$11:$B$10000,MATCH($A8049,[5]OrigData!$A$11:$A$10000,0)),0)</f>
        <v>1323929011</v>
      </c>
      <c r="G8049" s="12">
        <f t="shared" si="625"/>
        <v>1.018435599762884</v>
      </c>
      <c r="H8049" s="31">
        <f>Inputs!D$63</f>
        <v>0.79562333806878982</v>
      </c>
      <c r="I8049" s="32">
        <f t="shared" si="627"/>
        <v>0.81029113149143583</v>
      </c>
    </row>
    <row r="8050" spans="1:9" x14ac:dyDescent="0.2">
      <c r="A8050" s="7">
        <v>41277</v>
      </c>
      <c r="B8050" s="7" t="str">
        <f t="shared" si="628"/>
        <v>Thu</v>
      </c>
      <c r="C8050" s="7">
        <f t="shared" si="629"/>
        <v>41274</v>
      </c>
      <c r="D8050" s="10">
        <f t="shared" si="626"/>
        <v>41275</v>
      </c>
      <c r="E8050" s="11">
        <f>IFERROR(INDEX([5]OrigData!$B$11:$B$10000,MATCH($A8050,[5]OrigData!$A$11:$A$10000,0)),0)</f>
        <v>1121736476</v>
      </c>
      <c r="G8050" s="12">
        <f t="shared" si="625"/>
        <v>1.0216642615499132</v>
      </c>
      <c r="H8050" s="31">
        <f>Inputs!D$64</f>
        <v>1.0160968995124404</v>
      </c>
      <c r="I8050" s="32">
        <f t="shared" si="627"/>
        <v>1.0381098885035338</v>
      </c>
    </row>
    <row r="8051" spans="1:9" x14ac:dyDescent="0.2">
      <c r="A8051" s="7">
        <v>41278</v>
      </c>
      <c r="B8051" s="7" t="str">
        <f t="shared" si="628"/>
        <v>Fri</v>
      </c>
      <c r="C8051" s="7">
        <f t="shared" si="629"/>
        <v>41274</v>
      </c>
      <c r="D8051" s="10">
        <f t="shared" si="626"/>
        <v>41275</v>
      </c>
      <c r="E8051" s="11">
        <f>IFERROR(INDEX([5]OrigData!$B$11:$B$10000,MATCH($A8051,[5]OrigData!$A$11:$A$10000,0)),0)</f>
        <v>1009950563</v>
      </c>
      <c r="G8051" s="12">
        <f t="shared" si="625"/>
        <v>1.0207449125286279</v>
      </c>
      <c r="H8051" s="31">
        <f>Inputs!D$65</f>
        <v>0.90071398900022803</v>
      </c>
      <c r="I8051" s="32">
        <f t="shared" si="627"/>
        <v>0.91939922191534929</v>
      </c>
    </row>
    <row r="8052" spans="1:9" x14ac:dyDescent="0.2">
      <c r="A8052" s="7">
        <v>41279</v>
      </c>
      <c r="B8052" s="7" t="str">
        <f t="shared" si="628"/>
        <v>Sat</v>
      </c>
      <c r="C8052" s="7">
        <f t="shared" si="629"/>
        <v>41274</v>
      </c>
      <c r="D8052" s="10">
        <f t="shared" si="626"/>
        <v>41275</v>
      </c>
      <c r="E8052" s="11">
        <f>IFERROR(INDEX([5]OrigData!$B$11:$B$10000,MATCH($A8052,[5]OrigData!$A$11:$A$10000,0)),0)</f>
        <v>0</v>
      </c>
      <c r="G8052" s="12">
        <f t="shared" si="625"/>
        <v>0</v>
      </c>
      <c r="H8052" s="12">
        <v>1</v>
      </c>
      <c r="I8052" s="32">
        <f t="shared" si="627"/>
        <v>0</v>
      </c>
    </row>
    <row r="8053" spans="1:9" x14ac:dyDescent="0.2">
      <c r="A8053" s="7">
        <v>41280</v>
      </c>
      <c r="B8053" s="7" t="str">
        <f t="shared" si="628"/>
        <v>Sun</v>
      </c>
      <c r="C8053" s="7">
        <f t="shared" si="629"/>
        <v>41274</v>
      </c>
      <c r="D8053" s="10">
        <f t="shared" si="626"/>
        <v>41275</v>
      </c>
      <c r="E8053" s="11">
        <f>IFERROR(INDEX([5]OrigData!$B$11:$B$10000,MATCH($A8053,[5]OrigData!$A$11:$A$10000,0)),0)</f>
        <v>0</v>
      </c>
      <c r="G8053" s="12">
        <f t="shared" si="625"/>
        <v>0</v>
      </c>
      <c r="H8053" s="12">
        <v>1</v>
      </c>
      <c r="I8053" s="32">
        <f t="shared" si="627"/>
        <v>0</v>
      </c>
    </row>
    <row r="8054" spans="1:9" x14ac:dyDescent="0.2">
      <c r="A8054" s="7">
        <v>41281</v>
      </c>
      <c r="B8054" s="7" t="str">
        <f t="shared" si="628"/>
        <v>Mon</v>
      </c>
      <c r="C8054" s="7">
        <f t="shared" si="629"/>
        <v>41281</v>
      </c>
      <c r="D8054" s="10">
        <f t="shared" si="626"/>
        <v>41275</v>
      </c>
      <c r="E8054" s="11">
        <f>IFERROR(INDEX([5]OrigData!$B$11:$B$10000,MATCH($A8054,[5]OrigData!$A$11:$A$10000,0)),0)</f>
        <v>964940631</v>
      </c>
      <c r="G8054" s="12">
        <f t="shared" si="625"/>
        <v>0.93458808843043728</v>
      </c>
      <c r="H8054" s="12">
        <v>1</v>
      </c>
      <c r="I8054" s="32">
        <f t="shared" si="627"/>
        <v>0.93458808843043728</v>
      </c>
    </row>
    <row r="8055" spans="1:9" x14ac:dyDescent="0.2">
      <c r="A8055" s="7">
        <v>41282</v>
      </c>
      <c r="B8055" s="7" t="str">
        <f t="shared" si="628"/>
        <v>Tue</v>
      </c>
      <c r="C8055" s="7">
        <f t="shared" si="629"/>
        <v>41281</v>
      </c>
      <c r="D8055" s="10">
        <f t="shared" si="626"/>
        <v>41275</v>
      </c>
      <c r="E8055" s="11">
        <f>IFERROR(INDEX([5]OrigData!$B$11:$B$10000,MATCH($A8055,[5]OrigData!$A$11:$A$10000,0)),0)</f>
        <v>1053702073</v>
      </c>
      <c r="G8055" s="12">
        <f t="shared" si="625"/>
        <v>1.0045671377281375</v>
      </c>
      <c r="H8055" s="12">
        <v>1</v>
      </c>
      <c r="I8055" s="32">
        <f t="shared" si="627"/>
        <v>1.0045671377281375</v>
      </c>
    </row>
    <row r="8056" spans="1:9" x14ac:dyDescent="0.2">
      <c r="A8056" s="7">
        <v>41283</v>
      </c>
      <c r="B8056" s="7" t="str">
        <f t="shared" si="628"/>
        <v>Wed</v>
      </c>
      <c r="C8056" s="7">
        <f t="shared" si="629"/>
        <v>41281</v>
      </c>
      <c r="D8056" s="10">
        <f t="shared" si="626"/>
        <v>41275</v>
      </c>
      <c r="E8056" s="11">
        <f>IFERROR(INDEX([5]OrigData!$B$11:$B$10000,MATCH($A8056,[5]OrigData!$A$11:$A$10000,0)),0)</f>
        <v>1057650686</v>
      </c>
      <c r="G8056" s="12">
        <f t="shared" si="625"/>
        <v>1.018435599762884</v>
      </c>
      <c r="H8056" s="12">
        <v>1</v>
      </c>
      <c r="I8056" s="32">
        <f t="shared" si="627"/>
        <v>1.018435599762884</v>
      </c>
    </row>
    <row r="8057" spans="1:9" x14ac:dyDescent="0.2">
      <c r="A8057" s="7">
        <v>41284</v>
      </c>
      <c r="B8057" s="7" t="str">
        <f t="shared" si="628"/>
        <v>Thu</v>
      </c>
      <c r="C8057" s="7">
        <f t="shared" si="629"/>
        <v>41281</v>
      </c>
      <c r="D8057" s="10">
        <f t="shared" si="626"/>
        <v>41275</v>
      </c>
      <c r="E8057" s="11">
        <f>IFERROR(INDEX([5]OrigData!$B$11:$B$10000,MATCH($A8057,[5]OrigData!$A$11:$A$10000,0)),0)</f>
        <v>1176500650</v>
      </c>
      <c r="G8057" s="12">
        <f t="shared" si="625"/>
        <v>1.0216642615499132</v>
      </c>
      <c r="H8057" s="12">
        <v>1</v>
      </c>
      <c r="I8057" s="32">
        <f t="shared" si="627"/>
        <v>1.0216642615499132</v>
      </c>
    </row>
    <row r="8058" spans="1:9" x14ac:dyDescent="0.2">
      <c r="A8058" s="7">
        <v>41285</v>
      </c>
      <c r="B8058" s="7" t="str">
        <f t="shared" si="628"/>
        <v>Fri</v>
      </c>
      <c r="C8058" s="7">
        <f t="shared" si="629"/>
        <v>41281</v>
      </c>
      <c r="D8058" s="10">
        <f t="shared" si="626"/>
        <v>41275</v>
      </c>
      <c r="E8058" s="11">
        <f>IFERROR(INDEX([5]OrigData!$B$11:$B$10000,MATCH($A8058,[5]OrigData!$A$11:$A$10000,0)),0)</f>
        <v>1000392853</v>
      </c>
      <c r="G8058" s="12">
        <f t="shared" si="625"/>
        <v>1.0207449125286279</v>
      </c>
      <c r="H8058" s="12">
        <v>1</v>
      </c>
      <c r="I8058" s="32">
        <f t="shared" si="627"/>
        <v>1.0207449125286279</v>
      </c>
    </row>
    <row r="8059" spans="1:9" x14ac:dyDescent="0.2">
      <c r="A8059" s="7">
        <v>41286</v>
      </c>
      <c r="B8059" s="7" t="str">
        <f t="shared" si="628"/>
        <v>Sat</v>
      </c>
      <c r="C8059" s="7">
        <f t="shared" si="629"/>
        <v>41281</v>
      </c>
      <c r="D8059" s="10">
        <f t="shared" si="626"/>
        <v>41275</v>
      </c>
      <c r="E8059" s="11">
        <f>IFERROR(INDEX([5]OrigData!$B$11:$B$10000,MATCH($A8059,[5]OrigData!$A$11:$A$10000,0)),0)</f>
        <v>0</v>
      </c>
      <c r="G8059" s="12">
        <f t="shared" ref="G8059:G8122" si="630">G8052</f>
        <v>0</v>
      </c>
      <c r="H8059" s="12">
        <v>1</v>
      </c>
      <c r="I8059" s="32">
        <f t="shared" si="627"/>
        <v>0</v>
      </c>
    </row>
    <row r="8060" spans="1:9" x14ac:dyDescent="0.2">
      <c r="A8060" s="7">
        <v>41287</v>
      </c>
      <c r="B8060" s="7" t="str">
        <f t="shared" si="628"/>
        <v>Sun</v>
      </c>
      <c r="C8060" s="7">
        <f t="shared" si="629"/>
        <v>41281</v>
      </c>
      <c r="D8060" s="10">
        <f t="shared" si="626"/>
        <v>41275</v>
      </c>
      <c r="E8060" s="11">
        <f>IFERROR(INDEX([5]OrigData!$B$11:$B$10000,MATCH($A8060,[5]OrigData!$A$11:$A$10000,0)),0)</f>
        <v>0</v>
      </c>
      <c r="G8060" s="12">
        <f t="shared" si="630"/>
        <v>0</v>
      </c>
      <c r="H8060" s="12">
        <v>1</v>
      </c>
      <c r="I8060" s="32">
        <f t="shared" si="627"/>
        <v>0</v>
      </c>
    </row>
    <row r="8061" spans="1:9" x14ac:dyDescent="0.2">
      <c r="A8061" s="7">
        <v>41288</v>
      </c>
      <c r="B8061" s="7" t="str">
        <f t="shared" si="628"/>
        <v>Mon</v>
      </c>
      <c r="C8061" s="7">
        <f t="shared" si="629"/>
        <v>41288</v>
      </c>
      <c r="D8061" s="10">
        <f t="shared" si="626"/>
        <v>41275</v>
      </c>
      <c r="E8061" s="11">
        <f>IFERROR(INDEX([5]OrigData!$B$11:$B$10000,MATCH($A8061,[5]OrigData!$A$11:$A$10000,0)),0)</f>
        <v>906080606</v>
      </c>
      <c r="G8061" s="12">
        <f t="shared" si="630"/>
        <v>0.93458808843043728</v>
      </c>
      <c r="H8061" s="12">
        <v>1</v>
      </c>
      <c r="I8061" s="32">
        <f t="shared" si="627"/>
        <v>0.93458808843043728</v>
      </c>
    </row>
    <row r="8062" spans="1:9" x14ac:dyDescent="0.2">
      <c r="A8062" s="7">
        <v>41289</v>
      </c>
      <c r="B8062" s="7" t="str">
        <f t="shared" si="628"/>
        <v>Tue</v>
      </c>
      <c r="C8062" s="7">
        <f t="shared" si="629"/>
        <v>41288</v>
      </c>
      <c r="D8062" s="10">
        <f t="shared" si="626"/>
        <v>41275</v>
      </c>
      <c r="E8062" s="11">
        <f>IFERROR(INDEX([5]OrigData!$B$11:$B$10000,MATCH($A8062,[5]OrigData!$A$11:$A$10000,0)),0)</f>
        <v>928885182</v>
      </c>
      <c r="G8062" s="12">
        <f t="shared" si="630"/>
        <v>1.0045671377281375</v>
      </c>
      <c r="H8062" s="12">
        <v>1</v>
      </c>
      <c r="I8062" s="32">
        <f t="shared" si="627"/>
        <v>1.0045671377281375</v>
      </c>
    </row>
    <row r="8063" spans="1:9" x14ac:dyDescent="0.2">
      <c r="A8063" s="7">
        <v>41290</v>
      </c>
      <c r="B8063" s="7" t="str">
        <f t="shared" si="628"/>
        <v>Wed</v>
      </c>
      <c r="C8063" s="7">
        <f t="shared" si="629"/>
        <v>41288</v>
      </c>
      <c r="D8063" s="10">
        <f t="shared" si="626"/>
        <v>41275</v>
      </c>
      <c r="E8063" s="11">
        <f>IFERROR(INDEX([5]OrigData!$B$11:$B$10000,MATCH($A8063,[5]OrigData!$A$11:$A$10000,0)),0)</f>
        <v>945433765</v>
      </c>
      <c r="G8063" s="12">
        <f t="shared" si="630"/>
        <v>1.018435599762884</v>
      </c>
      <c r="H8063" s="12">
        <v>1</v>
      </c>
      <c r="I8063" s="32">
        <f t="shared" si="627"/>
        <v>1.018435599762884</v>
      </c>
    </row>
    <row r="8064" spans="1:9" x14ac:dyDescent="0.2">
      <c r="A8064" s="7">
        <v>41291</v>
      </c>
      <c r="B8064" s="7" t="str">
        <f t="shared" si="628"/>
        <v>Thu</v>
      </c>
      <c r="C8064" s="7">
        <f t="shared" si="629"/>
        <v>41288</v>
      </c>
      <c r="D8064" s="10">
        <f t="shared" si="626"/>
        <v>41275</v>
      </c>
      <c r="E8064" s="11">
        <f>IFERROR(INDEX([5]OrigData!$B$11:$B$10000,MATCH($A8064,[5]OrigData!$A$11:$A$10000,0)),0)</f>
        <v>1092748215</v>
      </c>
      <c r="G8064" s="12">
        <f t="shared" si="630"/>
        <v>1.0216642615499132</v>
      </c>
      <c r="H8064" s="12">
        <v>1</v>
      </c>
      <c r="I8064" s="32">
        <f t="shared" si="627"/>
        <v>1.0216642615499132</v>
      </c>
    </row>
    <row r="8065" spans="1:9" x14ac:dyDescent="0.2">
      <c r="A8065" s="7">
        <v>41292</v>
      </c>
      <c r="B8065" s="7" t="str">
        <f t="shared" si="628"/>
        <v>Fri</v>
      </c>
      <c r="C8065" s="7">
        <f t="shared" si="629"/>
        <v>41288</v>
      </c>
      <c r="D8065" s="10">
        <f t="shared" si="626"/>
        <v>41275</v>
      </c>
      <c r="E8065" s="11">
        <f>IFERROR(INDEX([5]OrigData!$B$11:$B$10000,MATCH($A8065,[5]OrigData!$A$11:$A$10000,0)),0)</f>
        <v>1469713482</v>
      </c>
      <c r="G8065" s="12">
        <f t="shared" si="630"/>
        <v>1.0207449125286279</v>
      </c>
      <c r="H8065" s="31">
        <f>Inputs!$C$21</f>
        <v>1.1802244768982457</v>
      </c>
      <c r="I8065" s="32">
        <f t="shared" si="627"/>
        <v>1.2047081304356455</v>
      </c>
    </row>
    <row r="8066" spans="1:9" x14ac:dyDescent="0.2">
      <c r="A8066" s="7">
        <v>41293</v>
      </c>
      <c r="B8066" s="7" t="str">
        <f t="shared" si="628"/>
        <v>Sat</v>
      </c>
      <c r="C8066" s="7">
        <f t="shared" si="629"/>
        <v>41288</v>
      </c>
      <c r="D8066" s="10">
        <f t="shared" si="626"/>
        <v>41275</v>
      </c>
      <c r="E8066" s="11">
        <f>IFERROR(INDEX([5]OrigData!$B$11:$B$10000,MATCH($A8066,[5]OrigData!$A$11:$A$10000,0)),0)</f>
        <v>0</v>
      </c>
      <c r="G8066" s="12">
        <f t="shared" si="630"/>
        <v>0</v>
      </c>
      <c r="H8066" s="31">
        <f>Inputs!$C$22</f>
        <v>0</v>
      </c>
      <c r="I8066" s="32">
        <f t="shared" si="627"/>
        <v>0</v>
      </c>
    </row>
    <row r="8067" spans="1:9" x14ac:dyDescent="0.2">
      <c r="A8067" s="7">
        <v>41294</v>
      </c>
      <c r="B8067" s="7" t="str">
        <f t="shared" si="628"/>
        <v>Sun</v>
      </c>
      <c r="C8067" s="7">
        <f t="shared" si="629"/>
        <v>41288</v>
      </c>
      <c r="D8067" s="10">
        <f t="shared" si="626"/>
        <v>41275</v>
      </c>
      <c r="E8067" s="11">
        <f>IFERROR(INDEX([5]OrigData!$B$11:$B$10000,MATCH($A8067,[5]OrigData!$A$11:$A$10000,0)),0)</f>
        <v>0</v>
      </c>
      <c r="G8067" s="12">
        <f t="shared" si="630"/>
        <v>0</v>
      </c>
      <c r="H8067" s="31">
        <f>Inputs!$C$23</f>
        <v>0</v>
      </c>
      <c r="I8067" s="32">
        <f t="shared" si="627"/>
        <v>0</v>
      </c>
    </row>
    <row r="8068" spans="1:9" x14ac:dyDescent="0.2">
      <c r="A8068" s="7">
        <v>41295</v>
      </c>
      <c r="B8068" s="7" t="str">
        <f t="shared" si="628"/>
        <v>Mon</v>
      </c>
      <c r="C8068" s="7">
        <f t="shared" si="629"/>
        <v>41295</v>
      </c>
      <c r="D8068" s="10">
        <f t="shared" si="626"/>
        <v>41275</v>
      </c>
      <c r="E8068" s="11">
        <f>IFERROR(INDEX([5]OrigData!$B$11:$B$10000,MATCH($A8068,[5]OrigData!$A$11:$A$10000,0)),0)</f>
        <v>0</v>
      </c>
      <c r="G8068" s="12">
        <f t="shared" si="630"/>
        <v>0.93458808843043728</v>
      </c>
      <c r="H8068" s="31">
        <f>Inputs!$C$24</f>
        <v>0</v>
      </c>
      <c r="I8068" s="32">
        <f t="shared" si="627"/>
        <v>0</v>
      </c>
    </row>
    <row r="8069" spans="1:9" x14ac:dyDescent="0.2">
      <c r="A8069" s="7">
        <v>41296</v>
      </c>
      <c r="B8069" s="7" t="str">
        <f t="shared" si="628"/>
        <v>Tue</v>
      </c>
      <c r="C8069" s="7">
        <f t="shared" si="629"/>
        <v>41295</v>
      </c>
      <c r="D8069" s="10">
        <f t="shared" si="626"/>
        <v>41275</v>
      </c>
      <c r="E8069" s="11">
        <f>IFERROR(INDEX([5]OrigData!$B$11:$B$10000,MATCH($A8069,[5]OrigData!$A$11:$A$10000,0)),0)</f>
        <v>1070273003</v>
      </c>
      <c r="G8069" s="12">
        <f t="shared" si="630"/>
        <v>1.0045671377281375</v>
      </c>
      <c r="H8069" s="31">
        <f>Inputs!$C$25</f>
        <v>1.0893368596722943</v>
      </c>
      <c r="I8069" s="32">
        <f t="shared" si="627"/>
        <v>1.0943120111427544</v>
      </c>
    </row>
    <row r="8070" spans="1:9" x14ac:dyDescent="0.2">
      <c r="A8070" s="7">
        <v>41297</v>
      </c>
      <c r="B8070" s="7" t="str">
        <f t="shared" si="628"/>
        <v>Wed</v>
      </c>
      <c r="C8070" s="7">
        <f t="shared" si="629"/>
        <v>41295</v>
      </c>
      <c r="D8070" s="10">
        <f t="shared" si="626"/>
        <v>41275</v>
      </c>
      <c r="E8070" s="11">
        <f>IFERROR(INDEX([5]OrigData!$B$11:$B$10000,MATCH($A8070,[5]OrigData!$A$11:$A$10000,0)),0)</f>
        <v>1010921788</v>
      </c>
      <c r="G8070" s="12">
        <f t="shared" si="630"/>
        <v>1.018435599762884</v>
      </c>
      <c r="H8070" s="31">
        <f>Inputs!$C$26</f>
        <v>1.0548725065712998</v>
      </c>
      <c r="I8070" s="32">
        <f t="shared" si="627"/>
        <v>1.0743197139033185</v>
      </c>
    </row>
    <row r="8071" spans="1:9" x14ac:dyDescent="0.2">
      <c r="A8071" s="7">
        <v>41298</v>
      </c>
      <c r="B8071" s="7" t="str">
        <f t="shared" si="628"/>
        <v>Thu</v>
      </c>
      <c r="C8071" s="7">
        <f t="shared" si="629"/>
        <v>41295</v>
      </c>
      <c r="D8071" s="10">
        <f t="shared" si="626"/>
        <v>41275</v>
      </c>
      <c r="E8071" s="11">
        <f>IFERROR(INDEX([5]OrigData!$B$11:$B$10000,MATCH($A8071,[5]OrigData!$A$11:$A$10000,0)),0)</f>
        <v>1041890273</v>
      </c>
      <c r="G8071" s="12">
        <f t="shared" si="630"/>
        <v>1.0216642615499132</v>
      </c>
      <c r="H8071" s="31">
        <f>Inputs!$C$27</f>
        <v>1.0712697519849119</v>
      </c>
      <c r="I8071" s="32">
        <f t="shared" si="627"/>
        <v>1.0944780200824238</v>
      </c>
    </row>
    <row r="8072" spans="1:9" x14ac:dyDescent="0.2">
      <c r="A8072" s="7">
        <v>41299</v>
      </c>
      <c r="B8072" s="7" t="str">
        <f t="shared" si="628"/>
        <v>Fri</v>
      </c>
      <c r="C8072" s="7">
        <f t="shared" si="629"/>
        <v>41295</v>
      </c>
      <c r="D8072" s="10">
        <f t="shared" si="626"/>
        <v>41275</v>
      </c>
      <c r="E8072" s="11">
        <f>IFERROR(INDEX([5]OrigData!$B$11:$B$10000,MATCH($A8072,[5]OrigData!$A$11:$A$10000,0)),0)</f>
        <v>1000147521</v>
      </c>
      <c r="G8072" s="12">
        <f t="shared" si="630"/>
        <v>1.0207449125286279</v>
      </c>
      <c r="H8072" s="12">
        <v>1</v>
      </c>
      <c r="I8072" s="32">
        <f t="shared" si="627"/>
        <v>1.0207449125286279</v>
      </c>
    </row>
    <row r="8073" spans="1:9" x14ac:dyDescent="0.2">
      <c r="A8073" s="7">
        <v>41300</v>
      </c>
      <c r="B8073" s="7" t="str">
        <f t="shared" si="628"/>
        <v>Sat</v>
      </c>
      <c r="C8073" s="7">
        <f t="shared" si="629"/>
        <v>41295</v>
      </c>
      <c r="D8073" s="10">
        <f t="shared" si="626"/>
        <v>41275</v>
      </c>
      <c r="E8073" s="11">
        <f>IFERROR(INDEX([5]OrigData!$B$11:$B$10000,MATCH($A8073,[5]OrigData!$A$11:$A$10000,0)),0)</f>
        <v>0</v>
      </c>
      <c r="G8073" s="12">
        <f t="shared" si="630"/>
        <v>0</v>
      </c>
      <c r="H8073" s="12">
        <v>1</v>
      </c>
      <c r="I8073" s="32">
        <f t="shared" si="627"/>
        <v>0</v>
      </c>
    </row>
    <row r="8074" spans="1:9" x14ac:dyDescent="0.2">
      <c r="A8074" s="7">
        <v>41301</v>
      </c>
      <c r="B8074" s="7" t="str">
        <f t="shared" si="628"/>
        <v>Sun</v>
      </c>
      <c r="C8074" s="7">
        <f t="shared" si="629"/>
        <v>41295</v>
      </c>
      <c r="D8074" s="10">
        <f t="shared" si="626"/>
        <v>41275</v>
      </c>
      <c r="E8074" s="11">
        <f>IFERROR(INDEX([5]OrigData!$B$11:$B$10000,MATCH($A8074,[5]OrigData!$A$11:$A$10000,0)),0)</f>
        <v>0</v>
      </c>
      <c r="G8074" s="12">
        <f t="shared" si="630"/>
        <v>0</v>
      </c>
      <c r="H8074" s="12">
        <v>1</v>
      </c>
      <c r="I8074" s="32">
        <f t="shared" si="627"/>
        <v>0</v>
      </c>
    </row>
    <row r="8075" spans="1:9" x14ac:dyDescent="0.2">
      <c r="A8075" s="7">
        <v>41302</v>
      </c>
      <c r="B8075" s="7" t="str">
        <f t="shared" si="628"/>
        <v>Mon</v>
      </c>
      <c r="C8075" s="7">
        <f t="shared" si="629"/>
        <v>41302</v>
      </c>
      <c r="D8075" s="10">
        <f t="shared" ref="D8075:D8138" si="631">DATE(YEAR(A8075),MONTH(A8075),1)</f>
        <v>41275</v>
      </c>
      <c r="E8075" s="11">
        <f>IFERROR(INDEX([5]OrigData!$B$11:$B$10000,MATCH($A8075,[5]OrigData!$A$11:$A$10000,0)),0)</f>
        <v>954263081</v>
      </c>
      <c r="G8075" s="12">
        <f t="shared" si="630"/>
        <v>0.93458808843043728</v>
      </c>
      <c r="H8075" s="12">
        <v>1</v>
      </c>
      <c r="I8075" s="32">
        <f t="shared" ref="I8075:I8138" si="632">G8075*H8075</f>
        <v>0.93458808843043728</v>
      </c>
    </row>
    <row r="8076" spans="1:9" x14ac:dyDescent="0.2">
      <c r="A8076" s="7">
        <v>41303</v>
      </c>
      <c r="B8076" s="7" t="str">
        <f t="shared" si="628"/>
        <v>Tue</v>
      </c>
      <c r="C8076" s="7">
        <f t="shared" si="629"/>
        <v>41302</v>
      </c>
      <c r="D8076" s="10">
        <f t="shared" si="631"/>
        <v>41275</v>
      </c>
      <c r="E8076" s="11">
        <f>IFERROR(INDEX([5]OrigData!$B$11:$B$10000,MATCH($A8076,[5]OrigData!$A$11:$A$10000,0)),0)</f>
        <v>1091413632</v>
      </c>
      <c r="G8076" s="12">
        <f t="shared" si="630"/>
        <v>1.0045671377281375</v>
      </c>
      <c r="H8076" s="12">
        <v>1</v>
      </c>
      <c r="I8076" s="32">
        <f t="shared" si="632"/>
        <v>1.0045671377281375</v>
      </c>
    </row>
    <row r="8077" spans="1:9" x14ac:dyDescent="0.2">
      <c r="A8077" s="7">
        <v>41304</v>
      </c>
      <c r="B8077" s="7" t="str">
        <f t="shared" si="628"/>
        <v>Wed</v>
      </c>
      <c r="C8077" s="7">
        <f t="shared" si="629"/>
        <v>41302</v>
      </c>
      <c r="D8077" s="10">
        <f t="shared" si="631"/>
        <v>41275</v>
      </c>
      <c r="E8077" s="11">
        <f>IFERROR(INDEX([5]OrigData!$B$11:$B$10000,MATCH($A8077,[5]OrigData!$A$11:$A$10000,0)),0)</f>
        <v>1062477642</v>
      </c>
      <c r="G8077" s="12">
        <f t="shared" si="630"/>
        <v>1.018435599762884</v>
      </c>
      <c r="H8077" s="12">
        <v>1</v>
      </c>
      <c r="I8077" s="32">
        <f t="shared" si="632"/>
        <v>1.018435599762884</v>
      </c>
    </row>
    <row r="8078" spans="1:9" x14ac:dyDescent="0.2">
      <c r="A8078" s="7">
        <v>41305</v>
      </c>
      <c r="B8078" s="7" t="str">
        <f t="shared" si="628"/>
        <v>Thu</v>
      </c>
      <c r="C8078" s="7">
        <f t="shared" si="629"/>
        <v>41302</v>
      </c>
      <c r="D8078" s="10">
        <f t="shared" si="631"/>
        <v>41275</v>
      </c>
      <c r="E8078" s="11">
        <f>IFERROR(INDEX([5]OrigData!$B$11:$B$10000,MATCH($A8078,[5]OrigData!$A$11:$A$10000,0)),0)</f>
        <v>1310887622</v>
      </c>
      <c r="G8078" s="12">
        <f t="shared" si="630"/>
        <v>1.0216642615499132</v>
      </c>
      <c r="H8078" s="12">
        <v>1</v>
      </c>
      <c r="I8078" s="32">
        <f t="shared" si="632"/>
        <v>1.0216642615499132</v>
      </c>
    </row>
    <row r="8079" spans="1:9" x14ac:dyDescent="0.2">
      <c r="A8079" s="7">
        <v>41306</v>
      </c>
      <c r="B8079" s="7" t="str">
        <f t="shared" si="628"/>
        <v>Fri</v>
      </c>
      <c r="C8079" s="7">
        <f t="shared" si="629"/>
        <v>41302</v>
      </c>
      <c r="D8079" s="10">
        <f t="shared" si="631"/>
        <v>41306</v>
      </c>
      <c r="E8079" s="11">
        <f>IFERROR(INDEX([5]OrigData!$B$11:$B$10000,MATCH($A8079,[5]OrigData!$A$11:$A$10000,0)),0)</f>
        <v>1114690155</v>
      </c>
      <c r="G8079" s="12">
        <f t="shared" si="630"/>
        <v>1.0207449125286279</v>
      </c>
      <c r="H8079" s="12">
        <v>1</v>
      </c>
      <c r="I8079" s="32">
        <f t="shared" si="632"/>
        <v>1.0207449125286279</v>
      </c>
    </row>
    <row r="8080" spans="1:9" x14ac:dyDescent="0.2">
      <c r="A8080" s="7">
        <v>41307</v>
      </c>
      <c r="B8080" s="7" t="str">
        <f t="shared" si="628"/>
        <v>Sat</v>
      </c>
      <c r="C8080" s="7">
        <f t="shared" si="629"/>
        <v>41302</v>
      </c>
      <c r="D8080" s="10">
        <f t="shared" si="631"/>
        <v>41306</v>
      </c>
      <c r="E8080" s="11">
        <f>IFERROR(INDEX([5]OrigData!$B$11:$B$10000,MATCH($A8080,[5]OrigData!$A$11:$A$10000,0)),0)</f>
        <v>0</v>
      </c>
      <c r="G8080" s="12">
        <f t="shared" si="630"/>
        <v>0</v>
      </c>
      <c r="H8080" s="12">
        <v>1</v>
      </c>
      <c r="I8080" s="32">
        <f t="shared" si="632"/>
        <v>0</v>
      </c>
    </row>
    <row r="8081" spans="1:9" x14ac:dyDescent="0.2">
      <c r="A8081" s="7">
        <v>41308</v>
      </c>
      <c r="B8081" s="7" t="str">
        <f t="shared" si="628"/>
        <v>Sun</v>
      </c>
      <c r="C8081" s="7">
        <f t="shared" si="629"/>
        <v>41302</v>
      </c>
      <c r="D8081" s="10">
        <f t="shared" si="631"/>
        <v>41306</v>
      </c>
      <c r="E8081" s="11">
        <f>IFERROR(INDEX([5]OrigData!$B$11:$B$10000,MATCH($A8081,[5]OrigData!$A$11:$A$10000,0)),0)</f>
        <v>0</v>
      </c>
      <c r="G8081" s="12">
        <f t="shared" si="630"/>
        <v>0</v>
      </c>
      <c r="H8081" s="12">
        <v>1</v>
      </c>
      <c r="I8081" s="32">
        <f t="shared" si="632"/>
        <v>0</v>
      </c>
    </row>
    <row r="8082" spans="1:9" x14ac:dyDescent="0.2">
      <c r="A8082" s="7">
        <v>41309</v>
      </c>
      <c r="B8082" s="7" t="str">
        <f t="shared" ref="B8082:B8145" si="633">+B8075</f>
        <v>Mon</v>
      </c>
      <c r="C8082" s="7">
        <f t="shared" ref="C8082:C8145" si="634">+C8075+7</f>
        <v>41309</v>
      </c>
      <c r="D8082" s="10">
        <f t="shared" si="631"/>
        <v>41306</v>
      </c>
      <c r="E8082" s="11">
        <f>IFERROR(INDEX([5]OrigData!$B$11:$B$10000,MATCH($A8082,[5]OrigData!$A$11:$A$10000,0)),0)</f>
        <v>1033839005</v>
      </c>
      <c r="G8082" s="12">
        <f t="shared" si="630"/>
        <v>0.93458808843043728</v>
      </c>
      <c r="H8082" s="12">
        <v>1</v>
      </c>
      <c r="I8082" s="32">
        <f t="shared" si="632"/>
        <v>0.93458808843043728</v>
      </c>
    </row>
    <row r="8083" spans="1:9" x14ac:dyDescent="0.2">
      <c r="A8083" s="7">
        <v>41310</v>
      </c>
      <c r="B8083" s="7" t="str">
        <f t="shared" si="633"/>
        <v>Tue</v>
      </c>
      <c r="C8083" s="7">
        <f t="shared" si="634"/>
        <v>41309</v>
      </c>
      <c r="D8083" s="10">
        <f t="shared" si="631"/>
        <v>41306</v>
      </c>
      <c r="E8083" s="11">
        <f>IFERROR(INDEX([5]OrigData!$B$11:$B$10000,MATCH($A8083,[5]OrigData!$A$11:$A$10000,0)),0)</f>
        <v>1064752894</v>
      </c>
      <c r="G8083" s="12">
        <f t="shared" si="630"/>
        <v>1.0045671377281375</v>
      </c>
      <c r="H8083" s="12">
        <v>1</v>
      </c>
      <c r="I8083" s="32">
        <f t="shared" si="632"/>
        <v>1.0045671377281375</v>
      </c>
    </row>
    <row r="8084" spans="1:9" x14ac:dyDescent="0.2">
      <c r="A8084" s="7">
        <v>41311</v>
      </c>
      <c r="B8084" s="7" t="str">
        <f t="shared" si="633"/>
        <v>Wed</v>
      </c>
      <c r="C8084" s="7">
        <f t="shared" si="634"/>
        <v>41309</v>
      </c>
      <c r="D8084" s="10">
        <f t="shared" si="631"/>
        <v>41306</v>
      </c>
      <c r="E8084" s="11">
        <f>IFERROR(INDEX([5]OrigData!$B$11:$B$10000,MATCH($A8084,[5]OrigData!$A$11:$A$10000,0)),0)</f>
        <v>1011885909</v>
      </c>
      <c r="G8084" s="12">
        <f t="shared" si="630"/>
        <v>1.018435599762884</v>
      </c>
      <c r="H8084" s="12">
        <v>1</v>
      </c>
      <c r="I8084" s="32">
        <f t="shared" si="632"/>
        <v>1.018435599762884</v>
      </c>
    </row>
    <row r="8085" spans="1:9" x14ac:dyDescent="0.2">
      <c r="A8085" s="7">
        <v>41312</v>
      </c>
      <c r="B8085" s="7" t="str">
        <f t="shared" si="633"/>
        <v>Thu</v>
      </c>
      <c r="C8085" s="7">
        <f t="shared" si="634"/>
        <v>41309</v>
      </c>
      <c r="D8085" s="10">
        <f t="shared" si="631"/>
        <v>41306</v>
      </c>
      <c r="E8085" s="11">
        <f>IFERROR(INDEX([5]OrigData!$B$11:$B$10000,MATCH($A8085,[5]OrigData!$A$11:$A$10000,0)),0)</f>
        <v>1016112785</v>
      </c>
      <c r="G8085" s="12">
        <f t="shared" si="630"/>
        <v>1.0216642615499132</v>
      </c>
      <c r="H8085" s="12">
        <v>1</v>
      </c>
      <c r="I8085" s="32">
        <f t="shared" si="632"/>
        <v>1.0216642615499132</v>
      </c>
    </row>
    <row r="8086" spans="1:9" x14ac:dyDescent="0.2">
      <c r="A8086" s="7">
        <v>41313</v>
      </c>
      <c r="B8086" s="7" t="str">
        <f t="shared" si="633"/>
        <v>Fri</v>
      </c>
      <c r="C8086" s="7">
        <f t="shared" si="634"/>
        <v>41309</v>
      </c>
      <c r="D8086" s="10">
        <f t="shared" si="631"/>
        <v>41306</v>
      </c>
      <c r="E8086" s="11">
        <f>IFERROR(INDEX([5]OrigData!$B$11:$B$10000,MATCH($A8086,[5]OrigData!$A$11:$A$10000,0)),0)</f>
        <v>849123693</v>
      </c>
      <c r="G8086" s="12">
        <f t="shared" si="630"/>
        <v>1.0207449125286279</v>
      </c>
      <c r="H8086" s="12">
        <v>1</v>
      </c>
      <c r="I8086" s="32">
        <f t="shared" si="632"/>
        <v>1.0207449125286279</v>
      </c>
    </row>
    <row r="8087" spans="1:9" x14ac:dyDescent="0.2">
      <c r="A8087" s="7">
        <v>41314</v>
      </c>
      <c r="B8087" s="7" t="str">
        <f t="shared" si="633"/>
        <v>Sat</v>
      </c>
      <c r="C8087" s="7">
        <f t="shared" si="634"/>
        <v>41309</v>
      </c>
      <c r="D8087" s="10">
        <f t="shared" si="631"/>
        <v>41306</v>
      </c>
      <c r="E8087" s="11">
        <f>IFERROR(INDEX([5]OrigData!$B$11:$B$10000,MATCH($A8087,[5]OrigData!$A$11:$A$10000,0)),0)</f>
        <v>0</v>
      </c>
      <c r="G8087" s="12">
        <f t="shared" si="630"/>
        <v>0</v>
      </c>
      <c r="H8087" s="12">
        <v>1</v>
      </c>
      <c r="I8087" s="32">
        <f t="shared" si="632"/>
        <v>0</v>
      </c>
    </row>
    <row r="8088" spans="1:9" x14ac:dyDescent="0.2">
      <c r="A8088" s="7">
        <v>41315</v>
      </c>
      <c r="B8088" s="7" t="str">
        <f t="shared" si="633"/>
        <v>Sun</v>
      </c>
      <c r="C8088" s="7">
        <f t="shared" si="634"/>
        <v>41309</v>
      </c>
      <c r="D8088" s="10">
        <f t="shared" si="631"/>
        <v>41306</v>
      </c>
      <c r="E8088" s="11">
        <f>IFERROR(INDEX([5]OrigData!$B$11:$B$10000,MATCH($A8088,[5]OrigData!$A$11:$A$10000,0)),0)</f>
        <v>0</v>
      </c>
      <c r="G8088" s="12">
        <f t="shared" si="630"/>
        <v>0</v>
      </c>
      <c r="H8088" s="12">
        <v>1</v>
      </c>
      <c r="I8088" s="32">
        <f t="shared" si="632"/>
        <v>0</v>
      </c>
    </row>
    <row r="8089" spans="1:9" x14ac:dyDescent="0.2">
      <c r="A8089" s="7">
        <v>41316</v>
      </c>
      <c r="B8089" s="7" t="str">
        <f t="shared" si="633"/>
        <v>Mon</v>
      </c>
      <c r="C8089" s="7">
        <f t="shared" si="634"/>
        <v>41316</v>
      </c>
      <c r="D8089" s="10">
        <f t="shared" si="631"/>
        <v>41306</v>
      </c>
      <c r="E8089" s="11">
        <f>IFERROR(INDEX([5]OrigData!$B$11:$B$10000,MATCH($A8089,[5]OrigData!$A$11:$A$10000,0)),0)</f>
        <v>736964997</v>
      </c>
      <c r="G8089" s="12">
        <f t="shared" si="630"/>
        <v>0.93458808843043728</v>
      </c>
      <c r="H8089" s="12">
        <v>1</v>
      </c>
      <c r="I8089" s="32">
        <f t="shared" si="632"/>
        <v>0.93458808843043728</v>
      </c>
    </row>
    <row r="8090" spans="1:9" x14ac:dyDescent="0.2">
      <c r="A8090" s="7">
        <v>41317</v>
      </c>
      <c r="B8090" s="7" t="str">
        <f t="shared" si="633"/>
        <v>Tue</v>
      </c>
      <c r="C8090" s="7">
        <f t="shared" si="634"/>
        <v>41316</v>
      </c>
      <c r="D8090" s="10">
        <f t="shared" si="631"/>
        <v>41306</v>
      </c>
      <c r="E8090" s="11">
        <f>IFERROR(INDEX([5]OrigData!$B$11:$B$10000,MATCH($A8090,[5]OrigData!$A$11:$A$10000,0)),0)</f>
        <v>933487348</v>
      </c>
      <c r="G8090" s="12">
        <f t="shared" si="630"/>
        <v>1.0045671377281375</v>
      </c>
      <c r="H8090" s="12">
        <v>1</v>
      </c>
      <c r="I8090" s="32">
        <f t="shared" si="632"/>
        <v>1.0045671377281375</v>
      </c>
    </row>
    <row r="8091" spans="1:9" x14ac:dyDescent="0.2">
      <c r="A8091" s="7">
        <v>41318</v>
      </c>
      <c r="B8091" s="7" t="str">
        <f t="shared" si="633"/>
        <v>Wed</v>
      </c>
      <c r="C8091" s="7">
        <f t="shared" si="634"/>
        <v>41316</v>
      </c>
      <c r="D8091" s="10">
        <f t="shared" si="631"/>
        <v>41306</v>
      </c>
      <c r="E8091" s="11">
        <f>IFERROR(INDEX([5]OrigData!$B$11:$B$10000,MATCH($A8091,[5]OrigData!$A$11:$A$10000,0)),0)</f>
        <v>971290619</v>
      </c>
      <c r="G8091" s="12">
        <f t="shared" si="630"/>
        <v>1.018435599762884</v>
      </c>
      <c r="H8091" s="12">
        <v>1</v>
      </c>
      <c r="I8091" s="32">
        <f t="shared" si="632"/>
        <v>1.018435599762884</v>
      </c>
    </row>
    <row r="8092" spans="1:9" x14ac:dyDescent="0.2">
      <c r="A8092" s="7">
        <v>41319</v>
      </c>
      <c r="B8092" s="7" t="str">
        <f t="shared" si="633"/>
        <v>Thu</v>
      </c>
      <c r="C8092" s="7">
        <f t="shared" si="634"/>
        <v>41316</v>
      </c>
      <c r="D8092" s="10">
        <f t="shared" si="631"/>
        <v>41306</v>
      </c>
      <c r="E8092" s="11">
        <f>IFERROR(INDEX([5]OrigData!$B$11:$B$10000,MATCH($A8092,[5]OrigData!$A$11:$A$10000,0)),0)</f>
        <v>1034085911</v>
      </c>
      <c r="G8092" s="12">
        <f t="shared" si="630"/>
        <v>1.0216642615499132</v>
      </c>
      <c r="H8092" s="12">
        <v>1</v>
      </c>
      <c r="I8092" s="32">
        <f t="shared" si="632"/>
        <v>1.0216642615499132</v>
      </c>
    </row>
    <row r="8093" spans="1:9" x14ac:dyDescent="0.2">
      <c r="A8093" s="7">
        <v>41320</v>
      </c>
      <c r="B8093" s="7" t="str">
        <f t="shared" si="633"/>
        <v>Fri</v>
      </c>
      <c r="C8093" s="7">
        <f t="shared" si="634"/>
        <v>41316</v>
      </c>
      <c r="D8093" s="10">
        <f t="shared" si="631"/>
        <v>41306</v>
      </c>
      <c r="E8093" s="11">
        <f>IFERROR(INDEX([5]OrigData!$B$11:$B$10000,MATCH($A8093,[5]OrigData!$A$11:$A$10000,0)),0)</f>
        <v>1317276223</v>
      </c>
      <c r="G8093" s="12">
        <f t="shared" si="630"/>
        <v>1.0207449125286279</v>
      </c>
      <c r="H8093" s="31">
        <f>Inputs!$D$21</f>
        <v>0.95424744384315918</v>
      </c>
      <c r="I8093" s="32">
        <f t="shared" si="632"/>
        <v>0.9740432235963522</v>
      </c>
    </row>
    <row r="8094" spans="1:9" x14ac:dyDescent="0.2">
      <c r="A8094" s="7">
        <v>41321</v>
      </c>
      <c r="B8094" s="7" t="str">
        <f t="shared" si="633"/>
        <v>Sat</v>
      </c>
      <c r="C8094" s="7">
        <f t="shared" si="634"/>
        <v>41316</v>
      </c>
      <c r="D8094" s="10">
        <f t="shared" si="631"/>
        <v>41306</v>
      </c>
      <c r="E8094" s="11">
        <f>IFERROR(INDEX([5]OrigData!$B$11:$B$10000,MATCH($A8094,[5]OrigData!$A$11:$A$10000,0)),0)</f>
        <v>0</v>
      </c>
      <c r="G8094" s="12">
        <f t="shared" si="630"/>
        <v>0</v>
      </c>
      <c r="H8094" s="31">
        <f>Inputs!$D$22</f>
        <v>0</v>
      </c>
      <c r="I8094" s="32">
        <f t="shared" si="632"/>
        <v>0</v>
      </c>
    </row>
    <row r="8095" spans="1:9" x14ac:dyDescent="0.2">
      <c r="A8095" s="7">
        <v>41322</v>
      </c>
      <c r="B8095" s="7" t="str">
        <f t="shared" si="633"/>
        <v>Sun</v>
      </c>
      <c r="C8095" s="7">
        <f t="shared" si="634"/>
        <v>41316</v>
      </c>
      <c r="D8095" s="10">
        <f t="shared" si="631"/>
        <v>41306</v>
      </c>
      <c r="E8095" s="11">
        <f>IFERROR(INDEX([5]OrigData!$B$11:$B$10000,MATCH($A8095,[5]OrigData!$A$11:$A$10000,0)),0)</f>
        <v>0</v>
      </c>
      <c r="G8095" s="12">
        <f t="shared" si="630"/>
        <v>0</v>
      </c>
      <c r="H8095" s="31">
        <f>Inputs!$D$23</f>
        <v>0</v>
      </c>
      <c r="I8095" s="32">
        <f t="shared" si="632"/>
        <v>0</v>
      </c>
    </row>
    <row r="8096" spans="1:9" x14ac:dyDescent="0.2">
      <c r="A8096" s="7">
        <v>41323</v>
      </c>
      <c r="B8096" s="7" t="str">
        <f t="shared" si="633"/>
        <v>Mon</v>
      </c>
      <c r="C8096" s="7">
        <f t="shared" si="634"/>
        <v>41323</v>
      </c>
      <c r="D8096" s="10">
        <f t="shared" si="631"/>
        <v>41306</v>
      </c>
      <c r="E8096" s="11">
        <f>IFERROR(INDEX([5]OrigData!$B$11:$B$10000,MATCH($A8096,[5]OrigData!$A$11:$A$10000,0)),0)</f>
        <v>0</v>
      </c>
      <c r="G8096" s="12">
        <f t="shared" si="630"/>
        <v>0.93458808843043728</v>
      </c>
      <c r="H8096" s="31">
        <f>Inputs!$D$24</f>
        <v>0</v>
      </c>
      <c r="I8096" s="32">
        <f t="shared" si="632"/>
        <v>0</v>
      </c>
    </row>
    <row r="8097" spans="1:9" x14ac:dyDescent="0.2">
      <c r="A8097" s="7">
        <v>41324</v>
      </c>
      <c r="B8097" s="7" t="str">
        <f t="shared" si="633"/>
        <v>Tue</v>
      </c>
      <c r="C8097" s="7">
        <f t="shared" si="634"/>
        <v>41323</v>
      </c>
      <c r="D8097" s="10">
        <f t="shared" si="631"/>
        <v>41306</v>
      </c>
      <c r="E8097" s="11">
        <f>IFERROR(INDEX([5]OrigData!$B$11:$B$10000,MATCH($A8097,[5]OrigData!$A$11:$A$10000,0)),0)</f>
        <v>1049608503</v>
      </c>
      <c r="G8097" s="12">
        <f t="shared" si="630"/>
        <v>1.0045671377281375</v>
      </c>
      <c r="H8097" s="31">
        <f>Inputs!$D$25</f>
        <v>1</v>
      </c>
      <c r="I8097" s="32">
        <f t="shared" si="632"/>
        <v>1.0045671377281375</v>
      </c>
    </row>
    <row r="8098" spans="1:9" x14ac:dyDescent="0.2">
      <c r="A8098" s="7">
        <v>41325</v>
      </c>
      <c r="B8098" s="7" t="str">
        <f t="shared" si="633"/>
        <v>Wed</v>
      </c>
      <c r="C8098" s="7">
        <f t="shared" si="634"/>
        <v>41323</v>
      </c>
      <c r="D8098" s="10">
        <f t="shared" si="631"/>
        <v>41306</v>
      </c>
      <c r="E8098" s="11">
        <f>IFERROR(INDEX([5]OrigData!$B$11:$B$10000,MATCH($A8098,[5]OrigData!$A$11:$A$10000,0)),0)</f>
        <v>1216964509</v>
      </c>
      <c r="G8098" s="12">
        <f t="shared" si="630"/>
        <v>1.018435599762884</v>
      </c>
      <c r="H8098" s="31">
        <f>Inputs!$D$26</f>
        <v>1</v>
      </c>
      <c r="I8098" s="32">
        <f t="shared" si="632"/>
        <v>1.018435599762884</v>
      </c>
    </row>
    <row r="8099" spans="1:9" x14ac:dyDescent="0.2">
      <c r="A8099" s="7">
        <v>41326</v>
      </c>
      <c r="B8099" s="7" t="str">
        <f t="shared" si="633"/>
        <v>Thu</v>
      </c>
      <c r="C8099" s="7">
        <f t="shared" si="634"/>
        <v>41323</v>
      </c>
      <c r="D8099" s="10">
        <f t="shared" si="631"/>
        <v>41306</v>
      </c>
      <c r="E8099" s="11">
        <f>IFERROR(INDEX([5]OrigData!$B$11:$B$10000,MATCH($A8099,[5]OrigData!$A$11:$A$10000,0)),0)</f>
        <v>1242866800</v>
      </c>
      <c r="G8099" s="12">
        <f t="shared" si="630"/>
        <v>1.0216642615499132</v>
      </c>
      <c r="H8099" s="31">
        <f>Inputs!$D$27</f>
        <v>1</v>
      </c>
      <c r="I8099" s="32">
        <f t="shared" si="632"/>
        <v>1.0216642615499132</v>
      </c>
    </row>
    <row r="8100" spans="1:9" x14ac:dyDescent="0.2">
      <c r="A8100" s="7">
        <v>41327</v>
      </c>
      <c r="B8100" s="7" t="str">
        <f t="shared" si="633"/>
        <v>Fri</v>
      </c>
      <c r="C8100" s="7">
        <f t="shared" si="634"/>
        <v>41323</v>
      </c>
      <c r="D8100" s="10">
        <f t="shared" si="631"/>
        <v>41306</v>
      </c>
      <c r="E8100" s="11">
        <f>IFERROR(INDEX([5]OrigData!$B$11:$B$10000,MATCH($A8100,[5]OrigData!$A$11:$A$10000,0)),0)</f>
        <v>1013871462</v>
      </c>
      <c r="G8100" s="12">
        <f t="shared" si="630"/>
        <v>1.0207449125286279</v>
      </c>
      <c r="H8100" s="12">
        <v>1</v>
      </c>
      <c r="I8100" s="32">
        <f t="shared" si="632"/>
        <v>1.0207449125286279</v>
      </c>
    </row>
    <row r="8101" spans="1:9" x14ac:dyDescent="0.2">
      <c r="A8101" s="7">
        <v>41328</v>
      </c>
      <c r="B8101" s="7" t="str">
        <f t="shared" si="633"/>
        <v>Sat</v>
      </c>
      <c r="C8101" s="7">
        <f t="shared" si="634"/>
        <v>41323</v>
      </c>
      <c r="D8101" s="10">
        <f t="shared" si="631"/>
        <v>41306</v>
      </c>
      <c r="E8101" s="11">
        <f>IFERROR(INDEX([5]OrigData!$B$11:$B$10000,MATCH($A8101,[5]OrigData!$A$11:$A$10000,0)),0)</f>
        <v>0</v>
      </c>
      <c r="G8101" s="12">
        <f t="shared" si="630"/>
        <v>0</v>
      </c>
      <c r="H8101" s="12">
        <v>1</v>
      </c>
      <c r="I8101" s="32">
        <f t="shared" si="632"/>
        <v>0</v>
      </c>
    </row>
    <row r="8102" spans="1:9" x14ac:dyDescent="0.2">
      <c r="A8102" s="7">
        <v>41329</v>
      </c>
      <c r="B8102" s="7" t="str">
        <f t="shared" si="633"/>
        <v>Sun</v>
      </c>
      <c r="C8102" s="7">
        <f t="shared" si="634"/>
        <v>41323</v>
      </c>
      <c r="D8102" s="10">
        <f t="shared" si="631"/>
        <v>41306</v>
      </c>
      <c r="E8102" s="11">
        <f>IFERROR(INDEX([5]OrigData!$B$11:$B$10000,MATCH($A8102,[5]OrigData!$A$11:$A$10000,0)),0)</f>
        <v>0</v>
      </c>
      <c r="G8102" s="12">
        <f t="shared" si="630"/>
        <v>0</v>
      </c>
      <c r="H8102" s="12">
        <v>1</v>
      </c>
      <c r="I8102" s="32">
        <f t="shared" si="632"/>
        <v>0</v>
      </c>
    </row>
    <row r="8103" spans="1:9" x14ac:dyDescent="0.2">
      <c r="A8103" s="7">
        <v>41330</v>
      </c>
      <c r="B8103" s="7" t="str">
        <f t="shared" si="633"/>
        <v>Mon</v>
      </c>
      <c r="C8103" s="7">
        <f t="shared" si="634"/>
        <v>41330</v>
      </c>
      <c r="D8103" s="10">
        <f t="shared" si="631"/>
        <v>41306</v>
      </c>
      <c r="E8103" s="11">
        <f>IFERROR(INDEX([5]OrigData!$B$11:$B$10000,MATCH($A8103,[5]OrigData!$A$11:$A$10000,0)),0)</f>
        <v>1224597157</v>
      </c>
      <c r="G8103" s="12">
        <f t="shared" si="630"/>
        <v>0.93458808843043728</v>
      </c>
      <c r="H8103" s="12">
        <v>1</v>
      </c>
      <c r="I8103" s="32">
        <f t="shared" si="632"/>
        <v>0.93458808843043728</v>
      </c>
    </row>
    <row r="8104" spans="1:9" x14ac:dyDescent="0.2">
      <c r="A8104" s="7">
        <v>41331</v>
      </c>
      <c r="B8104" s="7" t="str">
        <f t="shared" si="633"/>
        <v>Tue</v>
      </c>
      <c r="C8104" s="7">
        <f t="shared" si="634"/>
        <v>41330</v>
      </c>
      <c r="D8104" s="10">
        <f t="shared" si="631"/>
        <v>41306</v>
      </c>
      <c r="E8104" s="11">
        <f>IFERROR(INDEX([5]OrigData!$B$11:$B$10000,MATCH($A8104,[5]OrigData!$A$11:$A$10000,0)),0)</f>
        <v>1181747686</v>
      </c>
      <c r="G8104" s="12">
        <f t="shared" si="630"/>
        <v>1.0045671377281375</v>
      </c>
      <c r="H8104" s="12">
        <v>1</v>
      </c>
      <c r="I8104" s="32">
        <f t="shared" si="632"/>
        <v>1.0045671377281375</v>
      </c>
    </row>
    <row r="8105" spans="1:9" x14ac:dyDescent="0.2">
      <c r="A8105" s="7">
        <v>41332</v>
      </c>
      <c r="B8105" s="7" t="str">
        <f t="shared" si="633"/>
        <v>Wed</v>
      </c>
      <c r="C8105" s="7">
        <f t="shared" si="634"/>
        <v>41330</v>
      </c>
      <c r="D8105" s="10">
        <f t="shared" si="631"/>
        <v>41306</v>
      </c>
      <c r="E8105" s="11">
        <f>IFERROR(INDEX([5]OrigData!$B$11:$B$10000,MATCH($A8105,[5]OrigData!$A$11:$A$10000,0)),0)</f>
        <v>1029259415</v>
      </c>
      <c r="G8105" s="12">
        <f t="shared" si="630"/>
        <v>1.018435599762884</v>
      </c>
      <c r="H8105" s="12">
        <v>1</v>
      </c>
      <c r="I8105" s="32">
        <f t="shared" si="632"/>
        <v>1.018435599762884</v>
      </c>
    </row>
    <row r="8106" spans="1:9" x14ac:dyDescent="0.2">
      <c r="A8106" s="7">
        <v>41333</v>
      </c>
      <c r="B8106" s="7" t="str">
        <f t="shared" si="633"/>
        <v>Thu</v>
      </c>
      <c r="C8106" s="7">
        <f t="shared" si="634"/>
        <v>41330</v>
      </c>
      <c r="D8106" s="10">
        <f t="shared" si="631"/>
        <v>41306</v>
      </c>
      <c r="E8106" s="11">
        <f>IFERROR(INDEX([5]OrigData!$B$11:$B$10000,MATCH($A8106,[5]OrigData!$A$11:$A$10000,0)),0)</f>
        <v>1435034285</v>
      </c>
      <c r="G8106" s="12">
        <f t="shared" si="630"/>
        <v>1.0216642615499132</v>
      </c>
      <c r="H8106" s="12">
        <v>1</v>
      </c>
      <c r="I8106" s="32">
        <f t="shared" si="632"/>
        <v>1.0216642615499132</v>
      </c>
    </row>
    <row r="8107" spans="1:9" x14ac:dyDescent="0.2">
      <c r="A8107" s="7">
        <v>41334</v>
      </c>
      <c r="B8107" s="7" t="str">
        <f t="shared" si="633"/>
        <v>Fri</v>
      </c>
      <c r="C8107" s="7">
        <f t="shared" si="634"/>
        <v>41330</v>
      </c>
      <c r="D8107" s="10">
        <f t="shared" si="631"/>
        <v>41334</v>
      </c>
      <c r="E8107" s="11">
        <f>IFERROR(INDEX([5]OrigData!$B$11:$B$10000,MATCH($A8107,[5]OrigData!$A$11:$A$10000,0)),0)</f>
        <v>1122233723</v>
      </c>
      <c r="G8107" s="12">
        <f t="shared" si="630"/>
        <v>1.0207449125286279</v>
      </c>
      <c r="H8107" s="12">
        <v>1</v>
      </c>
      <c r="I8107" s="32">
        <f t="shared" si="632"/>
        <v>1.0207449125286279</v>
      </c>
    </row>
    <row r="8108" spans="1:9" x14ac:dyDescent="0.2">
      <c r="A8108" s="7">
        <v>41335</v>
      </c>
      <c r="B8108" s="7" t="str">
        <f t="shared" si="633"/>
        <v>Sat</v>
      </c>
      <c r="C8108" s="7">
        <f t="shared" si="634"/>
        <v>41330</v>
      </c>
      <c r="D8108" s="10">
        <f t="shared" si="631"/>
        <v>41334</v>
      </c>
      <c r="E8108" s="11">
        <f>IFERROR(INDEX([5]OrigData!$B$11:$B$10000,MATCH($A8108,[5]OrigData!$A$11:$A$10000,0)),0)</f>
        <v>0</v>
      </c>
      <c r="G8108" s="12">
        <f t="shared" si="630"/>
        <v>0</v>
      </c>
      <c r="H8108" s="12">
        <v>1</v>
      </c>
      <c r="I8108" s="32">
        <f t="shared" si="632"/>
        <v>0</v>
      </c>
    </row>
    <row r="8109" spans="1:9" x14ac:dyDescent="0.2">
      <c r="A8109" s="7">
        <v>41336</v>
      </c>
      <c r="B8109" s="7" t="str">
        <f t="shared" si="633"/>
        <v>Sun</v>
      </c>
      <c r="C8109" s="7">
        <f t="shared" si="634"/>
        <v>41330</v>
      </c>
      <c r="D8109" s="10">
        <f t="shared" si="631"/>
        <v>41334</v>
      </c>
      <c r="E8109" s="11">
        <f>IFERROR(INDEX([5]OrigData!$B$11:$B$10000,MATCH($A8109,[5]OrigData!$A$11:$A$10000,0)),0)</f>
        <v>0</v>
      </c>
      <c r="G8109" s="12">
        <f t="shared" si="630"/>
        <v>0</v>
      </c>
      <c r="H8109" s="12">
        <v>1</v>
      </c>
      <c r="I8109" s="32">
        <f t="shared" si="632"/>
        <v>0</v>
      </c>
    </row>
    <row r="8110" spans="1:9" x14ac:dyDescent="0.2">
      <c r="A8110" s="7">
        <v>41337</v>
      </c>
      <c r="B8110" s="7" t="str">
        <f t="shared" si="633"/>
        <v>Mon</v>
      </c>
      <c r="C8110" s="7">
        <f t="shared" si="634"/>
        <v>41337</v>
      </c>
      <c r="D8110" s="10">
        <f t="shared" si="631"/>
        <v>41334</v>
      </c>
      <c r="E8110" s="11">
        <f>IFERROR(INDEX([5]OrigData!$B$11:$B$10000,MATCH($A8110,[5]OrigData!$A$11:$A$10000,0)),0)</f>
        <v>1054176832</v>
      </c>
      <c r="G8110" s="12">
        <f t="shared" si="630"/>
        <v>0.93458808843043728</v>
      </c>
      <c r="H8110" s="12">
        <v>1</v>
      </c>
      <c r="I8110" s="32">
        <f t="shared" si="632"/>
        <v>0.93458808843043728</v>
      </c>
    </row>
    <row r="8111" spans="1:9" x14ac:dyDescent="0.2">
      <c r="A8111" s="7">
        <v>41338</v>
      </c>
      <c r="B8111" s="7" t="str">
        <f t="shared" si="633"/>
        <v>Tue</v>
      </c>
      <c r="C8111" s="7">
        <f t="shared" si="634"/>
        <v>41337</v>
      </c>
      <c r="D8111" s="10">
        <f t="shared" si="631"/>
        <v>41334</v>
      </c>
      <c r="E8111" s="11">
        <f>IFERROR(INDEX([5]OrigData!$B$11:$B$10000,MATCH($A8111,[5]OrigData!$A$11:$A$10000,0)),0)</f>
        <v>1062190279</v>
      </c>
      <c r="G8111" s="12">
        <f t="shared" si="630"/>
        <v>1.0045671377281375</v>
      </c>
      <c r="H8111" s="12">
        <v>1</v>
      </c>
      <c r="I8111" s="32">
        <f t="shared" si="632"/>
        <v>1.0045671377281375</v>
      </c>
    </row>
    <row r="8112" spans="1:9" x14ac:dyDescent="0.2">
      <c r="A8112" s="7">
        <v>41339</v>
      </c>
      <c r="B8112" s="7" t="str">
        <f t="shared" si="633"/>
        <v>Wed</v>
      </c>
      <c r="C8112" s="7">
        <f t="shared" si="634"/>
        <v>41337</v>
      </c>
      <c r="D8112" s="10">
        <f t="shared" si="631"/>
        <v>41334</v>
      </c>
      <c r="E8112" s="11">
        <f>IFERROR(INDEX([5]OrigData!$B$11:$B$10000,MATCH($A8112,[5]OrigData!$A$11:$A$10000,0)),0)</f>
        <v>1049820273</v>
      </c>
      <c r="G8112" s="12">
        <f t="shared" si="630"/>
        <v>1.018435599762884</v>
      </c>
      <c r="H8112" s="12">
        <v>1</v>
      </c>
      <c r="I8112" s="32">
        <f t="shared" si="632"/>
        <v>1.018435599762884</v>
      </c>
    </row>
    <row r="8113" spans="1:9" x14ac:dyDescent="0.2">
      <c r="A8113" s="7">
        <v>41340</v>
      </c>
      <c r="B8113" s="7" t="str">
        <f t="shared" si="633"/>
        <v>Thu</v>
      </c>
      <c r="C8113" s="7">
        <f t="shared" si="634"/>
        <v>41337</v>
      </c>
      <c r="D8113" s="10">
        <f t="shared" si="631"/>
        <v>41334</v>
      </c>
      <c r="E8113" s="11">
        <f>IFERROR(INDEX([5]OrigData!$B$11:$B$10000,MATCH($A8113,[5]OrigData!$A$11:$A$10000,0)),0)</f>
        <v>1116462379</v>
      </c>
      <c r="G8113" s="12">
        <f t="shared" si="630"/>
        <v>1.0216642615499132</v>
      </c>
      <c r="H8113" s="12">
        <v>1</v>
      </c>
      <c r="I8113" s="32">
        <f t="shared" si="632"/>
        <v>1.0216642615499132</v>
      </c>
    </row>
    <row r="8114" spans="1:9" x14ac:dyDescent="0.2">
      <c r="A8114" s="7">
        <v>41341</v>
      </c>
      <c r="B8114" s="7" t="str">
        <f t="shared" si="633"/>
        <v>Fri</v>
      </c>
      <c r="C8114" s="7">
        <f t="shared" si="634"/>
        <v>41337</v>
      </c>
      <c r="D8114" s="10">
        <f t="shared" si="631"/>
        <v>41334</v>
      </c>
      <c r="E8114" s="11">
        <f>IFERROR(INDEX([5]OrigData!$B$11:$B$10000,MATCH($A8114,[5]OrigData!$A$11:$A$10000,0)),0)</f>
        <v>1057674962</v>
      </c>
      <c r="G8114" s="12">
        <f t="shared" si="630"/>
        <v>1.0207449125286279</v>
      </c>
      <c r="H8114" s="12">
        <v>1</v>
      </c>
      <c r="I8114" s="32">
        <f t="shared" si="632"/>
        <v>1.0207449125286279</v>
      </c>
    </row>
    <row r="8115" spans="1:9" x14ac:dyDescent="0.2">
      <c r="A8115" s="7">
        <v>41342</v>
      </c>
      <c r="B8115" s="7" t="str">
        <f t="shared" si="633"/>
        <v>Sat</v>
      </c>
      <c r="C8115" s="7">
        <f t="shared" si="634"/>
        <v>41337</v>
      </c>
      <c r="D8115" s="10">
        <f t="shared" si="631"/>
        <v>41334</v>
      </c>
      <c r="E8115" s="11">
        <f>IFERROR(INDEX([5]OrigData!$B$11:$B$10000,MATCH($A8115,[5]OrigData!$A$11:$A$10000,0)),0)</f>
        <v>0</v>
      </c>
      <c r="G8115" s="12">
        <f t="shared" si="630"/>
        <v>0</v>
      </c>
      <c r="H8115" s="12">
        <v>1</v>
      </c>
      <c r="I8115" s="32">
        <f t="shared" si="632"/>
        <v>0</v>
      </c>
    </row>
    <row r="8116" spans="1:9" x14ac:dyDescent="0.2">
      <c r="A8116" s="7">
        <v>41343</v>
      </c>
      <c r="B8116" s="7" t="str">
        <f t="shared" si="633"/>
        <v>Sun</v>
      </c>
      <c r="C8116" s="7">
        <f t="shared" si="634"/>
        <v>41337</v>
      </c>
      <c r="D8116" s="10">
        <f t="shared" si="631"/>
        <v>41334</v>
      </c>
      <c r="E8116" s="11">
        <f>IFERROR(INDEX([5]OrigData!$B$11:$B$10000,MATCH($A8116,[5]OrigData!$A$11:$A$10000,0)),0)</f>
        <v>0</v>
      </c>
      <c r="G8116" s="12">
        <f t="shared" si="630"/>
        <v>0</v>
      </c>
      <c r="H8116" s="12">
        <v>1</v>
      </c>
      <c r="I8116" s="32">
        <f t="shared" si="632"/>
        <v>0</v>
      </c>
    </row>
    <row r="8117" spans="1:9" x14ac:dyDescent="0.2">
      <c r="A8117" s="7">
        <v>41344</v>
      </c>
      <c r="B8117" s="7" t="str">
        <f t="shared" si="633"/>
        <v>Mon</v>
      </c>
      <c r="C8117" s="7">
        <f t="shared" si="634"/>
        <v>41344</v>
      </c>
      <c r="D8117" s="10">
        <f t="shared" si="631"/>
        <v>41334</v>
      </c>
      <c r="E8117" s="11">
        <f>IFERROR(INDEX([5]OrigData!$B$11:$B$10000,MATCH($A8117,[5]OrigData!$A$11:$A$10000,0)),0)</f>
        <v>899486068</v>
      </c>
      <c r="G8117" s="12">
        <f t="shared" si="630"/>
        <v>0.93458808843043728</v>
      </c>
      <c r="H8117" s="12">
        <v>1</v>
      </c>
      <c r="I8117" s="32">
        <f t="shared" si="632"/>
        <v>0.93458808843043728</v>
      </c>
    </row>
    <row r="8118" spans="1:9" x14ac:dyDescent="0.2">
      <c r="A8118" s="7">
        <v>41345</v>
      </c>
      <c r="B8118" s="7" t="str">
        <f t="shared" si="633"/>
        <v>Tue</v>
      </c>
      <c r="C8118" s="7">
        <f t="shared" si="634"/>
        <v>41344</v>
      </c>
      <c r="D8118" s="10">
        <f t="shared" si="631"/>
        <v>41334</v>
      </c>
      <c r="E8118" s="11">
        <f>IFERROR(INDEX([5]OrigData!$B$11:$B$10000,MATCH($A8118,[5]OrigData!$A$11:$A$10000,0)),0)</f>
        <v>951464786</v>
      </c>
      <c r="G8118" s="12">
        <f t="shared" si="630"/>
        <v>1.0045671377281375</v>
      </c>
      <c r="H8118" s="12">
        <v>1</v>
      </c>
      <c r="I8118" s="32">
        <f t="shared" si="632"/>
        <v>1.0045671377281375</v>
      </c>
    </row>
    <row r="8119" spans="1:9" x14ac:dyDescent="0.2">
      <c r="A8119" s="7">
        <v>41346</v>
      </c>
      <c r="B8119" s="7" t="str">
        <f t="shared" si="633"/>
        <v>Wed</v>
      </c>
      <c r="C8119" s="7">
        <f t="shared" si="634"/>
        <v>41344</v>
      </c>
      <c r="D8119" s="10">
        <f t="shared" si="631"/>
        <v>41334</v>
      </c>
      <c r="E8119" s="11">
        <f>IFERROR(INDEX([5]OrigData!$B$11:$B$10000,MATCH($A8119,[5]OrigData!$A$11:$A$10000,0)),0)</f>
        <v>874967801</v>
      </c>
      <c r="G8119" s="12">
        <f t="shared" si="630"/>
        <v>1.018435599762884</v>
      </c>
      <c r="H8119" s="12">
        <v>1</v>
      </c>
      <c r="I8119" s="32">
        <f t="shared" si="632"/>
        <v>1.018435599762884</v>
      </c>
    </row>
    <row r="8120" spans="1:9" x14ac:dyDescent="0.2">
      <c r="A8120" s="7">
        <v>41347</v>
      </c>
      <c r="B8120" s="7" t="str">
        <f t="shared" si="633"/>
        <v>Thu</v>
      </c>
      <c r="C8120" s="7">
        <f t="shared" si="634"/>
        <v>41344</v>
      </c>
      <c r="D8120" s="10">
        <f t="shared" si="631"/>
        <v>41334</v>
      </c>
      <c r="E8120" s="11">
        <f>IFERROR(INDEX([5]OrigData!$B$11:$B$10000,MATCH($A8120,[5]OrigData!$A$11:$A$10000,0)),0)</f>
        <v>1010136271</v>
      </c>
      <c r="G8120" s="12">
        <f t="shared" si="630"/>
        <v>1.0216642615499132</v>
      </c>
      <c r="H8120" s="12">
        <v>1</v>
      </c>
      <c r="I8120" s="32">
        <f t="shared" si="632"/>
        <v>1.0216642615499132</v>
      </c>
    </row>
    <row r="8121" spans="1:9" x14ac:dyDescent="0.2">
      <c r="A8121" s="7">
        <v>41348</v>
      </c>
      <c r="B8121" s="7" t="str">
        <f t="shared" si="633"/>
        <v>Fri</v>
      </c>
      <c r="C8121" s="7">
        <f t="shared" si="634"/>
        <v>41344</v>
      </c>
      <c r="D8121" s="10">
        <f t="shared" si="631"/>
        <v>41334</v>
      </c>
      <c r="E8121" s="11">
        <f>IFERROR(INDEX([5]OrigData!$B$11:$B$10000,MATCH($A8121,[5]OrigData!$A$11:$A$10000,0)),0)</f>
        <v>2503841834</v>
      </c>
      <c r="G8121" s="12">
        <f t="shared" si="630"/>
        <v>1.0207449125286279</v>
      </c>
      <c r="H8121" s="40">
        <f>Inputs!L$24</f>
        <v>1</v>
      </c>
      <c r="I8121" s="32">
        <f t="shared" si="632"/>
        <v>1.0207449125286279</v>
      </c>
    </row>
    <row r="8122" spans="1:9" x14ac:dyDescent="0.2">
      <c r="A8122" s="7">
        <v>41349</v>
      </c>
      <c r="B8122" s="7" t="str">
        <f t="shared" si="633"/>
        <v>Sat</v>
      </c>
      <c r="C8122" s="7">
        <f t="shared" si="634"/>
        <v>41344</v>
      </c>
      <c r="D8122" s="10">
        <f t="shared" si="631"/>
        <v>41334</v>
      </c>
      <c r="E8122" s="11">
        <f>IFERROR(INDEX([5]OrigData!$B$11:$B$10000,MATCH($A8122,[5]OrigData!$A$11:$A$10000,0)),0)</f>
        <v>0</v>
      </c>
      <c r="G8122" s="12">
        <f t="shared" si="630"/>
        <v>0</v>
      </c>
      <c r="H8122" s="12">
        <v>1</v>
      </c>
      <c r="I8122" s="32">
        <f t="shared" si="632"/>
        <v>0</v>
      </c>
    </row>
    <row r="8123" spans="1:9" x14ac:dyDescent="0.2">
      <c r="A8123" s="7">
        <v>41350</v>
      </c>
      <c r="B8123" s="7" t="str">
        <f t="shared" si="633"/>
        <v>Sun</v>
      </c>
      <c r="C8123" s="7">
        <f t="shared" si="634"/>
        <v>41344</v>
      </c>
      <c r="D8123" s="10">
        <f t="shared" si="631"/>
        <v>41334</v>
      </c>
      <c r="E8123" s="11">
        <f>IFERROR(INDEX([5]OrigData!$B$11:$B$10000,MATCH($A8123,[5]OrigData!$A$11:$A$10000,0)),0)</f>
        <v>0</v>
      </c>
      <c r="G8123" s="12">
        <f t="shared" ref="G8123:G8186" si="635">G8116</f>
        <v>0</v>
      </c>
      <c r="H8123" s="12">
        <v>1</v>
      </c>
      <c r="I8123" s="32">
        <f t="shared" si="632"/>
        <v>0</v>
      </c>
    </row>
    <row r="8124" spans="1:9" x14ac:dyDescent="0.2">
      <c r="A8124" s="7">
        <v>41351</v>
      </c>
      <c r="B8124" s="7" t="str">
        <f t="shared" si="633"/>
        <v>Mon</v>
      </c>
      <c r="C8124" s="7">
        <f t="shared" si="634"/>
        <v>41351</v>
      </c>
      <c r="D8124" s="10">
        <f t="shared" si="631"/>
        <v>41334</v>
      </c>
      <c r="E8124" s="11">
        <f>IFERROR(INDEX([5]OrigData!$B$11:$B$10000,MATCH($A8124,[5]OrigData!$A$11:$A$10000,0)),0)</f>
        <v>987414637</v>
      </c>
      <c r="G8124" s="12">
        <f t="shared" si="635"/>
        <v>0.93458808843043728</v>
      </c>
      <c r="H8124" s="12">
        <v>1</v>
      </c>
      <c r="I8124" s="32">
        <f t="shared" si="632"/>
        <v>0.93458808843043728</v>
      </c>
    </row>
    <row r="8125" spans="1:9" x14ac:dyDescent="0.2">
      <c r="A8125" s="7">
        <v>41352</v>
      </c>
      <c r="B8125" s="7" t="str">
        <f t="shared" si="633"/>
        <v>Tue</v>
      </c>
      <c r="C8125" s="7">
        <f t="shared" si="634"/>
        <v>41351</v>
      </c>
      <c r="D8125" s="10">
        <f t="shared" si="631"/>
        <v>41334</v>
      </c>
      <c r="E8125" s="11">
        <f>IFERROR(INDEX([5]OrigData!$B$11:$B$10000,MATCH($A8125,[5]OrigData!$A$11:$A$10000,0)),0)</f>
        <v>1108174350</v>
      </c>
      <c r="G8125" s="12">
        <f t="shared" si="635"/>
        <v>1.0045671377281375</v>
      </c>
      <c r="H8125" s="12">
        <v>1</v>
      </c>
      <c r="I8125" s="32">
        <f t="shared" si="632"/>
        <v>1.0045671377281375</v>
      </c>
    </row>
    <row r="8126" spans="1:9" x14ac:dyDescent="0.2">
      <c r="A8126" s="7">
        <v>41353</v>
      </c>
      <c r="B8126" s="7" t="str">
        <f t="shared" si="633"/>
        <v>Wed</v>
      </c>
      <c r="C8126" s="7">
        <f t="shared" si="634"/>
        <v>41351</v>
      </c>
      <c r="D8126" s="10">
        <f t="shared" si="631"/>
        <v>41334</v>
      </c>
      <c r="E8126" s="11">
        <f>IFERROR(INDEX([5]OrigData!$B$11:$B$10000,MATCH($A8126,[5]OrigData!$A$11:$A$10000,0)),0)</f>
        <v>992733367</v>
      </c>
      <c r="G8126" s="12">
        <f t="shared" si="635"/>
        <v>1.018435599762884</v>
      </c>
      <c r="H8126" s="12">
        <v>1</v>
      </c>
      <c r="I8126" s="32">
        <f t="shared" si="632"/>
        <v>1.018435599762884</v>
      </c>
    </row>
    <row r="8127" spans="1:9" x14ac:dyDescent="0.2">
      <c r="A8127" s="7">
        <v>41354</v>
      </c>
      <c r="B8127" s="7" t="str">
        <f t="shared" si="633"/>
        <v>Thu</v>
      </c>
      <c r="C8127" s="7">
        <f t="shared" si="634"/>
        <v>41351</v>
      </c>
      <c r="D8127" s="10">
        <f t="shared" si="631"/>
        <v>41334</v>
      </c>
      <c r="E8127" s="11">
        <f>IFERROR(INDEX([5]OrigData!$B$11:$B$10000,MATCH($A8127,[5]OrigData!$A$11:$A$10000,0)),0)</f>
        <v>960412294</v>
      </c>
      <c r="G8127" s="12">
        <f t="shared" si="635"/>
        <v>1.0216642615499132</v>
      </c>
      <c r="H8127" s="12">
        <v>1</v>
      </c>
      <c r="I8127" s="32">
        <f t="shared" si="632"/>
        <v>1.0216642615499132</v>
      </c>
    </row>
    <row r="8128" spans="1:9" x14ac:dyDescent="0.2">
      <c r="A8128" s="7">
        <v>41355</v>
      </c>
      <c r="B8128" s="7" t="str">
        <f t="shared" si="633"/>
        <v>Fri</v>
      </c>
      <c r="C8128" s="7">
        <f t="shared" si="634"/>
        <v>41351</v>
      </c>
      <c r="D8128" s="10">
        <f t="shared" si="631"/>
        <v>41334</v>
      </c>
      <c r="E8128" s="11">
        <f>IFERROR(INDEX([5]OrigData!$B$11:$B$10000,MATCH($A8128,[5]OrigData!$A$11:$A$10000,0)),0)</f>
        <v>884061222</v>
      </c>
      <c r="G8128" s="12">
        <f t="shared" si="635"/>
        <v>1.0207449125286279</v>
      </c>
      <c r="H8128" s="12">
        <v>1</v>
      </c>
      <c r="I8128" s="32">
        <f t="shared" si="632"/>
        <v>1.0207449125286279</v>
      </c>
    </row>
    <row r="8129" spans="1:9" x14ac:dyDescent="0.2">
      <c r="A8129" s="7">
        <v>41356</v>
      </c>
      <c r="B8129" s="7" t="str">
        <f t="shared" si="633"/>
        <v>Sat</v>
      </c>
      <c r="C8129" s="7">
        <f t="shared" si="634"/>
        <v>41351</v>
      </c>
      <c r="D8129" s="10">
        <f t="shared" si="631"/>
        <v>41334</v>
      </c>
      <c r="E8129" s="11">
        <f>IFERROR(INDEX([5]OrigData!$B$11:$B$10000,MATCH($A8129,[5]OrigData!$A$11:$A$10000,0)),0)</f>
        <v>0</v>
      </c>
      <c r="G8129" s="12">
        <f t="shared" si="635"/>
        <v>0</v>
      </c>
      <c r="H8129" s="12">
        <v>1</v>
      </c>
      <c r="I8129" s="32">
        <f t="shared" si="632"/>
        <v>0</v>
      </c>
    </row>
    <row r="8130" spans="1:9" x14ac:dyDescent="0.2">
      <c r="A8130" s="7">
        <v>41357</v>
      </c>
      <c r="B8130" s="7" t="str">
        <f t="shared" si="633"/>
        <v>Sun</v>
      </c>
      <c r="C8130" s="7">
        <f t="shared" si="634"/>
        <v>41351</v>
      </c>
      <c r="D8130" s="10">
        <f t="shared" si="631"/>
        <v>41334</v>
      </c>
      <c r="E8130" s="11">
        <f>IFERROR(INDEX([5]OrigData!$B$11:$B$10000,MATCH($A8130,[5]OrigData!$A$11:$A$10000,0)),0)</f>
        <v>0</v>
      </c>
      <c r="G8130" s="12">
        <f t="shared" si="635"/>
        <v>0</v>
      </c>
      <c r="H8130" s="12">
        <v>1</v>
      </c>
      <c r="I8130" s="32">
        <f t="shared" si="632"/>
        <v>0</v>
      </c>
    </row>
    <row r="8131" spans="1:9" x14ac:dyDescent="0.2">
      <c r="A8131" s="7">
        <v>41358</v>
      </c>
      <c r="B8131" s="7" t="str">
        <f t="shared" si="633"/>
        <v>Mon</v>
      </c>
      <c r="C8131" s="7">
        <f t="shared" si="634"/>
        <v>41358</v>
      </c>
      <c r="D8131" s="10">
        <f t="shared" si="631"/>
        <v>41334</v>
      </c>
      <c r="E8131" s="11">
        <f>IFERROR(INDEX([5]OrigData!$B$11:$B$10000,MATCH($A8131,[5]OrigData!$A$11:$A$10000,0)),0)</f>
        <v>958280897</v>
      </c>
      <c r="G8131" s="12">
        <f t="shared" si="635"/>
        <v>0.93458808843043728</v>
      </c>
      <c r="H8131" s="12">
        <v>1</v>
      </c>
      <c r="I8131" s="32">
        <f t="shared" si="632"/>
        <v>0.93458808843043728</v>
      </c>
    </row>
    <row r="8132" spans="1:9" x14ac:dyDescent="0.2">
      <c r="A8132" s="7">
        <v>41359</v>
      </c>
      <c r="B8132" s="7" t="str">
        <f t="shared" si="633"/>
        <v>Tue</v>
      </c>
      <c r="C8132" s="7">
        <f t="shared" si="634"/>
        <v>41358</v>
      </c>
      <c r="D8132" s="10">
        <f t="shared" si="631"/>
        <v>41334</v>
      </c>
      <c r="E8132" s="11">
        <f>IFERROR(INDEX([5]OrigData!$B$11:$B$10000,MATCH($A8132,[5]OrigData!$A$11:$A$10000,0)),0)</f>
        <v>814541842</v>
      </c>
      <c r="G8132" s="12">
        <f t="shared" si="635"/>
        <v>1.0045671377281375</v>
      </c>
      <c r="H8132" s="31">
        <f>Inputs!$E$21</f>
        <v>0.96349045293740998</v>
      </c>
      <c r="I8132" s="32">
        <f t="shared" si="632"/>
        <v>0.96789084653572077</v>
      </c>
    </row>
    <row r="8133" spans="1:9" x14ac:dyDescent="0.2">
      <c r="A8133" s="7">
        <v>41360</v>
      </c>
      <c r="B8133" s="7" t="str">
        <f t="shared" si="633"/>
        <v>Wed</v>
      </c>
      <c r="C8133" s="7">
        <f t="shared" si="634"/>
        <v>41358</v>
      </c>
      <c r="D8133" s="10">
        <f t="shared" si="631"/>
        <v>41334</v>
      </c>
      <c r="E8133" s="11">
        <f>IFERROR(INDEX([5]OrigData!$B$11:$B$10000,MATCH($A8133,[5]OrigData!$A$11:$A$10000,0)),0)</f>
        <v>863410044</v>
      </c>
      <c r="G8133" s="12">
        <f t="shared" si="635"/>
        <v>1.018435599762884</v>
      </c>
      <c r="H8133" s="31">
        <f>Inputs!$E$22</f>
        <v>0.94211858090637624</v>
      </c>
      <c r="I8133" s="32">
        <f t="shared" si="632"/>
        <v>0.95948710199314247</v>
      </c>
    </row>
    <row r="8134" spans="1:9" x14ac:dyDescent="0.2">
      <c r="A8134" s="7">
        <v>41361</v>
      </c>
      <c r="B8134" s="7" t="str">
        <f t="shared" si="633"/>
        <v>Thu</v>
      </c>
      <c r="C8134" s="7">
        <f t="shared" si="634"/>
        <v>41358</v>
      </c>
      <c r="D8134" s="10">
        <f t="shared" si="631"/>
        <v>41334</v>
      </c>
      <c r="E8134" s="11">
        <f>IFERROR(INDEX([5]OrigData!$B$11:$B$10000,MATCH($A8134,[5]OrigData!$A$11:$A$10000,0)),0)</f>
        <v>1259831206</v>
      </c>
      <c r="G8134" s="12">
        <f t="shared" si="635"/>
        <v>1.0216642615499132</v>
      </c>
      <c r="H8134" s="31">
        <f>Inputs!$E$23</f>
        <v>0.97166930458954437</v>
      </c>
      <c r="I8134" s="32">
        <f t="shared" si="632"/>
        <v>0.99271980254419456</v>
      </c>
    </row>
    <row r="8135" spans="1:9" x14ac:dyDescent="0.2">
      <c r="A8135" s="7">
        <v>41362</v>
      </c>
      <c r="B8135" s="7" t="str">
        <f t="shared" si="633"/>
        <v>Fri</v>
      </c>
      <c r="C8135" s="7">
        <f t="shared" si="634"/>
        <v>41358</v>
      </c>
      <c r="D8135" s="10">
        <f t="shared" si="631"/>
        <v>41334</v>
      </c>
      <c r="E8135" s="11">
        <f>IFERROR(INDEX([5]OrigData!$B$11:$B$10000,MATCH($A8135,[5]OrigData!$A$11:$A$10000,0)),0)</f>
        <v>0</v>
      </c>
      <c r="G8135" s="12">
        <f t="shared" si="635"/>
        <v>1.0207449125286279</v>
      </c>
      <c r="H8135" s="31">
        <f>Inputs!$E$24</f>
        <v>0</v>
      </c>
      <c r="I8135" s="32">
        <f t="shared" si="632"/>
        <v>0</v>
      </c>
    </row>
    <row r="8136" spans="1:9" x14ac:dyDescent="0.2">
      <c r="A8136" s="7">
        <v>41363</v>
      </c>
      <c r="B8136" s="7" t="str">
        <f t="shared" si="633"/>
        <v>Sat</v>
      </c>
      <c r="C8136" s="7">
        <f t="shared" si="634"/>
        <v>41358</v>
      </c>
      <c r="D8136" s="10">
        <f t="shared" si="631"/>
        <v>41334</v>
      </c>
      <c r="E8136" s="11">
        <f>IFERROR(INDEX([5]OrigData!$B$11:$B$10000,MATCH($A8136,[5]OrigData!$A$11:$A$10000,0)),0)</f>
        <v>0</v>
      </c>
      <c r="G8136" s="12">
        <f t="shared" si="635"/>
        <v>0</v>
      </c>
      <c r="H8136" s="31">
        <f>Inputs!$E$25</f>
        <v>0</v>
      </c>
      <c r="I8136" s="32">
        <f t="shared" si="632"/>
        <v>0</v>
      </c>
    </row>
    <row r="8137" spans="1:9" x14ac:dyDescent="0.2">
      <c r="A8137" s="7">
        <v>41364</v>
      </c>
      <c r="B8137" s="7" t="str">
        <f t="shared" si="633"/>
        <v>Sun</v>
      </c>
      <c r="C8137" s="7">
        <f t="shared" si="634"/>
        <v>41358</v>
      </c>
      <c r="D8137" s="10">
        <f t="shared" si="631"/>
        <v>41334</v>
      </c>
      <c r="E8137" s="11">
        <f>IFERROR(INDEX([5]OrigData!$B$11:$B$10000,MATCH($A8137,[5]OrigData!$A$11:$A$10000,0)),0)</f>
        <v>0</v>
      </c>
      <c r="G8137" s="12">
        <f t="shared" si="635"/>
        <v>0</v>
      </c>
      <c r="H8137" s="31">
        <f>Inputs!$E$26</f>
        <v>0</v>
      </c>
      <c r="I8137" s="32">
        <f t="shared" si="632"/>
        <v>0</v>
      </c>
    </row>
    <row r="8138" spans="1:9" x14ac:dyDescent="0.2">
      <c r="A8138" s="7">
        <v>41365</v>
      </c>
      <c r="B8138" s="7" t="str">
        <f t="shared" si="633"/>
        <v>Mon</v>
      </c>
      <c r="C8138" s="7">
        <f t="shared" si="634"/>
        <v>41365</v>
      </c>
      <c r="D8138" s="10">
        <f t="shared" si="631"/>
        <v>41365</v>
      </c>
      <c r="E8138" s="11">
        <f>IFERROR(INDEX([5]OrigData!$B$11:$B$10000,MATCH($A8138,[5]OrigData!$A$11:$A$10000,0)),0)</f>
        <v>858815547</v>
      </c>
      <c r="G8138" s="12">
        <f t="shared" si="635"/>
        <v>0.93458808843043728</v>
      </c>
      <c r="H8138" s="31">
        <f>Inputs!$E$27</f>
        <v>0.89229365371795466</v>
      </c>
      <c r="I8138" s="32">
        <f t="shared" si="632"/>
        <v>0.83392702014687381</v>
      </c>
    </row>
    <row r="8139" spans="1:9" x14ac:dyDescent="0.2">
      <c r="A8139" s="7">
        <v>41366</v>
      </c>
      <c r="B8139" s="7" t="str">
        <f t="shared" si="633"/>
        <v>Tue</v>
      </c>
      <c r="C8139" s="7">
        <f t="shared" si="634"/>
        <v>41365</v>
      </c>
      <c r="D8139" s="10">
        <f t="shared" ref="D8139:D8202" si="636">DATE(YEAR(A8139),MONTH(A8139),1)</f>
        <v>41365</v>
      </c>
      <c r="E8139" s="11">
        <f>IFERROR(INDEX([5]OrigData!$B$11:$B$10000,MATCH($A8139,[5]OrigData!$A$11:$A$10000,0)),0)</f>
        <v>963555155</v>
      </c>
      <c r="G8139" s="12">
        <f t="shared" si="635"/>
        <v>1.0045671377281375</v>
      </c>
      <c r="H8139" s="12">
        <v>1</v>
      </c>
      <c r="I8139" s="32">
        <f t="shared" ref="I8139:I8202" si="637">G8139*H8139</f>
        <v>1.0045671377281375</v>
      </c>
    </row>
    <row r="8140" spans="1:9" x14ac:dyDescent="0.2">
      <c r="A8140" s="7">
        <v>41367</v>
      </c>
      <c r="B8140" s="7" t="str">
        <f t="shared" si="633"/>
        <v>Wed</v>
      </c>
      <c r="C8140" s="7">
        <f t="shared" si="634"/>
        <v>41365</v>
      </c>
      <c r="D8140" s="10">
        <f t="shared" si="636"/>
        <v>41365</v>
      </c>
      <c r="E8140" s="11">
        <f>IFERROR(INDEX([5]OrigData!$B$11:$B$10000,MATCH($A8140,[5]OrigData!$A$11:$A$10000,0)),0)</f>
        <v>1200214012</v>
      </c>
      <c r="G8140" s="12">
        <f t="shared" si="635"/>
        <v>1.018435599762884</v>
      </c>
      <c r="H8140" s="12">
        <v>1</v>
      </c>
      <c r="I8140" s="32">
        <f t="shared" si="637"/>
        <v>1.018435599762884</v>
      </c>
    </row>
    <row r="8141" spans="1:9" x14ac:dyDescent="0.2">
      <c r="A8141" s="7">
        <v>41368</v>
      </c>
      <c r="B8141" s="7" t="str">
        <f t="shared" si="633"/>
        <v>Thu</v>
      </c>
      <c r="C8141" s="7">
        <f t="shared" si="634"/>
        <v>41365</v>
      </c>
      <c r="D8141" s="10">
        <f t="shared" si="636"/>
        <v>41365</v>
      </c>
      <c r="E8141" s="11">
        <f>IFERROR(INDEX([5]OrigData!$B$11:$B$10000,MATCH($A8141,[5]OrigData!$A$11:$A$10000,0)),0)</f>
        <v>957110888</v>
      </c>
      <c r="G8141" s="12">
        <f t="shared" si="635"/>
        <v>1.0216642615499132</v>
      </c>
      <c r="H8141" s="12">
        <v>1</v>
      </c>
      <c r="I8141" s="32">
        <f t="shared" si="637"/>
        <v>1.0216642615499132</v>
      </c>
    </row>
    <row r="8142" spans="1:9" x14ac:dyDescent="0.2">
      <c r="A8142" s="7">
        <v>41369</v>
      </c>
      <c r="B8142" s="7" t="str">
        <f t="shared" si="633"/>
        <v>Fri</v>
      </c>
      <c r="C8142" s="7">
        <f t="shared" si="634"/>
        <v>41365</v>
      </c>
      <c r="D8142" s="10">
        <f t="shared" si="636"/>
        <v>41365</v>
      </c>
      <c r="E8142" s="11">
        <f>IFERROR(INDEX([5]OrigData!$B$11:$B$10000,MATCH($A8142,[5]OrigData!$A$11:$A$10000,0)),0)</f>
        <v>1055239887</v>
      </c>
      <c r="G8142" s="12">
        <f t="shared" si="635"/>
        <v>1.0207449125286279</v>
      </c>
      <c r="H8142" s="12">
        <v>1</v>
      </c>
      <c r="I8142" s="32">
        <f t="shared" si="637"/>
        <v>1.0207449125286279</v>
      </c>
    </row>
    <row r="8143" spans="1:9" x14ac:dyDescent="0.2">
      <c r="A8143" s="7">
        <v>41370</v>
      </c>
      <c r="B8143" s="7" t="str">
        <f t="shared" si="633"/>
        <v>Sat</v>
      </c>
      <c r="C8143" s="7">
        <f t="shared" si="634"/>
        <v>41365</v>
      </c>
      <c r="D8143" s="10">
        <f t="shared" si="636"/>
        <v>41365</v>
      </c>
      <c r="E8143" s="11">
        <f>IFERROR(INDEX([5]OrigData!$B$11:$B$10000,MATCH($A8143,[5]OrigData!$A$11:$A$10000,0)),0)</f>
        <v>0</v>
      </c>
      <c r="G8143" s="12">
        <f t="shared" si="635"/>
        <v>0</v>
      </c>
      <c r="H8143" s="12">
        <v>1</v>
      </c>
      <c r="I8143" s="32">
        <f t="shared" si="637"/>
        <v>0</v>
      </c>
    </row>
    <row r="8144" spans="1:9" x14ac:dyDescent="0.2">
      <c r="A8144" s="7">
        <v>41371</v>
      </c>
      <c r="B8144" s="7" t="str">
        <f t="shared" si="633"/>
        <v>Sun</v>
      </c>
      <c r="C8144" s="7">
        <f t="shared" si="634"/>
        <v>41365</v>
      </c>
      <c r="D8144" s="10">
        <f t="shared" si="636"/>
        <v>41365</v>
      </c>
      <c r="E8144" s="11">
        <f>IFERROR(INDEX([5]OrigData!$B$11:$B$10000,MATCH($A8144,[5]OrigData!$A$11:$A$10000,0)),0)</f>
        <v>0</v>
      </c>
      <c r="G8144" s="12">
        <f t="shared" si="635"/>
        <v>0</v>
      </c>
      <c r="H8144" s="12">
        <v>1</v>
      </c>
      <c r="I8144" s="32">
        <f t="shared" si="637"/>
        <v>0</v>
      </c>
    </row>
    <row r="8145" spans="1:9" x14ac:dyDescent="0.2">
      <c r="A8145" s="7">
        <v>41372</v>
      </c>
      <c r="B8145" s="7" t="str">
        <f t="shared" si="633"/>
        <v>Mon</v>
      </c>
      <c r="C8145" s="7">
        <f t="shared" si="634"/>
        <v>41372</v>
      </c>
      <c r="D8145" s="10">
        <f t="shared" si="636"/>
        <v>41365</v>
      </c>
      <c r="E8145" s="11">
        <f>IFERROR(INDEX([5]OrigData!$B$11:$B$10000,MATCH($A8145,[5]OrigData!$A$11:$A$10000,0)),0)</f>
        <v>859777095</v>
      </c>
      <c r="G8145" s="12">
        <f t="shared" si="635"/>
        <v>0.93458808843043728</v>
      </c>
      <c r="H8145" s="12">
        <v>1</v>
      </c>
      <c r="I8145" s="32">
        <f t="shared" si="637"/>
        <v>0.93458808843043728</v>
      </c>
    </row>
    <row r="8146" spans="1:9" x14ac:dyDescent="0.2">
      <c r="A8146" s="7">
        <v>41373</v>
      </c>
      <c r="B8146" s="7" t="str">
        <f t="shared" ref="B8146:B8209" si="638">+B8139</f>
        <v>Tue</v>
      </c>
      <c r="C8146" s="7">
        <f t="shared" ref="C8146:C8209" si="639">+C8139+7</f>
        <v>41372</v>
      </c>
      <c r="D8146" s="10">
        <f t="shared" si="636"/>
        <v>41365</v>
      </c>
      <c r="E8146" s="11">
        <f>IFERROR(INDEX([5]OrigData!$B$11:$B$10000,MATCH($A8146,[5]OrigData!$A$11:$A$10000,0)),0)</f>
        <v>984219259</v>
      </c>
      <c r="G8146" s="12">
        <f t="shared" si="635"/>
        <v>1.0045671377281375</v>
      </c>
      <c r="H8146" s="12">
        <v>1</v>
      </c>
      <c r="I8146" s="32">
        <f t="shared" si="637"/>
        <v>1.0045671377281375</v>
      </c>
    </row>
    <row r="8147" spans="1:9" x14ac:dyDescent="0.2">
      <c r="A8147" s="7">
        <v>41374</v>
      </c>
      <c r="B8147" s="7" t="str">
        <f t="shared" si="638"/>
        <v>Wed</v>
      </c>
      <c r="C8147" s="7">
        <f t="shared" si="639"/>
        <v>41372</v>
      </c>
      <c r="D8147" s="10">
        <f t="shared" si="636"/>
        <v>41365</v>
      </c>
      <c r="E8147" s="11">
        <f>IFERROR(INDEX([5]OrigData!$B$11:$B$10000,MATCH($A8147,[5]OrigData!$A$11:$A$10000,0)),0)</f>
        <v>1023728416</v>
      </c>
      <c r="G8147" s="12">
        <f t="shared" si="635"/>
        <v>1.018435599762884</v>
      </c>
      <c r="H8147" s="12">
        <v>1</v>
      </c>
      <c r="I8147" s="32">
        <f t="shared" si="637"/>
        <v>1.018435599762884</v>
      </c>
    </row>
    <row r="8148" spans="1:9" x14ac:dyDescent="0.2">
      <c r="A8148" s="7">
        <v>41375</v>
      </c>
      <c r="B8148" s="7" t="str">
        <f t="shared" si="638"/>
        <v>Thu</v>
      </c>
      <c r="C8148" s="7">
        <f t="shared" si="639"/>
        <v>41372</v>
      </c>
      <c r="D8148" s="10">
        <f t="shared" si="636"/>
        <v>41365</v>
      </c>
      <c r="E8148" s="11">
        <f>IFERROR(INDEX([5]OrigData!$B$11:$B$10000,MATCH($A8148,[5]OrigData!$A$11:$A$10000,0)),0)</f>
        <v>972792784</v>
      </c>
      <c r="G8148" s="12">
        <f t="shared" si="635"/>
        <v>1.0216642615499132</v>
      </c>
      <c r="H8148" s="12">
        <v>1</v>
      </c>
      <c r="I8148" s="32">
        <f t="shared" si="637"/>
        <v>1.0216642615499132</v>
      </c>
    </row>
    <row r="8149" spans="1:9" x14ac:dyDescent="0.2">
      <c r="A8149" s="7">
        <v>41376</v>
      </c>
      <c r="B8149" s="7" t="str">
        <f t="shared" si="638"/>
        <v>Fri</v>
      </c>
      <c r="C8149" s="7">
        <f t="shared" si="639"/>
        <v>41372</v>
      </c>
      <c r="D8149" s="10">
        <f t="shared" si="636"/>
        <v>41365</v>
      </c>
      <c r="E8149" s="11">
        <f>IFERROR(INDEX([5]OrigData!$B$11:$B$10000,MATCH($A8149,[5]OrigData!$A$11:$A$10000,0)),0)</f>
        <v>1008552782</v>
      </c>
      <c r="G8149" s="12">
        <f t="shared" si="635"/>
        <v>1.0207449125286279</v>
      </c>
      <c r="H8149" s="12">
        <v>1</v>
      </c>
      <c r="I8149" s="32">
        <f t="shared" si="637"/>
        <v>1.0207449125286279</v>
      </c>
    </row>
    <row r="8150" spans="1:9" x14ac:dyDescent="0.2">
      <c r="A8150" s="7">
        <v>41377</v>
      </c>
      <c r="B8150" s="7" t="str">
        <f t="shared" si="638"/>
        <v>Sat</v>
      </c>
      <c r="C8150" s="7">
        <f t="shared" si="639"/>
        <v>41372</v>
      </c>
      <c r="D8150" s="10">
        <f t="shared" si="636"/>
        <v>41365</v>
      </c>
      <c r="E8150" s="11">
        <f>IFERROR(INDEX([5]OrigData!$B$11:$B$10000,MATCH($A8150,[5]OrigData!$A$11:$A$10000,0)),0)</f>
        <v>0</v>
      </c>
      <c r="G8150" s="12">
        <f t="shared" si="635"/>
        <v>0</v>
      </c>
      <c r="H8150" s="12">
        <v>1</v>
      </c>
      <c r="I8150" s="32">
        <f t="shared" si="637"/>
        <v>0</v>
      </c>
    </row>
    <row r="8151" spans="1:9" x14ac:dyDescent="0.2">
      <c r="A8151" s="7">
        <v>41378</v>
      </c>
      <c r="B8151" s="7" t="str">
        <f t="shared" si="638"/>
        <v>Sun</v>
      </c>
      <c r="C8151" s="7">
        <f t="shared" si="639"/>
        <v>41372</v>
      </c>
      <c r="D8151" s="10">
        <f t="shared" si="636"/>
        <v>41365</v>
      </c>
      <c r="E8151" s="11">
        <f>IFERROR(INDEX([5]OrigData!$B$11:$B$10000,MATCH($A8151,[5]OrigData!$A$11:$A$10000,0)),0)</f>
        <v>0</v>
      </c>
      <c r="G8151" s="12">
        <f t="shared" si="635"/>
        <v>0</v>
      </c>
      <c r="H8151" s="12">
        <v>1</v>
      </c>
      <c r="I8151" s="32">
        <f t="shared" si="637"/>
        <v>0</v>
      </c>
    </row>
    <row r="8152" spans="1:9" x14ac:dyDescent="0.2">
      <c r="A8152" s="7">
        <v>41379</v>
      </c>
      <c r="B8152" s="7" t="str">
        <f t="shared" si="638"/>
        <v>Mon</v>
      </c>
      <c r="C8152" s="7">
        <f t="shared" si="639"/>
        <v>41379</v>
      </c>
      <c r="D8152" s="10">
        <f t="shared" si="636"/>
        <v>41365</v>
      </c>
      <c r="E8152" s="11">
        <f>IFERROR(INDEX([5]OrigData!$B$11:$B$10000,MATCH($A8152,[5]OrigData!$A$11:$A$10000,0)),0)</f>
        <v>1450527105</v>
      </c>
      <c r="G8152" s="12">
        <f t="shared" si="635"/>
        <v>0.93458808843043728</v>
      </c>
      <c r="H8152" s="12">
        <v>1</v>
      </c>
      <c r="I8152" s="32">
        <f t="shared" si="637"/>
        <v>0.93458808843043728</v>
      </c>
    </row>
    <row r="8153" spans="1:9" x14ac:dyDescent="0.2">
      <c r="A8153" s="7">
        <v>41380</v>
      </c>
      <c r="B8153" s="7" t="str">
        <f t="shared" si="638"/>
        <v>Tue</v>
      </c>
      <c r="C8153" s="7">
        <f t="shared" si="639"/>
        <v>41379</v>
      </c>
      <c r="D8153" s="10">
        <f t="shared" si="636"/>
        <v>41365</v>
      </c>
      <c r="E8153" s="11">
        <f>IFERROR(INDEX([5]OrigData!$B$11:$B$10000,MATCH($A8153,[5]OrigData!$A$11:$A$10000,0)),0)</f>
        <v>1098195961</v>
      </c>
      <c r="G8153" s="12">
        <f t="shared" si="635"/>
        <v>1.0045671377281375</v>
      </c>
      <c r="H8153" s="12">
        <v>1</v>
      </c>
      <c r="I8153" s="32">
        <f t="shared" si="637"/>
        <v>1.0045671377281375</v>
      </c>
    </row>
    <row r="8154" spans="1:9" x14ac:dyDescent="0.2">
      <c r="A8154" s="7">
        <v>41381</v>
      </c>
      <c r="B8154" s="7" t="str">
        <f t="shared" si="638"/>
        <v>Wed</v>
      </c>
      <c r="C8154" s="7">
        <f t="shared" si="639"/>
        <v>41379</v>
      </c>
      <c r="D8154" s="10">
        <f t="shared" si="636"/>
        <v>41365</v>
      </c>
      <c r="E8154" s="11">
        <f>IFERROR(INDEX([5]OrigData!$B$11:$B$10000,MATCH($A8154,[5]OrigData!$A$11:$A$10000,0)),0)</f>
        <v>1320472507</v>
      </c>
      <c r="G8154" s="12">
        <f t="shared" si="635"/>
        <v>1.018435599762884</v>
      </c>
      <c r="H8154" s="12">
        <v>1</v>
      </c>
      <c r="I8154" s="32">
        <f t="shared" si="637"/>
        <v>1.018435599762884</v>
      </c>
    </row>
    <row r="8155" spans="1:9" x14ac:dyDescent="0.2">
      <c r="A8155" s="7">
        <v>41382</v>
      </c>
      <c r="B8155" s="7" t="str">
        <f t="shared" si="638"/>
        <v>Thu</v>
      </c>
      <c r="C8155" s="7">
        <f t="shared" si="639"/>
        <v>41379</v>
      </c>
      <c r="D8155" s="10">
        <f t="shared" si="636"/>
        <v>41365</v>
      </c>
      <c r="E8155" s="11">
        <f>IFERROR(INDEX([5]OrigData!$B$11:$B$10000,MATCH($A8155,[5]OrigData!$A$11:$A$10000,0)),0)</f>
        <v>1209751096</v>
      </c>
      <c r="G8155" s="12">
        <f t="shared" si="635"/>
        <v>1.0216642615499132</v>
      </c>
      <c r="H8155" s="12">
        <v>1</v>
      </c>
      <c r="I8155" s="32">
        <f t="shared" si="637"/>
        <v>1.0216642615499132</v>
      </c>
    </row>
    <row r="8156" spans="1:9" x14ac:dyDescent="0.2">
      <c r="A8156" s="7">
        <v>41383</v>
      </c>
      <c r="B8156" s="7" t="str">
        <f t="shared" si="638"/>
        <v>Fri</v>
      </c>
      <c r="C8156" s="7">
        <f t="shared" si="639"/>
        <v>41379</v>
      </c>
      <c r="D8156" s="10">
        <f t="shared" si="636"/>
        <v>41365</v>
      </c>
      <c r="E8156" s="11">
        <f>IFERROR(INDEX([5]OrigData!$B$11:$B$10000,MATCH($A8156,[5]OrigData!$A$11:$A$10000,0)),0)</f>
        <v>1287215404</v>
      </c>
      <c r="G8156" s="12">
        <f t="shared" si="635"/>
        <v>1.0207449125286279</v>
      </c>
      <c r="H8156" s="12">
        <v>1</v>
      </c>
      <c r="I8156" s="32">
        <f t="shared" si="637"/>
        <v>1.0207449125286279</v>
      </c>
    </row>
    <row r="8157" spans="1:9" x14ac:dyDescent="0.2">
      <c r="A8157" s="7">
        <v>41384</v>
      </c>
      <c r="B8157" s="7" t="str">
        <f t="shared" si="638"/>
        <v>Sat</v>
      </c>
      <c r="C8157" s="7">
        <f t="shared" si="639"/>
        <v>41379</v>
      </c>
      <c r="D8157" s="10">
        <f t="shared" si="636"/>
        <v>41365</v>
      </c>
      <c r="E8157" s="11">
        <f>IFERROR(INDEX([5]OrigData!$B$11:$B$10000,MATCH($A8157,[5]OrigData!$A$11:$A$10000,0)),0)</f>
        <v>0</v>
      </c>
      <c r="G8157" s="12">
        <f t="shared" si="635"/>
        <v>0</v>
      </c>
      <c r="H8157" s="12">
        <v>1</v>
      </c>
      <c r="I8157" s="32">
        <f t="shared" si="637"/>
        <v>0</v>
      </c>
    </row>
    <row r="8158" spans="1:9" x14ac:dyDescent="0.2">
      <c r="A8158" s="7">
        <v>41385</v>
      </c>
      <c r="B8158" s="7" t="str">
        <f t="shared" si="638"/>
        <v>Sun</v>
      </c>
      <c r="C8158" s="7">
        <f t="shared" si="639"/>
        <v>41379</v>
      </c>
      <c r="D8158" s="10">
        <f t="shared" si="636"/>
        <v>41365</v>
      </c>
      <c r="E8158" s="11">
        <f>IFERROR(INDEX([5]OrigData!$B$11:$B$10000,MATCH($A8158,[5]OrigData!$A$11:$A$10000,0)),0)</f>
        <v>0</v>
      </c>
      <c r="G8158" s="12">
        <f t="shared" si="635"/>
        <v>0</v>
      </c>
      <c r="H8158" s="12">
        <v>1</v>
      </c>
      <c r="I8158" s="32">
        <f t="shared" si="637"/>
        <v>0</v>
      </c>
    </row>
    <row r="8159" spans="1:9" x14ac:dyDescent="0.2">
      <c r="A8159" s="7">
        <v>41386</v>
      </c>
      <c r="B8159" s="7" t="str">
        <f t="shared" si="638"/>
        <v>Mon</v>
      </c>
      <c r="C8159" s="7">
        <f t="shared" si="639"/>
        <v>41386</v>
      </c>
      <c r="D8159" s="10">
        <f t="shared" si="636"/>
        <v>41365</v>
      </c>
      <c r="E8159" s="11">
        <f>IFERROR(INDEX([5]OrigData!$B$11:$B$10000,MATCH($A8159,[5]OrigData!$A$11:$A$10000,0)),0)</f>
        <v>897381788</v>
      </c>
      <c r="G8159" s="12">
        <f t="shared" si="635"/>
        <v>0.93458808843043728</v>
      </c>
      <c r="H8159" s="12">
        <v>1</v>
      </c>
      <c r="I8159" s="32">
        <f t="shared" si="637"/>
        <v>0.93458808843043728</v>
      </c>
    </row>
    <row r="8160" spans="1:9" x14ac:dyDescent="0.2">
      <c r="A8160" s="7">
        <v>41387</v>
      </c>
      <c r="B8160" s="7" t="str">
        <f t="shared" si="638"/>
        <v>Tue</v>
      </c>
      <c r="C8160" s="7">
        <f t="shared" si="639"/>
        <v>41386</v>
      </c>
      <c r="D8160" s="10">
        <f t="shared" si="636"/>
        <v>41365</v>
      </c>
      <c r="E8160" s="11">
        <f>IFERROR(INDEX([5]OrigData!$B$11:$B$10000,MATCH($A8160,[5]OrigData!$A$11:$A$10000,0)),0)</f>
        <v>1029707754</v>
      </c>
      <c r="G8160" s="12">
        <f t="shared" si="635"/>
        <v>1.0045671377281375</v>
      </c>
      <c r="H8160" s="12">
        <v>1</v>
      </c>
      <c r="I8160" s="32">
        <f t="shared" si="637"/>
        <v>1.0045671377281375</v>
      </c>
    </row>
    <row r="8161" spans="1:9" x14ac:dyDescent="0.2">
      <c r="A8161" s="7">
        <v>41388</v>
      </c>
      <c r="B8161" s="7" t="str">
        <f t="shared" si="638"/>
        <v>Wed</v>
      </c>
      <c r="C8161" s="7">
        <f t="shared" si="639"/>
        <v>41386</v>
      </c>
      <c r="D8161" s="10">
        <f t="shared" si="636"/>
        <v>41365</v>
      </c>
      <c r="E8161" s="11">
        <f>IFERROR(INDEX([5]OrigData!$B$11:$B$10000,MATCH($A8161,[5]OrigData!$A$11:$A$10000,0)),0)</f>
        <v>1041915965</v>
      </c>
      <c r="G8161" s="12">
        <f t="shared" si="635"/>
        <v>1.018435599762884</v>
      </c>
      <c r="H8161" s="12">
        <v>1</v>
      </c>
      <c r="I8161" s="32">
        <f t="shared" si="637"/>
        <v>1.018435599762884</v>
      </c>
    </row>
    <row r="8162" spans="1:9" x14ac:dyDescent="0.2">
      <c r="A8162" s="7">
        <v>41389</v>
      </c>
      <c r="B8162" s="7" t="str">
        <f t="shared" si="638"/>
        <v>Thu</v>
      </c>
      <c r="C8162" s="7">
        <f t="shared" si="639"/>
        <v>41386</v>
      </c>
      <c r="D8162" s="10">
        <f t="shared" si="636"/>
        <v>41365</v>
      </c>
      <c r="E8162" s="11">
        <f>IFERROR(INDEX([5]OrigData!$B$11:$B$10000,MATCH($A8162,[5]OrigData!$A$11:$A$10000,0)),0)</f>
        <v>1119693340</v>
      </c>
      <c r="G8162" s="12">
        <f t="shared" si="635"/>
        <v>1.0216642615499132</v>
      </c>
      <c r="H8162" s="12">
        <v>1</v>
      </c>
      <c r="I8162" s="32">
        <f t="shared" si="637"/>
        <v>1.0216642615499132</v>
      </c>
    </row>
    <row r="8163" spans="1:9" x14ac:dyDescent="0.2">
      <c r="A8163" s="7">
        <v>41390</v>
      </c>
      <c r="B8163" s="7" t="str">
        <f t="shared" si="638"/>
        <v>Fri</v>
      </c>
      <c r="C8163" s="7">
        <f t="shared" si="639"/>
        <v>41386</v>
      </c>
      <c r="D8163" s="10">
        <f t="shared" si="636"/>
        <v>41365</v>
      </c>
      <c r="E8163" s="11">
        <f>IFERROR(INDEX([5]OrigData!$B$11:$B$10000,MATCH($A8163,[5]OrigData!$A$11:$A$10000,0)),0)</f>
        <v>980145018</v>
      </c>
      <c r="G8163" s="12">
        <f t="shared" si="635"/>
        <v>1.0207449125286279</v>
      </c>
      <c r="H8163" s="12">
        <v>1</v>
      </c>
      <c r="I8163" s="32">
        <f t="shared" si="637"/>
        <v>1.0207449125286279</v>
      </c>
    </row>
    <row r="8164" spans="1:9" x14ac:dyDescent="0.2">
      <c r="A8164" s="7">
        <v>41391</v>
      </c>
      <c r="B8164" s="7" t="str">
        <f t="shared" si="638"/>
        <v>Sat</v>
      </c>
      <c r="C8164" s="7">
        <f t="shared" si="639"/>
        <v>41386</v>
      </c>
      <c r="D8164" s="10">
        <f t="shared" si="636"/>
        <v>41365</v>
      </c>
      <c r="E8164" s="11">
        <f>IFERROR(INDEX([5]OrigData!$B$11:$B$10000,MATCH($A8164,[5]OrigData!$A$11:$A$10000,0)),0)</f>
        <v>0</v>
      </c>
      <c r="G8164" s="12">
        <f t="shared" si="635"/>
        <v>0</v>
      </c>
      <c r="H8164" s="12">
        <v>1</v>
      </c>
      <c r="I8164" s="32">
        <f t="shared" si="637"/>
        <v>0</v>
      </c>
    </row>
    <row r="8165" spans="1:9" x14ac:dyDescent="0.2">
      <c r="A8165" s="7">
        <v>41392</v>
      </c>
      <c r="B8165" s="7" t="str">
        <f t="shared" si="638"/>
        <v>Sun</v>
      </c>
      <c r="C8165" s="7">
        <f t="shared" si="639"/>
        <v>41386</v>
      </c>
      <c r="D8165" s="10">
        <f t="shared" si="636"/>
        <v>41365</v>
      </c>
      <c r="E8165" s="11">
        <f>IFERROR(INDEX([5]OrigData!$B$11:$B$10000,MATCH($A8165,[5]OrigData!$A$11:$A$10000,0)),0)</f>
        <v>0</v>
      </c>
      <c r="G8165" s="12">
        <f t="shared" si="635"/>
        <v>0</v>
      </c>
      <c r="H8165" s="12">
        <v>1</v>
      </c>
      <c r="I8165" s="32">
        <f t="shared" si="637"/>
        <v>0</v>
      </c>
    </row>
    <row r="8166" spans="1:9" x14ac:dyDescent="0.2">
      <c r="A8166" s="7">
        <v>41393</v>
      </c>
      <c r="B8166" s="7" t="str">
        <f t="shared" si="638"/>
        <v>Mon</v>
      </c>
      <c r="C8166" s="7">
        <f t="shared" si="639"/>
        <v>41393</v>
      </c>
      <c r="D8166" s="10">
        <f t="shared" si="636"/>
        <v>41365</v>
      </c>
      <c r="E8166" s="11">
        <f>IFERROR(INDEX([5]OrigData!$B$11:$B$10000,MATCH($A8166,[5]OrigData!$A$11:$A$10000,0)),0)</f>
        <v>865910893</v>
      </c>
      <c r="G8166" s="12">
        <f t="shared" si="635"/>
        <v>0.93458808843043728</v>
      </c>
      <c r="H8166" s="12">
        <v>1</v>
      </c>
      <c r="I8166" s="32">
        <f t="shared" si="637"/>
        <v>0.93458808843043728</v>
      </c>
    </row>
    <row r="8167" spans="1:9" x14ac:dyDescent="0.2">
      <c r="A8167" s="7">
        <v>41394</v>
      </c>
      <c r="B8167" s="7" t="str">
        <f t="shared" si="638"/>
        <v>Tue</v>
      </c>
      <c r="C8167" s="7">
        <f t="shared" si="639"/>
        <v>41393</v>
      </c>
      <c r="D8167" s="10">
        <f t="shared" si="636"/>
        <v>41365</v>
      </c>
      <c r="E8167" s="11">
        <f>IFERROR(INDEX([5]OrigData!$B$11:$B$10000,MATCH($A8167,[5]OrigData!$A$11:$A$10000,0)),0)</f>
        <v>1238898422</v>
      </c>
      <c r="G8167" s="12">
        <f t="shared" si="635"/>
        <v>1.0045671377281375</v>
      </c>
      <c r="H8167" s="12">
        <v>1</v>
      </c>
      <c r="I8167" s="32">
        <f t="shared" si="637"/>
        <v>1.0045671377281375</v>
      </c>
    </row>
    <row r="8168" spans="1:9" x14ac:dyDescent="0.2">
      <c r="A8168" s="7">
        <v>41395</v>
      </c>
      <c r="B8168" s="7" t="str">
        <f t="shared" si="638"/>
        <v>Wed</v>
      </c>
      <c r="C8168" s="7">
        <f t="shared" si="639"/>
        <v>41393</v>
      </c>
      <c r="D8168" s="10">
        <f t="shared" si="636"/>
        <v>41395</v>
      </c>
      <c r="E8168" s="11">
        <f>IFERROR(INDEX([5]OrigData!$B$11:$B$10000,MATCH($A8168,[5]OrigData!$A$11:$A$10000,0)),0)</f>
        <v>1058187670</v>
      </c>
      <c r="G8168" s="12">
        <f t="shared" si="635"/>
        <v>1.018435599762884</v>
      </c>
      <c r="H8168" s="12">
        <v>1</v>
      </c>
      <c r="I8168" s="32">
        <f t="shared" si="637"/>
        <v>1.018435599762884</v>
      </c>
    </row>
    <row r="8169" spans="1:9" x14ac:dyDescent="0.2">
      <c r="A8169" s="7">
        <v>41396</v>
      </c>
      <c r="B8169" s="7" t="str">
        <f t="shared" si="638"/>
        <v>Thu</v>
      </c>
      <c r="C8169" s="7">
        <f t="shared" si="639"/>
        <v>41393</v>
      </c>
      <c r="D8169" s="10">
        <f t="shared" si="636"/>
        <v>41395</v>
      </c>
      <c r="E8169" s="11">
        <f>IFERROR(INDEX([5]OrigData!$B$11:$B$10000,MATCH($A8169,[5]OrigData!$A$11:$A$10000,0)),0)</f>
        <v>995365519</v>
      </c>
      <c r="G8169" s="12">
        <f t="shared" si="635"/>
        <v>1.0216642615499132</v>
      </c>
      <c r="H8169" s="12">
        <v>1</v>
      </c>
      <c r="I8169" s="32">
        <f t="shared" si="637"/>
        <v>1.0216642615499132</v>
      </c>
    </row>
    <row r="8170" spans="1:9" x14ac:dyDescent="0.2">
      <c r="A8170" s="7">
        <v>41397</v>
      </c>
      <c r="B8170" s="7" t="str">
        <f t="shared" si="638"/>
        <v>Fri</v>
      </c>
      <c r="C8170" s="7">
        <f t="shared" si="639"/>
        <v>41393</v>
      </c>
      <c r="D8170" s="10">
        <f t="shared" si="636"/>
        <v>41395</v>
      </c>
      <c r="E8170" s="11">
        <f>IFERROR(INDEX([5]OrigData!$B$11:$B$10000,MATCH($A8170,[5]OrigData!$A$11:$A$10000,0)),0)</f>
        <v>1041921788</v>
      </c>
      <c r="G8170" s="12">
        <f t="shared" si="635"/>
        <v>1.0207449125286279</v>
      </c>
      <c r="H8170" s="12">
        <v>1</v>
      </c>
      <c r="I8170" s="32">
        <f t="shared" si="637"/>
        <v>1.0207449125286279</v>
      </c>
    </row>
    <row r="8171" spans="1:9" x14ac:dyDescent="0.2">
      <c r="A8171" s="7">
        <v>41398</v>
      </c>
      <c r="B8171" s="7" t="str">
        <f t="shared" si="638"/>
        <v>Sat</v>
      </c>
      <c r="C8171" s="7">
        <f t="shared" si="639"/>
        <v>41393</v>
      </c>
      <c r="D8171" s="10">
        <f t="shared" si="636"/>
        <v>41395</v>
      </c>
      <c r="E8171" s="11">
        <f>IFERROR(INDEX([5]OrigData!$B$11:$B$10000,MATCH($A8171,[5]OrigData!$A$11:$A$10000,0)),0)</f>
        <v>0</v>
      </c>
      <c r="G8171" s="12">
        <f t="shared" si="635"/>
        <v>0</v>
      </c>
      <c r="H8171" s="12">
        <v>1</v>
      </c>
      <c r="I8171" s="32">
        <f t="shared" si="637"/>
        <v>0</v>
      </c>
    </row>
    <row r="8172" spans="1:9" x14ac:dyDescent="0.2">
      <c r="A8172" s="7">
        <v>41399</v>
      </c>
      <c r="B8172" s="7" t="str">
        <f t="shared" si="638"/>
        <v>Sun</v>
      </c>
      <c r="C8172" s="7">
        <f t="shared" si="639"/>
        <v>41393</v>
      </c>
      <c r="D8172" s="10">
        <f t="shared" si="636"/>
        <v>41395</v>
      </c>
      <c r="E8172" s="11">
        <f>IFERROR(INDEX([5]OrigData!$B$11:$B$10000,MATCH($A8172,[5]OrigData!$A$11:$A$10000,0)),0)</f>
        <v>0</v>
      </c>
      <c r="G8172" s="12">
        <f t="shared" si="635"/>
        <v>0</v>
      </c>
      <c r="H8172" s="12">
        <v>1</v>
      </c>
      <c r="I8172" s="32">
        <f t="shared" si="637"/>
        <v>0</v>
      </c>
    </row>
    <row r="8173" spans="1:9" x14ac:dyDescent="0.2">
      <c r="A8173" s="7">
        <v>41400</v>
      </c>
      <c r="B8173" s="7" t="str">
        <f t="shared" si="638"/>
        <v>Mon</v>
      </c>
      <c r="C8173" s="7">
        <f t="shared" si="639"/>
        <v>41400</v>
      </c>
      <c r="D8173" s="10">
        <f t="shared" si="636"/>
        <v>41395</v>
      </c>
      <c r="E8173" s="11">
        <f>IFERROR(INDEX([5]OrigData!$B$11:$B$10000,MATCH($A8173,[5]OrigData!$A$11:$A$10000,0)),0)</f>
        <v>889448080</v>
      </c>
      <c r="G8173" s="12">
        <f t="shared" si="635"/>
        <v>0.93458808843043728</v>
      </c>
      <c r="H8173" s="12">
        <v>1</v>
      </c>
      <c r="I8173" s="32">
        <f t="shared" si="637"/>
        <v>0.93458808843043728</v>
      </c>
    </row>
    <row r="8174" spans="1:9" x14ac:dyDescent="0.2">
      <c r="A8174" s="7">
        <v>41401</v>
      </c>
      <c r="B8174" s="7" t="str">
        <f t="shared" si="638"/>
        <v>Tue</v>
      </c>
      <c r="C8174" s="7">
        <f t="shared" si="639"/>
        <v>41400</v>
      </c>
      <c r="D8174" s="10">
        <f t="shared" si="636"/>
        <v>41395</v>
      </c>
      <c r="E8174" s="11">
        <f>IFERROR(INDEX([5]OrigData!$B$11:$B$10000,MATCH($A8174,[5]OrigData!$A$11:$A$10000,0)),0)</f>
        <v>945664083</v>
      </c>
      <c r="G8174" s="12">
        <f t="shared" si="635"/>
        <v>1.0045671377281375</v>
      </c>
      <c r="H8174" s="12">
        <v>1</v>
      </c>
      <c r="I8174" s="32">
        <f t="shared" si="637"/>
        <v>1.0045671377281375</v>
      </c>
    </row>
    <row r="8175" spans="1:9" x14ac:dyDescent="0.2">
      <c r="A8175" s="7">
        <v>41402</v>
      </c>
      <c r="B8175" s="7" t="str">
        <f t="shared" si="638"/>
        <v>Wed</v>
      </c>
      <c r="C8175" s="7">
        <f t="shared" si="639"/>
        <v>41400</v>
      </c>
      <c r="D8175" s="10">
        <f t="shared" si="636"/>
        <v>41395</v>
      </c>
      <c r="E8175" s="11">
        <f>IFERROR(INDEX([5]OrigData!$B$11:$B$10000,MATCH($A8175,[5]OrigData!$A$11:$A$10000,0)),0)</f>
        <v>1062050171</v>
      </c>
      <c r="G8175" s="12">
        <f t="shared" si="635"/>
        <v>1.018435599762884</v>
      </c>
      <c r="H8175" s="12">
        <v>1</v>
      </c>
      <c r="I8175" s="32">
        <f t="shared" si="637"/>
        <v>1.018435599762884</v>
      </c>
    </row>
    <row r="8176" spans="1:9" x14ac:dyDescent="0.2">
      <c r="A8176" s="7">
        <v>41403</v>
      </c>
      <c r="B8176" s="7" t="str">
        <f t="shared" si="638"/>
        <v>Thu</v>
      </c>
      <c r="C8176" s="7">
        <f t="shared" si="639"/>
        <v>41400</v>
      </c>
      <c r="D8176" s="10">
        <f t="shared" si="636"/>
        <v>41395</v>
      </c>
      <c r="E8176" s="11">
        <f>IFERROR(INDEX([5]OrigData!$B$11:$B$10000,MATCH($A8176,[5]OrigData!$A$11:$A$10000,0)),0)</f>
        <v>988138383</v>
      </c>
      <c r="G8176" s="12">
        <f t="shared" si="635"/>
        <v>1.0216642615499132</v>
      </c>
      <c r="H8176" s="12">
        <v>1</v>
      </c>
      <c r="I8176" s="32">
        <f t="shared" si="637"/>
        <v>1.0216642615499132</v>
      </c>
    </row>
    <row r="8177" spans="1:9" x14ac:dyDescent="0.2">
      <c r="A8177" s="7">
        <v>41404</v>
      </c>
      <c r="B8177" s="7" t="str">
        <f t="shared" si="638"/>
        <v>Fri</v>
      </c>
      <c r="C8177" s="7">
        <f t="shared" si="639"/>
        <v>41400</v>
      </c>
      <c r="D8177" s="10">
        <f t="shared" si="636"/>
        <v>41395</v>
      </c>
      <c r="E8177" s="11">
        <f>IFERROR(INDEX([5]OrigData!$B$11:$B$10000,MATCH($A8177,[5]OrigData!$A$11:$A$10000,0)),0)</f>
        <v>902938500</v>
      </c>
      <c r="G8177" s="12">
        <f t="shared" si="635"/>
        <v>1.0207449125286279</v>
      </c>
      <c r="H8177" s="12">
        <v>1</v>
      </c>
      <c r="I8177" s="32">
        <f t="shared" si="637"/>
        <v>1.0207449125286279</v>
      </c>
    </row>
    <row r="8178" spans="1:9" x14ac:dyDescent="0.2">
      <c r="A8178" s="7">
        <v>41405</v>
      </c>
      <c r="B8178" s="7" t="str">
        <f t="shared" si="638"/>
        <v>Sat</v>
      </c>
      <c r="C8178" s="7">
        <f t="shared" si="639"/>
        <v>41400</v>
      </c>
      <c r="D8178" s="10">
        <f t="shared" si="636"/>
        <v>41395</v>
      </c>
      <c r="E8178" s="11">
        <f>IFERROR(INDEX([5]OrigData!$B$11:$B$10000,MATCH($A8178,[5]OrigData!$A$11:$A$10000,0)),0)</f>
        <v>0</v>
      </c>
      <c r="G8178" s="12">
        <f t="shared" si="635"/>
        <v>0</v>
      </c>
      <c r="H8178" s="12">
        <v>1</v>
      </c>
      <c r="I8178" s="32">
        <f t="shared" si="637"/>
        <v>0</v>
      </c>
    </row>
    <row r="8179" spans="1:9" x14ac:dyDescent="0.2">
      <c r="A8179" s="7">
        <v>41406</v>
      </c>
      <c r="B8179" s="7" t="str">
        <f t="shared" si="638"/>
        <v>Sun</v>
      </c>
      <c r="C8179" s="7">
        <f t="shared" si="639"/>
        <v>41400</v>
      </c>
      <c r="D8179" s="10">
        <f t="shared" si="636"/>
        <v>41395</v>
      </c>
      <c r="E8179" s="11">
        <f>IFERROR(INDEX([5]OrigData!$B$11:$B$10000,MATCH($A8179,[5]OrigData!$A$11:$A$10000,0)),0)</f>
        <v>0</v>
      </c>
      <c r="G8179" s="12">
        <f t="shared" si="635"/>
        <v>0</v>
      </c>
      <c r="H8179" s="12">
        <v>1</v>
      </c>
      <c r="I8179" s="32">
        <f t="shared" si="637"/>
        <v>0</v>
      </c>
    </row>
    <row r="8180" spans="1:9" x14ac:dyDescent="0.2">
      <c r="A8180" s="7">
        <v>41407</v>
      </c>
      <c r="B8180" s="7" t="str">
        <f t="shared" si="638"/>
        <v>Mon</v>
      </c>
      <c r="C8180" s="7">
        <f t="shared" si="639"/>
        <v>41407</v>
      </c>
      <c r="D8180" s="10">
        <f t="shared" si="636"/>
        <v>41395</v>
      </c>
      <c r="E8180" s="11">
        <f>IFERROR(INDEX([5]OrigData!$B$11:$B$10000,MATCH($A8180,[5]OrigData!$A$11:$A$10000,0)),0)</f>
        <v>846495837</v>
      </c>
      <c r="G8180" s="12">
        <f t="shared" si="635"/>
        <v>0.93458808843043728</v>
      </c>
      <c r="H8180" s="12">
        <v>1</v>
      </c>
      <c r="I8180" s="32">
        <f t="shared" si="637"/>
        <v>0.93458808843043728</v>
      </c>
    </row>
    <row r="8181" spans="1:9" x14ac:dyDescent="0.2">
      <c r="A8181" s="7">
        <v>41408</v>
      </c>
      <c r="B8181" s="7" t="str">
        <f t="shared" si="638"/>
        <v>Tue</v>
      </c>
      <c r="C8181" s="7">
        <f t="shared" si="639"/>
        <v>41407</v>
      </c>
      <c r="D8181" s="10">
        <f t="shared" si="636"/>
        <v>41395</v>
      </c>
      <c r="E8181" s="11">
        <f>IFERROR(INDEX([5]OrigData!$B$11:$B$10000,MATCH($A8181,[5]OrigData!$A$11:$A$10000,0)),0)</f>
        <v>1001066901</v>
      </c>
      <c r="G8181" s="12">
        <f t="shared" si="635"/>
        <v>1.0045671377281375</v>
      </c>
      <c r="H8181" s="12">
        <v>1</v>
      </c>
      <c r="I8181" s="32">
        <f t="shared" si="637"/>
        <v>1.0045671377281375</v>
      </c>
    </row>
    <row r="8182" spans="1:9" x14ac:dyDescent="0.2">
      <c r="A8182" s="7">
        <v>41409</v>
      </c>
      <c r="B8182" s="7" t="str">
        <f t="shared" si="638"/>
        <v>Wed</v>
      </c>
      <c r="C8182" s="7">
        <f t="shared" si="639"/>
        <v>41407</v>
      </c>
      <c r="D8182" s="10">
        <f t="shared" si="636"/>
        <v>41395</v>
      </c>
      <c r="E8182" s="11">
        <f>IFERROR(INDEX([5]OrigData!$B$11:$B$10000,MATCH($A8182,[5]OrigData!$A$11:$A$10000,0)),0)</f>
        <v>1077673476</v>
      </c>
      <c r="G8182" s="12">
        <f t="shared" si="635"/>
        <v>1.018435599762884</v>
      </c>
      <c r="H8182" s="12">
        <v>1</v>
      </c>
      <c r="I8182" s="32">
        <f t="shared" si="637"/>
        <v>1.018435599762884</v>
      </c>
    </row>
    <row r="8183" spans="1:9" x14ac:dyDescent="0.2">
      <c r="A8183" s="7">
        <v>41410</v>
      </c>
      <c r="B8183" s="7" t="str">
        <f t="shared" si="638"/>
        <v>Thu</v>
      </c>
      <c r="C8183" s="7">
        <f t="shared" si="639"/>
        <v>41407</v>
      </c>
      <c r="D8183" s="10">
        <f t="shared" si="636"/>
        <v>41395</v>
      </c>
      <c r="E8183" s="11">
        <f>IFERROR(INDEX([5]OrigData!$B$11:$B$10000,MATCH($A8183,[5]OrigData!$A$11:$A$10000,0)),0)</f>
        <v>1017028403</v>
      </c>
      <c r="G8183" s="12">
        <f t="shared" si="635"/>
        <v>1.0216642615499132</v>
      </c>
      <c r="H8183" s="12">
        <v>1</v>
      </c>
      <c r="I8183" s="32">
        <f t="shared" si="637"/>
        <v>1.0216642615499132</v>
      </c>
    </row>
    <row r="8184" spans="1:9" x14ac:dyDescent="0.2">
      <c r="A8184" s="7">
        <v>41411</v>
      </c>
      <c r="B8184" s="7" t="str">
        <f t="shared" si="638"/>
        <v>Fri</v>
      </c>
      <c r="C8184" s="7">
        <f t="shared" si="639"/>
        <v>41407</v>
      </c>
      <c r="D8184" s="10">
        <f t="shared" si="636"/>
        <v>41395</v>
      </c>
      <c r="E8184" s="11">
        <f>IFERROR(INDEX([5]OrigData!$B$11:$B$10000,MATCH($A8184,[5]OrigData!$A$11:$A$10000,0)),0)</f>
        <v>1154367336</v>
      </c>
      <c r="G8184" s="12">
        <f t="shared" si="635"/>
        <v>1.0207449125286279</v>
      </c>
      <c r="H8184" s="12">
        <v>1</v>
      </c>
      <c r="I8184" s="32">
        <f t="shared" si="637"/>
        <v>1.0207449125286279</v>
      </c>
    </row>
    <row r="8185" spans="1:9" x14ac:dyDescent="0.2">
      <c r="A8185" s="7">
        <v>41412</v>
      </c>
      <c r="B8185" s="7" t="str">
        <f t="shared" si="638"/>
        <v>Sat</v>
      </c>
      <c r="C8185" s="7">
        <f t="shared" si="639"/>
        <v>41407</v>
      </c>
      <c r="D8185" s="10">
        <f t="shared" si="636"/>
        <v>41395</v>
      </c>
      <c r="E8185" s="11">
        <f>IFERROR(INDEX([5]OrigData!$B$11:$B$10000,MATCH($A8185,[5]OrigData!$A$11:$A$10000,0)),0)</f>
        <v>0</v>
      </c>
      <c r="G8185" s="12">
        <f t="shared" si="635"/>
        <v>0</v>
      </c>
      <c r="H8185" s="12">
        <v>1</v>
      </c>
      <c r="I8185" s="32">
        <f t="shared" si="637"/>
        <v>0</v>
      </c>
    </row>
    <row r="8186" spans="1:9" x14ac:dyDescent="0.2">
      <c r="A8186" s="7">
        <v>41413</v>
      </c>
      <c r="B8186" s="7" t="str">
        <f t="shared" si="638"/>
        <v>Sun</v>
      </c>
      <c r="C8186" s="7">
        <f t="shared" si="639"/>
        <v>41407</v>
      </c>
      <c r="D8186" s="10">
        <f t="shared" si="636"/>
        <v>41395</v>
      </c>
      <c r="E8186" s="11">
        <f>IFERROR(INDEX([5]OrigData!$B$11:$B$10000,MATCH($A8186,[5]OrigData!$A$11:$A$10000,0)),0)</f>
        <v>0</v>
      </c>
      <c r="G8186" s="12">
        <f t="shared" si="635"/>
        <v>0</v>
      </c>
      <c r="H8186" s="12">
        <v>1</v>
      </c>
      <c r="I8186" s="32">
        <f t="shared" si="637"/>
        <v>0</v>
      </c>
    </row>
    <row r="8187" spans="1:9" x14ac:dyDescent="0.2">
      <c r="A8187" s="7">
        <v>41414</v>
      </c>
      <c r="B8187" s="7" t="str">
        <f t="shared" si="638"/>
        <v>Mon</v>
      </c>
      <c r="C8187" s="7">
        <f t="shared" si="639"/>
        <v>41414</v>
      </c>
      <c r="D8187" s="10">
        <f t="shared" si="636"/>
        <v>41395</v>
      </c>
      <c r="E8187" s="11">
        <f>IFERROR(INDEX([5]OrigData!$B$11:$B$10000,MATCH($A8187,[5]OrigData!$A$11:$A$10000,0)),0)</f>
        <v>952074938</v>
      </c>
      <c r="G8187" s="12">
        <f t="shared" ref="G8187:G8250" si="640">G8180</f>
        <v>0.93458808843043728</v>
      </c>
      <c r="H8187" s="12">
        <v>1</v>
      </c>
      <c r="I8187" s="32">
        <f t="shared" si="637"/>
        <v>0.93458808843043728</v>
      </c>
    </row>
    <row r="8188" spans="1:9" x14ac:dyDescent="0.2">
      <c r="A8188" s="7">
        <v>41415</v>
      </c>
      <c r="B8188" s="7" t="str">
        <f t="shared" si="638"/>
        <v>Tue</v>
      </c>
      <c r="C8188" s="7">
        <f t="shared" si="639"/>
        <v>41414</v>
      </c>
      <c r="D8188" s="10">
        <f t="shared" si="636"/>
        <v>41395</v>
      </c>
      <c r="E8188" s="11">
        <f>IFERROR(INDEX([5]OrigData!$B$11:$B$10000,MATCH($A8188,[5]OrigData!$A$11:$A$10000,0)),0)</f>
        <v>1021823001</v>
      </c>
      <c r="G8188" s="12">
        <f t="shared" si="640"/>
        <v>1.0045671377281375</v>
      </c>
      <c r="H8188" s="12">
        <v>1</v>
      </c>
      <c r="I8188" s="32">
        <f t="shared" si="637"/>
        <v>1.0045671377281375</v>
      </c>
    </row>
    <row r="8189" spans="1:9" x14ac:dyDescent="0.2">
      <c r="A8189" s="7">
        <v>41416</v>
      </c>
      <c r="B8189" s="7" t="str">
        <f t="shared" si="638"/>
        <v>Wed</v>
      </c>
      <c r="C8189" s="7">
        <f t="shared" si="639"/>
        <v>41414</v>
      </c>
      <c r="D8189" s="10">
        <f t="shared" si="636"/>
        <v>41395</v>
      </c>
      <c r="E8189" s="11">
        <f>IFERROR(INDEX([5]OrigData!$B$11:$B$10000,MATCH($A8189,[5]OrigData!$A$11:$A$10000,0)),0)</f>
        <v>1288292257</v>
      </c>
      <c r="G8189" s="12">
        <f t="shared" si="640"/>
        <v>1.018435599762884</v>
      </c>
      <c r="H8189" s="12">
        <v>1</v>
      </c>
      <c r="I8189" s="32">
        <f t="shared" si="637"/>
        <v>1.018435599762884</v>
      </c>
    </row>
    <row r="8190" spans="1:9" x14ac:dyDescent="0.2">
      <c r="A8190" s="7">
        <v>41417</v>
      </c>
      <c r="B8190" s="7" t="str">
        <f t="shared" si="638"/>
        <v>Thu</v>
      </c>
      <c r="C8190" s="7">
        <f t="shared" si="639"/>
        <v>41414</v>
      </c>
      <c r="D8190" s="10">
        <f t="shared" si="636"/>
        <v>41395</v>
      </c>
      <c r="E8190" s="11">
        <f>IFERROR(INDEX([5]OrigData!$B$11:$B$10000,MATCH($A8190,[5]OrigData!$A$11:$A$10000,0)),0)</f>
        <v>1236210084</v>
      </c>
      <c r="G8190" s="12">
        <f t="shared" si="640"/>
        <v>1.0216642615499132</v>
      </c>
      <c r="H8190" s="12">
        <v>1</v>
      </c>
      <c r="I8190" s="32">
        <f t="shared" si="637"/>
        <v>1.0216642615499132</v>
      </c>
    </row>
    <row r="8191" spans="1:9" x14ac:dyDescent="0.2">
      <c r="A8191" s="7">
        <v>41418</v>
      </c>
      <c r="B8191" s="7" t="str">
        <f t="shared" si="638"/>
        <v>Fri</v>
      </c>
      <c r="C8191" s="7">
        <f t="shared" si="639"/>
        <v>41414</v>
      </c>
      <c r="D8191" s="10">
        <f t="shared" si="636"/>
        <v>41395</v>
      </c>
      <c r="E8191" s="11">
        <f>IFERROR(INDEX([5]OrigData!$B$11:$B$10000,MATCH($A8191,[5]OrigData!$A$11:$A$10000,0)),0)</f>
        <v>844528173</v>
      </c>
      <c r="G8191" s="12">
        <f t="shared" si="640"/>
        <v>1.0207449125286279</v>
      </c>
      <c r="H8191" s="31">
        <f>Inputs!$F$21</f>
        <v>0.73969404851818221</v>
      </c>
      <c r="I8191" s="32">
        <f t="shared" si="637"/>
        <v>0.75503893685263856</v>
      </c>
    </row>
    <row r="8192" spans="1:9" x14ac:dyDescent="0.2">
      <c r="A8192" s="7">
        <v>41419</v>
      </c>
      <c r="B8192" s="7" t="str">
        <f t="shared" si="638"/>
        <v>Sat</v>
      </c>
      <c r="C8192" s="7">
        <f t="shared" si="639"/>
        <v>41414</v>
      </c>
      <c r="D8192" s="10">
        <f t="shared" si="636"/>
        <v>41395</v>
      </c>
      <c r="E8192" s="11">
        <f>IFERROR(INDEX([5]OrigData!$B$11:$B$10000,MATCH($A8192,[5]OrigData!$A$11:$A$10000,0)),0)</f>
        <v>0</v>
      </c>
      <c r="G8192" s="12">
        <f t="shared" si="640"/>
        <v>0</v>
      </c>
      <c r="H8192" s="31">
        <f>Inputs!$F$22</f>
        <v>0</v>
      </c>
      <c r="I8192" s="32">
        <f t="shared" si="637"/>
        <v>0</v>
      </c>
    </row>
    <row r="8193" spans="1:9" x14ac:dyDescent="0.2">
      <c r="A8193" s="7">
        <v>41420</v>
      </c>
      <c r="B8193" s="7" t="str">
        <f t="shared" si="638"/>
        <v>Sun</v>
      </c>
      <c r="C8193" s="7">
        <f t="shared" si="639"/>
        <v>41414</v>
      </c>
      <c r="D8193" s="10">
        <f t="shared" si="636"/>
        <v>41395</v>
      </c>
      <c r="E8193" s="11">
        <f>IFERROR(INDEX([5]OrigData!$B$11:$B$10000,MATCH($A8193,[5]OrigData!$A$11:$A$10000,0)),0)</f>
        <v>0</v>
      </c>
      <c r="G8193" s="12">
        <f t="shared" si="640"/>
        <v>0</v>
      </c>
      <c r="H8193" s="31">
        <f>Inputs!$F$23</f>
        <v>0</v>
      </c>
      <c r="I8193" s="32">
        <f t="shared" si="637"/>
        <v>0</v>
      </c>
    </row>
    <row r="8194" spans="1:9" x14ac:dyDescent="0.2">
      <c r="A8194" s="7">
        <v>41421</v>
      </c>
      <c r="B8194" s="7" t="str">
        <f t="shared" si="638"/>
        <v>Mon</v>
      </c>
      <c r="C8194" s="7">
        <f t="shared" si="639"/>
        <v>41421</v>
      </c>
      <c r="D8194" s="10">
        <f t="shared" si="636"/>
        <v>41395</v>
      </c>
      <c r="E8194" s="11">
        <f>IFERROR(INDEX([5]OrigData!$B$11:$B$10000,MATCH($A8194,[5]OrigData!$A$11:$A$10000,0)),0)</f>
        <v>0</v>
      </c>
      <c r="G8194" s="12">
        <f t="shared" si="640"/>
        <v>0.93458808843043728</v>
      </c>
      <c r="H8194" s="31">
        <f>Inputs!$F$24</f>
        <v>0</v>
      </c>
      <c r="I8194" s="32">
        <f t="shared" si="637"/>
        <v>0</v>
      </c>
    </row>
    <row r="8195" spans="1:9" x14ac:dyDescent="0.2">
      <c r="A8195" s="7">
        <v>41422</v>
      </c>
      <c r="B8195" s="7" t="str">
        <f t="shared" si="638"/>
        <v>Tue</v>
      </c>
      <c r="C8195" s="7">
        <f t="shared" si="639"/>
        <v>41421</v>
      </c>
      <c r="D8195" s="10">
        <f t="shared" si="636"/>
        <v>41395</v>
      </c>
      <c r="E8195" s="11">
        <f>IFERROR(INDEX([5]OrigData!$B$11:$B$10000,MATCH($A8195,[5]OrigData!$A$11:$A$10000,0)),0)</f>
        <v>1063352571</v>
      </c>
      <c r="G8195" s="12">
        <f t="shared" si="640"/>
        <v>1.0045671377281375</v>
      </c>
      <c r="H8195" s="31">
        <f>Inputs!$F$25</f>
        <v>1.0430394152761853</v>
      </c>
      <c r="I8195" s="32">
        <f t="shared" si="637"/>
        <v>1.0478031199416276</v>
      </c>
    </row>
    <row r="8196" spans="1:9" x14ac:dyDescent="0.2">
      <c r="A8196" s="7">
        <v>41423</v>
      </c>
      <c r="B8196" s="7" t="str">
        <f t="shared" si="638"/>
        <v>Wed</v>
      </c>
      <c r="C8196" s="7">
        <f t="shared" si="639"/>
        <v>41421</v>
      </c>
      <c r="D8196" s="10">
        <f t="shared" si="636"/>
        <v>41395</v>
      </c>
      <c r="E8196" s="11">
        <f>IFERROR(INDEX([5]OrigData!$B$11:$B$10000,MATCH($A8196,[5]OrigData!$A$11:$A$10000,0)),0)</f>
        <v>1064477022</v>
      </c>
      <c r="G8196" s="12">
        <f t="shared" si="640"/>
        <v>1.018435599762884</v>
      </c>
      <c r="H8196" s="31">
        <f>Inputs!$F$26</f>
        <v>0.96055747856200535</v>
      </c>
      <c r="I8196" s="32">
        <f t="shared" si="637"/>
        <v>0.9782659317860195</v>
      </c>
    </row>
    <row r="8197" spans="1:9" x14ac:dyDescent="0.2">
      <c r="A8197" s="7">
        <v>41424</v>
      </c>
      <c r="B8197" s="7" t="str">
        <f t="shared" si="638"/>
        <v>Thu</v>
      </c>
      <c r="C8197" s="7">
        <f t="shared" si="639"/>
        <v>41421</v>
      </c>
      <c r="D8197" s="10">
        <f t="shared" si="636"/>
        <v>41395</v>
      </c>
      <c r="E8197" s="11">
        <f>IFERROR(INDEX([5]OrigData!$B$11:$B$10000,MATCH($A8197,[5]OrigData!$A$11:$A$10000,0)),0)</f>
        <v>1055727730</v>
      </c>
      <c r="G8197" s="12">
        <f t="shared" si="640"/>
        <v>1.0216642615499132</v>
      </c>
      <c r="H8197" s="31">
        <f>Inputs!$F$27</f>
        <v>0.96219311559596343</v>
      </c>
      <c r="I8197" s="32">
        <f t="shared" si="637"/>
        <v>0.98303831891376026</v>
      </c>
    </row>
    <row r="8198" spans="1:9" x14ac:dyDescent="0.2">
      <c r="A8198" s="7">
        <v>41425</v>
      </c>
      <c r="B8198" s="7" t="str">
        <f t="shared" si="638"/>
        <v>Fri</v>
      </c>
      <c r="C8198" s="7">
        <f t="shared" si="639"/>
        <v>41421</v>
      </c>
      <c r="D8198" s="10">
        <f t="shared" si="636"/>
        <v>41395</v>
      </c>
      <c r="E8198" s="11">
        <f>IFERROR(INDEX([5]OrigData!$B$11:$B$10000,MATCH($A8198,[5]OrigData!$A$11:$A$10000,0)),0)</f>
        <v>1603863952</v>
      </c>
      <c r="G8198" s="12">
        <f t="shared" si="640"/>
        <v>1.0207449125286279</v>
      </c>
      <c r="H8198" s="12">
        <v>1</v>
      </c>
      <c r="I8198" s="32">
        <f t="shared" si="637"/>
        <v>1.0207449125286279</v>
      </c>
    </row>
    <row r="8199" spans="1:9" x14ac:dyDescent="0.2">
      <c r="A8199" s="7">
        <v>41426</v>
      </c>
      <c r="B8199" s="7" t="str">
        <f t="shared" si="638"/>
        <v>Sat</v>
      </c>
      <c r="C8199" s="7">
        <f t="shared" si="639"/>
        <v>41421</v>
      </c>
      <c r="D8199" s="10">
        <f t="shared" si="636"/>
        <v>41426</v>
      </c>
      <c r="E8199" s="11">
        <f>IFERROR(INDEX([5]OrigData!$B$11:$B$10000,MATCH($A8199,[5]OrigData!$A$11:$A$10000,0)),0)</f>
        <v>0</v>
      </c>
      <c r="G8199" s="12">
        <f t="shared" si="640"/>
        <v>0</v>
      </c>
      <c r="H8199" s="12">
        <v>1</v>
      </c>
      <c r="I8199" s="32">
        <f t="shared" si="637"/>
        <v>0</v>
      </c>
    </row>
    <row r="8200" spans="1:9" x14ac:dyDescent="0.2">
      <c r="A8200" s="7">
        <v>41427</v>
      </c>
      <c r="B8200" s="7" t="str">
        <f t="shared" si="638"/>
        <v>Sun</v>
      </c>
      <c r="C8200" s="7">
        <f t="shared" si="639"/>
        <v>41421</v>
      </c>
      <c r="D8200" s="10">
        <f t="shared" si="636"/>
        <v>41426</v>
      </c>
      <c r="E8200" s="11">
        <f>IFERROR(INDEX([5]OrigData!$B$11:$B$10000,MATCH($A8200,[5]OrigData!$A$11:$A$10000,0)),0)</f>
        <v>0</v>
      </c>
      <c r="G8200" s="12">
        <f t="shared" si="640"/>
        <v>0</v>
      </c>
      <c r="H8200" s="12">
        <v>1</v>
      </c>
      <c r="I8200" s="32">
        <f t="shared" si="637"/>
        <v>0</v>
      </c>
    </row>
    <row r="8201" spans="1:9" x14ac:dyDescent="0.2">
      <c r="A8201" s="7">
        <v>41428</v>
      </c>
      <c r="B8201" s="7" t="str">
        <f t="shared" si="638"/>
        <v>Mon</v>
      </c>
      <c r="C8201" s="7">
        <f t="shared" si="639"/>
        <v>41428</v>
      </c>
      <c r="D8201" s="10">
        <f t="shared" si="636"/>
        <v>41426</v>
      </c>
      <c r="E8201" s="11">
        <f>IFERROR(INDEX([5]OrigData!$B$11:$B$10000,MATCH($A8201,[5]OrigData!$A$11:$A$10000,0)),0)</f>
        <v>1263591447</v>
      </c>
      <c r="G8201" s="12">
        <f t="shared" si="640"/>
        <v>0.93458808843043728</v>
      </c>
      <c r="H8201" s="12">
        <v>1</v>
      </c>
      <c r="I8201" s="32">
        <f t="shared" si="637"/>
        <v>0.93458808843043728</v>
      </c>
    </row>
    <row r="8202" spans="1:9" x14ac:dyDescent="0.2">
      <c r="A8202" s="7">
        <v>41429</v>
      </c>
      <c r="B8202" s="7" t="str">
        <f t="shared" si="638"/>
        <v>Tue</v>
      </c>
      <c r="C8202" s="7">
        <f t="shared" si="639"/>
        <v>41428</v>
      </c>
      <c r="D8202" s="10">
        <f t="shared" si="636"/>
        <v>41426</v>
      </c>
      <c r="E8202" s="11">
        <f>IFERROR(INDEX([5]OrigData!$B$11:$B$10000,MATCH($A8202,[5]OrigData!$A$11:$A$10000,0)),0)</f>
        <v>1152165765</v>
      </c>
      <c r="G8202" s="12">
        <f t="shared" si="640"/>
        <v>1.0045671377281375</v>
      </c>
      <c r="H8202" s="12">
        <v>1</v>
      </c>
      <c r="I8202" s="32">
        <f t="shared" si="637"/>
        <v>1.0045671377281375</v>
      </c>
    </row>
    <row r="8203" spans="1:9" x14ac:dyDescent="0.2">
      <c r="A8203" s="7">
        <v>41430</v>
      </c>
      <c r="B8203" s="7" t="str">
        <f t="shared" si="638"/>
        <v>Wed</v>
      </c>
      <c r="C8203" s="7">
        <f t="shared" si="639"/>
        <v>41428</v>
      </c>
      <c r="D8203" s="10">
        <f t="shared" ref="D8203:D8266" si="641">DATE(YEAR(A8203),MONTH(A8203),1)</f>
        <v>41426</v>
      </c>
      <c r="E8203" s="11">
        <f>IFERROR(INDEX([5]OrigData!$B$11:$B$10000,MATCH($A8203,[5]OrigData!$A$11:$A$10000,0)),0)</f>
        <v>1104768451</v>
      </c>
      <c r="G8203" s="12">
        <f t="shared" si="640"/>
        <v>1.018435599762884</v>
      </c>
      <c r="H8203" s="12">
        <v>1</v>
      </c>
      <c r="I8203" s="32">
        <f t="shared" ref="I8203:I8266" si="642">G8203*H8203</f>
        <v>1.018435599762884</v>
      </c>
    </row>
    <row r="8204" spans="1:9" x14ac:dyDescent="0.2">
      <c r="A8204" s="7">
        <v>41431</v>
      </c>
      <c r="B8204" s="7" t="str">
        <f t="shared" si="638"/>
        <v>Thu</v>
      </c>
      <c r="C8204" s="7">
        <f t="shared" si="639"/>
        <v>41428</v>
      </c>
      <c r="D8204" s="10">
        <f t="shared" si="641"/>
        <v>41426</v>
      </c>
      <c r="E8204" s="11">
        <f>IFERROR(INDEX([5]OrigData!$B$11:$B$10000,MATCH($A8204,[5]OrigData!$A$11:$A$10000,0)),0)</f>
        <v>1102846966</v>
      </c>
      <c r="G8204" s="12">
        <f t="shared" si="640"/>
        <v>1.0216642615499132</v>
      </c>
      <c r="H8204" s="12">
        <v>1</v>
      </c>
      <c r="I8204" s="32">
        <f t="shared" si="642"/>
        <v>1.0216642615499132</v>
      </c>
    </row>
    <row r="8205" spans="1:9" x14ac:dyDescent="0.2">
      <c r="A8205" s="7">
        <v>41432</v>
      </c>
      <c r="B8205" s="7" t="str">
        <f t="shared" si="638"/>
        <v>Fri</v>
      </c>
      <c r="C8205" s="7">
        <f t="shared" si="639"/>
        <v>41428</v>
      </c>
      <c r="D8205" s="10">
        <f t="shared" si="641"/>
        <v>41426</v>
      </c>
      <c r="E8205" s="11">
        <f>IFERROR(INDEX([5]OrigData!$B$11:$B$10000,MATCH($A8205,[5]OrigData!$A$11:$A$10000,0)),0)</f>
        <v>1025181029</v>
      </c>
      <c r="G8205" s="12">
        <f t="shared" si="640"/>
        <v>1.0207449125286279</v>
      </c>
      <c r="H8205" s="12">
        <v>1</v>
      </c>
      <c r="I8205" s="32">
        <f t="shared" si="642"/>
        <v>1.0207449125286279</v>
      </c>
    </row>
    <row r="8206" spans="1:9" x14ac:dyDescent="0.2">
      <c r="A8206" s="7">
        <v>41433</v>
      </c>
      <c r="B8206" s="7" t="str">
        <f t="shared" si="638"/>
        <v>Sat</v>
      </c>
      <c r="C8206" s="7">
        <f t="shared" si="639"/>
        <v>41428</v>
      </c>
      <c r="D8206" s="10">
        <f t="shared" si="641"/>
        <v>41426</v>
      </c>
      <c r="E8206" s="11">
        <f>IFERROR(INDEX([5]OrigData!$B$11:$B$10000,MATCH($A8206,[5]OrigData!$A$11:$A$10000,0)),0)</f>
        <v>0</v>
      </c>
      <c r="G8206" s="12">
        <f t="shared" si="640"/>
        <v>0</v>
      </c>
      <c r="H8206" s="12">
        <v>1</v>
      </c>
      <c r="I8206" s="32">
        <f t="shared" si="642"/>
        <v>0</v>
      </c>
    </row>
    <row r="8207" spans="1:9" x14ac:dyDescent="0.2">
      <c r="A8207" s="7">
        <v>41434</v>
      </c>
      <c r="B8207" s="7" t="str">
        <f t="shared" si="638"/>
        <v>Sun</v>
      </c>
      <c r="C8207" s="7">
        <f t="shared" si="639"/>
        <v>41428</v>
      </c>
      <c r="D8207" s="10">
        <f t="shared" si="641"/>
        <v>41426</v>
      </c>
      <c r="E8207" s="11">
        <f>IFERROR(INDEX([5]OrigData!$B$11:$B$10000,MATCH($A8207,[5]OrigData!$A$11:$A$10000,0)),0)</f>
        <v>0</v>
      </c>
      <c r="G8207" s="12">
        <f t="shared" si="640"/>
        <v>0</v>
      </c>
      <c r="H8207" s="12">
        <v>1</v>
      </c>
      <c r="I8207" s="32">
        <f t="shared" si="642"/>
        <v>0</v>
      </c>
    </row>
    <row r="8208" spans="1:9" x14ac:dyDescent="0.2">
      <c r="A8208" s="7">
        <v>41435</v>
      </c>
      <c r="B8208" s="7" t="str">
        <f t="shared" si="638"/>
        <v>Mon</v>
      </c>
      <c r="C8208" s="7">
        <f t="shared" si="639"/>
        <v>41435</v>
      </c>
      <c r="D8208" s="10">
        <f t="shared" si="641"/>
        <v>41426</v>
      </c>
      <c r="E8208" s="11">
        <f>IFERROR(INDEX([5]OrigData!$B$11:$B$10000,MATCH($A8208,[5]OrigData!$A$11:$A$10000,0)),0)</f>
        <v>850857515</v>
      </c>
      <c r="G8208" s="12">
        <f t="shared" si="640"/>
        <v>0.93458808843043728</v>
      </c>
      <c r="H8208" s="12">
        <v>1</v>
      </c>
      <c r="I8208" s="32">
        <f t="shared" si="642"/>
        <v>0.93458808843043728</v>
      </c>
    </row>
    <row r="8209" spans="1:9" x14ac:dyDescent="0.2">
      <c r="A8209" s="7">
        <v>41436</v>
      </c>
      <c r="B8209" s="7" t="str">
        <f t="shared" si="638"/>
        <v>Tue</v>
      </c>
      <c r="C8209" s="7">
        <f t="shared" si="639"/>
        <v>41435</v>
      </c>
      <c r="D8209" s="10">
        <f t="shared" si="641"/>
        <v>41426</v>
      </c>
      <c r="E8209" s="11">
        <f>IFERROR(INDEX([5]OrigData!$B$11:$B$10000,MATCH($A8209,[5]OrigData!$A$11:$A$10000,0)),0)</f>
        <v>1002695618</v>
      </c>
      <c r="G8209" s="12">
        <f t="shared" si="640"/>
        <v>1.0045671377281375</v>
      </c>
      <c r="H8209" s="12">
        <v>1</v>
      </c>
      <c r="I8209" s="32">
        <f t="shared" si="642"/>
        <v>1.0045671377281375</v>
      </c>
    </row>
    <row r="8210" spans="1:9" x14ac:dyDescent="0.2">
      <c r="A8210" s="7">
        <v>41437</v>
      </c>
      <c r="B8210" s="7" t="str">
        <f t="shared" ref="B8210:B8273" si="643">+B8203</f>
        <v>Wed</v>
      </c>
      <c r="C8210" s="7">
        <f t="shared" ref="C8210:C8273" si="644">+C8203+7</f>
        <v>41435</v>
      </c>
      <c r="D8210" s="10">
        <f t="shared" si="641"/>
        <v>41426</v>
      </c>
      <c r="E8210" s="11">
        <f>IFERROR(INDEX([5]OrigData!$B$11:$B$10000,MATCH($A8210,[5]OrigData!$A$11:$A$10000,0)),0)</f>
        <v>983775115</v>
      </c>
      <c r="G8210" s="12">
        <f t="shared" si="640"/>
        <v>1.018435599762884</v>
      </c>
      <c r="H8210" s="12">
        <v>1</v>
      </c>
      <c r="I8210" s="32">
        <f t="shared" si="642"/>
        <v>1.018435599762884</v>
      </c>
    </row>
    <row r="8211" spans="1:9" x14ac:dyDescent="0.2">
      <c r="A8211" s="7">
        <v>41438</v>
      </c>
      <c r="B8211" s="7" t="str">
        <f t="shared" si="643"/>
        <v>Thu</v>
      </c>
      <c r="C8211" s="7">
        <f t="shared" si="644"/>
        <v>41435</v>
      </c>
      <c r="D8211" s="10">
        <f t="shared" si="641"/>
        <v>41426</v>
      </c>
      <c r="E8211" s="11">
        <f>IFERROR(INDEX([5]OrigData!$B$11:$B$10000,MATCH($A8211,[5]OrigData!$A$11:$A$10000,0)),0)</f>
        <v>1052423315</v>
      </c>
      <c r="G8211" s="12">
        <f t="shared" si="640"/>
        <v>1.0216642615499132</v>
      </c>
      <c r="H8211" s="12">
        <v>1</v>
      </c>
      <c r="I8211" s="32">
        <f t="shared" si="642"/>
        <v>1.0216642615499132</v>
      </c>
    </row>
    <row r="8212" spans="1:9" x14ac:dyDescent="0.2">
      <c r="A8212" s="7">
        <v>41439</v>
      </c>
      <c r="B8212" s="7" t="str">
        <f t="shared" si="643"/>
        <v>Fri</v>
      </c>
      <c r="C8212" s="7">
        <f t="shared" si="644"/>
        <v>41435</v>
      </c>
      <c r="D8212" s="10">
        <f t="shared" si="641"/>
        <v>41426</v>
      </c>
      <c r="E8212" s="11">
        <f>IFERROR(INDEX([5]OrigData!$B$11:$B$10000,MATCH($A8212,[5]OrigData!$A$11:$A$10000,0)),0)</f>
        <v>901349026</v>
      </c>
      <c r="G8212" s="12">
        <f t="shared" si="640"/>
        <v>1.0207449125286279</v>
      </c>
      <c r="H8212" s="12">
        <v>1</v>
      </c>
      <c r="I8212" s="32">
        <f t="shared" si="642"/>
        <v>1.0207449125286279</v>
      </c>
    </row>
    <row r="8213" spans="1:9" x14ac:dyDescent="0.2">
      <c r="A8213" s="7">
        <v>41440</v>
      </c>
      <c r="B8213" s="7" t="str">
        <f t="shared" si="643"/>
        <v>Sat</v>
      </c>
      <c r="C8213" s="7">
        <f t="shared" si="644"/>
        <v>41435</v>
      </c>
      <c r="D8213" s="10">
        <f t="shared" si="641"/>
        <v>41426</v>
      </c>
      <c r="E8213" s="11">
        <f>IFERROR(INDEX([5]OrigData!$B$11:$B$10000,MATCH($A8213,[5]OrigData!$A$11:$A$10000,0)),0)</f>
        <v>0</v>
      </c>
      <c r="G8213" s="12">
        <f t="shared" si="640"/>
        <v>0</v>
      </c>
      <c r="H8213" s="12">
        <v>1</v>
      </c>
      <c r="I8213" s="32">
        <f t="shared" si="642"/>
        <v>0</v>
      </c>
    </row>
    <row r="8214" spans="1:9" x14ac:dyDescent="0.2">
      <c r="A8214" s="7">
        <v>41441</v>
      </c>
      <c r="B8214" s="7" t="str">
        <f t="shared" si="643"/>
        <v>Sun</v>
      </c>
      <c r="C8214" s="7">
        <f t="shared" si="644"/>
        <v>41435</v>
      </c>
      <c r="D8214" s="10">
        <f t="shared" si="641"/>
        <v>41426</v>
      </c>
      <c r="E8214" s="11">
        <f>IFERROR(INDEX([5]OrigData!$B$11:$B$10000,MATCH($A8214,[5]OrigData!$A$11:$A$10000,0)),0)</f>
        <v>0</v>
      </c>
      <c r="G8214" s="12">
        <f t="shared" si="640"/>
        <v>0</v>
      </c>
      <c r="H8214" s="12">
        <v>1</v>
      </c>
      <c r="I8214" s="32">
        <f t="shared" si="642"/>
        <v>0</v>
      </c>
    </row>
    <row r="8215" spans="1:9" x14ac:dyDescent="0.2">
      <c r="A8215" s="7">
        <v>41442</v>
      </c>
      <c r="B8215" s="7" t="str">
        <f t="shared" si="643"/>
        <v>Mon</v>
      </c>
      <c r="C8215" s="7">
        <f t="shared" si="644"/>
        <v>41442</v>
      </c>
      <c r="D8215" s="10">
        <f t="shared" si="641"/>
        <v>41426</v>
      </c>
      <c r="E8215" s="11">
        <f>IFERROR(INDEX([5]OrigData!$B$11:$B$10000,MATCH($A8215,[5]OrigData!$A$11:$A$10000,0)),0)</f>
        <v>943086032</v>
      </c>
      <c r="G8215" s="12">
        <f t="shared" si="640"/>
        <v>0.93458808843043728</v>
      </c>
      <c r="H8215" s="12">
        <v>1</v>
      </c>
      <c r="I8215" s="32">
        <f t="shared" si="642"/>
        <v>0.93458808843043728</v>
      </c>
    </row>
    <row r="8216" spans="1:9" x14ac:dyDescent="0.2">
      <c r="A8216" s="7">
        <v>41443</v>
      </c>
      <c r="B8216" s="7" t="str">
        <f t="shared" si="643"/>
        <v>Tue</v>
      </c>
      <c r="C8216" s="7">
        <f t="shared" si="644"/>
        <v>41442</v>
      </c>
      <c r="D8216" s="10">
        <f t="shared" si="641"/>
        <v>41426</v>
      </c>
      <c r="E8216" s="11">
        <f>IFERROR(INDEX([5]OrigData!$B$11:$B$10000,MATCH($A8216,[5]OrigData!$A$11:$A$10000,0)),0)</f>
        <v>909340936</v>
      </c>
      <c r="G8216" s="12">
        <f t="shared" si="640"/>
        <v>1.0045671377281375</v>
      </c>
      <c r="H8216" s="12">
        <v>1</v>
      </c>
      <c r="I8216" s="32">
        <f t="shared" si="642"/>
        <v>1.0045671377281375</v>
      </c>
    </row>
    <row r="8217" spans="1:9" x14ac:dyDescent="0.2">
      <c r="A8217" s="7">
        <v>41444</v>
      </c>
      <c r="B8217" s="7" t="str">
        <f t="shared" si="643"/>
        <v>Wed</v>
      </c>
      <c r="C8217" s="7">
        <f t="shared" si="644"/>
        <v>41442</v>
      </c>
      <c r="D8217" s="10">
        <f t="shared" si="641"/>
        <v>41426</v>
      </c>
      <c r="E8217" s="11">
        <f>IFERROR(INDEX([5]OrigData!$B$11:$B$10000,MATCH($A8217,[5]OrigData!$A$11:$A$10000,0)),0)</f>
        <v>1092954510</v>
      </c>
      <c r="G8217" s="12">
        <f t="shared" si="640"/>
        <v>1.018435599762884</v>
      </c>
      <c r="H8217" s="12">
        <v>1</v>
      </c>
      <c r="I8217" s="32">
        <f t="shared" si="642"/>
        <v>1.018435599762884</v>
      </c>
    </row>
    <row r="8218" spans="1:9" x14ac:dyDescent="0.2">
      <c r="A8218" s="7">
        <v>41445</v>
      </c>
      <c r="B8218" s="7" t="str">
        <f t="shared" si="643"/>
        <v>Thu</v>
      </c>
      <c r="C8218" s="7">
        <f t="shared" si="644"/>
        <v>41442</v>
      </c>
      <c r="D8218" s="10">
        <f t="shared" si="641"/>
        <v>41426</v>
      </c>
      <c r="E8218" s="11">
        <f>IFERROR(INDEX([5]OrigData!$B$11:$B$10000,MATCH($A8218,[5]OrigData!$A$11:$A$10000,0)),0)</f>
        <v>1480680354</v>
      </c>
      <c r="G8218" s="12">
        <f t="shared" si="640"/>
        <v>1.0216642615499132</v>
      </c>
      <c r="H8218" s="12">
        <v>1</v>
      </c>
      <c r="I8218" s="32">
        <f t="shared" si="642"/>
        <v>1.0216642615499132</v>
      </c>
    </row>
    <row r="8219" spans="1:9" x14ac:dyDescent="0.2">
      <c r="A8219" s="7">
        <v>41446</v>
      </c>
      <c r="B8219" s="7" t="str">
        <f t="shared" si="643"/>
        <v>Fri</v>
      </c>
      <c r="C8219" s="7">
        <f t="shared" si="644"/>
        <v>41442</v>
      </c>
      <c r="D8219" s="10">
        <f t="shared" si="641"/>
        <v>41426</v>
      </c>
      <c r="E8219" s="11">
        <f>IFERROR(INDEX([5]OrigData!$B$11:$B$10000,MATCH($A8219,[5]OrigData!$A$11:$A$10000,0)),0)</f>
        <v>2626019025</v>
      </c>
      <c r="G8219" s="12">
        <f t="shared" si="640"/>
        <v>1.0207449125286279</v>
      </c>
      <c r="H8219" s="40">
        <f>Inputs!L$24</f>
        <v>1</v>
      </c>
      <c r="I8219" s="32">
        <f t="shared" si="642"/>
        <v>1.0207449125286279</v>
      </c>
    </row>
    <row r="8220" spans="1:9" x14ac:dyDescent="0.2">
      <c r="A8220" s="7">
        <v>41447</v>
      </c>
      <c r="B8220" s="7" t="str">
        <f t="shared" si="643"/>
        <v>Sat</v>
      </c>
      <c r="C8220" s="7">
        <f t="shared" si="644"/>
        <v>41442</v>
      </c>
      <c r="D8220" s="10">
        <f t="shared" si="641"/>
        <v>41426</v>
      </c>
      <c r="E8220" s="11">
        <f>IFERROR(INDEX([5]OrigData!$B$11:$B$10000,MATCH($A8220,[5]OrigData!$A$11:$A$10000,0)),0)</f>
        <v>0</v>
      </c>
      <c r="G8220" s="12">
        <f t="shared" si="640"/>
        <v>0</v>
      </c>
      <c r="H8220" s="12">
        <v>1</v>
      </c>
      <c r="I8220" s="32">
        <f t="shared" si="642"/>
        <v>0</v>
      </c>
    </row>
    <row r="8221" spans="1:9" x14ac:dyDescent="0.2">
      <c r="A8221" s="7">
        <v>41448</v>
      </c>
      <c r="B8221" s="7" t="str">
        <f t="shared" si="643"/>
        <v>Sun</v>
      </c>
      <c r="C8221" s="7">
        <f t="shared" si="644"/>
        <v>41442</v>
      </c>
      <c r="D8221" s="10">
        <f t="shared" si="641"/>
        <v>41426</v>
      </c>
      <c r="E8221" s="11">
        <f>IFERROR(INDEX([5]OrigData!$B$11:$B$10000,MATCH($A8221,[5]OrigData!$A$11:$A$10000,0)),0)</f>
        <v>0</v>
      </c>
      <c r="G8221" s="12">
        <f t="shared" si="640"/>
        <v>0</v>
      </c>
      <c r="H8221" s="12">
        <v>1</v>
      </c>
      <c r="I8221" s="32">
        <f t="shared" si="642"/>
        <v>0</v>
      </c>
    </row>
    <row r="8222" spans="1:9" x14ac:dyDescent="0.2">
      <c r="A8222" s="7">
        <v>41449</v>
      </c>
      <c r="B8222" s="7" t="str">
        <f t="shared" si="643"/>
        <v>Mon</v>
      </c>
      <c r="C8222" s="7">
        <f t="shared" si="644"/>
        <v>41449</v>
      </c>
      <c r="D8222" s="10">
        <f t="shared" si="641"/>
        <v>41426</v>
      </c>
      <c r="E8222" s="11">
        <f>IFERROR(INDEX([5]OrigData!$B$11:$B$10000,MATCH($A8222,[5]OrigData!$A$11:$A$10000,0)),0)</f>
        <v>1356996578</v>
      </c>
      <c r="G8222" s="12">
        <f t="shared" si="640"/>
        <v>0.93458808843043728</v>
      </c>
      <c r="H8222" s="12">
        <v>1</v>
      </c>
      <c r="I8222" s="32">
        <f t="shared" si="642"/>
        <v>0.93458808843043728</v>
      </c>
    </row>
    <row r="8223" spans="1:9" x14ac:dyDescent="0.2">
      <c r="A8223" s="7">
        <v>41450</v>
      </c>
      <c r="B8223" s="7" t="str">
        <f t="shared" si="643"/>
        <v>Tue</v>
      </c>
      <c r="C8223" s="7">
        <f t="shared" si="644"/>
        <v>41449</v>
      </c>
      <c r="D8223" s="10">
        <f t="shared" si="641"/>
        <v>41426</v>
      </c>
      <c r="E8223" s="11">
        <f>IFERROR(INDEX([5]OrigData!$B$11:$B$10000,MATCH($A8223,[5]OrigData!$A$11:$A$10000,0)),0)</f>
        <v>1112879199</v>
      </c>
      <c r="G8223" s="12">
        <f t="shared" si="640"/>
        <v>1.0045671377281375</v>
      </c>
      <c r="H8223" s="12">
        <v>1</v>
      </c>
      <c r="I8223" s="32">
        <f t="shared" si="642"/>
        <v>1.0045671377281375</v>
      </c>
    </row>
    <row r="8224" spans="1:9" x14ac:dyDescent="0.2">
      <c r="A8224" s="7">
        <v>41451</v>
      </c>
      <c r="B8224" s="7" t="str">
        <f t="shared" si="643"/>
        <v>Wed</v>
      </c>
      <c r="C8224" s="7">
        <f t="shared" si="644"/>
        <v>41449</v>
      </c>
      <c r="D8224" s="10">
        <f t="shared" si="641"/>
        <v>41426</v>
      </c>
      <c r="E8224" s="11">
        <f>IFERROR(INDEX([5]OrigData!$B$11:$B$10000,MATCH($A8224,[5]OrigData!$A$11:$A$10000,0)),0)</f>
        <v>1079355015</v>
      </c>
      <c r="G8224" s="12">
        <f t="shared" si="640"/>
        <v>1.018435599762884</v>
      </c>
      <c r="H8224" s="12">
        <v>1</v>
      </c>
      <c r="I8224" s="32">
        <f t="shared" si="642"/>
        <v>1.018435599762884</v>
      </c>
    </row>
    <row r="8225" spans="1:9" x14ac:dyDescent="0.2">
      <c r="A8225" s="7">
        <v>41452</v>
      </c>
      <c r="B8225" s="7" t="str">
        <f t="shared" si="643"/>
        <v>Thu</v>
      </c>
      <c r="C8225" s="7">
        <f t="shared" si="644"/>
        <v>41449</v>
      </c>
      <c r="D8225" s="10">
        <f t="shared" si="641"/>
        <v>41426</v>
      </c>
      <c r="E8225" s="11">
        <f>IFERROR(INDEX([5]OrigData!$B$11:$B$10000,MATCH($A8225,[5]OrigData!$A$11:$A$10000,0)),0)</f>
        <v>1030940729</v>
      </c>
      <c r="G8225" s="12">
        <f t="shared" si="640"/>
        <v>1.0216642615499132</v>
      </c>
      <c r="H8225" s="12">
        <v>1</v>
      </c>
      <c r="I8225" s="32">
        <f t="shared" si="642"/>
        <v>1.0216642615499132</v>
      </c>
    </row>
    <row r="8226" spans="1:9" x14ac:dyDescent="0.2">
      <c r="A8226" s="7">
        <v>41453</v>
      </c>
      <c r="B8226" s="7" t="str">
        <f t="shared" si="643"/>
        <v>Fri</v>
      </c>
      <c r="C8226" s="7">
        <f t="shared" si="644"/>
        <v>41449</v>
      </c>
      <c r="D8226" s="10">
        <f t="shared" si="641"/>
        <v>41426</v>
      </c>
      <c r="E8226" s="11">
        <f>IFERROR(INDEX([5]OrigData!$B$11:$B$10000,MATCH($A8226,[5]OrigData!$A$11:$A$10000,0)),0)</f>
        <v>3085209920</v>
      </c>
      <c r="G8226" s="12">
        <f t="shared" si="640"/>
        <v>1.0207449125286279</v>
      </c>
      <c r="H8226" s="40">
        <f>Inputs!M$24</f>
        <v>1</v>
      </c>
      <c r="I8226" s="32">
        <f t="shared" si="642"/>
        <v>1.0207449125286279</v>
      </c>
    </row>
    <row r="8227" spans="1:9" x14ac:dyDescent="0.2">
      <c r="A8227" s="7">
        <v>41454</v>
      </c>
      <c r="B8227" s="7" t="str">
        <f t="shared" si="643"/>
        <v>Sat</v>
      </c>
      <c r="C8227" s="7">
        <f t="shared" si="644"/>
        <v>41449</v>
      </c>
      <c r="D8227" s="10">
        <f t="shared" si="641"/>
        <v>41426</v>
      </c>
      <c r="E8227" s="11">
        <f>IFERROR(INDEX([5]OrigData!$B$11:$B$10000,MATCH($A8227,[5]OrigData!$A$11:$A$10000,0)),0)</f>
        <v>0</v>
      </c>
      <c r="G8227" s="12">
        <f t="shared" si="640"/>
        <v>0</v>
      </c>
      <c r="H8227" s="12">
        <v>1</v>
      </c>
      <c r="I8227" s="32">
        <f t="shared" si="642"/>
        <v>0</v>
      </c>
    </row>
    <row r="8228" spans="1:9" x14ac:dyDescent="0.2">
      <c r="A8228" s="7">
        <v>41455</v>
      </c>
      <c r="B8228" s="7" t="str">
        <f t="shared" si="643"/>
        <v>Sun</v>
      </c>
      <c r="C8228" s="7">
        <f t="shared" si="644"/>
        <v>41449</v>
      </c>
      <c r="D8228" s="10">
        <f t="shared" si="641"/>
        <v>41426</v>
      </c>
      <c r="E8228" s="11">
        <f>IFERROR(INDEX([5]OrigData!$B$11:$B$10000,MATCH($A8228,[5]OrigData!$A$11:$A$10000,0)),0)</f>
        <v>0</v>
      </c>
      <c r="G8228" s="12">
        <f t="shared" si="640"/>
        <v>0</v>
      </c>
      <c r="H8228" s="12">
        <v>1</v>
      </c>
      <c r="I8228" s="32">
        <f t="shared" si="642"/>
        <v>0</v>
      </c>
    </row>
    <row r="8229" spans="1:9" x14ac:dyDescent="0.2">
      <c r="A8229" s="7">
        <v>41456</v>
      </c>
      <c r="B8229" s="7" t="str">
        <f t="shared" si="643"/>
        <v>Mon</v>
      </c>
      <c r="C8229" s="7">
        <f t="shared" si="644"/>
        <v>41456</v>
      </c>
      <c r="D8229" s="10">
        <f t="shared" si="641"/>
        <v>41456</v>
      </c>
      <c r="E8229" s="11">
        <f>IFERROR(INDEX([5]OrigData!$B$11:$B$10000,MATCH($A8229,[5]OrigData!$A$11:$A$10000,0)),0)</f>
        <v>986878137</v>
      </c>
      <c r="G8229" s="12">
        <f t="shared" si="640"/>
        <v>0.93458808843043728</v>
      </c>
      <c r="H8229" s="31">
        <f>Inputs!F$35</f>
        <v>1.0045086415225783</v>
      </c>
      <c r="I8229" s="32">
        <f t="shared" si="642"/>
        <v>0.93880181109244187</v>
      </c>
    </row>
    <row r="8230" spans="1:9" x14ac:dyDescent="0.2">
      <c r="A8230" s="7">
        <v>41457</v>
      </c>
      <c r="B8230" s="7" t="str">
        <f t="shared" si="643"/>
        <v>Tue</v>
      </c>
      <c r="C8230" s="7">
        <f t="shared" si="644"/>
        <v>41456</v>
      </c>
      <c r="D8230" s="10">
        <f t="shared" si="641"/>
        <v>41456</v>
      </c>
      <c r="E8230" s="11">
        <f>IFERROR(INDEX([5]OrigData!$B$11:$B$10000,MATCH($A8230,[5]OrigData!$A$11:$A$10000,0)),0)</f>
        <v>999365514</v>
      </c>
      <c r="G8230" s="12">
        <f t="shared" si="640"/>
        <v>1.0045671377281375</v>
      </c>
      <c r="H8230" s="31">
        <f>Inputs!F$36</f>
        <v>1.0107780128502877</v>
      </c>
      <c r="I8230" s="32">
        <f t="shared" si="642"/>
        <v>1.0153943752475481</v>
      </c>
    </row>
    <row r="8231" spans="1:9" x14ac:dyDescent="0.2">
      <c r="A8231" s="7">
        <v>41458</v>
      </c>
      <c r="B8231" s="7" t="str">
        <f t="shared" si="643"/>
        <v>Wed</v>
      </c>
      <c r="C8231" s="7">
        <f t="shared" si="644"/>
        <v>41456</v>
      </c>
      <c r="D8231" s="10">
        <f t="shared" si="641"/>
        <v>41456</v>
      </c>
      <c r="E8231" s="11">
        <f>IFERROR(INDEX([5]OrigData!$B$11:$B$10000,MATCH($A8231,[5]OrigData!$A$11:$A$10000,0)),0)</f>
        <v>641317187</v>
      </c>
      <c r="G8231" s="12">
        <f t="shared" si="640"/>
        <v>1.018435599762884</v>
      </c>
      <c r="H8231" s="31">
        <f>Inputs!F$37</f>
        <v>0.81913505877517867</v>
      </c>
      <c r="I8231" s="32">
        <f t="shared" si="642"/>
        <v>0.83423630487050437</v>
      </c>
    </row>
    <row r="8232" spans="1:9" x14ac:dyDescent="0.2">
      <c r="A8232" s="7">
        <v>41459</v>
      </c>
      <c r="B8232" s="7" t="str">
        <f t="shared" si="643"/>
        <v>Thu</v>
      </c>
      <c r="C8232" s="7">
        <f t="shared" si="644"/>
        <v>41456</v>
      </c>
      <c r="D8232" s="10">
        <f t="shared" si="641"/>
        <v>41456</v>
      </c>
      <c r="E8232" s="11">
        <f>IFERROR(INDEX([5]OrigData!$B$11:$B$10000,MATCH($A8232,[5]OrigData!$A$11:$A$10000,0)),0)</f>
        <v>0</v>
      </c>
      <c r="G8232" s="12">
        <f t="shared" si="640"/>
        <v>1.0216642615499132</v>
      </c>
      <c r="H8232" s="31">
        <f>Inputs!F$38</f>
        <v>0</v>
      </c>
      <c r="I8232" s="32">
        <f t="shared" si="642"/>
        <v>0</v>
      </c>
    </row>
    <row r="8233" spans="1:9" x14ac:dyDescent="0.2">
      <c r="A8233" s="7">
        <v>41460</v>
      </c>
      <c r="B8233" s="7" t="str">
        <f t="shared" si="643"/>
        <v>Fri</v>
      </c>
      <c r="C8233" s="7">
        <f t="shared" si="644"/>
        <v>41456</v>
      </c>
      <c r="D8233" s="10">
        <f t="shared" si="641"/>
        <v>41456</v>
      </c>
      <c r="E8233" s="11">
        <f>IFERROR(INDEX([5]OrigData!$B$11:$B$10000,MATCH($A8233,[5]OrigData!$A$11:$A$10000,0)),0)</f>
        <v>849649846</v>
      </c>
      <c r="G8233" s="12">
        <f t="shared" si="640"/>
        <v>1.0207449125286279</v>
      </c>
      <c r="H8233" s="31">
        <f>Inputs!F$39</f>
        <v>0.40827486610816682</v>
      </c>
      <c r="I8233" s="32">
        <f t="shared" si="642"/>
        <v>0.41674449249321799</v>
      </c>
    </row>
    <row r="8234" spans="1:9" x14ac:dyDescent="0.2">
      <c r="A8234" s="7">
        <v>41461</v>
      </c>
      <c r="B8234" s="7" t="str">
        <f t="shared" si="643"/>
        <v>Sat</v>
      </c>
      <c r="C8234" s="7">
        <f t="shared" si="644"/>
        <v>41456</v>
      </c>
      <c r="D8234" s="10">
        <f t="shared" si="641"/>
        <v>41456</v>
      </c>
      <c r="E8234" s="11">
        <f>IFERROR(INDEX([5]OrigData!$B$11:$B$10000,MATCH($A8234,[5]OrigData!$A$11:$A$10000,0)),0)</f>
        <v>0</v>
      </c>
      <c r="G8234" s="12">
        <f t="shared" si="640"/>
        <v>0</v>
      </c>
      <c r="H8234" s="31">
        <f>Inputs!F$40</f>
        <v>0</v>
      </c>
      <c r="I8234" s="32">
        <f t="shared" si="642"/>
        <v>0</v>
      </c>
    </row>
    <row r="8235" spans="1:9" x14ac:dyDescent="0.2">
      <c r="A8235" s="7">
        <v>41462</v>
      </c>
      <c r="B8235" s="7" t="str">
        <f t="shared" si="643"/>
        <v>Sun</v>
      </c>
      <c r="C8235" s="7">
        <f t="shared" si="644"/>
        <v>41456</v>
      </c>
      <c r="D8235" s="10">
        <f t="shared" si="641"/>
        <v>41456</v>
      </c>
      <c r="E8235" s="11">
        <f>IFERROR(INDEX([5]OrigData!$B$11:$B$10000,MATCH($A8235,[5]OrigData!$A$11:$A$10000,0)),0)</f>
        <v>0</v>
      </c>
      <c r="G8235" s="12">
        <f t="shared" si="640"/>
        <v>0</v>
      </c>
      <c r="H8235" s="31">
        <f>Inputs!F$41</f>
        <v>0</v>
      </c>
      <c r="I8235" s="32">
        <f t="shared" si="642"/>
        <v>0</v>
      </c>
    </row>
    <row r="8236" spans="1:9" x14ac:dyDescent="0.2">
      <c r="A8236" s="7">
        <v>41463</v>
      </c>
      <c r="B8236" s="7" t="str">
        <f t="shared" si="643"/>
        <v>Mon</v>
      </c>
      <c r="C8236" s="7">
        <f t="shared" si="644"/>
        <v>41463</v>
      </c>
      <c r="D8236" s="10">
        <f t="shared" si="641"/>
        <v>41456</v>
      </c>
      <c r="E8236" s="11">
        <f>IFERROR(INDEX([5]OrigData!$B$11:$B$10000,MATCH($A8236,[5]OrigData!$A$11:$A$10000,0)),0)</f>
        <v>1162265750</v>
      </c>
      <c r="G8236" s="12">
        <f t="shared" si="640"/>
        <v>0.93458808843043728</v>
      </c>
      <c r="H8236" s="12">
        <v>1</v>
      </c>
      <c r="I8236" s="32">
        <f t="shared" si="642"/>
        <v>0.93458808843043728</v>
      </c>
    </row>
    <row r="8237" spans="1:9" x14ac:dyDescent="0.2">
      <c r="A8237" s="7">
        <v>41464</v>
      </c>
      <c r="B8237" s="7" t="str">
        <f t="shared" si="643"/>
        <v>Tue</v>
      </c>
      <c r="C8237" s="7">
        <f t="shared" si="644"/>
        <v>41463</v>
      </c>
      <c r="D8237" s="10">
        <f t="shared" si="641"/>
        <v>41456</v>
      </c>
      <c r="E8237" s="11">
        <f>IFERROR(INDEX([5]OrigData!$B$11:$B$10000,MATCH($A8237,[5]OrigData!$A$11:$A$10000,0)),0)</f>
        <v>954899348</v>
      </c>
      <c r="G8237" s="12">
        <f t="shared" si="640"/>
        <v>1.0045671377281375</v>
      </c>
      <c r="H8237" s="12">
        <v>1</v>
      </c>
      <c r="I8237" s="32">
        <f t="shared" si="642"/>
        <v>1.0045671377281375</v>
      </c>
    </row>
    <row r="8238" spans="1:9" x14ac:dyDescent="0.2">
      <c r="A8238" s="7">
        <v>41465</v>
      </c>
      <c r="B8238" s="7" t="str">
        <f t="shared" si="643"/>
        <v>Wed</v>
      </c>
      <c r="C8238" s="7">
        <f t="shared" si="644"/>
        <v>41463</v>
      </c>
      <c r="D8238" s="10">
        <f t="shared" si="641"/>
        <v>41456</v>
      </c>
      <c r="E8238" s="11">
        <f>IFERROR(INDEX([5]OrigData!$B$11:$B$10000,MATCH($A8238,[5]OrigData!$A$11:$A$10000,0)),0)</f>
        <v>933677903</v>
      </c>
      <c r="G8238" s="12">
        <f t="shared" si="640"/>
        <v>1.018435599762884</v>
      </c>
      <c r="H8238" s="12">
        <v>1</v>
      </c>
      <c r="I8238" s="32">
        <f t="shared" si="642"/>
        <v>1.018435599762884</v>
      </c>
    </row>
    <row r="8239" spans="1:9" x14ac:dyDescent="0.2">
      <c r="A8239" s="7">
        <v>41466</v>
      </c>
      <c r="B8239" s="7" t="str">
        <f t="shared" si="643"/>
        <v>Thu</v>
      </c>
      <c r="C8239" s="7">
        <f t="shared" si="644"/>
        <v>41463</v>
      </c>
      <c r="D8239" s="10">
        <f t="shared" si="641"/>
        <v>41456</v>
      </c>
      <c r="E8239" s="11">
        <f>IFERROR(INDEX([5]OrigData!$B$11:$B$10000,MATCH($A8239,[5]OrigData!$A$11:$A$10000,0)),0)</f>
        <v>1045315240</v>
      </c>
      <c r="G8239" s="12">
        <f t="shared" si="640"/>
        <v>1.0216642615499132</v>
      </c>
      <c r="H8239" s="12">
        <v>1</v>
      </c>
      <c r="I8239" s="32">
        <f t="shared" si="642"/>
        <v>1.0216642615499132</v>
      </c>
    </row>
    <row r="8240" spans="1:9" x14ac:dyDescent="0.2">
      <c r="A8240" s="7">
        <v>41467</v>
      </c>
      <c r="B8240" s="7" t="str">
        <f t="shared" si="643"/>
        <v>Fri</v>
      </c>
      <c r="C8240" s="7">
        <f t="shared" si="644"/>
        <v>41463</v>
      </c>
      <c r="D8240" s="10">
        <f t="shared" si="641"/>
        <v>41456</v>
      </c>
      <c r="E8240" s="11">
        <f>IFERROR(INDEX([5]OrigData!$B$11:$B$10000,MATCH($A8240,[5]OrigData!$A$11:$A$10000,0)),0)</f>
        <v>933371236</v>
      </c>
      <c r="G8240" s="12">
        <f t="shared" si="640"/>
        <v>1.0207449125286279</v>
      </c>
      <c r="H8240" s="12">
        <v>1</v>
      </c>
      <c r="I8240" s="32">
        <f t="shared" si="642"/>
        <v>1.0207449125286279</v>
      </c>
    </row>
    <row r="8241" spans="1:9" x14ac:dyDescent="0.2">
      <c r="A8241" s="7">
        <v>41468</v>
      </c>
      <c r="B8241" s="7" t="str">
        <f t="shared" si="643"/>
        <v>Sat</v>
      </c>
      <c r="C8241" s="7">
        <f t="shared" si="644"/>
        <v>41463</v>
      </c>
      <c r="D8241" s="10">
        <f t="shared" si="641"/>
        <v>41456</v>
      </c>
      <c r="E8241" s="11">
        <f>IFERROR(INDEX([5]OrigData!$B$11:$B$10000,MATCH($A8241,[5]OrigData!$A$11:$A$10000,0)),0)</f>
        <v>0</v>
      </c>
      <c r="G8241" s="12">
        <f t="shared" si="640"/>
        <v>0</v>
      </c>
      <c r="H8241" s="12">
        <v>1</v>
      </c>
      <c r="I8241" s="32">
        <f t="shared" si="642"/>
        <v>0</v>
      </c>
    </row>
    <row r="8242" spans="1:9" x14ac:dyDescent="0.2">
      <c r="A8242" s="7">
        <v>41469</v>
      </c>
      <c r="B8242" s="7" t="str">
        <f t="shared" si="643"/>
        <v>Sun</v>
      </c>
      <c r="C8242" s="7">
        <f t="shared" si="644"/>
        <v>41463</v>
      </c>
      <c r="D8242" s="10">
        <f t="shared" si="641"/>
        <v>41456</v>
      </c>
      <c r="E8242" s="11">
        <f>IFERROR(INDEX([5]OrigData!$B$11:$B$10000,MATCH($A8242,[5]OrigData!$A$11:$A$10000,0)),0)</f>
        <v>0</v>
      </c>
      <c r="G8242" s="12">
        <f t="shared" si="640"/>
        <v>0</v>
      </c>
      <c r="H8242" s="12">
        <v>1</v>
      </c>
      <c r="I8242" s="32">
        <f t="shared" si="642"/>
        <v>0</v>
      </c>
    </row>
    <row r="8243" spans="1:9" x14ac:dyDescent="0.2">
      <c r="A8243" s="7">
        <v>41470</v>
      </c>
      <c r="B8243" s="7" t="str">
        <f t="shared" si="643"/>
        <v>Mon</v>
      </c>
      <c r="C8243" s="7">
        <f t="shared" si="644"/>
        <v>41470</v>
      </c>
      <c r="D8243" s="10">
        <f t="shared" si="641"/>
        <v>41456</v>
      </c>
      <c r="E8243" s="11">
        <f>IFERROR(INDEX([5]OrigData!$B$11:$B$10000,MATCH($A8243,[5]OrigData!$A$11:$A$10000,0)),0)</f>
        <v>794063609</v>
      </c>
      <c r="G8243" s="12">
        <f t="shared" si="640"/>
        <v>0.93458808843043728</v>
      </c>
      <c r="H8243" s="12">
        <v>1</v>
      </c>
      <c r="I8243" s="32">
        <f t="shared" si="642"/>
        <v>0.93458808843043728</v>
      </c>
    </row>
    <row r="8244" spans="1:9" x14ac:dyDescent="0.2">
      <c r="A8244" s="7">
        <v>41471</v>
      </c>
      <c r="B8244" s="7" t="str">
        <f t="shared" si="643"/>
        <v>Tue</v>
      </c>
      <c r="C8244" s="7">
        <f t="shared" si="644"/>
        <v>41470</v>
      </c>
      <c r="D8244" s="10">
        <f t="shared" si="641"/>
        <v>41456</v>
      </c>
      <c r="E8244" s="11">
        <f>IFERROR(INDEX([5]OrigData!$B$11:$B$10000,MATCH($A8244,[5]OrigData!$A$11:$A$10000,0)),0)</f>
        <v>875428053</v>
      </c>
      <c r="G8244" s="12">
        <f t="shared" si="640"/>
        <v>1.0045671377281375</v>
      </c>
      <c r="H8244" s="12">
        <v>1</v>
      </c>
      <c r="I8244" s="32">
        <f t="shared" si="642"/>
        <v>1.0045671377281375</v>
      </c>
    </row>
    <row r="8245" spans="1:9" x14ac:dyDescent="0.2">
      <c r="A8245" s="7">
        <v>41472</v>
      </c>
      <c r="B8245" s="7" t="str">
        <f t="shared" si="643"/>
        <v>Wed</v>
      </c>
      <c r="C8245" s="7">
        <f t="shared" si="644"/>
        <v>41470</v>
      </c>
      <c r="D8245" s="10">
        <f t="shared" si="641"/>
        <v>41456</v>
      </c>
      <c r="E8245" s="11">
        <f>IFERROR(INDEX([5]OrigData!$B$11:$B$10000,MATCH($A8245,[5]OrigData!$A$11:$A$10000,0)),0)</f>
        <v>958309208</v>
      </c>
      <c r="G8245" s="12">
        <f t="shared" si="640"/>
        <v>1.018435599762884</v>
      </c>
      <c r="H8245" s="12">
        <v>1</v>
      </c>
      <c r="I8245" s="32">
        <f t="shared" si="642"/>
        <v>1.018435599762884</v>
      </c>
    </row>
    <row r="8246" spans="1:9" x14ac:dyDescent="0.2">
      <c r="A8246" s="7">
        <v>41473</v>
      </c>
      <c r="B8246" s="7" t="str">
        <f t="shared" si="643"/>
        <v>Thu</v>
      </c>
      <c r="C8246" s="7">
        <f t="shared" si="644"/>
        <v>41470</v>
      </c>
      <c r="D8246" s="10">
        <f t="shared" si="641"/>
        <v>41456</v>
      </c>
      <c r="E8246" s="11">
        <f>IFERROR(INDEX([5]OrigData!$B$11:$B$10000,MATCH($A8246,[5]OrigData!$A$11:$A$10000,0)),0)</f>
        <v>963794785</v>
      </c>
      <c r="G8246" s="12">
        <f t="shared" si="640"/>
        <v>1.0216642615499132</v>
      </c>
      <c r="H8246" s="12">
        <v>1</v>
      </c>
      <c r="I8246" s="32">
        <f t="shared" si="642"/>
        <v>1.0216642615499132</v>
      </c>
    </row>
    <row r="8247" spans="1:9" x14ac:dyDescent="0.2">
      <c r="A8247" s="7">
        <v>41474</v>
      </c>
      <c r="B8247" s="7" t="str">
        <f t="shared" si="643"/>
        <v>Fri</v>
      </c>
      <c r="C8247" s="7">
        <f t="shared" si="644"/>
        <v>41470</v>
      </c>
      <c r="D8247" s="10">
        <f t="shared" si="641"/>
        <v>41456</v>
      </c>
      <c r="E8247" s="11">
        <f>IFERROR(INDEX([5]OrigData!$B$11:$B$10000,MATCH($A8247,[5]OrigData!$A$11:$A$10000,0)),0)</f>
        <v>1196016487</v>
      </c>
      <c r="G8247" s="12">
        <f t="shared" si="640"/>
        <v>1.0207449125286279</v>
      </c>
      <c r="H8247" s="12">
        <v>1</v>
      </c>
      <c r="I8247" s="32">
        <f t="shared" si="642"/>
        <v>1.0207449125286279</v>
      </c>
    </row>
    <row r="8248" spans="1:9" x14ac:dyDescent="0.2">
      <c r="A8248" s="7">
        <v>41475</v>
      </c>
      <c r="B8248" s="7" t="str">
        <f t="shared" si="643"/>
        <v>Sat</v>
      </c>
      <c r="C8248" s="7">
        <f t="shared" si="644"/>
        <v>41470</v>
      </c>
      <c r="D8248" s="10">
        <f t="shared" si="641"/>
        <v>41456</v>
      </c>
      <c r="E8248" s="11">
        <f>IFERROR(INDEX([5]OrigData!$B$11:$B$10000,MATCH($A8248,[5]OrigData!$A$11:$A$10000,0)),0)</f>
        <v>0</v>
      </c>
      <c r="G8248" s="12">
        <f t="shared" si="640"/>
        <v>0</v>
      </c>
      <c r="H8248" s="12">
        <v>1</v>
      </c>
      <c r="I8248" s="32">
        <f t="shared" si="642"/>
        <v>0</v>
      </c>
    </row>
    <row r="8249" spans="1:9" x14ac:dyDescent="0.2">
      <c r="A8249" s="7">
        <v>41476</v>
      </c>
      <c r="B8249" s="7" t="str">
        <f t="shared" si="643"/>
        <v>Sun</v>
      </c>
      <c r="C8249" s="7">
        <f t="shared" si="644"/>
        <v>41470</v>
      </c>
      <c r="D8249" s="10">
        <f t="shared" si="641"/>
        <v>41456</v>
      </c>
      <c r="E8249" s="11">
        <f>IFERROR(INDEX([5]OrigData!$B$11:$B$10000,MATCH($A8249,[5]OrigData!$A$11:$A$10000,0)),0)</f>
        <v>0</v>
      </c>
      <c r="G8249" s="12">
        <f t="shared" si="640"/>
        <v>0</v>
      </c>
      <c r="H8249" s="12">
        <v>1</v>
      </c>
      <c r="I8249" s="32">
        <f t="shared" si="642"/>
        <v>0</v>
      </c>
    </row>
    <row r="8250" spans="1:9" x14ac:dyDescent="0.2">
      <c r="A8250" s="7">
        <v>41477</v>
      </c>
      <c r="B8250" s="7" t="str">
        <f t="shared" si="643"/>
        <v>Mon</v>
      </c>
      <c r="C8250" s="7">
        <f t="shared" si="644"/>
        <v>41477</v>
      </c>
      <c r="D8250" s="10">
        <f t="shared" si="641"/>
        <v>41456</v>
      </c>
      <c r="E8250" s="11">
        <f>IFERROR(INDEX([5]OrigData!$B$11:$B$10000,MATCH($A8250,[5]OrigData!$A$11:$A$10000,0)),0)</f>
        <v>825547311</v>
      </c>
      <c r="G8250" s="12">
        <f t="shared" si="640"/>
        <v>0.93458808843043728</v>
      </c>
      <c r="H8250" s="12">
        <v>1</v>
      </c>
      <c r="I8250" s="32">
        <f t="shared" si="642"/>
        <v>0.93458808843043728</v>
      </c>
    </row>
    <row r="8251" spans="1:9" x14ac:dyDescent="0.2">
      <c r="A8251" s="7">
        <v>41478</v>
      </c>
      <c r="B8251" s="7" t="str">
        <f t="shared" si="643"/>
        <v>Tue</v>
      </c>
      <c r="C8251" s="7">
        <f t="shared" si="644"/>
        <v>41477</v>
      </c>
      <c r="D8251" s="10">
        <f t="shared" si="641"/>
        <v>41456</v>
      </c>
      <c r="E8251" s="11">
        <f>IFERROR(INDEX([5]OrigData!$B$11:$B$10000,MATCH($A8251,[5]OrigData!$A$11:$A$10000,0)),0)</f>
        <v>896394542</v>
      </c>
      <c r="G8251" s="12">
        <f t="shared" ref="G8251:G8314" si="645">G8244</f>
        <v>1.0045671377281375</v>
      </c>
      <c r="H8251" s="12">
        <v>1</v>
      </c>
      <c r="I8251" s="32">
        <f t="shared" si="642"/>
        <v>1.0045671377281375</v>
      </c>
    </row>
    <row r="8252" spans="1:9" x14ac:dyDescent="0.2">
      <c r="A8252" s="7">
        <v>41479</v>
      </c>
      <c r="B8252" s="7" t="str">
        <f t="shared" si="643"/>
        <v>Wed</v>
      </c>
      <c r="C8252" s="7">
        <f t="shared" si="644"/>
        <v>41477</v>
      </c>
      <c r="D8252" s="10">
        <f t="shared" si="641"/>
        <v>41456</v>
      </c>
      <c r="E8252" s="11">
        <f>IFERROR(INDEX([5]OrigData!$B$11:$B$10000,MATCH($A8252,[5]OrigData!$A$11:$A$10000,0)),0)</f>
        <v>988084521</v>
      </c>
      <c r="G8252" s="12">
        <f t="shared" si="645"/>
        <v>1.018435599762884</v>
      </c>
      <c r="H8252" s="12">
        <v>1</v>
      </c>
      <c r="I8252" s="32">
        <f t="shared" si="642"/>
        <v>1.018435599762884</v>
      </c>
    </row>
    <row r="8253" spans="1:9" x14ac:dyDescent="0.2">
      <c r="A8253" s="7">
        <v>41480</v>
      </c>
      <c r="B8253" s="7" t="str">
        <f t="shared" si="643"/>
        <v>Thu</v>
      </c>
      <c r="C8253" s="7">
        <f t="shared" si="644"/>
        <v>41477</v>
      </c>
      <c r="D8253" s="10">
        <f t="shared" si="641"/>
        <v>41456</v>
      </c>
      <c r="E8253" s="11">
        <f>IFERROR(INDEX([5]OrigData!$B$11:$B$10000,MATCH($A8253,[5]OrigData!$A$11:$A$10000,0)),0)</f>
        <v>989885106</v>
      </c>
      <c r="G8253" s="12">
        <f t="shared" si="645"/>
        <v>1.0216642615499132</v>
      </c>
      <c r="H8253" s="12">
        <v>1</v>
      </c>
      <c r="I8253" s="32">
        <f t="shared" si="642"/>
        <v>1.0216642615499132</v>
      </c>
    </row>
    <row r="8254" spans="1:9" x14ac:dyDescent="0.2">
      <c r="A8254" s="7">
        <v>41481</v>
      </c>
      <c r="B8254" s="7" t="str">
        <f t="shared" si="643"/>
        <v>Fri</v>
      </c>
      <c r="C8254" s="7">
        <f t="shared" si="644"/>
        <v>41477</v>
      </c>
      <c r="D8254" s="10">
        <f t="shared" si="641"/>
        <v>41456</v>
      </c>
      <c r="E8254" s="11">
        <f>IFERROR(INDEX([5]OrigData!$B$11:$B$10000,MATCH($A8254,[5]OrigData!$A$11:$A$10000,0)),0)</f>
        <v>844926202</v>
      </c>
      <c r="G8254" s="12">
        <f t="shared" si="645"/>
        <v>1.0207449125286279</v>
      </c>
      <c r="H8254" s="12">
        <v>1</v>
      </c>
      <c r="I8254" s="32">
        <f t="shared" si="642"/>
        <v>1.0207449125286279</v>
      </c>
    </row>
    <row r="8255" spans="1:9" x14ac:dyDescent="0.2">
      <c r="A8255" s="7">
        <v>41482</v>
      </c>
      <c r="B8255" s="7" t="str">
        <f t="shared" si="643"/>
        <v>Sat</v>
      </c>
      <c r="C8255" s="7">
        <f t="shared" si="644"/>
        <v>41477</v>
      </c>
      <c r="D8255" s="10">
        <f t="shared" si="641"/>
        <v>41456</v>
      </c>
      <c r="E8255" s="11">
        <f>IFERROR(INDEX([5]OrigData!$B$11:$B$10000,MATCH($A8255,[5]OrigData!$A$11:$A$10000,0)),0)</f>
        <v>0</v>
      </c>
      <c r="G8255" s="12">
        <f t="shared" si="645"/>
        <v>0</v>
      </c>
      <c r="H8255" s="12">
        <v>1</v>
      </c>
      <c r="I8255" s="32">
        <f t="shared" si="642"/>
        <v>0</v>
      </c>
    </row>
    <row r="8256" spans="1:9" x14ac:dyDescent="0.2">
      <c r="A8256" s="7">
        <v>41483</v>
      </c>
      <c r="B8256" s="7" t="str">
        <f t="shared" si="643"/>
        <v>Sun</v>
      </c>
      <c r="C8256" s="7">
        <f t="shared" si="644"/>
        <v>41477</v>
      </c>
      <c r="D8256" s="10">
        <f t="shared" si="641"/>
        <v>41456</v>
      </c>
      <c r="E8256" s="11">
        <f>IFERROR(INDEX([5]OrigData!$B$11:$B$10000,MATCH($A8256,[5]OrigData!$A$11:$A$10000,0)),0)</f>
        <v>0</v>
      </c>
      <c r="G8256" s="12">
        <f t="shared" si="645"/>
        <v>0</v>
      </c>
      <c r="H8256" s="12">
        <v>1</v>
      </c>
      <c r="I8256" s="32">
        <f t="shared" si="642"/>
        <v>0</v>
      </c>
    </row>
    <row r="8257" spans="1:9" x14ac:dyDescent="0.2">
      <c r="A8257" s="7">
        <v>41484</v>
      </c>
      <c r="B8257" s="7" t="str">
        <f t="shared" si="643"/>
        <v>Mon</v>
      </c>
      <c r="C8257" s="7">
        <f t="shared" si="644"/>
        <v>41484</v>
      </c>
      <c r="D8257" s="10">
        <f t="shared" si="641"/>
        <v>41456</v>
      </c>
      <c r="E8257" s="11">
        <f>IFERROR(INDEX([5]OrigData!$B$11:$B$10000,MATCH($A8257,[5]OrigData!$A$11:$A$10000,0)),0)</f>
        <v>850093616</v>
      </c>
      <c r="G8257" s="12">
        <f t="shared" si="645"/>
        <v>0.93458808843043728</v>
      </c>
      <c r="H8257" s="12">
        <v>1</v>
      </c>
      <c r="I8257" s="32">
        <f t="shared" si="642"/>
        <v>0.93458808843043728</v>
      </c>
    </row>
    <row r="8258" spans="1:9" x14ac:dyDescent="0.2">
      <c r="A8258" s="7">
        <v>41485</v>
      </c>
      <c r="B8258" s="7" t="str">
        <f t="shared" si="643"/>
        <v>Tue</v>
      </c>
      <c r="C8258" s="7">
        <f t="shared" si="644"/>
        <v>41484</v>
      </c>
      <c r="D8258" s="10">
        <f t="shared" si="641"/>
        <v>41456</v>
      </c>
      <c r="E8258" s="11">
        <f>IFERROR(INDEX([5]OrigData!$B$11:$B$10000,MATCH($A8258,[5]OrigData!$A$11:$A$10000,0)),0)</f>
        <v>1011672678</v>
      </c>
      <c r="G8258" s="12">
        <f t="shared" si="645"/>
        <v>1.0045671377281375</v>
      </c>
      <c r="H8258" s="12">
        <v>1</v>
      </c>
      <c r="I8258" s="32">
        <f t="shared" si="642"/>
        <v>1.0045671377281375</v>
      </c>
    </row>
    <row r="8259" spans="1:9" x14ac:dyDescent="0.2">
      <c r="A8259" s="7">
        <v>41486</v>
      </c>
      <c r="B8259" s="7" t="str">
        <f t="shared" si="643"/>
        <v>Wed</v>
      </c>
      <c r="C8259" s="7">
        <f t="shared" si="644"/>
        <v>41484</v>
      </c>
      <c r="D8259" s="10">
        <f t="shared" si="641"/>
        <v>41456</v>
      </c>
      <c r="E8259" s="11">
        <f>IFERROR(INDEX([5]OrigData!$B$11:$B$10000,MATCH($A8259,[5]OrigData!$A$11:$A$10000,0)),0)</f>
        <v>1275523611</v>
      </c>
      <c r="G8259" s="12">
        <f t="shared" si="645"/>
        <v>1.018435599762884</v>
      </c>
      <c r="H8259" s="12">
        <v>1</v>
      </c>
      <c r="I8259" s="32">
        <f t="shared" si="642"/>
        <v>1.018435599762884</v>
      </c>
    </row>
    <row r="8260" spans="1:9" x14ac:dyDescent="0.2">
      <c r="A8260" s="7">
        <v>41487</v>
      </c>
      <c r="B8260" s="7" t="str">
        <f t="shared" si="643"/>
        <v>Thu</v>
      </c>
      <c r="C8260" s="7">
        <f t="shared" si="644"/>
        <v>41484</v>
      </c>
      <c r="D8260" s="10">
        <f t="shared" si="641"/>
        <v>41487</v>
      </c>
      <c r="E8260" s="11">
        <f>IFERROR(INDEX([5]OrigData!$B$11:$B$10000,MATCH($A8260,[5]OrigData!$A$11:$A$10000,0)),0)</f>
        <v>1123025241</v>
      </c>
      <c r="G8260" s="12">
        <f t="shared" si="645"/>
        <v>1.0216642615499132</v>
      </c>
      <c r="H8260" s="12">
        <v>1</v>
      </c>
      <c r="I8260" s="32">
        <f t="shared" si="642"/>
        <v>1.0216642615499132</v>
      </c>
    </row>
    <row r="8261" spans="1:9" x14ac:dyDescent="0.2">
      <c r="A8261" s="7">
        <v>41488</v>
      </c>
      <c r="B8261" s="7" t="str">
        <f t="shared" si="643"/>
        <v>Fri</v>
      </c>
      <c r="C8261" s="7">
        <f t="shared" si="644"/>
        <v>41484</v>
      </c>
      <c r="D8261" s="10">
        <f t="shared" si="641"/>
        <v>41487</v>
      </c>
      <c r="E8261" s="11">
        <f>IFERROR(INDEX([5]OrigData!$B$11:$B$10000,MATCH($A8261,[5]OrigData!$A$11:$A$10000,0)),0)</f>
        <v>974090057</v>
      </c>
      <c r="G8261" s="12">
        <f t="shared" si="645"/>
        <v>1.0207449125286279</v>
      </c>
      <c r="H8261" s="12">
        <v>1</v>
      </c>
      <c r="I8261" s="32">
        <f t="shared" si="642"/>
        <v>1.0207449125286279</v>
      </c>
    </row>
    <row r="8262" spans="1:9" x14ac:dyDescent="0.2">
      <c r="A8262" s="7">
        <v>41489</v>
      </c>
      <c r="B8262" s="7" t="str">
        <f t="shared" si="643"/>
        <v>Sat</v>
      </c>
      <c r="C8262" s="7">
        <f t="shared" si="644"/>
        <v>41484</v>
      </c>
      <c r="D8262" s="10">
        <f t="shared" si="641"/>
        <v>41487</v>
      </c>
      <c r="E8262" s="11">
        <f>IFERROR(INDEX([5]OrigData!$B$11:$B$10000,MATCH($A8262,[5]OrigData!$A$11:$A$10000,0)),0)</f>
        <v>0</v>
      </c>
      <c r="G8262" s="12">
        <f t="shared" si="645"/>
        <v>0</v>
      </c>
      <c r="H8262" s="12">
        <v>1</v>
      </c>
      <c r="I8262" s="32">
        <f t="shared" si="642"/>
        <v>0</v>
      </c>
    </row>
    <row r="8263" spans="1:9" x14ac:dyDescent="0.2">
      <c r="A8263" s="7">
        <v>41490</v>
      </c>
      <c r="B8263" s="7" t="str">
        <f t="shared" si="643"/>
        <v>Sun</v>
      </c>
      <c r="C8263" s="7">
        <f t="shared" si="644"/>
        <v>41484</v>
      </c>
      <c r="D8263" s="10">
        <f t="shared" si="641"/>
        <v>41487</v>
      </c>
      <c r="E8263" s="11">
        <f>IFERROR(INDEX([5]OrigData!$B$11:$B$10000,MATCH($A8263,[5]OrigData!$A$11:$A$10000,0)),0)</f>
        <v>0</v>
      </c>
      <c r="G8263" s="12">
        <f t="shared" si="645"/>
        <v>0</v>
      </c>
      <c r="H8263" s="12">
        <v>1</v>
      </c>
      <c r="I8263" s="32">
        <f t="shared" si="642"/>
        <v>0</v>
      </c>
    </row>
    <row r="8264" spans="1:9" x14ac:dyDescent="0.2">
      <c r="A8264" s="7">
        <v>41491</v>
      </c>
      <c r="B8264" s="7" t="str">
        <f t="shared" si="643"/>
        <v>Mon</v>
      </c>
      <c r="C8264" s="7">
        <f t="shared" si="644"/>
        <v>41491</v>
      </c>
      <c r="D8264" s="10">
        <f t="shared" si="641"/>
        <v>41487</v>
      </c>
      <c r="E8264" s="11">
        <f>IFERROR(INDEX([5]OrigData!$B$11:$B$10000,MATCH($A8264,[5]OrigData!$A$11:$A$10000,0)),0)</f>
        <v>760003894</v>
      </c>
      <c r="G8264" s="12">
        <f t="shared" si="645"/>
        <v>0.93458808843043728</v>
      </c>
      <c r="H8264" s="12">
        <v>1</v>
      </c>
      <c r="I8264" s="32">
        <f t="shared" si="642"/>
        <v>0.93458808843043728</v>
      </c>
    </row>
    <row r="8265" spans="1:9" x14ac:dyDescent="0.2">
      <c r="A8265" s="7">
        <v>41492</v>
      </c>
      <c r="B8265" s="7" t="str">
        <f t="shared" si="643"/>
        <v>Tue</v>
      </c>
      <c r="C8265" s="7">
        <f t="shared" si="644"/>
        <v>41491</v>
      </c>
      <c r="D8265" s="10">
        <f t="shared" si="641"/>
        <v>41487</v>
      </c>
      <c r="E8265" s="11">
        <f>IFERROR(INDEX([5]OrigData!$B$11:$B$10000,MATCH($A8265,[5]OrigData!$A$11:$A$10000,0)),0)</f>
        <v>969218559</v>
      </c>
      <c r="G8265" s="12">
        <f t="shared" si="645"/>
        <v>1.0045671377281375</v>
      </c>
      <c r="H8265" s="12">
        <v>1</v>
      </c>
      <c r="I8265" s="32">
        <f t="shared" si="642"/>
        <v>1.0045671377281375</v>
      </c>
    </row>
    <row r="8266" spans="1:9" x14ac:dyDescent="0.2">
      <c r="A8266" s="7">
        <v>41493</v>
      </c>
      <c r="B8266" s="7" t="str">
        <f t="shared" si="643"/>
        <v>Wed</v>
      </c>
      <c r="C8266" s="7">
        <f t="shared" si="644"/>
        <v>41491</v>
      </c>
      <c r="D8266" s="10">
        <f t="shared" si="641"/>
        <v>41487</v>
      </c>
      <c r="E8266" s="11">
        <f>IFERROR(INDEX([5]OrigData!$B$11:$B$10000,MATCH($A8266,[5]OrigData!$A$11:$A$10000,0)),0)</f>
        <v>916914114</v>
      </c>
      <c r="G8266" s="12">
        <f t="shared" si="645"/>
        <v>1.018435599762884</v>
      </c>
      <c r="H8266" s="12">
        <v>1</v>
      </c>
      <c r="I8266" s="32">
        <f t="shared" si="642"/>
        <v>1.018435599762884</v>
      </c>
    </row>
    <row r="8267" spans="1:9" x14ac:dyDescent="0.2">
      <c r="A8267" s="7">
        <v>41494</v>
      </c>
      <c r="B8267" s="7" t="str">
        <f t="shared" si="643"/>
        <v>Thu</v>
      </c>
      <c r="C8267" s="7">
        <f t="shared" si="644"/>
        <v>41491</v>
      </c>
      <c r="D8267" s="10">
        <f t="shared" ref="D8267:D8330" si="646">DATE(YEAR(A8267),MONTH(A8267),1)</f>
        <v>41487</v>
      </c>
      <c r="E8267" s="11">
        <f>IFERROR(INDEX([5]OrigData!$B$11:$B$10000,MATCH($A8267,[5]OrigData!$A$11:$A$10000,0)),0)</f>
        <v>997835689</v>
      </c>
      <c r="G8267" s="12">
        <f t="shared" si="645"/>
        <v>1.0216642615499132</v>
      </c>
      <c r="H8267" s="12">
        <v>1</v>
      </c>
      <c r="I8267" s="32">
        <f t="shared" ref="I8267:I8330" si="647">G8267*H8267</f>
        <v>1.0216642615499132</v>
      </c>
    </row>
    <row r="8268" spans="1:9" x14ac:dyDescent="0.2">
      <c r="A8268" s="7">
        <v>41495</v>
      </c>
      <c r="B8268" s="7" t="str">
        <f t="shared" si="643"/>
        <v>Fri</v>
      </c>
      <c r="C8268" s="7">
        <f t="shared" si="644"/>
        <v>41491</v>
      </c>
      <c r="D8268" s="10">
        <f t="shared" si="646"/>
        <v>41487</v>
      </c>
      <c r="E8268" s="11">
        <f>IFERROR(INDEX([5]OrigData!$B$11:$B$10000,MATCH($A8268,[5]OrigData!$A$11:$A$10000,0)),0)</f>
        <v>905637193</v>
      </c>
      <c r="G8268" s="12">
        <f t="shared" si="645"/>
        <v>1.0207449125286279</v>
      </c>
      <c r="H8268" s="12">
        <v>1</v>
      </c>
      <c r="I8268" s="32">
        <f t="shared" si="647"/>
        <v>1.0207449125286279</v>
      </c>
    </row>
    <row r="8269" spans="1:9" x14ac:dyDescent="0.2">
      <c r="A8269" s="7">
        <v>41496</v>
      </c>
      <c r="B8269" s="7" t="str">
        <f t="shared" si="643"/>
        <v>Sat</v>
      </c>
      <c r="C8269" s="7">
        <f t="shared" si="644"/>
        <v>41491</v>
      </c>
      <c r="D8269" s="10">
        <f t="shared" si="646"/>
        <v>41487</v>
      </c>
      <c r="E8269" s="11">
        <f>IFERROR(INDEX([5]OrigData!$B$11:$B$10000,MATCH($A8269,[5]OrigData!$A$11:$A$10000,0)),0)</f>
        <v>0</v>
      </c>
      <c r="G8269" s="12">
        <f t="shared" si="645"/>
        <v>0</v>
      </c>
      <c r="H8269" s="12">
        <v>1</v>
      </c>
      <c r="I8269" s="32">
        <f t="shared" si="647"/>
        <v>0</v>
      </c>
    </row>
    <row r="8270" spans="1:9" x14ac:dyDescent="0.2">
      <c r="A8270" s="7">
        <v>41497</v>
      </c>
      <c r="B8270" s="7" t="str">
        <f t="shared" si="643"/>
        <v>Sun</v>
      </c>
      <c r="C8270" s="7">
        <f t="shared" si="644"/>
        <v>41491</v>
      </c>
      <c r="D8270" s="10">
        <f t="shared" si="646"/>
        <v>41487</v>
      </c>
      <c r="E8270" s="11">
        <f>IFERROR(INDEX([5]OrigData!$B$11:$B$10000,MATCH($A8270,[5]OrigData!$A$11:$A$10000,0)),0)</f>
        <v>0</v>
      </c>
      <c r="G8270" s="12">
        <f t="shared" si="645"/>
        <v>0</v>
      </c>
      <c r="H8270" s="12">
        <v>1</v>
      </c>
      <c r="I8270" s="32">
        <f t="shared" si="647"/>
        <v>0</v>
      </c>
    </row>
    <row r="8271" spans="1:9" x14ac:dyDescent="0.2">
      <c r="A8271" s="7">
        <v>41498</v>
      </c>
      <c r="B8271" s="7" t="str">
        <f t="shared" si="643"/>
        <v>Mon</v>
      </c>
      <c r="C8271" s="7">
        <f t="shared" si="644"/>
        <v>41498</v>
      </c>
      <c r="D8271" s="10">
        <f t="shared" si="646"/>
        <v>41487</v>
      </c>
      <c r="E8271" s="11">
        <f>IFERROR(INDEX([5]OrigData!$B$11:$B$10000,MATCH($A8271,[5]OrigData!$A$11:$A$10000,0)),0)</f>
        <v>844004270</v>
      </c>
      <c r="G8271" s="12">
        <f t="shared" si="645"/>
        <v>0.93458808843043728</v>
      </c>
      <c r="H8271" s="12">
        <v>1</v>
      </c>
      <c r="I8271" s="32">
        <f t="shared" si="647"/>
        <v>0.93458808843043728</v>
      </c>
    </row>
    <row r="8272" spans="1:9" x14ac:dyDescent="0.2">
      <c r="A8272" s="7">
        <v>41499</v>
      </c>
      <c r="B8272" s="7" t="str">
        <f t="shared" si="643"/>
        <v>Tue</v>
      </c>
      <c r="C8272" s="7">
        <f t="shared" si="644"/>
        <v>41498</v>
      </c>
      <c r="D8272" s="10">
        <f t="shared" si="646"/>
        <v>41487</v>
      </c>
      <c r="E8272" s="11">
        <f>IFERROR(INDEX([5]OrigData!$B$11:$B$10000,MATCH($A8272,[5]OrigData!$A$11:$A$10000,0)),0)</f>
        <v>904206934</v>
      </c>
      <c r="G8272" s="12">
        <f t="shared" si="645"/>
        <v>1.0045671377281375</v>
      </c>
      <c r="H8272" s="12">
        <v>1</v>
      </c>
      <c r="I8272" s="32">
        <f t="shared" si="647"/>
        <v>1.0045671377281375</v>
      </c>
    </row>
    <row r="8273" spans="1:9" x14ac:dyDescent="0.2">
      <c r="A8273" s="7">
        <v>41500</v>
      </c>
      <c r="B8273" s="7" t="str">
        <f t="shared" si="643"/>
        <v>Wed</v>
      </c>
      <c r="C8273" s="7">
        <f t="shared" si="644"/>
        <v>41498</v>
      </c>
      <c r="D8273" s="10">
        <f t="shared" si="646"/>
        <v>41487</v>
      </c>
      <c r="E8273" s="11">
        <f>IFERROR(INDEX([5]OrigData!$B$11:$B$10000,MATCH($A8273,[5]OrigData!$A$11:$A$10000,0)),0)</f>
        <v>890636257</v>
      </c>
      <c r="G8273" s="12">
        <f t="shared" si="645"/>
        <v>1.018435599762884</v>
      </c>
      <c r="H8273" s="12">
        <v>1</v>
      </c>
      <c r="I8273" s="32">
        <f t="shared" si="647"/>
        <v>1.018435599762884</v>
      </c>
    </row>
    <row r="8274" spans="1:9" x14ac:dyDescent="0.2">
      <c r="A8274" s="7">
        <v>41501</v>
      </c>
      <c r="B8274" s="7" t="str">
        <f t="shared" ref="B8274:B8337" si="648">+B8267</f>
        <v>Thu</v>
      </c>
      <c r="C8274" s="7">
        <f t="shared" ref="C8274:C8337" si="649">+C8267+7</f>
        <v>41498</v>
      </c>
      <c r="D8274" s="10">
        <f t="shared" si="646"/>
        <v>41487</v>
      </c>
      <c r="E8274" s="11">
        <f>IFERROR(INDEX([5]OrigData!$B$11:$B$10000,MATCH($A8274,[5]OrigData!$A$11:$A$10000,0)),0)</f>
        <v>1052801688</v>
      </c>
      <c r="G8274" s="12">
        <f t="shared" si="645"/>
        <v>1.0216642615499132</v>
      </c>
      <c r="H8274" s="12">
        <v>1</v>
      </c>
      <c r="I8274" s="32">
        <f t="shared" si="647"/>
        <v>1.0216642615499132</v>
      </c>
    </row>
    <row r="8275" spans="1:9" x14ac:dyDescent="0.2">
      <c r="A8275" s="7">
        <v>41502</v>
      </c>
      <c r="B8275" s="7" t="str">
        <f t="shared" si="648"/>
        <v>Fri</v>
      </c>
      <c r="C8275" s="7">
        <f t="shared" si="649"/>
        <v>41498</v>
      </c>
      <c r="D8275" s="10">
        <f t="shared" si="646"/>
        <v>41487</v>
      </c>
      <c r="E8275" s="11">
        <f>IFERROR(INDEX([5]OrigData!$B$11:$B$10000,MATCH($A8275,[5]OrigData!$A$11:$A$10000,0)),0)</f>
        <v>1120453170</v>
      </c>
      <c r="G8275" s="12">
        <f t="shared" si="645"/>
        <v>1.0207449125286279</v>
      </c>
      <c r="H8275" s="12">
        <v>1</v>
      </c>
      <c r="I8275" s="32">
        <f t="shared" si="647"/>
        <v>1.0207449125286279</v>
      </c>
    </row>
    <row r="8276" spans="1:9" x14ac:dyDescent="0.2">
      <c r="A8276" s="7">
        <v>41503</v>
      </c>
      <c r="B8276" s="7" t="str">
        <f t="shared" si="648"/>
        <v>Sat</v>
      </c>
      <c r="C8276" s="7">
        <f t="shared" si="649"/>
        <v>41498</v>
      </c>
      <c r="D8276" s="10">
        <f t="shared" si="646"/>
        <v>41487</v>
      </c>
      <c r="E8276" s="11">
        <f>IFERROR(INDEX([5]OrigData!$B$11:$B$10000,MATCH($A8276,[5]OrigData!$A$11:$A$10000,0)),0)</f>
        <v>0</v>
      </c>
      <c r="G8276" s="12">
        <f t="shared" si="645"/>
        <v>0</v>
      </c>
      <c r="H8276" s="12">
        <v>1</v>
      </c>
      <c r="I8276" s="32">
        <f t="shared" si="647"/>
        <v>0</v>
      </c>
    </row>
    <row r="8277" spans="1:9" x14ac:dyDescent="0.2">
      <c r="A8277" s="7">
        <v>41504</v>
      </c>
      <c r="B8277" s="7" t="str">
        <f t="shared" si="648"/>
        <v>Sun</v>
      </c>
      <c r="C8277" s="7">
        <f t="shared" si="649"/>
        <v>41498</v>
      </c>
      <c r="D8277" s="10">
        <f t="shared" si="646"/>
        <v>41487</v>
      </c>
      <c r="E8277" s="11">
        <f>IFERROR(INDEX([5]OrigData!$B$11:$B$10000,MATCH($A8277,[5]OrigData!$A$11:$A$10000,0)),0)</f>
        <v>0</v>
      </c>
      <c r="G8277" s="12">
        <f t="shared" si="645"/>
        <v>0</v>
      </c>
      <c r="H8277" s="12">
        <v>1</v>
      </c>
      <c r="I8277" s="32">
        <f t="shared" si="647"/>
        <v>0</v>
      </c>
    </row>
    <row r="8278" spans="1:9" x14ac:dyDescent="0.2">
      <c r="A8278" s="7">
        <v>41505</v>
      </c>
      <c r="B8278" s="7" t="str">
        <f t="shared" si="648"/>
        <v>Mon</v>
      </c>
      <c r="C8278" s="7">
        <f t="shared" si="649"/>
        <v>41505</v>
      </c>
      <c r="D8278" s="10">
        <f t="shared" si="646"/>
        <v>41487</v>
      </c>
      <c r="E8278" s="11">
        <f>IFERROR(INDEX([5]OrigData!$B$11:$B$10000,MATCH($A8278,[5]OrigData!$A$11:$A$10000,0)),0)</f>
        <v>901558595</v>
      </c>
      <c r="G8278" s="12">
        <f t="shared" si="645"/>
        <v>0.93458808843043728</v>
      </c>
      <c r="H8278" s="12">
        <v>1</v>
      </c>
      <c r="I8278" s="32">
        <f t="shared" si="647"/>
        <v>0.93458808843043728</v>
      </c>
    </row>
    <row r="8279" spans="1:9" x14ac:dyDescent="0.2">
      <c r="A8279" s="7">
        <v>41506</v>
      </c>
      <c r="B8279" s="7" t="str">
        <f t="shared" si="648"/>
        <v>Tue</v>
      </c>
      <c r="C8279" s="7">
        <f t="shared" si="649"/>
        <v>41505</v>
      </c>
      <c r="D8279" s="10">
        <f t="shared" si="646"/>
        <v>41487</v>
      </c>
      <c r="E8279" s="11">
        <f>IFERROR(INDEX([5]OrigData!$B$11:$B$10000,MATCH($A8279,[5]OrigData!$A$11:$A$10000,0)),0)</f>
        <v>897543305</v>
      </c>
      <c r="G8279" s="12">
        <f t="shared" si="645"/>
        <v>1.0045671377281375</v>
      </c>
      <c r="H8279" s="12">
        <v>1</v>
      </c>
      <c r="I8279" s="32">
        <f t="shared" si="647"/>
        <v>1.0045671377281375</v>
      </c>
    </row>
    <row r="8280" spans="1:9" x14ac:dyDescent="0.2">
      <c r="A8280" s="7">
        <v>41507</v>
      </c>
      <c r="B8280" s="7" t="str">
        <f t="shared" si="648"/>
        <v>Wed</v>
      </c>
      <c r="C8280" s="7">
        <f t="shared" si="649"/>
        <v>41505</v>
      </c>
      <c r="D8280" s="10">
        <f t="shared" si="646"/>
        <v>41487</v>
      </c>
      <c r="E8280" s="11">
        <f>IFERROR(INDEX([5]OrigData!$B$11:$B$10000,MATCH($A8280,[5]OrigData!$A$11:$A$10000,0)),0)</f>
        <v>932302098</v>
      </c>
      <c r="G8280" s="12">
        <f t="shared" si="645"/>
        <v>1.018435599762884</v>
      </c>
      <c r="H8280" s="12">
        <v>1</v>
      </c>
      <c r="I8280" s="32">
        <f t="shared" si="647"/>
        <v>1.018435599762884</v>
      </c>
    </row>
    <row r="8281" spans="1:9" x14ac:dyDescent="0.2">
      <c r="A8281" s="7">
        <v>41508</v>
      </c>
      <c r="B8281" s="7" t="str">
        <f t="shared" si="648"/>
        <v>Thu</v>
      </c>
      <c r="C8281" s="7">
        <f t="shared" si="649"/>
        <v>41505</v>
      </c>
      <c r="D8281" s="10">
        <f t="shared" si="646"/>
        <v>41487</v>
      </c>
      <c r="E8281" s="11">
        <f>IFERROR(INDEX([5]OrigData!$B$11:$B$10000,MATCH($A8281,[5]OrigData!$A$11:$A$10000,0)),0)</f>
        <v>770648777</v>
      </c>
      <c r="G8281" s="12">
        <f t="shared" si="645"/>
        <v>1.0216642615499132</v>
      </c>
      <c r="H8281" s="12">
        <v>1</v>
      </c>
      <c r="I8281" s="32">
        <f t="shared" si="647"/>
        <v>1.0216642615499132</v>
      </c>
    </row>
    <row r="8282" spans="1:9" x14ac:dyDescent="0.2">
      <c r="A8282" s="7">
        <v>41509</v>
      </c>
      <c r="B8282" s="7" t="str">
        <f t="shared" si="648"/>
        <v>Fri</v>
      </c>
      <c r="C8282" s="7">
        <f t="shared" si="649"/>
        <v>41505</v>
      </c>
      <c r="D8282" s="10">
        <f t="shared" si="646"/>
        <v>41487</v>
      </c>
      <c r="E8282" s="11">
        <f>IFERROR(INDEX([5]OrigData!$B$11:$B$10000,MATCH($A8282,[5]OrigData!$A$11:$A$10000,0)),0)</f>
        <v>783150456</v>
      </c>
      <c r="G8282" s="12">
        <f t="shared" si="645"/>
        <v>1.0207449125286279</v>
      </c>
      <c r="H8282" s="12">
        <v>1</v>
      </c>
      <c r="I8282" s="32">
        <f t="shared" si="647"/>
        <v>1.0207449125286279</v>
      </c>
    </row>
    <row r="8283" spans="1:9" x14ac:dyDescent="0.2">
      <c r="A8283" s="7">
        <v>41510</v>
      </c>
      <c r="B8283" s="7" t="str">
        <f t="shared" si="648"/>
        <v>Sat</v>
      </c>
      <c r="C8283" s="7">
        <f t="shared" si="649"/>
        <v>41505</v>
      </c>
      <c r="D8283" s="10">
        <f t="shared" si="646"/>
        <v>41487</v>
      </c>
      <c r="E8283" s="11">
        <f>IFERROR(INDEX([5]OrigData!$B$11:$B$10000,MATCH($A8283,[5]OrigData!$A$11:$A$10000,0)),0)</f>
        <v>0</v>
      </c>
      <c r="G8283" s="12">
        <f t="shared" si="645"/>
        <v>0</v>
      </c>
      <c r="H8283" s="12">
        <v>1</v>
      </c>
      <c r="I8283" s="32">
        <f t="shared" si="647"/>
        <v>0</v>
      </c>
    </row>
    <row r="8284" spans="1:9" x14ac:dyDescent="0.2">
      <c r="A8284" s="7">
        <v>41511</v>
      </c>
      <c r="B8284" s="7" t="str">
        <f t="shared" si="648"/>
        <v>Sun</v>
      </c>
      <c r="C8284" s="7">
        <f t="shared" si="649"/>
        <v>41505</v>
      </c>
      <c r="D8284" s="10">
        <f t="shared" si="646"/>
        <v>41487</v>
      </c>
      <c r="E8284" s="11">
        <f>IFERROR(INDEX([5]OrigData!$B$11:$B$10000,MATCH($A8284,[5]OrigData!$A$11:$A$10000,0)),0)</f>
        <v>0</v>
      </c>
      <c r="G8284" s="12">
        <f t="shared" si="645"/>
        <v>0</v>
      </c>
      <c r="H8284" s="12">
        <v>1</v>
      </c>
      <c r="I8284" s="32">
        <f t="shared" si="647"/>
        <v>0</v>
      </c>
    </row>
    <row r="8285" spans="1:9" x14ac:dyDescent="0.2">
      <c r="A8285" s="7">
        <v>41512</v>
      </c>
      <c r="B8285" s="7" t="str">
        <f t="shared" si="648"/>
        <v>Mon</v>
      </c>
      <c r="C8285" s="7">
        <f t="shared" si="649"/>
        <v>41512</v>
      </c>
      <c r="D8285" s="10">
        <f t="shared" si="646"/>
        <v>41487</v>
      </c>
      <c r="E8285" s="11">
        <f>IFERROR(INDEX([5]OrigData!$B$11:$B$10000,MATCH($A8285,[5]OrigData!$A$11:$A$10000,0)),0)</f>
        <v>749514376</v>
      </c>
      <c r="G8285" s="12">
        <f t="shared" si="645"/>
        <v>0.93458808843043728</v>
      </c>
      <c r="H8285" s="12">
        <v>1</v>
      </c>
      <c r="I8285" s="32">
        <f t="shared" si="647"/>
        <v>0.93458808843043728</v>
      </c>
    </row>
    <row r="8286" spans="1:9" x14ac:dyDescent="0.2">
      <c r="A8286" s="7">
        <v>41513</v>
      </c>
      <c r="B8286" s="7" t="str">
        <f t="shared" si="648"/>
        <v>Tue</v>
      </c>
      <c r="C8286" s="7">
        <f t="shared" si="649"/>
        <v>41512</v>
      </c>
      <c r="D8286" s="10">
        <f t="shared" si="646"/>
        <v>41487</v>
      </c>
      <c r="E8286" s="11">
        <f>IFERROR(INDEX([5]OrigData!$B$11:$B$10000,MATCH($A8286,[5]OrigData!$A$11:$A$10000,0)),0)</f>
        <v>967467881</v>
      </c>
      <c r="G8286" s="12">
        <f t="shared" si="645"/>
        <v>1.0045671377281375</v>
      </c>
      <c r="H8286" s="12">
        <v>1</v>
      </c>
      <c r="I8286" s="32">
        <f t="shared" si="647"/>
        <v>1.0045671377281375</v>
      </c>
    </row>
    <row r="8287" spans="1:9" x14ac:dyDescent="0.2">
      <c r="A8287" s="7">
        <v>41514</v>
      </c>
      <c r="B8287" s="7" t="str">
        <f t="shared" si="648"/>
        <v>Wed</v>
      </c>
      <c r="C8287" s="7">
        <f t="shared" si="649"/>
        <v>41512</v>
      </c>
      <c r="D8287" s="10">
        <f t="shared" si="646"/>
        <v>41487</v>
      </c>
      <c r="E8287" s="11">
        <f>IFERROR(INDEX([5]OrigData!$B$11:$B$10000,MATCH($A8287,[5]OrigData!$A$11:$A$10000,0)),0)</f>
        <v>827128404</v>
      </c>
      <c r="G8287" s="12">
        <f t="shared" si="645"/>
        <v>1.018435599762884</v>
      </c>
      <c r="H8287" s="12">
        <v>1</v>
      </c>
      <c r="I8287" s="32">
        <f t="shared" si="647"/>
        <v>1.018435599762884</v>
      </c>
    </row>
    <row r="8288" spans="1:9" x14ac:dyDescent="0.2">
      <c r="A8288" s="7">
        <v>41515</v>
      </c>
      <c r="B8288" s="7" t="str">
        <f t="shared" si="648"/>
        <v>Thu</v>
      </c>
      <c r="C8288" s="7">
        <f t="shared" si="649"/>
        <v>41512</v>
      </c>
      <c r="D8288" s="10">
        <f t="shared" si="646"/>
        <v>41487</v>
      </c>
      <c r="E8288" s="11">
        <f>IFERROR(INDEX([5]OrigData!$B$11:$B$10000,MATCH($A8288,[5]OrigData!$A$11:$A$10000,0)),0)</f>
        <v>760416131</v>
      </c>
      <c r="G8288" s="12">
        <f t="shared" si="645"/>
        <v>1.0216642615499132</v>
      </c>
      <c r="H8288" s="12">
        <v>1</v>
      </c>
      <c r="I8288" s="32">
        <f t="shared" si="647"/>
        <v>1.0216642615499132</v>
      </c>
    </row>
    <row r="8289" spans="1:9" x14ac:dyDescent="0.2">
      <c r="A8289" s="7">
        <v>41516</v>
      </c>
      <c r="B8289" s="7" t="str">
        <f t="shared" si="648"/>
        <v>Fri</v>
      </c>
      <c r="C8289" s="7">
        <f t="shared" si="649"/>
        <v>41512</v>
      </c>
      <c r="D8289" s="10">
        <f t="shared" si="646"/>
        <v>41487</v>
      </c>
      <c r="E8289" s="11">
        <f>IFERROR(INDEX([5]OrigData!$B$11:$B$10000,MATCH($A8289,[5]OrigData!$A$11:$A$10000,0)),0)</f>
        <v>1045298577</v>
      </c>
      <c r="G8289" s="12">
        <f t="shared" si="645"/>
        <v>1.0207449125286279</v>
      </c>
      <c r="H8289" s="31">
        <f>Inputs!$G$21</f>
        <v>0.90014684515832477</v>
      </c>
      <c r="I8289" s="32">
        <f t="shared" si="647"/>
        <v>0.91882031272405451</v>
      </c>
    </row>
    <row r="8290" spans="1:9" x14ac:dyDescent="0.2">
      <c r="A8290" s="7">
        <v>41517</v>
      </c>
      <c r="B8290" s="7" t="str">
        <f t="shared" si="648"/>
        <v>Sat</v>
      </c>
      <c r="C8290" s="7">
        <f t="shared" si="649"/>
        <v>41512</v>
      </c>
      <c r="D8290" s="10">
        <f t="shared" si="646"/>
        <v>41487</v>
      </c>
      <c r="E8290" s="11">
        <f>IFERROR(INDEX([5]OrigData!$B$11:$B$10000,MATCH($A8290,[5]OrigData!$A$11:$A$10000,0)),0)</f>
        <v>0</v>
      </c>
      <c r="G8290" s="12">
        <f t="shared" si="645"/>
        <v>0</v>
      </c>
      <c r="H8290" s="31">
        <f>Inputs!$G$22</f>
        <v>0</v>
      </c>
      <c r="I8290" s="32">
        <f t="shared" si="647"/>
        <v>0</v>
      </c>
    </row>
    <row r="8291" spans="1:9" x14ac:dyDescent="0.2">
      <c r="A8291" s="7">
        <v>41518</v>
      </c>
      <c r="B8291" s="7" t="str">
        <f t="shared" si="648"/>
        <v>Sun</v>
      </c>
      <c r="C8291" s="7">
        <f t="shared" si="649"/>
        <v>41512</v>
      </c>
      <c r="D8291" s="10">
        <f t="shared" si="646"/>
        <v>41518</v>
      </c>
      <c r="E8291" s="11">
        <f>IFERROR(INDEX([5]OrigData!$B$11:$B$10000,MATCH($A8291,[5]OrigData!$A$11:$A$10000,0)),0)</f>
        <v>0</v>
      </c>
      <c r="G8291" s="12">
        <f t="shared" si="645"/>
        <v>0</v>
      </c>
      <c r="H8291" s="31">
        <f>Inputs!$G$23</f>
        <v>0</v>
      </c>
      <c r="I8291" s="32">
        <f t="shared" si="647"/>
        <v>0</v>
      </c>
    </row>
    <row r="8292" spans="1:9" x14ac:dyDescent="0.2">
      <c r="A8292" s="7">
        <v>41519</v>
      </c>
      <c r="B8292" s="7" t="str">
        <f t="shared" si="648"/>
        <v>Mon</v>
      </c>
      <c r="C8292" s="7">
        <f t="shared" si="649"/>
        <v>41519</v>
      </c>
      <c r="D8292" s="10">
        <f t="shared" si="646"/>
        <v>41518</v>
      </c>
      <c r="E8292" s="11">
        <f>IFERROR(INDEX([5]OrigData!$B$11:$B$10000,MATCH($A8292,[5]OrigData!$A$11:$A$10000,0)),0)</f>
        <v>0</v>
      </c>
      <c r="G8292" s="12">
        <f t="shared" si="645"/>
        <v>0.93458808843043728</v>
      </c>
      <c r="H8292" s="31">
        <f>Inputs!$G$24</f>
        <v>0</v>
      </c>
      <c r="I8292" s="32">
        <f t="shared" si="647"/>
        <v>0</v>
      </c>
    </row>
    <row r="8293" spans="1:9" x14ac:dyDescent="0.2">
      <c r="A8293" s="7">
        <v>41520</v>
      </c>
      <c r="B8293" s="7" t="str">
        <f t="shared" si="648"/>
        <v>Tue</v>
      </c>
      <c r="C8293" s="7">
        <f t="shared" si="649"/>
        <v>41519</v>
      </c>
      <c r="D8293" s="10">
        <f t="shared" si="646"/>
        <v>41518</v>
      </c>
      <c r="E8293" s="11">
        <f>IFERROR(INDEX([5]OrigData!$B$11:$B$10000,MATCH($A8293,[5]OrigData!$A$11:$A$10000,0)),0)</f>
        <v>1133632963</v>
      </c>
      <c r="G8293" s="12">
        <f t="shared" si="645"/>
        <v>1.0045671377281375</v>
      </c>
      <c r="H8293" s="31">
        <f>Inputs!$G$25</f>
        <v>0.99631770368066941</v>
      </c>
      <c r="I8293" s="32">
        <f t="shared" si="647"/>
        <v>1.0008680238543608</v>
      </c>
    </row>
    <row r="8294" spans="1:9" x14ac:dyDescent="0.2">
      <c r="A8294" s="7">
        <v>41521</v>
      </c>
      <c r="B8294" s="7" t="str">
        <f t="shared" si="648"/>
        <v>Wed</v>
      </c>
      <c r="C8294" s="7">
        <f t="shared" si="649"/>
        <v>41519</v>
      </c>
      <c r="D8294" s="10">
        <f t="shared" si="646"/>
        <v>41518</v>
      </c>
      <c r="E8294" s="11">
        <f>IFERROR(INDEX([5]OrigData!$B$11:$B$10000,MATCH($A8294,[5]OrigData!$A$11:$A$10000,0)),0)</f>
        <v>1036383145</v>
      </c>
      <c r="G8294" s="12">
        <f t="shared" si="645"/>
        <v>1.018435599762884</v>
      </c>
      <c r="H8294" s="31">
        <f>Inputs!$G$26</f>
        <v>0.94519019474239263</v>
      </c>
      <c r="I8294" s="32">
        <f t="shared" si="647"/>
        <v>0.96261534287246575</v>
      </c>
    </row>
    <row r="8295" spans="1:9" x14ac:dyDescent="0.2">
      <c r="A8295" s="7">
        <v>41522</v>
      </c>
      <c r="B8295" s="7" t="str">
        <f t="shared" si="648"/>
        <v>Thu</v>
      </c>
      <c r="C8295" s="7">
        <f t="shared" si="649"/>
        <v>41519</v>
      </c>
      <c r="D8295" s="10">
        <f t="shared" si="646"/>
        <v>41518</v>
      </c>
      <c r="E8295" s="11">
        <f>IFERROR(INDEX([5]OrigData!$B$11:$B$10000,MATCH($A8295,[5]OrigData!$A$11:$A$10000,0)),0)</f>
        <v>876589693</v>
      </c>
      <c r="G8295" s="12">
        <f t="shared" si="645"/>
        <v>1.0216642615499132</v>
      </c>
      <c r="H8295" s="31">
        <f>Inputs!$G$27</f>
        <v>1</v>
      </c>
      <c r="I8295" s="32">
        <f t="shared" si="647"/>
        <v>1.0216642615499132</v>
      </c>
    </row>
    <row r="8296" spans="1:9" x14ac:dyDescent="0.2">
      <c r="A8296" s="7">
        <v>41523</v>
      </c>
      <c r="B8296" s="7" t="str">
        <f t="shared" si="648"/>
        <v>Fri</v>
      </c>
      <c r="C8296" s="7">
        <f t="shared" si="649"/>
        <v>41519</v>
      </c>
      <c r="D8296" s="10">
        <f t="shared" si="646"/>
        <v>41518</v>
      </c>
      <c r="E8296" s="11">
        <f>IFERROR(INDEX([5]OrigData!$B$11:$B$10000,MATCH($A8296,[5]OrigData!$A$11:$A$10000,0)),0)</f>
        <v>948756728</v>
      </c>
      <c r="G8296" s="12">
        <f t="shared" si="645"/>
        <v>1.0207449125286279</v>
      </c>
      <c r="H8296" s="12">
        <v>1</v>
      </c>
      <c r="I8296" s="32">
        <f t="shared" si="647"/>
        <v>1.0207449125286279</v>
      </c>
    </row>
    <row r="8297" spans="1:9" x14ac:dyDescent="0.2">
      <c r="A8297" s="7">
        <v>41524</v>
      </c>
      <c r="B8297" s="7" t="str">
        <f t="shared" si="648"/>
        <v>Sat</v>
      </c>
      <c r="C8297" s="7">
        <f t="shared" si="649"/>
        <v>41519</v>
      </c>
      <c r="D8297" s="10">
        <f t="shared" si="646"/>
        <v>41518</v>
      </c>
      <c r="E8297" s="11">
        <f>IFERROR(INDEX([5]OrigData!$B$11:$B$10000,MATCH($A8297,[5]OrigData!$A$11:$A$10000,0)),0)</f>
        <v>0</v>
      </c>
      <c r="G8297" s="12">
        <f t="shared" si="645"/>
        <v>0</v>
      </c>
      <c r="H8297" s="12">
        <v>1</v>
      </c>
      <c r="I8297" s="32">
        <f t="shared" si="647"/>
        <v>0</v>
      </c>
    </row>
    <row r="8298" spans="1:9" x14ac:dyDescent="0.2">
      <c r="A8298" s="7">
        <v>41525</v>
      </c>
      <c r="B8298" s="7" t="str">
        <f t="shared" si="648"/>
        <v>Sun</v>
      </c>
      <c r="C8298" s="7">
        <f t="shared" si="649"/>
        <v>41519</v>
      </c>
      <c r="D8298" s="10">
        <f t="shared" si="646"/>
        <v>41518</v>
      </c>
      <c r="E8298" s="11">
        <f>IFERROR(INDEX([5]OrigData!$B$11:$B$10000,MATCH($A8298,[5]OrigData!$A$11:$A$10000,0)),0)</f>
        <v>0</v>
      </c>
      <c r="G8298" s="12">
        <f t="shared" si="645"/>
        <v>0</v>
      </c>
      <c r="H8298" s="12">
        <v>1</v>
      </c>
      <c r="I8298" s="32">
        <f t="shared" si="647"/>
        <v>0</v>
      </c>
    </row>
    <row r="8299" spans="1:9" x14ac:dyDescent="0.2">
      <c r="A8299" s="7">
        <v>41526</v>
      </c>
      <c r="B8299" s="7" t="str">
        <f t="shared" si="648"/>
        <v>Mon</v>
      </c>
      <c r="C8299" s="7">
        <f t="shared" si="649"/>
        <v>41526</v>
      </c>
      <c r="D8299" s="10">
        <f t="shared" si="646"/>
        <v>41518</v>
      </c>
      <c r="E8299" s="11">
        <f>IFERROR(INDEX([5]OrigData!$B$11:$B$10000,MATCH($A8299,[5]OrigData!$A$11:$A$10000,0)),0)</f>
        <v>889951519</v>
      </c>
      <c r="G8299" s="12">
        <f t="shared" si="645"/>
        <v>0.93458808843043728</v>
      </c>
      <c r="H8299" s="12">
        <v>1</v>
      </c>
      <c r="I8299" s="32">
        <f t="shared" si="647"/>
        <v>0.93458808843043728</v>
      </c>
    </row>
    <row r="8300" spans="1:9" x14ac:dyDescent="0.2">
      <c r="A8300" s="7">
        <v>41527</v>
      </c>
      <c r="B8300" s="7" t="str">
        <f t="shared" si="648"/>
        <v>Tue</v>
      </c>
      <c r="C8300" s="7">
        <f t="shared" si="649"/>
        <v>41526</v>
      </c>
      <c r="D8300" s="10">
        <f t="shared" si="646"/>
        <v>41518</v>
      </c>
      <c r="E8300" s="11">
        <f>IFERROR(INDEX([5]OrigData!$B$11:$B$10000,MATCH($A8300,[5]OrigData!$A$11:$A$10000,0)),0)</f>
        <v>1081282115</v>
      </c>
      <c r="G8300" s="12">
        <f t="shared" si="645"/>
        <v>1.0045671377281375</v>
      </c>
      <c r="H8300" s="12">
        <v>1</v>
      </c>
      <c r="I8300" s="32">
        <f t="shared" si="647"/>
        <v>1.0045671377281375</v>
      </c>
    </row>
    <row r="8301" spans="1:9" x14ac:dyDescent="0.2">
      <c r="A8301" s="7">
        <v>41528</v>
      </c>
      <c r="B8301" s="7" t="str">
        <f t="shared" si="648"/>
        <v>Wed</v>
      </c>
      <c r="C8301" s="7">
        <f t="shared" si="649"/>
        <v>41526</v>
      </c>
      <c r="D8301" s="10">
        <f t="shared" si="646"/>
        <v>41518</v>
      </c>
      <c r="E8301" s="11">
        <f>IFERROR(INDEX([5]OrigData!$B$11:$B$10000,MATCH($A8301,[5]OrigData!$A$11:$A$10000,0)),0)</f>
        <v>927800827</v>
      </c>
      <c r="G8301" s="12">
        <f t="shared" si="645"/>
        <v>1.018435599762884</v>
      </c>
      <c r="H8301" s="12">
        <v>1</v>
      </c>
      <c r="I8301" s="32">
        <f t="shared" si="647"/>
        <v>1.018435599762884</v>
      </c>
    </row>
    <row r="8302" spans="1:9" x14ac:dyDescent="0.2">
      <c r="A8302" s="7">
        <v>41529</v>
      </c>
      <c r="B8302" s="7" t="str">
        <f t="shared" si="648"/>
        <v>Thu</v>
      </c>
      <c r="C8302" s="7">
        <f t="shared" si="649"/>
        <v>41526</v>
      </c>
      <c r="D8302" s="10">
        <f t="shared" si="646"/>
        <v>41518</v>
      </c>
      <c r="E8302" s="11">
        <f>IFERROR(INDEX([5]OrigData!$B$11:$B$10000,MATCH($A8302,[5]OrigData!$A$11:$A$10000,0)),0)</f>
        <v>900457128</v>
      </c>
      <c r="G8302" s="12">
        <f t="shared" si="645"/>
        <v>1.0216642615499132</v>
      </c>
      <c r="H8302" s="12">
        <v>1</v>
      </c>
      <c r="I8302" s="32">
        <f t="shared" si="647"/>
        <v>1.0216642615499132</v>
      </c>
    </row>
    <row r="8303" spans="1:9" x14ac:dyDescent="0.2">
      <c r="A8303" s="7">
        <v>41530</v>
      </c>
      <c r="B8303" s="7" t="str">
        <f t="shared" si="648"/>
        <v>Fri</v>
      </c>
      <c r="C8303" s="7">
        <f t="shared" si="649"/>
        <v>41526</v>
      </c>
      <c r="D8303" s="10">
        <f t="shared" si="646"/>
        <v>41518</v>
      </c>
      <c r="E8303" s="11">
        <f>IFERROR(INDEX([5]OrigData!$B$11:$B$10000,MATCH($A8303,[5]OrigData!$A$11:$A$10000,0)),0)</f>
        <v>781533536</v>
      </c>
      <c r="G8303" s="12">
        <f t="shared" si="645"/>
        <v>1.0207449125286279</v>
      </c>
      <c r="H8303" s="12">
        <v>1</v>
      </c>
      <c r="I8303" s="32">
        <f t="shared" si="647"/>
        <v>1.0207449125286279</v>
      </c>
    </row>
    <row r="8304" spans="1:9" x14ac:dyDescent="0.2">
      <c r="A8304" s="7">
        <v>41531</v>
      </c>
      <c r="B8304" s="7" t="str">
        <f t="shared" si="648"/>
        <v>Sat</v>
      </c>
      <c r="C8304" s="7">
        <f t="shared" si="649"/>
        <v>41526</v>
      </c>
      <c r="D8304" s="10">
        <f t="shared" si="646"/>
        <v>41518</v>
      </c>
      <c r="E8304" s="11">
        <f>IFERROR(INDEX([5]OrigData!$B$11:$B$10000,MATCH($A8304,[5]OrigData!$A$11:$A$10000,0)),0)</f>
        <v>0</v>
      </c>
      <c r="G8304" s="12">
        <f t="shared" si="645"/>
        <v>0</v>
      </c>
      <c r="H8304" s="12">
        <v>1</v>
      </c>
      <c r="I8304" s="32">
        <f t="shared" si="647"/>
        <v>0</v>
      </c>
    </row>
    <row r="8305" spans="1:9" x14ac:dyDescent="0.2">
      <c r="A8305" s="7">
        <v>41532</v>
      </c>
      <c r="B8305" s="7" t="str">
        <f t="shared" si="648"/>
        <v>Sun</v>
      </c>
      <c r="C8305" s="7">
        <f t="shared" si="649"/>
        <v>41526</v>
      </c>
      <c r="D8305" s="10">
        <f t="shared" si="646"/>
        <v>41518</v>
      </c>
      <c r="E8305" s="11">
        <f>IFERROR(INDEX([5]OrigData!$B$11:$B$10000,MATCH($A8305,[5]OrigData!$A$11:$A$10000,0)),0)</f>
        <v>0</v>
      </c>
      <c r="G8305" s="12">
        <f t="shared" si="645"/>
        <v>0</v>
      </c>
      <c r="H8305" s="12">
        <v>1</v>
      </c>
      <c r="I8305" s="32">
        <f t="shared" si="647"/>
        <v>0</v>
      </c>
    </row>
    <row r="8306" spans="1:9" x14ac:dyDescent="0.2">
      <c r="A8306" s="7">
        <v>41533</v>
      </c>
      <c r="B8306" s="7" t="str">
        <f t="shared" si="648"/>
        <v>Mon</v>
      </c>
      <c r="C8306" s="7">
        <f t="shared" si="649"/>
        <v>41533</v>
      </c>
      <c r="D8306" s="10">
        <f t="shared" si="646"/>
        <v>41518</v>
      </c>
      <c r="E8306" s="11">
        <f>IFERROR(INDEX([5]OrigData!$B$11:$B$10000,MATCH($A8306,[5]OrigData!$A$11:$A$10000,0)),0)</f>
        <v>913129558</v>
      </c>
      <c r="G8306" s="12">
        <f t="shared" si="645"/>
        <v>0.93458808843043728</v>
      </c>
      <c r="H8306" s="12">
        <v>1</v>
      </c>
      <c r="I8306" s="32">
        <f t="shared" si="647"/>
        <v>0.93458808843043728</v>
      </c>
    </row>
    <row r="8307" spans="1:9" x14ac:dyDescent="0.2">
      <c r="A8307" s="7">
        <v>41534</v>
      </c>
      <c r="B8307" s="7" t="str">
        <f t="shared" si="648"/>
        <v>Tue</v>
      </c>
      <c r="C8307" s="7">
        <f t="shared" si="649"/>
        <v>41533</v>
      </c>
      <c r="D8307" s="10">
        <f t="shared" si="646"/>
        <v>41518</v>
      </c>
      <c r="E8307" s="11">
        <f>IFERROR(INDEX([5]OrigData!$B$11:$B$10000,MATCH($A8307,[5]OrigData!$A$11:$A$10000,0)),0)</f>
        <v>800289432</v>
      </c>
      <c r="G8307" s="12">
        <f t="shared" si="645"/>
        <v>1.0045671377281375</v>
      </c>
      <c r="H8307" s="12">
        <v>1</v>
      </c>
      <c r="I8307" s="32">
        <f t="shared" si="647"/>
        <v>1.0045671377281375</v>
      </c>
    </row>
    <row r="8308" spans="1:9" x14ac:dyDescent="0.2">
      <c r="A8308" s="7">
        <v>41535</v>
      </c>
      <c r="B8308" s="7" t="str">
        <f t="shared" si="648"/>
        <v>Wed</v>
      </c>
      <c r="C8308" s="7">
        <f t="shared" si="649"/>
        <v>41533</v>
      </c>
      <c r="D8308" s="10">
        <f t="shared" si="646"/>
        <v>41518</v>
      </c>
      <c r="E8308" s="11">
        <f>IFERROR(INDEX([5]OrigData!$B$11:$B$10000,MATCH($A8308,[5]OrigData!$A$11:$A$10000,0)),0)</f>
        <v>1146177532</v>
      </c>
      <c r="G8308" s="12">
        <f t="shared" si="645"/>
        <v>1.018435599762884</v>
      </c>
      <c r="H8308" s="12">
        <v>1</v>
      </c>
      <c r="I8308" s="32">
        <f t="shared" si="647"/>
        <v>1.018435599762884</v>
      </c>
    </row>
    <row r="8309" spans="1:9" x14ac:dyDescent="0.2">
      <c r="A8309" s="7">
        <v>41536</v>
      </c>
      <c r="B8309" s="7" t="str">
        <f t="shared" si="648"/>
        <v>Thu</v>
      </c>
      <c r="C8309" s="7">
        <f t="shared" si="649"/>
        <v>41533</v>
      </c>
      <c r="D8309" s="10">
        <f t="shared" si="646"/>
        <v>41518</v>
      </c>
      <c r="E8309" s="11">
        <f>IFERROR(INDEX([5]OrigData!$B$11:$B$10000,MATCH($A8309,[5]OrigData!$A$11:$A$10000,0)),0)</f>
        <v>1029063509</v>
      </c>
      <c r="G8309" s="12">
        <f t="shared" si="645"/>
        <v>1.0216642615499132</v>
      </c>
      <c r="H8309" s="12">
        <v>1</v>
      </c>
      <c r="I8309" s="32">
        <f t="shared" si="647"/>
        <v>1.0216642615499132</v>
      </c>
    </row>
    <row r="8310" spans="1:9" x14ac:dyDescent="0.2">
      <c r="A8310" s="7">
        <v>41537</v>
      </c>
      <c r="B8310" s="7" t="str">
        <f t="shared" si="648"/>
        <v>Fri</v>
      </c>
      <c r="C8310" s="7">
        <f t="shared" si="649"/>
        <v>41533</v>
      </c>
      <c r="D8310" s="10">
        <f t="shared" si="646"/>
        <v>41518</v>
      </c>
      <c r="E8310" s="11">
        <f>IFERROR(INDEX([5]OrigData!$B$11:$B$10000,MATCH($A8310,[5]OrigData!$A$11:$A$10000,0)),0)</f>
        <v>2866731640</v>
      </c>
      <c r="G8310" s="12">
        <f t="shared" si="645"/>
        <v>1.0207449125286279</v>
      </c>
      <c r="H8310" s="40">
        <f>Inputs!L$24</f>
        <v>1</v>
      </c>
      <c r="I8310" s="32">
        <f t="shared" si="647"/>
        <v>1.0207449125286279</v>
      </c>
    </row>
    <row r="8311" spans="1:9" x14ac:dyDescent="0.2">
      <c r="A8311" s="7">
        <v>41538</v>
      </c>
      <c r="B8311" s="7" t="str">
        <f t="shared" si="648"/>
        <v>Sat</v>
      </c>
      <c r="C8311" s="7">
        <f t="shared" si="649"/>
        <v>41533</v>
      </c>
      <c r="D8311" s="10">
        <f t="shared" si="646"/>
        <v>41518</v>
      </c>
      <c r="E8311" s="11">
        <f>IFERROR(INDEX([5]OrigData!$B$11:$B$10000,MATCH($A8311,[5]OrigData!$A$11:$A$10000,0)),0)</f>
        <v>0</v>
      </c>
      <c r="G8311" s="12">
        <f t="shared" si="645"/>
        <v>0</v>
      </c>
      <c r="H8311" s="12">
        <v>1</v>
      </c>
      <c r="I8311" s="32">
        <f t="shared" si="647"/>
        <v>0</v>
      </c>
    </row>
    <row r="8312" spans="1:9" x14ac:dyDescent="0.2">
      <c r="A8312" s="7">
        <v>41539</v>
      </c>
      <c r="B8312" s="7" t="str">
        <f t="shared" si="648"/>
        <v>Sun</v>
      </c>
      <c r="C8312" s="7">
        <f t="shared" si="649"/>
        <v>41533</v>
      </c>
      <c r="D8312" s="10">
        <f t="shared" si="646"/>
        <v>41518</v>
      </c>
      <c r="E8312" s="11">
        <f>IFERROR(INDEX([5]OrigData!$B$11:$B$10000,MATCH($A8312,[5]OrigData!$A$11:$A$10000,0)),0)</f>
        <v>0</v>
      </c>
      <c r="G8312" s="12">
        <f t="shared" si="645"/>
        <v>0</v>
      </c>
      <c r="H8312" s="12">
        <v>1</v>
      </c>
      <c r="I8312" s="32">
        <f t="shared" si="647"/>
        <v>0</v>
      </c>
    </row>
    <row r="8313" spans="1:9" x14ac:dyDescent="0.2">
      <c r="A8313" s="7">
        <v>41540</v>
      </c>
      <c r="B8313" s="7" t="str">
        <f t="shared" si="648"/>
        <v>Mon</v>
      </c>
      <c r="C8313" s="7">
        <f t="shared" si="649"/>
        <v>41540</v>
      </c>
      <c r="D8313" s="10">
        <f t="shared" si="646"/>
        <v>41518</v>
      </c>
      <c r="E8313" s="11">
        <f>IFERROR(INDEX([5]OrigData!$B$11:$B$10000,MATCH($A8313,[5]OrigData!$A$11:$A$10000,0)),0)</f>
        <v>934941586</v>
      </c>
      <c r="G8313" s="12">
        <f t="shared" si="645"/>
        <v>0.93458808843043728</v>
      </c>
      <c r="H8313" s="12">
        <v>1</v>
      </c>
      <c r="I8313" s="32">
        <f t="shared" si="647"/>
        <v>0.93458808843043728</v>
      </c>
    </row>
    <row r="8314" spans="1:9" x14ac:dyDescent="0.2">
      <c r="A8314" s="7">
        <v>41541</v>
      </c>
      <c r="B8314" s="7" t="str">
        <f t="shared" si="648"/>
        <v>Tue</v>
      </c>
      <c r="C8314" s="7">
        <f t="shared" si="649"/>
        <v>41540</v>
      </c>
      <c r="D8314" s="10">
        <f t="shared" si="646"/>
        <v>41518</v>
      </c>
      <c r="E8314" s="11">
        <f>IFERROR(INDEX([5]OrigData!$B$11:$B$10000,MATCH($A8314,[5]OrigData!$A$11:$A$10000,0)),0)</f>
        <v>931729690</v>
      </c>
      <c r="G8314" s="12">
        <f t="shared" si="645"/>
        <v>1.0045671377281375</v>
      </c>
      <c r="H8314" s="12">
        <v>1</v>
      </c>
      <c r="I8314" s="32">
        <f t="shared" si="647"/>
        <v>1.0045671377281375</v>
      </c>
    </row>
    <row r="8315" spans="1:9" x14ac:dyDescent="0.2">
      <c r="A8315" s="7">
        <v>41542</v>
      </c>
      <c r="B8315" s="7" t="str">
        <f t="shared" si="648"/>
        <v>Wed</v>
      </c>
      <c r="C8315" s="7">
        <f t="shared" si="649"/>
        <v>41540</v>
      </c>
      <c r="D8315" s="10">
        <f t="shared" si="646"/>
        <v>41518</v>
      </c>
      <c r="E8315" s="11">
        <f>IFERROR(INDEX([5]OrigData!$B$11:$B$10000,MATCH($A8315,[5]OrigData!$A$11:$A$10000,0)),0)</f>
        <v>884638823</v>
      </c>
      <c r="G8315" s="12">
        <f t="shared" ref="G8315:G8378" si="650">G8308</f>
        <v>1.018435599762884</v>
      </c>
      <c r="H8315" s="12">
        <v>1</v>
      </c>
      <c r="I8315" s="32">
        <f t="shared" si="647"/>
        <v>1.018435599762884</v>
      </c>
    </row>
    <row r="8316" spans="1:9" x14ac:dyDescent="0.2">
      <c r="A8316" s="7">
        <v>41543</v>
      </c>
      <c r="B8316" s="7" t="str">
        <f t="shared" si="648"/>
        <v>Thu</v>
      </c>
      <c r="C8316" s="7">
        <f t="shared" si="649"/>
        <v>41540</v>
      </c>
      <c r="D8316" s="10">
        <f t="shared" si="646"/>
        <v>41518</v>
      </c>
      <c r="E8316" s="11">
        <f>IFERROR(INDEX([5]OrigData!$B$11:$B$10000,MATCH($A8316,[5]OrigData!$A$11:$A$10000,0)),0)</f>
        <v>839103984</v>
      </c>
      <c r="G8316" s="12">
        <f t="shared" si="650"/>
        <v>1.0216642615499132</v>
      </c>
      <c r="H8316" s="12">
        <v>1</v>
      </c>
      <c r="I8316" s="32">
        <f t="shared" si="647"/>
        <v>1.0216642615499132</v>
      </c>
    </row>
    <row r="8317" spans="1:9" x14ac:dyDescent="0.2">
      <c r="A8317" s="7">
        <v>41544</v>
      </c>
      <c r="B8317" s="7" t="str">
        <f t="shared" si="648"/>
        <v>Fri</v>
      </c>
      <c r="C8317" s="7">
        <f t="shared" si="649"/>
        <v>41540</v>
      </c>
      <c r="D8317" s="10">
        <f t="shared" si="646"/>
        <v>41518</v>
      </c>
      <c r="E8317" s="11">
        <f>IFERROR(INDEX([5]OrigData!$B$11:$B$10000,MATCH($A8317,[5]OrigData!$A$11:$A$10000,0)),0)</f>
        <v>903420201</v>
      </c>
      <c r="G8317" s="12">
        <f t="shared" si="650"/>
        <v>1.0207449125286279</v>
      </c>
      <c r="H8317" s="12">
        <v>1</v>
      </c>
      <c r="I8317" s="32">
        <f t="shared" si="647"/>
        <v>1.0207449125286279</v>
      </c>
    </row>
    <row r="8318" spans="1:9" x14ac:dyDescent="0.2">
      <c r="A8318" s="7">
        <v>41545</v>
      </c>
      <c r="B8318" s="7" t="str">
        <f t="shared" si="648"/>
        <v>Sat</v>
      </c>
      <c r="C8318" s="7">
        <f t="shared" si="649"/>
        <v>41540</v>
      </c>
      <c r="D8318" s="10">
        <f t="shared" si="646"/>
        <v>41518</v>
      </c>
      <c r="E8318" s="11">
        <f>IFERROR(INDEX([5]OrigData!$B$11:$B$10000,MATCH($A8318,[5]OrigData!$A$11:$A$10000,0)),0)</f>
        <v>0</v>
      </c>
      <c r="G8318" s="12">
        <f t="shared" si="650"/>
        <v>0</v>
      </c>
      <c r="H8318" s="12">
        <v>1</v>
      </c>
      <c r="I8318" s="32">
        <f t="shared" si="647"/>
        <v>0</v>
      </c>
    </row>
    <row r="8319" spans="1:9" x14ac:dyDescent="0.2">
      <c r="A8319" s="7">
        <v>41546</v>
      </c>
      <c r="B8319" s="7" t="str">
        <f t="shared" si="648"/>
        <v>Sun</v>
      </c>
      <c r="C8319" s="7">
        <f t="shared" si="649"/>
        <v>41540</v>
      </c>
      <c r="D8319" s="10">
        <f t="shared" si="646"/>
        <v>41518</v>
      </c>
      <c r="E8319" s="11">
        <f>IFERROR(INDEX([5]OrigData!$B$11:$B$10000,MATCH($A8319,[5]OrigData!$A$11:$A$10000,0)),0)</f>
        <v>0</v>
      </c>
      <c r="G8319" s="12">
        <f t="shared" si="650"/>
        <v>0</v>
      </c>
      <c r="H8319" s="12">
        <v>1</v>
      </c>
      <c r="I8319" s="32">
        <f t="shared" si="647"/>
        <v>0</v>
      </c>
    </row>
    <row r="8320" spans="1:9" x14ac:dyDescent="0.2">
      <c r="A8320" s="7">
        <v>41547</v>
      </c>
      <c r="B8320" s="7" t="str">
        <f t="shared" si="648"/>
        <v>Mon</v>
      </c>
      <c r="C8320" s="7">
        <f t="shared" si="649"/>
        <v>41547</v>
      </c>
      <c r="D8320" s="10">
        <f t="shared" si="646"/>
        <v>41518</v>
      </c>
      <c r="E8320" s="11">
        <f>IFERROR(INDEX([5]OrigData!$B$11:$B$10000,MATCH($A8320,[5]OrigData!$A$11:$A$10000,0)),0)</f>
        <v>1196736161</v>
      </c>
      <c r="G8320" s="12">
        <f t="shared" si="650"/>
        <v>0.93458808843043728</v>
      </c>
      <c r="H8320" s="12">
        <v>1</v>
      </c>
      <c r="I8320" s="32">
        <f t="shared" si="647"/>
        <v>0.93458808843043728</v>
      </c>
    </row>
    <row r="8321" spans="1:9" x14ac:dyDescent="0.2">
      <c r="A8321" s="7">
        <v>41548</v>
      </c>
      <c r="B8321" s="7" t="str">
        <f t="shared" si="648"/>
        <v>Tue</v>
      </c>
      <c r="C8321" s="7">
        <f t="shared" si="649"/>
        <v>41547</v>
      </c>
      <c r="D8321" s="10">
        <f t="shared" si="646"/>
        <v>41548</v>
      </c>
      <c r="E8321" s="11">
        <f>IFERROR(INDEX([5]OrigData!$B$11:$B$10000,MATCH($A8321,[5]OrigData!$A$11:$A$10000,0)),0)</f>
        <v>995256160</v>
      </c>
      <c r="G8321" s="12">
        <f t="shared" si="650"/>
        <v>1.0045671377281375</v>
      </c>
      <c r="H8321" s="12">
        <v>1</v>
      </c>
      <c r="I8321" s="32">
        <f t="shared" si="647"/>
        <v>1.0045671377281375</v>
      </c>
    </row>
    <row r="8322" spans="1:9" x14ac:dyDescent="0.2">
      <c r="A8322" s="7">
        <v>41549</v>
      </c>
      <c r="B8322" s="7" t="str">
        <f t="shared" si="648"/>
        <v>Wed</v>
      </c>
      <c r="C8322" s="7">
        <f t="shared" si="649"/>
        <v>41547</v>
      </c>
      <c r="D8322" s="10">
        <f t="shared" si="646"/>
        <v>41548</v>
      </c>
      <c r="E8322" s="11">
        <f>IFERROR(INDEX([5]OrigData!$B$11:$B$10000,MATCH($A8322,[5]OrigData!$A$11:$A$10000,0)),0)</f>
        <v>952637332</v>
      </c>
      <c r="G8322" s="12">
        <f t="shared" si="650"/>
        <v>1.018435599762884</v>
      </c>
      <c r="H8322" s="12">
        <v>1</v>
      </c>
      <c r="I8322" s="32">
        <f t="shared" si="647"/>
        <v>1.018435599762884</v>
      </c>
    </row>
    <row r="8323" spans="1:9" x14ac:dyDescent="0.2">
      <c r="A8323" s="7">
        <v>41550</v>
      </c>
      <c r="B8323" s="7" t="str">
        <f t="shared" si="648"/>
        <v>Thu</v>
      </c>
      <c r="C8323" s="7">
        <f t="shared" si="649"/>
        <v>41547</v>
      </c>
      <c r="D8323" s="10">
        <f t="shared" si="646"/>
        <v>41548</v>
      </c>
      <c r="E8323" s="11">
        <f>IFERROR(INDEX([5]OrigData!$B$11:$B$10000,MATCH($A8323,[5]OrigData!$A$11:$A$10000,0)),0)</f>
        <v>985609091</v>
      </c>
      <c r="G8323" s="12">
        <f t="shared" si="650"/>
        <v>1.0216642615499132</v>
      </c>
      <c r="H8323" s="12">
        <v>1</v>
      </c>
      <c r="I8323" s="32">
        <f t="shared" si="647"/>
        <v>1.0216642615499132</v>
      </c>
    </row>
    <row r="8324" spans="1:9" x14ac:dyDescent="0.2">
      <c r="A8324" s="7">
        <v>41551</v>
      </c>
      <c r="B8324" s="7" t="str">
        <f t="shared" si="648"/>
        <v>Fri</v>
      </c>
      <c r="C8324" s="7">
        <f t="shared" si="649"/>
        <v>41547</v>
      </c>
      <c r="D8324" s="10">
        <f t="shared" si="646"/>
        <v>41548</v>
      </c>
      <c r="E8324" s="11">
        <f>IFERROR(INDEX([5]OrigData!$B$11:$B$10000,MATCH($A8324,[5]OrigData!$A$11:$A$10000,0)),0)</f>
        <v>818120425</v>
      </c>
      <c r="G8324" s="12">
        <f t="shared" si="650"/>
        <v>1.0207449125286279</v>
      </c>
      <c r="H8324" s="12">
        <v>1</v>
      </c>
      <c r="I8324" s="32">
        <f t="shared" si="647"/>
        <v>1.0207449125286279</v>
      </c>
    </row>
    <row r="8325" spans="1:9" x14ac:dyDescent="0.2">
      <c r="A8325" s="7">
        <v>41552</v>
      </c>
      <c r="B8325" s="7" t="str">
        <f t="shared" si="648"/>
        <v>Sat</v>
      </c>
      <c r="C8325" s="7">
        <f t="shared" si="649"/>
        <v>41547</v>
      </c>
      <c r="D8325" s="10">
        <f t="shared" si="646"/>
        <v>41548</v>
      </c>
      <c r="E8325" s="11">
        <f>IFERROR(INDEX([5]OrigData!$B$11:$B$10000,MATCH($A8325,[5]OrigData!$A$11:$A$10000,0)),0)</f>
        <v>0</v>
      </c>
      <c r="G8325" s="12">
        <f t="shared" si="650"/>
        <v>0</v>
      </c>
      <c r="H8325" s="12">
        <v>1</v>
      </c>
      <c r="I8325" s="32">
        <f t="shared" si="647"/>
        <v>0</v>
      </c>
    </row>
    <row r="8326" spans="1:9" x14ac:dyDescent="0.2">
      <c r="A8326" s="7">
        <v>41553</v>
      </c>
      <c r="B8326" s="7" t="str">
        <f t="shared" si="648"/>
        <v>Sun</v>
      </c>
      <c r="C8326" s="7">
        <f t="shared" si="649"/>
        <v>41547</v>
      </c>
      <c r="D8326" s="10">
        <f t="shared" si="646"/>
        <v>41548</v>
      </c>
      <c r="E8326" s="11">
        <f>IFERROR(INDEX([5]OrigData!$B$11:$B$10000,MATCH($A8326,[5]OrigData!$A$11:$A$10000,0)),0)</f>
        <v>0</v>
      </c>
      <c r="G8326" s="12">
        <f t="shared" si="650"/>
        <v>0</v>
      </c>
      <c r="H8326" s="12">
        <v>1</v>
      </c>
      <c r="I8326" s="32">
        <f t="shared" si="647"/>
        <v>0</v>
      </c>
    </row>
    <row r="8327" spans="1:9" x14ac:dyDescent="0.2">
      <c r="A8327" s="7">
        <v>41554</v>
      </c>
      <c r="B8327" s="7" t="str">
        <f t="shared" si="648"/>
        <v>Mon</v>
      </c>
      <c r="C8327" s="7">
        <f t="shared" si="649"/>
        <v>41554</v>
      </c>
      <c r="D8327" s="10">
        <f t="shared" si="646"/>
        <v>41548</v>
      </c>
      <c r="E8327" s="11">
        <f>IFERROR(INDEX([5]OrigData!$B$11:$B$10000,MATCH($A8327,[5]OrigData!$A$11:$A$10000,0)),0)</f>
        <v>814851914</v>
      </c>
      <c r="G8327" s="12">
        <f t="shared" si="650"/>
        <v>0.93458808843043728</v>
      </c>
      <c r="H8327" s="12">
        <v>1</v>
      </c>
      <c r="I8327" s="32">
        <f t="shared" si="647"/>
        <v>0.93458808843043728</v>
      </c>
    </row>
    <row r="8328" spans="1:9" x14ac:dyDescent="0.2">
      <c r="A8328" s="7">
        <v>41555</v>
      </c>
      <c r="B8328" s="7" t="str">
        <f t="shared" si="648"/>
        <v>Tue</v>
      </c>
      <c r="C8328" s="7">
        <f t="shared" si="649"/>
        <v>41554</v>
      </c>
      <c r="D8328" s="10">
        <f t="shared" si="646"/>
        <v>41548</v>
      </c>
      <c r="E8328" s="11">
        <f>IFERROR(INDEX([5]OrigData!$B$11:$B$10000,MATCH($A8328,[5]OrigData!$A$11:$A$10000,0)),0)</f>
        <v>1047542137</v>
      </c>
      <c r="G8328" s="12">
        <f t="shared" si="650"/>
        <v>1.0045671377281375</v>
      </c>
      <c r="H8328" s="12">
        <v>1</v>
      </c>
      <c r="I8328" s="32">
        <f t="shared" si="647"/>
        <v>1.0045671377281375</v>
      </c>
    </row>
    <row r="8329" spans="1:9" x14ac:dyDescent="0.2">
      <c r="A8329" s="7">
        <v>41556</v>
      </c>
      <c r="B8329" s="7" t="str">
        <f t="shared" si="648"/>
        <v>Wed</v>
      </c>
      <c r="C8329" s="7">
        <f t="shared" si="649"/>
        <v>41554</v>
      </c>
      <c r="D8329" s="10">
        <f t="shared" si="646"/>
        <v>41548</v>
      </c>
      <c r="E8329" s="11">
        <f>IFERROR(INDEX([5]OrigData!$B$11:$B$10000,MATCH($A8329,[5]OrigData!$A$11:$A$10000,0)),0)</f>
        <v>1030501101</v>
      </c>
      <c r="G8329" s="12">
        <f t="shared" si="650"/>
        <v>1.018435599762884</v>
      </c>
      <c r="H8329" s="12">
        <v>1</v>
      </c>
      <c r="I8329" s="32">
        <f t="shared" si="647"/>
        <v>1.018435599762884</v>
      </c>
    </row>
    <row r="8330" spans="1:9" x14ac:dyDescent="0.2">
      <c r="A8330" s="7">
        <v>41557</v>
      </c>
      <c r="B8330" s="7" t="str">
        <f t="shared" si="648"/>
        <v>Thu</v>
      </c>
      <c r="C8330" s="7">
        <f t="shared" si="649"/>
        <v>41554</v>
      </c>
      <c r="D8330" s="10">
        <f t="shared" si="646"/>
        <v>41548</v>
      </c>
      <c r="E8330" s="11">
        <f>IFERROR(INDEX([5]OrigData!$B$11:$B$10000,MATCH($A8330,[5]OrigData!$A$11:$A$10000,0)),0)</f>
        <v>1023938724</v>
      </c>
      <c r="G8330" s="12">
        <f t="shared" si="650"/>
        <v>1.0216642615499132</v>
      </c>
      <c r="H8330" s="12">
        <v>1</v>
      </c>
      <c r="I8330" s="32">
        <f t="shared" si="647"/>
        <v>1.0216642615499132</v>
      </c>
    </row>
    <row r="8331" spans="1:9" x14ac:dyDescent="0.2">
      <c r="A8331" s="7">
        <v>41558</v>
      </c>
      <c r="B8331" s="7" t="str">
        <f t="shared" si="648"/>
        <v>Fri</v>
      </c>
      <c r="C8331" s="7">
        <f t="shared" si="649"/>
        <v>41554</v>
      </c>
      <c r="D8331" s="10">
        <f t="shared" ref="D8331:D8394" si="651">DATE(YEAR(A8331),MONTH(A8331),1)</f>
        <v>41548</v>
      </c>
      <c r="E8331" s="11">
        <f>IFERROR(INDEX([5]OrigData!$B$11:$B$10000,MATCH($A8331,[5]OrigData!$A$11:$A$10000,0)),0)</f>
        <v>875510222</v>
      </c>
      <c r="G8331" s="12">
        <f t="shared" si="650"/>
        <v>1.0207449125286279</v>
      </c>
      <c r="H8331" s="31">
        <f>Inputs!$H$21</f>
        <v>0.87335331958910267</v>
      </c>
      <c r="I8331" s="32">
        <f t="shared" ref="I8331:I8394" si="652">G8331*H8331</f>
        <v>0.8914709578105654</v>
      </c>
    </row>
    <row r="8332" spans="1:9" x14ac:dyDescent="0.2">
      <c r="A8332" s="7">
        <v>41559</v>
      </c>
      <c r="B8332" s="7" t="str">
        <f t="shared" si="648"/>
        <v>Sat</v>
      </c>
      <c r="C8332" s="7">
        <f t="shared" si="649"/>
        <v>41554</v>
      </c>
      <c r="D8332" s="10">
        <f t="shared" si="651"/>
        <v>41548</v>
      </c>
      <c r="E8332" s="11">
        <f>IFERROR(INDEX([5]OrigData!$B$11:$B$10000,MATCH($A8332,[5]OrigData!$A$11:$A$10000,0)),0)</f>
        <v>0</v>
      </c>
      <c r="G8332" s="12">
        <f t="shared" si="650"/>
        <v>0</v>
      </c>
      <c r="H8332" s="31">
        <f>Inputs!$H$22</f>
        <v>0</v>
      </c>
      <c r="I8332" s="32">
        <f t="shared" si="652"/>
        <v>0</v>
      </c>
    </row>
    <row r="8333" spans="1:9" x14ac:dyDescent="0.2">
      <c r="A8333" s="7">
        <v>41560</v>
      </c>
      <c r="B8333" s="7" t="str">
        <f t="shared" si="648"/>
        <v>Sun</v>
      </c>
      <c r="C8333" s="7">
        <f t="shared" si="649"/>
        <v>41554</v>
      </c>
      <c r="D8333" s="10">
        <f t="shared" si="651"/>
        <v>41548</v>
      </c>
      <c r="E8333" s="11">
        <f>IFERROR(INDEX([5]OrigData!$B$11:$B$10000,MATCH($A8333,[5]OrigData!$A$11:$A$10000,0)),0)</f>
        <v>0</v>
      </c>
      <c r="G8333" s="12">
        <f t="shared" si="650"/>
        <v>0</v>
      </c>
      <c r="H8333" s="31">
        <f>Inputs!$H$23</f>
        <v>0</v>
      </c>
      <c r="I8333" s="32">
        <f t="shared" si="652"/>
        <v>0</v>
      </c>
    </row>
    <row r="8334" spans="1:9" x14ac:dyDescent="0.2">
      <c r="A8334" s="7">
        <v>41561</v>
      </c>
      <c r="B8334" s="7" t="str">
        <f t="shared" si="648"/>
        <v>Mon</v>
      </c>
      <c r="C8334" s="7">
        <f t="shared" si="649"/>
        <v>41561</v>
      </c>
      <c r="D8334" s="10">
        <f t="shared" si="651"/>
        <v>41548</v>
      </c>
      <c r="E8334" s="11">
        <f>IFERROR(INDEX([5]OrigData!$B$11:$B$10000,MATCH($A8334,[5]OrigData!$A$11:$A$10000,0)),0)</f>
        <v>782927266</v>
      </c>
      <c r="G8334" s="12">
        <f t="shared" si="650"/>
        <v>0.93458808843043728</v>
      </c>
      <c r="H8334" s="31">
        <f>Inputs!$H$24</f>
        <v>0.81292501459362321</v>
      </c>
      <c r="I8334" s="32">
        <f t="shared" si="652"/>
        <v>0.75975003542633968</v>
      </c>
    </row>
    <row r="8335" spans="1:9" x14ac:dyDescent="0.2">
      <c r="A8335" s="7">
        <v>41562</v>
      </c>
      <c r="B8335" s="7" t="str">
        <f t="shared" si="648"/>
        <v>Tue</v>
      </c>
      <c r="C8335" s="7">
        <f t="shared" si="649"/>
        <v>41561</v>
      </c>
      <c r="D8335" s="10">
        <f t="shared" si="651"/>
        <v>41548</v>
      </c>
      <c r="E8335" s="11">
        <f>IFERROR(INDEX([5]OrigData!$B$11:$B$10000,MATCH($A8335,[5]OrigData!$A$11:$A$10000,0)),0)</f>
        <v>981761841</v>
      </c>
      <c r="G8335" s="12">
        <f t="shared" si="650"/>
        <v>1.0045671377281375</v>
      </c>
      <c r="H8335" s="31">
        <f>Inputs!$H$25</f>
        <v>0.90011669503748815</v>
      </c>
      <c r="I8335" s="32">
        <f t="shared" si="652"/>
        <v>0.90422765195512034</v>
      </c>
    </row>
    <row r="8336" spans="1:9" x14ac:dyDescent="0.2">
      <c r="A8336" s="7">
        <v>41563</v>
      </c>
      <c r="B8336" s="7" t="str">
        <f t="shared" si="648"/>
        <v>Wed</v>
      </c>
      <c r="C8336" s="7">
        <f t="shared" si="649"/>
        <v>41561</v>
      </c>
      <c r="D8336" s="10">
        <f t="shared" si="651"/>
        <v>41548</v>
      </c>
      <c r="E8336" s="11">
        <f>IFERROR(INDEX([5]OrigData!$B$11:$B$10000,MATCH($A8336,[5]OrigData!$A$11:$A$10000,0)),0)</f>
        <v>1044007970</v>
      </c>
      <c r="G8336" s="12">
        <f t="shared" si="650"/>
        <v>1.018435599762884</v>
      </c>
      <c r="H8336" s="31">
        <f>Inputs!$H$26</f>
        <v>0.98533923851851724</v>
      </c>
      <c r="I8336" s="32">
        <f t="shared" si="652"/>
        <v>1.0035045583505096</v>
      </c>
    </row>
    <row r="8337" spans="1:9" x14ac:dyDescent="0.2">
      <c r="A8337" s="7">
        <v>41564</v>
      </c>
      <c r="B8337" s="7" t="str">
        <f t="shared" si="648"/>
        <v>Thu</v>
      </c>
      <c r="C8337" s="7">
        <f t="shared" si="649"/>
        <v>41561</v>
      </c>
      <c r="D8337" s="10">
        <f t="shared" si="651"/>
        <v>41548</v>
      </c>
      <c r="E8337" s="11">
        <f>IFERROR(INDEX([5]OrigData!$B$11:$B$10000,MATCH($A8337,[5]OrigData!$A$11:$A$10000,0)),0)</f>
        <v>1036330197</v>
      </c>
      <c r="G8337" s="12">
        <f t="shared" si="650"/>
        <v>1.0216642615499132</v>
      </c>
      <c r="H8337" s="31">
        <f>Inputs!$H$27</f>
        <v>1</v>
      </c>
      <c r="I8337" s="32">
        <f t="shared" si="652"/>
        <v>1.0216642615499132</v>
      </c>
    </row>
    <row r="8338" spans="1:9" x14ac:dyDescent="0.2">
      <c r="A8338" s="7">
        <v>41565</v>
      </c>
      <c r="B8338" s="7" t="str">
        <f t="shared" ref="B8338:B8401" si="653">+B8331</f>
        <v>Fri</v>
      </c>
      <c r="C8338" s="7">
        <f t="shared" ref="C8338:C8401" si="654">+C8331+7</f>
        <v>41561</v>
      </c>
      <c r="D8338" s="10">
        <f t="shared" si="651"/>
        <v>41548</v>
      </c>
      <c r="E8338" s="11">
        <f>IFERROR(INDEX([5]OrigData!$B$11:$B$10000,MATCH($A8338,[5]OrigData!$A$11:$A$10000,0)),0)</f>
        <v>1208155786</v>
      </c>
      <c r="G8338" s="12">
        <f t="shared" si="650"/>
        <v>1.0207449125286279</v>
      </c>
      <c r="H8338" s="12">
        <v>1</v>
      </c>
      <c r="I8338" s="32">
        <f t="shared" si="652"/>
        <v>1.0207449125286279</v>
      </c>
    </row>
    <row r="8339" spans="1:9" x14ac:dyDescent="0.2">
      <c r="A8339" s="7">
        <v>41566</v>
      </c>
      <c r="B8339" s="7" t="str">
        <f t="shared" si="653"/>
        <v>Sat</v>
      </c>
      <c r="C8339" s="7">
        <f t="shared" si="654"/>
        <v>41561</v>
      </c>
      <c r="D8339" s="10">
        <f t="shared" si="651"/>
        <v>41548</v>
      </c>
      <c r="E8339" s="11">
        <f>IFERROR(INDEX([5]OrigData!$B$11:$B$10000,MATCH($A8339,[5]OrigData!$A$11:$A$10000,0)),0)</f>
        <v>0</v>
      </c>
      <c r="G8339" s="12">
        <f t="shared" si="650"/>
        <v>0</v>
      </c>
      <c r="H8339" s="12">
        <v>1</v>
      </c>
      <c r="I8339" s="32">
        <f t="shared" si="652"/>
        <v>0</v>
      </c>
    </row>
    <row r="8340" spans="1:9" x14ac:dyDescent="0.2">
      <c r="A8340" s="7">
        <v>41567</v>
      </c>
      <c r="B8340" s="7" t="str">
        <f t="shared" si="653"/>
        <v>Sun</v>
      </c>
      <c r="C8340" s="7">
        <f t="shared" si="654"/>
        <v>41561</v>
      </c>
      <c r="D8340" s="10">
        <f t="shared" si="651"/>
        <v>41548</v>
      </c>
      <c r="E8340" s="11">
        <f>IFERROR(INDEX([5]OrigData!$B$11:$B$10000,MATCH($A8340,[5]OrigData!$A$11:$A$10000,0)),0)</f>
        <v>0</v>
      </c>
      <c r="G8340" s="12">
        <f t="shared" si="650"/>
        <v>0</v>
      </c>
      <c r="H8340" s="12">
        <v>1</v>
      </c>
      <c r="I8340" s="32">
        <f t="shared" si="652"/>
        <v>0</v>
      </c>
    </row>
    <row r="8341" spans="1:9" x14ac:dyDescent="0.2">
      <c r="A8341" s="7">
        <v>41568</v>
      </c>
      <c r="B8341" s="7" t="str">
        <f t="shared" si="653"/>
        <v>Mon</v>
      </c>
      <c r="C8341" s="7">
        <f t="shared" si="654"/>
        <v>41568</v>
      </c>
      <c r="D8341" s="10">
        <f t="shared" si="651"/>
        <v>41548</v>
      </c>
      <c r="E8341" s="11">
        <f>IFERROR(INDEX([5]OrigData!$B$11:$B$10000,MATCH($A8341,[5]OrigData!$A$11:$A$10000,0)),0)</f>
        <v>917059882</v>
      </c>
      <c r="G8341" s="12">
        <f t="shared" si="650"/>
        <v>0.93458808843043728</v>
      </c>
      <c r="H8341" s="12">
        <v>1</v>
      </c>
      <c r="I8341" s="32">
        <f t="shared" si="652"/>
        <v>0.93458808843043728</v>
      </c>
    </row>
    <row r="8342" spans="1:9" x14ac:dyDescent="0.2">
      <c r="A8342" s="7">
        <v>41569</v>
      </c>
      <c r="B8342" s="7" t="str">
        <f t="shared" si="653"/>
        <v>Tue</v>
      </c>
      <c r="C8342" s="7">
        <f t="shared" si="654"/>
        <v>41568</v>
      </c>
      <c r="D8342" s="10">
        <f t="shared" si="651"/>
        <v>41548</v>
      </c>
      <c r="E8342" s="11">
        <f>IFERROR(INDEX([5]OrigData!$B$11:$B$10000,MATCH($A8342,[5]OrigData!$A$11:$A$10000,0)),0)</f>
        <v>1073594695</v>
      </c>
      <c r="G8342" s="12">
        <f t="shared" si="650"/>
        <v>1.0045671377281375</v>
      </c>
      <c r="H8342" s="12">
        <v>1</v>
      </c>
      <c r="I8342" s="32">
        <f t="shared" si="652"/>
        <v>1.0045671377281375</v>
      </c>
    </row>
    <row r="8343" spans="1:9" x14ac:dyDescent="0.2">
      <c r="A8343" s="7">
        <v>41570</v>
      </c>
      <c r="B8343" s="7" t="str">
        <f t="shared" si="653"/>
        <v>Wed</v>
      </c>
      <c r="C8343" s="7">
        <f t="shared" si="654"/>
        <v>41568</v>
      </c>
      <c r="D8343" s="10">
        <f t="shared" si="651"/>
        <v>41548</v>
      </c>
      <c r="E8343" s="11">
        <f>IFERROR(INDEX([5]OrigData!$B$11:$B$10000,MATCH($A8343,[5]OrigData!$A$11:$A$10000,0)),0)</f>
        <v>1014758241</v>
      </c>
      <c r="G8343" s="12">
        <f t="shared" si="650"/>
        <v>1.018435599762884</v>
      </c>
      <c r="H8343" s="12">
        <v>1</v>
      </c>
      <c r="I8343" s="32">
        <f t="shared" si="652"/>
        <v>1.018435599762884</v>
      </c>
    </row>
    <row r="8344" spans="1:9" x14ac:dyDescent="0.2">
      <c r="A8344" s="7">
        <v>41571</v>
      </c>
      <c r="B8344" s="7" t="str">
        <f t="shared" si="653"/>
        <v>Thu</v>
      </c>
      <c r="C8344" s="7">
        <f t="shared" si="654"/>
        <v>41568</v>
      </c>
      <c r="D8344" s="10">
        <f t="shared" si="651"/>
        <v>41548</v>
      </c>
      <c r="E8344" s="11">
        <f>IFERROR(INDEX([5]OrigData!$B$11:$B$10000,MATCH($A8344,[5]OrigData!$A$11:$A$10000,0)),0)</f>
        <v>1003052778</v>
      </c>
      <c r="G8344" s="12">
        <f t="shared" si="650"/>
        <v>1.0216642615499132</v>
      </c>
      <c r="H8344" s="12">
        <v>1</v>
      </c>
      <c r="I8344" s="32">
        <f t="shared" si="652"/>
        <v>1.0216642615499132</v>
      </c>
    </row>
    <row r="8345" spans="1:9" x14ac:dyDescent="0.2">
      <c r="A8345" s="7">
        <v>41572</v>
      </c>
      <c r="B8345" s="7" t="str">
        <f t="shared" si="653"/>
        <v>Fri</v>
      </c>
      <c r="C8345" s="7">
        <f t="shared" si="654"/>
        <v>41568</v>
      </c>
      <c r="D8345" s="10">
        <f t="shared" si="651"/>
        <v>41548</v>
      </c>
      <c r="E8345" s="11">
        <f>IFERROR(INDEX([5]OrigData!$B$11:$B$10000,MATCH($A8345,[5]OrigData!$A$11:$A$10000,0)),0)</f>
        <v>930196345</v>
      </c>
      <c r="G8345" s="12">
        <f t="shared" si="650"/>
        <v>1.0207449125286279</v>
      </c>
      <c r="H8345" s="12">
        <v>1</v>
      </c>
      <c r="I8345" s="32">
        <f t="shared" si="652"/>
        <v>1.0207449125286279</v>
      </c>
    </row>
    <row r="8346" spans="1:9" x14ac:dyDescent="0.2">
      <c r="A8346" s="7">
        <v>41573</v>
      </c>
      <c r="B8346" s="7" t="str">
        <f t="shared" si="653"/>
        <v>Sat</v>
      </c>
      <c r="C8346" s="7">
        <f t="shared" si="654"/>
        <v>41568</v>
      </c>
      <c r="D8346" s="10">
        <f t="shared" si="651"/>
        <v>41548</v>
      </c>
      <c r="E8346" s="11">
        <f>IFERROR(INDEX([5]OrigData!$B$11:$B$10000,MATCH($A8346,[5]OrigData!$A$11:$A$10000,0)),0)</f>
        <v>0</v>
      </c>
      <c r="G8346" s="12">
        <f t="shared" si="650"/>
        <v>0</v>
      </c>
      <c r="H8346" s="12">
        <v>1</v>
      </c>
      <c r="I8346" s="32">
        <f t="shared" si="652"/>
        <v>0</v>
      </c>
    </row>
    <row r="8347" spans="1:9" x14ac:dyDescent="0.2">
      <c r="A8347" s="7">
        <v>41574</v>
      </c>
      <c r="B8347" s="7" t="str">
        <f t="shared" si="653"/>
        <v>Sun</v>
      </c>
      <c r="C8347" s="7">
        <f t="shared" si="654"/>
        <v>41568</v>
      </c>
      <c r="D8347" s="10">
        <f t="shared" si="651"/>
        <v>41548</v>
      </c>
      <c r="E8347" s="11">
        <f>IFERROR(INDEX([5]OrigData!$B$11:$B$10000,MATCH($A8347,[5]OrigData!$A$11:$A$10000,0)),0)</f>
        <v>0</v>
      </c>
      <c r="G8347" s="12">
        <f t="shared" si="650"/>
        <v>0</v>
      </c>
      <c r="H8347" s="12">
        <v>1</v>
      </c>
      <c r="I8347" s="32">
        <f t="shared" si="652"/>
        <v>0</v>
      </c>
    </row>
    <row r="8348" spans="1:9" x14ac:dyDescent="0.2">
      <c r="A8348" s="7">
        <v>41575</v>
      </c>
      <c r="B8348" s="7" t="str">
        <f t="shared" si="653"/>
        <v>Mon</v>
      </c>
      <c r="C8348" s="7">
        <f t="shared" si="654"/>
        <v>41575</v>
      </c>
      <c r="D8348" s="10">
        <f t="shared" si="651"/>
        <v>41548</v>
      </c>
      <c r="E8348" s="11">
        <f>IFERROR(INDEX([5]OrigData!$B$11:$B$10000,MATCH($A8348,[5]OrigData!$A$11:$A$10000,0)),0)</f>
        <v>985805212</v>
      </c>
      <c r="G8348" s="12">
        <f t="shared" si="650"/>
        <v>0.93458808843043728</v>
      </c>
      <c r="H8348" s="12">
        <v>1</v>
      </c>
      <c r="I8348" s="32">
        <f t="shared" si="652"/>
        <v>0.93458808843043728</v>
      </c>
    </row>
    <row r="8349" spans="1:9" x14ac:dyDescent="0.2">
      <c r="A8349" s="7">
        <v>41576</v>
      </c>
      <c r="B8349" s="7" t="str">
        <f t="shared" si="653"/>
        <v>Tue</v>
      </c>
      <c r="C8349" s="7">
        <f t="shared" si="654"/>
        <v>41575</v>
      </c>
      <c r="D8349" s="10">
        <f t="shared" si="651"/>
        <v>41548</v>
      </c>
      <c r="E8349" s="11">
        <f>IFERROR(INDEX([5]OrigData!$B$11:$B$10000,MATCH($A8349,[5]OrigData!$A$11:$A$10000,0)),0)</f>
        <v>996408109</v>
      </c>
      <c r="G8349" s="12">
        <f t="shared" si="650"/>
        <v>1.0045671377281375</v>
      </c>
      <c r="H8349" s="12">
        <v>1</v>
      </c>
      <c r="I8349" s="32">
        <f t="shared" si="652"/>
        <v>1.0045671377281375</v>
      </c>
    </row>
    <row r="8350" spans="1:9" x14ac:dyDescent="0.2">
      <c r="A8350" s="7">
        <v>41577</v>
      </c>
      <c r="B8350" s="7" t="str">
        <f t="shared" si="653"/>
        <v>Wed</v>
      </c>
      <c r="C8350" s="7">
        <f t="shared" si="654"/>
        <v>41575</v>
      </c>
      <c r="D8350" s="10">
        <f t="shared" si="651"/>
        <v>41548</v>
      </c>
      <c r="E8350" s="11">
        <f>IFERROR(INDEX([5]OrigData!$B$11:$B$10000,MATCH($A8350,[5]OrigData!$A$11:$A$10000,0)),0)</f>
        <v>1010607357</v>
      </c>
      <c r="G8350" s="12">
        <f t="shared" si="650"/>
        <v>1.018435599762884</v>
      </c>
      <c r="H8350" s="12">
        <v>1</v>
      </c>
      <c r="I8350" s="32">
        <f t="shared" si="652"/>
        <v>1.018435599762884</v>
      </c>
    </row>
    <row r="8351" spans="1:9" x14ac:dyDescent="0.2">
      <c r="A8351" s="7">
        <v>41578</v>
      </c>
      <c r="B8351" s="7" t="str">
        <f t="shared" si="653"/>
        <v>Thu</v>
      </c>
      <c r="C8351" s="7">
        <f t="shared" si="654"/>
        <v>41575</v>
      </c>
      <c r="D8351" s="10">
        <f t="shared" si="651"/>
        <v>41548</v>
      </c>
      <c r="E8351" s="11">
        <f>IFERROR(INDEX([5]OrigData!$B$11:$B$10000,MATCH($A8351,[5]OrigData!$A$11:$A$10000,0)),0)</f>
        <v>1253364624</v>
      </c>
      <c r="G8351" s="12">
        <f t="shared" si="650"/>
        <v>1.0216642615499132</v>
      </c>
      <c r="H8351" s="12">
        <v>1</v>
      </c>
      <c r="I8351" s="32">
        <f t="shared" si="652"/>
        <v>1.0216642615499132</v>
      </c>
    </row>
    <row r="8352" spans="1:9" x14ac:dyDescent="0.2">
      <c r="A8352" s="7">
        <v>41579</v>
      </c>
      <c r="B8352" s="7" t="str">
        <f t="shared" si="653"/>
        <v>Fri</v>
      </c>
      <c r="C8352" s="7">
        <f t="shared" si="654"/>
        <v>41575</v>
      </c>
      <c r="D8352" s="10">
        <f t="shared" si="651"/>
        <v>41579</v>
      </c>
      <c r="E8352" s="11">
        <f>IFERROR(INDEX([5]OrigData!$B$11:$B$10000,MATCH($A8352,[5]OrigData!$A$11:$A$10000,0)),0)</f>
        <v>1112909727</v>
      </c>
      <c r="G8352" s="12">
        <f t="shared" si="650"/>
        <v>1.0207449125286279</v>
      </c>
      <c r="H8352" s="12">
        <v>1</v>
      </c>
      <c r="I8352" s="32">
        <f t="shared" si="652"/>
        <v>1.0207449125286279</v>
      </c>
    </row>
    <row r="8353" spans="1:9" x14ac:dyDescent="0.2">
      <c r="A8353" s="7">
        <v>41580</v>
      </c>
      <c r="B8353" s="7" t="str">
        <f t="shared" si="653"/>
        <v>Sat</v>
      </c>
      <c r="C8353" s="7">
        <f t="shared" si="654"/>
        <v>41575</v>
      </c>
      <c r="D8353" s="10">
        <f t="shared" si="651"/>
        <v>41579</v>
      </c>
      <c r="E8353" s="11">
        <f>IFERROR(INDEX([5]OrigData!$B$11:$B$10000,MATCH($A8353,[5]OrigData!$A$11:$A$10000,0)),0)</f>
        <v>0</v>
      </c>
      <c r="G8353" s="12">
        <f t="shared" si="650"/>
        <v>0</v>
      </c>
      <c r="H8353" s="12">
        <v>1</v>
      </c>
      <c r="I8353" s="32">
        <f t="shared" si="652"/>
        <v>0</v>
      </c>
    </row>
    <row r="8354" spans="1:9" x14ac:dyDescent="0.2">
      <c r="A8354" s="7">
        <v>41581</v>
      </c>
      <c r="B8354" s="7" t="str">
        <f t="shared" si="653"/>
        <v>Sun</v>
      </c>
      <c r="C8354" s="7">
        <f t="shared" si="654"/>
        <v>41575</v>
      </c>
      <c r="D8354" s="10">
        <f t="shared" si="651"/>
        <v>41579</v>
      </c>
      <c r="E8354" s="11">
        <f>IFERROR(INDEX([5]OrigData!$B$11:$B$10000,MATCH($A8354,[5]OrigData!$A$11:$A$10000,0)),0)</f>
        <v>0</v>
      </c>
      <c r="G8354" s="12">
        <f t="shared" si="650"/>
        <v>0</v>
      </c>
      <c r="H8354" s="12">
        <v>1</v>
      </c>
      <c r="I8354" s="32">
        <f t="shared" si="652"/>
        <v>0</v>
      </c>
    </row>
    <row r="8355" spans="1:9" x14ac:dyDescent="0.2">
      <c r="A8355" s="7">
        <v>41582</v>
      </c>
      <c r="B8355" s="7" t="str">
        <f t="shared" si="653"/>
        <v>Mon</v>
      </c>
      <c r="C8355" s="7">
        <f t="shared" si="654"/>
        <v>41582</v>
      </c>
      <c r="D8355" s="10">
        <f t="shared" si="651"/>
        <v>41579</v>
      </c>
      <c r="E8355" s="11">
        <f>IFERROR(INDEX([5]OrigData!$B$11:$B$10000,MATCH($A8355,[5]OrigData!$A$11:$A$10000,0)),0)</f>
        <v>918061197</v>
      </c>
      <c r="G8355" s="12">
        <f t="shared" si="650"/>
        <v>0.93458808843043728</v>
      </c>
      <c r="H8355" s="12">
        <v>1</v>
      </c>
      <c r="I8355" s="32">
        <f t="shared" si="652"/>
        <v>0.93458808843043728</v>
      </c>
    </row>
    <row r="8356" spans="1:9" x14ac:dyDescent="0.2">
      <c r="A8356" s="7">
        <v>41583</v>
      </c>
      <c r="B8356" s="7" t="str">
        <f t="shared" si="653"/>
        <v>Tue</v>
      </c>
      <c r="C8356" s="7">
        <f t="shared" si="654"/>
        <v>41582</v>
      </c>
      <c r="D8356" s="10">
        <f t="shared" si="651"/>
        <v>41579</v>
      </c>
      <c r="E8356" s="11">
        <f>IFERROR(INDEX([5]OrigData!$B$11:$B$10000,MATCH($A8356,[5]OrigData!$A$11:$A$10000,0)),0)</f>
        <v>1048209181</v>
      </c>
      <c r="G8356" s="12">
        <f t="shared" si="650"/>
        <v>1.0045671377281375</v>
      </c>
      <c r="H8356" s="12">
        <v>1</v>
      </c>
      <c r="I8356" s="32">
        <f t="shared" si="652"/>
        <v>1.0045671377281375</v>
      </c>
    </row>
    <row r="8357" spans="1:9" x14ac:dyDescent="0.2">
      <c r="A8357" s="7">
        <v>41584</v>
      </c>
      <c r="B8357" s="7" t="str">
        <f t="shared" si="653"/>
        <v>Wed</v>
      </c>
      <c r="C8357" s="7">
        <f t="shared" si="654"/>
        <v>41582</v>
      </c>
      <c r="D8357" s="10">
        <f t="shared" si="651"/>
        <v>41579</v>
      </c>
      <c r="E8357" s="11">
        <f>IFERROR(INDEX([5]OrigData!$B$11:$B$10000,MATCH($A8357,[5]OrigData!$A$11:$A$10000,0)),0)</f>
        <v>972331660</v>
      </c>
      <c r="G8357" s="12">
        <f t="shared" si="650"/>
        <v>1.018435599762884</v>
      </c>
      <c r="H8357" s="12">
        <v>1</v>
      </c>
      <c r="I8357" s="32">
        <f t="shared" si="652"/>
        <v>1.018435599762884</v>
      </c>
    </row>
    <row r="8358" spans="1:9" x14ac:dyDescent="0.2">
      <c r="A8358" s="7">
        <v>41585</v>
      </c>
      <c r="B8358" s="7" t="str">
        <f t="shared" si="653"/>
        <v>Thu</v>
      </c>
      <c r="C8358" s="7">
        <f t="shared" si="654"/>
        <v>41582</v>
      </c>
      <c r="D8358" s="10">
        <f t="shared" si="651"/>
        <v>41579</v>
      </c>
      <c r="E8358" s="11">
        <f>IFERROR(INDEX([5]OrigData!$B$11:$B$10000,MATCH($A8358,[5]OrigData!$A$11:$A$10000,0)),0)</f>
        <v>1264504982</v>
      </c>
      <c r="G8358" s="12">
        <f t="shared" si="650"/>
        <v>1.0216642615499132</v>
      </c>
      <c r="H8358" s="12">
        <v>1</v>
      </c>
      <c r="I8358" s="32">
        <f t="shared" si="652"/>
        <v>1.0216642615499132</v>
      </c>
    </row>
    <row r="8359" spans="1:9" x14ac:dyDescent="0.2">
      <c r="A8359" s="7">
        <v>41586</v>
      </c>
      <c r="B8359" s="7" t="str">
        <f t="shared" si="653"/>
        <v>Fri</v>
      </c>
      <c r="C8359" s="7">
        <f t="shared" si="654"/>
        <v>41582</v>
      </c>
      <c r="D8359" s="10">
        <f t="shared" si="651"/>
        <v>41579</v>
      </c>
      <c r="E8359" s="11">
        <f>IFERROR(INDEX([5]OrigData!$B$11:$B$10000,MATCH($A8359,[5]OrigData!$A$11:$A$10000,0)),0)</f>
        <v>1144996765</v>
      </c>
      <c r="G8359" s="12">
        <f t="shared" si="650"/>
        <v>1.0207449125286279</v>
      </c>
      <c r="H8359" s="12">
        <v>1</v>
      </c>
      <c r="I8359" s="32">
        <f t="shared" si="652"/>
        <v>1.0207449125286279</v>
      </c>
    </row>
    <row r="8360" spans="1:9" x14ac:dyDescent="0.2">
      <c r="A8360" s="7">
        <v>41587</v>
      </c>
      <c r="B8360" s="7" t="str">
        <f t="shared" si="653"/>
        <v>Sat</v>
      </c>
      <c r="C8360" s="7">
        <f t="shared" si="654"/>
        <v>41582</v>
      </c>
      <c r="D8360" s="10">
        <f t="shared" si="651"/>
        <v>41579</v>
      </c>
      <c r="E8360" s="11">
        <f>IFERROR(INDEX([5]OrigData!$B$11:$B$10000,MATCH($A8360,[5]OrigData!$A$11:$A$10000,0)),0)</f>
        <v>0</v>
      </c>
      <c r="G8360" s="12">
        <f t="shared" si="650"/>
        <v>0</v>
      </c>
      <c r="H8360" s="12">
        <v>1</v>
      </c>
      <c r="I8360" s="32">
        <f t="shared" si="652"/>
        <v>0</v>
      </c>
    </row>
    <row r="8361" spans="1:9" x14ac:dyDescent="0.2">
      <c r="A8361" s="7">
        <v>41588</v>
      </c>
      <c r="B8361" s="7" t="str">
        <f t="shared" si="653"/>
        <v>Sun</v>
      </c>
      <c r="C8361" s="7">
        <f t="shared" si="654"/>
        <v>41582</v>
      </c>
      <c r="D8361" s="10">
        <f t="shared" si="651"/>
        <v>41579</v>
      </c>
      <c r="E8361" s="11">
        <f>IFERROR(INDEX([5]OrigData!$B$11:$B$10000,MATCH($A8361,[5]OrigData!$A$11:$A$10000,0)),0)</f>
        <v>0</v>
      </c>
      <c r="G8361" s="12">
        <f t="shared" si="650"/>
        <v>0</v>
      </c>
      <c r="H8361" s="12">
        <v>1</v>
      </c>
      <c r="I8361" s="32">
        <f t="shared" si="652"/>
        <v>0</v>
      </c>
    </row>
    <row r="8362" spans="1:9" x14ac:dyDescent="0.2">
      <c r="A8362" s="7">
        <v>41589</v>
      </c>
      <c r="B8362" s="7" t="str">
        <f t="shared" si="653"/>
        <v>Mon</v>
      </c>
      <c r="C8362" s="7">
        <f t="shared" si="654"/>
        <v>41589</v>
      </c>
      <c r="D8362" s="10">
        <f t="shared" si="651"/>
        <v>41579</v>
      </c>
      <c r="E8362" s="11">
        <f>IFERROR(INDEX([5]OrigData!$B$11:$B$10000,MATCH($A8362,[5]OrigData!$A$11:$A$10000,0)),0)</f>
        <v>756231172</v>
      </c>
      <c r="G8362" s="12">
        <f t="shared" si="650"/>
        <v>0.93458808843043728</v>
      </c>
      <c r="H8362" s="12">
        <v>1</v>
      </c>
      <c r="I8362" s="32">
        <f t="shared" si="652"/>
        <v>0.93458808843043728</v>
      </c>
    </row>
    <row r="8363" spans="1:9" x14ac:dyDescent="0.2">
      <c r="A8363" s="7">
        <v>41590</v>
      </c>
      <c r="B8363" s="7" t="str">
        <f t="shared" si="653"/>
        <v>Tue</v>
      </c>
      <c r="C8363" s="7">
        <f t="shared" si="654"/>
        <v>41589</v>
      </c>
      <c r="D8363" s="10">
        <f t="shared" si="651"/>
        <v>41579</v>
      </c>
      <c r="E8363" s="11">
        <f>IFERROR(INDEX([5]OrigData!$B$11:$B$10000,MATCH($A8363,[5]OrigData!$A$11:$A$10000,0)),0)</f>
        <v>952042206</v>
      </c>
      <c r="G8363" s="12">
        <f t="shared" si="650"/>
        <v>1.0045671377281375</v>
      </c>
      <c r="H8363" s="12">
        <v>1</v>
      </c>
      <c r="I8363" s="32">
        <f t="shared" si="652"/>
        <v>1.0045671377281375</v>
      </c>
    </row>
    <row r="8364" spans="1:9" x14ac:dyDescent="0.2">
      <c r="A8364" s="7">
        <v>41591</v>
      </c>
      <c r="B8364" s="7" t="str">
        <f t="shared" si="653"/>
        <v>Wed</v>
      </c>
      <c r="C8364" s="7">
        <f t="shared" si="654"/>
        <v>41589</v>
      </c>
      <c r="D8364" s="10">
        <f t="shared" si="651"/>
        <v>41579</v>
      </c>
      <c r="E8364" s="11">
        <f>IFERROR(INDEX([5]OrigData!$B$11:$B$10000,MATCH($A8364,[5]OrigData!$A$11:$A$10000,0)),0)</f>
        <v>963472186</v>
      </c>
      <c r="G8364" s="12">
        <f t="shared" si="650"/>
        <v>1.018435599762884</v>
      </c>
      <c r="H8364" s="12">
        <v>1</v>
      </c>
      <c r="I8364" s="32">
        <f t="shared" si="652"/>
        <v>1.018435599762884</v>
      </c>
    </row>
    <row r="8365" spans="1:9" x14ac:dyDescent="0.2">
      <c r="A8365" s="7">
        <v>41592</v>
      </c>
      <c r="B8365" s="7" t="str">
        <f t="shared" si="653"/>
        <v>Thu</v>
      </c>
      <c r="C8365" s="7">
        <f t="shared" si="654"/>
        <v>41589</v>
      </c>
      <c r="D8365" s="10">
        <f t="shared" si="651"/>
        <v>41579</v>
      </c>
      <c r="E8365" s="11">
        <f>IFERROR(INDEX([5]OrigData!$B$11:$B$10000,MATCH($A8365,[5]OrigData!$A$11:$A$10000,0)),0)</f>
        <v>908442778</v>
      </c>
      <c r="G8365" s="12">
        <f t="shared" si="650"/>
        <v>1.0216642615499132</v>
      </c>
      <c r="H8365" s="12">
        <v>1</v>
      </c>
      <c r="I8365" s="32">
        <f t="shared" si="652"/>
        <v>1.0216642615499132</v>
      </c>
    </row>
    <row r="8366" spans="1:9" x14ac:dyDescent="0.2">
      <c r="A8366" s="7">
        <v>41593</v>
      </c>
      <c r="B8366" s="7" t="str">
        <f t="shared" si="653"/>
        <v>Fri</v>
      </c>
      <c r="C8366" s="7">
        <f t="shared" si="654"/>
        <v>41589</v>
      </c>
      <c r="D8366" s="10">
        <f t="shared" si="651"/>
        <v>41579</v>
      </c>
      <c r="E8366" s="11">
        <f>IFERROR(INDEX([5]OrigData!$B$11:$B$10000,MATCH($A8366,[5]OrigData!$A$11:$A$10000,0)),0)</f>
        <v>1057452095</v>
      </c>
      <c r="G8366" s="12">
        <f t="shared" si="650"/>
        <v>1.0207449125286279</v>
      </c>
      <c r="H8366" s="12">
        <v>1</v>
      </c>
      <c r="I8366" s="32">
        <f t="shared" si="652"/>
        <v>1.0207449125286279</v>
      </c>
    </row>
    <row r="8367" spans="1:9" x14ac:dyDescent="0.2">
      <c r="A8367" s="7">
        <v>41594</v>
      </c>
      <c r="B8367" s="7" t="str">
        <f t="shared" si="653"/>
        <v>Sat</v>
      </c>
      <c r="C8367" s="7">
        <f t="shared" si="654"/>
        <v>41589</v>
      </c>
      <c r="D8367" s="10">
        <f t="shared" si="651"/>
        <v>41579</v>
      </c>
      <c r="E8367" s="11">
        <f>IFERROR(INDEX([5]OrigData!$B$11:$B$10000,MATCH($A8367,[5]OrigData!$A$11:$A$10000,0)),0)</f>
        <v>0</v>
      </c>
      <c r="G8367" s="12">
        <f t="shared" si="650"/>
        <v>0</v>
      </c>
      <c r="H8367" s="12">
        <v>1</v>
      </c>
      <c r="I8367" s="32">
        <f t="shared" si="652"/>
        <v>0</v>
      </c>
    </row>
    <row r="8368" spans="1:9" x14ac:dyDescent="0.2">
      <c r="A8368" s="7">
        <v>41595</v>
      </c>
      <c r="B8368" s="7" t="str">
        <f t="shared" si="653"/>
        <v>Sun</v>
      </c>
      <c r="C8368" s="7">
        <f t="shared" si="654"/>
        <v>41589</v>
      </c>
      <c r="D8368" s="10">
        <f t="shared" si="651"/>
        <v>41579</v>
      </c>
      <c r="E8368" s="11">
        <f>IFERROR(INDEX([5]OrigData!$B$11:$B$10000,MATCH($A8368,[5]OrigData!$A$11:$A$10000,0)),0)</f>
        <v>0</v>
      </c>
      <c r="G8368" s="12">
        <f t="shared" si="650"/>
        <v>0</v>
      </c>
      <c r="H8368" s="12">
        <v>1</v>
      </c>
      <c r="I8368" s="32">
        <f t="shared" si="652"/>
        <v>0</v>
      </c>
    </row>
    <row r="8369" spans="1:9" x14ac:dyDescent="0.2">
      <c r="A8369" s="7">
        <v>41596</v>
      </c>
      <c r="B8369" s="7" t="str">
        <f t="shared" si="653"/>
        <v>Mon</v>
      </c>
      <c r="C8369" s="7">
        <f t="shared" si="654"/>
        <v>41596</v>
      </c>
      <c r="D8369" s="10">
        <f t="shared" si="651"/>
        <v>41579</v>
      </c>
      <c r="E8369" s="11">
        <f>IFERROR(INDEX([5]OrigData!$B$11:$B$10000,MATCH($A8369,[5]OrigData!$A$11:$A$10000,0)),0)</f>
        <v>910179245</v>
      </c>
      <c r="G8369" s="12">
        <f t="shared" si="650"/>
        <v>0.93458808843043728</v>
      </c>
      <c r="H8369" s="12">
        <v>1</v>
      </c>
      <c r="I8369" s="32">
        <f t="shared" si="652"/>
        <v>0.93458808843043728</v>
      </c>
    </row>
    <row r="8370" spans="1:9" x14ac:dyDescent="0.2">
      <c r="A8370" s="7">
        <v>41597</v>
      </c>
      <c r="B8370" s="7" t="str">
        <f t="shared" si="653"/>
        <v>Tue</v>
      </c>
      <c r="C8370" s="7">
        <f t="shared" si="654"/>
        <v>41596</v>
      </c>
      <c r="D8370" s="10">
        <f t="shared" si="651"/>
        <v>41579</v>
      </c>
      <c r="E8370" s="11">
        <f>IFERROR(INDEX([5]OrigData!$B$11:$B$10000,MATCH($A8370,[5]OrigData!$A$11:$A$10000,0)),0)</f>
        <v>928008200</v>
      </c>
      <c r="G8370" s="12">
        <f t="shared" si="650"/>
        <v>1.0045671377281375</v>
      </c>
      <c r="H8370" s="12">
        <v>1</v>
      </c>
      <c r="I8370" s="32">
        <f t="shared" si="652"/>
        <v>1.0045671377281375</v>
      </c>
    </row>
    <row r="8371" spans="1:9" x14ac:dyDescent="0.2">
      <c r="A8371" s="7">
        <v>41598</v>
      </c>
      <c r="B8371" s="7" t="str">
        <f t="shared" si="653"/>
        <v>Wed</v>
      </c>
      <c r="C8371" s="7">
        <f t="shared" si="654"/>
        <v>41596</v>
      </c>
      <c r="D8371" s="10">
        <f t="shared" si="651"/>
        <v>41579</v>
      </c>
      <c r="E8371" s="11">
        <f>IFERROR(INDEX([5]OrigData!$B$11:$B$10000,MATCH($A8371,[5]OrigData!$A$11:$A$10000,0)),0)</f>
        <v>891874406</v>
      </c>
      <c r="G8371" s="12">
        <f t="shared" si="650"/>
        <v>1.018435599762884</v>
      </c>
      <c r="H8371" s="12">
        <v>1</v>
      </c>
      <c r="I8371" s="32">
        <f t="shared" si="652"/>
        <v>1.018435599762884</v>
      </c>
    </row>
    <row r="8372" spans="1:9" x14ac:dyDescent="0.2">
      <c r="A8372" s="7">
        <v>41599</v>
      </c>
      <c r="B8372" s="7" t="str">
        <f t="shared" si="653"/>
        <v>Thu</v>
      </c>
      <c r="C8372" s="7">
        <f t="shared" si="654"/>
        <v>41596</v>
      </c>
      <c r="D8372" s="10">
        <f t="shared" si="651"/>
        <v>41579</v>
      </c>
      <c r="E8372" s="11">
        <f>IFERROR(INDEX([5]OrigData!$B$11:$B$10000,MATCH($A8372,[5]OrigData!$A$11:$A$10000,0)),0)</f>
        <v>944891115</v>
      </c>
      <c r="G8372" s="12">
        <f t="shared" si="650"/>
        <v>1.0216642615499132</v>
      </c>
      <c r="H8372" s="12">
        <v>1</v>
      </c>
      <c r="I8372" s="32">
        <f t="shared" si="652"/>
        <v>1.0216642615499132</v>
      </c>
    </row>
    <row r="8373" spans="1:9" x14ac:dyDescent="0.2">
      <c r="A8373" s="7">
        <v>41600</v>
      </c>
      <c r="B8373" s="7" t="str">
        <f t="shared" si="653"/>
        <v>Fri</v>
      </c>
      <c r="C8373" s="7">
        <f t="shared" si="654"/>
        <v>41596</v>
      </c>
      <c r="D8373" s="10">
        <f t="shared" si="651"/>
        <v>41579</v>
      </c>
      <c r="E8373" s="11">
        <f>IFERROR(INDEX([5]OrigData!$B$11:$B$10000,MATCH($A8373,[5]OrigData!$A$11:$A$10000,0)),0)</f>
        <v>849935721</v>
      </c>
      <c r="G8373" s="12">
        <f t="shared" si="650"/>
        <v>1.0207449125286279</v>
      </c>
      <c r="H8373" s="12">
        <v>1</v>
      </c>
      <c r="I8373" s="32">
        <f t="shared" si="652"/>
        <v>1.0207449125286279</v>
      </c>
    </row>
    <row r="8374" spans="1:9" x14ac:dyDescent="0.2">
      <c r="A8374" s="7">
        <v>41601</v>
      </c>
      <c r="B8374" s="7" t="str">
        <f t="shared" si="653"/>
        <v>Sat</v>
      </c>
      <c r="C8374" s="7">
        <f t="shared" si="654"/>
        <v>41596</v>
      </c>
      <c r="D8374" s="10">
        <f t="shared" si="651"/>
        <v>41579</v>
      </c>
      <c r="E8374" s="11">
        <f>IFERROR(INDEX([5]OrigData!$B$11:$B$10000,MATCH($A8374,[5]OrigData!$A$11:$A$10000,0)),0)</f>
        <v>0</v>
      </c>
      <c r="G8374" s="12">
        <f t="shared" si="650"/>
        <v>0</v>
      </c>
      <c r="H8374" s="12">
        <v>1</v>
      </c>
      <c r="I8374" s="32">
        <f t="shared" si="652"/>
        <v>0</v>
      </c>
    </row>
    <row r="8375" spans="1:9" x14ac:dyDescent="0.2">
      <c r="A8375" s="7">
        <v>41602</v>
      </c>
      <c r="B8375" s="7" t="str">
        <f t="shared" si="653"/>
        <v>Sun</v>
      </c>
      <c r="C8375" s="7">
        <f t="shared" si="654"/>
        <v>41596</v>
      </c>
      <c r="D8375" s="10">
        <f t="shared" si="651"/>
        <v>41579</v>
      </c>
      <c r="E8375" s="11">
        <f>IFERROR(INDEX([5]OrigData!$B$11:$B$10000,MATCH($A8375,[5]OrigData!$A$11:$A$10000,0)),0)</f>
        <v>0</v>
      </c>
      <c r="G8375" s="12">
        <f t="shared" si="650"/>
        <v>0</v>
      </c>
      <c r="H8375" s="12">
        <v>1</v>
      </c>
      <c r="I8375" s="32">
        <f t="shared" si="652"/>
        <v>0</v>
      </c>
    </row>
    <row r="8376" spans="1:9" x14ac:dyDescent="0.2">
      <c r="A8376" s="7">
        <v>41603</v>
      </c>
      <c r="B8376" s="7" t="str">
        <f t="shared" si="653"/>
        <v>Mon</v>
      </c>
      <c r="C8376" s="7">
        <f t="shared" si="654"/>
        <v>41603</v>
      </c>
      <c r="D8376" s="10">
        <f t="shared" si="651"/>
        <v>41579</v>
      </c>
      <c r="E8376" s="11">
        <f>IFERROR(INDEX([5]OrigData!$B$11:$B$10000,MATCH($A8376,[5]OrigData!$A$11:$A$10000,0)),0)</f>
        <v>867044339</v>
      </c>
      <c r="G8376" s="12">
        <f t="shared" si="650"/>
        <v>0.93458808843043728</v>
      </c>
      <c r="H8376" s="12">
        <v>1</v>
      </c>
      <c r="I8376" s="32">
        <f t="shared" si="652"/>
        <v>0.93458808843043728</v>
      </c>
    </row>
    <row r="8377" spans="1:9" x14ac:dyDescent="0.2">
      <c r="A8377" s="7">
        <v>41604</v>
      </c>
      <c r="B8377" s="7" t="str">
        <f t="shared" si="653"/>
        <v>Tue</v>
      </c>
      <c r="C8377" s="7">
        <f t="shared" si="654"/>
        <v>41603</v>
      </c>
      <c r="D8377" s="10">
        <f t="shared" si="651"/>
        <v>41579</v>
      </c>
      <c r="E8377" s="11">
        <f>IFERROR(INDEX([5]OrigData!$B$11:$B$10000,MATCH($A8377,[5]OrigData!$A$11:$A$10000,0)),0)</f>
        <v>1131468866</v>
      </c>
      <c r="G8377" s="12">
        <f t="shared" si="650"/>
        <v>1.0045671377281375</v>
      </c>
      <c r="H8377" s="31">
        <f>Inputs!$I$21</f>
        <v>1.0337644667320847</v>
      </c>
      <c r="I8377" s="32">
        <f t="shared" si="652"/>
        <v>1.0384858114301048</v>
      </c>
    </row>
    <row r="8378" spans="1:9" x14ac:dyDescent="0.2">
      <c r="A8378" s="7">
        <v>41605</v>
      </c>
      <c r="B8378" s="7" t="str">
        <f t="shared" si="653"/>
        <v>Wed</v>
      </c>
      <c r="C8378" s="7">
        <f t="shared" si="654"/>
        <v>41603</v>
      </c>
      <c r="D8378" s="10">
        <f t="shared" si="651"/>
        <v>41579</v>
      </c>
      <c r="E8378" s="11">
        <f>IFERROR(INDEX([5]OrigData!$B$11:$B$10000,MATCH($A8378,[5]OrigData!$A$11:$A$10000,0)),0)</f>
        <v>741015042</v>
      </c>
      <c r="G8378" s="12">
        <f t="shared" si="650"/>
        <v>1.018435599762884</v>
      </c>
      <c r="H8378" s="31">
        <f>Inputs!$I$22</f>
        <v>0.78741848949637661</v>
      </c>
      <c r="I8378" s="32">
        <f t="shared" si="652"/>
        <v>0.80193502161462649</v>
      </c>
    </row>
    <row r="8379" spans="1:9" x14ac:dyDescent="0.2">
      <c r="A8379" s="7">
        <v>41606</v>
      </c>
      <c r="B8379" s="7" t="str">
        <f t="shared" si="653"/>
        <v>Thu</v>
      </c>
      <c r="C8379" s="7">
        <f t="shared" si="654"/>
        <v>41603</v>
      </c>
      <c r="D8379" s="10">
        <f t="shared" si="651"/>
        <v>41579</v>
      </c>
      <c r="E8379" s="11">
        <f>IFERROR(INDEX([5]OrigData!$B$11:$B$10000,MATCH($A8379,[5]OrigData!$A$11:$A$10000,0)),0)</f>
        <v>0</v>
      </c>
      <c r="G8379" s="12">
        <f t="shared" ref="G8379:G8442" si="655">G8372</f>
        <v>1.0216642615499132</v>
      </c>
      <c r="H8379" s="31">
        <f>Inputs!$I$23</f>
        <v>0</v>
      </c>
      <c r="I8379" s="32">
        <f t="shared" si="652"/>
        <v>0</v>
      </c>
    </row>
    <row r="8380" spans="1:9" x14ac:dyDescent="0.2">
      <c r="A8380" s="7">
        <v>41607</v>
      </c>
      <c r="B8380" s="7" t="str">
        <f t="shared" si="653"/>
        <v>Fri</v>
      </c>
      <c r="C8380" s="7">
        <f t="shared" si="654"/>
        <v>41603</v>
      </c>
      <c r="D8380" s="10">
        <f t="shared" si="651"/>
        <v>41579</v>
      </c>
      <c r="E8380" s="11">
        <f>IFERROR(INDEX([5]OrigData!$B$11:$B$10000,MATCH($A8380,[5]OrigData!$A$11:$A$10000,0)),0)</f>
        <v>607237288</v>
      </c>
      <c r="G8380" s="12">
        <f t="shared" si="655"/>
        <v>1.0207449125286279</v>
      </c>
      <c r="H8380" s="31">
        <f>Inputs!$I$24</f>
        <v>0.46692532447231816</v>
      </c>
      <c r="I8380" s="32">
        <f t="shared" si="652"/>
        <v>0.47661164948589757</v>
      </c>
    </row>
    <row r="8381" spans="1:9" x14ac:dyDescent="0.2">
      <c r="A8381" s="7">
        <v>41608</v>
      </c>
      <c r="B8381" s="7" t="str">
        <f t="shared" si="653"/>
        <v>Sat</v>
      </c>
      <c r="C8381" s="7">
        <f t="shared" si="654"/>
        <v>41603</v>
      </c>
      <c r="D8381" s="10">
        <f t="shared" si="651"/>
        <v>41579</v>
      </c>
      <c r="E8381" s="11">
        <f>IFERROR(INDEX([5]OrigData!$B$11:$B$10000,MATCH($A8381,[5]OrigData!$A$11:$A$10000,0)),0)</f>
        <v>0</v>
      </c>
      <c r="G8381" s="12">
        <f t="shared" si="655"/>
        <v>0</v>
      </c>
      <c r="H8381" s="31">
        <f>Inputs!$I$25</f>
        <v>0</v>
      </c>
      <c r="I8381" s="32">
        <f t="shared" si="652"/>
        <v>0</v>
      </c>
    </row>
    <row r="8382" spans="1:9" x14ac:dyDescent="0.2">
      <c r="A8382" s="7">
        <v>41609</v>
      </c>
      <c r="B8382" s="7" t="str">
        <f t="shared" si="653"/>
        <v>Sun</v>
      </c>
      <c r="C8382" s="7">
        <f t="shared" si="654"/>
        <v>41603</v>
      </c>
      <c r="D8382" s="10">
        <f t="shared" si="651"/>
        <v>41609</v>
      </c>
      <c r="E8382" s="11">
        <f>IFERROR(INDEX([5]OrigData!$B$11:$B$10000,MATCH($A8382,[5]OrigData!$A$11:$A$10000,0)),0)</f>
        <v>0</v>
      </c>
      <c r="G8382" s="12">
        <f t="shared" si="655"/>
        <v>0</v>
      </c>
      <c r="H8382" s="31">
        <f>Inputs!$I$26</f>
        <v>0</v>
      </c>
      <c r="I8382" s="32">
        <f t="shared" si="652"/>
        <v>0</v>
      </c>
    </row>
    <row r="8383" spans="1:9" x14ac:dyDescent="0.2">
      <c r="A8383" s="7">
        <v>41610</v>
      </c>
      <c r="B8383" s="7" t="str">
        <f t="shared" si="653"/>
        <v>Mon</v>
      </c>
      <c r="C8383" s="7">
        <f t="shared" si="654"/>
        <v>41610</v>
      </c>
      <c r="D8383" s="10">
        <f t="shared" si="651"/>
        <v>41609</v>
      </c>
      <c r="E8383" s="11">
        <f>IFERROR(INDEX([5]OrigData!$B$11:$B$10000,MATCH($A8383,[5]OrigData!$A$11:$A$10000,0)),0)</f>
        <v>916745047</v>
      </c>
      <c r="G8383" s="12">
        <f t="shared" si="655"/>
        <v>0.93458808843043728</v>
      </c>
      <c r="H8383" s="31">
        <f>Inputs!$I$27</f>
        <v>1.1063677597016981</v>
      </c>
      <c r="I8383" s="32">
        <f t="shared" si="652"/>
        <v>1.0339981296406755</v>
      </c>
    </row>
    <row r="8384" spans="1:9" x14ac:dyDescent="0.2">
      <c r="A8384" s="7">
        <v>41611</v>
      </c>
      <c r="B8384" s="7" t="str">
        <f t="shared" si="653"/>
        <v>Tue</v>
      </c>
      <c r="C8384" s="7">
        <f t="shared" si="654"/>
        <v>41610</v>
      </c>
      <c r="D8384" s="10">
        <f t="shared" si="651"/>
        <v>41609</v>
      </c>
      <c r="E8384" s="11">
        <f>IFERROR(INDEX([5]OrigData!$B$11:$B$10000,MATCH($A8384,[5]OrigData!$A$11:$A$10000,0)),0)</f>
        <v>1095411355</v>
      </c>
      <c r="G8384" s="12">
        <f t="shared" si="655"/>
        <v>1.0045671377281375</v>
      </c>
      <c r="H8384" s="12">
        <v>1</v>
      </c>
      <c r="I8384" s="32">
        <f t="shared" si="652"/>
        <v>1.0045671377281375</v>
      </c>
    </row>
    <row r="8385" spans="1:9" x14ac:dyDescent="0.2">
      <c r="A8385" s="7">
        <v>41612</v>
      </c>
      <c r="B8385" s="7" t="str">
        <f t="shared" si="653"/>
        <v>Wed</v>
      </c>
      <c r="C8385" s="7">
        <f t="shared" si="654"/>
        <v>41610</v>
      </c>
      <c r="D8385" s="10">
        <f t="shared" si="651"/>
        <v>41609</v>
      </c>
      <c r="E8385" s="11">
        <f>IFERROR(INDEX([5]OrigData!$B$11:$B$10000,MATCH($A8385,[5]OrigData!$A$11:$A$10000,0)),0)</f>
        <v>1058891027</v>
      </c>
      <c r="G8385" s="12">
        <f t="shared" si="655"/>
        <v>1.018435599762884</v>
      </c>
      <c r="H8385" s="12">
        <v>1</v>
      </c>
      <c r="I8385" s="32">
        <f t="shared" si="652"/>
        <v>1.018435599762884</v>
      </c>
    </row>
    <row r="8386" spans="1:9" x14ac:dyDescent="0.2">
      <c r="A8386" s="7">
        <v>41613</v>
      </c>
      <c r="B8386" s="7" t="str">
        <f t="shared" si="653"/>
        <v>Thu</v>
      </c>
      <c r="C8386" s="7">
        <f t="shared" si="654"/>
        <v>41610</v>
      </c>
      <c r="D8386" s="10">
        <f t="shared" si="651"/>
        <v>41609</v>
      </c>
      <c r="E8386" s="11">
        <f>IFERROR(INDEX([5]OrigData!$B$11:$B$10000,MATCH($A8386,[5]OrigData!$A$11:$A$10000,0)),0)</f>
        <v>957844512</v>
      </c>
      <c r="G8386" s="12">
        <f t="shared" si="655"/>
        <v>1.0216642615499132</v>
      </c>
      <c r="H8386" s="12">
        <v>1</v>
      </c>
      <c r="I8386" s="32">
        <f t="shared" si="652"/>
        <v>1.0216642615499132</v>
      </c>
    </row>
    <row r="8387" spans="1:9" x14ac:dyDescent="0.2">
      <c r="A8387" s="7">
        <v>41614</v>
      </c>
      <c r="B8387" s="7" t="str">
        <f t="shared" si="653"/>
        <v>Fri</v>
      </c>
      <c r="C8387" s="7">
        <f t="shared" si="654"/>
        <v>41610</v>
      </c>
      <c r="D8387" s="10">
        <f t="shared" si="651"/>
        <v>41609</v>
      </c>
      <c r="E8387" s="11">
        <f>IFERROR(INDEX([5]OrigData!$B$11:$B$10000,MATCH($A8387,[5]OrigData!$A$11:$A$10000,0)),0)</f>
        <v>919337296</v>
      </c>
      <c r="G8387" s="12">
        <f t="shared" si="655"/>
        <v>1.0207449125286279</v>
      </c>
      <c r="H8387" s="12">
        <v>1</v>
      </c>
      <c r="I8387" s="32">
        <f t="shared" si="652"/>
        <v>1.0207449125286279</v>
      </c>
    </row>
    <row r="8388" spans="1:9" x14ac:dyDescent="0.2">
      <c r="A8388" s="7">
        <v>41615</v>
      </c>
      <c r="B8388" s="7" t="str">
        <f t="shared" si="653"/>
        <v>Sat</v>
      </c>
      <c r="C8388" s="7">
        <f t="shared" si="654"/>
        <v>41610</v>
      </c>
      <c r="D8388" s="10">
        <f t="shared" si="651"/>
        <v>41609</v>
      </c>
      <c r="E8388" s="11">
        <f>IFERROR(INDEX([5]OrigData!$B$11:$B$10000,MATCH($A8388,[5]OrigData!$A$11:$A$10000,0)),0)</f>
        <v>0</v>
      </c>
      <c r="G8388" s="12">
        <f t="shared" si="655"/>
        <v>0</v>
      </c>
      <c r="H8388" s="12">
        <v>1</v>
      </c>
      <c r="I8388" s="32">
        <f t="shared" si="652"/>
        <v>0</v>
      </c>
    </row>
    <row r="8389" spans="1:9" x14ac:dyDescent="0.2">
      <c r="A8389" s="7">
        <v>41616</v>
      </c>
      <c r="B8389" s="7" t="str">
        <f t="shared" si="653"/>
        <v>Sun</v>
      </c>
      <c r="C8389" s="7">
        <f t="shared" si="654"/>
        <v>41610</v>
      </c>
      <c r="D8389" s="10">
        <f t="shared" si="651"/>
        <v>41609</v>
      </c>
      <c r="E8389" s="11">
        <f>IFERROR(INDEX([5]OrigData!$B$11:$B$10000,MATCH($A8389,[5]OrigData!$A$11:$A$10000,0)),0)</f>
        <v>0</v>
      </c>
      <c r="G8389" s="12">
        <f t="shared" si="655"/>
        <v>0</v>
      </c>
      <c r="H8389" s="12">
        <v>1</v>
      </c>
      <c r="I8389" s="32">
        <f t="shared" si="652"/>
        <v>0</v>
      </c>
    </row>
    <row r="8390" spans="1:9" x14ac:dyDescent="0.2">
      <c r="A8390" s="7">
        <v>41617</v>
      </c>
      <c r="B8390" s="7" t="str">
        <f t="shared" si="653"/>
        <v>Mon</v>
      </c>
      <c r="C8390" s="7">
        <f t="shared" si="654"/>
        <v>41617</v>
      </c>
      <c r="D8390" s="10">
        <f t="shared" si="651"/>
        <v>41609</v>
      </c>
      <c r="E8390" s="11">
        <f>IFERROR(INDEX([5]OrigData!$B$11:$B$10000,MATCH($A8390,[5]OrigData!$A$11:$A$10000,0)),0)</f>
        <v>949890866</v>
      </c>
      <c r="G8390" s="12">
        <f t="shared" si="655"/>
        <v>0.93458808843043728</v>
      </c>
      <c r="H8390" s="12">
        <v>1</v>
      </c>
      <c r="I8390" s="32">
        <f t="shared" si="652"/>
        <v>0.93458808843043728</v>
      </c>
    </row>
    <row r="8391" spans="1:9" x14ac:dyDescent="0.2">
      <c r="A8391" s="7">
        <v>41618</v>
      </c>
      <c r="B8391" s="7" t="str">
        <f t="shared" si="653"/>
        <v>Tue</v>
      </c>
      <c r="C8391" s="7">
        <f t="shared" si="654"/>
        <v>41617</v>
      </c>
      <c r="D8391" s="10">
        <f t="shared" si="651"/>
        <v>41609</v>
      </c>
      <c r="E8391" s="11">
        <f>IFERROR(INDEX([5]OrigData!$B$11:$B$10000,MATCH($A8391,[5]OrigData!$A$11:$A$10000,0)),0)</f>
        <v>900257385</v>
      </c>
      <c r="G8391" s="12">
        <f t="shared" si="655"/>
        <v>1.0045671377281375</v>
      </c>
      <c r="H8391" s="12">
        <v>1</v>
      </c>
      <c r="I8391" s="32">
        <f t="shared" si="652"/>
        <v>1.0045671377281375</v>
      </c>
    </row>
    <row r="8392" spans="1:9" x14ac:dyDescent="0.2">
      <c r="A8392" s="7">
        <v>41619</v>
      </c>
      <c r="B8392" s="7" t="str">
        <f t="shared" si="653"/>
        <v>Wed</v>
      </c>
      <c r="C8392" s="7">
        <f t="shared" si="654"/>
        <v>41617</v>
      </c>
      <c r="D8392" s="10">
        <f t="shared" si="651"/>
        <v>41609</v>
      </c>
      <c r="E8392" s="11">
        <f>IFERROR(INDEX([5]OrigData!$B$11:$B$10000,MATCH($A8392,[5]OrigData!$A$11:$A$10000,0)),0)</f>
        <v>1027796099</v>
      </c>
      <c r="G8392" s="12">
        <f t="shared" si="655"/>
        <v>1.018435599762884</v>
      </c>
      <c r="H8392" s="12">
        <v>1</v>
      </c>
      <c r="I8392" s="32">
        <f t="shared" si="652"/>
        <v>1.018435599762884</v>
      </c>
    </row>
    <row r="8393" spans="1:9" x14ac:dyDescent="0.2">
      <c r="A8393" s="7">
        <v>41620</v>
      </c>
      <c r="B8393" s="7" t="str">
        <f t="shared" si="653"/>
        <v>Thu</v>
      </c>
      <c r="C8393" s="7">
        <f t="shared" si="654"/>
        <v>41617</v>
      </c>
      <c r="D8393" s="10">
        <f t="shared" si="651"/>
        <v>41609</v>
      </c>
      <c r="E8393" s="11">
        <f>IFERROR(INDEX([5]OrigData!$B$11:$B$10000,MATCH($A8393,[5]OrigData!$A$11:$A$10000,0)),0)</f>
        <v>1051867697</v>
      </c>
      <c r="G8393" s="12">
        <f t="shared" si="655"/>
        <v>1.0216642615499132</v>
      </c>
      <c r="H8393" s="12">
        <v>1</v>
      </c>
      <c r="I8393" s="32">
        <f t="shared" si="652"/>
        <v>1.0216642615499132</v>
      </c>
    </row>
    <row r="8394" spans="1:9" x14ac:dyDescent="0.2">
      <c r="A8394" s="7">
        <v>41621</v>
      </c>
      <c r="B8394" s="7" t="str">
        <f t="shared" si="653"/>
        <v>Fri</v>
      </c>
      <c r="C8394" s="7">
        <f t="shared" si="654"/>
        <v>41617</v>
      </c>
      <c r="D8394" s="10">
        <f t="shared" si="651"/>
        <v>41609</v>
      </c>
      <c r="E8394" s="11">
        <f>IFERROR(INDEX([5]OrigData!$B$11:$B$10000,MATCH($A8394,[5]OrigData!$A$11:$A$10000,0)),0)</f>
        <v>907633954</v>
      </c>
      <c r="G8394" s="12">
        <f t="shared" si="655"/>
        <v>1.0207449125286279</v>
      </c>
      <c r="H8394" s="12">
        <v>1</v>
      </c>
      <c r="I8394" s="32">
        <f t="shared" si="652"/>
        <v>1.0207449125286279</v>
      </c>
    </row>
    <row r="8395" spans="1:9" x14ac:dyDescent="0.2">
      <c r="A8395" s="7">
        <v>41622</v>
      </c>
      <c r="B8395" s="7" t="str">
        <f t="shared" si="653"/>
        <v>Sat</v>
      </c>
      <c r="C8395" s="7">
        <f t="shared" si="654"/>
        <v>41617</v>
      </c>
      <c r="D8395" s="10">
        <f t="shared" ref="D8395:D8458" si="656">DATE(YEAR(A8395),MONTH(A8395),1)</f>
        <v>41609</v>
      </c>
      <c r="E8395" s="11">
        <f>IFERROR(INDEX([5]OrigData!$B$11:$B$10000,MATCH($A8395,[5]OrigData!$A$11:$A$10000,0)),0)</f>
        <v>0</v>
      </c>
      <c r="G8395" s="12">
        <f t="shared" si="655"/>
        <v>0</v>
      </c>
      <c r="H8395" s="12">
        <v>1</v>
      </c>
      <c r="I8395" s="32">
        <f t="shared" ref="I8395:I8458" si="657">G8395*H8395</f>
        <v>0</v>
      </c>
    </row>
    <row r="8396" spans="1:9" x14ac:dyDescent="0.2">
      <c r="A8396" s="7">
        <v>41623</v>
      </c>
      <c r="B8396" s="7" t="str">
        <f t="shared" si="653"/>
        <v>Sun</v>
      </c>
      <c r="C8396" s="7">
        <f t="shared" si="654"/>
        <v>41617</v>
      </c>
      <c r="D8396" s="10">
        <f t="shared" si="656"/>
        <v>41609</v>
      </c>
      <c r="E8396" s="11">
        <f>IFERROR(INDEX([5]OrigData!$B$11:$B$10000,MATCH($A8396,[5]OrigData!$A$11:$A$10000,0)),0)</f>
        <v>0</v>
      </c>
      <c r="G8396" s="12">
        <f t="shared" si="655"/>
        <v>0</v>
      </c>
      <c r="H8396" s="31">
        <f>Inputs!E$45</f>
        <v>0</v>
      </c>
      <c r="I8396" s="32">
        <f t="shared" si="657"/>
        <v>0</v>
      </c>
    </row>
    <row r="8397" spans="1:9" x14ac:dyDescent="0.2">
      <c r="A8397" s="7">
        <v>41624</v>
      </c>
      <c r="B8397" s="7" t="str">
        <f t="shared" si="653"/>
        <v>Mon</v>
      </c>
      <c r="C8397" s="7">
        <f t="shared" si="654"/>
        <v>41624</v>
      </c>
      <c r="D8397" s="10">
        <f t="shared" si="656"/>
        <v>41609</v>
      </c>
      <c r="E8397" s="11">
        <f>IFERROR(INDEX([5]OrigData!$B$11:$B$10000,MATCH($A8397,[5]OrigData!$A$11:$A$10000,0)),0)</f>
        <v>939569781</v>
      </c>
      <c r="G8397" s="12">
        <f t="shared" si="655"/>
        <v>0.93458808843043728</v>
      </c>
      <c r="H8397" s="31">
        <f>Inputs!E$46</f>
        <v>0.93957938677856534</v>
      </c>
      <c r="I8397" s="32">
        <f t="shared" si="657"/>
        <v>0.87811970301802189</v>
      </c>
    </row>
    <row r="8398" spans="1:9" x14ac:dyDescent="0.2">
      <c r="A8398" s="7">
        <v>41625</v>
      </c>
      <c r="B8398" s="7" t="str">
        <f t="shared" si="653"/>
        <v>Tue</v>
      </c>
      <c r="C8398" s="7">
        <f t="shared" si="654"/>
        <v>41624</v>
      </c>
      <c r="D8398" s="10">
        <f t="shared" si="656"/>
        <v>41609</v>
      </c>
      <c r="E8398" s="11">
        <f>IFERROR(INDEX([5]OrigData!$B$11:$B$10000,MATCH($A8398,[5]OrigData!$A$11:$A$10000,0)),0)</f>
        <v>916645314</v>
      </c>
      <c r="G8398" s="12">
        <f t="shared" si="655"/>
        <v>1.0045671377281375</v>
      </c>
      <c r="H8398" s="31">
        <f>Inputs!E$47</f>
        <v>0.94464399538111199</v>
      </c>
      <c r="I8398" s="32">
        <f t="shared" si="657"/>
        <v>0.94895831461207569</v>
      </c>
    </row>
    <row r="8399" spans="1:9" x14ac:dyDescent="0.2">
      <c r="A8399" s="7">
        <v>41626</v>
      </c>
      <c r="B8399" s="7" t="str">
        <f t="shared" si="653"/>
        <v>Wed</v>
      </c>
      <c r="C8399" s="7">
        <f t="shared" si="654"/>
        <v>41624</v>
      </c>
      <c r="D8399" s="10">
        <f t="shared" si="656"/>
        <v>41609</v>
      </c>
      <c r="E8399" s="11">
        <f>IFERROR(INDEX([5]OrigData!$B$11:$B$10000,MATCH($A8399,[5]OrigData!$A$11:$A$10000,0)),0)</f>
        <v>1245871178</v>
      </c>
      <c r="G8399" s="12">
        <f t="shared" si="655"/>
        <v>1.018435599762884</v>
      </c>
      <c r="H8399" s="31">
        <f>Inputs!E$48</f>
        <v>0.87901090076968968</v>
      </c>
      <c r="I8399" s="32">
        <f t="shared" si="657"/>
        <v>0.89521599392349183</v>
      </c>
    </row>
    <row r="8400" spans="1:9" x14ac:dyDescent="0.2">
      <c r="A8400" s="7">
        <v>41627</v>
      </c>
      <c r="B8400" s="7" t="str">
        <f t="shared" si="653"/>
        <v>Thu</v>
      </c>
      <c r="C8400" s="7">
        <f t="shared" si="654"/>
        <v>41624</v>
      </c>
      <c r="D8400" s="10">
        <f t="shared" si="656"/>
        <v>41609</v>
      </c>
      <c r="E8400" s="11">
        <f>IFERROR(INDEX([5]OrigData!$B$11:$B$10000,MATCH($A8400,[5]OrigData!$A$11:$A$10000,0)),0)</f>
        <v>980892353</v>
      </c>
      <c r="G8400" s="12">
        <f t="shared" si="655"/>
        <v>1.0216642615499132</v>
      </c>
      <c r="H8400" s="31">
        <f>Inputs!E$49</f>
        <v>0.88578231969280874</v>
      </c>
      <c r="I8400" s="32">
        <f t="shared" si="657"/>
        <v>0.90497213954292255</v>
      </c>
    </row>
    <row r="8401" spans="1:9" x14ac:dyDescent="0.2">
      <c r="A8401" s="7">
        <v>41628</v>
      </c>
      <c r="B8401" s="7" t="str">
        <f t="shared" si="653"/>
        <v>Fri</v>
      </c>
      <c r="C8401" s="7">
        <f t="shared" si="654"/>
        <v>41624</v>
      </c>
      <c r="D8401" s="10">
        <f t="shared" si="656"/>
        <v>41609</v>
      </c>
      <c r="E8401" s="11">
        <f>IFERROR(INDEX([5]OrigData!$B$11:$B$10000,MATCH($A8401,[5]OrigData!$A$11:$A$10000,0)),0)</f>
        <v>2942479273</v>
      </c>
      <c r="G8401" s="12">
        <f t="shared" si="655"/>
        <v>1.0207449125286279</v>
      </c>
      <c r="H8401" s="40">
        <f>Inputs!L$24</f>
        <v>1</v>
      </c>
      <c r="I8401" s="32">
        <f t="shared" si="657"/>
        <v>1.0207449125286279</v>
      </c>
    </row>
    <row r="8402" spans="1:9" x14ac:dyDescent="0.2">
      <c r="A8402" s="7">
        <v>41629</v>
      </c>
      <c r="B8402" s="7" t="str">
        <f t="shared" ref="B8402:B8465" si="658">+B8395</f>
        <v>Sat</v>
      </c>
      <c r="C8402" s="7">
        <f t="shared" ref="C8402:C8465" si="659">+C8395+7</f>
        <v>41624</v>
      </c>
      <c r="D8402" s="10">
        <f t="shared" si="656"/>
        <v>41609</v>
      </c>
      <c r="E8402" s="11">
        <f>IFERROR(INDEX([5]OrigData!$B$11:$B$10000,MATCH($A8402,[5]OrigData!$A$11:$A$10000,0)),0)</f>
        <v>0</v>
      </c>
      <c r="G8402" s="12">
        <f t="shared" si="655"/>
        <v>0</v>
      </c>
      <c r="H8402" s="31">
        <f>Inputs!E$51</f>
        <v>0</v>
      </c>
      <c r="I8402" s="32">
        <f t="shared" si="657"/>
        <v>0</v>
      </c>
    </row>
    <row r="8403" spans="1:9" x14ac:dyDescent="0.2">
      <c r="A8403" s="7">
        <v>41630</v>
      </c>
      <c r="B8403" s="7" t="str">
        <f t="shared" si="658"/>
        <v>Sun</v>
      </c>
      <c r="C8403" s="7">
        <f t="shared" si="659"/>
        <v>41624</v>
      </c>
      <c r="D8403" s="10">
        <f t="shared" si="656"/>
        <v>41609</v>
      </c>
      <c r="E8403" s="11">
        <f>IFERROR(INDEX([5]OrigData!$B$11:$B$10000,MATCH($A8403,[5]OrigData!$A$11:$A$10000,0)),0)</f>
        <v>0</v>
      </c>
      <c r="G8403" s="12">
        <f t="shared" si="655"/>
        <v>0</v>
      </c>
      <c r="H8403" s="31">
        <f>Inputs!E$52</f>
        <v>0</v>
      </c>
      <c r="I8403" s="32">
        <f t="shared" si="657"/>
        <v>0</v>
      </c>
    </row>
    <row r="8404" spans="1:9" x14ac:dyDescent="0.2">
      <c r="A8404" s="7">
        <v>41631</v>
      </c>
      <c r="B8404" s="7" t="str">
        <f t="shared" si="658"/>
        <v>Mon</v>
      </c>
      <c r="C8404" s="7">
        <f t="shared" si="659"/>
        <v>41631</v>
      </c>
      <c r="D8404" s="10">
        <f t="shared" si="656"/>
        <v>41609</v>
      </c>
      <c r="E8404" s="11">
        <f>IFERROR(INDEX([5]OrigData!$B$11:$B$10000,MATCH($A8404,[5]OrigData!$A$11:$A$10000,0)),0)</f>
        <v>824842111</v>
      </c>
      <c r="G8404" s="12">
        <f t="shared" si="655"/>
        <v>0.93458808843043728</v>
      </c>
      <c r="H8404" s="31">
        <f>Inputs!E$53</f>
        <v>0.81625161449342265</v>
      </c>
      <c r="I8404" s="32">
        <f t="shared" si="657"/>
        <v>0.76285903606766614</v>
      </c>
    </row>
    <row r="8405" spans="1:9" x14ac:dyDescent="0.2">
      <c r="A8405" s="7">
        <v>41632</v>
      </c>
      <c r="B8405" s="7" t="str">
        <f t="shared" si="658"/>
        <v>Tue</v>
      </c>
      <c r="C8405" s="7">
        <f t="shared" si="659"/>
        <v>41631</v>
      </c>
      <c r="D8405" s="10">
        <f t="shared" si="656"/>
        <v>41609</v>
      </c>
      <c r="E8405" s="11">
        <f>IFERROR(INDEX([5]OrigData!$B$11:$B$10000,MATCH($A8405,[5]OrigData!$A$11:$A$10000,0)),0)</f>
        <v>370815365</v>
      </c>
      <c r="G8405" s="12">
        <f t="shared" si="655"/>
        <v>1.0045671377281375</v>
      </c>
      <c r="H8405" s="31">
        <f>Inputs!E$54</f>
        <v>0.34632276133566026</v>
      </c>
      <c r="I8405" s="32">
        <f t="shared" si="657"/>
        <v>0.34790446508506911</v>
      </c>
    </row>
    <row r="8406" spans="1:9" x14ac:dyDescent="0.2">
      <c r="A8406" s="7">
        <v>41633</v>
      </c>
      <c r="B8406" s="7" t="str">
        <f t="shared" si="658"/>
        <v>Wed</v>
      </c>
      <c r="C8406" s="7">
        <f t="shared" si="659"/>
        <v>41631</v>
      </c>
      <c r="D8406" s="10">
        <f t="shared" si="656"/>
        <v>41609</v>
      </c>
      <c r="E8406" s="11">
        <f>IFERROR(INDEX([5]OrigData!$B$11:$B$10000,MATCH($A8406,[5]OrigData!$A$11:$A$10000,0)),0)</f>
        <v>0</v>
      </c>
      <c r="G8406" s="12">
        <f t="shared" si="655"/>
        <v>1.018435599762884</v>
      </c>
      <c r="H8406" s="31">
        <f>Inputs!E$55</f>
        <v>0</v>
      </c>
      <c r="I8406" s="32">
        <f t="shared" si="657"/>
        <v>0</v>
      </c>
    </row>
    <row r="8407" spans="1:9" x14ac:dyDescent="0.2">
      <c r="A8407" s="7">
        <v>41634</v>
      </c>
      <c r="B8407" s="7" t="str">
        <f t="shared" si="658"/>
        <v>Thu</v>
      </c>
      <c r="C8407" s="7">
        <f t="shared" si="659"/>
        <v>41631</v>
      </c>
      <c r="D8407" s="10">
        <f t="shared" si="656"/>
        <v>41609</v>
      </c>
      <c r="E8407" s="11">
        <f>IFERROR(INDEX([5]OrigData!$B$11:$B$10000,MATCH($A8407,[5]OrigData!$A$11:$A$10000,0)),0)</f>
        <v>572147707</v>
      </c>
      <c r="G8407" s="12">
        <f t="shared" si="655"/>
        <v>1.0216642615499132</v>
      </c>
      <c r="H8407" s="31">
        <f>Inputs!E$56</f>
        <v>0.5059531139799649</v>
      </c>
      <c r="I8407" s="32">
        <f t="shared" si="657"/>
        <v>0.51691421457321984</v>
      </c>
    </row>
    <row r="8408" spans="1:9" x14ac:dyDescent="0.2">
      <c r="A8408" s="7">
        <v>41635</v>
      </c>
      <c r="B8408" s="7" t="str">
        <f t="shared" si="658"/>
        <v>Fri</v>
      </c>
      <c r="C8408" s="7">
        <f t="shared" si="659"/>
        <v>41631</v>
      </c>
      <c r="D8408" s="10">
        <f t="shared" si="656"/>
        <v>41609</v>
      </c>
      <c r="E8408" s="11">
        <f>IFERROR(INDEX([5]OrigData!$B$11:$B$10000,MATCH($A8408,[5]OrigData!$A$11:$A$10000,0)),0)</f>
        <v>582331151</v>
      </c>
      <c r="G8408" s="12">
        <f t="shared" si="655"/>
        <v>1.0207449125286279</v>
      </c>
      <c r="H8408" s="31">
        <f>Inputs!E$57</f>
        <v>0.57001053653736922</v>
      </c>
      <c r="I8408" s="32">
        <f t="shared" si="657"/>
        <v>0.58183535525823316</v>
      </c>
    </row>
    <row r="8409" spans="1:9" x14ac:dyDescent="0.2">
      <c r="A8409" s="7">
        <v>41636</v>
      </c>
      <c r="B8409" s="7" t="str">
        <f t="shared" si="658"/>
        <v>Sat</v>
      </c>
      <c r="C8409" s="7">
        <f t="shared" si="659"/>
        <v>41631</v>
      </c>
      <c r="D8409" s="10">
        <f t="shared" si="656"/>
        <v>41609</v>
      </c>
      <c r="E8409" s="11">
        <f>IFERROR(INDEX([5]OrigData!$B$11:$B$10000,MATCH($A8409,[5]OrigData!$A$11:$A$10000,0)),0)</f>
        <v>0</v>
      </c>
      <c r="G8409" s="12">
        <f t="shared" si="655"/>
        <v>0</v>
      </c>
      <c r="H8409" s="31">
        <f>Inputs!E$58</f>
        <v>0</v>
      </c>
      <c r="I8409" s="32">
        <f t="shared" si="657"/>
        <v>0</v>
      </c>
    </row>
    <row r="8410" spans="1:9" x14ac:dyDescent="0.2">
      <c r="A8410" s="7">
        <v>41637</v>
      </c>
      <c r="B8410" s="7" t="str">
        <f t="shared" si="658"/>
        <v>Sun</v>
      </c>
      <c r="C8410" s="7">
        <f t="shared" si="659"/>
        <v>41631</v>
      </c>
      <c r="D8410" s="10">
        <f t="shared" si="656"/>
        <v>41609</v>
      </c>
      <c r="E8410" s="11">
        <f>IFERROR(INDEX([5]OrigData!$B$11:$B$10000,MATCH($A8410,[5]OrigData!$A$11:$A$10000,0)),0)</f>
        <v>0</v>
      </c>
      <c r="G8410" s="12">
        <f t="shared" si="655"/>
        <v>0</v>
      </c>
      <c r="H8410" s="31">
        <f>Inputs!E$59</f>
        <v>0</v>
      </c>
      <c r="I8410" s="32">
        <f t="shared" si="657"/>
        <v>0</v>
      </c>
    </row>
    <row r="8411" spans="1:9" x14ac:dyDescent="0.2">
      <c r="A8411" s="7">
        <v>41638</v>
      </c>
      <c r="B8411" s="7" t="str">
        <f t="shared" si="658"/>
        <v>Mon</v>
      </c>
      <c r="C8411" s="7">
        <f t="shared" si="659"/>
        <v>41638</v>
      </c>
      <c r="D8411" s="10">
        <f t="shared" si="656"/>
        <v>41609</v>
      </c>
      <c r="E8411" s="11">
        <f>IFERROR(INDEX([5]OrigData!$B$11:$B$10000,MATCH($A8411,[5]OrigData!$A$11:$A$10000,0)),0)</f>
        <v>621480258</v>
      </c>
      <c r="G8411" s="12">
        <f t="shared" si="655"/>
        <v>0.93458808843043728</v>
      </c>
      <c r="H8411" s="31">
        <f>Inputs!E$60</f>
        <v>0.72437883033565897</v>
      </c>
      <c r="I8411" s="32">
        <f t="shared" si="657"/>
        <v>0.67699582634287958</v>
      </c>
    </row>
    <row r="8412" spans="1:9" x14ac:dyDescent="0.2">
      <c r="A8412" s="7">
        <v>41639</v>
      </c>
      <c r="B8412" s="7" t="str">
        <f t="shared" si="658"/>
        <v>Tue</v>
      </c>
      <c r="C8412" s="7">
        <f t="shared" si="659"/>
        <v>41638</v>
      </c>
      <c r="D8412" s="10">
        <f t="shared" si="656"/>
        <v>41609</v>
      </c>
      <c r="E8412" s="11">
        <f>IFERROR(INDEX([5]OrigData!$B$11:$B$10000,MATCH($A8412,[5]OrigData!$A$11:$A$10000,0)),0)</f>
        <v>735023302</v>
      </c>
      <c r="G8412" s="12">
        <f t="shared" si="655"/>
        <v>1.0045671377281375</v>
      </c>
      <c r="H8412" s="31">
        <f>Inputs!E$61</f>
        <v>0.77085227369747089</v>
      </c>
      <c r="I8412" s="32">
        <f t="shared" si="657"/>
        <v>0.77437286219949519</v>
      </c>
    </row>
    <row r="8413" spans="1:9" x14ac:dyDescent="0.2">
      <c r="A8413" s="7">
        <v>41640</v>
      </c>
      <c r="B8413" s="7" t="str">
        <f t="shared" si="658"/>
        <v>Wed</v>
      </c>
      <c r="C8413" s="7">
        <f t="shared" si="659"/>
        <v>41638</v>
      </c>
      <c r="D8413" s="10">
        <f t="shared" si="656"/>
        <v>41640</v>
      </c>
      <c r="E8413" s="11">
        <f>IFERROR(INDEX([5]OrigData!$B$11:$B$10000,MATCH($A8413,[5]OrigData!$A$11:$A$10000,0)),0)</f>
        <v>0</v>
      </c>
      <c r="G8413" s="12">
        <f t="shared" si="655"/>
        <v>1.018435599762884</v>
      </c>
      <c r="H8413" s="31">
        <f>Inputs!E$62</f>
        <v>0</v>
      </c>
      <c r="I8413" s="32">
        <f t="shared" si="657"/>
        <v>0</v>
      </c>
    </row>
    <row r="8414" spans="1:9" x14ac:dyDescent="0.2">
      <c r="A8414" s="7">
        <v>41641</v>
      </c>
      <c r="B8414" s="7" t="str">
        <f t="shared" si="658"/>
        <v>Thu</v>
      </c>
      <c r="C8414" s="7">
        <f t="shared" si="659"/>
        <v>41638</v>
      </c>
      <c r="D8414" s="10">
        <f t="shared" si="656"/>
        <v>41640</v>
      </c>
      <c r="E8414" s="11">
        <f>IFERROR(INDEX([5]OrigData!$B$11:$B$10000,MATCH($A8414,[5]OrigData!$A$11:$A$10000,0)),0)</f>
        <v>876532117</v>
      </c>
      <c r="G8414" s="12">
        <f t="shared" si="655"/>
        <v>1.0216642615499132</v>
      </c>
      <c r="H8414" s="31">
        <f>Inputs!E$63</f>
        <v>0.87827483695719233</v>
      </c>
      <c r="I8414" s="32">
        <f t="shared" si="657"/>
        <v>0.89730201273774035</v>
      </c>
    </row>
    <row r="8415" spans="1:9" x14ac:dyDescent="0.2">
      <c r="A8415" s="7">
        <v>41642</v>
      </c>
      <c r="B8415" s="7" t="str">
        <f t="shared" si="658"/>
        <v>Fri</v>
      </c>
      <c r="C8415" s="7">
        <f t="shared" si="659"/>
        <v>41638</v>
      </c>
      <c r="D8415" s="10">
        <f t="shared" si="656"/>
        <v>41640</v>
      </c>
      <c r="E8415" s="11">
        <f>IFERROR(INDEX([5]OrigData!$B$11:$B$10000,MATCH($A8415,[5]OrigData!$A$11:$A$10000,0)),0)</f>
        <v>774769147</v>
      </c>
      <c r="G8415" s="12">
        <f t="shared" si="655"/>
        <v>1.0207449125286279</v>
      </c>
      <c r="H8415" s="31">
        <f>Inputs!E$64</f>
        <v>0.97182222437249377</v>
      </c>
      <c r="I8415" s="32">
        <f t="shared" si="657"/>
        <v>0.99198259141047773</v>
      </c>
    </row>
    <row r="8416" spans="1:9" x14ac:dyDescent="0.2">
      <c r="A8416" s="7">
        <v>41643</v>
      </c>
      <c r="B8416" s="7" t="str">
        <f t="shared" si="658"/>
        <v>Sat</v>
      </c>
      <c r="C8416" s="7">
        <f t="shared" si="659"/>
        <v>41638</v>
      </c>
      <c r="D8416" s="10">
        <f t="shared" si="656"/>
        <v>41640</v>
      </c>
      <c r="E8416" s="11">
        <f>IFERROR(INDEX([5]OrigData!$B$11:$B$10000,MATCH($A8416,[5]OrigData!$A$11:$A$10000,0)),0)</f>
        <v>0</v>
      </c>
      <c r="G8416" s="12">
        <f t="shared" si="655"/>
        <v>0</v>
      </c>
      <c r="H8416" s="31">
        <f>Inputs!E$65</f>
        <v>0</v>
      </c>
      <c r="I8416" s="32">
        <f t="shared" si="657"/>
        <v>0</v>
      </c>
    </row>
    <row r="8417" spans="1:9" x14ac:dyDescent="0.2">
      <c r="A8417" s="7">
        <v>41644</v>
      </c>
      <c r="B8417" s="7" t="str">
        <f t="shared" si="658"/>
        <v>Sun</v>
      </c>
      <c r="C8417" s="7">
        <f t="shared" si="659"/>
        <v>41638</v>
      </c>
      <c r="D8417" s="10">
        <f t="shared" si="656"/>
        <v>41640</v>
      </c>
      <c r="E8417" s="11">
        <f>IFERROR(INDEX([5]OrigData!$B$11:$B$10000,MATCH($A8417,[5]OrigData!$A$11:$A$10000,0)),0)</f>
        <v>0</v>
      </c>
      <c r="G8417" s="12">
        <f t="shared" si="655"/>
        <v>0</v>
      </c>
      <c r="H8417" s="12">
        <v>1</v>
      </c>
      <c r="I8417" s="32">
        <f t="shared" si="657"/>
        <v>0</v>
      </c>
    </row>
    <row r="8418" spans="1:9" x14ac:dyDescent="0.2">
      <c r="A8418" s="7">
        <v>41645</v>
      </c>
      <c r="B8418" s="7" t="str">
        <f t="shared" si="658"/>
        <v>Mon</v>
      </c>
      <c r="C8418" s="7">
        <f t="shared" si="659"/>
        <v>41645</v>
      </c>
      <c r="D8418" s="10">
        <f t="shared" si="656"/>
        <v>41640</v>
      </c>
      <c r="E8418" s="11">
        <f>IFERROR(INDEX([5]OrigData!$B$11:$B$10000,MATCH($A8418,[5]OrigData!$A$11:$A$10000,0)),0)</f>
        <v>921967784</v>
      </c>
      <c r="G8418" s="12">
        <f t="shared" si="655"/>
        <v>0.93458808843043728</v>
      </c>
      <c r="H8418" s="12">
        <v>1</v>
      </c>
      <c r="I8418" s="32">
        <f t="shared" si="657"/>
        <v>0.93458808843043728</v>
      </c>
    </row>
    <row r="8419" spans="1:9" x14ac:dyDescent="0.2">
      <c r="A8419" s="7">
        <v>41646</v>
      </c>
      <c r="B8419" s="7" t="str">
        <f t="shared" si="658"/>
        <v>Tue</v>
      </c>
      <c r="C8419" s="7">
        <f t="shared" si="659"/>
        <v>41645</v>
      </c>
      <c r="D8419" s="10">
        <f t="shared" si="656"/>
        <v>41640</v>
      </c>
      <c r="E8419" s="11">
        <f>IFERROR(INDEX([5]OrigData!$B$11:$B$10000,MATCH($A8419,[5]OrigData!$A$11:$A$10000,0)),0)</f>
        <v>979888408</v>
      </c>
      <c r="G8419" s="12">
        <f t="shared" si="655"/>
        <v>1.0045671377281375</v>
      </c>
      <c r="H8419" s="12">
        <v>1</v>
      </c>
      <c r="I8419" s="32">
        <f t="shared" si="657"/>
        <v>1.0045671377281375</v>
      </c>
    </row>
    <row r="8420" spans="1:9" x14ac:dyDescent="0.2">
      <c r="A8420" s="7">
        <v>41647</v>
      </c>
      <c r="B8420" s="7" t="str">
        <f t="shared" si="658"/>
        <v>Wed</v>
      </c>
      <c r="C8420" s="7">
        <f t="shared" si="659"/>
        <v>41645</v>
      </c>
      <c r="D8420" s="10">
        <f t="shared" si="656"/>
        <v>41640</v>
      </c>
      <c r="E8420" s="11">
        <f>IFERROR(INDEX([5]OrigData!$B$11:$B$10000,MATCH($A8420,[5]OrigData!$A$11:$A$10000,0)),0)</f>
        <v>1057437062</v>
      </c>
      <c r="G8420" s="12">
        <f t="shared" si="655"/>
        <v>1.018435599762884</v>
      </c>
      <c r="H8420" s="12">
        <v>1</v>
      </c>
      <c r="I8420" s="32">
        <f t="shared" si="657"/>
        <v>1.018435599762884</v>
      </c>
    </row>
    <row r="8421" spans="1:9" x14ac:dyDescent="0.2">
      <c r="A8421" s="7">
        <v>41648</v>
      </c>
      <c r="B8421" s="7" t="str">
        <f t="shared" si="658"/>
        <v>Thu</v>
      </c>
      <c r="C8421" s="7">
        <f t="shared" si="659"/>
        <v>41645</v>
      </c>
      <c r="D8421" s="10">
        <f t="shared" si="656"/>
        <v>41640</v>
      </c>
      <c r="E8421" s="11">
        <f>IFERROR(INDEX([5]OrigData!$B$11:$B$10000,MATCH($A8421,[5]OrigData!$A$11:$A$10000,0)),0)</f>
        <v>965071083</v>
      </c>
      <c r="G8421" s="12">
        <f t="shared" si="655"/>
        <v>1.0216642615499132</v>
      </c>
      <c r="H8421" s="12">
        <v>1</v>
      </c>
      <c r="I8421" s="32">
        <f t="shared" si="657"/>
        <v>1.0216642615499132</v>
      </c>
    </row>
    <row r="8422" spans="1:9" x14ac:dyDescent="0.2">
      <c r="A8422" s="7">
        <v>41649</v>
      </c>
      <c r="B8422" s="7" t="str">
        <f t="shared" si="658"/>
        <v>Fri</v>
      </c>
      <c r="C8422" s="7">
        <f t="shared" si="659"/>
        <v>41645</v>
      </c>
      <c r="D8422" s="10">
        <f t="shared" si="656"/>
        <v>41640</v>
      </c>
      <c r="E8422" s="11">
        <f>IFERROR(INDEX([5]OrigData!$B$11:$B$10000,MATCH($A8422,[5]OrigData!$A$11:$A$10000,0)),0)</f>
        <v>945479911</v>
      </c>
      <c r="G8422" s="12">
        <f t="shared" si="655"/>
        <v>1.0207449125286279</v>
      </c>
      <c r="H8422" s="12">
        <v>1</v>
      </c>
      <c r="I8422" s="32">
        <f t="shared" si="657"/>
        <v>1.0207449125286279</v>
      </c>
    </row>
    <row r="8423" spans="1:9" x14ac:dyDescent="0.2">
      <c r="A8423" s="7">
        <v>41650</v>
      </c>
      <c r="B8423" s="7" t="str">
        <f t="shared" si="658"/>
        <v>Sat</v>
      </c>
      <c r="C8423" s="7">
        <f t="shared" si="659"/>
        <v>41645</v>
      </c>
      <c r="D8423" s="10">
        <f t="shared" si="656"/>
        <v>41640</v>
      </c>
      <c r="E8423" s="11">
        <f>IFERROR(INDEX([5]OrigData!$B$11:$B$10000,MATCH($A8423,[5]OrigData!$A$11:$A$10000,0)),0)</f>
        <v>0</v>
      </c>
      <c r="G8423" s="12">
        <f t="shared" si="655"/>
        <v>0</v>
      </c>
      <c r="H8423" s="12">
        <v>1</v>
      </c>
      <c r="I8423" s="32">
        <f t="shared" si="657"/>
        <v>0</v>
      </c>
    </row>
    <row r="8424" spans="1:9" x14ac:dyDescent="0.2">
      <c r="A8424" s="7">
        <v>41651</v>
      </c>
      <c r="B8424" s="7" t="str">
        <f t="shared" si="658"/>
        <v>Sun</v>
      </c>
      <c r="C8424" s="7">
        <f t="shared" si="659"/>
        <v>41645</v>
      </c>
      <c r="D8424" s="10">
        <f t="shared" si="656"/>
        <v>41640</v>
      </c>
      <c r="E8424" s="11">
        <f>IFERROR(INDEX([5]OrigData!$B$11:$B$10000,MATCH($A8424,[5]OrigData!$A$11:$A$10000,0)),0)</f>
        <v>0</v>
      </c>
      <c r="G8424" s="12">
        <f t="shared" si="655"/>
        <v>0</v>
      </c>
      <c r="H8424" s="12">
        <v>1</v>
      </c>
      <c r="I8424" s="32">
        <f t="shared" si="657"/>
        <v>0</v>
      </c>
    </row>
    <row r="8425" spans="1:9" x14ac:dyDescent="0.2">
      <c r="A8425" s="7">
        <v>41652</v>
      </c>
      <c r="B8425" s="7" t="str">
        <f t="shared" si="658"/>
        <v>Mon</v>
      </c>
      <c r="C8425" s="7">
        <f t="shared" si="659"/>
        <v>41652</v>
      </c>
      <c r="D8425" s="10">
        <f t="shared" si="656"/>
        <v>41640</v>
      </c>
      <c r="E8425" s="11">
        <f>IFERROR(INDEX([5]OrigData!$B$11:$B$10000,MATCH($A8425,[5]OrigData!$A$11:$A$10000,0)),0)</f>
        <v>1034614795</v>
      </c>
      <c r="G8425" s="12">
        <f t="shared" si="655"/>
        <v>0.93458808843043728</v>
      </c>
      <c r="H8425" s="12">
        <v>1</v>
      </c>
      <c r="I8425" s="32">
        <f t="shared" si="657"/>
        <v>0.93458808843043728</v>
      </c>
    </row>
    <row r="8426" spans="1:9" x14ac:dyDescent="0.2">
      <c r="A8426" s="7">
        <v>41653</v>
      </c>
      <c r="B8426" s="7" t="str">
        <f t="shared" si="658"/>
        <v>Tue</v>
      </c>
      <c r="C8426" s="7">
        <f t="shared" si="659"/>
        <v>41652</v>
      </c>
      <c r="D8426" s="10">
        <f t="shared" si="656"/>
        <v>41640</v>
      </c>
      <c r="E8426" s="11">
        <f>IFERROR(INDEX([5]OrigData!$B$11:$B$10000,MATCH($A8426,[5]OrigData!$A$11:$A$10000,0)),0)</f>
        <v>931574529</v>
      </c>
      <c r="G8426" s="12">
        <f t="shared" si="655"/>
        <v>1.0045671377281375</v>
      </c>
      <c r="H8426" s="12">
        <v>1</v>
      </c>
      <c r="I8426" s="32">
        <f t="shared" si="657"/>
        <v>1.0045671377281375</v>
      </c>
    </row>
    <row r="8427" spans="1:9" x14ac:dyDescent="0.2">
      <c r="A8427" s="7">
        <v>41654</v>
      </c>
      <c r="B8427" s="7" t="str">
        <f t="shared" si="658"/>
        <v>Wed</v>
      </c>
      <c r="C8427" s="7">
        <f t="shared" si="659"/>
        <v>41652</v>
      </c>
      <c r="D8427" s="10">
        <f t="shared" si="656"/>
        <v>41640</v>
      </c>
      <c r="E8427" s="11">
        <f>IFERROR(INDEX([5]OrigData!$B$11:$B$10000,MATCH($A8427,[5]OrigData!$A$11:$A$10000,0)),0)</f>
        <v>1022535703</v>
      </c>
      <c r="G8427" s="12">
        <f t="shared" si="655"/>
        <v>1.018435599762884</v>
      </c>
      <c r="H8427" s="12">
        <v>1</v>
      </c>
      <c r="I8427" s="32">
        <f t="shared" si="657"/>
        <v>1.018435599762884</v>
      </c>
    </row>
    <row r="8428" spans="1:9" x14ac:dyDescent="0.2">
      <c r="A8428" s="7">
        <v>41655</v>
      </c>
      <c r="B8428" s="7" t="str">
        <f t="shared" si="658"/>
        <v>Thu</v>
      </c>
      <c r="C8428" s="7">
        <f t="shared" si="659"/>
        <v>41652</v>
      </c>
      <c r="D8428" s="10">
        <f t="shared" si="656"/>
        <v>41640</v>
      </c>
      <c r="E8428" s="11">
        <f>IFERROR(INDEX([5]OrigData!$B$11:$B$10000,MATCH($A8428,[5]OrigData!$A$11:$A$10000,0)),0)</f>
        <v>949469575</v>
      </c>
      <c r="G8428" s="12">
        <f t="shared" si="655"/>
        <v>1.0216642615499132</v>
      </c>
      <c r="H8428" s="12">
        <v>1</v>
      </c>
      <c r="I8428" s="32">
        <f t="shared" si="657"/>
        <v>1.0216642615499132</v>
      </c>
    </row>
    <row r="8429" spans="1:9" x14ac:dyDescent="0.2">
      <c r="A8429" s="7">
        <v>41656</v>
      </c>
      <c r="B8429" s="7" t="str">
        <f t="shared" si="658"/>
        <v>Fri</v>
      </c>
      <c r="C8429" s="7">
        <f t="shared" si="659"/>
        <v>41652</v>
      </c>
      <c r="D8429" s="10">
        <f t="shared" si="656"/>
        <v>41640</v>
      </c>
      <c r="E8429" s="11">
        <f>IFERROR(INDEX([5]OrigData!$B$11:$B$10000,MATCH($A8429,[5]OrigData!$A$11:$A$10000,0)),0)</f>
        <v>1218578977</v>
      </c>
      <c r="G8429" s="12">
        <f t="shared" si="655"/>
        <v>1.0207449125286279</v>
      </c>
      <c r="H8429" s="31">
        <f>Inputs!$C$21</f>
        <v>1.1802244768982457</v>
      </c>
      <c r="I8429" s="32">
        <f t="shared" si="657"/>
        <v>1.2047081304356455</v>
      </c>
    </row>
    <row r="8430" spans="1:9" x14ac:dyDescent="0.2">
      <c r="A8430" s="7">
        <v>41657</v>
      </c>
      <c r="B8430" s="7" t="str">
        <f t="shared" si="658"/>
        <v>Sat</v>
      </c>
      <c r="C8430" s="7">
        <f t="shared" si="659"/>
        <v>41652</v>
      </c>
      <c r="D8430" s="10">
        <f t="shared" si="656"/>
        <v>41640</v>
      </c>
      <c r="E8430" s="11">
        <f>IFERROR(INDEX([5]OrigData!$B$11:$B$10000,MATCH($A8430,[5]OrigData!$A$11:$A$10000,0)),0)</f>
        <v>0</v>
      </c>
      <c r="G8430" s="12">
        <f t="shared" si="655"/>
        <v>0</v>
      </c>
      <c r="H8430" s="31">
        <f>Inputs!$C$22</f>
        <v>0</v>
      </c>
      <c r="I8430" s="32">
        <f t="shared" si="657"/>
        <v>0</v>
      </c>
    </row>
    <row r="8431" spans="1:9" x14ac:dyDescent="0.2">
      <c r="A8431" s="7">
        <v>41658</v>
      </c>
      <c r="B8431" s="7" t="str">
        <f t="shared" si="658"/>
        <v>Sun</v>
      </c>
      <c r="C8431" s="7">
        <f t="shared" si="659"/>
        <v>41652</v>
      </c>
      <c r="D8431" s="10">
        <f t="shared" si="656"/>
        <v>41640</v>
      </c>
      <c r="E8431" s="11">
        <f>IFERROR(INDEX([5]OrigData!$B$11:$B$10000,MATCH($A8431,[5]OrigData!$A$11:$A$10000,0)),0)</f>
        <v>0</v>
      </c>
      <c r="G8431" s="12">
        <f t="shared" si="655"/>
        <v>0</v>
      </c>
      <c r="H8431" s="31">
        <f>Inputs!$C$23</f>
        <v>0</v>
      </c>
      <c r="I8431" s="32">
        <f t="shared" si="657"/>
        <v>0</v>
      </c>
    </row>
    <row r="8432" spans="1:9" x14ac:dyDescent="0.2">
      <c r="A8432" s="7">
        <v>41659</v>
      </c>
      <c r="B8432" s="7" t="str">
        <f t="shared" si="658"/>
        <v>Mon</v>
      </c>
      <c r="C8432" s="7">
        <f t="shared" si="659"/>
        <v>41659</v>
      </c>
      <c r="D8432" s="10">
        <f t="shared" si="656"/>
        <v>41640</v>
      </c>
      <c r="E8432" s="11">
        <f>IFERROR(INDEX([5]OrigData!$B$11:$B$10000,MATCH($A8432,[5]OrigData!$A$11:$A$10000,0)),0)</f>
        <v>0</v>
      </c>
      <c r="G8432" s="12">
        <f t="shared" si="655"/>
        <v>0.93458808843043728</v>
      </c>
      <c r="H8432" s="31">
        <f>Inputs!$C$24</f>
        <v>0</v>
      </c>
      <c r="I8432" s="32">
        <f t="shared" si="657"/>
        <v>0</v>
      </c>
    </row>
    <row r="8433" spans="1:9" x14ac:dyDescent="0.2">
      <c r="A8433" s="7">
        <v>41660</v>
      </c>
      <c r="B8433" s="7" t="str">
        <f t="shared" si="658"/>
        <v>Tue</v>
      </c>
      <c r="C8433" s="7">
        <f t="shared" si="659"/>
        <v>41659</v>
      </c>
      <c r="D8433" s="10">
        <f t="shared" si="656"/>
        <v>41640</v>
      </c>
      <c r="E8433" s="11">
        <f>IFERROR(INDEX([5]OrigData!$B$11:$B$10000,MATCH($A8433,[5]OrigData!$A$11:$A$10000,0)),0)</f>
        <v>1043307841</v>
      </c>
      <c r="G8433" s="12">
        <f t="shared" si="655"/>
        <v>1.0045671377281375</v>
      </c>
      <c r="H8433" s="31">
        <f>Inputs!$C$25</f>
        <v>1.0893368596722943</v>
      </c>
      <c r="I8433" s="32">
        <f t="shared" si="657"/>
        <v>1.0943120111427544</v>
      </c>
    </row>
    <row r="8434" spans="1:9" x14ac:dyDescent="0.2">
      <c r="A8434" s="7">
        <v>41661</v>
      </c>
      <c r="B8434" s="7" t="str">
        <f t="shared" si="658"/>
        <v>Wed</v>
      </c>
      <c r="C8434" s="7">
        <f t="shared" si="659"/>
        <v>41659</v>
      </c>
      <c r="D8434" s="10">
        <f t="shared" si="656"/>
        <v>41640</v>
      </c>
      <c r="E8434" s="11">
        <f>IFERROR(INDEX([5]OrigData!$B$11:$B$10000,MATCH($A8434,[5]OrigData!$A$11:$A$10000,0)),0)</f>
        <v>902643291</v>
      </c>
      <c r="G8434" s="12">
        <f t="shared" si="655"/>
        <v>1.018435599762884</v>
      </c>
      <c r="H8434" s="31">
        <f>Inputs!$C$26</f>
        <v>1.0548725065712998</v>
      </c>
      <c r="I8434" s="32">
        <f t="shared" si="657"/>
        <v>1.0743197139033185</v>
      </c>
    </row>
    <row r="8435" spans="1:9" x14ac:dyDescent="0.2">
      <c r="A8435" s="7">
        <v>41662</v>
      </c>
      <c r="B8435" s="7" t="str">
        <f t="shared" si="658"/>
        <v>Thu</v>
      </c>
      <c r="C8435" s="7">
        <f t="shared" si="659"/>
        <v>41659</v>
      </c>
      <c r="D8435" s="10">
        <f t="shared" si="656"/>
        <v>41640</v>
      </c>
      <c r="E8435" s="11">
        <f>IFERROR(INDEX([5]OrigData!$B$11:$B$10000,MATCH($A8435,[5]OrigData!$A$11:$A$10000,0)),0)</f>
        <v>1103464853</v>
      </c>
      <c r="G8435" s="12">
        <f t="shared" si="655"/>
        <v>1.0216642615499132</v>
      </c>
      <c r="H8435" s="31">
        <f>Inputs!$C$27</f>
        <v>1.0712697519849119</v>
      </c>
      <c r="I8435" s="32">
        <f t="shared" si="657"/>
        <v>1.0944780200824238</v>
      </c>
    </row>
    <row r="8436" spans="1:9" x14ac:dyDescent="0.2">
      <c r="A8436" s="7">
        <v>41663</v>
      </c>
      <c r="B8436" s="7" t="str">
        <f t="shared" si="658"/>
        <v>Fri</v>
      </c>
      <c r="C8436" s="7">
        <f t="shared" si="659"/>
        <v>41659</v>
      </c>
      <c r="D8436" s="10">
        <f t="shared" si="656"/>
        <v>41640</v>
      </c>
      <c r="E8436" s="11">
        <f>IFERROR(INDEX([5]OrigData!$B$11:$B$10000,MATCH($A8436,[5]OrigData!$A$11:$A$10000,0)),0)</f>
        <v>1301779267</v>
      </c>
      <c r="G8436" s="12">
        <f t="shared" si="655"/>
        <v>1.0207449125286279</v>
      </c>
      <c r="H8436" s="12">
        <v>1</v>
      </c>
      <c r="I8436" s="32">
        <f t="shared" si="657"/>
        <v>1.0207449125286279</v>
      </c>
    </row>
    <row r="8437" spans="1:9" x14ac:dyDescent="0.2">
      <c r="A8437" s="7">
        <v>41664</v>
      </c>
      <c r="B8437" s="7" t="str">
        <f t="shared" si="658"/>
        <v>Sat</v>
      </c>
      <c r="C8437" s="7">
        <f t="shared" si="659"/>
        <v>41659</v>
      </c>
      <c r="D8437" s="10">
        <f t="shared" si="656"/>
        <v>41640</v>
      </c>
      <c r="E8437" s="11">
        <f>IFERROR(INDEX([5]OrigData!$B$11:$B$10000,MATCH($A8437,[5]OrigData!$A$11:$A$10000,0)),0)</f>
        <v>0</v>
      </c>
      <c r="G8437" s="12">
        <f t="shared" si="655"/>
        <v>0</v>
      </c>
      <c r="H8437" s="12">
        <v>1</v>
      </c>
      <c r="I8437" s="32">
        <f t="shared" si="657"/>
        <v>0</v>
      </c>
    </row>
    <row r="8438" spans="1:9" x14ac:dyDescent="0.2">
      <c r="A8438" s="7">
        <v>41665</v>
      </c>
      <c r="B8438" s="7" t="str">
        <f t="shared" si="658"/>
        <v>Sun</v>
      </c>
      <c r="C8438" s="7">
        <f t="shared" si="659"/>
        <v>41659</v>
      </c>
      <c r="D8438" s="10">
        <f t="shared" si="656"/>
        <v>41640</v>
      </c>
      <c r="E8438" s="11">
        <f>IFERROR(INDEX([5]OrigData!$B$11:$B$10000,MATCH($A8438,[5]OrigData!$A$11:$A$10000,0)),0)</f>
        <v>0</v>
      </c>
      <c r="G8438" s="12">
        <f t="shared" si="655"/>
        <v>0</v>
      </c>
      <c r="H8438" s="12">
        <v>1</v>
      </c>
      <c r="I8438" s="32">
        <f t="shared" si="657"/>
        <v>0</v>
      </c>
    </row>
    <row r="8439" spans="1:9" x14ac:dyDescent="0.2">
      <c r="A8439" s="7">
        <v>41666</v>
      </c>
      <c r="B8439" s="7" t="str">
        <f t="shared" si="658"/>
        <v>Mon</v>
      </c>
      <c r="C8439" s="7">
        <f t="shared" si="659"/>
        <v>41666</v>
      </c>
      <c r="D8439" s="10">
        <f t="shared" si="656"/>
        <v>41640</v>
      </c>
      <c r="E8439" s="11">
        <f>IFERROR(INDEX([5]OrigData!$B$11:$B$10000,MATCH($A8439,[5]OrigData!$A$11:$A$10000,0)),0)</f>
        <v>1118693252</v>
      </c>
      <c r="G8439" s="12">
        <f t="shared" si="655"/>
        <v>0.93458808843043728</v>
      </c>
      <c r="H8439" s="12">
        <v>1</v>
      </c>
      <c r="I8439" s="32">
        <f t="shared" si="657"/>
        <v>0.93458808843043728</v>
      </c>
    </row>
    <row r="8440" spans="1:9" x14ac:dyDescent="0.2">
      <c r="A8440" s="7">
        <v>41667</v>
      </c>
      <c r="B8440" s="7" t="str">
        <f t="shared" si="658"/>
        <v>Tue</v>
      </c>
      <c r="C8440" s="7">
        <f t="shared" si="659"/>
        <v>41666</v>
      </c>
      <c r="D8440" s="10">
        <f t="shared" si="656"/>
        <v>41640</v>
      </c>
      <c r="E8440" s="11">
        <f>IFERROR(INDEX([5]OrigData!$B$11:$B$10000,MATCH($A8440,[5]OrigData!$A$11:$A$10000,0)),0)</f>
        <v>910609942</v>
      </c>
      <c r="G8440" s="12">
        <f t="shared" si="655"/>
        <v>1.0045671377281375</v>
      </c>
      <c r="H8440" s="12">
        <v>1</v>
      </c>
      <c r="I8440" s="32">
        <f t="shared" si="657"/>
        <v>1.0045671377281375</v>
      </c>
    </row>
    <row r="8441" spans="1:9" x14ac:dyDescent="0.2">
      <c r="A8441" s="7">
        <v>41668</v>
      </c>
      <c r="B8441" s="7" t="str">
        <f t="shared" si="658"/>
        <v>Wed</v>
      </c>
      <c r="C8441" s="7">
        <f t="shared" si="659"/>
        <v>41666</v>
      </c>
      <c r="D8441" s="10">
        <f t="shared" si="656"/>
        <v>41640</v>
      </c>
      <c r="E8441" s="11">
        <f>IFERROR(INDEX([5]OrigData!$B$11:$B$10000,MATCH($A8441,[5]OrigData!$A$11:$A$10000,0)),0)</f>
        <v>1087139072</v>
      </c>
      <c r="G8441" s="12">
        <f t="shared" si="655"/>
        <v>1.018435599762884</v>
      </c>
      <c r="H8441" s="12">
        <v>1</v>
      </c>
      <c r="I8441" s="32">
        <f t="shared" si="657"/>
        <v>1.018435599762884</v>
      </c>
    </row>
    <row r="8442" spans="1:9" x14ac:dyDescent="0.2">
      <c r="A8442" s="7">
        <v>41669</v>
      </c>
      <c r="B8442" s="7" t="str">
        <f t="shared" si="658"/>
        <v>Thu</v>
      </c>
      <c r="C8442" s="7">
        <f t="shared" si="659"/>
        <v>41666</v>
      </c>
      <c r="D8442" s="10">
        <f t="shared" si="656"/>
        <v>41640</v>
      </c>
      <c r="E8442" s="11">
        <f>IFERROR(INDEX([5]OrigData!$B$11:$B$10000,MATCH($A8442,[5]OrigData!$A$11:$A$10000,0)),0)</f>
        <v>960809244</v>
      </c>
      <c r="G8442" s="12">
        <f t="shared" si="655"/>
        <v>1.0216642615499132</v>
      </c>
      <c r="H8442" s="12">
        <v>1</v>
      </c>
      <c r="I8442" s="32">
        <f t="shared" si="657"/>
        <v>1.0216642615499132</v>
      </c>
    </row>
    <row r="8443" spans="1:9" x14ac:dyDescent="0.2">
      <c r="A8443" s="7">
        <v>41670</v>
      </c>
      <c r="B8443" s="7" t="str">
        <f t="shared" si="658"/>
        <v>Fri</v>
      </c>
      <c r="C8443" s="7">
        <f t="shared" si="659"/>
        <v>41666</v>
      </c>
      <c r="D8443" s="10">
        <f t="shared" si="656"/>
        <v>41640</v>
      </c>
      <c r="E8443" s="11">
        <f>IFERROR(INDEX([5]OrigData!$B$11:$B$10000,MATCH($A8443,[5]OrigData!$A$11:$A$10000,0)),0)</f>
        <v>1286509639</v>
      </c>
      <c r="G8443" s="12">
        <f t="shared" ref="G8443:G8506" si="660">G8436</f>
        <v>1.0207449125286279</v>
      </c>
      <c r="H8443" s="12">
        <v>1</v>
      </c>
      <c r="I8443" s="32">
        <f t="shared" si="657"/>
        <v>1.0207449125286279</v>
      </c>
    </row>
    <row r="8444" spans="1:9" x14ac:dyDescent="0.2">
      <c r="A8444" s="7">
        <v>41671</v>
      </c>
      <c r="B8444" s="7" t="str">
        <f t="shared" si="658"/>
        <v>Sat</v>
      </c>
      <c r="C8444" s="7">
        <f t="shared" si="659"/>
        <v>41666</v>
      </c>
      <c r="D8444" s="10">
        <f t="shared" si="656"/>
        <v>41671</v>
      </c>
      <c r="E8444" s="11">
        <f>IFERROR(INDEX([5]OrigData!$B$11:$B$10000,MATCH($A8444,[5]OrigData!$A$11:$A$10000,0)),0)</f>
        <v>0</v>
      </c>
      <c r="G8444" s="12">
        <f t="shared" si="660"/>
        <v>0</v>
      </c>
      <c r="H8444" s="12">
        <v>1</v>
      </c>
      <c r="I8444" s="32">
        <f t="shared" si="657"/>
        <v>0</v>
      </c>
    </row>
    <row r="8445" spans="1:9" x14ac:dyDescent="0.2">
      <c r="A8445" s="7">
        <v>41672</v>
      </c>
      <c r="B8445" s="7" t="str">
        <f t="shared" si="658"/>
        <v>Sun</v>
      </c>
      <c r="C8445" s="7">
        <f t="shared" si="659"/>
        <v>41666</v>
      </c>
      <c r="D8445" s="10">
        <f t="shared" si="656"/>
        <v>41671</v>
      </c>
      <c r="E8445" s="11">
        <f>IFERROR(INDEX([5]OrigData!$B$11:$B$10000,MATCH($A8445,[5]OrigData!$A$11:$A$10000,0)),0)</f>
        <v>0</v>
      </c>
      <c r="G8445" s="12">
        <f t="shared" si="660"/>
        <v>0</v>
      </c>
      <c r="H8445" s="12">
        <v>1</v>
      </c>
      <c r="I8445" s="32">
        <f t="shared" si="657"/>
        <v>0</v>
      </c>
    </row>
    <row r="8446" spans="1:9" x14ac:dyDescent="0.2">
      <c r="A8446" s="7">
        <v>41673</v>
      </c>
      <c r="B8446" s="7" t="str">
        <f t="shared" si="658"/>
        <v>Mon</v>
      </c>
      <c r="C8446" s="7">
        <f t="shared" si="659"/>
        <v>41673</v>
      </c>
      <c r="D8446" s="10">
        <f t="shared" si="656"/>
        <v>41671</v>
      </c>
      <c r="E8446" s="11">
        <f>IFERROR(INDEX([5]OrigData!$B$11:$B$10000,MATCH($A8446,[5]OrigData!$A$11:$A$10000,0)),0)</f>
        <v>1346129196</v>
      </c>
      <c r="G8446" s="12">
        <f t="shared" si="660"/>
        <v>0.93458808843043728</v>
      </c>
      <c r="H8446" s="12">
        <v>1</v>
      </c>
      <c r="I8446" s="32">
        <f t="shared" si="657"/>
        <v>0.93458808843043728</v>
      </c>
    </row>
    <row r="8447" spans="1:9" x14ac:dyDescent="0.2">
      <c r="A8447" s="7">
        <v>41674</v>
      </c>
      <c r="B8447" s="7" t="str">
        <f t="shared" si="658"/>
        <v>Tue</v>
      </c>
      <c r="C8447" s="7">
        <f t="shared" si="659"/>
        <v>41673</v>
      </c>
      <c r="D8447" s="10">
        <f t="shared" si="656"/>
        <v>41671</v>
      </c>
      <c r="E8447" s="11">
        <f>IFERROR(INDEX([5]OrigData!$B$11:$B$10000,MATCH($A8447,[5]OrigData!$A$11:$A$10000,0)),0)</f>
        <v>1199208316</v>
      </c>
      <c r="G8447" s="12">
        <f t="shared" si="660"/>
        <v>1.0045671377281375</v>
      </c>
      <c r="H8447" s="12">
        <v>1</v>
      </c>
      <c r="I8447" s="32">
        <f t="shared" si="657"/>
        <v>1.0045671377281375</v>
      </c>
    </row>
    <row r="8448" spans="1:9" x14ac:dyDescent="0.2">
      <c r="A8448" s="7">
        <v>41675</v>
      </c>
      <c r="B8448" s="7" t="str">
        <f t="shared" si="658"/>
        <v>Wed</v>
      </c>
      <c r="C8448" s="7">
        <f t="shared" si="659"/>
        <v>41673</v>
      </c>
      <c r="D8448" s="10">
        <f t="shared" si="656"/>
        <v>41671</v>
      </c>
      <c r="E8448" s="11">
        <f>IFERROR(INDEX([5]OrigData!$B$11:$B$10000,MATCH($A8448,[5]OrigData!$A$11:$A$10000,0)),0)</f>
        <v>1133219350</v>
      </c>
      <c r="G8448" s="12">
        <f t="shared" si="660"/>
        <v>1.018435599762884</v>
      </c>
      <c r="H8448" s="12">
        <v>1</v>
      </c>
      <c r="I8448" s="32">
        <f t="shared" si="657"/>
        <v>1.018435599762884</v>
      </c>
    </row>
    <row r="8449" spans="1:9" x14ac:dyDescent="0.2">
      <c r="A8449" s="7">
        <v>41676</v>
      </c>
      <c r="B8449" s="7" t="str">
        <f t="shared" si="658"/>
        <v>Thu</v>
      </c>
      <c r="C8449" s="7">
        <f t="shared" si="659"/>
        <v>41673</v>
      </c>
      <c r="D8449" s="10">
        <f t="shared" si="656"/>
        <v>41671</v>
      </c>
      <c r="E8449" s="11">
        <f>IFERROR(INDEX([5]OrigData!$B$11:$B$10000,MATCH($A8449,[5]OrigData!$A$11:$A$10000,0)),0)</f>
        <v>1097133433</v>
      </c>
      <c r="G8449" s="12">
        <f t="shared" si="660"/>
        <v>1.0216642615499132</v>
      </c>
      <c r="H8449" s="12">
        <v>1</v>
      </c>
      <c r="I8449" s="32">
        <f t="shared" si="657"/>
        <v>1.0216642615499132</v>
      </c>
    </row>
    <row r="8450" spans="1:9" x14ac:dyDescent="0.2">
      <c r="A8450" s="7">
        <v>41677</v>
      </c>
      <c r="B8450" s="7" t="str">
        <f t="shared" si="658"/>
        <v>Fri</v>
      </c>
      <c r="C8450" s="7">
        <f t="shared" si="659"/>
        <v>41673</v>
      </c>
      <c r="D8450" s="10">
        <f t="shared" si="656"/>
        <v>41671</v>
      </c>
      <c r="E8450" s="11">
        <f>IFERROR(INDEX([5]OrigData!$B$11:$B$10000,MATCH($A8450,[5]OrigData!$A$11:$A$10000,0)),0)</f>
        <v>1116133574</v>
      </c>
      <c r="G8450" s="12">
        <f t="shared" si="660"/>
        <v>1.0207449125286279</v>
      </c>
      <c r="H8450" s="12">
        <v>1</v>
      </c>
      <c r="I8450" s="32">
        <f t="shared" si="657"/>
        <v>1.0207449125286279</v>
      </c>
    </row>
    <row r="8451" spans="1:9" x14ac:dyDescent="0.2">
      <c r="A8451" s="7">
        <v>41678</v>
      </c>
      <c r="B8451" s="7" t="str">
        <f t="shared" si="658"/>
        <v>Sat</v>
      </c>
      <c r="C8451" s="7">
        <f t="shared" si="659"/>
        <v>41673</v>
      </c>
      <c r="D8451" s="10">
        <f t="shared" si="656"/>
        <v>41671</v>
      </c>
      <c r="E8451" s="11">
        <f>IFERROR(INDEX([5]OrigData!$B$11:$B$10000,MATCH($A8451,[5]OrigData!$A$11:$A$10000,0)),0)</f>
        <v>0</v>
      </c>
      <c r="G8451" s="12">
        <f t="shared" si="660"/>
        <v>0</v>
      </c>
      <c r="H8451" s="12">
        <v>1</v>
      </c>
      <c r="I8451" s="32">
        <f t="shared" si="657"/>
        <v>0</v>
      </c>
    </row>
    <row r="8452" spans="1:9" x14ac:dyDescent="0.2">
      <c r="A8452" s="7">
        <v>41679</v>
      </c>
      <c r="B8452" s="7" t="str">
        <f t="shared" si="658"/>
        <v>Sun</v>
      </c>
      <c r="C8452" s="7">
        <f t="shared" si="659"/>
        <v>41673</v>
      </c>
      <c r="D8452" s="10">
        <f t="shared" si="656"/>
        <v>41671</v>
      </c>
      <c r="E8452" s="11">
        <f>IFERROR(INDEX([5]OrigData!$B$11:$B$10000,MATCH($A8452,[5]OrigData!$A$11:$A$10000,0)),0)</f>
        <v>0</v>
      </c>
      <c r="G8452" s="12">
        <f t="shared" si="660"/>
        <v>0</v>
      </c>
      <c r="H8452" s="12">
        <v>1</v>
      </c>
      <c r="I8452" s="32">
        <f t="shared" si="657"/>
        <v>0</v>
      </c>
    </row>
    <row r="8453" spans="1:9" x14ac:dyDescent="0.2">
      <c r="A8453" s="7">
        <v>41680</v>
      </c>
      <c r="B8453" s="7" t="str">
        <f t="shared" si="658"/>
        <v>Mon</v>
      </c>
      <c r="C8453" s="7">
        <f t="shared" si="659"/>
        <v>41680</v>
      </c>
      <c r="D8453" s="10">
        <f t="shared" si="656"/>
        <v>41671</v>
      </c>
      <c r="E8453" s="11">
        <f>IFERROR(INDEX([5]OrigData!$B$11:$B$10000,MATCH($A8453,[5]OrigData!$A$11:$A$10000,0)),0)</f>
        <v>936670747</v>
      </c>
      <c r="G8453" s="12">
        <f t="shared" si="660"/>
        <v>0.93458808843043728</v>
      </c>
      <c r="H8453" s="12">
        <v>1</v>
      </c>
      <c r="I8453" s="32">
        <f t="shared" si="657"/>
        <v>0.93458808843043728</v>
      </c>
    </row>
    <row r="8454" spans="1:9" x14ac:dyDescent="0.2">
      <c r="A8454" s="7">
        <v>41681</v>
      </c>
      <c r="B8454" s="7" t="str">
        <f t="shared" si="658"/>
        <v>Tue</v>
      </c>
      <c r="C8454" s="7">
        <f t="shared" si="659"/>
        <v>41680</v>
      </c>
      <c r="D8454" s="10">
        <f t="shared" si="656"/>
        <v>41671</v>
      </c>
      <c r="E8454" s="11">
        <f>IFERROR(INDEX([5]OrigData!$B$11:$B$10000,MATCH($A8454,[5]OrigData!$A$11:$A$10000,0)),0)</f>
        <v>1039963738</v>
      </c>
      <c r="G8454" s="12">
        <f t="shared" si="660"/>
        <v>1.0045671377281375</v>
      </c>
      <c r="H8454" s="12">
        <v>1</v>
      </c>
      <c r="I8454" s="32">
        <f t="shared" si="657"/>
        <v>1.0045671377281375</v>
      </c>
    </row>
    <row r="8455" spans="1:9" x14ac:dyDescent="0.2">
      <c r="A8455" s="7">
        <v>41682</v>
      </c>
      <c r="B8455" s="7" t="str">
        <f t="shared" si="658"/>
        <v>Wed</v>
      </c>
      <c r="C8455" s="7">
        <f t="shared" si="659"/>
        <v>41680</v>
      </c>
      <c r="D8455" s="10">
        <f t="shared" si="656"/>
        <v>41671</v>
      </c>
      <c r="E8455" s="11">
        <f>IFERROR(INDEX([5]OrigData!$B$11:$B$10000,MATCH($A8455,[5]OrigData!$A$11:$A$10000,0)),0)</f>
        <v>948797270</v>
      </c>
      <c r="G8455" s="12">
        <f t="shared" si="660"/>
        <v>1.018435599762884</v>
      </c>
      <c r="H8455" s="12">
        <v>1</v>
      </c>
      <c r="I8455" s="32">
        <f t="shared" si="657"/>
        <v>1.018435599762884</v>
      </c>
    </row>
    <row r="8456" spans="1:9" x14ac:dyDescent="0.2">
      <c r="A8456" s="7">
        <v>41683</v>
      </c>
      <c r="B8456" s="7" t="str">
        <f t="shared" si="658"/>
        <v>Thu</v>
      </c>
      <c r="C8456" s="7">
        <f t="shared" si="659"/>
        <v>41680</v>
      </c>
      <c r="D8456" s="10">
        <f t="shared" si="656"/>
        <v>41671</v>
      </c>
      <c r="E8456" s="11">
        <f>IFERROR(INDEX([5]OrigData!$B$11:$B$10000,MATCH($A8456,[5]OrigData!$A$11:$A$10000,0)),0)</f>
        <v>938175384</v>
      </c>
      <c r="G8456" s="12">
        <f t="shared" si="660"/>
        <v>1.0216642615499132</v>
      </c>
      <c r="H8456" s="12">
        <v>1</v>
      </c>
      <c r="I8456" s="32">
        <f t="shared" si="657"/>
        <v>1.0216642615499132</v>
      </c>
    </row>
    <row r="8457" spans="1:9" x14ac:dyDescent="0.2">
      <c r="A8457" s="7">
        <v>41684</v>
      </c>
      <c r="B8457" s="7" t="str">
        <f t="shared" si="658"/>
        <v>Fri</v>
      </c>
      <c r="C8457" s="7">
        <f t="shared" si="659"/>
        <v>41680</v>
      </c>
      <c r="D8457" s="10">
        <f t="shared" si="656"/>
        <v>41671</v>
      </c>
      <c r="E8457" s="11">
        <f>IFERROR(INDEX([5]OrigData!$B$11:$B$10000,MATCH($A8457,[5]OrigData!$A$11:$A$10000,0)),0)</f>
        <v>887941231</v>
      </c>
      <c r="G8457" s="12">
        <f t="shared" si="660"/>
        <v>1.0207449125286279</v>
      </c>
      <c r="H8457" s="31">
        <f>Inputs!$D$21</f>
        <v>0.95424744384315918</v>
      </c>
      <c r="I8457" s="32">
        <f t="shared" si="657"/>
        <v>0.9740432235963522</v>
      </c>
    </row>
    <row r="8458" spans="1:9" x14ac:dyDescent="0.2">
      <c r="A8458" s="7">
        <v>41685</v>
      </c>
      <c r="B8458" s="7" t="str">
        <f t="shared" si="658"/>
        <v>Sat</v>
      </c>
      <c r="C8458" s="7">
        <f t="shared" si="659"/>
        <v>41680</v>
      </c>
      <c r="D8458" s="10">
        <f t="shared" si="656"/>
        <v>41671</v>
      </c>
      <c r="E8458" s="11">
        <f>IFERROR(INDEX([5]OrigData!$B$11:$B$10000,MATCH($A8458,[5]OrigData!$A$11:$A$10000,0)),0)</f>
        <v>0</v>
      </c>
      <c r="G8458" s="12">
        <f t="shared" si="660"/>
        <v>0</v>
      </c>
      <c r="H8458" s="31">
        <f>Inputs!$D$22</f>
        <v>0</v>
      </c>
      <c r="I8458" s="32">
        <f t="shared" si="657"/>
        <v>0</v>
      </c>
    </row>
    <row r="8459" spans="1:9" x14ac:dyDescent="0.2">
      <c r="A8459" s="7">
        <v>41686</v>
      </c>
      <c r="B8459" s="7" t="str">
        <f t="shared" si="658"/>
        <v>Sun</v>
      </c>
      <c r="C8459" s="7">
        <f t="shared" si="659"/>
        <v>41680</v>
      </c>
      <c r="D8459" s="10">
        <f t="shared" ref="D8459:D8522" si="661">DATE(YEAR(A8459),MONTH(A8459),1)</f>
        <v>41671</v>
      </c>
      <c r="E8459" s="11">
        <f>IFERROR(INDEX([5]OrigData!$B$11:$B$10000,MATCH($A8459,[5]OrigData!$A$11:$A$10000,0)),0)</f>
        <v>0</v>
      </c>
      <c r="G8459" s="12">
        <f t="shared" si="660"/>
        <v>0</v>
      </c>
      <c r="H8459" s="31">
        <f>Inputs!$D$23</f>
        <v>0</v>
      </c>
      <c r="I8459" s="32">
        <f t="shared" ref="I8459:I8522" si="662">G8459*H8459</f>
        <v>0</v>
      </c>
    </row>
    <row r="8460" spans="1:9" x14ac:dyDescent="0.2">
      <c r="A8460" s="7">
        <v>41687</v>
      </c>
      <c r="B8460" s="7" t="str">
        <f t="shared" si="658"/>
        <v>Mon</v>
      </c>
      <c r="C8460" s="7">
        <f t="shared" si="659"/>
        <v>41687</v>
      </c>
      <c r="D8460" s="10">
        <f t="shared" si="661"/>
        <v>41671</v>
      </c>
      <c r="E8460" s="11">
        <f>IFERROR(INDEX([5]OrigData!$B$11:$B$10000,MATCH($A8460,[5]OrigData!$A$11:$A$10000,0)),0)</f>
        <v>0</v>
      </c>
      <c r="G8460" s="12">
        <f t="shared" si="660"/>
        <v>0.93458808843043728</v>
      </c>
      <c r="H8460" s="31">
        <f>Inputs!$D$24</f>
        <v>0</v>
      </c>
      <c r="I8460" s="32">
        <f t="shared" si="662"/>
        <v>0</v>
      </c>
    </row>
    <row r="8461" spans="1:9" x14ac:dyDescent="0.2">
      <c r="A8461" s="7">
        <v>41688</v>
      </c>
      <c r="B8461" s="7" t="str">
        <f t="shared" si="658"/>
        <v>Tue</v>
      </c>
      <c r="C8461" s="7">
        <f t="shared" si="659"/>
        <v>41687</v>
      </c>
      <c r="D8461" s="10">
        <f t="shared" si="661"/>
        <v>41671</v>
      </c>
      <c r="E8461" s="11">
        <f>IFERROR(INDEX([5]OrigData!$B$11:$B$10000,MATCH($A8461,[5]OrigData!$A$11:$A$10000,0)),0)</f>
        <v>1038721365</v>
      </c>
      <c r="G8461" s="12">
        <f t="shared" si="660"/>
        <v>1.0045671377281375</v>
      </c>
      <c r="H8461" s="31">
        <f>Inputs!$D$25</f>
        <v>1</v>
      </c>
      <c r="I8461" s="32">
        <f t="shared" si="662"/>
        <v>1.0045671377281375</v>
      </c>
    </row>
    <row r="8462" spans="1:9" x14ac:dyDescent="0.2">
      <c r="A8462" s="7">
        <v>41689</v>
      </c>
      <c r="B8462" s="7" t="str">
        <f t="shared" si="658"/>
        <v>Wed</v>
      </c>
      <c r="C8462" s="7">
        <f t="shared" si="659"/>
        <v>41687</v>
      </c>
      <c r="D8462" s="10">
        <f t="shared" si="661"/>
        <v>41671</v>
      </c>
      <c r="E8462" s="11">
        <f>IFERROR(INDEX([5]OrigData!$B$11:$B$10000,MATCH($A8462,[5]OrigData!$A$11:$A$10000,0)),0)</f>
        <v>1051050754</v>
      </c>
      <c r="G8462" s="12">
        <f t="shared" si="660"/>
        <v>1.018435599762884</v>
      </c>
      <c r="H8462" s="31">
        <f>Inputs!$D$26</f>
        <v>1</v>
      </c>
      <c r="I8462" s="32">
        <f t="shared" si="662"/>
        <v>1.018435599762884</v>
      </c>
    </row>
    <row r="8463" spans="1:9" x14ac:dyDescent="0.2">
      <c r="A8463" s="7">
        <v>41690</v>
      </c>
      <c r="B8463" s="7" t="str">
        <f t="shared" si="658"/>
        <v>Thu</v>
      </c>
      <c r="C8463" s="7">
        <f t="shared" si="659"/>
        <v>41687</v>
      </c>
      <c r="D8463" s="10">
        <f t="shared" si="661"/>
        <v>41671</v>
      </c>
      <c r="E8463" s="11">
        <f>IFERROR(INDEX([5]OrigData!$B$11:$B$10000,MATCH($A8463,[5]OrigData!$A$11:$A$10000,0)),0)</f>
        <v>971386079</v>
      </c>
      <c r="G8463" s="12">
        <f t="shared" si="660"/>
        <v>1.0216642615499132</v>
      </c>
      <c r="H8463" s="31">
        <f>Inputs!$D$27</f>
        <v>1</v>
      </c>
      <c r="I8463" s="32">
        <f t="shared" si="662"/>
        <v>1.0216642615499132</v>
      </c>
    </row>
    <row r="8464" spans="1:9" x14ac:dyDescent="0.2">
      <c r="A8464" s="7">
        <v>41691</v>
      </c>
      <c r="B8464" s="7" t="str">
        <f t="shared" si="658"/>
        <v>Fri</v>
      </c>
      <c r="C8464" s="7">
        <f t="shared" si="659"/>
        <v>41687</v>
      </c>
      <c r="D8464" s="10">
        <f t="shared" si="661"/>
        <v>41671</v>
      </c>
      <c r="E8464" s="11">
        <f>IFERROR(INDEX([5]OrigData!$B$11:$B$10000,MATCH($A8464,[5]OrigData!$A$11:$A$10000,0)),0)</f>
        <v>1078685255</v>
      </c>
      <c r="G8464" s="12">
        <f t="shared" si="660"/>
        <v>1.0207449125286279</v>
      </c>
      <c r="H8464" s="12">
        <v>1</v>
      </c>
      <c r="I8464" s="32">
        <f t="shared" si="662"/>
        <v>1.0207449125286279</v>
      </c>
    </row>
    <row r="8465" spans="1:9" x14ac:dyDescent="0.2">
      <c r="A8465" s="7">
        <v>41692</v>
      </c>
      <c r="B8465" s="7" t="str">
        <f t="shared" si="658"/>
        <v>Sat</v>
      </c>
      <c r="C8465" s="7">
        <f t="shared" si="659"/>
        <v>41687</v>
      </c>
      <c r="D8465" s="10">
        <f t="shared" si="661"/>
        <v>41671</v>
      </c>
      <c r="E8465" s="11">
        <f>IFERROR(INDEX([5]OrigData!$B$11:$B$10000,MATCH($A8465,[5]OrigData!$A$11:$A$10000,0)),0)</f>
        <v>0</v>
      </c>
      <c r="G8465" s="12">
        <f t="shared" si="660"/>
        <v>0</v>
      </c>
      <c r="H8465" s="12">
        <v>1</v>
      </c>
      <c r="I8465" s="32">
        <f t="shared" si="662"/>
        <v>0</v>
      </c>
    </row>
    <row r="8466" spans="1:9" x14ac:dyDescent="0.2">
      <c r="A8466" s="7">
        <v>41693</v>
      </c>
      <c r="B8466" s="7" t="str">
        <f t="shared" ref="B8466:B8529" si="663">+B8459</f>
        <v>Sun</v>
      </c>
      <c r="C8466" s="7">
        <f t="shared" ref="C8466:C8529" si="664">+C8459+7</f>
        <v>41687</v>
      </c>
      <c r="D8466" s="10">
        <f t="shared" si="661"/>
        <v>41671</v>
      </c>
      <c r="E8466" s="11">
        <f>IFERROR(INDEX([5]OrigData!$B$11:$B$10000,MATCH($A8466,[5]OrigData!$A$11:$A$10000,0)),0)</f>
        <v>0</v>
      </c>
      <c r="G8466" s="12">
        <f t="shared" si="660"/>
        <v>0</v>
      </c>
      <c r="H8466" s="12">
        <v>1</v>
      </c>
      <c r="I8466" s="32">
        <f t="shared" si="662"/>
        <v>0</v>
      </c>
    </row>
    <row r="8467" spans="1:9" x14ac:dyDescent="0.2">
      <c r="A8467" s="7">
        <v>41694</v>
      </c>
      <c r="B8467" s="7" t="str">
        <f t="shared" si="663"/>
        <v>Mon</v>
      </c>
      <c r="C8467" s="7">
        <f t="shared" si="664"/>
        <v>41694</v>
      </c>
      <c r="D8467" s="10">
        <f t="shared" si="661"/>
        <v>41671</v>
      </c>
      <c r="E8467" s="11">
        <f>IFERROR(INDEX([5]OrigData!$B$11:$B$10000,MATCH($A8467,[5]OrigData!$A$11:$A$10000,0)),0)</f>
        <v>1183263304</v>
      </c>
      <c r="G8467" s="12">
        <f t="shared" si="660"/>
        <v>0.93458808843043728</v>
      </c>
      <c r="H8467" s="12">
        <v>1</v>
      </c>
      <c r="I8467" s="32">
        <f t="shared" si="662"/>
        <v>0.93458808843043728</v>
      </c>
    </row>
    <row r="8468" spans="1:9" x14ac:dyDescent="0.2">
      <c r="A8468" s="7">
        <v>41695</v>
      </c>
      <c r="B8468" s="7" t="str">
        <f t="shared" si="663"/>
        <v>Tue</v>
      </c>
      <c r="C8468" s="7">
        <f t="shared" si="664"/>
        <v>41694</v>
      </c>
      <c r="D8468" s="10">
        <f t="shared" si="661"/>
        <v>41671</v>
      </c>
      <c r="E8468" s="11">
        <f>IFERROR(INDEX([5]OrigData!$B$11:$B$10000,MATCH($A8468,[5]OrigData!$A$11:$A$10000,0)),0)</f>
        <v>951936005</v>
      </c>
      <c r="G8468" s="12">
        <f t="shared" si="660"/>
        <v>1.0045671377281375</v>
      </c>
      <c r="H8468" s="12">
        <v>1</v>
      </c>
      <c r="I8468" s="32">
        <f t="shared" si="662"/>
        <v>1.0045671377281375</v>
      </c>
    </row>
    <row r="8469" spans="1:9" x14ac:dyDescent="0.2">
      <c r="A8469" s="7">
        <v>41696</v>
      </c>
      <c r="B8469" s="7" t="str">
        <f t="shared" si="663"/>
        <v>Wed</v>
      </c>
      <c r="C8469" s="7">
        <f t="shared" si="664"/>
        <v>41694</v>
      </c>
      <c r="D8469" s="10">
        <f t="shared" si="661"/>
        <v>41671</v>
      </c>
      <c r="E8469" s="11">
        <f>IFERROR(INDEX([5]OrigData!$B$11:$B$10000,MATCH($A8469,[5]OrigData!$A$11:$A$10000,0)),0)</f>
        <v>991496897</v>
      </c>
      <c r="G8469" s="12">
        <f t="shared" si="660"/>
        <v>1.018435599762884</v>
      </c>
      <c r="H8469" s="12">
        <v>1</v>
      </c>
      <c r="I8469" s="32">
        <f t="shared" si="662"/>
        <v>1.018435599762884</v>
      </c>
    </row>
    <row r="8470" spans="1:9" x14ac:dyDescent="0.2">
      <c r="A8470" s="7">
        <v>41697</v>
      </c>
      <c r="B8470" s="7" t="str">
        <f t="shared" si="663"/>
        <v>Thu</v>
      </c>
      <c r="C8470" s="7">
        <f t="shared" si="664"/>
        <v>41694</v>
      </c>
      <c r="D8470" s="10">
        <f t="shared" si="661"/>
        <v>41671</v>
      </c>
      <c r="E8470" s="11">
        <f>IFERROR(INDEX([5]OrigData!$B$11:$B$10000,MATCH($A8470,[5]OrigData!$A$11:$A$10000,0)),0)</f>
        <v>1023726149</v>
      </c>
      <c r="G8470" s="12">
        <f t="shared" si="660"/>
        <v>1.0216642615499132</v>
      </c>
      <c r="H8470" s="12">
        <v>1</v>
      </c>
      <c r="I8470" s="32">
        <f t="shared" si="662"/>
        <v>1.0216642615499132</v>
      </c>
    </row>
    <row r="8471" spans="1:9" x14ac:dyDescent="0.2">
      <c r="A8471" s="7">
        <v>41698</v>
      </c>
      <c r="B8471" s="7" t="str">
        <f t="shared" si="663"/>
        <v>Fri</v>
      </c>
      <c r="C8471" s="7">
        <f t="shared" si="664"/>
        <v>41694</v>
      </c>
      <c r="D8471" s="10">
        <f t="shared" si="661"/>
        <v>41671</v>
      </c>
      <c r="E8471" s="11">
        <f>IFERROR(INDEX([5]OrigData!$B$11:$B$10000,MATCH($A8471,[5]OrigData!$A$11:$A$10000,0)),0)</f>
        <v>1445546994</v>
      </c>
      <c r="G8471" s="12">
        <f t="shared" si="660"/>
        <v>1.0207449125286279</v>
      </c>
      <c r="H8471" s="12">
        <v>1</v>
      </c>
      <c r="I8471" s="32">
        <f t="shared" si="662"/>
        <v>1.0207449125286279</v>
      </c>
    </row>
    <row r="8472" spans="1:9" x14ac:dyDescent="0.2">
      <c r="A8472" s="7">
        <v>41699</v>
      </c>
      <c r="B8472" s="7" t="str">
        <f t="shared" si="663"/>
        <v>Sat</v>
      </c>
      <c r="C8472" s="7">
        <f t="shared" si="664"/>
        <v>41694</v>
      </c>
      <c r="D8472" s="10">
        <f t="shared" si="661"/>
        <v>41699</v>
      </c>
      <c r="E8472" s="11">
        <f>IFERROR(INDEX([5]OrigData!$B$11:$B$10000,MATCH($A8472,[5]OrigData!$A$11:$A$10000,0)),0)</f>
        <v>0</v>
      </c>
      <c r="G8472" s="12">
        <f t="shared" si="660"/>
        <v>0</v>
      </c>
      <c r="H8472" s="12">
        <v>1</v>
      </c>
      <c r="I8472" s="32">
        <f t="shared" si="662"/>
        <v>0</v>
      </c>
    </row>
    <row r="8473" spans="1:9" x14ac:dyDescent="0.2">
      <c r="A8473" s="7">
        <v>41700</v>
      </c>
      <c r="B8473" s="7" t="str">
        <f t="shared" si="663"/>
        <v>Sun</v>
      </c>
      <c r="C8473" s="7">
        <f t="shared" si="664"/>
        <v>41694</v>
      </c>
      <c r="D8473" s="10">
        <f t="shared" si="661"/>
        <v>41699</v>
      </c>
      <c r="E8473" s="11">
        <f>IFERROR(INDEX([5]OrigData!$B$11:$B$10000,MATCH($A8473,[5]OrigData!$A$11:$A$10000,0)),0)</f>
        <v>0</v>
      </c>
      <c r="G8473" s="12">
        <f t="shared" si="660"/>
        <v>0</v>
      </c>
      <c r="H8473" s="12">
        <v>1</v>
      </c>
      <c r="I8473" s="32">
        <f t="shared" si="662"/>
        <v>0</v>
      </c>
    </row>
    <row r="8474" spans="1:9" x14ac:dyDescent="0.2">
      <c r="A8474" s="7">
        <v>41701</v>
      </c>
      <c r="B8474" s="7" t="str">
        <f t="shared" si="663"/>
        <v>Mon</v>
      </c>
      <c r="C8474" s="7">
        <f t="shared" si="664"/>
        <v>41701</v>
      </c>
      <c r="D8474" s="10">
        <f t="shared" si="661"/>
        <v>41699</v>
      </c>
      <c r="E8474" s="11">
        <f>IFERROR(INDEX([5]OrigData!$B$11:$B$10000,MATCH($A8474,[5]OrigData!$A$11:$A$10000,0)),0)</f>
        <v>1014323041</v>
      </c>
      <c r="G8474" s="12">
        <f t="shared" si="660"/>
        <v>0.93458808843043728</v>
      </c>
      <c r="H8474" s="12">
        <v>1</v>
      </c>
      <c r="I8474" s="32">
        <f t="shared" si="662"/>
        <v>0.93458808843043728</v>
      </c>
    </row>
    <row r="8475" spans="1:9" x14ac:dyDescent="0.2">
      <c r="A8475" s="7">
        <v>41702</v>
      </c>
      <c r="B8475" s="7" t="str">
        <f t="shared" si="663"/>
        <v>Tue</v>
      </c>
      <c r="C8475" s="7">
        <f t="shared" si="664"/>
        <v>41701</v>
      </c>
      <c r="D8475" s="10">
        <f t="shared" si="661"/>
        <v>41699</v>
      </c>
      <c r="E8475" s="11">
        <f>IFERROR(INDEX([5]OrigData!$B$11:$B$10000,MATCH($A8475,[5]OrigData!$A$11:$A$10000,0)),0)</f>
        <v>1216813552</v>
      </c>
      <c r="G8475" s="12">
        <f t="shared" si="660"/>
        <v>1.0045671377281375</v>
      </c>
      <c r="H8475" s="12">
        <v>1</v>
      </c>
      <c r="I8475" s="32">
        <f t="shared" si="662"/>
        <v>1.0045671377281375</v>
      </c>
    </row>
    <row r="8476" spans="1:9" x14ac:dyDescent="0.2">
      <c r="A8476" s="7">
        <v>41703</v>
      </c>
      <c r="B8476" s="7" t="str">
        <f t="shared" si="663"/>
        <v>Wed</v>
      </c>
      <c r="C8476" s="7">
        <f t="shared" si="664"/>
        <v>41701</v>
      </c>
      <c r="D8476" s="10">
        <f t="shared" si="661"/>
        <v>41699</v>
      </c>
      <c r="E8476" s="11">
        <f>IFERROR(INDEX([5]OrigData!$B$11:$B$10000,MATCH($A8476,[5]OrigData!$A$11:$A$10000,0)),0)</f>
        <v>958769314</v>
      </c>
      <c r="G8476" s="12">
        <f t="shared" si="660"/>
        <v>1.018435599762884</v>
      </c>
      <c r="H8476" s="12">
        <v>1</v>
      </c>
      <c r="I8476" s="32">
        <f t="shared" si="662"/>
        <v>1.018435599762884</v>
      </c>
    </row>
    <row r="8477" spans="1:9" x14ac:dyDescent="0.2">
      <c r="A8477" s="7">
        <v>41704</v>
      </c>
      <c r="B8477" s="7" t="str">
        <f t="shared" si="663"/>
        <v>Thu</v>
      </c>
      <c r="C8477" s="7">
        <f t="shared" si="664"/>
        <v>41701</v>
      </c>
      <c r="D8477" s="10">
        <f t="shared" si="661"/>
        <v>41699</v>
      </c>
      <c r="E8477" s="11">
        <f>IFERROR(INDEX([5]OrigData!$B$11:$B$10000,MATCH($A8477,[5]OrigData!$A$11:$A$10000,0)),0)</f>
        <v>950676954</v>
      </c>
      <c r="G8477" s="12">
        <f t="shared" si="660"/>
        <v>1.0216642615499132</v>
      </c>
      <c r="H8477" s="12">
        <v>1</v>
      </c>
      <c r="I8477" s="32">
        <f t="shared" si="662"/>
        <v>1.0216642615499132</v>
      </c>
    </row>
    <row r="8478" spans="1:9" x14ac:dyDescent="0.2">
      <c r="A8478" s="7">
        <v>41705</v>
      </c>
      <c r="B8478" s="7" t="str">
        <f t="shared" si="663"/>
        <v>Fri</v>
      </c>
      <c r="C8478" s="7">
        <f t="shared" si="664"/>
        <v>41701</v>
      </c>
      <c r="D8478" s="10">
        <f t="shared" si="661"/>
        <v>41699</v>
      </c>
      <c r="E8478" s="11">
        <f>IFERROR(INDEX([5]OrigData!$B$11:$B$10000,MATCH($A8478,[5]OrigData!$A$11:$A$10000,0)),0)</f>
        <v>1034160164</v>
      </c>
      <c r="G8478" s="12">
        <f t="shared" si="660"/>
        <v>1.0207449125286279</v>
      </c>
      <c r="H8478" s="12">
        <v>1</v>
      </c>
      <c r="I8478" s="32">
        <f t="shared" si="662"/>
        <v>1.0207449125286279</v>
      </c>
    </row>
    <row r="8479" spans="1:9" x14ac:dyDescent="0.2">
      <c r="A8479" s="7">
        <v>41706</v>
      </c>
      <c r="B8479" s="7" t="str">
        <f t="shared" si="663"/>
        <v>Sat</v>
      </c>
      <c r="C8479" s="7">
        <f t="shared" si="664"/>
        <v>41701</v>
      </c>
      <c r="D8479" s="10">
        <f t="shared" si="661"/>
        <v>41699</v>
      </c>
      <c r="E8479" s="11">
        <f>IFERROR(INDEX([5]OrigData!$B$11:$B$10000,MATCH($A8479,[5]OrigData!$A$11:$A$10000,0)),0)</f>
        <v>0</v>
      </c>
      <c r="G8479" s="12">
        <f t="shared" si="660"/>
        <v>0</v>
      </c>
      <c r="H8479" s="12">
        <v>1</v>
      </c>
      <c r="I8479" s="32">
        <f t="shared" si="662"/>
        <v>0</v>
      </c>
    </row>
    <row r="8480" spans="1:9" x14ac:dyDescent="0.2">
      <c r="A8480" s="7">
        <v>41707</v>
      </c>
      <c r="B8480" s="7" t="str">
        <f t="shared" si="663"/>
        <v>Sun</v>
      </c>
      <c r="C8480" s="7">
        <f t="shared" si="664"/>
        <v>41701</v>
      </c>
      <c r="D8480" s="10">
        <f t="shared" si="661"/>
        <v>41699</v>
      </c>
      <c r="E8480" s="11">
        <f>IFERROR(INDEX([5]OrigData!$B$11:$B$10000,MATCH($A8480,[5]OrigData!$A$11:$A$10000,0)),0)</f>
        <v>0</v>
      </c>
      <c r="G8480" s="12">
        <f t="shared" si="660"/>
        <v>0</v>
      </c>
      <c r="H8480" s="12">
        <v>1</v>
      </c>
      <c r="I8480" s="32">
        <f t="shared" si="662"/>
        <v>0</v>
      </c>
    </row>
    <row r="8481" spans="1:9" x14ac:dyDescent="0.2">
      <c r="A8481" s="7">
        <v>41708</v>
      </c>
      <c r="B8481" s="7" t="str">
        <f t="shared" si="663"/>
        <v>Mon</v>
      </c>
      <c r="C8481" s="7">
        <f t="shared" si="664"/>
        <v>41708</v>
      </c>
      <c r="D8481" s="10">
        <f t="shared" si="661"/>
        <v>41699</v>
      </c>
      <c r="E8481" s="11">
        <f>IFERROR(INDEX([5]OrigData!$B$11:$B$10000,MATCH($A8481,[5]OrigData!$A$11:$A$10000,0)),0)</f>
        <v>889126969</v>
      </c>
      <c r="G8481" s="12">
        <f t="shared" si="660"/>
        <v>0.93458808843043728</v>
      </c>
      <c r="H8481" s="12">
        <v>1</v>
      </c>
      <c r="I8481" s="32">
        <f t="shared" si="662"/>
        <v>0.93458808843043728</v>
      </c>
    </row>
    <row r="8482" spans="1:9" x14ac:dyDescent="0.2">
      <c r="A8482" s="7">
        <v>41709</v>
      </c>
      <c r="B8482" s="7" t="str">
        <f t="shared" si="663"/>
        <v>Tue</v>
      </c>
      <c r="C8482" s="7">
        <f t="shared" si="664"/>
        <v>41708</v>
      </c>
      <c r="D8482" s="10">
        <f t="shared" si="661"/>
        <v>41699</v>
      </c>
      <c r="E8482" s="11">
        <f>IFERROR(INDEX([5]OrigData!$B$11:$B$10000,MATCH($A8482,[5]OrigData!$A$11:$A$10000,0)),0)</f>
        <v>944613190</v>
      </c>
      <c r="G8482" s="12">
        <f t="shared" si="660"/>
        <v>1.0045671377281375</v>
      </c>
      <c r="H8482" s="12">
        <v>1</v>
      </c>
      <c r="I8482" s="32">
        <f t="shared" si="662"/>
        <v>1.0045671377281375</v>
      </c>
    </row>
    <row r="8483" spans="1:9" x14ac:dyDescent="0.2">
      <c r="A8483" s="7">
        <v>41710</v>
      </c>
      <c r="B8483" s="7" t="str">
        <f t="shared" si="663"/>
        <v>Wed</v>
      </c>
      <c r="C8483" s="7">
        <f t="shared" si="664"/>
        <v>41708</v>
      </c>
      <c r="D8483" s="10">
        <f t="shared" si="661"/>
        <v>41699</v>
      </c>
      <c r="E8483" s="11">
        <f>IFERROR(INDEX([5]OrigData!$B$11:$B$10000,MATCH($A8483,[5]OrigData!$A$11:$A$10000,0)),0)</f>
        <v>959096422</v>
      </c>
      <c r="G8483" s="12">
        <f t="shared" si="660"/>
        <v>1.018435599762884</v>
      </c>
      <c r="H8483" s="12">
        <v>1</v>
      </c>
      <c r="I8483" s="32">
        <f t="shared" si="662"/>
        <v>1.018435599762884</v>
      </c>
    </row>
    <row r="8484" spans="1:9" x14ac:dyDescent="0.2">
      <c r="A8484" s="7">
        <v>41711</v>
      </c>
      <c r="B8484" s="7" t="str">
        <f t="shared" si="663"/>
        <v>Thu</v>
      </c>
      <c r="C8484" s="7">
        <f t="shared" si="664"/>
        <v>41708</v>
      </c>
      <c r="D8484" s="10">
        <f t="shared" si="661"/>
        <v>41699</v>
      </c>
      <c r="E8484" s="11">
        <f>IFERROR(INDEX([5]OrigData!$B$11:$B$10000,MATCH($A8484,[5]OrigData!$A$11:$A$10000,0)),0)</f>
        <v>1010721830</v>
      </c>
      <c r="G8484" s="12">
        <f t="shared" si="660"/>
        <v>1.0216642615499132</v>
      </c>
      <c r="H8484" s="12">
        <v>1</v>
      </c>
      <c r="I8484" s="32">
        <f t="shared" si="662"/>
        <v>1.0216642615499132</v>
      </c>
    </row>
    <row r="8485" spans="1:9" x14ac:dyDescent="0.2">
      <c r="A8485" s="7">
        <v>41712</v>
      </c>
      <c r="B8485" s="7" t="str">
        <f t="shared" si="663"/>
        <v>Fri</v>
      </c>
      <c r="C8485" s="7">
        <f t="shared" si="664"/>
        <v>41708</v>
      </c>
      <c r="D8485" s="10">
        <f t="shared" si="661"/>
        <v>41699</v>
      </c>
      <c r="E8485" s="11">
        <f>IFERROR(INDEX([5]OrigData!$B$11:$B$10000,MATCH($A8485,[5]OrigData!$A$11:$A$10000,0)),0)</f>
        <v>940784840</v>
      </c>
      <c r="G8485" s="12">
        <f t="shared" si="660"/>
        <v>1.0207449125286279</v>
      </c>
      <c r="H8485" s="12">
        <v>1</v>
      </c>
      <c r="I8485" s="32">
        <f t="shared" si="662"/>
        <v>1.0207449125286279</v>
      </c>
    </row>
    <row r="8486" spans="1:9" x14ac:dyDescent="0.2">
      <c r="A8486" s="7">
        <v>41713</v>
      </c>
      <c r="B8486" s="7" t="str">
        <f t="shared" si="663"/>
        <v>Sat</v>
      </c>
      <c r="C8486" s="7">
        <f t="shared" si="664"/>
        <v>41708</v>
      </c>
      <c r="D8486" s="10">
        <f t="shared" si="661"/>
        <v>41699</v>
      </c>
      <c r="E8486" s="11">
        <f>IFERROR(INDEX([5]OrigData!$B$11:$B$10000,MATCH($A8486,[5]OrigData!$A$11:$A$10000,0)),0)</f>
        <v>0</v>
      </c>
      <c r="G8486" s="12">
        <f t="shared" si="660"/>
        <v>0</v>
      </c>
      <c r="H8486" s="12">
        <v>1</v>
      </c>
      <c r="I8486" s="32">
        <f t="shared" si="662"/>
        <v>0</v>
      </c>
    </row>
    <row r="8487" spans="1:9" x14ac:dyDescent="0.2">
      <c r="A8487" s="7">
        <v>41714</v>
      </c>
      <c r="B8487" s="7" t="str">
        <f t="shared" si="663"/>
        <v>Sun</v>
      </c>
      <c r="C8487" s="7">
        <f t="shared" si="664"/>
        <v>41708</v>
      </c>
      <c r="D8487" s="10">
        <f t="shared" si="661"/>
        <v>41699</v>
      </c>
      <c r="E8487" s="11">
        <f>IFERROR(INDEX([5]OrigData!$B$11:$B$10000,MATCH($A8487,[5]OrigData!$A$11:$A$10000,0)),0)</f>
        <v>0</v>
      </c>
      <c r="G8487" s="12">
        <f t="shared" si="660"/>
        <v>0</v>
      </c>
      <c r="H8487" s="12">
        <v>1</v>
      </c>
      <c r="I8487" s="32">
        <f t="shared" si="662"/>
        <v>0</v>
      </c>
    </row>
    <row r="8488" spans="1:9" x14ac:dyDescent="0.2">
      <c r="A8488" s="7">
        <v>41715</v>
      </c>
      <c r="B8488" s="7" t="str">
        <f t="shared" si="663"/>
        <v>Mon</v>
      </c>
      <c r="C8488" s="7">
        <f t="shared" si="664"/>
        <v>41715</v>
      </c>
      <c r="D8488" s="10">
        <f t="shared" si="661"/>
        <v>41699</v>
      </c>
      <c r="E8488" s="11">
        <f>IFERROR(INDEX([5]OrigData!$B$11:$B$10000,MATCH($A8488,[5]OrigData!$A$11:$A$10000,0)),0)</f>
        <v>852058122</v>
      </c>
      <c r="G8488" s="12">
        <f t="shared" si="660"/>
        <v>0.93458808843043728</v>
      </c>
      <c r="H8488" s="12">
        <v>1</v>
      </c>
      <c r="I8488" s="32">
        <f t="shared" si="662"/>
        <v>0.93458808843043728</v>
      </c>
    </row>
    <row r="8489" spans="1:9" x14ac:dyDescent="0.2">
      <c r="A8489" s="7">
        <v>41716</v>
      </c>
      <c r="B8489" s="7" t="str">
        <f t="shared" si="663"/>
        <v>Tue</v>
      </c>
      <c r="C8489" s="7">
        <f t="shared" si="664"/>
        <v>41715</v>
      </c>
      <c r="D8489" s="10">
        <f t="shared" si="661"/>
        <v>41699</v>
      </c>
      <c r="E8489" s="11">
        <f>IFERROR(INDEX([5]OrigData!$B$11:$B$10000,MATCH($A8489,[5]OrigData!$A$11:$A$10000,0)),0)</f>
        <v>855666387</v>
      </c>
      <c r="G8489" s="12">
        <f t="shared" si="660"/>
        <v>1.0045671377281375</v>
      </c>
      <c r="H8489" s="12">
        <v>1</v>
      </c>
      <c r="I8489" s="32">
        <f t="shared" si="662"/>
        <v>1.0045671377281375</v>
      </c>
    </row>
    <row r="8490" spans="1:9" x14ac:dyDescent="0.2">
      <c r="A8490" s="7">
        <v>41717</v>
      </c>
      <c r="B8490" s="7" t="str">
        <f t="shared" si="663"/>
        <v>Wed</v>
      </c>
      <c r="C8490" s="7">
        <f t="shared" si="664"/>
        <v>41715</v>
      </c>
      <c r="D8490" s="10">
        <f t="shared" si="661"/>
        <v>41699</v>
      </c>
      <c r="E8490" s="11">
        <f>IFERROR(INDEX([5]OrigData!$B$11:$B$10000,MATCH($A8490,[5]OrigData!$A$11:$A$10000,0)),0)</f>
        <v>948232422</v>
      </c>
      <c r="G8490" s="12">
        <f t="shared" si="660"/>
        <v>1.018435599762884</v>
      </c>
      <c r="H8490" s="12">
        <v>1</v>
      </c>
      <c r="I8490" s="32">
        <f t="shared" si="662"/>
        <v>1.018435599762884</v>
      </c>
    </row>
    <row r="8491" spans="1:9" x14ac:dyDescent="0.2">
      <c r="A8491" s="7">
        <v>41718</v>
      </c>
      <c r="B8491" s="7" t="str">
        <f t="shared" si="663"/>
        <v>Thu</v>
      </c>
      <c r="C8491" s="7">
        <f t="shared" si="664"/>
        <v>41715</v>
      </c>
      <c r="D8491" s="10">
        <f t="shared" si="661"/>
        <v>41699</v>
      </c>
      <c r="E8491" s="11">
        <f>IFERROR(INDEX([5]OrigData!$B$11:$B$10000,MATCH($A8491,[5]OrigData!$A$11:$A$10000,0)),0)</f>
        <v>921050001</v>
      </c>
      <c r="G8491" s="12">
        <f t="shared" si="660"/>
        <v>1.0216642615499132</v>
      </c>
      <c r="H8491" s="12">
        <v>1</v>
      </c>
      <c r="I8491" s="32">
        <f t="shared" si="662"/>
        <v>1.0216642615499132</v>
      </c>
    </row>
    <row r="8492" spans="1:9" x14ac:dyDescent="0.2">
      <c r="A8492" s="7">
        <v>41719</v>
      </c>
      <c r="B8492" s="7" t="str">
        <f t="shared" si="663"/>
        <v>Fri</v>
      </c>
      <c r="C8492" s="7">
        <f t="shared" si="664"/>
        <v>41715</v>
      </c>
      <c r="D8492" s="10">
        <f t="shared" si="661"/>
        <v>41699</v>
      </c>
      <c r="E8492" s="11">
        <f>IFERROR(INDEX([5]OrigData!$B$11:$B$10000,MATCH($A8492,[5]OrigData!$A$11:$A$10000,0)),0)</f>
        <v>2597151577</v>
      </c>
      <c r="G8492" s="12">
        <f t="shared" si="660"/>
        <v>1.0207449125286279</v>
      </c>
      <c r="H8492" s="40">
        <f>Inputs!L$24</f>
        <v>1</v>
      </c>
      <c r="I8492" s="32">
        <f t="shared" si="662"/>
        <v>1.0207449125286279</v>
      </c>
    </row>
    <row r="8493" spans="1:9" x14ac:dyDescent="0.2">
      <c r="A8493" s="7">
        <v>41720</v>
      </c>
      <c r="B8493" s="7" t="str">
        <f t="shared" si="663"/>
        <v>Sat</v>
      </c>
      <c r="C8493" s="7">
        <f t="shared" si="664"/>
        <v>41715</v>
      </c>
      <c r="D8493" s="10">
        <f t="shared" si="661"/>
        <v>41699</v>
      </c>
      <c r="E8493" s="11">
        <f>IFERROR(INDEX([5]OrigData!$B$11:$B$10000,MATCH($A8493,[5]OrigData!$A$11:$A$10000,0)),0)</f>
        <v>0</v>
      </c>
      <c r="G8493" s="12">
        <f t="shared" si="660"/>
        <v>0</v>
      </c>
      <c r="H8493" s="12">
        <v>1</v>
      </c>
      <c r="I8493" s="32">
        <f t="shared" si="662"/>
        <v>0</v>
      </c>
    </row>
    <row r="8494" spans="1:9" x14ac:dyDescent="0.2">
      <c r="A8494" s="7">
        <v>41721</v>
      </c>
      <c r="B8494" s="7" t="str">
        <f t="shared" si="663"/>
        <v>Sun</v>
      </c>
      <c r="C8494" s="7">
        <f t="shared" si="664"/>
        <v>41715</v>
      </c>
      <c r="D8494" s="10">
        <f t="shared" si="661"/>
        <v>41699</v>
      </c>
      <c r="E8494" s="11">
        <f>IFERROR(INDEX([5]OrigData!$B$11:$B$10000,MATCH($A8494,[5]OrigData!$A$11:$A$10000,0)),0)</f>
        <v>0</v>
      </c>
      <c r="G8494" s="12">
        <f t="shared" si="660"/>
        <v>0</v>
      </c>
      <c r="H8494" s="12">
        <v>1</v>
      </c>
      <c r="I8494" s="32">
        <f t="shared" si="662"/>
        <v>0</v>
      </c>
    </row>
    <row r="8495" spans="1:9" x14ac:dyDescent="0.2">
      <c r="A8495" s="7">
        <v>41722</v>
      </c>
      <c r="B8495" s="7" t="str">
        <f t="shared" si="663"/>
        <v>Mon</v>
      </c>
      <c r="C8495" s="7">
        <f t="shared" si="664"/>
        <v>41722</v>
      </c>
      <c r="D8495" s="10">
        <f t="shared" si="661"/>
        <v>41699</v>
      </c>
      <c r="E8495" s="11">
        <f>IFERROR(INDEX([5]OrigData!$B$11:$B$10000,MATCH($A8495,[5]OrigData!$A$11:$A$10000,0)),0)</f>
        <v>1053412229</v>
      </c>
      <c r="G8495" s="12">
        <f t="shared" si="660"/>
        <v>0.93458808843043728</v>
      </c>
      <c r="H8495" s="12">
        <v>1</v>
      </c>
      <c r="I8495" s="32">
        <f t="shared" si="662"/>
        <v>0.93458808843043728</v>
      </c>
    </row>
    <row r="8496" spans="1:9" x14ac:dyDescent="0.2">
      <c r="A8496" s="7">
        <v>41723</v>
      </c>
      <c r="B8496" s="7" t="str">
        <f t="shared" si="663"/>
        <v>Tue</v>
      </c>
      <c r="C8496" s="7">
        <f t="shared" si="664"/>
        <v>41722</v>
      </c>
      <c r="D8496" s="10">
        <f t="shared" si="661"/>
        <v>41699</v>
      </c>
      <c r="E8496" s="11">
        <f>IFERROR(INDEX([5]OrigData!$B$11:$B$10000,MATCH($A8496,[5]OrigData!$A$11:$A$10000,0)),0)</f>
        <v>923923531</v>
      </c>
      <c r="G8496" s="12">
        <f t="shared" si="660"/>
        <v>1.0045671377281375</v>
      </c>
      <c r="H8496" s="12">
        <v>1</v>
      </c>
      <c r="I8496" s="32">
        <f t="shared" si="662"/>
        <v>1.0045671377281375</v>
      </c>
    </row>
    <row r="8497" spans="1:9" x14ac:dyDescent="0.2">
      <c r="A8497" s="7">
        <v>41724</v>
      </c>
      <c r="B8497" s="7" t="str">
        <f t="shared" si="663"/>
        <v>Wed</v>
      </c>
      <c r="C8497" s="7">
        <f t="shared" si="664"/>
        <v>41722</v>
      </c>
      <c r="D8497" s="10">
        <f t="shared" si="661"/>
        <v>41699</v>
      </c>
      <c r="E8497" s="11">
        <f>IFERROR(INDEX([5]OrigData!$B$11:$B$10000,MATCH($A8497,[5]OrigData!$A$11:$A$10000,0)),0)</f>
        <v>1066198257</v>
      </c>
      <c r="G8497" s="12">
        <f t="shared" si="660"/>
        <v>1.018435599762884</v>
      </c>
      <c r="H8497" s="12">
        <v>1</v>
      </c>
      <c r="I8497" s="32">
        <f t="shared" si="662"/>
        <v>1.018435599762884</v>
      </c>
    </row>
    <row r="8498" spans="1:9" x14ac:dyDescent="0.2">
      <c r="A8498" s="7">
        <v>41725</v>
      </c>
      <c r="B8498" s="7" t="str">
        <f t="shared" si="663"/>
        <v>Thu</v>
      </c>
      <c r="C8498" s="7">
        <f t="shared" si="664"/>
        <v>41722</v>
      </c>
      <c r="D8498" s="10">
        <f t="shared" si="661"/>
        <v>41699</v>
      </c>
      <c r="E8498" s="11">
        <f>IFERROR(INDEX([5]OrigData!$B$11:$B$10000,MATCH($A8498,[5]OrigData!$A$11:$A$10000,0)),0)</f>
        <v>1133475744</v>
      </c>
      <c r="G8498" s="12">
        <f t="shared" si="660"/>
        <v>1.0216642615499132</v>
      </c>
      <c r="H8498" s="12">
        <v>1</v>
      </c>
      <c r="I8498" s="32">
        <f t="shared" si="662"/>
        <v>1.0216642615499132</v>
      </c>
    </row>
    <row r="8499" spans="1:9" x14ac:dyDescent="0.2">
      <c r="A8499" s="7">
        <v>41726</v>
      </c>
      <c r="B8499" s="7" t="str">
        <f t="shared" si="663"/>
        <v>Fri</v>
      </c>
      <c r="C8499" s="7">
        <f t="shared" si="664"/>
        <v>41722</v>
      </c>
      <c r="D8499" s="10">
        <f t="shared" si="661"/>
        <v>41699</v>
      </c>
      <c r="E8499" s="11">
        <f>IFERROR(INDEX([5]OrigData!$B$11:$B$10000,MATCH($A8499,[5]OrigData!$A$11:$A$10000,0)),0)</f>
        <v>904163885</v>
      </c>
      <c r="G8499" s="12">
        <f t="shared" si="660"/>
        <v>1.0207449125286279</v>
      </c>
      <c r="H8499" s="12">
        <v>1</v>
      </c>
      <c r="I8499" s="32">
        <f t="shared" si="662"/>
        <v>1.0207449125286279</v>
      </c>
    </row>
    <row r="8500" spans="1:9" x14ac:dyDescent="0.2">
      <c r="A8500" s="7">
        <v>41727</v>
      </c>
      <c r="B8500" s="7" t="str">
        <f t="shared" si="663"/>
        <v>Sat</v>
      </c>
      <c r="C8500" s="7">
        <f t="shared" si="664"/>
        <v>41722</v>
      </c>
      <c r="D8500" s="10">
        <f t="shared" si="661"/>
        <v>41699</v>
      </c>
      <c r="E8500" s="11">
        <f>IFERROR(INDEX([5]OrigData!$B$11:$B$10000,MATCH($A8500,[5]OrigData!$A$11:$A$10000,0)),0)</f>
        <v>0</v>
      </c>
      <c r="G8500" s="12">
        <f t="shared" si="660"/>
        <v>0</v>
      </c>
      <c r="H8500" s="12">
        <v>1</v>
      </c>
      <c r="I8500" s="32">
        <f t="shared" si="662"/>
        <v>0</v>
      </c>
    </row>
    <row r="8501" spans="1:9" x14ac:dyDescent="0.2">
      <c r="A8501" s="7">
        <v>41728</v>
      </c>
      <c r="B8501" s="7" t="str">
        <f t="shared" si="663"/>
        <v>Sun</v>
      </c>
      <c r="C8501" s="7">
        <f t="shared" si="664"/>
        <v>41722</v>
      </c>
      <c r="D8501" s="10">
        <f t="shared" si="661"/>
        <v>41699</v>
      </c>
      <c r="E8501" s="11">
        <f>IFERROR(INDEX([5]OrigData!$B$11:$B$10000,MATCH($A8501,[5]OrigData!$A$11:$A$10000,0)),0)</f>
        <v>0</v>
      </c>
      <c r="G8501" s="12">
        <f t="shared" si="660"/>
        <v>0</v>
      </c>
      <c r="H8501" s="12">
        <v>1</v>
      </c>
      <c r="I8501" s="32">
        <f t="shared" si="662"/>
        <v>0</v>
      </c>
    </row>
    <row r="8502" spans="1:9" x14ac:dyDescent="0.2">
      <c r="A8502" s="7">
        <v>41729</v>
      </c>
      <c r="B8502" s="7" t="str">
        <f t="shared" si="663"/>
        <v>Mon</v>
      </c>
      <c r="C8502" s="7">
        <f t="shared" si="664"/>
        <v>41729</v>
      </c>
      <c r="D8502" s="10">
        <f t="shared" si="661"/>
        <v>41699</v>
      </c>
      <c r="E8502" s="11">
        <f>IFERROR(INDEX([5]OrigData!$B$11:$B$10000,MATCH($A8502,[5]OrigData!$A$11:$A$10000,0)),0)</f>
        <v>1188653181</v>
      </c>
      <c r="G8502" s="12">
        <f t="shared" si="660"/>
        <v>0.93458808843043728</v>
      </c>
      <c r="H8502" s="12">
        <v>1</v>
      </c>
      <c r="I8502" s="32">
        <f t="shared" si="662"/>
        <v>0.93458808843043728</v>
      </c>
    </row>
    <row r="8503" spans="1:9" x14ac:dyDescent="0.2">
      <c r="A8503" s="7">
        <v>41730</v>
      </c>
      <c r="B8503" s="7" t="str">
        <f t="shared" si="663"/>
        <v>Tue</v>
      </c>
      <c r="C8503" s="7">
        <f t="shared" si="664"/>
        <v>41729</v>
      </c>
      <c r="D8503" s="10">
        <f t="shared" si="661"/>
        <v>41730</v>
      </c>
      <c r="E8503" s="11">
        <f>IFERROR(INDEX([5]OrigData!$B$11:$B$10000,MATCH($A8503,[5]OrigData!$A$11:$A$10000,0)),0)</f>
        <v>1051768864</v>
      </c>
      <c r="G8503" s="12">
        <f t="shared" si="660"/>
        <v>1.0045671377281375</v>
      </c>
      <c r="H8503" s="12">
        <v>1</v>
      </c>
      <c r="I8503" s="32">
        <f t="shared" si="662"/>
        <v>1.0045671377281375</v>
      </c>
    </row>
    <row r="8504" spans="1:9" x14ac:dyDescent="0.2">
      <c r="A8504" s="7">
        <v>41731</v>
      </c>
      <c r="B8504" s="7" t="str">
        <f t="shared" si="663"/>
        <v>Wed</v>
      </c>
      <c r="C8504" s="7">
        <f t="shared" si="664"/>
        <v>41729</v>
      </c>
      <c r="D8504" s="10">
        <f t="shared" si="661"/>
        <v>41730</v>
      </c>
      <c r="E8504" s="11">
        <f>IFERROR(INDEX([5]OrigData!$B$11:$B$10000,MATCH($A8504,[5]OrigData!$A$11:$A$10000,0)),0)</f>
        <v>922817065</v>
      </c>
      <c r="G8504" s="12">
        <f t="shared" si="660"/>
        <v>1.018435599762884</v>
      </c>
      <c r="H8504" s="12">
        <v>1</v>
      </c>
      <c r="I8504" s="32">
        <f t="shared" si="662"/>
        <v>1.018435599762884</v>
      </c>
    </row>
    <row r="8505" spans="1:9" x14ac:dyDescent="0.2">
      <c r="A8505" s="7">
        <v>41732</v>
      </c>
      <c r="B8505" s="7" t="str">
        <f t="shared" si="663"/>
        <v>Thu</v>
      </c>
      <c r="C8505" s="7">
        <f t="shared" si="664"/>
        <v>41729</v>
      </c>
      <c r="D8505" s="10">
        <f t="shared" si="661"/>
        <v>41730</v>
      </c>
      <c r="E8505" s="11">
        <f>IFERROR(INDEX([5]OrigData!$B$11:$B$10000,MATCH($A8505,[5]OrigData!$A$11:$A$10000,0)),0)</f>
        <v>937759158</v>
      </c>
      <c r="G8505" s="12">
        <f t="shared" si="660"/>
        <v>1.0216642615499132</v>
      </c>
      <c r="H8505" s="12">
        <v>1</v>
      </c>
      <c r="I8505" s="32">
        <f t="shared" si="662"/>
        <v>1.0216642615499132</v>
      </c>
    </row>
    <row r="8506" spans="1:9" x14ac:dyDescent="0.2">
      <c r="A8506" s="7">
        <v>41733</v>
      </c>
      <c r="B8506" s="7" t="str">
        <f t="shared" si="663"/>
        <v>Fri</v>
      </c>
      <c r="C8506" s="7">
        <f t="shared" si="664"/>
        <v>41729</v>
      </c>
      <c r="D8506" s="10">
        <f t="shared" si="661"/>
        <v>41730</v>
      </c>
      <c r="E8506" s="11">
        <f>IFERROR(INDEX([5]OrigData!$B$11:$B$10000,MATCH($A8506,[5]OrigData!$A$11:$A$10000,0)),0)</f>
        <v>1103647067</v>
      </c>
      <c r="G8506" s="12">
        <f t="shared" si="660"/>
        <v>1.0207449125286279</v>
      </c>
      <c r="H8506" s="12">
        <v>1</v>
      </c>
      <c r="I8506" s="32">
        <f t="shared" si="662"/>
        <v>1.0207449125286279</v>
      </c>
    </row>
    <row r="8507" spans="1:9" x14ac:dyDescent="0.2">
      <c r="A8507" s="7">
        <v>41734</v>
      </c>
      <c r="B8507" s="7" t="str">
        <f t="shared" si="663"/>
        <v>Sat</v>
      </c>
      <c r="C8507" s="7">
        <f t="shared" si="664"/>
        <v>41729</v>
      </c>
      <c r="D8507" s="10">
        <f t="shared" si="661"/>
        <v>41730</v>
      </c>
      <c r="E8507" s="11">
        <f>IFERROR(INDEX([5]OrigData!$B$11:$B$10000,MATCH($A8507,[5]OrigData!$A$11:$A$10000,0)),0)</f>
        <v>0</v>
      </c>
      <c r="G8507" s="12">
        <f t="shared" ref="G8507:G8570" si="665">G8500</f>
        <v>0</v>
      </c>
      <c r="H8507" s="12">
        <v>1</v>
      </c>
      <c r="I8507" s="32">
        <f t="shared" si="662"/>
        <v>0</v>
      </c>
    </row>
    <row r="8508" spans="1:9" x14ac:dyDescent="0.2">
      <c r="A8508" s="7">
        <v>41735</v>
      </c>
      <c r="B8508" s="7" t="str">
        <f t="shared" si="663"/>
        <v>Sun</v>
      </c>
      <c r="C8508" s="7">
        <f t="shared" si="664"/>
        <v>41729</v>
      </c>
      <c r="D8508" s="10">
        <f t="shared" si="661"/>
        <v>41730</v>
      </c>
      <c r="E8508" s="11">
        <f>IFERROR(INDEX([5]OrigData!$B$11:$B$10000,MATCH($A8508,[5]OrigData!$A$11:$A$10000,0)),0)</f>
        <v>0</v>
      </c>
      <c r="G8508" s="12">
        <f t="shared" si="665"/>
        <v>0</v>
      </c>
      <c r="H8508" s="12">
        <v>1</v>
      </c>
      <c r="I8508" s="32">
        <f t="shared" si="662"/>
        <v>0</v>
      </c>
    </row>
    <row r="8509" spans="1:9" x14ac:dyDescent="0.2">
      <c r="A8509" s="7">
        <v>41736</v>
      </c>
      <c r="B8509" s="7" t="str">
        <f t="shared" si="663"/>
        <v>Mon</v>
      </c>
      <c r="C8509" s="7">
        <f t="shared" si="664"/>
        <v>41736</v>
      </c>
      <c r="D8509" s="10">
        <f t="shared" si="661"/>
        <v>41730</v>
      </c>
      <c r="E8509" s="11">
        <f>IFERROR(INDEX([5]OrigData!$B$11:$B$10000,MATCH($A8509,[5]OrigData!$A$11:$A$10000,0)),0)</f>
        <v>1180228991</v>
      </c>
      <c r="G8509" s="12">
        <f t="shared" si="665"/>
        <v>0.93458808843043728</v>
      </c>
      <c r="H8509" s="12">
        <v>1</v>
      </c>
      <c r="I8509" s="32">
        <f t="shared" si="662"/>
        <v>0.93458808843043728</v>
      </c>
    </row>
    <row r="8510" spans="1:9" x14ac:dyDescent="0.2">
      <c r="A8510" s="7">
        <v>41737</v>
      </c>
      <c r="B8510" s="7" t="str">
        <f t="shared" si="663"/>
        <v>Tue</v>
      </c>
      <c r="C8510" s="7">
        <f t="shared" si="664"/>
        <v>41736</v>
      </c>
      <c r="D8510" s="10">
        <f t="shared" si="661"/>
        <v>41730</v>
      </c>
      <c r="E8510" s="11">
        <f>IFERROR(INDEX([5]OrigData!$B$11:$B$10000,MATCH($A8510,[5]OrigData!$A$11:$A$10000,0)),0)</f>
        <v>1093228904</v>
      </c>
      <c r="G8510" s="12">
        <f t="shared" si="665"/>
        <v>1.0045671377281375</v>
      </c>
      <c r="H8510" s="12">
        <v>1</v>
      </c>
      <c r="I8510" s="32">
        <f t="shared" si="662"/>
        <v>1.0045671377281375</v>
      </c>
    </row>
    <row r="8511" spans="1:9" x14ac:dyDescent="0.2">
      <c r="A8511" s="7">
        <v>41738</v>
      </c>
      <c r="B8511" s="7" t="str">
        <f t="shared" si="663"/>
        <v>Wed</v>
      </c>
      <c r="C8511" s="7">
        <f t="shared" si="664"/>
        <v>41736</v>
      </c>
      <c r="D8511" s="10">
        <f t="shared" si="661"/>
        <v>41730</v>
      </c>
      <c r="E8511" s="11">
        <f>IFERROR(INDEX([5]OrigData!$B$11:$B$10000,MATCH($A8511,[5]OrigData!$A$11:$A$10000,0)),0)</f>
        <v>1003358374</v>
      </c>
      <c r="G8511" s="12">
        <f t="shared" si="665"/>
        <v>1.018435599762884</v>
      </c>
      <c r="H8511" s="12">
        <v>1</v>
      </c>
      <c r="I8511" s="32">
        <f t="shared" si="662"/>
        <v>1.018435599762884</v>
      </c>
    </row>
    <row r="8512" spans="1:9" x14ac:dyDescent="0.2">
      <c r="A8512" s="7">
        <v>41739</v>
      </c>
      <c r="B8512" s="7" t="str">
        <f t="shared" si="663"/>
        <v>Thu</v>
      </c>
      <c r="C8512" s="7">
        <f t="shared" si="664"/>
        <v>41736</v>
      </c>
      <c r="D8512" s="10">
        <f t="shared" si="661"/>
        <v>41730</v>
      </c>
      <c r="E8512" s="11">
        <f>IFERROR(INDEX([5]OrigData!$B$11:$B$10000,MATCH($A8512,[5]OrigData!$A$11:$A$10000,0)),0)</f>
        <v>1180735916</v>
      </c>
      <c r="G8512" s="12">
        <f t="shared" si="665"/>
        <v>1.0216642615499132</v>
      </c>
      <c r="H8512" s="12">
        <v>1</v>
      </c>
      <c r="I8512" s="32">
        <f t="shared" si="662"/>
        <v>1.0216642615499132</v>
      </c>
    </row>
    <row r="8513" spans="1:9" x14ac:dyDescent="0.2">
      <c r="A8513" s="7">
        <v>41740</v>
      </c>
      <c r="B8513" s="7" t="str">
        <f t="shared" si="663"/>
        <v>Fri</v>
      </c>
      <c r="C8513" s="7">
        <f t="shared" si="664"/>
        <v>41736</v>
      </c>
      <c r="D8513" s="10">
        <f t="shared" si="661"/>
        <v>41730</v>
      </c>
      <c r="E8513" s="11">
        <f>IFERROR(INDEX([5]OrigData!$B$11:$B$10000,MATCH($A8513,[5]OrigData!$A$11:$A$10000,0)),0)</f>
        <v>1156568041</v>
      </c>
      <c r="G8513" s="12">
        <f t="shared" si="665"/>
        <v>1.0207449125286279</v>
      </c>
      <c r="H8513" s="12">
        <v>1</v>
      </c>
      <c r="I8513" s="32">
        <f t="shared" si="662"/>
        <v>1.0207449125286279</v>
      </c>
    </row>
    <row r="8514" spans="1:9" x14ac:dyDescent="0.2">
      <c r="A8514" s="7">
        <v>41741</v>
      </c>
      <c r="B8514" s="7" t="str">
        <f t="shared" si="663"/>
        <v>Sat</v>
      </c>
      <c r="C8514" s="7">
        <f t="shared" si="664"/>
        <v>41736</v>
      </c>
      <c r="D8514" s="10">
        <f t="shared" si="661"/>
        <v>41730</v>
      </c>
      <c r="E8514" s="11">
        <f>IFERROR(INDEX([5]OrigData!$B$11:$B$10000,MATCH($A8514,[5]OrigData!$A$11:$A$10000,0)),0)</f>
        <v>0</v>
      </c>
      <c r="G8514" s="12">
        <f t="shared" si="665"/>
        <v>0</v>
      </c>
      <c r="H8514" s="12">
        <v>1</v>
      </c>
      <c r="I8514" s="32">
        <f t="shared" si="662"/>
        <v>0</v>
      </c>
    </row>
    <row r="8515" spans="1:9" x14ac:dyDescent="0.2">
      <c r="A8515" s="7">
        <v>41742</v>
      </c>
      <c r="B8515" s="7" t="str">
        <f t="shared" si="663"/>
        <v>Sun</v>
      </c>
      <c r="C8515" s="7">
        <f t="shared" si="664"/>
        <v>41736</v>
      </c>
      <c r="D8515" s="10">
        <f t="shared" si="661"/>
        <v>41730</v>
      </c>
      <c r="E8515" s="11">
        <f>IFERROR(INDEX([5]OrigData!$B$11:$B$10000,MATCH($A8515,[5]OrigData!$A$11:$A$10000,0)),0)</f>
        <v>0</v>
      </c>
      <c r="G8515" s="12">
        <f t="shared" si="665"/>
        <v>0</v>
      </c>
      <c r="H8515" s="12">
        <v>1</v>
      </c>
      <c r="I8515" s="32">
        <f t="shared" si="662"/>
        <v>0</v>
      </c>
    </row>
    <row r="8516" spans="1:9" x14ac:dyDescent="0.2">
      <c r="A8516" s="7">
        <v>41743</v>
      </c>
      <c r="B8516" s="7" t="str">
        <f t="shared" si="663"/>
        <v>Mon</v>
      </c>
      <c r="C8516" s="7">
        <f t="shared" si="664"/>
        <v>41743</v>
      </c>
      <c r="D8516" s="10">
        <f t="shared" si="661"/>
        <v>41730</v>
      </c>
      <c r="E8516" s="11">
        <f>IFERROR(INDEX([5]OrigData!$B$11:$B$10000,MATCH($A8516,[5]OrigData!$A$11:$A$10000,0)),0)</f>
        <v>973837695</v>
      </c>
      <c r="G8516" s="12">
        <f t="shared" si="665"/>
        <v>0.93458808843043728</v>
      </c>
      <c r="H8516" s="12">
        <v>1</v>
      </c>
      <c r="I8516" s="32">
        <f t="shared" si="662"/>
        <v>0.93458808843043728</v>
      </c>
    </row>
    <row r="8517" spans="1:9" x14ac:dyDescent="0.2">
      <c r="A8517" s="7">
        <v>41744</v>
      </c>
      <c r="B8517" s="7" t="str">
        <f t="shared" si="663"/>
        <v>Tue</v>
      </c>
      <c r="C8517" s="7">
        <f t="shared" si="664"/>
        <v>41743</v>
      </c>
      <c r="D8517" s="10">
        <f t="shared" si="661"/>
        <v>41730</v>
      </c>
      <c r="E8517" s="11">
        <f>IFERROR(INDEX([5]OrigData!$B$11:$B$10000,MATCH($A8517,[5]OrigData!$A$11:$A$10000,0)),0)</f>
        <v>1150324421</v>
      </c>
      <c r="G8517" s="12">
        <f t="shared" si="665"/>
        <v>1.0045671377281375</v>
      </c>
      <c r="H8517" s="31">
        <f>Inputs!$E$21</f>
        <v>0.96349045293740998</v>
      </c>
      <c r="I8517" s="32">
        <f t="shared" si="662"/>
        <v>0.96789084653572077</v>
      </c>
    </row>
    <row r="8518" spans="1:9" x14ac:dyDescent="0.2">
      <c r="A8518" s="7">
        <v>41745</v>
      </c>
      <c r="B8518" s="7" t="str">
        <f t="shared" si="663"/>
        <v>Wed</v>
      </c>
      <c r="C8518" s="7">
        <f t="shared" si="664"/>
        <v>41743</v>
      </c>
      <c r="D8518" s="10">
        <f t="shared" si="661"/>
        <v>41730</v>
      </c>
      <c r="E8518" s="11">
        <f>IFERROR(INDEX([5]OrigData!$B$11:$B$10000,MATCH($A8518,[5]OrigData!$A$11:$A$10000,0)),0)</f>
        <v>904096419</v>
      </c>
      <c r="G8518" s="12">
        <f t="shared" si="665"/>
        <v>1.018435599762884</v>
      </c>
      <c r="H8518" s="31">
        <f>Inputs!$E$22</f>
        <v>0.94211858090637624</v>
      </c>
      <c r="I8518" s="32">
        <f t="shared" si="662"/>
        <v>0.95948710199314247</v>
      </c>
    </row>
    <row r="8519" spans="1:9" x14ac:dyDescent="0.2">
      <c r="A8519" s="7">
        <v>41746</v>
      </c>
      <c r="B8519" s="7" t="str">
        <f t="shared" si="663"/>
        <v>Thu</v>
      </c>
      <c r="C8519" s="7">
        <f t="shared" si="664"/>
        <v>41743</v>
      </c>
      <c r="D8519" s="10">
        <f t="shared" si="661"/>
        <v>41730</v>
      </c>
      <c r="E8519" s="11">
        <f>IFERROR(INDEX([5]OrigData!$B$11:$B$10000,MATCH($A8519,[5]OrigData!$A$11:$A$10000,0)),0)</f>
        <v>1126047947</v>
      </c>
      <c r="G8519" s="12">
        <f t="shared" si="665"/>
        <v>1.0216642615499132</v>
      </c>
      <c r="H8519" s="31">
        <f>Inputs!$E$23</f>
        <v>0.97166930458954437</v>
      </c>
      <c r="I8519" s="32">
        <f t="shared" si="662"/>
        <v>0.99271980254419456</v>
      </c>
    </row>
    <row r="8520" spans="1:9" x14ac:dyDescent="0.2">
      <c r="A8520" s="7">
        <v>41747</v>
      </c>
      <c r="B8520" s="7" t="str">
        <f t="shared" si="663"/>
        <v>Fri</v>
      </c>
      <c r="C8520" s="7">
        <f t="shared" si="664"/>
        <v>41743</v>
      </c>
      <c r="D8520" s="10">
        <f t="shared" si="661"/>
        <v>41730</v>
      </c>
      <c r="E8520" s="11">
        <f>IFERROR(INDEX([5]OrigData!$B$11:$B$10000,MATCH($A8520,[5]OrigData!$A$11:$A$10000,0)),0)</f>
        <v>0</v>
      </c>
      <c r="G8520" s="12">
        <f t="shared" si="665"/>
        <v>1.0207449125286279</v>
      </c>
      <c r="H8520" s="31">
        <f>Inputs!$E$24</f>
        <v>0</v>
      </c>
      <c r="I8520" s="32">
        <f t="shared" si="662"/>
        <v>0</v>
      </c>
    </row>
    <row r="8521" spans="1:9" x14ac:dyDescent="0.2">
      <c r="A8521" s="7">
        <v>41748</v>
      </c>
      <c r="B8521" s="7" t="str">
        <f t="shared" si="663"/>
        <v>Sat</v>
      </c>
      <c r="C8521" s="7">
        <f t="shared" si="664"/>
        <v>41743</v>
      </c>
      <c r="D8521" s="10">
        <f t="shared" si="661"/>
        <v>41730</v>
      </c>
      <c r="E8521" s="11">
        <f>IFERROR(INDEX([5]OrigData!$B$11:$B$10000,MATCH($A8521,[5]OrigData!$A$11:$A$10000,0)),0)</f>
        <v>0</v>
      </c>
      <c r="G8521" s="12">
        <f t="shared" si="665"/>
        <v>0</v>
      </c>
      <c r="H8521" s="31">
        <f>Inputs!$E$25</f>
        <v>0</v>
      </c>
      <c r="I8521" s="32">
        <f t="shared" si="662"/>
        <v>0</v>
      </c>
    </row>
    <row r="8522" spans="1:9" x14ac:dyDescent="0.2">
      <c r="A8522" s="7">
        <v>41749</v>
      </c>
      <c r="B8522" s="7" t="str">
        <f t="shared" si="663"/>
        <v>Sun</v>
      </c>
      <c r="C8522" s="7">
        <f t="shared" si="664"/>
        <v>41743</v>
      </c>
      <c r="D8522" s="10">
        <f t="shared" si="661"/>
        <v>41730</v>
      </c>
      <c r="E8522" s="11">
        <f>IFERROR(INDEX([5]OrigData!$B$11:$B$10000,MATCH($A8522,[5]OrigData!$A$11:$A$10000,0)),0)</f>
        <v>0</v>
      </c>
      <c r="G8522" s="12">
        <f t="shared" si="665"/>
        <v>0</v>
      </c>
      <c r="H8522" s="31">
        <f>Inputs!$E$26</f>
        <v>0</v>
      </c>
      <c r="I8522" s="32">
        <f t="shared" si="662"/>
        <v>0</v>
      </c>
    </row>
    <row r="8523" spans="1:9" x14ac:dyDescent="0.2">
      <c r="A8523" s="7">
        <v>41750</v>
      </c>
      <c r="B8523" s="7" t="str">
        <f t="shared" si="663"/>
        <v>Mon</v>
      </c>
      <c r="C8523" s="7">
        <f t="shared" si="664"/>
        <v>41750</v>
      </c>
      <c r="D8523" s="10">
        <f t="shared" ref="D8523:D8586" si="666">DATE(YEAR(A8523),MONTH(A8523),1)</f>
        <v>41730</v>
      </c>
      <c r="E8523" s="11">
        <f>IFERROR(INDEX([5]OrigData!$B$11:$B$10000,MATCH($A8523,[5]OrigData!$A$11:$A$10000,0)),0)</f>
        <v>814573952</v>
      </c>
      <c r="G8523" s="12">
        <f t="shared" si="665"/>
        <v>0.93458808843043728</v>
      </c>
      <c r="H8523" s="31">
        <f>Inputs!$E$27</f>
        <v>0.89229365371795466</v>
      </c>
      <c r="I8523" s="32">
        <f t="shared" ref="I8523:I8586" si="667">G8523*H8523</f>
        <v>0.83392702014687381</v>
      </c>
    </row>
    <row r="8524" spans="1:9" x14ac:dyDescent="0.2">
      <c r="A8524" s="7">
        <v>41751</v>
      </c>
      <c r="B8524" s="7" t="str">
        <f t="shared" si="663"/>
        <v>Tue</v>
      </c>
      <c r="C8524" s="7">
        <f t="shared" si="664"/>
        <v>41750</v>
      </c>
      <c r="D8524" s="10">
        <f t="shared" si="666"/>
        <v>41730</v>
      </c>
      <c r="E8524" s="11">
        <f>IFERROR(INDEX([5]OrigData!$B$11:$B$10000,MATCH($A8524,[5]OrigData!$A$11:$A$10000,0)),0)</f>
        <v>958663560</v>
      </c>
      <c r="G8524" s="12">
        <f t="shared" si="665"/>
        <v>1.0045671377281375</v>
      </c>
      <c r="H8524" s="12">
        <v>1</v>
      </c>
      <c r="I8524" s="32">
        <f t="shared" si="667"/>
        <v>1.0045671377281375</v>
      </c>
    </row>
    <row r="8525" spans="1:9" x14ac:dyDescent="0.2">
      <c r="A8525" s="7">
        <v>41752</v>
      </c>
      <c r="B8525" s="7" t="str">
        <f t="shared" si="663"/>
        <v>Wed</v>
      </c>
      <c r="C8525" s="7">
        <f t="shared" si="664"/>
        <v>41750</v>
      </c>
      <c r="D8525" s="10">
        <f t="shared" si="666"/>
        <v>41730</v>
      </c>
      <c r="E8525" s="11">
        <f>IFERROR(INDEX([5]OrigData!$B$11:$B$10000,MATCH($A8525,[5]OrigData!$A$11:$A$10000,0)),0)</f>
        <v>925781250</v>
      </c>
      <c r="G8525" s="12">
        <f t="shared" si="665"/>
        <v>1.018435599762884</v>
      </c>
      <c r="H8525" s="12">
        <v>1</v>
      </c>
      <c r="I8525" s="32">
        <f t="shared" si="667"/>
        <v>1.018435599762884</v>
      </c>
    </row>
    <row r="8526" spans="1:9" x14ac:dyDescent="0.2">
      <c r="A8526" s="7">
        <v>41753</v>
      </c>
      <c r="B8526" s="7" t="str">
        <f t="shared" si="663"/>
        <v>Thu</v>
      </c>
      <c r="C8526" s="7">
        <f t="shared" si="664"/>
        <v>41750</v>
      </c>
      <c r="D8526" s="10">
        <f t="shared" si="666"/>
        <v>41730</v>
      </c>
      <c r="E8526" s="11">
        <f>IFERROR(INDEX([5]OrigData!$B$11:$B$10000,MATCH($A8526,[5]OrigData!$A$11:$A$10000,0)),0)</f>
        <v>935089467</v>
      </c>
      <c r="G8526" s="12">
        <f t="shared" si="665"/>
        <v>1.0216642615499132</v>
      </c>
      <c r="H8526" s="12">
        <v>1</v>
      </c>
      <c r="I8526" s="32">
        <f t="shared" si="667"/>
        <v>1.0216642615499132</v>
      </c>
    </row>
    <row r="8527" spans="1:9" x14ac:dyDescent="0.2">
      <c r="A8527" s="7">
        <v>41754</v>
      </c>
      <c r="B8527" s="7" t="str">
        <f t="shared" si="663"/>
        <v>Fri</v>
      </c>
      <c r="C8527" s="7">
        <f t="shared" si="664"/>
        <v>41750</v>
      </c>
      <c r="D8527" s="10">
        <f t="shared" si="666"/>
        <v>41730</v>
      </c>
      <c r="E8527" s="11">
        <f>IFERROR(INDEX([5]OrigData!$B$11:$B$10000,MATCH($A8527,[5]OrigData!$A$11:$A$10000,0)),0)</f>
        <v>963308712</v>
      </c>
      <c r="G8527" s="12">
        <f t="shared" si="665"/>
        <v>1.0207449125286279</v>
      </c>
      <c r="H8527" s="12">
        <v>1</v>
      </c>
      <c r="I8527" s="32">
        <f t="shared" si="667"/>
        <v>1.0207449125286279</v>
      </c>
    </row>
    <row r="8528" spans="1:9" x14ac:dyDescent="0.2">
      <c r="A8528" s="7">
        <v>41755</v>
      </c>
      <c r="B8528" s="7" t="str">
        <f t="shared" si="663"/>
        <v>Sat</v>
      </c>
      <c r="C8528" s="7">
        <f t="shared" si="664"/>
        <v>41750</v>
      </c>
      <c r="D8528" s="10">
        <f t="shared" si="666"/>
        <v>41730</v>
      </c>
      <c r="E8528" s="11">
        <f>IFERROR(INDEX([5]OrigData!$B$11:$B$10000,MATCH($A8528,[5]OrigData!$A$11:$A$10000,0)),0)</f>
        <v>0</v>
      </c>
      <c r="G8528" s="12">
        <f t="shared" si="665"/>
        <v>0</v>
      </c>
      <c r="H8528" s="12">
        <v>1</v>
      </c>
      <c r="I8528" s="32">
        <f t="shared" si="667"/>
        <v>0</v>
      </c>
    </row>
    <row r="8529" spans="1:9" x14ac:dyDescent="0.2">
      <c r="A8529" s="7">
        <v>41756</v>
      </c>
      <c r="B8529" s="7" t="str">
        <f t="shared" si="663"/>
        <v>Sun</v>
      </c>
      <c r="C8529" s="7">
        <f t="shared" si="664"/>
        <v>41750</v>
      </c>
      <c r="D8529" s="10">
        <f t="shared" si="666"/>
        <v>41730</v>
      </c>
      <c r="E8529" s="11">
        <f>IFERROR(INDEX([5]OrigData!$B$11:$B$10000,MATCH($A8529,[5]OrigData!$A$11:$A$10000,0)),0)</f>
        <v>0</v>
      </c>
      <c r="G8529" s="12">
        <f t="shared" si="665"/>
        <v>0</v>
      </c>
      <c r="H8529" s="12">
        <v>1</v>
      </c>
      <c r="I8529" s="32">
        <f t="shared" si="667"/>
        <v>0</v>
      </c>
    </row>
    <row r="8530" spans="1:9" x14ac:dyDescent="0.2">
      <c r="A8530" s="7">
        <v>41757</v>
      </c>
      <c r="B8530" s="7" t="str">
        <f t="shared" ref="B8530:B8593" si="668">+B8523</f>
        <v>Mon</v>
      </c>
      <c r="C8530" s="7">
        <f t="shared" ref="C8530:C8593" si="669">+C8523+7</f>
        <v>41757</v>
      </c>
      <c r="D8530" s="10">
        <f t="shared" si="666"/>
        <v>41730</v>
      </c>
      <c r="E8530" s="11">
        <f>IFERROR(INDEX([5]OrigData!$B$11:$B$10000,MATCH($A8530,[5]OrigData!$A$11:$A$10000,0)),0)</f>
        <v>1160353362</v>
      </c>
      <c r="G8530" s="12">
        <f t="shared" si="665"/>
        <v>0.93458808843043728</v>
      </c>
      <c r="H8530" s="12">
        <v>1</v>
      </c>
      <c r="I8530" s="32">
        <f t="shared" si="667"/>
        <v>0.93458808843043728</v>
      </c>
    </row>
    <row r="8531" spans="1:9" x14ac:dyDescent="0.2">
      <c r="A8531" s="7">
        <v>41758</v>
      </c>
      <c r="B8531" s="7" t="str">
        <f t="shared" si="668"/>
        <v>Tue</v>
      </c>
      <c r="C8531" s="7">
        <f t="shared" si="669"/>
        <v>41757</v>
      </c>
      <c r="D8531" s="10">
        <f t="shared" si="666"/>
        <v>41730</v>
      </c>
      <c r="E8531" s="11">
        <f>IFERROR(INDEX([5]OrigData!$B$11:$B$10000,MATCH($A8531,[5]OrigData!$A$11:$A$10000,0)),0)</f>
        <v>1087865579</v>
      </c>
      <c r="G8531" s="12">
        <f t="shared" si="665"/>
        <v>1.0045671377281375</v>
      </c>
      <c r="H8531" s="12">
        <v>1</v>
      </c>
      <c r="I8531" s="32">
        <f t="shared" si="667"/>
        <v>1.0045671377281375</v>
      </c>
    </row>
    <row r="8532" spans="1:9" x14ac:dyDescent="0.2">
      <c r="A8532" s="7">
        <v>41759</v>
      </c>
      <c r="B8532" s="7" t="str">
        <f t="shared" si="668"/>
        <v>Wed</v>
      </c>
      <c r="C8532" s="7">
        <f t="shared" si="669"/>
        <v>41757</v>
      </c>
      <c r="D8532" s="10">
        <f t="shared" si="666"/>
        <v>41730</v>
      </c>
      <c r="E8532" s="11">
        <f>IFERROR(INDEX([5]OrigData!$B$11:$B$10000,MATCH($A8532,[5]OrigData!$A$11:$A$10000,0)),0)</f>
        <v>1279480712</v>
      </c>
      <c r="G8532" s="12">
        <f t="shared" si="665"/>
        <v>1.018435599762884</v>
      </c>
      <c r="H8532" s="12">
        <v>1</v>
      </c>
      <c r="I8532" s="32">
        <f t="shared" si="667"/>
        <v>1.018435599762884</v>
      </c>
    </row>
    <row r="8533" spans="1:9" x14ac:dyDescent="0.2">
      <c r="A8533" s="7">
        <v>41760</v>
      </c>
      <c r="B8533" s="7" t="str">
        <f t="shared" si="668"/>
        <v>Thu</v>
      </c>
      <c r="C8533" s="7">
        <f t="shared" si="669"/>
        <v>41757</v>
      </c>
      <c r="D8533" s="10">
        <f t="shared" si="666"/>
        <v>41760</v>
      </c>
      <c r="E8533" s="11">
        <f>IFERROR(INDEX([5]OrigData!$B$11:$B$10000,MATCH($A8533,[5]OrigData!$A$11:$A$10000,0)),0)</f>
        <v>1000710373</v>
      </c>
      <c r="G8533" s="12">
        <f t="shared" si="665"/>
        <v>1.0216642615499132</v>
      </c>
      <c r="H8533" s="12">
        <v>1</v>
      </c>
      <c r="I8533" s="32">
        <f t="shared" si="667"/>
        <v>1.0216642615499132</v>
      </c>
    </row>
    <row r="8534" spans="1:9" x14ac:dyDescent="0.2">
      <c r="A8534" s="7">
        <v>41761</v>
      </c>
      <c r="B8534" s="7" t="str">
        <f t="shared" si="668"/>
        <v>Fri</v>
      </c>
      <c r="C8534" s="7">
        <f t="shared" si="669"/>
        <v>41757</v>
      </c>
      <c r="D8534" s="10">
        <f t="shared" si="666"/>
        <v>41760</v>
      </c>
      <c r="E8534" s="11">
        <f>IFERROR(INDEX([5]OrigData!$B$11:$B$10000,MATCH($A8534,[5]OrigData!$A$11:$A$10000,0)),0)</f>
        <v>974133001</v>
      </c>
      <c r="G8534" s="12">
        <f t="shared" si="665"/>
        <v>1.0207449125286279</v>
      </c>
      <c r="H8534" s="12">
        <v>1</v>
      </c>
      <c r="I8534" s="32">
        <f t="shared" si="667"/>
        <v>1.0207449125286279</v>
      </c>
    </row>
    <row r="8535" spans="1:9" x14ac:dyDescent="0.2">
      <c r="A8535" s="7">
        <v>41762</v>
      </c>
      <c r="B8535" s="7" t="str">
        <f t="shared" si="668"/>
        <v>Sat</v>
      </c>
      <c r="C8535" s="7">
        <f t="shared" si="669"/>
        <v>41757</v>
      </c>
      <c r="D8535" s="10">
        <f t="shared" si="666"/>
        <v>41760</v>
      </c>
      <c r="E8535" s="11">
        <f>IFERROR(INDEX([5]OrigData!$B$11:$B$10000,MATCH($A8535,[5]OrigData!$A$11:$A$10000,0)),0)</f>
        <v>0</v>
      </c>
      <c r="G8535" s="12">
        <f t="shared" si="665"/>
        <v>0</v>
      </c>
      <c r="H8535" s="12">
        <v>1</v>
      </c>
      <c r="I8535" s="32">
        <f t="shared" si="667"/>
        <v>0</v>
      </c>
    </row>
    <row r="8536" spans="1:9" x14ac:dyDescent="0.2">
      <c r="A8536" s="7">
        <v>41763</v>
      </c>
      <c r="B8536" s="7" t="str">
        <f t="shared" si="668"/>
        <v>Sun</v>
      </c>
      <c r="C8536" s="7">
        <f t="shared" si="669"/>
        <v>41757</v>
      </c>
      <c r="D8536" s="10">
        <f t="shared" si="666"/>
        <v>41760</v>
      </c>
      <c r="E8536" s="11">
        <f>IFERROR(INDEX([5]OrigData!$B$11:$B$10000,MATCH($A8536,[5]OrigData!$A$11:$A$10000,0)),0)</f>
        <v>0</v>
      </c>
      <c r="G8536" s="12">
        <f t="shared" si="665"/>
        <v>0</v>
      </c>
      <c r="H8536" s="12">
        <v>1</v>
      </c>
      <c r="I8536" s="32">
        <f t="shared" si="667"/>
        <v>0</v>
      </c>
    </row>
    <row r="8537" spans="1:9" x14ac:dyDescent="0.2">
      <c r="A8537" s="7">
        <v>41764</v>
      </c>
      <c r="B8537" s="7" t="str">
        <f t="shared" si="668"/>
        <v>Mon</v>
      </c>
      <c r="C8537" s="7">
        <f t="shared" si="669"/>
        <v>41764</v>
      </c>
      <c r="D8537" s="10">
        <f t="shared" si="666"/>
        <v>41760</v>
      </c>
      <c r="E8537" s="11">
        <f>IFERROR(INDEX([5]OrigData!$B$11:$B$10000,MATCH($A8537,[5]OrigData!$A$11:$A$10000,0)),0)</f>
        <v>837196470</v>
      </c>
      <c r="G8537" s="12">
        <f t="shared" si="665"/>
        <v>0.93458808843043728</v>
      </c>
      <c r="H8537" s="12">
        <v>1</v>
      </c>
      <c r="I8537" s="32">
        <f t="shared" si="667"/>
        <v>0.93458808843043728</v>
      </c>
    </row>
    <row r="8538" spans="1:9" x14ac:dyDescent="0.2">
      <c r="A8538" s="7">
        <v>41765</v>
      </c>
      <c r="B8538" s="7" t="str">
        <f t="shared" si="668"/>
        <v>Tue</v>
      </c>
      <c r="C8538" s="7">
        <f t="shared" si="669"/>
        <v>41764</v>
      </c>
      <c r="D8538" s="10">
        <f t="shared" si="666"/>
        <v>41760</v>
      </c>
      <c r="E8538" s="11">
        <f>IFERROR(INDEX([5]OrigData!$B$11:$B$10000,MATCH($A8538,[5]OrigData!$A$11:$A$10000,0)),0)</f>
        <v>1009251124</v>
      </c>
      <c r="G8538" s="12">
        <f t="shared" si="665"/>
        <v>1.0045671377281375</v>
      </c>
      <c r="H8538" s="12">
        <v>1</v>
      </c>
      <c r="I8538" s="32">
        <f t="shared" si="667"/>
        <v>1.0045671377281375</v>
      </c>
    </row>
    <row r="8539" spans="1:9" x14ac:dyDescent="0.2">
      <c r="A8539" s="7">
        <v>41766</v>
      </c>
      <c r="B8539" s="7" t="str">
        <f t="shared" si="668"/>
        <v>Wed</v>
      </c>
      <c r="C8539" s="7">
        <f t="shared" si="669"/>
        <v>41764</v>
      </c>
      <c r="D8539" s="10">
        <f t="shared" si="666"/>
        <v>41760</v>
      </c>
      <c r="E8539" s="11">
        <f>IFERROR(INDEX([5]OrigData!$B$11:$B$10000,MATCH($A8539,[5]OrigData!$A$11:$A$10000,0)),0)</f>
        <v>1078862875</v>
      </c>
      <c r="G8539" s="12">
        <f t="shared" si="665"/>
        <v>1.018435599762884</v>
      </c>
      <c r="H8539" s="12">
        <v>1</v>
      </c>
      <c r="I8539" s="32">
        <f t="shared" si="667"/>
        <v>1.018435599762884</v>
      </c>
    </row>
    <row r="8540" spans="1:9" x14ac:dyDescent="0.2">
      <c r="A8540" s="7">
        <v>41767</v>
      </c>
      <c r="B8540" s="7" t="str">
        <f t="shared" si="668"/>
        <v>Thu</v>
      </c>
      <c r="C8540" s="7">
        <f t="shared" si="669"/>
        <v>41764</v>
      </c>
      <c r="D8540" s="10">
        <f t="shared" si="666"/>
        <v>41760</v>
      </c>
      <c r="E8540" s="11">
        <f>IFERROR(INDEX([5]OrigData!$B$11:$B$10000,MATCH($A8540,[5]OrigData!$A$11:$A$10000,0)),0)</f>
        <v>985440419</v>
      </c>
      <c r="G8540" s="12">
        <f t="shared" si="665"/>
        <v>1.0216642615499132</v>
      </c>
      <c r="H8540" s="12">
        <v>1</v>
      </c>
      <c r="I8540" s="32">
        <f t="shared" si="667"/>
        <v>1.0216642615499132</v>
      </c>
    </row>
    <row r="8541" spans="1:9" x14ac:dyDescent="0.2">
      <c r="A8541" s="7">
        <v>41768</v>
      </c>
      <c r="B8541" s="7" t="str">
        <f t="shared" si="668"/>
        <v>Fri</v>
      </c>
      <c r="C8541" s="7">
        <f t="shared" si="669"/>
        <v>41764</v>
      </c>
      <c r="D8541" s="10">
        <f t="shared" si="666"/>
        <v>41760</v>
      </c>
      <c r="E8541" s="11">
        <f>IFERROR(INDEX([5]OrigData!$B$11:$B$10000,MATCH($A8541,[5]OrigData!$A$11:$A$10000,0)),0)</f>
        <v>903232737</v>
      </c>
      <c r="G8541" s="12">
        <f t="shared" si="665"/>
        <v>1.0207449125286279</v>
      </c>
      <c r="H8541" s="12">
        <v>1</v>
      </c>
      <c r="I8541" s="32">
        <f t="shared" si="667"/>
        <v>1.0207449125286279</v>
      </c>
    </row>
    <row r="8542" spans="1:9" x14ac:dyDescent="0.2">
      <c r="A8542" s="7">
        <v>41769</v>
      </c>
      <c r="B8542" s="7" t="str">
        <f t="shared" si="668"/>
        <v>Sat</v>
      </c>
      <c r="C8542" s="7">
        <f t="shared" si="669"/>
        <v>41764</v>
      </c>
      <c r="D8542" s="10">
        <f t="shared" si="666"/>
        <v>41760</v>
      </c>
      <c r="E8542" s="11">
        <f>IFERROR(INDEX([5]OrigData!$B$11:$B$10000,MATCH($A8542,[5]OrigData!$A$11:$A$10000,0)),0)</f>
        <v>0</v>
      </c>
      <c r="G8542" s="12">
        <f t="shared" si="665"/>
        <v>0</v>
      </c>
      <c r="H8542" s="12">
        <v>1</v>
      </c>
      <c r="I8542" s="32">
        <f t="shared" si="667"/>
        <v>0</v>
      </c>
    </row>
    <row r="8543" spans="1:9" x14ac:dyDescent="0.2">
      <c r="A8543" s="7">
        <v>41770</v>
      </c>
      <c r="B8543" s="7" t="str">
        <f t="shared" si="668"/>
        <v>Sun</v>
      </c>
      <c r="C8543" s="7">
        <f t="shared" si="669"/>
        <v>41764</v>
      </c>
      <c r="D8543" s="10">
        <f t="shared" si="666"/>
        <v>41760</v>
      </c>
      <c r="E8543" s="11">
        <f>IFERROR(INDEX([5]OrigData!$B$11:$B$10000,MATCH($A8543,[5]OrigData!$A$11:$A$10000,0)),0)</f>
        <v>0</v>
      </c>
      <c r="G8543" s="12">
        <f t="shared" si="665"/>
        <v>0</v>
      </c>
      <c r="H8543" s="12">
        <v>1</v>
      </c>
      <c r="I8543" s="32">
        <f t="shared" si="667"/>
        <v>0</v>
      </c>
    </row>
    <row r="8544" spans="1:9" x14ac:dyDescent="0.2">
      <c r="A8544" s="7">
        <v>41771</v>
      </c>
      <c r="B8544" s="7" t="str">
        <f t="shared" si="668"/>
        <v>Mon</v>
      </c>
      <c r="C8544" s="7">
        <f t="shared" si="669"/>
        <v>41771</v>
      </c>
      <c r="D8544" s="10">
        <f t="shared" si="666"/>
        <v>41760</v>
      </c>
      <c r="E8544" s="11">
        <f>IFERROR(INDEX([5]OrigData!$B$11:$B$10000,MATCH($A8544,[5]OrigData!$A$11:$A$10000,0)),0)</f>
        <v>896203556</v>
      </c>
      <c r="G8544" s="12">
        <f t="shared" si="665"/>
        <v>0.93458808843043728</v>
      </c>
      <c r="H8544" s="12">
        <v>1</v>
      </c>
      <c r="I8544" s="32">
        <f t="shared" si="667"/>
        <v>0.93458808843043728</v>
      </c>
    </row>
    <row r="8545" spans="1:9" x14ac:dyDescent="0.2">
      <c r="A8545" s="7">
        <v>41772</v>
      </c>
      <c r="B8545" s="7" t="str">
        <f t="shared" si="668"/>
        <v>Tue</v>
      </c>
      <c r="C8545" s="7">
        <f t="shared" si="669"/>
        <v>41771</v>
      </c>
      <c r="D8545" s="10">
        <f t="shared" si="666"/>
        <v>41760</v>
      </c>
      <c r="E8545" s="11">
        <f>IFERROR(INDEX([5]OrigData!$B$11:$B$10000,MATCH($A8545,[5]OrigData!$A$11:$A$10000,0)),0)</f>
        <v>867364219</v>
      </c>
      <c r="G8545" s="12">
        <f t="shared" si="665"/>
        <v>1.0045671377281375</v>
      </c>
      <c r="H8545" s="12">
        <v>1</v>
      </c>
      <c r="I8545" s="32">
        <f t="shared" si="667"/>
        <v>1.0045671377281375</v>
      </c>
    </row>
    <row r="8546" spans="1:9" x14ac:dyDescent="0.2">
      <c r="A8546" s="7">
        <v>41773</v>
      </c>
      <c r="B8546" s="7" t="str">
        <f t="shared" si="668"/>
        <v>Wed</v>
      </c>
      <c r="C8546" s="7">
        <f t="shared" si="669"/>
        <v>41771</v>
      </c>
      <c r="D8546" s="10">
        <f t="shared" si="666"/>
        <v>41760</v>
      </c>
      <c r="E8546" s="11">
        <f>IFERROR(INDEX([5]OrigData!$B$11:$B$10000,MATCH($A8546,[5]OrigData!$A$11:$A$10000,0)),0)</f>
        <v>860023057</v>
      </c>
      <c r="G8546" s="12">
        <f t="shared" si="665"/>
        <v>1.018435599762884</v>
      </c>
      <c r="H8546" s="12">
        <v>1</v>
      </c>
      <c r="I8546" s="32">
        <f t="shared" si="667"/>
        <v>1.018435599762884</v>
      </c>
    </row>
    <row r="8547" spans="1:9" x14ac:dyDescent="0.2">
      <c r="A8547" s="7">
        <v>41774</v>
      </c>
      <c r="B8547" s="7" t="str">
        <f t="shared" si="668"/>
        <v>Thu</v>
      </c>
      <c r="C8547" s="7">
        <f t="shared" si="669"/>
        <v>41771</v>
      </c>
      <c r="D8547" s="10">
        <f t="shared" si="666"/>
        <v>41760</v>
      </c>
      <c r="E8547" s="11">
        <f>IFERROR(INDEX([5]OrigData!$B$11:$B$10000,MATCH($A8547,[5]OrigData!$A$11:$A$10000,0)),0)</f>
        <v>1066013532</v>
      </c>
      <c r="G8547" s="12">
        <f t="shared" si="665"/>
        <v>1.0216642615499132</v>
      </c>
      <c r="H8547" s="12">
        <v>1</v>
      </c>
      <c r="I8547" s="32">
        <f t="shared" si="667"/>
        <v>1.0216642615499132</v>
      </c>
    </row>
    <row r="8548" spans="1:9" x14ac:dyDescent="0.2">
      <c r="A8548" s="7">
        <v>41775</v>
      </c>
      <c r="B8548" s="7" t="str">
        <f t="shared" si="668"/>
        <v>Fri</v>
      </c>
      <c r="C8548" s="7">
        <f t="shared" si="669"/>
        <v>41771</v>
      </c>
      <c r="D8548" s="10">
        <f t="shared" si="666"/>
        <v>41760</v>
      </c>
      <c r="E8548" s="11">
        <f>IFERROR(INDEX([5]OrigData!$B$11:$B$10000,MATCH($A8548,[5]OrigData!$A$11:$A$10000,0)),0)</f>
        <v>1043170968</v>
      </c>
      <c r="G8548" s="12">
        <f t="shared" si="665"/>
        <v>1.0207449125286279</v>
      </c>
      <c r="H8548" s="12">
        <v>1</v>
      </c>
      <c r="I8548" s="32">
        <f t="shared" si="667"/>
        <v>1.0207449125286279</v>
      </c>
    </row>
    <row r="8549" spans="1:9" x14ac:dyDescent="0.2">
      <c r="A8549" s="7">
        <v>41776</v>
      </c>
      <c r="B8549" s="7" t="str">
        <f t="shared" si="668"/>
        <v>Sat</v>
      </c>
      <c r="C8549" s="7">
        <f t="shared" si="669"/>
        <v>41771</v>
      </c>
      <c r="D8549" s="10">
        <f t="shared" si="666"/>
        <v>41760</v>
      </c>
      <c r="E8549" s="11">
        <f>IFERROR(INDEX([5]OrigData!$B$11:$B$10000,MATCH($A8549,[5]OrigData!$A$11:$A$10000,0)),0)</f>
        <v>0</v>
      </c>
      <c r="G8549" s="12">
        <f t="shared" si="665"/>
        <v>0</v>
      </c>
      <c r="H8549" s="12">
        <v>1</v>
      </c>
      <c r="I8549" s="32">
        <f t="shared" si="667"/>
        <v>0</v>
      </c>
    </row>
    <row r="8550" spans="1:9" x14ac:dyDescent="0.2">
      <c r="A8550" s="7">
        <v>41777</v>
      </c>
      <c r="B8550" s="7" t="str">
        <f t="shared" si="668"/>
        <v>Sun</v>
      </c>
      <c r="C8550" s="7">
        <f t="shared" si="669"/>
        <v>41771</v>
      </c>
      <c r="D8550" s="10">
        <f t="shared" si="666"/>
        <v>41760</v>
      </c>
      <c r="E8550" s="11">
        <f>IFERROR(INDEX([5]OrigData!$B$11:$B$10000,MATCH($A8550,[5]OrigData!$A$11:$A$10000,0)),0)</f>
        <v>0</v>
      </c>
      <c r="G8550" s="12">
        <f t="shared" si="665"/>
        <v>0</v>
      </c>
      <c r="H8550" s="12">
        <v>1</v>
      </c>
      <c r="I8550" s="32">
        <f t="shared" si="667"/>
        <v>0</v>
      </c>
    </row>
    <row r="8551" spans="1:9" x14ac:dyDescent="0.2">
      <c r="A8551" s="7">
        <v>41778</v>
      </c>
      <c r="B8551" s="7" t="str">
        <f t="shared" si="668"/>
        <v>Mon</v>
      </c>
      <c r="C8551" s="7">
        <f t="shared" si="669"/>
        <v>41778</v>
      </c>
      <c r="D8551" s="10">
        <f t="shared" si="666"/>
        <v>41760</v>
      </c>
      <c r="E8551" s="11">
        <f>IFERROR(INDEX([5]OrigData!$B$11:$B$10000,MATCH($A8551,[5]OrigData!$A$11:$A$10000,0)),0)</f>
        <v>834940301</v>
      </c>
      <c r="G8551" s="12">
        <f t="shared" si="665"/>
        <v>0.93458808843043728</v>
      </c>
      <c r="H8551" s="12">
        <v>1</v>
      </c>
      <c r="I8551" s="32">
        <f t="shared" si="667"/>
        <v>0.93458808843043728</v>
      </c>
    </row>
    <row r="8552" spans="1:9" x14ac:dyDescent="0.2">
      <c r="A8552" s="7">
        <v>41779</v>
      </c>
      <c r="B8552" s="7" t="str">
        <f t="shared" si="668"/>
        <v>Tue</v>
      </c>
      <c r="C8552" s="7">
        <f t="shared" si="669"/>
        <v>41778</v>
      </c>
      <c r="D8552" s="10">
        <f t="shared" si="666"/>
        <v>41760</v>
      </c>
      <c r="E8552" s="11">
        <f>IFERROR(INDEX([5]OrigData!$B$11:$B$10000,MATCH($A8552,[5]OrigData!$A$11:$A$10000,0)),0)</f>
        <v>940209252</v>
      </c>
      <c r="G8552" s="12">
        <f t="shared" si="665"/>
        <v>1.0045671377281375</v>
      </c>
      <c r="H8552" s="12">
        <v>1</v>
      </c>
      <c r="I8552" s="32">
        <f t="shared" si="667"/>
        <v>1.0045671377281375</v>
      </c>
    </row>
    <row r="8553" spans="1:9" x14ac:dyDescent="0.2">
      <c r="A8553" s="7">
        <v>41780</v>
      </c>
      <c r="B8553" s="7" t="str">
        <f t="shared" si="668"/>
        <v>Wed</v>
      </c>
      <c r="C8553" s="7">
        <f t="shared" si="669"/>
        <v>41778</v>
      </c>
      <c r="D8553" s="10">
        <f t="shared" si="666"/>
        <v>41760</v>
      </c>
      <c r="E8553" s="11">
        <f>IFERROR(INDEX([5]OrigData!$B$11:$B$10000,MATCH($A8553,[5]OrigData!$A$11:$A$10000,0)),0)</f>
        <v>820364363</v>
      </c>
      <c r="G8553" s="12">
        <f t="shared" si="665"/>
        <v>1.018435599762884</v>
      </c>
      <c r="H8553" s="12">
        <v>1</v>
      </c>
      <c r="I8553" s="32">
        <f t="shared" si="667"/>
        <v>1.018435599762884</v>
      </c>
    </row>
    <row r="8554" spans="1:9" x14ac:dyDescent="0.2">
      <c r="A8554" s="7">
        <v>41781</v>
      </c>
      <c r="B8554" s="7" t="str">
        <f t="shared" si="668"/>
        <v>Thu</v>
      </c>
      <c r="C8554" s="7">
        <f t="shared" si="669"/>
        <v>41778</v>
      </c>
      <c r="D8554" s="10">
        <f t="shared" si="666"/>
        <v>41760</v>
      </c>
      <c r="E8554" s="11">
        <f>IFERROR(INDEX([5]OrigData!$B$11:$B$10000,MATCH($A8554,[5]OrigData!$A$11:$A$10000,0)),0)</f>
        <v>803085232</v>
      </c>
      <c r="G8554" s="12">
        <f t="shared" si="665"/>
        <v>1.0216642615499132</v>
      </c>
      <c r="H8554" s="12">
        <v>1</v>
      </c>
      <c r="I8554" s="32">
        <f t="shared" si="667"/>
        <v>1.0216642615499132</v>
      </c>
    </row>
    <row r="8555" spans="1:9" x14ac:dyDescent="0.2">
      <c r="A8555" s="7">
        <v>41782</v>
      </c>
      <c r="B8555" s="7" t="str">
        <f t="shared" si="668"/>
        <v>Fri</v>
      </c>
      <c r="C8555" s="7">
        <f t="shared" si="669"/>
        <v>41778</v>
      </c>
      <c r="D8555" s="10">
        <f t="shared" si="666"/>
        <v>41760</v>
      </c>
      <c r="E8555" s="11">
        <f>IFERROR(INDEX([5]OrigData!$B$11:$B$10000,MATCH($A8555,[5]OrigData!$A$11:$A$10000,0)),0)</f>
        <v>746991381</v>
      </c>
      <c r="G8555" s="12">
        <f t="shared" si="665"/>
        <v>1.0207449125286279</v>
      </c>
      <c r="H8555" s="31">
        <f>Inputs!$F$21</f>
        <v>0.73969404851818221</v>
      </c>
      <c r="I8555" s="32">
        <f t="shared" si="667"/>
        <v>0.75503893685263856</v>
      </c>
    </row>
    <row r="8556" spans="1:9" x14ac:dyDescent="0.2">
      <c r="A8556" s="7">
        <v>41783</v>
      </c>
      <c r="B8556" s="7" t="str">
        <f t="shared" si="668"/>
        <v>Sat</v>
      </c>
      <c r="C8556" s="7">
        <f t="shared" si="669"/>
        <v>41778</v>
      </c>
      <c r="D8556" s="10">
        <f t="shared" si="666"/>
        <v>41760</v>
      </c>
      <c r="E8556" s="11">
        <f>IFERROR(INDEX([5]OrigData!$B$11:$B$10000,MATCH($A8556,[5]OrigData!$A$11:$A$10000,0)),0)</f>
        <v>0</v>
      </c>
      <c r="G8556" s="12">
        <f t="shared" si="665"/>
        <v>0</v>
      </c>
      <c r="H8556" s="31">
        <f>Inputs!$F$22</f>
        <v>0</v>
      </c>
      <c r="I8556" s="32">
        <f t="shared" si="667"/>
        <v>0</v>
      </c>
    </row>
    <row r="8557" spans="1:9" x14ac:dyDescent="0.2">
      <c r="A8557" s="7">
        <v>41784</v>
      </c>
      <c r="B8557" s="7" t="str">
        <f t="shared" si="668"/>
        <v>Sun</v>
      </c>
      <c r="C8557" s="7">
        <f t="shared" si="669"/>
        <v>41778</v>
      </c>
      <c r="D8557" s="10">
        <f t="shared" si="666"/>
        <v>41760</v>
      </c>
      <c r="E8557" s="11">
        <f>IFERROR(INDEX([5]OrigData!$B$11:$B$10000,MATCH($A8557,[5]OrigData!$A$11:$A$10000,0)),0)</f>
        <v>0</v>
      </c>
      <c r="G8557" s="12">
        <f t="shared" si="665"/>
        <v>0</v>
      </c>
      <c r="H8557" s="31">
        <f>Inputs!$F$23</f>
        <v>0</v>
      </c>
      <c r="I8557" s="32">
        <f t="shared" si="667"/>
        <v>0</v>
      </c>
    </row>
    <row r="8558" spans="1:9" x14ac:dyDescent="0.2">
      <c r="A8558" s="7">
        <v>41785</v>
      </c>
      <c r="B8558" s="7" t="str">
        <f t="shared" si="668"/>
        <v>Mon</v>
      </c>
      <c r="C8558" s="7">
        <f t="shared" si="669"/>
        <v>41785</v>
      </c>
      <c r="D8558" s="10">
        <f t="shared" si="666"/>
        <v>41760</v>
      </c>
      <c r="E8558" s="11">
        <f>IFERROR(INDEX([5]OrigData!$B$11:$B$10000,MATCH($A8558,[5]OrigData!$A$11:$A$10000,0)),0)</f>
        <v>0</v>
      </c>
      <c r="G8558" s="12">
        <f t="shared" si="665"/>
        <v>0.93458808843043728</v>
      </c>
      <c r="H8558" s="31">
        <f>Inputs!$F$24</f>
        <v>0</v>
      </c>
      <c r="I8558" s="32">
        <f t="shared" si="667"/>
        <v>0</v>
      </c>
    </row>
    <row r="8559" spans="1:9" x14ac:dyDescent="0.2">
      <c r="A8559" s="7">
        <v>41786</v>
      </c>
      <c r="B8559" s="7" t="str">
        <f t="shared" si="668"/>
        <v>Tue</v>
      </c>
      <c r="C8559" s="7">
        <f t="shared" si="669"/>
        <v>41785</v>
      </c>
      <c r="D8559" s="10">
        <f t="shared" si="666"/>
        <v>41760</v>
      </c>
      <c r="E8559" s="11">
        <f>IFERROR(INDEX([5]OrigData!$B$11:$B$10000,MATCH($A8559,[5]OrigData!$A$11:$A$10000,0)),0)</f>
        <v>897687577</v>
      </c>
      <c r="G8559" s="12">
        <f t="shared" si="665"/>
        <v>1.0045671377281375</v>
      </c>
      <c r="H8559" s="31">
        <f>Inputs!$F$25</f>
        <v>1.0430394152761853</v>
      </c>
      <c r="I8559" s="32">
        <f t="shared" si="667"/>
        <v>1.0478031199416276</v>
      </c>
    </row>
    <row r="8560" spans="1:9" x14ac:dyDescent="0.2">
      <c r="A8560" s="7">
        <v>41787</v>
      </c>
      <c r="B8560" s="7" t="str">
        <f t="shared" si="668"/>
        <v>Wed</v>
      </c>
      <c r="C8560" s="7">
        <f t="shared" si="669"/>
        <v>41785</v>
      </c>
      <c r="D8560" s="10">
        <f t="shared" si="666"/>
        <v>41760</v>
      </c>
      <c r="E8560" s="11">
        <f>IFERROR(INDEX([5]OrigData!$B$11:$B$10000,MATCH($A8560,[5]OrigData!$A$11:$A$10000,0)),0)</f>
        <v>888629523</v>
      </c>
      <c r="G8560" s="12">
        <f t="shared" si="665"/>
        <v>1.018435599762884</v>
      </c>
      <c r="H8560" s="31">
        <f>Inputs!$F$26</f>
        <v>0.96055747856200535</v>
      </c>
      <c r="I8560" s="32">
        <f t="shared" si="667"/>
        <v>0.9782659317860195</v>
      </c>
    </row>
    <row r="8561" spans="1:9" x14ac:dyDescent="0.2">
      <c r="A8561" s="7">
        <v>41788</v>
      </c>
      <c r="B8561" s="7" t="str">
        <f t="shared" si="668"/>
        <v>Thu</v>
      </c>
      <c r="C8561" s="7">
        <f t="shared" si="669"/>
        <v>41785</v>
      </c>
      <c r="D8561" s="10">
        <f t="shared" si="666"/>
        <v>41760</v>
      </c>
      <c r="E8561" s="11">
        <f>IFERROR(INDEX([5]OrigData!$B$11:$B$10000,MATCH($A8561,[5]OrigData!$A$11:$A$10000,0)),0)</f>
        <v>774454217</v>
      </c>
      <c r="G8561" s="12">
        <f t="shared" si="665"/>
        <v>1.0216642615499132</v>
      </c>
      <c r="H8561" s="31">
        <f>Inputs!$F$27</f>
        <v>0.96219311559596343</v>
      </c>
      <c r="I8561" s="32">
        <f t="shared" si="667"/>
        <v>0.98303831891376026</v>
      </c>
    </row>
    <row r="8562" spans="1:9" x14ac:dyDescent="0.2">
      <c r="A8562" s="7">
        <v>41789</v>
      </c>
      <c r="B8562" s="7" t="str">
        <f t="shared" si="668"/>
        <v>Fri</v>
      </c>
      <c r="C8562" s="7">
        <f t="shared" si="669"/>
        <v>41785</v>
      </c>
      <c r="D8562" s="10">
        <f t="shared" si="666"/>
        <v>41760</v>
      </c>
      <c r="E8562" s="11">
        <f>IFERROR(INDEX([5]OrigData!$B$11:$B$10000,MATCH($A8562,[5]OrigData!$A$11:$A$10000,0)),0)</f>
        <v>1275059766</v>
      </c>
      <c r="G8562" s="12">
        <f t="shared" si="665"/>
        <v>1.0207449125286279</v>
      </c>
      <c r="H8562" s="12">
        <v>1</v>
      </c>
      <c r="I8562" s="32">
        <f t="shared" si="667"/>
        <v>1.0207449125286279</v>
      </c>
    </row>
    <row r="8563" spans="1:9" x14ac:dyDescent="0.2">
      <c r="A8563" s="7">
        <v>41790</v>
      </c>
      <c r="B8563" s="7" t="str">
        <f t="shared" si="668"/>
        <v>Sat</v>
      </c>
      <c r="C8563" s="7">
        <f t="shared" si="669"/>
        <v>41785</v>
      </c>
      <c r="D8563" s="10">
        <f t="shared" si="666"/>
        <v>41760</v>
      </c>
      <c r="E8563" s="11">
        <f>IFERROR(INDEX([5]OrigData!$B$11:$B$10000,MATCH($A8563,[5]OrigData!$A$11:$A$10000,0)),0)</f>
        <v>0</v>
      </c>
      <c r="G8563" s="12">
        <f t="shared" si="665"/>
        <v>0</v>
      </c>
      <c r="H8563" s="12">
        <v>1</v>
      </c>
      <c r="I8563" s="32">
        <f t="shared" si="667"/>
        <v>0</v>
      </c>
    </row>
    <row r="8564" spans="1:9" x14ac:dyDescent="0.2">
      <c r="A8564" s="7">
        <v>41791</v>
      </c>
      <c r="B8564" s="7" t="str">
        <f t="shared" si="668"/>
        <v>Sun</v>
      </c>
      <c r="C8564" s="7">
        <f t="shared" si="669"/>
        <v>41785</v>
      </c>
      <c r="D8564" s="10">
        <f t="shared" si="666"/>
        <v>41791</v>
      </c>
      <c r="E8564" s="11">
        <f>IFERROR(INDEX([5]OrigData!$B$11:$B$10000,MATCH($A8564,[5]OrigData!$A$11:$A$10000,0)),0)</f>
        <v>0</v>
      </c>
      <c r="G8564" s="12">
        <f t="shared" si="665"/>
        <v>0</v>
      </c>
      <c r="H8564" s="12">
        <v>1</v>
      </c>
      <c r="I8564" s="32">
        <f t="shared" si="667"/>
        <v>0</v>
      </c>
    </row>
    <row r="8565" spans="1:9" x14ac:dyDescent="0.2">
      <c r="A8565" s="7">
        <v>41792</v>
      </c>
      <c r="B8565" s="7" t="str">
        <f t="shared" si="668"/>
        <v>Mon</v>
      </c>
      <c r="C8565" s="7">
        <f t="shared" si="669"/>
        <v>41792</v>
      </c>
      <c r="D8565" s="10">
        <f t="shared" si="666"/>
        <v>41791</v>
      </c>
      <c r="E8565" s="11">
        <f>IFERROR(INDEX([5]OrigData!$B$11:$B$10000,MATCH($A8565,[5]OrigData!$A$11:$A$10000,0)),0)</f>
        <v>759866818</v>
      </c>
      <c r="G8565" s="12">
        <f t="shared" si="665"/>
        <v>0.93458808843043728</v>
      </c>
      <c r="H8565" s="12">
        <v>1</v>
      </c>
      <c r="I8565" s="32">
        <f t="shared" si="667"/>
        <v>0.93458808843043728</v>
      </c>
    </row>
    <row r="8566" spans="1:9" x14ac:dyDescent="0.2">
      <c r="A8566" s="7">
        <v>41793</v>
      </c>
      <c r="B8566" s="7" t="str">
        <f t="shared" si="668"/>
        <v>Tue</v>
      </c>
      <c r="C8566" s="7">
        <f t="shared" si="669"/>
        <v>41792</v>
      </c>
      <c r="D8566" s="10">
        <f t="shared" si="666"/>
        <v>41791</v>
      </c>
      <c r="E8566" s="11">
        <f>IFERROR(INDEX([5]OrigData!$B$11:$B$10000,MATCH($A8566,[5]OrigData!$A$11:$A$10000,0)),0)</f>
        <v>937568128</v>
      </c>
      <c r="G8566" s="12">
        <f t="shared" si="665"/>
        <v>1.0045671377281375</v>
      </c>
      <c r="H8566" s="12">
        <v>1</v>
      </c>
      <c r="I8566" s="32">
        <f t="shared" si="667"/>
        <v>1.0045671377281375</v>
      </c>
    </row>
    <row r="8567" spans="1:9" x14ac:dyDescent="0.2">
      <c r="A8567" s="7">
        <v>41794</v>
      </c>
      <c r="B8567" s="7" t="str">
        <f t="shared" si="668"/>
        <v>Wed</v>
      </c>
      <c r="C8567" s="7">
        <f t="shared" si="669"/>
        <v>41792</v>
      </c>
      <c r="D8567" s="10">
        <f t="shared" si="666"/>
        <v>41791</v>
      </c>
      <c r="E8567" s="11">
        <f>IFERROR(INDEX([5]OrigData!$B$11:$B$10000,MATCH($A8567,[5]OrigData!$A$11:$A$10000,0)),0)</f>
        <v>834953188</v>
      </c>
      <c r="G8567" s="12">
        <f t="shared" si="665"/>
        <v>1.018435599762884</v>
      </c>
      <c r="H8567" s="12">
        <v>1</v>
      </c>
      <c r="I8567" s="32">
        <f t="shared" si="667"/>
        <v>1.018435599762884</v>
      </c>
    </row>
    <row r="8568" spans="1:9" x14ac:dyDescent="0.2">
      <c r="A8568" s="7">
        <v>41795</v>
      </c>
      <c r="B8568" s="7" t="str">
        <f t="shared" si="668"/>
        <v>Thu</v>
      </c>
      <c r="C8568" s="7">
        <f t="shared" si="669"/>
        <v>41792</v>
      </c>
      <c r="D8568" s="10">
        <f t="shared" si="666"/>
        <v>41791</v>
      </c>
      <c r="E8568" s="11">
        <f>IFERROR(INDEX([5]OrigData!$B$11:$B$10000,MATCH($A8568,[5]OrigData!$A$11:$A$10000,0)),0)</f>
        <v>893344549</v>
      </c>
      <c r="G8568" s="12">
        <f t="shared" si="665"/>
        <v>1.0216642615499132</v>
      </c>
      <c r="H8568" s="12">
        <v>1</v>
      </c>
      <c r="I8568" s="32">
        <f t="shared" si="667"/>
        <v>1.0216642615499132</v>
      </c>
    </row>
    <row r="8569" spans="1:9" x14ac:dyDescent="0.2">
      <c r="A8569" s="7">
        <v>41796</v>
      </c>
      <c r="B8569" s="7" t="str">
        <f t="shared" si="668"/>
        <v>Fri</v>
      </c>
      <c r="C8569" s="7">
        <f t="shared" si="669"/>
        <v>41792</v>
      </c>
      <c r="D8569" s="10">
        <f t="shared" si="666"/>
        <v>41791</v>
      </c>
      <c r="E8569" s="11">
        <f>IFERROR(INDEX([5]OrigData!$B$11:$B$10000,MATCH($A8569,[5]OrigData!$A$11:$A$10000,0)),0)</f>
        <v>869778048</v>
      </c>
      <c r="G8569" s="12">
        <f t="shared" si="665"/>
        <v>1.0207449125286279</v>
      </c>
      <c r="H8569" s="12">
        <v>1</v>
      </c>
      <c r="I8569" s="32">
        <f t="shared" si="667"/>
        <v>1.0207449125286279</v>
      </c>
    </row>
    <row r="8570" spans="1:9" x14ac:dyDescent="0.2">
      <c r="A8570" s="7">
        <v>41797</v>
      </c>
      <c r="B8570" s="7" t="str">
        <f t="shared" si="668"/>
        <v>Sat</v>
      </c>
      <c r="C8570" s="7">
        <f t="shared" si="669"/>
        <v>41792</v>
      </c>
      <c r="D8570" s="10">
        <f t="shared" si="666"/>
        <v>41791</v>
      </c>
      <c r="E8570" s="11">
        <f>IFERROR(INDEX([5]OrigData!$B$11:$B$10000,MATCH($A8570,[5]OrigData!$A$11:$A$10000,0)),0)</f>
        <v>0</v>
      </c>
      <c r="G8570" s="12">
        <f t="shared" si="665"/>
        <v>0</v>
      </c>
      <c r="H8570" s="12">
        <v>1</v>
      </c>
      <c r="I8570" s="32">
        <f t="shared" si="667"/>
        <v>0</v>
      </c>
    </row>
    <row r="8571" spans="1:9" x14ac:dyDescent="0.2">
      <c r="A8571" s="7">
        <v>41798</v>
      </c>
      <c r="B8571" s="7" t="str">
        <f t="shared" si="668"/>
        <v>Sun</v>
      </c>
      <c r="C8571" s="7">
        <f t="shared" si="669"/>
        <v>41792</v>
      </c>
      <c r="D8571" s="10">
        <f t="shared" si="666"/>
        <v>41791</v>
      </c>
      <c r="E8571" s="11">
        <f>IFERROR(INDEX([5]OrigData!$B$11:$B$10000,MATCH($A8571,[5]OrigData!$A$11:$A$10000,0)),0)</f>
        <v>0</v>
      </c>
      <c r="G8571" s="12">
        <f t="shared" ref="G8571:G8634" si="670">G8564</f>
        <v>0</v>
      </c>
      <c r="H8571" s="12">
        <v>1</v>
      </c>
      <c r="I8571" s="32">
        <f t="shared" si="667"/>
        <v>0</v>
      </c>
    </row>
    <row r="8572" spans="1:9" x14ac:dyDescent="0.2">
      <c r="A8572" s="7">
        <v>41799</v>
      </c>
      <c r="B8572" s="7" t="str">
        <f t="shared" si="668"/>
        <v>Mon</v>
      </c>
      <c r="C8572" s="7">
        <f t="shared" si="669"/>
        <v>41799</v>
      </c>
      <c r="D8572" s="10">
        <f t="shared" si="666"/>
        <v>41791</v>
      </c>
      <c r="E8572" s="11">
        <f>IFERROR(INDEX([5]OrigData!$B$11:$B$10000,MATCH($A8572,[5]OrigData!$A$11:$A$10000,0)),0)</f>
        <v>847060163</v>
      </c>
      <c r="G8572" s="12">
        <f t="shared" si="670"/>
        <v>0.93458808843043728</v>
      </c>
      <c r="H8572" s="12">
        <v>1</v>
      </c>
      <c r="I8572" s="32">
        <f t="shared" si="667"/>
        <v>0.93458808843043728</v>
      </c>
    </row>
    <row r="8573" spans="1:9" x14ac:dyDescent="0.2">
      <c r="A8573" s="7">
        <v>41800</v>
      </c>
      <c r="B8573" s="7" t="str">
        <f t="shared" si="668"/>
        <v>Tue</v>
      </c>
      <c r="C8573" s="7">
        <f t="shared" si="669"/>
        <v>41799</v>
      </c>
      <c r="D8573" s="10">
        <f t="shared" si="666"/>
        <v>41791</v>
      </c>
      <c r="E8573" s="11">
        <f>IFERROR(INDEX([5]OrigData!$B$11:$B$10000,MATCH($A8573,[5]OrigData!$A$11:$A$10000,0)),0)</f>
        <v>783849746</v>
      </c>
      <c r="G8573" s="12">
        <f t="shared" si="670"/>
        <v>1.0045671377281375</v>
      </c>
      <c r="H8573" s="12">
        <v>1</v>
      </c>
      <c r="I8573" s="32">
        <f t="shared" si="667"/>
        <v>1.0045671377281375</v>
      </c>
    </row>
    <row r="8574" spans="1:9" x14ac:dyDescent="0.2">
      <c r="A8574" s="7">
        <v>41801</v>
      </c>
      <c r="B8574" s="7" t="str">
        <f t="shared" si="668"/>
        <v>Wed</v>
      </c>
      <c r="C8574" s="7">
        <f t="shared" si="669"/>
        <v>41799</v>
      </c>
      <c r="D8574" s="10">
        <f t="shared" si="666"/>
        <v>41791</v>
      </c>
      <c r="E8574" s="11">
        <f>IFERROR(INDEX([5]OrigData!$B$11:$B$10000,MATCH($A8574,[5]OrigData!$A$11:$A$10000,0)),0)</f>
        <v>766046726</v>
      </c>
      <c r="G8574" s="12">
        <f t="shared" si="670"/>
        <v>1.018435599762884</v>
      </c>
      <c r="H8574" s="12">
        <v>1</v>
      </c>
      <c r="I8574" s="32">
        <f t="shared" si="667"/>
        <v>1.018435599762884</v>
      </c>
    </row>
    <row r="8575" spans="1:9" x14ac:dyDescent="0.2">
      <c r="A8575" s="7">
        <v>41802</v>
      </c>
      <c r="B8575" s="7" t="str">
        <f t="shared" si="668"/>
        <v>Thu</v>
      </c>
      <c r="C8575" s="7">
        <f t="shared" si="669"/>
        <v>41799</v>
      </c>
      <c r="D8575" s="10">
        <f t="shared" si="666"/>
        <v>41791</v>
      </c>
      <c r="E8575" s="11">
        <f>IFERROR(INDEX([5]OrigData!$B$11:$B$10000,MATCH($A8575,[5]OrigData!$A$11:$A$10000,0)),0)</f>
        <v>911467173</v>
      </c>
      <c r="G8575" s="12">
        <f t="shared" si="670"/>
        <v>1.0216642615499132</v>
      </c>
      <c r="H8575" s="12">
        <v>1</v>
      </c>
      <c r="I8575" s="32">
        <f t="shared" si="667"/>
        <v>1.0216642615499132</v>
      </c>
    </row>
    <row r="8576" spans="1:9" x14ac:dyDescent="0.2">
      <c r="A8576" s="7">
        <v>41803</v>
      </c>
      <c r="B8576" s="7" t="str">
        <f t="shared" si="668"/>
        <v>Fri</v>
      </c>
      <c r="C8576" s="7">
        <f t="shared" si="669"/>
        <v>41799</v>
      </c>
      <c r="D8576" s="10">
        <f t="shared" si="666"/>
        <v>41791</v>
      </c>
      <c r="E8576" s="11">
        <f>IFERROR(INDEX([5]OrigData!$B$11:$B$10000,MATCH($A8576,[5]OrigData!$A$11:$A$10000,0)),0)</f>
        <v>794895858</v>
      </c>
      <c r="G8576" s="12">
        <f t="shared" si="670"/>
        <v>1.0207449125286279</v>
      </c>
      <c r="H8576" s="12">
        <v>1</v>
      </c>
      <c r="I8576" s="32">
        <f t="shared" si="667"/>
        <v>1.0207449125286279</v>
      </c>
    </row>
    <row r="8577" spans="1:9" x14ac:dyDescent="0.2">
      <c r="A8577" s="7">
        <v>41804</v>
      </c>
      <c r="B8577" s="7" t="str">
        <f t="shared" si="668"/>
        <v>Sat</v>
      </c>
      <c r="C8577" s="7">
        <f t="shared" si="669"/>
        <v>41799</v>
      </c>
      <c r="D8577" s="10">
        <f t="shared" si="666"/>
        <v>41791</v>
      </c>
      <c r="E8577" s="11">
        <f>IFERROR(INDEX([5]OrigData!$B$11:$B$10000,MATCH($A8577,[5]OrigData!$A$11:$A$10000,0)),0)</f>
        <v>0</v>
      </c>
      <c r="G8577" s="12">
        <f t="shared" si="670"/>
        <v>0</v>
      </c>
      <c r="H8577" s="12">
        <v>1</v>
      </c>
      <c r="I8577" s="32">
        <f t="shared" si="667"/>
        <v>0</v>
      </c>
    </row>
    <row r="8578" spans="1:9" x14ac:dyDescent="0.2">
      <c r="A8578" s="7">
        <v>41805</v>
      </c>
      <c r="B8578" s="7" t="str">
        <f t="shared" si="668"/>
        <v>Sun</v>
      </c>
      <c r="C8578" s="7">
        <f t="shared" si="669"/>
        <v>41799</v>
      </c>
      <c r="D8578" s="10">
        <f t="shared" si="666"/>
        <v>41791</v>
      </c>
      <c r="E8578" s="11">
        <f>IFERROR(INDEX([5]OrigData!$B$11:$B$10000,MATCH($A8578,[5]OrigData!$A$11:$A$10000,0)),0)</f>
        <v>0</v>
      </c>
      <c r="G8578" s="12">
        <f t="shared" si="670"/>
        <v>0</v>
      </c>
      <c r="H8578" s="12">
        <v>1</v>
      </c>
      <c r="I8578" s="32">
        <f t="shared" si="667"/>
        <v>0</v>
      </c>
    </row>
    <row r="8579" spans="1:9" x14ac:dyDescent="0.2">
      <c r="A8579" s="7">
        <v>41806</v>
      </c>
      <c r="B8579" s="7" t="str">
        <f t="shared" si="668"/>
        <v>Mon</v>
      </c>
      <c r="C8579" s="7">
        <f t="shared" si="669"/>
        <v>41806</v>
      </c>
      <c r="D8579" s="10">
        <f t="shared" si="666"/>
        <v>41791</v>
      </c>
      <c r="E8579" s="11">
        <f>IFERROR(INDEX([5]OrigData!$B$11:$B$10000,MATCH($A8579,[5]OrigData!$A$11:$A$10000,0)),0)</f>
        <v>872841307</v>
      </c>
      <c r="G8579" s="12">
        <f t="shared" si="670"/>
        <v>0.93458808843043728</v>
      </c>
      <c r="H8579" s="12">
        <v>1</v>
      </c>
      <c r="I8579" s="32">
        <f t="shared" si="667"/>
        <v>0.93458808843043728</v>
      </c>
    </row>
    <row r="8580" spans="1:9" x14ac:dyDescent="0.2">
      <c r="A8580" s="7">
        <v>41807</v>
      </c>
      <c r="B8580" s="7" t="str">
        <f t="shared" si="668"/>
        <v>Tue</v>
      </c>
      <c r="C8580" s="7">
        <f t="shared" si="669"/>
        <v>41806</v>
      </c>
      <c r="D8580" s="10">
        <f t="shared" si="666"/>
        <v>41791</v>
      </c>
      <c r="E8580" s="11">
        <f>IFERROR(INDEX([5]OrigData!$B$11:$B$10000,MATCH($A8580,[5]OrigData!$A$11:$A$10000,0)),0)</f>
        <v>856938022</v>
      </c>
      <c r="G8580" s="12">
        <f t="shared" si="670"/>
        <v>1.0045671377281375</v>
      </c>
      <c r="H8580" s="12">
        <v>1</v>
      </c>
      <c r="I8580" s="32">
        <f t="shared" si="667"/>
        <v>1.0045671377281375</v>
      </c>
    </row>
    <row r="8581" spans="1:9" x14ac:dyDescent="0.2">
      <c r="A8581" s="7">
        <v>41808</v>
      </c>
      <c r="B8581" s="7" t="str">
        <f t="shared" si="668"/>
        <v>Wed</v>
      </c>
      <c r="C8581" s="7">
        <f t="shared" si="669"/>
        <v>41806</v>
      </c>
      <c r="D8581" s="10">
        <f t="shared" si="666"/>
        <v>41791</v>
      </c>
      <c r="E8581" s="11">
        <f>IFERROR(INDEX([5]OrigData!$B$11:$B$10000,MATCH($A8581,[5]OrigData!$A$11:$A$10000,0)),0)</f>
        <v>914503940</v>
      </c>
      <c r="G8581" s="12">
        <f t="shared" si="670"/>
        <v>1.018435599762884</v>
      </c>
      <c r="H8581" s="12">
        <v>1</v>
      </c>
      <c r="I8581" s="32">
        <f t="shared" si="667"/>
        <v>1.018435599762884</v>
      </c>
    </row>
    <row r="8582" spans="1:9" x14ac:dyDescent="0.2">
      <c r="A8582" s="7">
        <v>41809</v>
      </c>
      <c r="B8582" s="7" t="str">
        <f t="shared" si="668"/>
        <v>Thu</v>
      </c>
      <c r="C8582" s="7">
        <f t="shared" si="669"/>
        <v>41806</v>
      </c>
      <c r="D8582" s="10">
        <f t="shared" si="666"/>
        <v>41791</v>
      </c>
      <c r="E8582" s="11">
        <f>IFERROR(INDEX([5]OrigData!$B$11:$B$10000,MATCH($A8582,[5]OrigData!$A$11:$A$10000,0)),0)</f>
        <v>895307654</v>
      </c>
      <c r="G8582" s="12">
        <f t="shared" si="670"/>
        <v>1.0216642615499132</v>
      </c>
      <c r="H8582" s="12">
        <v>1</v>
      </c>
      <c r="I8582" s="32">
        <f t="shared" si="667"/>
        <v>1.0216642615499132</v>
      </c>
    </row>
    <row r="8583" spans="1:9" x14ac:dyDescent="0.2">
      <c r="A8583" s="7">
        <v>41810</v>
      </c>
      <c r="B8583" s="7" t="str">
        <f t="shared" si="668"/>
        <v>Fri</v>
      </c>
      <c r="C8583" s="7">
        <f t="shared" si="669"/>
        <v>41806</v>
      </c>
      <c r="D8583" s="10">
        <f t="shared" si="666"/>
        <v>41791</v>
      </c>
      <c r="E8583" s="11">
        <f>IFERROR(INDEX([5]OrigData!$B$11:$B$10000,MATCH($A8583,[5]OrigData!$A$11:$A$10000,0)),0)</f>
        <v>2214683208</v>
      </c>
      <c r="G8583" s="12">
        <f t="shared" si="670"/>
        <v>1.0207449125286279</v>
      </c>
      <c r="H8583" s="40">
        <f>Inputs!L$24</f>
        <v>1</v>
      </c>
      <c r="I8583" s="32">
        <f t="shared" si="667"/>
        <v>1.0207449125286279</v>
      </c>
    </row>
    <row r="8584" spans="1:9" x14ac:dyDescent="0.2">
      <c r="A8584" s="7">
        <v>41811</v>
      </c>
      <c r="B8584" s="7" t="str">
        <f t="shared" si="668"/>
        <v>Sat</v>
      </c>
      <c r="C8584" s="7">
        <f t="shared" si="669"/>
        <v>41806</v>
      </c>
      <c r="D8584" s="10">
        <f t="shared" si="666"/>
        <v>41791</v>
      </c>
      <c r="E8584" s="11">
        <f>IFERROR(INDEX([5]OrigData!$B$11:$B$10000,MATCH($A8584,[5]OrigData!$A$11:$A$10000,0)),0)</f>
        <v>0</v>
      </c>
      <c r="G8584" s="12">
        <f t="shared" si="670"/>
        <v>0</v>
      </c>
      <c r="H8584" s="12">
        <v>1</v>
      </c>
      <c r="I8584" s="32">
        <f t="shared" si="667"/>
        <v>0</v>
      </c>
    </row>
    <row r="8585" spans="1:9" x14ac:dyDescent="0.2">
      <c r="A8585" s="7">
        <v>41812</v>
      </c>
      <c r="B8585" s="7" t="str">
        <f t="shared" si="668"/>
        <v>Sun</v>
      </c>
      <c r="C8585" s="7">
        <f t="shared" si="669"/>
        <v>41806</v>
      </c>
      <c r="D8585" s="10">
        <f t="shared" si="666"/>
        <v>41791</v>
      </c>
      <c r="E8585" s="11">
        <f>IFERROR(INDEX([5]OrigData!$B$11:$B$10000,MATCH($A8585,[5]OrigData!$A$11:$A$10000,0)),0)</f>
        <v>0</v>
      </c>
      <c r="G8585" s="12">
        <f t="shared" si="670"/>
        <v>0</v>
      </c>
      <c r="H8585" s="12">
        <v>1</v>
      </c>
      <c r="I8585" s="32">
        <f t="shared" si="667"/>
        <v>0</v>
      </c>
    </row>
    <row r="8586" spans="1:9" x14ac:dyDescent="0.2">
      <c r="A8586" s="7">
        <v>41813</v>
      </c>
      <c r="B8586" s="7" t="str">
        <f t="shared" si="668"/>
        <v>Mon</v>
      </c>
      <c r="C8586" s="7">
        <f t="shared" si="669"/>
        <v>41813</v>
      </c>
      <c r="D8586" s="10">
        <f t="shared" si="666"/>
        <v>41791</v>
      </c>
      <c r="E8586" s="11">
        <f>IFERROR(INDEX([5]OrigData!$B$11:$B$10000,MATCH($A8586,[5]OrigData!$A$11:$A$10000,0)),0)</f>
        <v>805445194</v>
      </c>
      <c r="G8586" s="12">
        <f t="shared" si="670"/>
        <v>0.93458808843043728</v>
      </c>
      <c r="H8586" s="12">
        <v>1</v>
      </c>
      <c r="I8586" s="32">
        <f t="shared" si="667"/>
        <v>0.93458808843043728</v>
      </c>
    </row>
    <row r="8587" spans="1:9" x14ac:dyDescent="0.2">
      <c r="A8587" s="7">
        <v>41814</v>
      </c>
      <c r="B8587" s="7" t="str">
        <f t="shared" si="668"/>
        <v>Tue</v>
      </c>
      <c r="C8587" s="7">
        <f t="shared" si="669"/>
        <v>41813</v>
      </c>
      <c r="D8587" s="10">
        <f t="shared" ref="D8587:D8650" si="671">DATE(YEAR(A8587),MONTH(A8587),1)</f>
        <v>41791</v>
      </c>
      <c r="E8587" s="11">
        <f>IFERROR(INDEX([5]OrigData!$B$11:$B$10000,MATCH($A8587,[5]OrigData!$A$11:$A$10000,0)),0)</f>
        <v>929521225</v>
      </c>
      <c r="G8587" s="12">
        <f t="shared" si="670"/>
        <v>1.0045671377281375</v>
      </c>
      <c r="H8587" s="12">
        <v>1</v>
      </c>
      <c r="I8587" s="32">
        <f t="shared" ref="I8587:I8650" si="672">G8587*H8587</f>
        <v>1.0045671377281375</v>
      </c>
    </row>
    <row r="8588" spans="1:9" x14ac:dyDescent="0.2">
      <c r="A8588" s="7">
        <v>41815</v>
      </c>
      <c r="B8588" s="7" t="str">
        <f t="shared" si="668"/>
        <v>Wed</v>
      </c>
      <c r="C8588" s="7">
        <f t="shared" si="669"/>
        <v>41813</v>
      </c>
      <c r="D8588" s="10">
        <f t="shared" si="671"/>
        <v>41791</v>
      </c>
      <c r="E8588" s="11">
        <f>IFERROR(INDEX([5]OrigData!$B$11:$B$10000,MATCH($A8588,[5]OrigData!$A$11:$A$10000,0)),0)</f>
        <v>933720713</v>
      </c>
      <c r="G8588" s="12">
        <f t="shared" si="670"/>
        <v>1.018435599762884</v>
      </c>
      <c r="H8588" s="12">
        <v>1</v>
      </c>
      <c r="I8588" s="32">
        <f t="shared" si="672"/>
        <v>1.018435599762884</v>
      </c>
    </row>
    <row r="8589" spans="1:9" x14ac:dyDescent="0.2">
      <c r="A8589" s="7">
        <v>41816</v>
      </c>
      <c r="B8589" s="7" t="str">
        <f t="shared" si="668"/>
        <v>Thu</v>
      </c>
      <c r="C8589" s="7">
        <f t="shared" si="669"/>
        <v>41813</v>
      </c>
      <c r="D8589" s="10">
        <f t="shared" si="671"/>
        <v>41791</v>
      </c>
      <c r="E8589" s="11">
        <f>IFERROR(INDEX([5]OrigData!$B$11:$B$10000,MATCH($A8589,[5]OrigData!$A$11:$A$10000,0)),0)</f>
        <v>849611604</v>
      </c>
      <c r="G8589" s="12">
        <f t="shared" si="670"/>
        <v>1.0216642615499132</v>
      </c>
      <c r="H8589" s="12">
        <v>1</v>
      </c>
      <c r="I8589" s="32">
        <f t="shared" si="672"/>
        <v>1.0216642615499132</v>
      </c>
    </row>
    <row r="8590" spans="1:9" x14ac:dyDescent="0.2">
      <c r="A8590" s="7">
        <v>41817</v>
      </c>
      <c r="B8590" s="7" t="str">
        <f t="shared" si="668"/>
        <v>Fri</v>
      </c>
      <c r="C8590" s="7">
        <f t="shared" si="669"/>
        <v>41813</v>
      </c>
      <c r="D8590" s="10">
        <f t="shared" si="671"/>
        <v>41791</v>
      </c>
      <c r="E8590" s="11">
        <f>IFERROR(INDEX([5]OrigData!$B$11:$B$10000,MATCH($A8590,[5]OrigData!$A$11:$A$10000,0)),0)</f>
        <v>2620188059</v>
      </c>
      <c r="G8590" s="12">
        <f t="shared" si="670"/>
        <v>1.0207449125286279</v>
      </c>
      <c r="H8590" s="40">
        <f>Inputs!M$24</f>
        <v>1</v>
      </c>
      <c r="I8590" s="32">
        <f t="shared" si="672"/>
        <v>1.0207449125286279</v>
      </c>
    </row>
    <row r="8591" spans="1:9" x14ac:dyDescent="0.2">
      <c r="A8591" s="7">
        <v>41818</v>
      </c>
      <c r="B8591" s="7" t="str">
        <f t="shared" si="668"/>
        <v>Sat</v>
      </c>
      <c r="C8591" s="7">
        <f t="shared" si="669"/>
        <v>41813</v>
      </c>
      <c r="D8591" s="10">
        <f t="shared" si="671"/>
        <v>41791</v>
      </c>
      <c r="E8591" s="11">
        <f>IFERROR(INDEX([5]OrigData!$B$11:$B$10000,MATCH($A8591,[5]OrigData!$A$11:$A$10000,0)),0)</f>
        <v>0</v>
      </c>
      <c r="G8591" s="12">
        <f t="shared" si="670"/>
        <v>0</v>
      </c>
      <c r="H8591" s="12">
        <v>1</v>
      </c>
      <c r="I8591" s="32">
        <f t="shared" si="672"/>
        <v>0</v>
      </c>
    </row>
    <row r="8592" spans="1:9" x14ac:dyDescent="0.2">
      <c r="A8592" s="7">
        <v>41819</v>
      </c>
      <c r="B8592" s="7" t="str">
        <f t="shared" si="668"/>
        <v>Sun</v>
      </c>
      <c r="C8592" s="7">
        <f t="shared" si="669"/>
        <v>41813</v>
      </c>
      <c r="D8592" s="10">
        <f t="shared" si="671"/>
        <v>41791</v>
      </c>
      <c r="E8592" s="11">
        <f>IFERROR(INDEX([5]OrigData!$B$11:$B$10000,MATCH($A8592,[5]OrigData!$A$11:$A$10000,0)),0)</f>
        <v>0</v>
      </c>
      <c r="G8592" s="12">
        <f t="shared" si="670"/>
        <v>0</v>
      </c>
      <c r="H8592" s="12">
        <v>1</v>
      </c>
      <c r="I8592" s="32">
        <f t="shared" si="672"/>
        <v>0</v>
      </c>
    </row>
    <row r="8593" spans="1:9" x14ac:dyDescent="0.2">
      <c r="A8593" s="7">
        <v>41820</v>
      </c>
      <c r="B8593" s="7" t="str">
        <f t="shared" si="668"/>
        <v>Mon</v>
      </c>
      <c r="C8593" s="7">
        <f t="shared" si="669"/>
        <v>41820</v>
      </c>
      <c r="D8593" s="10">
        <f t="shared" si="671"/>
        <v>41791</v>
      </c>
      <c r="E8593" s="11">
        <f>IFERROR(INDEX([5]OrigData!$B$11:$B$10000,MATCH($A8593,[5]OrigData!$A$11:$A$10000,0)),0)</f>
        <v>1074797155</v>
      </c>
      <c r="G8593" s="12">
        <f t="shared" si="670"/>
        <v>0.93458808843043728</v>
      </c>
      <c r="H8593" s="12">
        <v>1</v>
      </c>
      <c r="I8593" s="32">
        <f t="shared" si="672"/>
        <v>0.93458808843043728</v>
      </c>
    </row>
    <row r="8594" spans="1:9" x14ac:dyDescent="0.2">
      <c r="A8594" s="7">
        <v>41821</v>
      </c>
      <c r="B8594" s="7" t="str">
        <f t="shared" ref="B8594:B8657" si="673">+B8587</f>
        <v>Tue</v>
      </c>
      <c r="C8594" s="7">
        <f t="shared" ref="C8594:C8657" si="674">+C8587+7</f>
        <v>41820</v>
      </c>
      <c r="D8594" s="10">
        <f t="shared" si="671"/>
        <v>41821</v>
      </c>
      <c r="E8594" s="11">
        <f>IFERROR(INDEX([5]OrigData!$B$11:$B$10000,MATCH($A8594,[5]OrigData!$A$11:$A$10000,0)),0)</f>
        <v>996253311</v>
      </c>
      <c r="G8594" s="12">
        <f t="shared" si="670"/>
        <v>1.0045671377281375</v>
      </c>
      <c r="H8594" s="31">
        <f>Inputs!G$35</f>
        <v>1.0243662530705564</v>
      </c>
      <c r="I8594" s="32">
        <f t="shared" si="672"/>
        <v>1.0290446748323858</v>
      </c>
    </row>
    <row r="8595" spans="1:9" x14ac:dyDescent="0.2">
      <c r="A8595" s="7">
        <v>41822</v>
      </c>
      <c r="B8595" s="7" t="str">
        <f t="shared" si="673"/>
        <v>Wed</v>
      </c>
      <c r="C8595" s="7">
        <f t="shared" si="674"/>
        <v>41820</v>
      </c>
      <c r="D8595" s="10">
        <f t="shared" si="671"/>
        <v>41821</v>
      </c>
      <c r="E8595" s="11">
        <f>IFERROR(INDEX([5]OrigData!$B$11:$B$10000,MATCH($A8595,[5]OrigData!$A$11:$A$10000,0)),0)</f>
        <v>855603061</v>
      </c>
      <c r="G8595" s="12">
        <f t="shared" si="670"/>
        <v>1.018435599762884</v>
      </c>
      <c r="H8595" s="31">
        <f>Inputs!G$36</f>
        <v>0.97213735792077605</v>
      </c>
      <c r="I8595" s="32">
        <f t="shared" si="672"/>
        <v>0.99005929316595098</v>
      </c>
    </row>
    <row r="8596" spans="1:9" x14ac:dyDescent="0.2">
      <c r="A8596" s="7">
        <v>41823</v>
      </c>
      <c r="B8596" s="7" t="str">
        <f t="shared" si="673"/>
        <v>Thu</v>
      </c>
      <c r="C8596" s="7">
        <f t="shared" si="674"/>
        <v>41820</v>
      </c>
      <c r="D8596" s="10">
        <f t="shared" si="671"/>
        <v>41821</v>
      </c>
      <c r="E8596" s="11">
        <f>IFERROR(INDEX([5]OrigData!$B$11:$B$10000,MATCH($A8596,[5]OrigData!$A$11:$A$10000,0)),0)</f>
        <v>695425022</v>
      </c>
      <c r="G8596" s="12">
        <f t="shared" si="670"/>
        <v>1.0216642615499132</v>
      </c>
      <c r="H8596" s="31">
        <f>Inputs!G$37</f>
        <v>0.69817945521816993</v>
      </c>
      <c r="I8596" s="32">
        <f t="shared" si="672"/>
        <v>0.71330499754479226</v>
      </c>
    </row>
    <row r="8597" spans="1:9" x14ac:dyDescent="0.2">
      <c r="A8597" s="7">
        <v>41824</v>
      </c>
      <c r="B8597" s="7" t="str">
        <f t="shared" si="673"/>
        <v>Fri</v>
      </c>
      <c r="C8597" s="7">
        <f t="shared" si="674"/>
        <v>41820</v>
      </c>
      <c r="D8597" s="10">
        <f t="shared" si="671"/>
        <v>41821</v>
      </c>
      <c r="E8597" s="11">
        <f>IFERROR(INDEX([5]OrigData!$B$11:$B$10000,MATCH($A8597,[5]OrigData!$A$11:$A$10000,0)),0)</f>
        <v>0</v>
      </c>
      <c r="G8597" s="12">
        <f t="shared" si="670"/>
        <v>1.0207449125286279</v>
      </c>
      <c r="H8597" s="31">
        <f>Inputs!G$38</f>
        <v>0</v>
      </c>
      <c r="I8597" s="32">
        <f t="shared" si="672"/>
        <v>0</v>
      </c>
    </row>
    <row r="8598" spans="1:9" x14ac:dyDescent="0.2">
      <c r="A8598" s="7">
        <v>41825</v>
      </c>
      <c r="B8598" s="7" t="str">
        <f t="shared" si="673"/>
        <v>Sat</v>
      </c>
      <c r="C8598" s="7">
        <f t="shared" si="674"/>
        <v>41820</v>
      </c>
      <c r="D8598" s="10">
        <f t="shared" si="671"/>
        <v>41821</v>
      </c>
      <c r="E8598" s="11">
        <f>IFERROR(INDEX([5]OrigData!$B$11:$B$10000,MATCH($A8598,[5]OrigData!$A$11:$A$10000,0)),0)</f>
        <v>0</v>
      </c>
      <c r="G8598" s="12">
        <f t="shared" si="670"/>
        <v>0</v>
      </c>
      <c r="H8598" s="31">
        <f>Inputs!G$39</f>
        <v>0</v>
      </c>
      <c r="I8598" s="32">
        <f t="shared" si="672"/>
        <v>0</v>
      </c>
    </row>
    <row r="8599" spans="1:9" x14ac:dyDescent="0.2">
      <c r="A8599" s="7">
        <v>41826</v>
      </c>
      <c r="B8599" s="7" t="str">
        <f t="shared" si="673"/>
        <v>Sun</v>
      </c>
      <c r="C8599" s="7">
        <f t="shared" si="674"/>
        <v>41820</v>
      </c>
      <c r="D8599" s="10">
        <f t="shared" si="671"/>
        <v>41821</v>
      </c>
      <c r="E8599" s="11">
        <f>IFERROR(INDEX([5]OrigData!$B$11:$B$10000,MATCH($A8599,[5]OrigData!$A$11:$A$10000,0)),0)</f>
        <v>0</v>
      </c>
      <c r="G8599" s="12">
        <f t="shared" si="670"/>
        <v>0</v>
      </c>
      <c r="H8599" s="31">
        <f>Inputs!G$40</f>
        <v>0</v>
      </c>
      <c r="I8599" s="32">
        <f t="shared" si="672"/>
        <v>0</v>
      </c>
    </row>
    <row r="8600" spans="1:9" x14ac:dyDescent="0.2">
      <c r="A8600" s="7">
        <v>41827</v>
      </c>
      <c r="B8600" s="7" t="str">
        <f t="shared" si="673"/>
        <v>Mon</v>
      </c>
      <c r="C8600" s="7">
        <f t="shared" si="674"/>
        <v>41827</v>
      </c>
      <c r="D8600" s="10">
        <f t="shared" si="671"/>
        <v>41821</v>
      </c>
      <c r="E8600" s="11">
        <f>IFERROR(INDEX([5]OrigData!$B$11:$B$10000,MATCH($A8600,[5]OrigData!$A$11:$A$10000,0)),0)</f>
        <v>831733972</v>
      </c>
      <c r="G8600" s="12">
        <f t="shared" si="670"/>
        <v>0.93458808843043728</v>
      </c>
      <c r="H8600" s="31">
        <f>Inputs!G$41</f>
        <v>1.0767906393060844</v>
      </c>
      <c r="I8600" s="32">
        <f t="shared" si="672"/>
        <v>1.0063557052288619</v>
      </c>
    </row>
    <row r="8601" spans="1:9" x14ac:dyDescent="0.2">
      <c r="A8601" s="7">
        <v>41828</v>
      </c>
      <c r="B8601" s="7" t="str">
        <f t="shared" si="673"/>
        <v>Tue</v>
      </c>
      <c r="C8601" s="7">
        <f t="shared" si="674"/>
        <v>41827</v>
      </c>
      <c r="D8601" s="10">
        <f t="shared" si="671"/>
        <v>41821</v>
      </c>
      <c r="E8601" s="11">
        <f>IFERROR(INDEX([5]OrigData!$B$11:$B$10000,MATCH($A8601,[5]OrigData!$A$11:$A$10000,0)),0)</f>
        <v>1018444056</v>
      </c>
      <c r="G8601" s="12">
        <f t="shared" si="670"/>
        <v>1.0045671377281375</v>
      </c>
      <c r="H8601" s="12">
        <v>1</v>
      </c>
      <c r="I8601" s="32">
        <f t="shared" si="672"/>
        <v>1.0045671377281375</v>
      </c>
    </row>
    <row r="8602" spans="1:9" x14ac:dyDescent="0.2">
      <c r="A8602" s="7">
        <v>41829</v>
      </c>
      <c r="B8602" s="7" t="str">
        <f t="shared" si="673"/>
        <v>Wed</v>
      </c>
      <c r="C8602" s="7">
        <f t="shared" si="674"/>
        <v>41827</v>
      </c>
      <c r="D8602" s="10">
        <f t="shared" si="671"/>
        <v>41821</v>
      </c>
      <c r="E8602" s="11">
        <f>IFERROR(INDEX([5]OrigData!$B$11:$B$10000,MATCH($A8602,[5]OrigData!$A$11:$A$10000,0)),0)</f>
        <v>835152269</v>
      </c>
      <c r="G8602" s="12">
        <f t="shared" si="670"/>
        <v>1.018435599762884</v>
      </c>
      <c r="H8602" s="12">
        <v>1</v>
      </c>
      <c r="I8602" s="32">
        <f t="shared" si="672"/>
        <v>1.018435599762884</v>
      </c>
    </row>
    <row r="8603" spans="1:9" x14ac:dyDescent="0.2">
      <c r="A8603" s="7">
        <v>41830</v>
      </c>
      <c r="B8603" s="7" t="str">
        <f t="shared" si="673"/>
        <v>Thu</v>
      </c>
      <c r="C8603" s="7">
        <f t="shared" si="674"/>
        <v>41827</v>
      </c>
      <c r="D8603" s="10">
        <f t="shared" si="671"/>
        <v>41821</v>
      </c>
      <c r="E8603" s="11">
        <f>IFERROR(INDEX([5]OrigData!$B$11:$B$10000,MATCH($A8603,[5]OrigData!$A$11:$A$10000,0)),0)</f>
        <v>954611204</v>
      </c>
      <c r="G8603" s="12">
        <f t="shared" si="670"/>
        <v>1.0216642615499132</v>
      </c>
      <c r="H8603" s="12">
        <v>1</v>
      </c>
      <c r="I8603" s="32">
        <f t="shared" si="672"/>
        <v>1.0216642615499132</v>
      </c>
    </row>
    <row r="8604" spans="1:9" x14ac:dyDescent="0.2">
      <c r="A8604" s="7">
        <v>41831</v>
      </c>
      <c r="B8604" s="7" t="str">
        <f t="shared" si="673"/>
        <v>Fri</v>
      </c>
      <c r="C8604" s="7">
        <f t="shared" si="674"/>
        <v>41827</v>
      </c>
      <c r="D8604" s="10">
        <f t="shared" si="671"/>
        <v>41821</v>
      </c>
      <c r="E8604" s="11">
        <f>IFERROR(INDEX([5]OrigData!$B$11:$B$10000,MATCH($A8604,[5]OrigData!$A$11:$A$10000,0)),0)</f>
        <v>834151282</v>
      </c>
      <c r="G8604" s="12">
        <f t="shared" si="670"/>
        <v>1.0207449125286279</v>
      </c>
      <c r="H8604" s="12">
        <v>1</v>
      </c>
      <c r="I8604" s="32">
        <f t="shared" si="672"/>
        <v>1.0207449125286279</v>
      </c>
    </row>
    <row r="8605" spans="1:9" x14ac:dyDescent="0.2">
      <c r="A8605" s="7">
        <v>41832</v>
      </c>
      <c r="B8605" s="7" t="str">
        <f t="shared" si="673"/>
        <v>Sat</v>
      </c>
      <c r="C8605" s="7">
        <f t="shared" si="674"/>
        <v>41827</v>
      </c>
      <c r="D8605" s="10">
        <f t="shared" si="671"/>
        <v>41821</v>
      </c>
      <c r="E8605" s="11">
        <f>IFERROR(INDEX([5]OrigData!$B$11:$B$10000,MATCH($A8605,[5]OrigData!$A$11:$A$10000,0)),0)</f>
        <v>0</v>
      </c>
      <c r="G8605" s="12">
        <f t="shared" si="670"/>
        <v>0</v>
      </c>
      <c r="H8605" s="12">
        <v>1</v>
      </c>
      <c r="I8605" s="32">
        <f t="shared" si="672"/>
        <v>0</v>
      </c>
    </row>
    <row r="8606" spans="1:9" x14ac:dyDescent="0.2">
      <c r="A8606" s="7">
        <v>41833</v>
      </c>
      <c r="B8606" s="7" t="str">
        <f t="shared" si="673"/>
        <v>Sun</v>
      </c>
      <c r="C8606" s="7">
        <f t="shared" si="674"/>
        <v>41827</v>
      </c>
      <c r="D8606" s="10">
        <f t="shared" si="671"/>
        <v>41821</v>
      </c>
      <c r="E8606" s="11">
        <f>IFERROR(INDEX([5]OrigData!$B$11:$B$10000,MATCH($A8606,[5]OrigData!$A$11:$A$10000,0)),0)</f>
        <v>0</v>
      </c>
      <c r="G8606" s="12">
        <f t="shared" si="670"/>
        <v>0</v>
      </c>
      <c r="H8606" s="12">
        <v>1</v>
      </c>
      <c r="I8606" s="32">
        <f t="shared" si="672"/>
        <v>0</v>
      </c>
    </row>
    <row r="8607" spans="1:9" x14ac:dyDescent="0.2">
      <c r="A8607" s="7">
        <v>41834</v>
      </c>
      <c r="B8607" s="7" t="str">
        <f t="shared" si="673"/>
        <v>Mon</v>
      </c>
      <c r="C8607" s="7">
        <f t="shared" si="674"/>
        <v>41834</v>
      </c>
      <c r="D8607" s="10">
        <f t="shared" si="671"/>
        <v>41821</v>
      </c>
      <c r="E8607" s="11">
        <f>IFERROR(INDEX([5]OrigData!$B$11:$B$10000,MATCH($A8607,[5]OrigData!$A$11:$A$10000,0)),0)</f>
        <v>835745409</v>
      </c>
      <c r="G8607" s="12">
        <f t="shared" si="670"/>
        <v>0.93458808843043728</v>
      </c>
      <c r="H8607" s="12">
        <v>1</v>
      </c>
      <c r="I8607" s="32">
        <f t="shared" si="672"/>
        <v>0.93458808843043728</v>
      </c>
    </row>
    <row r="8608" spans="1:9" x14ac:dyDescent="0.2">
      <c r="A8608" s="7">
        <v>41835</v>
      </c>
      <c r="B8608" s="7" t="str">
        <f t="shared" si="673"/>
        <v>Tue</v>
      </c>
      <c r="C8608" s="7">
        <f t="shared" si="674"/>
        <v>41834</v>
      </c>
      <c r="D8608" s="10">
        <f t="shared" si="671"/>
        <v>41821</v>
      </c>
      <c r="E8608" s="11">
        <f>IFERROR(INDEX([5]OrigData!$B$11:$B$10000,MATCH($A8608,[5]OrigData!$A$11:$A$10000,0)),0)</f>
        <v>1047059248</v>
      </c>
      <c r="G8608" s="12">
        <f t="shared" si="670"/>
        <v>1.0045671377281375</v>
      </c>
      <c r="H8608" s="12">
        <v>1</v>
      </c>
      <c r="I8608" s="32">
        <f t="shared" si="672"/>
        <v>1.0045671377281375</v>
      </c>
    </row>
    <row r="8609" spans="1:9" x14ac:dyDescent="0.2">
      <c r="A8609" s="7">
        <v>41836</v>
      </c>
      <c r="B8609" s="7" t="str">
        <f t="shared" si="673"/>
        <v>Wed</v>
      </c>
      <c r="C8609" s="7">
        <f t="shared" si="674"/>
        <v>41834</v>
      </c>
      <c r="D8609" s="10">
        <f t="shared" si="671"/>
        <v>41821</v>
      </c>
      <c r="E8609" s="11">
        <f>IFERROR(INDEX([5]OrigData!$B$11:$B$10000,MATCH($A8609,[5]OrigData!$A$11:$A$10000,0)),0)</f>
        <v>989256184</v>
      </c>
      <c r="G8609" s="12">
        <f t="shared" si="670"/>
        <v>1.018435599762884</v>
      </c>
      <c r="H8609" s="12">
        <v>1</v>
      </c>
      <c r="I8609" s="32">
        <f t="shared" si="672"/>
        <v>1.018435599762884</v>
      </c>
    </row>
    <row r="8610" spans="1:9" x14ac:dyDescent="0.2">
      <c r="A8610" s="7">
        <v>41837</v>
      </c>
      <c r="B8610" s="7" t="str">
        <f t="shared" si="673"/>
        <v>Thu</v>
      </c>
      <c r="C8610" s="7">
        <f t="shared" si="674"/>
        <v>41834</v>
      </c>
      <c r="D8610" s="10">
        <f t="shared" si="671"/>
        <v>41821</v>
      </c>
      <c r="E8610" s="11">
        <f>IFERROR(INDEX([5]OrigData!$B$11:$B$10000,MATCH($A8610,[5]OrigData!$A$11:$A$10000,0)),0)</f>
        <v>1024989766</v>
      </c>
      <c r="G8610" s="12">
        <f t="shared" si="670"/>
        <v>1.0216642615499132</v>
      </c>
      <c r="H8610" s="12">
        <v>1</v>
      </c>
      <c r="I8610" s="32">
        <f t="shared" si="672"/>
        <v>1.0216642615499132</v>
      </c>
    </row>
    <row r="8611" spans="1:9" x14ac:dyDescent="0.2">
      <c r="A8611" s="7">
        <v>41838</v>
      </c>
      <c r="B8611" s="7" t="str">
        <f t="shared" si="673"/>
        <v>Fri</v>
      </c>
      <c r="C8611" s="7">
        <f t="shared" si="674"/>
        <v>41834</v>
      </c>
      <c r="D8611" s="10">
        <f t="shared" si="671"/>
        <v>41821</v>
      </c>
      <c r="E8611" s="11">
        <f>IFERROR(INDEX([5]OrigData!$B$11:$B$10000,MATCH($A8611,[5]OrigData!$A$11:$A$10000,0)),0)</f>
        <v>1051225799</v>
      </c>
      <c r="G8611" s="12">
        <f t="shared" si="670"/>
        <v>1.0207449125286279</v>
      </c>
      <c r="H8611" s="12">
        <v>1</v>
      </c>
      <c r="I8611" s="32">
        <f t="shared" si="672"/>
        <v>1.0207449125286279</v>
      </c>
    </row>
    <row r="8612" spans="1:9" x14ac:dyDescent="0.2">
      <c r="A8612" s="7">
        <v>41839</v>
      </c>
      <c r="B8612" s="7" t="str">
        <f t="shared" si="673"/>
        <v>Sat</v>
      </c>
      <c r="C8612" s="7">
        <f t="shared" si="674"/>
        <v>41834</v>
      </c>
      <c r="D8612" s="10">
        <f t="shared" si="671"/>
        <v>41821</v>
      </c>
      <c r="E8612" s="11">
        <f>IFERROR(INDEX([5]OrigData!$B$11:$B$10000,MATCH($A8612,[5]OrigData!$A$11:$A$10000,0)),0)</f>
        <v>0</v>
      </c>
      <c r="G8612" s="12">
        <f t="shared" si="670"/>
        <v>0</v>
      </c>
      <c r="H8612" s="12">
        <v>1</v>
      </c>
      <c r="I8612" s="32">
        <f t="shared" si="672"/>
        <v>0</v>
      </c>
    </row>
    <row r="8613" spans="1:9" x14ac:dyDescent="0.2">
      <c r="A8613" s="7">
        <v>41840</v>
      </c>
      <c r="B8613" s="7" t="str">
        <f t="shared" si="673"/>
        <v>Sun</v>
      </c>
      <c r="C8613" s="7">
        <f t="shared" si="674"/>
        <v>41834</v>
      </c>
      <c r="D8613" s="10">
        <f t="shared" si="671"/>
        <v>41821</v>
      </c>
      <c r="E8613" s="11">
        <f>IFERROR(INDEX([5]OrigData!$B$11:$B$10000,MATCH($A8613,[5]OrigData!$A$11:$A$10000,0)),0)</f>
        <v>0</v>
      </c>
      <c r="G8613" s="12">
        <f t="shared" si="670"/>
        <v>0</v>
      </c>
      <c r="H8613" s="12">
        <v>1</v>
      </c>
      <c r="I8613" s="32">
        <f t="shared" si="672"/>
        <v>0</v>
      </c>
    </row>
    <row r="8614" spans="1:9" x14ac:dyDescent="0.2">
      <c r="A8614" s="7">
        <v>41841</v>
      </c>
      <c r="B8614" s="7" t="str">
        <f t="shared" si="673"/>
        <v>Mon</v>
      </c>
      <c r="C8614" s="7">
        <f t="shared" si="674"/>
        <v>41841</v>
      </c>
      <c r="D8614" s="10">
        <f t="shared" si="671"/>
        <v>41821</v>
      </c>
      <c r="E8614" s="11">
        <f>IFERROR(INDEX([5]OrigData!$B$11:$B$10000,MATCH($A8614,[5]OrigData!$A$11:$A$10000,0)),0)</f>
        <v>771863526</v>
      </c>
      <c r="G8614" s="12">
        <f t="shared" si="670"/>
        <v>0.93458808843043728</v>
      </c>
      <c r="H8614" s="12">
        <v>1</v>
      </c>
      <c r="I8614" s="32">
        <f t="shared" si="672"/>
        <v>0.93458808843043728</v>
      </c>
    </row>
    <row r="8615" spans="1:9" x14ac:dyDescent="0.2">
      <c r="A8615" s="7">
        <v>41842</v>
      </c>
      <c r="B8615" s="7" t="str">
        <f t="shared" si="673"/>
        <v>Tue</v>
      </c>
      <c r="C8615" s="7">
        <f t="shared" si="674"/>
        <v>41841</v>
      </c>
      <c r="D8615" s="10">
        <f t="shared" si="671"/>
        <v>41821</v>
      </c>
      <c r="E8615" s="11">
        <f>IFERROR(INDEX([5]OrigData!$B$11:$B$10000,MATCH($A8615,[5]OrigData!$A$11:$A$10000,0)),0)</f>
        <v>843418880</v>
      </c>
      <c r="G8615" s="12">
        <f t="shared" si="670"/>
        <v>1.0045671377281375</v>
      </c>
      <c r="H8615" s="12">
        <v>1</v>
      </c>
      <c r="I8615" s="32">
        <f t="shared" si="672"/>
        <v>1.0045671377281375</v>
      </c>
    </row>
    <row r="8616" spans="1:9" x14ac:dyDescent="0.2">
      <c r="A8616" s="7">
        <v>41843</v>
      </c>
      <c r="B8616" s="7" t="str">
        <f t="shared" si="673"/>
        <v>Wed</v>
      </c>
      <c r="C8616" s="7">
        <f t="shared" si="674"/>
        <v>41841</v>
      </c>
      <c r="D8616" s="10">
        <f t="shared" si="671"/>
        <v>41821</v>
      </c>
      <c r="E8616" s="11">
        <f>IFERROR(INDEX([5]OrigData!$B$11:$B$10000,MATCH($A8616,[5]OrigData!$A$11:$A$10000,0)),0)</f>
        <v>831292567</v>
      </c>
      <c r="G8616" s="12">
        <f t="shared" si="670"/>
        <v>1.018435599762884</v>
      </c>
      <c r="H8616" s="12">
        <v>1</v>
      </c>
      <c r="I8616" s="32">
        <f t="shared" si="672"/>
        <v>1.018435599762884</v>
      </c>
    </row>
    <row r="8617" spans="1:9" x14ac:dyDescent="0.2">
      <c r="A8617" s="7">
        <v>41844</v>
      </c>
      <c r="B8617" s="7" t="str">
        <f t="shared" si="673"/>
        <v>Thu</v>
      </c>
      <c r="C8617" s="7">
        <f t="shared" si="674"/>
        <v>41841</v>
      </c>
      <c r="D8617" s="10">
        <f t="shared" si="671"/>
        <v>41821</v>
      </c>
      <c r="E8617" s="11">
        <f>IFERROR(INDEX([5]OrigData!$B$11:$B$10000,MATCH($A8617,[5]OrigData!$A$11:$A$10000,0)),0)</f>
        <v>920913691</v>
      </c>
      <c r="G8617" s="12">
        <f t="shared" si="670"/>
        <v>1.0216642615499132</v>
      </c>
      <c r="H8617" s="12">
        <v>1</v>
      </c>
      <c r="I8617" s="32">
        <f t="shared" si="672"/>
        <v>1.0216642615499132</v>
      </c>
    </row>
    <row r="8618" spans="1:9" x14ac:dyDescent="0.2">
      <c r="A8618" s="7">
        <v>41845</v>
      </c>
      <c r="B8618" s="7" t="str">
        <f t="shared" si="673"/>
        <v>Fri</v>
      </c>
      <c r="C8618" s="7">
        <f t="shared" si="674"/>
        <v>41841</v>
      </c>
      <c r="D8618" s="10">
        <f t="shared" si="671"/>
        <v>41821</v>
      </c>
      <c r="E8618" s="11">
        <f>IFERROR(INDEX([5]OrigData!$B$11:$B$10000,MATCH($A8618,[5]OrigData!$A$11:$A$10000,0)),0)</f>
        <v>814470677</v>
      </c>
      <c r="G8618" s="12">
        <f t="shared" si="670"/>
        <v>1.0207449125286279</v>
      </c>
      <c r="H8618" s="12">
        <v>1</v>
      </c>
      <c r="I8618" s="32">
        <f t="shared" si="672"/>
        <v>1.0207449125286279</v>
      </c>
    </row>
    <row r="8619" spans="1:9" x14ac:dyDescent="0.2">
      <c r="A8619" s="7">
        <v>41846</v>
      </c>
      <c r="B8619" s="7" t="str">
        <f t="shared" si="673"/>
        <v>Sat</v>
      </c>
      <c r="C8619" s="7">
        <f t="shared" si="674"/>
        <v>41841</v>
      </c>
      <c r="D8619" s="10">
        <f t="shared" si="671"/>
        <v>41821</v>
      </c>
      <c r="E8619" s="11">
        <f>IFERROR(INDEX([5]OrigData!$B$11:$B$10000,MATCH($A8619,[5]OrigData!$A$11:$A$10000,0)),0)</f>
        <v>0</v>
      </c>
      <c r="G8619" s="12">
        <f t="shared" si="670"/>
        <v>0</v>
      </c>
      <c r="H8619" s="12">
        <v>1</v>
      </c>
      <c r="I8619" s="32">
        <f t="shared" si="672"/>
        <v>0</v>
      </c>
    </row>
    <row r="8620" spans="1:9" x14ac:dyDescent="0.2">
      <c r="A8620" s="7">
        <v>41847</v>
      </c>
      <c r="B8620" s="7" t="str">
        <f t="shared" si="673"/>
        <v>Sun</v>
      </c>
      <c r="C8620" s="7">
        <f t="shared" si="674"/>
        <v>41841</v>
      </c>
      <c r="D8620" s="10">
        <f t="shared" si="671"/>
        <v>41821</v>
      </c>
      <c r="E8620" s="11">
        <f>IFERROR(INDEX([5]OrigData!$B$11:$B$10000,MATCH($A8620,[5]OrigData!$A$11:$A$10000,0)),0)</f>
        <v>0</v>
      </c>
      <c r="G8620" s="12">
        <f t="shared" si="670"/>
        <v>0</v>
      </c>
      <c r="H8620" s="12">
        <v>1</v>
      </c>
      <c r="I8620" s="32">
        <f t="shared" si="672"/>
        <v>0</v>
      </c>
    </row>
    <row r="8621" spans="1:9" x14ac:dyDescent="0.2">
      <c r="A8621" s="7">
        <v>41848</v>
      </c>
      <c r="B8621" s="7" t="str">
        <f t="shared" si="673"/>
        <v>Mon</v>
      </c>
      <c r="C8621" s="7">
        <f t="shared" si="674"/>
        <v>41848</v>
      </c>
      <c r="D8621" s="10">
        <f t="shared" si="671"/>
        <v>41821</v>
      </c>
      <c r="E8621" s="11">
        <f>IFERROR(INDEX([5]OrigData!$B$11:$B$10000,MATCH($A8621,[5]OrigData!$A$11:$A$10000,0)),0)</f>
        <v>828245363</v>
      </c>
      <c r="G8621" s="12">
        <f t="shared" si="670"/>
        <v>0.93458808843043728</v>
      </c>
      <c r="H8621" s="12">
        <v>1</v>
      </c>
      <c r="I8621" s="32">
        <f t="shared" si="672"/>
        <v>0.93458808843043728</v>
      </c>
    </row>
    <row r="8622" spans="1:9" x14ac:dyDescent="0.2">
      <c r="A8622" s="7">
        <v>41849</v>
      </c>
      <c r="B8622" s="7" t="str">
        <f t="shared" si="673"/>
        <v>Tue</v>
      </c>
      <c r="C8622" s="7">
        <f t="shared" si="674"/>
        <v>41848</v>
      </c>
      <c r="D8622" s="10">
        <f t="shared" si="671"/>
        <v>41821</v>
      </c>
      <c r="E8622" s="11">
        <f>IFERROR(INDEX([5]OrigData!$B$11:$B$10000,MATCH($A8622,[5]OrigData!$A$11:$A$10000,0)),0)</f>
        <v>916336725</v>
      </c>
      <c r="G8622" s="12">
        <f t="shared" si="670"/>
        <v>1.0045671377281375</v>
      </c>
      <c r="H8622" s="12">
        <v>1</v>
      </c>
      <c r="I8622" s="32">
        <f t="shared" si="672"/>
        <v>1.0045671377281375</v>
      </c>
    </row>
    <row r="8623" spans="1:9" x14ac:dyDescent="0.2">
      <c r="A8623" s="7">
        <v>41850</v>
      </c>
      <c r="B8623" s="7" t="str">
        <f t="shared" si="673"/>
        <v>Wed</v>
      </c>
      <c r="C8623" s="7">
        <f t="shared" si="674"/>
        <v>41848</v>
      </c>
      <c r="D8623" s="10">
        <f t="shared" si="671"/>
        <v>41821</v>
      </c>
      <c r="E8623" s="11">
        <f>IFERROR(INDEX([5]OrigData!$B$11:$B$10000,MATCH($A8623,[5]OrigData!$A$11:$A$10000,0)),0)</f>
        <v>1005973205</v>
      </c>
      <c r="G8623" s="12">
        <f t="shared" si="670"/>
        <v>1.018435599762884</v>
      </c>
      <c r="H8623" s="12">
        <v>1</v>
      </c>
      <c r="I8623" s="32">
        <f t="shared" si="672"/>
        <v>1.018435599762884</v>
      </c>
    </row>
    <row r="8624" spans="1:9" x14ac:dyDescent="0.2">
      <c r="A8624" s="7">
        <v>41851</v>
      </c>
      <c r="B8624" s="7" t="str">
        <f t="shared" si="673"/>
        <v>Thu</v>
      </c>
      <c r="C8624" s="7">
        <f t="shared" si="674"/>
        <v>41848</v>
      </c>
      <c r="D8624" s="10">
        <f t="shared" si="671"/>
        <v>41821</v>
      </c>
      <c r="E8624" s="11">
        <f>IFERROR(INDEX([5]OrigData!$B$11:$B$10000,MATCH($A8624,[5]OrigData!$A$11:$A$10000,0)),0)</f>
        <v>1335399401</v>
      </c>
      <c r="G8624" s="12">
        <f t="shared" si="670"/>
        <v>1.0216642615499132</v>
      </c>
      <c r="H8624" s="12">
        <v>1</v>
      </c>
      <c r="I8624" s="32">
        <f t="shared" si="672"/>
        <v>1.0216642615499132</v>
      </c>
    </row>
    <row r="8625" spans="1:9" x14ac:dyDescent="0.2">
      <c r="A8625" s="7">
        <v>41852</v>
      </c>
      <c r="B8625" s="7" t="str">
        <f t="shared" si="673"/>
        <v>Fri</v>
      </c>
      <c r="C8625" s="7">
        <f t="shared" si="674"/>
        <v>41848</v>
      </c>
      <c r="D8625" s="10">
        <f t="shared" si="671"/>
        <v>41852</v>
      </c>
      <c r="E8625" s="11">
        <f>IFERROR(INDEX([5]OrigData!$B$11:$B$10000,MATCH($A8625,[5]OrigData!$A$11:$A$10000,0)),0)</f>
        <v>1148756466</v>
      </c>
      <c r="G8625" s="12">
        <f t="shared" si="670"/>
        <v>1.0207449125286279</v>
      </c>
      <c r="H8625" s="12">
        <v>1</v>
      </c>
      <c r="I8625" s="32">
        <f t="shared" si="672"/>
        <v>1.0207449125286279</v>
      </c>
    </row>
    <row r="8626" spans="1:9" x14ac:dyDescent="0.2">
      <c r="A8626" s="7">
        <v>41853</v>
      </c>
      <c r="B8626" s="7" t="str">
        <f t="shared" si="673"/>
        <v>Sat</v>
      </c>
      <c r="C8626" s="7">
        <f t="shared" si="674"/>
        <v>41848</v>
      </c>
      <c r="D8626" s="10">
        <f t="shared" si="671"/>
        <v>41852</v>
      </c>
      <c r="E8626" s="11">
        <f>IFERROR(INDEX([5]OrigData!$B$11:$B$10000,MATCH($A8626,[5]OrigData!$A$11:$A$10000,0)),0)</f>
        <v>0</v>
      </c>
      <c r="G8626" s="12">
        <f t="shared" si="670"/>
        <v>0</v>
      </c>
      <c r="H8626" s="12">
        <v>1</v>
      </c>
      <c r="I8626" s="32">
        <f t="shared" si="672"/>
        <v>0</v>
      </c>
    </row>
    <row r="8627" spans="1:9" x14ac:dyDescent="0.2">
      <c r="A8627" s="7">
        <v>41854</v>
      </c>
      <c r="B8627" s="7" t="str">
        <f t="shared" si="673"/>
        <v>Sun</v>
      </c>
      <c r="C8627" s="7">
        <f t="shared" si="674"/>
        <v>41848</v>
      </c>
      <c r="D8627" s="10">
        <f t="shared" si="671"/>
        <v>41852</v>
      </c>
      <c r="E8627" s="11">
        <f>IFERROR(INDEX([5]OrigData!$B$11:$B$10000,MATCH($A8627,[5]OrigData!$A$11:$A$10000,0)),0)</f>
        <v>0</v>
      </c>
      <c r="G8627" s="12">
        <f t="shared" si="670"/>
        <v>0</v>
      </c>
      <c r="H8627" s="12">
        <v>1</v>
      </c>
      <c r="I8627" s="32">
        <f t="shared" si="672"/>
        <v>0</v>
      </c>
    </row>
    <row r="8628" spans="1:9" x14ac:dyDescent="0.2">
      <c r="A8628" s="7">
        <v>41855</v>
      </c>
      <c r="B8628" s="7" t="str">
        <f t="shared" si="673"/>
        <v>Mon</v>
      </c>
      <c r="C8628" s="7">
        <f t="shared" si="674"/>
        <v>41855</v>
      </c>
      <c r="D8628" s="10">
        <f t="shared" si="671"/>
        <v>41852</v>
      </c>
      <c r="E8628" s="11">
        <f>IFERROR(INDEX([5]OrigData!$B$11:$B$10000,MATCH($A8628,[5]OrigData!$A$11:$A$10000,0)),0)</f>
        <v>960973936</v>
      </c>
      <c r="G8628" s="12">
        <f t="shared" si="670"/>
        <v>0.93458808843043728</v>
      </c>
      <c r="H8628" s="12">
        <v>1</v>
      </c>
      <c r="I8628" s="32">
        <f t="shared" si="672"/>
        <v>0.93458808843043728</v>
      </c>
    </row>
    <row r="8629" spans="1:9" x14ac:dyDescent="0.2">
      <c r="A8629" s="7">
        <v>41856</v>
      </c>
      <c r="B8629" s="7" t="str">
        <f t="shared" si="673"/>
        <v>Tue</v>
      </c>
      <c r="C8629" s="7">
        <f t="shared" si="674"/>
        <v>41855</v>
      </c>
      <c r="D8629" s="10">
        <f t="shared" si="671"/>
        <v>41852</v>
      </c>
      <c r="E8629" s="11">
        <f>IFERROR(INDEX([5]OrigData!$B$11:$B$10000,MATCH($A8629,[5]OrigData!$A$11:$A$10000,0)),0)</f>
        <v>1031199299</v>
      </c>
      <c r="G8629" s="12">
        <f t="shared" si="670"/>
        <v>1.0045671377281375</v>
      </c>
      <c r="H8629" s="12">
        <v>1</v>
      </c>
      <c r="I8629" s="32">
        <f t="shared" si="672"/>
        <v>1.0045671377281375</v>
      </c>
    </row>
    <row r="8630" spans="1:9" x14ac:dyDescent="0.2">
      <c r="A8630" s="7">
        <v>41857</v>
      </c>
      <c r="B8630" s="7" t="str">
        <f t="shared" si="673"/>
        <v>Wed</v>
      </c>
      <c r="C8630" s="7">
        <f t="shared" si="674"/>
        <v>41855</v>
      </c>
      <c r="D8630" s="10">
        <f t="shared" si="671"/>
        <v>41852</v>
      </c>
      <c r="E8630" s="11">
        <f>IFERROR(INDEX([5]OrigData!$B$11:$B$10000,MATCH($A8630,[5]OrigData!$A$11:$A$10000,0)),0)</f>
        <v>1063213431</v>
      </c>
      <c r="G8630" s="12">
        <f t="shared" si="670"/>
        <v>1.018435599762884</v>
      </c>
      <c r="H8630" s="12">
        <v>1</v>
      </c>
      <c r="I8630" s="32">
        <f t="shared" si="672"/>
        <v>1.018435599762884</v>
      </c>
    </row>
    <row r="8631" spans="1:9" x14ac:dyDescent="0.2">
      <c r="A8631" s="7">
        <v>41858</v>
      </c>
      <c r="B8631" s="7" t="str">
        <f t="shared" si="673"/>
        <v>Thu</v>
      </c>
      <c r="C8631" s="7">
        <f t="shared" si="674"/>
        <v>41855</v>
      </c>
      <c r="D8631" s="10">
        <f t="shared" si="671"/>
        <v>41852</v>
      </c>
      <c r="E8631" s="11">
        <f>IFERROR(INDEX([5]OrigData!$B$11:$B$10000,MATCH($A8631,[5]OrigData!$A$11:$A$10000,0)),0)</f>
        <v>964545819</v>
      </c>
      <c r="G8631" s="12">
        <f t="shared" si="670"/>
        <v>1.0216642615499132</v>
      </c>
      <c r="H8631" s="12">
        <v>1</v>
      </c>
      <c r="I8631" s="32">
        <f t="shared" si="672"/>
        <v>1.0216642615499132</v>
      </c>
    </row>
    <row r="8632" spans="1:9" x14ac:dyDescent="0.2">
      <c r="A8632" s="7">
        <v>41859</v>
      </c>
      <c r="B8632" s="7" t="str">
        <f t="shared" si="673"/>
        <v>Fri</v>
      </c>
      <c r="C8632" s="7">
        <f t="shared" si="674"/>
        <v>41855</v>
      </c>
      <c r="D8632" s="10">
        <f t="shared" si="671"/>
        <v>41852</v>
      </c>
      <c r="E8632" s="11">
        <f>IFERROR(INDEX([5]OrigData!$B$11:$B$10000,MATCH($A8632,[5]OrigData!$A$11:$A$10000,0)),0)</f>
        <v>889206938</v>
      </c>
      <c r="G8632" s="12">
        <f t="shared" si="670"/>
        <v>1.0207449125286279</v>
      </c>
      <c r="H8632" s="12">
        <v>1</v>
      </c>
      <c r="I8632" s="32">
        <f t="shared" si="672"/>
        <v>1.0207449125286279</v>
      </c>
    </row>
    <row r="8633" spans="1:9" x14ac:dyDescent="0.2">
      <c r="A8633" s="7">
        <v>41860</v>
      </c>
      <c r="B8633" s="7" t="str">
        <f t="shared" si="673"/>
        <v>Sat</v>
      </c>
      <c r="C8633" s="7">
        <f t="shared" si="674"/>
        <v>41855</v>
      </c>
      <c r="D8633" s="10">
        <f t="shared" si="671"/>
        <v>41852</v>
      </c>
      <c r="E8633" s="11">
        <f>IFERROR(INDEX([5]OrigData!$B$11:$B$10000,MATCH($A8633,[5]OrigData!$A$11:$A$10000,0)),0)</f>
        <v>0</v>
      </c>
      <c r="G8633" s="12">
        <f t="shared" si="670"/>
        <v>0</v>
      </c>
      <c r="H8633" s="12">
        <v>1</v>
      </c>
      <c r="I8633" s="32">
        <f t="shared" si="672"/>
        <v>0</v>
      </c>
    </row>
    <row r="8634" spans="1:9" x14ac:dyDescent="0.2">
      <c r="A8634" s="7">
        <v>41861</v>
      </c>
      <c r="B8634" s="7" t="str">
        <f t="shared" si="673"/>
        <v>Sun</v>
      </c>
      <c r="C8634" s="7">
        <f t="shared" si="674"/>
        <v>41855</v>
      </c>
      <c r="D8634" s="10">
        <f t="shared" si="671"/>
        <v>41852</v>
      </c>
      <c r="E8634" s="11">
        <f>IFERROR(INDEX([5]OrigData!$B$11:$B$10000,MATCH($A8634,[5]OrigData!$A$11:$A$10000,0)),0)</f>
        <v>0</v>
      </c>
      <c r="G8634" s="12">
        <f t="shared" si="670"/>
        <v>0</v>
      </c>
      <c r="H8634" s="12">
        <v>1</v>
      </c>
      <c r="I8634" s="32">
        <f t="shared" si="672"/>
        <v>0</v>
      </c>
    </row>
    <row r="8635" spans="1:9" x14ac:dyDescent="0.2">
      <c r="A8635" s="7">
        <v>41862</v>
      </c>
      <c r="B8635" s="7" t="str">
        <f t="shared" si="673"/>
        <v>Mon</v>
      </c>
      <c r="C8635" s="7">
        <f t="shared" si="674"/>
        <v>41862</v>
      </c>
      <c r="D8635" s="10">
        <f t="shared" si="671"/>
        <v>41852</v>
      </c>
      <c r="E8635" s="11">
        <f>IFERROR(INDEX([5]OrigData!$B$11:$B$10000,MATCH($A8635,[5]OrigData!$A$11:$A$10000,0)),0)</f>
        <v>851939189</v>
      </c>
      <c r="G8635" s="12">
        <f t="shared" ref="G8635:G8698" si="675">G8628</f>
        <v>0.93458808843043728</v>
      </c>
      <c r="H8635" s="12">
        <v>1</v>
      </c>
      <c r="I8635" s="32">
        <f t="shared" si="672"/>
        <v>0.93458808843043728</v>
      </c>
    </row>
    <row r="8636" spans="1:9" x14ac:dyDescent="0.2">
      <c r="A8636" s="7">
        <v>41863</v>
      </c>
      <c r="B8636" s="7" t="str">
        <f t="shared" si="673"/>
        <v>Tue</v>
      </c>
      <c r="C8636" s="7">
        <f t="shared" si="674"/>
        <v>41862</v>
      </c>
      <c r="D8636" s="10">
        <f t="shared" si="671"/>
        <v>41852</v>
      </c>
      <c r="E8636" s="11">
        <f>IFERROR(INDEX([5]OrigData!$B$11:$B$10000,MATCH($A8636,[5]OrigData!$A$11:$A$10000,0)),0)</f>
        <v>782119129</v>
      </c>
      <c r="G8636" s="12">
        <f t="shared" si="675"/>
        <v>1.0045671377281375</v>
      </c>
      <c r="H8636" s="12">
        <v>1</v>
      </c>
      <c r="I8636" s="32">
        <f t="shared" si="672"/>
        <v>1.0045671377281375</v>
      </c>
    </row>
    <row r="8637" spans="1:9" x14ac:dyDescent="0.2">
      <c r="A8637" s="7">
        <v>41864</v>
      </c>
      <c r="B8637" s="7" t="str">
        <f t="shared" si="673"/>
        <v>Wed</v>
      </c>
      <c r="C8637" s="7">
        <f t="shared" si="674"/>
        <v>41862</v>
      </c>
      <c r="D8637" s="10">
        <f t="shared" si="671"/>
        <v>41852</v>
      </c>
      <c r="E8637" s="11">
        <f>IFERROR(INDEX([5]OrigData!$B$11:$B$10000,MATCH($A8637,[5]OrigData!$A$11:$A$10000,0)),0)</f>
        <v>808237911</v>
      </c>
      <c r="G8637" s="12">
        <f t="shared" si="675"/>
        <v>1.018435599762884</v>
      </c>
      <c r="H8637" s="12">
        <v>1</v>
      </c>
      <c r="I8637" s="32">
        <f t="shared" si="672"/>
        <v>1.018435599762884</v>
      </c>
    </row>
    <row r="8638" spans="1:9" x14ac:dyDescent="0.2">
      <c r="A8638" s="7">
        <v>41865</v>
      </c>
      <c r="B8638" s="7" t="str">
        <f t="shared" si="673"/>
        <v>Thu</v>
      </c>
      <c r="C8638" s="7">
        <f t="shared" si="674"/>
        <v>41862</v>
      </c>
      <c r="D8638" s="10">
        <f t="shared" si="671"/>
        <v>41852</v>
      </c>
      <c r="E8638" s="11">
        <f>IFERROR(INDEX([5]OrigData!$B$11:$B$10000,MATCH($A8638,[5]OrigData!$A$11:$A$10000,0)),0)</f>
        <v>756162053</v>
      </c>
      <c r="G8638" s="12">
        <f t="shared" si="675"/>
        <v>1.0216642615499132</v>
      </c>
      <c r="H8638" s="12">
        <v>1</v>
      </c>
      <c r="I8638" s="32">
        <f t="shared" si="672"/>
        <v>1.0216642615499132</v>
      </c>
    </row>
    <row r="8639" spans="1:9" x14ac:dyDescent="0.2">
      <c r="A8639" s="7">
        <v>41866</v>
      </c>
      <c r="B8639" s="7" t="str">
        <f t="shared" si="673"/>
        <v>Fri</v>
      </c>
      <c r="C8639" s="7">
        <f t="shared" si="674"/>
        <v>41862</v>
      </c>
      <c r="D8639" s="10">
        <f t="shared" si="671"/>
        <v>41852</v>
      </c>
      <c r="E8639" s="11">
        <f>IFERROR(INDEX([5]OrigData!$B$11:$B$10000,MATCH($A8639,[5]OrigData!$A$11:$A$10000,0)),0)</f>
        <v>1017334913</v>
      </c>
      <c r="G8639" s="12">
        <f t="shared" si="675"/>
        <v>1.0207449125286279</v>
      </c>
      <c r="H8639" s="12">
        <v>1</v>
      </c>
      <c r="I8639" s="32">
        <f t="shared" si="672"/>
        <v>1.0207449125286279</v>
      </c>
    </row>
    <row r="8640" spans="1:9" x14ac:dyDescent="0.2">
      <c r="A8640" s="7">
        <v>41867</v>
      </c>
      <c r="B8640" s="7" t="str">
        <f t="shared" si="673"/>
        <v>Sat</v>
      </c>
      <c r="C8640" s="7">
        <f t="shared" si="674"/>
        <v>41862</v>
      </c>
      <c r="D8640" s="10">
        <f t="shared" si="671"/>
        <v>41852</v>
      </c>
      <c r="E8640" s="11">
        <f>IFERROR(INDEX([5]OrigData!$B$11:$B$10000,MATCH($A8640,[5]OrigData!$A$11:$A$10000,0)),0)</f>
        <v>0</v>
      </c>
      <c r="G8640" s="12">
        <f t="shared" si="675"/>
        <v>0</v>
      </c>
      <c r="H8640" s="12">
        <v>1</v>
      </c>
      <c r="I8640" s="32">
        <f t="shared" si="672"/>
        <v>0</v>
      </c>
    </row>
    <row r="8641" spans="1:9" x14ac:dyDescent="0.2">
      <c r="A8641" s="7">
        <v>41868</v>
      </c>
      <c r="B8641" s="7" t="str">
        <f t="shared" si="673"/>
        <v>Sun</v>
      </c>
      <c r="C8641" s="7">
        <f t="shared" si="674"/>
        <v>41862</v>
      </c>
      <c r="D8641" s="10">
        <f t="shared" si="671"/>
        <v>41852</v>
      </c>
      <c r="E8641" s="11">
        <f>IFERROR(INDEX([5]OrigData!$B$11:$B$10000,MATCH($A8641,[5]OrigData!$A$11:$A$10000,0)),0)</f>
        <v>0</v>
      </c>
      <c r="G8641" s="12">
        <f t="shared" si="675"/>
        <v>0</v>
      </c>
      <c r="H8641" s="12">
        <v>1</v>
      </c>
      <c r="I8641" s="32">
        <f t="shared" si="672"/>
        <v>0</v>
      </c>
    </row>
    <row r="8642" spans="1:9" x14ac:dyDescent="0.2">
      <c r="A8642" s="7">
        <v>41869</v>
      </c>
      <c r="B8642" s="7" t="str">
        <f t="shared" si="673"/>
        <v>Mon</v>
      </c>
      <c r="C8642" s="7">
        <f t="shared" si="674"/>
        <v>41869</v>
      </c>
      <c r="D8642" s="10">
        <f t="shared" si="671"/>
        <v>41852</v>
      </c>
      <c r="E8642" s="11">
        <f>IFERROR(INDEX([5]OrigData!$B$11:$B$10000,MATCH($A8642,[5]OrigData!$A$11:$A$10000,0)),0)</f>
        <v>853848220</v>
      </c>
      <c r="G8642" s="12">
        <f t="shared" si="675"/>
        <v>0.93458808843043728</v>
      </c>
      <c r="H8642" s="12">
        <v>1</v>
      </c>
      <c r="I8642" s="32">
        <f t="shared" si="672"/>
        <v>0.93458808843043728</v>
      </c>
    </row>
    <row r="8643" spans="1:9" x14ac:dyDescent="0.2">
      <c r="A8643" s="7">
        <v>41870</v>
      </c>
      <c r="B8643" s="7" t="str">
        <f t="shared" si="673"/>
        <v>Tue</v>
      </c>
      <c r="C8643" s="7">
        <f t="shared" si="674"/>
        <v>41869</v>
      </c>
      <c r="D8643" s="10">
        <f t="shared" si="671"/>
        <v>41852</v>
      </c>
      <c r="E8643" s="11">
        <f>IFERROR(INDEX([5]OrigData!$B$11:$B$10000,MATCH($A8643,[5]OrigData!$A$11:$A$10000,0)),0)</f>
        <v>781101194</v>
      </c>
      <c r="G8643" s="12">
        <f t="shared" si="675"/>
        <v>1.0045671377281375</v>
      </c>
      <c r="H8643" s="12">
        <v>1</v>
      </c>
      <c r="I8643" s="32">
        <f t="shared" si="672"/>
        <v>1.0045671377281375</v>
      </c>
    </row>
    <row r="8644" spans="1:9" x14ac:dyDescent="0.2">
      <c r="A8644" s="7">
        <v>41871</v>
      </c>
      <c r="B8644" s="7" t="str">
        <f t="shared" si="673"/>
        <v>Wed</v>
      </c>
      <c r="C8644" s="7">
        <f t="shared" si="674"/>
        <v>41869</v>
      </c>
      <c r="D8644" s="10">
        <f t="shared" si="671"/>
        <v>41852</v>
      </c>
      <c r="E8644" s="11">
        <f>IFERROR(INDEX([5]OrigData!$B$11:$B$10000,MATCH($A8644,[5]OrigData!$A$11:$A$10000,0)),0)</f>
        <v>774789404</v>
      </c>
      <c r="G8644" s="12">
        <f t="shared" si="675"/>
        <v>1.018435599762884</v>
      </c>
      <c r="H8644" s="12">
        <v>1</v>
      </c>
      <c r="I8644" s="32">
        <f t="shared" si="672"/>
        <v>1.018435599762884</v>
      </c>
    </row>
    <row r="8645" spans="1:9" x14ac:dyDescent="0.2">
      <c r="A8645" s="7">
        <v>41872</v>
      </c>
      <c r="B8645" s="7" t="str">
        <f t="shared" si="673"/>
        <v>Thu</v>
      </c>
      <c r="C8645" s="7">
        <f t="shared" si="674"/>
        <v>41869</v>
      </c>
      <c r="D8645" s="10">
        <f t="shared" si="671"/>
        <v>41852</v>
      </c>
      <c r="E8645" s="11">
        <f>IFERROR(INDEX([5]OrigData!$B$11:$B$10000,MATCH($A8645,[5]OrigData!$A$11:$A$10000,0)),0)</f>
        <v>790072510</v>
      </c>
      <c r="G8645" s="12">
        <f t="shared" si="675"/>
        <v>1.0216642615499132</v>
      </c>
      <c r="H8645" s="12">
        <v>1</v>
      </c>
      <c r="I8645" s="32">
        <f t="shared" si="672"/>
        <v>1.0216642615499132</v>
      </c>
    </row>
    <row r="8646" spans="1:9" x14ac:dyDescent="0.2">
      <c r="A8646" s="7">
        <v>41873</v>
      </c>
      <c r="B8646" s="7" t="str">
        <f t="shared" si="673"/>
        <v>Fri</v>
      </c>
      <c r="C8646" s="7">
        <f t="shared" si="674"/>
        <v>41869</v>
      </c>
      <c r="D8646" s="10">
        <f t="shared" si="671"/>
        <v>41852</v>
      </c>
      <c r="E8646" s="11">
        <f>IFERROR(INDEX([5]OrigData!$B$11:$B$10000,MATCH($A8646,[5]OrigData!$A$11:$A$10000,0)),0)</f>
        <v>721656352</v>
      </c>
      <c r="G8646" s="12">
        <f t="shared" si="675"/>
        <v>1.0207449125286279</v>
      </c>
      <c r="H8646" s="12">
        <v>1</v>
      </c>
      <c r="I8646" s="32">
        <f t="shared" si="672"/>
        <v>1.0207449125286279</v>
      </c>
    </row>
    <row r="8647" spans="1:9" x14ac:dyDescent="0.2">
      <c r="A8647" s="7">
        <v>41874</v>
      </c>
      <c r="B8647" s="7" t="str">
        <f t="shared" si="673"/>
        <v>Sat</v>
      </c>
      <c r="C8647" s="7">
        <f t="shared" si="674"/>
        <v>41869</v>
      </c>
      <c r="D8647" s="10">
        <f t="shared" si="671"/>
        <v>41852</v>
      </c>
      <c r="E8647" s="11">
        <f>IFERROR(INDEX([5]OrigData!$B$11:$B$10000,MATCH($A8647,[5]OrigData!$A$11:$A$10000,0)),0)</f>
        <v>0</v>
      </c>
      <c r="G8647" s="12">
        <f t="shared" si="675"/>
        <v>0</v>
      </c>
      <c r="H8647" s="12">
        <v>1</v>
      </c>
      <c r="I8647" s="32">
        <f t="shared" si="672"/>
        <v>0</v>
      </c>
    </row>
    <row r="8648" spans="1:9" x14ac:dyDescent="0.2">
      <c r="A8648" s="7">
        <v>41875</v>
      </c>
      <c r="B8648" s="7" t="str">
        <f t="shared" si="673"/>
        <v>Sun</v>
      </c>
      <c r="C8648" s="7">
        <f t="shared" si="674"/>
        <v>41869</v>
      </c>
      <c r="D8648" s="10">
        <f t="shared" si="671"/>
        <v>41852</v>
      </c>
      <c r="E8648" s="11">
        <f>IFERROR(INDEX([5]OrigData!$B$11:$B$10000,MATCH($A8648,[5]OrigData!$A$11:$A$10000,0)),0)</f>
        <v>0</v>
      </c>
      <c r="G8648" s="12">
        <f t="shared" si="675"/>
        <v>0</v>
      </c>
      <c r="H8648" s="12">
        <v>1</v>
      </c>
      <c r="I8648" s="32">
        <f t="shared" si="672"/>
        <v>0</v>
      </c>
    </row>
    <row r="8649" spans="1:9" x14ac:dyDescent="0.2">
      <c r="A8649" s="7">
        <v>41876</v>
      </c>
      <c r="B8649" s="7" t="str">
        <f t="shared" si="673"/>
        <v>Mon</v>
      </c>
      <c r="C8649" s="7">
        <f t="shared" si="674"/>
        <v>41876</v>
      </c>
      <c r="D8649" s="10">
        <f t="shared" si="671"/>
        <v>41852</v>
      </c>
      <c r="E8649" s="11">
        <f>IFERROR(INDEX([5]OrigData!$B$11:$B$10000,MATCH($A8649,[5]OrigData!$A$11:$A$10000,0)),0)</f>
        <v>691391343</v>
      </c>
      <c r="G8649" s="12">
        <f t="shared" si="675"/>
        <v>0.93458808843043728</v>
      </c>
      <c r="H8649" s="12">
        <v>1</v>
      </c>
      <c r="I8649" s="32">
        <f t="shared" si="672"/>
        <v>0.93458808843043728</v>
      </c>
    </row>
    <row r="8650" spans="1:9" x14ac:dyDescent="0.2">
      <c r="A8650" s="7">
        <v>41877</v>
      </c>
      <c r="B8650" s="7" t="str">
        <f t="shared" si="673"/>
        <v>Tue</v>
      </c>
      <c r="C8650" s="7">
        <f t="shared" si="674"/>
        <v>41876</v>
      </c>
      <c r="D8650" s="10">
        <f t="shared" si="671"/>
        <v>41852</v>
      </c>
      <c r="E8650" s="11">
        <f>IFERROR(INDEX([5]OrigData!$B$11:$B$10000,MATCH($A8650,[5]OrigData!$A$11:$A$10000,0)),0)</f>
        <v>725656731</v>
      </c>
      <c r="G8650" s="12">
        <f t="shared" si="675"/>
        <v>1.0045671377281375</v>
      </c>
      <c r="H8650" s="12">
        <v>1</v>
      </c>
      <c r="I8650" s="32">
        <f t="shared" si="672"/>
        <v>1.0045671377281375</v>
      </c>
    </row>
    <row r="8651" spans="1:9" x14ac:dyDescent="0.2">
      <c r="A8651" s="7">
        <v>41878</v>
      </c>
      <c r="B8651" s="7" t="str">
        <f t="shared" si="673"/>
        <v>Wed</v>
      </c>
      <c r="C8651" s="7">
        <f t="shared" si="674"/>
        <v>41876</v>
      </c>
      <c r="D8651" s="10">
        <f t="shared" ref="D8651:D8714" si="676">DATE(YEAR(A8651),MONTH(A8651),1)</f>
        <v>41852</v>
      </c>
      <c r="E8651" s="11">
        <f>IFERROR(INDEX([5]OrigData!$B$11:$B$10000,MATCH($A8651,[5]OrigData!$A$11:$A$10000,0)),0)</f>
        <v>687646598</v>
      </c>
      <c r="G8651" s="12">
        <f t="shared" si="675"/>
        <v>1.018435599762884</v>
      </c>
      <c r="H8651" s="12">
        <v>1</v>
      </c>
      <c r="I8651" s="32">
        <f t="shared" ref="I8651:I8714" si="677">G8651*H8651</f>
        <v>1.018435599762884</v>
      </c>
    </row>
    <row r="8652" spans="1:9" x14ac:dyDescent="0.2">
      <c r="A8652" s="7">
        <v>41879</v>
      </c>
      <c r="B8652" s="7" t="str">
        <f t="shared" si="673"/>
        <v>Thu</v>
      </c>
      <c r="C8652" s="7">
        <f t="shared" si="674"/>
        <v>41876</v>
      </c>
      <c r="D8652" s="10">
        <f t="shared" si="676"/>
        <v>41852</v>
      </c>
      <c r="E8652" s="11">
        <f>IFERROR(INDEX([5]OrigData!$B$11:$B$10000,MATCH($A8652,[5]OrigData!$A$11:$A$10000,0)),0)</f>
        <v>695360435</v>
      </c>
      <c r="G8652" s="12">
        <f t="shared" si="675"/>
        <v>1.0216642615499132</v>
      </c>
      <c r="H8652" s="12">
        <v>1</v>
      </c>
      <c r="I8652" s="32">
        <f t="shared" si="677"/>
        <v>1.0216642615499132</v>
      </c>
    </row>
    <row r="8653" spans="1:9" x14ac:dyDescent="0.2">
      <c r="A8653" s="7">
        <v>41880</v>
      </c>
      <c r="B8653" s="7" t="str">
        <f t="shared" si="673"/>
        <v>Fri</v>
      </c>
      <c r="C8653" s="7">
        <f t="shared" si="674"/>
        <v>41876</v>
      </c>
      <c r="D8653" s="10">
        <f t="shared" si="676"/>
        <v>41852</v>
      </c>
      <c r="E8653" s="11">
        <f>IFERROR(INDEX([5]OrigData!$B$11:$B$10000,MATCH($A8653,[5]OrigData!$A$11:$A$10000,0)),0)</f>
        <v>856359341</v>
      </c>
      <c r="G8653" s="12">
        <f t="shared" si="675"/>
        <v>1.0207449125286279</v>
      </c>
      <c r="H8653" s="31">
        <f>Inputs!$G$21</f>
        <v>0.90014684515832477</v>
      </c>
      <c r="I8653" s="32">
        <f t="shared" si="677"/>
        <v>0.91882031272405451</v>
      </c>
    </row>
    <row r="8654" spans="1:9" x14ac:dyDescent="0.2">
      <c r="A8654" s="7">
        <v>41881</v>
      </c>
      <c r="B8654" s="7" t="str">
        <f t="shared" si="673"/>
        <v>Sat</v>
      </c>
      <c r="C8654" s="7">
        <f t="shared" si="674"/>
        <v>41876</v>
      </c>
      <c r="D8654" s="10">
        <f t="shared" si="676"/>
        <v>41852</v>
      </c>
      <c r="E8654" s="11">
        <f>IFERROR(INDEX([5]OrigData!$B$11:$B$10000,MATCH($A8654,[5]OrigData!$A$11:$A$10000,0)),0)</f>
        <v>0</v>
      </c>
      <c r="G8654" s="12">
        <f t="shared" si="675"/>
        <v>0</v>
      </c>
      <c r="H8654" s="31">
        <f>Inputs!$G$22</f>
        <v>0</v>
      </c>
      <c r="I8654" s="32">
        <f t="shared" si="677"/>
        <v>0</v>
      </c>
    </row>
    <row r="8655" spans="1:9" x14ac:dyDescent="0.2">
      <c r="A8655" s="7">
        <v>41882</v>
      </c>
      <c r="B8655" s="7" t="str">
        <f t="shared" si="673"/>
        <v>Sun</v>
      </c>
      <c r="C8655" s="7">
        <f t="shared" si="674"/>
        <v>41876</v>
      </c>
      <c r="D8655" s="10">
        <f t="shared" si="676"/>
        <v>41852</v>
      </c>
      <c r="E8655" s="11">
        <f>IFERROR(INDEX([5]OrigData!$B$11:$B$10000,MATCH($A8655,[5]OrigData!$A$11:$A$10000,0)),0)</f>
        <v>0</v>
      </c>
      <c r="G8655" s="12">
        <f t="shared" si="675"/>
        <v>0</v>
      </c>
      <c r="H8655" s="31">
        <f>Inputs!$G$23</f>
        <v>0</v>
      </c>
      <c r="I8655" s="32">
        <f t="shared" si="677"/>
        <v>0</v>
      </c>
    </row>
    <row r="8656" spans="1:9" x14ac:dyDescent="0.2">
      <c r="A8656" s="7">
        <v>41883</v>
      </c>
      <c r="B8656" s="7" t="str">
        <f t="shared" si="673"/>
        <v>Mon</v>
      </c>
      <c r="C8656" s="7">
        <f t="shared" si="674"/>
        <v>41883</v>
      </c>
      <c r="D8656" s="10">
        <f t="shared" si="676"/>
        <v>41883</v>
      </c>
      <c r="E8656" s="11">
        <f>IFERROR(INDEX([5]OrigData!$B$11:$B$10000,MATCH($A8656,[5]OrigData!$A$11:$A$10000,0)),0)</f>
        <v>0</v>
      </c>
      <c r="G8656" s="12">
        <f t="shared" si="675"/>
        <v>0.93458808843043728</v>
      </c>
      <c r="H8656" s="31">
        <f>Inputs!$G$24</f>
        <v>0</v>
      </c>
      <c r="I8656" s="32">
        <f t="shared" si="677"/>
        <v>0</v>
      </c>
    </row>
    <row r="8657" spans="1:9" x14ac:dyDescent="0.2">
      <c r="A8657" s="7">
        <v>41884</v>
      </c>
      <c r="B8657" s="7" t="str">
        <f t="shared" si="673"/>
        <v>Tue</v>
      </c>
      <c r="C8657" s="7">
        <f t="shared" si="674"/>
        <v>41883</v>
      </c>
      <c r="D8657" s="10">
        <f t="shared" si="676"/>
        <v>41883</v>
      </c>
      <c r="E8657" s="11">
        <f>IFERROR(INDEX([5]OrigData!$B$11:$B$10000,MATCH($A8657,[5]OrigData!$A$11:$A$10000,0)),0)</f>
        <v>858703460</v>
      </c>
      <c r="G8657" s="12">
        <f t="shared" si="675"/>
        <v>1.0045671377281375</v>
      </c>
      <c r="H8657" s="31">
        <f>Inputs!$G$25</f>
        <v>0.99631770368066941</v>
      </c>
      <c r="I8657" s="32">
        <f t="shared" si="677"/>
        <v>1.0008680238543608</v>
      </c>
    </row>
    <row r="8658" spans="1:9" x14ac:dyDescent="0.2">
      <c r="A8658" s="7">
        <v>41885</v>
      </c>
      <c r="B8658" s="7" t="str">
        <f t="shared" ref="B8658:B8721" si="678">+B8651</f>
        <v>Wed</v>
      </c>
      <c r="C8658" s="7">
        <f t="shared" ref="C8658:C8721" si="679">+C8651+7</f>
        <v>41883</v>
      </c>
      <c r="D8658" s="10">
        <f t="shared" si="676"/>
        <v>41883</v>
      </c>
      <c r="E8658" s="11">
        <f>IFERROR(INDEX([5]OrigData!$B$11:$B$10000,MATCH($A8658,[5]OrigData!$A$11:$A$10000,0)),0)</f>
        <v>902600972</v>
      </c>
      <c r="G8658" s="12">
        <f t="shared" si="675"/>
        <v>1.018435599762884</v>
      </c>
      <c r="H8658" s="31">
        <f>Inputs!$G$26</f>
        <v>0.94519019474239263</v>
      </c>
      <c r="I8658" s="32">
        <f t="shared" si="677"/>
        <v>0.96261534287246575</v>
      </c>
    </row>
    <row r="8659" spans="1:9" x14ac:dyDescent="0.2">
      <c r="A8659" s="7">
        <v>41886</v>
      </c>
      <c r="B8659" s="7" t="str">
        <f t="shared" si="678"/>
        <v>Thu</v>
      </c>
      <c r="C8659" s="7">
        <f t="shared" si="679"/>
        <v>41883</v>
      </c>
      <c r="D8659" s="10">
        <f t="shared" si="676"/>
        <v>41883</v>
      </c>
      <c r="E8659" s="11">
        <f>IFERROR(INDEX([5]OrigData!$B$11:$B$10000,MATCH($A8659,[5]OrigData!$A$11:$A$10000,0)),0)</f>
        <v>905869138</v>
      </c>
      <c r="G8659" s="12">
        <f t="shared" si="675"/>
        <v>1.0216642615499132</v>
      </c>
      <c r="H8659" s="31">
        <f>Inputs!$G$27</f>
        <v>1</v>
      </c>
      <c r="I8659" s="32">
        <f t="shared" si="677"/>
        <v>1.0216642615499132</v>
      </c>
    </row>
    <row r="8660" spans="1:9" x14ac:dyDescent="0.2">
      <c r="A8660" s="7">
        <v>41887</v>
      </c>
      <c r="B8660" s="7" t="str">
        <f t="shared" si="678"/>
        <v>Fri</v>
      </c>
      <c r="C8660" s="7">
        <f t="shared" si="679"/>
        <v>41883</v>
      </c>
      <c r="D8660" s="10">
        <f t="shared" si="676"/>
        <v>41883</v>
      </c>
      <c r="E8660" s="11">
        <f>IFERROR(INDEX([5]OrigData!$B$11:$B$10000,MATCH($A8660,[5]OrigData!$A$11:$A$10000,0)),0)</f>
        <v>869020096</v>
      </c>
      <c r="G8660" s="12">
        <f t="shared" si="675"/>
        <v>1.0207449125286279</v>
      </c>
      <c r="H8660" s="12">
        <v>1</v>
      </c>
      <c r="I8660" s="32">
        <f t="shared" si="677"/>
        <v>1.0207449125286279</v>
      </c>
    </row>
    <row r="8661" spans="1:9" x14ac:dyDescent="0.2">
      <c r="A8661" s="7">
        <v>41888</v>
      </c>
      <c r="B8661" s="7" t="str">
        <f t="shared" si="678"/>
        <v>Sat</v>
      </c>
      <c r="C8661" s="7">
        <f t="shared" si="679"/>
        <v>41883</v>
      </c>
      <c r="D8661" s="10">
        <f t="shared" si="676"/>
        <v>41883</v>
      </c>
      <c r="E8661" s="11">
        <f>IFERROR(INDEX([5]OrigData!$B$11:$B$10000,MATCH($A8661,[5]OrigData!$A$11:$A$10000,0)),0)</f>
        <v>0</v>
      </c>
      <c r="G8661" s="12">
        <f t="shared" si="675"/>
        <v>0</v>
      </c>
      <c r="H8661" s="12">
        <v>1</v>
      </c>
      <c r="I8661" s="32">
        <f t="shared" si="677"/>
        <v>0</v>
      </c>
    </row>
    <row r="8662" spans="1:9" x14ac:dyDescent="0.2">
      <c r="A8662" s="7">
        <v>41889</v>
      </c>
      <c r="B8662" s="7" t="str">
        <f t="shared" si="678"/>
        <v>Sun</v>
      </c>
      <c r="C8662" s="7">
        <f t="shared" si="679"/>
        <v>41883</v>
      </c>
      <c r="D8662" s="10">
        <f t="shared" si="676"/>
        <v>41883</v>
      </c>
      <c r="E8662" s="11">
        <f>IFERROR(INDEX([5]OrigData!$B$11:$B$10000,MATCH($A8662,[5]OrigData!$A$11:$A$10000,0)),0)</f>
        <v>0</v>
      </c>
      <c r="G8662" s="12">
        <f t="shared" si="675"/>
        <v>0</v>
      </c>
      <c r="H8662" s="12">
        <v>1</v>
      </c>
      <c r="I8662" s="32">
        <f t="shared" si="677"/>
        <v>0</v>
      </c>
    </row>
    <row r="8663" spans="1:9" x14ac:dyDescent="0.2">
      <c r="A8663" s="7">
        <v>41890</v>
      </c>
      <c r="B8663" s="7" t="str">
        <f t="shared" si="678"/>
        <v>Mon</v>
      </c>
      <c r="C8663" s="7">
        <f t="shared" si="679"/>
        <v>41890</v>
      </c>
      <c r="D8663" s="10">
        <f t="shared" si="676"/>
        <v>41883</v>
      </c>
      <c r="E8663" s="11">
        <f>IFERROR(INDEX([5]OrigData!$B$11:$B$10000,MATCH($A8663,[5]OrigData!$A$11:$A$10000,0)),0)</f>
        <v>855228314</v>
      </c>
      <c r="G8663" s="12">
        <f t="shared" si="675"/>
        <v>0.93458808843043728</v>
      </c>
      <c r="H8663" s="12">
        <v>1</v>
      </c>
      <c r="I8663" s="32">
        <f t="shared" si="677"/>
        <v>0.93458808843043728</v>
      </c>
    </row>
    <row r="8664" spans="1:9" x14ac:dyDescent="0.2">
      <c r="A8664" s="7">
        <v>41891</v>
      </c>
      <c r="B8664" s="7" t="str">
        <f t="shared" si="678"/>
        <v>Tue</v>
      </c>
      <c r="C8664" s="7">
        <f t="shared" si="679"/>
        <v>41890</v>
      </c>
      <c r="D8664" s="10">
        <f t="shared" si="676"/>
        <v>41883</v>
      </c>
      <c r="E8664" s="11">
        <f>IFERROR(INDEX([5]OrigData!$B$11:$B$10000,MATCH($A8664,[5]OrigData!$A$11:$A$10000,0)),0)</f>
        <v>886324540</v>
      </c>
      <c r="G8664" s="12">
        <f t="shared" si="675"/>
        <v>1.0045671377281375</v>
      </c>
      <c r="H8664" s="12">
        <v>1</v>
      </c>
      <c r="I8664" s="32">
        <f t="shared" si="677"/>
        <v>1.0045671377281375</v>
      </c>
    </row>
    <row r="8665" spans="1:9" x14ac:dyDescent="0.2">
      <c r="A8665" s="7">
        <v>41892</v>
      </c>
      <c r="B8665" s="7" t="str">
        <f t="shared" si="678"/>
        <v>Wed</v>
      </c>
      <c r="C8665" s="7">
        <f t="shared" si="679"/>
        <v>41890</v>
      </c>
      <c r="D8665" s="10">
        <f t="shared" si="676"/>
        <v>41883</v>
      </c>
      <c r="E8665" s="11">
        <f>IFERROR(INDEX([5]OrigData!$B$11:$B$10000,MATCH($A8665,[5]OrigData!$A$11:$A$10000,0)),0)</f>
        <v>873426904</v>
      </c>
      <c r="G8665" s="12">
        <f t="shared" si="675"/>
        <v>1.018435599762884</v>
      </c>
      <c r="H8665" s="12">
        <v>1</v>
      </c>
      <c r="I8665" s="32">
        <f t="shared" si="677"/>
        <v>1.018435599762884</v>
      </c>
    </row>
    <row r="8666" spans="1:9" x14ac:dyDescent="0.2">
      <c r="A8666" s="7">
        <v>41893</v>
      </c>
      <c r="B8666" s="7" t="str">
        <f t="shared" si="678"/>
        <v>Thu</v>
      </c>
      <c r="C8666" s="7">
        <f t="shared" si="679"/>
        <v>41890</v>
      </c>
      <c r="D8666" s="10">
        <f t="shared" si="676"/>
        <v>41883</v>
      </c>
      <c r="E8666" s="11">
        <f>IFERROR(INDEX([5]OrigData!$B$11:$B$10000,MATCH($A8666,[5]OrigData!$A$11:$A$10000,0)),0)</f>
        <v>888277038</v>
      </c>
      <c r="G8666" s="12">
        <f t="shared" si="675"/>
        <v>1.0216642615499132</v>
      </c>
      <c r="H8666" s="12">
        <v>1</v>
      </c>
      <c r="I8666" s="32">
        <f t="shared" si="677"/>
        <v>1.0216642615499132</v>
      </c>
    </row>
    <row r="8667" spans="1:9" x14ac:dyDescent="0.2">
      <c r="A8667" s="7">
        <v>41894</v>
      </c>
      <c r="B8667" s="7" t="str">
        <f t="shared" si="678"/>
        <v>Fri</v>
      </c>
      <c r="C8667" s="7">
        <f t="shared" si="679"/>
        <v>41890</v>
      </c>
      <c r="D8667" s="10">
        <f t="shared" si="676"/>
        <v>41883</v>
      </c>
      <c r="E8667" s="11">
        <f>IFERROR(INDEX([5]OrigData!$B$11:$B$10000,MATCH($A8667,[5]OrigData!$A$11:$A$10000,0)),0)</f>
        <v>1029436559</v>
      </c>
      <c r="G8667" s="12">
        <f t="shared" si="675"/>
        <v>1.0207449125286279</v>
      </c>
      <c r="H8667" s="12">
        <v>1</v>
      </c>
      <c r="I8667" s="32">
        <f t="shared" si="677"/>
        <v>1.0207449125286279</v>
      </c>
    </row>
    <row r="8668" spans="1:9" x14ac:dyDescent="0.2">
      <c r="A8668" s="7">
        <v>41895</v>
      </c>
      <c r="B8668" s="7" t="str">
        <f t="shared" si="678"/>
        <v>Sat</v>
      </c>
      <c r="C8668" s="7">
        <f t="shared" si="679"/>
        <v>41890</v>
      </c>
      <c r="D8668" s="10">
        <f t="shared" si="676"/>
        <v>41883</v>
      </c>
      <c r="E8668" s="11">
        <f>IFERROR(INDEX([5]OrigData!$B$11:$B$10000,MATCH($A8668,[5]OrigData!$A$11:$A$10000,0)),0)</f>
        <v>0</v>
      </c>
      <c r="G8668" s="12">
        <f t="shared" si="675"/>
        <v>0</v>
      </c>
      <c r="H8668" s="12">
        <v>1</v>
      </c>
      <c r="I8668" s="32">
        <f t="shared" si="677"/>
        <v>0</v>
      </c>
    </row>
    <row r="8669" spans="1:9" x14ac:dyDescent="0.2">
      <c r="A8669" s="7">
        <v>41896</v>
      </c>
      <c r="B8669" s="7" t="str">
        <f t="shared" si="678"/>
        <v>Sun</v>
      </c>
      <c r="C8669" s="7">
        <f t="shared" si="679"/>
        <v>41890</v>
      </c>
      <c r="D8669" s="10">
        <f t="shared" si="676"/>
        <v>41883</v>
      </c>
      <c r="E8669" s="11">
        <f>IFERROR(INDEX([5]OrigData!$B$11:$B$10000,MATCH($A8669,[5]OrigData!$A$11:$A$10000,0)),0)</f>
        <v>0</v>
      </c>
      <c r="G8669" s="12">
        <f t="shared" si="675"/>
        <v>0</v>
      </c>
      <c r="H8669" s="12">
        <v>1</v>
      </c>
      <c r="I8669" s="32">
        <f t="shared" si="677"/>
        <v>0</v>
      </c>
    </row>
    <row r="8670" spans="1:9" x14ac:dyDescent="0.2">
      <c r="A8670" s="7">
        <v>41897</v>
      </c>
      <c r="B8670" s="7" t="str">
        <f t="shared" si="678"/>
        <v>Mon</v>
      </c>
      <c r="C8670" s="7">
        <f t="shared" si="679"/>
        <v>41897</v>
      </c>
      <c r="D8670" s="10">
        <f t="shared" si="676"/>
        <v>41883</v>
      </c>
      <c r="E8670" s="11">
        <f>IFERROR(INDEX([5]OrigData!$B$11:$B$10000,MATCH($A8670,[5]OrigData!$A$11:$A$10000,0)),0)</f>
        <v>847821969</v>
      </c>
      <c r="G8670" s="12">
        <f t="shared" si="675"/>
        <v>0.93458808843043728</v>
      </c>
      <c r="H8670" s="12">
        <v>1</v>
      </c>
      <c r="I8670" s="32">
        <f t="shared" si="677"/>
        <v>0.93458808843043728</v>
      </c>
    </row>
    <row r="8671" spans="1:9" x14ac:dyDescent="0.2">
      <c r="A8671" s="7">
        <v>41898</v>
      </c>
      <c r="B8671" s="7" t="str">
        <f t="shared" si="678"/>
        <v>Tue</v>
      </c>
      <c r="C8671" s="7">
        <f t="shared" si="679"/>
        <v>41897</v>
      </c>
      <c r="D8671" s="10">
        <f t="shared" si="676"/>
        <v>41883</v>
      </c>
      <c r="E8671" s="11">
        <f>IFERROR(INDEX([5]OrigData!$B$11:$B$10000,MATCH($A8671,[5]OrigData!$A$11:$A$10000,0)),0)</f>
        <v>962503343</v>
      </c>
      <c r="G8671" s="12">
        <f t="shared" si="675"/>
        <v>1.0045671377281375</v>
      </c>
      <c r="H8671" s="12">
        <v>1</v>
      </c>
      <c r="I8671" s="32">
        <f t="shared" si="677"/>
        <v>1.0045671377281375</v>
      </c>
    </row>
    <row r="8672" spans="1:9" x14ac:dyDescent="0.2">
      <c r="A8672" s="7">
        <v>41899</v>
      </c>
      <c r="B8672" s="7" t="str">
        <f t="shared" si="678"/>
        <v>Wed</v>
      </c>
      <c r="C8672" s="7">
        <f t="shared" si="679"/>
        <v>41897</v>
      </c>
      <c r="D8672" s="10">
        <f t="shared" si="676"/>
        <v>41883</v>
      </c>
      <c r="E8672" s="11">
        <f>IFERROR(INDEX([5]OrigData!$B$11:$B$10000,MATCH($A8672,[5]OrigData!$A$11:$A$10000,0)),0)</f>
        <v>980235664</v>
      </c>
      <c r="G8672" s="12">
        <f t="shared" si="675"/>
        <v>1.018435599762884</v>
      </c>
      <c r="H8672" s="12">
        <v>1</v>
      </c>
      <c r="I8672" s="32">
        <f t="shared" si="677"/>
        <v>1.018435599762884</v>
      </c>
    </row>
    <row r="8673" spans="1:9" x14ac:dyDescent="0.2">
      <c r="A8673" s="7">
        <v>41900</v>
      </c>
      <c r="B8673" s="7" t="str">
        <f t="shared" si="678"/>
        <v>Thu</v>
      </c>
      <c r="C8673" s="7">
        <f t="shared" si="679"/>
        <v>41897</v>
      </c>
      <c r="D8673" s="10">
        <f t="shared" si="676"/>
        <v>41883</v>
      </c>
      <c r="E8673" s="11">
        <f>IFERROR(INDEX([5]OrigData!$B$11:$B$10000,MATCH($A8673,[5]OrigData!$A$11:$A$10000,0)),0)</f>
        <v>966180832</v>
      </c>
      <c r="G8673" s="12">
        <f t="shared" si="675"/>
        <v>1.0216642615499132</v>
      </c>
      <c r="H8673" s="12">
        <v>1</v>
      </c>
      <c r="I8673" s="32">
        <f t="shared" si="677"/>
        <v>1.0216642615499132</v>
      </c>
    </row>
    <row r="8674" spans="1:9" x14ac:dyDescent="0.2">
      <c r="A8674" s="7">
        <v>41901</v>
      </c>
      <c r="B8674" s="7" t="str">
        <f t="shared" si="678"/>
        <v>Fri</v>
      </c>
      <c r="C8674" s="7">
        <f t="shared" si="679"/>
        <v>41897</v>
      </c>
      <c r="D8674" s="10">
        <f t="shared" si="676"/>
        <v>41883</v>
      </c>
      <c r="E8674" s="11">
        <f>IFERROR(INDEX([5]OrigData!$B$11:$B$10000,MATCH($A8674,[5]OrigData!$A$11:$A$10000,0)),0)</f>
        <v>2556605462</v>
      </c>
      <c r="G8674" s="12">
        <f t="shared" si="675"/>
        <v>1.0207449125286279</v>
      </c>
      <c r="H8674" s="40">
        <f>Inputs!L$24</f>
        <v>1</v>
      </c>
      <c r="I8674" s="32">
        <f t="shared" si="677"/>
        <v>1.0207449125286279</v>
      </c>
    </row>
    <row r="8675" spans="1:9" x14ac:dyDescent="0.2">
      <c r="A8675" s="7">
        <v>41902</v>
      </c>
      <c r="B8675" s="7" t="str">
        <f t="shared" si="678"/>
        <v>Sat</v>
      </c>
      <c r="C8675" s="7">
        <f t="shared" si="679"/>
        <v>41897</v>
      </c>
      <c r="D8675" s="10">
        <f t="shared" si="676"/>
        <v>41883</v>
      </c>
      <c r="E8675" s="11">
        <f>IFERROR(INDEX([5]OrigData!$B$11:$B$10000,MATCH($A8675,[5]OrigData!$A$11:$A$10000,0)),0)</f>
        <v>0</v>
      </c>
      <c r="G8675" s="12">
        <f t="shared" si="675"/>
        <v>0</v>
      </c>
      <c r="H8675" s="12">
        <v>1</v>
      </c>
      <c r="I8675" s="32">
        <f t="shared" si="677"/>
        <v>0</v>
      </c>
    </row>
    <row r="8676" spans="1:9" x14ac:dyDescent="0.2">
      <c r="A8676" s="7">
        <v>41903</v>
      </c>
      <c r="B8676" s="7" t="str">
        <f t="shared" si="678"/>
        <v>Sun</v>
      </c>
      <c r="C8676" s="7">
        <f t="shared" si="679"/>
        <v>41897</v>
      </c>
      <c r="D8676" s="10">
        <f t="shared" si="676"/>
        <v>41883</v>
      </c>
      <c r="E8676" s="11">
        <f>IFERROR(INDEX([5]OrigData!$B$11:$B$10000,MATCH($A8676,[5]OrigData!$A$11:$A$10000,0)),0)</f>
        <v>0</v>
      </c>
      <c r="G8676" s="12">
        <f t="shared" si="675"/>
        <v>0</v>
      </c>
      <c r="H8676" s="12">
        <v>1</v>
      </c>
      <c r="I8676" s="32">
        <f t="shared" si="677"/>
        <v>0</v>
      </c>
    </row>
    <row r="8677" spans="1:9" x14ac:dyDescent="0.2">
      <c r="A8677" s="7">
        <v>41904</v>
      </c>
      <c r="B8677" s="7" t="str">
        <f t="shared" si="678"/>
        <v>Mon</v>
      </c>
      <c r="C8677" s="7">
        <f t="shared" si="679"/>
        <v>41904</v>
      </c>
      <c r="D8677" s="10">
        <f t="shared" si="676"/>
        <v>41883</v>
      </c>
      <c r="E8677" s="11">
        <f>IFERROR(INDEX([5]OrigData!$B$11:$B$10000,MATCH($A8677,[5]OrigData!$A$11:$A$10000,0)),0)</f>
        <v>996139830</v>
      </c>
      <c r="G8677" s="12">
        <f t="shared" si="675"/>
        <v>0.93458808843043728</v>
      </c>
      <c r="H8677" s="12">
        <v>1</v>
      </c>
      <c r="I8677" s="32">
        <f t="shared" si="677"/>
        <v>0.93458808843043728</v>
      </c>
    </row>
    <row r="8678" spans="1:9" x14ac:dyDescent="0.2">
      <c r="A8678" s="7">
        <v>41905</v>
      </c>
      <c r="B8678" s="7" t="str">
        <f t="shared" si="678"/>
        <v>Tue</v>
      </c>
      <c r="C8678" s="7">
        <f t="shared" si="679"/>
        <v>41904</v>
      </c>
      <c r="D8678" s="10">
        <f t="shared" si="676"/>
        <v>41883</v>
      </c>
      <c r="E8678" s="11">
        <f>IFERROR(INDEX([5]OrigData!$B$11:$B$10000,MATCH($A8678,[5]OrigData!$A$11:$A$10000,0)),0)</f>
        <v>1021071362</v>
      </c>
      <c r="G8678" s="12">
        <f t="shared" si="675"/>
        <v>1.0045671377281375</v>
      </c>
      <c r="H8678" s="12">
        <v>1</v>
      </c>
      <c r="I8678" s="32">
        <f t="shared" si="677"/>
        <v>1.0045671377281375</v>
      </c>
    </row>
    <row r="8679" spans="1:9" x14ac:dyDescent="0.2">
      <c r="A8679" s="7">
        <v>41906</v>
      </c>
      <c r="B8679" s="7" t="str">
        <f t="shared" si="678"/>
        <v>Wed</v>
      </c>
      <c r="C8679" s="7">
        <f t="shared" si="679"/>
        <v>41904</v>
      </c>
      <c r="D8679" s="10">
        <f t="shared" si="676"/>
        <v>41883</v>
      </c>
      <c r="E8679" s="11">
        <f>IFERROR(INDEX([5]OrigData!$B$11:$B$10000,MATCH($A8679,[5]OrigData!$A$11:$A$10000,0)),0)</f>
        <v>1043364333</v>
      </c>
      <c r="G8679" s="12">
        <f t="shared" si="675"/>
        <v>1.018435599762884</v>
      </c>
      <c r="H8679" s="12">
        <v>1</v>
      </c>
      <c r="I8679" s="32">
        <f t="shared" si="677"/>
        <v>1.018435599762884</v>
      </c>
    </row>
    <row r="8680" spans="1:9" x14ac:dyDescent="0.2">
      <c r="A8680" s="7">
        <v>41907</v>
      </c>
      <c r="B8680" s="7" t="str">
        <f t="shared" si="678"/>
        <v>Thu</v>
      </c>
      <c r="C8680" s="7">
        <f t="shared" si="679"/>
        <v>41904</v>
      </c>
      <c r="D8680" s="10">
        <f t="shared" si="676"/>
        <v>41883</v>
      </c>
      <c r="E8680" s="11">
        <f>IFERROR(INDEX([5]OrigData!$B$11:$B$10000,MATCH($A8680,[5]OrigData!$A$11:$A$10000,0)),0)</f>
        <v>1039601678</v>
      </c>
      <c r="G8680" s="12">
        <f t="shared" si="675"/>
        <v>1.0216642615499132</v>
      </c>
      <c r="H8680" s="12">
        <v>1</v>
      </c>
      <c r="I8680" s="32">
        <f t="shared" si="677"/>
        <v>1.0216642615499132</v>
      </c>
    </row>
    <row r="8681" spans="1:9" x14ac:dyDescent="0.2">
      <c r="A8681" s="7">
        <v>41908</v>
      </c>
      <c r="B8681" s="7" t="str">
        <f t="shared" si="678"/>
        <v>Fri</v>
      </c>
      <c r="C8681" s="7">
        <f t="shared" si="679"/>
        <v>41904</v>
      </c>
      <c r="D8681" s="10">
        <f t="shared" si="676"/>
        <v>41883</v>
      </c>
      <c r="E8681" s="11">
        <f>IFERROR(INDEX([5]OrigData!$B$11:$B$10000,MATCH($A8681,[5]OrigData!$A$11:$A$10000,0)),0)</f>
        <v>900172266</v>
      </c>
      <c r="G8681" s="12">
        <f t="shared" si="675"/>
        <v>1.0207449125286279</v>
      </c>
      <c r="H8681" s="12">
        <v>1</v>
      </c>
      <c r="I8681" s="32">
        <f t="shared" si="677"/>
        <v>1.0207449125286279</v>
      </c>
    </row>
    <row r="8682" spans="1:9" x14ac:dyDescent="0.2">
      <c r="A8682" s="7">
        <v>41909</v>
      </c>
      <c r="B8682" s="7" t="str">
        <f t="shared" si="678"/>
        <v>Sat</v>
      </c>
      <c r="C8682" s="7">
        <f t="shared" si="679"/>
        <v>41904</v>
      </c>
      <c r="D8682" s="10">
        <f t="shared" si="676"/>
        <v>41883</v>
      </c>
      <c r="E8682" s="11">
        <f>IFERROR(INDEX([5]OrigData!$B$11:$B$10000,MATCH($A8682,[5]OrigData!$A$11:$A$10000,0)),0)</f>
        <v>0</v>
      </c>
      <c r="G8682" s="12">
        <f t="shared" si="675"/>
        <v>0</v>
      </c>
      <c r="H8682" s="12">
        <v>1</v>
      </c>
      <c r="I8682" s="32">
        <f t="shared" si="677"/>
        <v>0</v>
      </c>
    </row>
    <row r="8683" spans="1:9" x14ac:dyDescent="0.2">
      <c r="A8683" s="7">
        <v>41910</v>
      </c>
      <c r="B8683" s="7" t="str">
        <f t="shared" si="678"/>
        <v>Sun</v>
      </c>
      <c r="C8683" s="7">
        <f t="shared" si="679"/>
        <v>41904</v>
      </c>
      <c r="D8683" s="10">
        <f t="shared" si="676"/>
        <v>41883</v>
      </c>
      <c r="E8683" s="11">
        <f>IFERROR(INDEX([5]OrigData!$B$11:$B$10000,MATCH($A8683,[5]OrigData!$A$11:$A$10000,0)),0)</f>
        <v>0</v>
      </c>
      <c r="G8683" s="12">
        <f t="shared" si="675"/>
        <v>0</v>
      </c>
      <c r="H8683" s="12">
        <v>1</v>
      </c>
      <c r="I8683" s="32">
        <f t="shared" si="677"/>
        <v>0</v>
      </c>
    </row>
    <row r="8684" spans="1:9" x14ac:dyDescent="0.2">
      <c r="A8684" s="7">
        <v>41911</v>
      </c>
      <c r="B8684" s="7" t="str">
        <f t="shared" si="678"/>
        <v>Mon</v>
      </c>
      <c r="C8684" s="7">
        <f t="shared" si="679"/>
        <v>41911</v>
      </c>
      <c r="D8684" s="10">
        <f t="shared" si="676"/>
        <v>41883</v>
      </c>
      <c r="E8684" s="11">
        <f>IFERROR(INDEX([5]OrigData!$B$11:$B$10000,MATCH($A8684,[5]OrigData!$A$11:$A$10000,0)),0)</f>
        <v>945871644</v>
      </c>
      <c r="G8684" s="12">
        <f t="shared" si="675"/>
        <v>0.93458808843043728</v>
      </c>
      <c r="H8684" s="12">
        <v>1</v>
      </c>
      <c r="I8684" s="32">
        <f t="shared" si="677"/>
        <v>0.93458808843043728</v>
      </c>
    </row>
    <row r="8685" spans="1:9" x14ac:dyDescent="0.2">
      <c r="A8685" s="7">
        <v>41912</v>
      </c>
      <c r="B8685" s="7" t="str">
        <f t="shared" si="678"/>
        <v>Tue</v>
      </c>
      <c r="C8685" s="7">
        <f t="shared" si="679"/>
        <v>41911</v>
      </c>
      <c r="D8685" s="10">
        <f t="shared" si="676"/>
        <v>41883</v>
      </c>
      <c r="E8685" s="11">
        <f>IFERROR(INDEX([5]OrigData!$B$11:$B$10000,MATCH($A8685,[5]OrigData!$A$11:$A$10000,0)),0)</f>
        <v>1355914644</v>
      </c>
      <c r="G8685" s="12">
        <f t="shared" si="675"/>
        <v>1.0045671377281375</v>
      </c>
      <c r="H8685" s="12">
        <v>1</v>
      </c>
      <c r="I8685" s="32">
        <f t="shared" si="677"/>
        <v>1.0045671377281375</v>
      </c>
    </row>
    <row r="8686" spans="1:9" x14ac:dyDescent="0.2">
      <c r="A8686" s="7">
        <v>41913</v>
      </c>
      <c r="B8686" s="7" t="str">
        <f t="shared" si="678"/>
        <v>Wed</v>
      </c>
      <c r="C8686" s="7">
        <f t="shared" si="679"/>
        <v>41911</v>
      </c>
      <c r="D8686" s="10">
        <f t="shared" si="676"/>
        <v>41913</v>
      </c>
      <c r="E8686" s="11">
        <f>IFERROR(INDEX([5]OrigData!$B$11:$B$10000,MATCH($A8686,[5]OrigData!$A$11:$A$10000,0)),0)</f>
        <v>1266277198</v>
      </c>
      <c r="G8686" s="12">
        <f t="shared" si="675"/>
        <v>1.018435599762884</v>
      </c>
      <c r="H8686" s="12">
        <v>1</v>
      </c>
      <c r="I8686" s="32">
        <f t="shared" si="677"/>
        <v>1.018435599762884</v>
      </c>
    </row>
    <row r="8687" spans="1:9" x14ac:dyDescent="0.2">
      <c r="A8687" s="7">
        <v>41914</v>
      </c>
      <c r="B8687" s="7" t="str">
        <f t="shared" si="678"/>
        <v>Thu</v>
      </c>
      <c r="C8687" s="7">
        <f t="shared" si="679"/>
        <v>41911</v>
      </c>
      <c r="D8687" s="10">
        <f t="shared" si="676"/>
        <v>41913</v>
      </c>
      <c r="E8687" s="11">
        <f>IFERROR(INDEX([5]OrigData!$B$11:$B$10000,MATCH($A8687,[5]OrigData!$A$11:$A$10000,0)),0)</f>
        <v>1191134375</v>
      </c>
      <c r="G8687" s="12">
        <f t="shared" si="675"/>
        <v>1.0216642615499132</v>
      </c>
      <c r="H8687" s="12">
        <v>1</v>
      </c>
      <c r="I8687" s="32">
        <f t="shared" si="677"/>
        <v>1.0216642615499132</v>
      </c>
    </row>
    <row r="8688" spans="1:9" x14ac:dyDescent="0.2">
      <c r="A8688" s="7">
        <v>41915</v>
      </c>
      <c r="B8688" s="7" t="str">
        <f t="shared" si="678"/>
        <v>Fri</v>
      </c>
      <c r="C8688" s="7">
        <f t="shared" si="679"/>
        <v>41911</v>
      </c>
      <c r="D8688" s="10">
        <f t="shared" si="676"/>
        <v>41913</v>
      </c>
      <c r="E8688" s="11">
        <f>IFERROR(INDEX([5]OrigData!$B$11:$B$10000,MATCH($A8688,[5]OrigData!$A$11:$A$10000,0)),0)</f>
        <v>1137763207</v>
      </c>
      <c r="G8688" s="12">
        <f t="shared" si="675"/>
        <v>1.0207449125286279</v>
      </c>
      <c r="H8688" s="12">
        <v>1</v>
      </c>
      <c r="I8688" s="32">
        <f t="shared" si="677"/>
        <v>1.0207449125286279</v>
      </c>
    </row>
    <row r="8689" spans="1:9" x14ac:dyDescent="0.2">
      <c r="A8689" s="7">
        <v>41916</v>
      </c>
      <c r="B8689" s="7" t="str">
        <f t="shared" si="678"/>
        <v>Sat</v>
      </c>
      <c r="C8689" s="7">
        <f t="shared" si="679"/>
        <v>41911</v>
      </c>
      <c r="D8689" s="10">
        <f t="shared" si="676"/>
        <v>41913</v>
      </c>
      <c r="E8689" s="11">
        <f>IFERROR(INDEX([5]OrigData!$B$11:$B$10000,MATCH($A8689,[5]OrigData!$A$11:$A$10000,0)),0)</f>
        <v>0</v>
      </c>
      <c r="G8689" s="12">
        <f t="shared" si="675"/>
        <v>0</v>
      </c>
      <c r="H8689" s="12">
        <v>1</v>
      </c>
      <c r="I8689" s="32">
        <f t="shared" si="677"/>
        <v>0</v>
      </c>
    </row>
    <row r="8690" spans="1:9" x14ac:dyDescent="0.2">
      <c r="A8690" s="7">
        <v>41917</v>
      </c>
      <c r="B8690" s="7" t="str">
        <f t="shared" si="678"/>
        <v>Sun</v>
      </c>
      <c r="C8690" s="7">
        <f t="shared" si="679"/>
        <v>41911</v>
      </c>
      <c r="D8690" s="10">
        <f t="shared" si="676"/>
        <v>41913</v>
      </c>
      <c r="E8690" s="11">
        <f>IFERROR(INDEX([5]OrigData!$B$11:$B$10000,MATCH($A8690,[5]OrigData!$A$11:$A$10000,0)),0)</f>
        <v>0</v>
      </c>
      <c r="G8690" s="12">
        <f t="shared" si="675"/>
        <v>0</v>
      </c>
      <c r="H8690" s="12">
        <v>1</v>
      </c>
      <c r="I8690" s="32">
        <f t="shared" si="677"/>
        <v>0</v>
      </c>
    </row>
    <row r="8691" spans="1:9" x14ac:dyDescent="0.2">
      <c r="A8691" s="7">
        <v>41918</v>
      </c>
      <c r="B8691" s="7" t="str">
        <f t="shared" si="678"/>
        <v>Mon</v>
      </c>
      <c r="C8691" s="7">
        <f t="shared" si="679"/>
        <v>41918</v>
      </c>
      <c r="D8691" s="10">
        <f t="shared" si="676"/>
        <v>41913</v>
      </c>
      <c r="E8691" s="11">
        <f>IFERROR(INDEX([5]OrigData!$B$11:$B$10000,MATCH($A8691,[5]OrigData!$A$11:$A$10000,0)),0)</f>
        <v>1039297886</v>
      </c>
      <c r="G8691" s="12">
        <f t="shared" si="675"/>
        <v>0.93458808843043728</v>
      </c>
      <c r="H8691" s="12">
        <v>1</v>
      </c>
      <c r="I8691" s="32">
        <f t="shared" si="677"/>
        <v>0.93458808843043728</v>
      </c>
    </row>
    <row r="8692" spans="1:9" x14ac:dyDescent="0.2">
      <c r="A8692" s="7">
        <v>41919</v>
      </c>
      <c r="B8692" s="7" t="str">
        <f t="shared" si="678"/>
        <v>Tue</v>
      </c>
      <c r="C8692" s="7">
        <f t="shared" si="679"/>
        <v>41918</v>
      </c>
      <c r="D8692" s="10">
        <f t="shared" si="676"/>
        <v>41913</v>
      </c>
      <c r="E8692" s="11">
        <f>IFERROR(INDEX([5]OrigData!$B$11:$B$10000,MATCH($A8692,[5]OrigData!$A$11:$A$10000,0)),0)</f>
        <v>1141465332</v>
      </c>
      <c r="G8692" s="12">
        <f t="shared" si="675"/>
        <v>1.0045671377281375</v>
      </c>
      <c r="H8692" s="12">
        <v>1</v>
      </c>
      <c r="I8692" s="32">
        <f t="shared" si="677"/>
        <v>1.0045671377281375</v>
      </c>
    </row>
    <row r="8693" spans="1:9" x14ac:dyDescent="0.2">
      <c r="A8693" s="7">
        <v>41920</v>
      </c>
      <c r="B8693" s="7" t="str">
        <f t="shared" si="678"/>
        <v>Wed</v>
      </c>
      <c r="C8693" s="7">
        <f t="shared" si="679"/>
        <v>41918</v>
      </c>
      <c r="D8693" s="10">
        <f t="shared" si="676"/>
        <v>41913</v>
      </c>
      <c r="E8693" s="11">
        <f>IFERROR(INDEX([5]OrigData!$B$11:$B$10000,MATCH($A8693,[5]OrigData!$A$11:$A$10000,0)),0)</f>
        <v>1368705663</v>
      </c>
      <c r="G8693" s="12">
        <f t="shared" si="675"/>
        <v>1.018435599762884</v>
      </c>
      <c r="H8693" s="12">
        <v>1</v>
      </c>
      <c r="I8693" s="32">
        <f t="shared" si="677"/>
        <v>1.018435599762884</v>
      </c>
    </row>
    <row r="8694" spans="1:9" x14ac:dyDescent="0.2">
      <c r="A8694" s="7">
        <v>41921</v>
      </c>
      <c r="B8694" s="7" t="str">
        <f t="shared" si="678"/>
        <v>Thu</v>
      </c>
      <c r="C8694" s="7">
        <f t="shared" si="679"/>
        <v>41918</v>
      </c>
      <c r="D8694" s="10">
        <f t="shared" si="676"/>
        <v>41913</v>
      </c>
      <c r="E8694" s="11">
        <f>IFERROR(INDEX([5]OrigData!$B$11:$B$10000,MATCH($A8694,[5]OrigData!$A$11:$A$10000,0)),0)</f>
        <v>1333858603</v>
      </c>
      <c r="G8694" s="12">
        <f t="shared" si="675"/>
        <v>1.0216642615499132</v>
      </c>
      <c r="H8694" s="12">
        <v>1</v>
      </c>
      <c r="I8694" s="32">
        <f t="shared" si="677"/>
        <v>1.0216642615499132</v>
      </c>
    </row>
    <row r="8695" spans="1:9" x14ac:dyDescent="0.2">
      <c r="A8695" s="7">
        <v>41922</v>
      </c>
      <c r="B8695" s="7" t="str">
        <f t="shared" si="678"/>
        <v>Fri</v>
      </c>
      <c r="C8695" s="7">
        <f t="shared" si="679"/>
        <v>41918</v>
      </c>
      <c r="D8695" s="10">
        <f t="shared" si="676"/>
        <v>41913</v>
      </c>
      <c r="E8695" s="11">
        <f>IFERROR(INDEX([5]OrigData!$B$11:$B$10000,MATCH($A8695,[5]OrigData!$A$11:$A$10000,0)),0)</f>
        <v>1404272435</v>
      </c>
      <c r="G8695" s="12">
        <f t="shared" si="675"/>
        <v>1.0207449125286279</v>
      </c>
      <c r="H8695" s="31">
        <f>Inputs!$H$21</f>
        <v>0.87335331958910267</v>
      </c>
      <c r="I8695" s="32">
        <f t="shared" si="677"/>
        <v>0.8914709578105654</v>
      </c>
    </row>
    <row r="8696" spans="1:9" x14ac:dyDescent="0.2">
      <c r="A8696" s="7">
        <v>41923</v>
      </c>
      <c r="B8696" s="7" t="str">
        <f t="shared" si="678"/>
        <v>Sat</v>
      </c>
      <c r="C8696" s="7">
        <f t="shared" si="679"/>
        <v>41918</v>
      </c>
      <c r="D8696" s="10">
        <f t="shared" si="676"/>
        <v>41913</v>
      </c>
      <c r="E8696" s="11">
        <f>IFERROR(INDEX([5]OrigData!$B$11:$B$10000,MATCH($A8696,[5]OrigData!$A$11:$A$10000,0)),0)</f>
        <v>0</v>
      </c>
      <c r="G8696" s="12">
        <f t="shared" si="675"/>
        <v>0</v>
      </c>
      <c r="H8696" s="31">
        <f>Inputs!$H$22</f>
        <v>0</v>
      </c>
      <c r="I8696" s="32">
        <f t="shared" si="677"/>
        <v>0</v>
      </c>
    </row>
    <row r="8697" spans="1:9" x14ac:dyDescent="0.2">
      <c r="A8697" s="7">
        <v>41924</v>
      </c>
      <c r="B8697" s="7" t="str">
        <f t="shared" si="678"/>
        <v>Sun</v>
      </c>
      <c r="C8697" s="7">
        <f t="shared" si="679"/>
        <v>41918</v>
      </c>
      <c r="D8697" s="10">
        <f t="shared" si="676"/>
        <v>41913</v>
      </c>
      <c r="E8697" s="11">
        <f>IFERROR(INDEX([5]OrigData!$B$11:$B$10000,MATCH($A8697,[5]OrigData!$A$11:$A$10000,0)),0)</f>
        <v>0</v>
      </c>
      <c r="G8697" s="12">
        <f t="shared" si="675"/>
        <v>0</v>
      </c>
      <c r="H8697" s="31">
        <f>Inputs!$H$23</f>
        <v>0</v>
      </c>
      <c r="I8697" s="32">
        <f t="shared" si="677"/>
        <v>0</v>
      </c>
    </row>
    <row r="8698" spans="1:9" x14ac:dyDescent="0.2">
      <c r="A8698" s="7">
        <v>41925</v>
      </c>
      <c r="B8698" s="7" t="str">
        <f t="shared" si="678"/>
        <v>Mon</v>
      </c>
      <c r="C8698" s="7">
        <f t="shared" si="679"/>
        <v>41925</v>
      </c>
      <c r="D8698" s="10">
        <f t="shared" si="676"/>
        <v>41913</v>
      </c>
      <c r="E8698" s="11">
        <f>IFERROR(INDEX([5]OrigData!$B$11:$B$10000,MATCH($A8698,[5]OrigData!$A$11:$A$10000,0)),0)</f>
        <v>1355931076</v>
      </c>
      <c r="G8698" s="12">
        <f t="shared" si="675"/>
        <v>0.93458808843043728</v>
      </c>
      <c r="H8698" s="31">
        <f>Inputs!$H$24</f>
        <v>0.81292501459362321</v>
      </c>
      <c r="I8698" s="32">
        <f t="shared" si="677"/>
        <v>0.75975003542633968</v>
      </c>
    </row>
    <row r="8699" spans="1:9" x14ac:dyDescent="0.2">
      <c r="A8699" s="7">
        <v>41926</v>
      </c>
      <c r="B8699" s="7" t="str">
        <f t="shared" si="678"/>
        <v>Tue</v>
      </c>
      <c r="C8699" s="7">
        <f t="shared" si="679"/>
        <v>41925</v>
      </c>
      <c r="D8699" s="10">
        <f t="shared" si="676"/>
        <v>41913</v>
      </c>
      <c r="E8699" s="11">
        <f>IFERROR(INDEX([5]OrigData!$B$11:$B$10000,MATCH($A8699,[5]OrigData!$A$11:$A$10000,0)),0)</f>
        <v>1474083422</v>
      </c>
      <c r="G8699" s="12">
        <f t="shared" ref="G8699:G8762" si="680">G8692</f>
        <v>1.0045671377281375</v>
      </c>
      <c r="H8699" s="31">
        <f>Inputs!$H$25</f>
        <v>0.90011669503748815</v>
      </c>
      <c r="I8699" s="32">
        <f t="shared" si="677"/>
        <v>0.90422765195512034</v>
      </c>
    </row>
    <row r="8700" spans="1:9" x14ac:dyDescent="0.2">
      <c r="A8700" s="7">
        <v>41927</v>
      </c>
      <c r="B8700" s="7" t="str">
        <f t="shared" si="678"/>
        <v>Wed</v>
      </c>
      <c r="C8700" s="7">
        <f t="shared" si="679"/>
        <v>41925</v>
      </c>
      <c r="D8700" s="10">
        <f t="shared" si="676"/>
        <v>41913</v>
      </c>
      <c r="E8700" s="11">
        <f>IFERROR(INDEX([5]OrigData!$B$11:$B$10000,MATCH($A8700,[5]OrigData!$A$11:$A$10000,0)),0)</f>
        <v>1877732692</v>
      </c>
      <c r="G8700" s="12">
        <f t="shared" si="680"/>
        <v>1.018435599762884</v>
      </c>
      <c r="H8700" s="31">
        <f>Inputs!$H$26</f>
        <v>0.98533923851851724</v>
      </c>
      <c r="I8700" s="32">
        <f t="shared" si="677"/>
        <v>1.0035045583505096</v>
      </c>
    </row>
    <row r="8701" spans="1:9" x14ac:dyDescent="0.2">
      <c r="A8701" s="7">
        <v>41928</v>
      </c>
      <c r="B8701" s="7" t="str">
        <f t="shared" si="678"/>
        <v>Thu</v>
      </c>
      <c r="C8701" s="7">
        <f t="shared" si="679"/>
        <v>41925</v>
      </c>
      <c r="D8701" s="10">
        <f t="shared" si="676"/>
        <v>41913</v>
      </c>
      <c r="E8701" s="11">
        <f>IFERROR(INDEX([5]OrigData!$B$11:$B$10000,MATCH($A8701,[5]OrigData!$A$11:$A$10000,0)),0)</f>
        <v>1614029803</v>
      </c>
      <c r="G8701" s="12">
        <f t="shared" si="680"/>
        <v>1.0216642615499132</v>
      </c>
      <c r="H8701" s="31">
        <f>Inputs!$H$27</f>
        <v>1</v>
      </c>
      <c r="I8701" s="32">
        <f t="shared" si="677"/>
        <v>1.0216642615499132</v>
      </c>
    </row>
    <row r="8702" spans="1:9" x14ac:dyDescent="0.2">
      <c r="A8702" s="7">
        <v>41929</v>
      </c>
      <c r="B8702" s="7" t="str">
        <f t="shared" si="678"/>
        <v>Fri</v>
      </c>
      <c r="C8702" s="7">
        <f t="shared" si="679"/>
        <v>41925</v>
      </c>
      <c r="D8702" s="10">
        <f t="shared" si="676"/>
        <v>41913</v>
      </c>
      <c r="E8702" s="11">
        <f>IFERROR(INDEX([5]OrigData!$B$11:$B$10000,MATCH($A8702,[5]OrigData!$A$11:$A$10000,0)),0)</f>
        <v>1556680721</v>
      </c>
      <c r="G8702" s="12">
        <f t="shared" si="680"/>
        <v>1.0207449125286279</v>
      </c>
      <c r="H8702" s="12">
        <v>1</v>
      </c>
      <c r="I8702" s="32">
        <f t="shared" si="677"/>
        <v>1.0207449125286279</v>
      </c>
    </row>
    <row r="8703" spans="1:9" x14ac:dyDescent="0.2">
      <c r="A8703" s="7">
        <v>41930</v>
      </c>
      <c r="B8703" s="7" t="str">
        <f t="shared" si="678"/>
        <v>Sat</v>
      </c>
      <c r="C8703" s="7">
        <f t="shared" si="679"/>
        <v>41925</v>
      </c>
      <c r="D8703" s="10">
        <f t="shared" si="676"/>
        <v>41913</v>
      </c>
      <c r="E8703" s="11">
        <f>IFERROR(INDEX([5]OrigData!$B$11:$B$10000,MATCH($A8703,[5]OrigData!$A$11:$A$10000,0)),0)</f>
        <v>0</v>
      </c>
      <c r="G8703" s="12">
        <f t="shared" si="680"/>
        <v>0</v>
      </c>
      <c r="H8703" s="12">
        <v>1</v>
      </c>
      <c r="I8703" s="32">
        <f t="shared" si="677"/>
        <v>0</v>
      </c>
    </row>
    <row r="8704" spans="1:9" x14ac:dyDescent="0.2">
      <c r="A8704" s="7">
        <v>41931</v>
      </c>
      <c r="B8704" s="7" t="str">
        <f t="shared" si="678"/>
        <v>Sun</v>
      </c>
      <c r="C8704" s="7">
        <f t="shared" si="679"/>
        <v>41925</v>
      </c>
      <c r="D8704" s="10">
        <f t="shared" si="676"/>
        <v>41913</v>
      </c>
      <c r="E8704" s="11">
        <f>IFERROR(INDEX([5]OrigData!$B$11:$B$10000,MATCH($A8704,[5]OrigData!$A$11:$A$10000,0)),0)</f>
        <v>0</v>
      </c>
      <c r="G8704" s="12">
        <f t="shared" si="680"/>
        <v>0</v>
      </c>
      <c r="H8704" s="12">
        <v>1</v>
      </c>
      <c r="I8704" s="32">
        <f t="shared" si="677"/>
        <v>0</v>
      </c>
    </row>
    <row r="8705" spans="1:9" x14ac:dyDescent="0.2">
      <c r="A8705" s="7">
        <v>41932</v>
      </c>
      <c r="B8705" s="7" t="str">
        <f t="shared" si="678"/>
        <v>Mon</v>
      </c>
      <c r="C8705" s="7">
        <f t="shared" si="679"/>
        <v>41932</v>
      </c>
      <c r="D8705" s="10">
        <f t="shared" si="676"/>
        <v>41913</v>
      </c>
      <c r="E8705" s="11">
        <f>IFERROR(INDEX([5]OrigData!$B$11:$B$10000,MATCH($A8705,[5]OrigData!$A$11:$A$10000,0)),0)</f>
        <v>1064887452</v>
      </c>
      <c r="G8705" s="12">
        <f t="shared" si="680"/>
        <v>0.93458808843043728</v>
      </c>
      <c r="H8705" s="12">
        <v>1</v>
      </c>
      <c r="I8705" s="32">
        <f t="shared" si="677"/>
        <v>0.93458808843043728</v>
      </c>
    </row>
    <row r="8706" spans="1:9" x14ac:dyDescent="0.2">
      <c r="A8706" s="7">
        <v>41933</v>
      </c>
      <c r="B8706" s="7" t="str">
        <f t="shared" si="678"/>
        <v>Tue</v>
      </c>
      <c r="C8706" s="7">
        <f t="shared" si="679"/>
        <v>41932</v>
      </c>
      <c r="D8706" s="10">
        <f t="shared" si="676"/>
        <v>41913</v>
      </c>
      <c r="E8706" s="11">
        <f>IFERROR(INDEX([5]OrigData!$B$11:$B$10000,MATCH($A8706,[5]OrigData!$A$11:$A$10000,0)),0)</f>
        <v>1185153839</v>
      </c>
      <c r="G8706" s="12">
        <f t="shared" si="680"/>
        <v>1.0045671377281375</v>
      </c>
      <c r="H8706" s="12">
        <v>1</v>
      </c>
      <c r="I8706" s="32">
        <f t="shared" si="677"/>
        <v>1.0045671377281375</v>
      </c>
    </row>
    <row r="8707" spans="1:9" x14ac:dyDescent="0.2">
      <c r="A8707" s="7">
        <v>41934</v>
      </c>
      <c r="B8707" s="7" t="str">
        <f t="shared" si="678"/>
        <v>Wed</v>
      </c>
      <c r="C8707" s="7">
        <f t="shared" si="679"/>
        <v>41932</v>
      </c>
      <c r="D8707" s="10">
        <f t="shared" si="676"/>
        <v>41913</v>
      </c>
      <c r="E8707" s="11">
        <f>IFERROR(INDEX([5]OrigData!$B$11:$B$10000,MATCH($A8707,[5]OrigData!$A$11:$A$10000,0)),0)</f>
        <v>1146656278</v>
      </c>
      <c r="G8707" s="12">
        <f t="shared" si="680"/>
        <v>1.018435599762884</v>
      </c>
      <c r="H8707" s="12">
        <v>1</v>
      </c>
      <c r="I8707" s="32">
        <f t="shared" si="677"/>
        <v>1.018435599762884</v>
      </c>
    </row>
    <row r="8708" spans="1:9" x14ac:dyDescent="0.2">
      <c r="A8708" s="7">
        <v>41935</v>
      </c>
      <c r="B8708" s="7" t="str">
        <f t="shared" si="678"/>
        <v>Thu</v>
      </c>
      <c r="C8708" s="7">
        <f t="shared" si="679"/>
        <v>41932</v>
      </c>
      <c r="D8708" s="10">
        <f t="shared" si="676"/>
        <v>41913</v>
      </c>
      <c r="E8708" s="11">
        <f>IFERROR(INDEX([5]OrigData!$B$11:$B$10000,MATCH($A8708,[5]OrigData!$A$11:$A$10000,0)),0)</f>
        <v>1167226189</v>
      </c>
      <c r="G8708" s="12">
        <f t="shared" si="680"/>
        <v>1.0216642615499132</v>
      </c>
      <c r="H8708" s="12">
        <v>1</v>
      </c>
      <c r="I8708" s="32">
        <f t="shared" si="677"/>
        <v>1.0216642615499132</v>
      </c>
    </row>
    <row r="8709" spans="1:9" x14ac:dyDescent="0.2">
      <c r="A8709" s="7">
        <v>41936</v>
      </c>
      <c r="B8709" s="7" t="str">
        <f t="shared" si="678"/>
        <v>Fri</v>
      </c>
      <c r="C8709" s="7">
        <f t="shared" si="679"/>
        <v>41932</v>
      </c>
      <c r="D8709" s="10">
        <f t="shared" si="676"/>
        <v>41913</v>
      </c>
      <c r="E8709" s="11">
        <f>IFERROR(INDEX([5]OrigData!$B$11:$B$10000,MATCH($A8709,[5]OrigData!$A$11:$A$10000,0)),0)</f>
        <v>982861254</v>
      </c>
      <c r="G8709" s="12">
        <f t="shared" si="680"/>
        <v>1.0207449125286279</v>
      </c>
      <c r="H8709" s="12">
        <v>1</v>
      </c>
      <c r="I8709" s="32">
        <f t="shared" si="677"/>
        <v>1.0207449125286279</v>
      </c>
    </row>
    <row r="8710" spans="1:9" x14ac:dyDescent="0.2">
      <c r="A8710" s="7">
        <v>41937</v>
      </c>
      <c r="B8710" s="7" t="str">
        <f t="shared" si="678"/>
        <v>Sat</v>
      </c>
      <c r="C8710" s="7">
        <f t="shared" si="679"/>
        <v>41932</v>
      </c>
      <c r="D8710" s="10">
        <f t="shared" si="676"/>
        <v>41913</v>
      </c>
      <c r="E8710" s="11">
        <f>IFERROR(INDEX([5]OrigData!$B$11:$B$10000,MATCH($A8710,[5]OrigData!$A$11:$A$10000,0)),0)</f>
        <v>0</v>
      </c>
      <c r="G8710" s="12">
        <f t="shared" si="680"/>
        <v>0</v>
      </c>
      <c r="H8710" s="12">
        <v>1</v>
      </c>
      <c r="I8710" s="32">
        <f t="shared" si="677"/>
        <v>0</v>
      </c>
    </row>
    <row r="8711" spans="1:9" x14ac:dyDescent="0.2">
      <c r="A8711" s="7">
        <v>41938</v>
      </c>
      <c r="B8711" s="7" t="str">
        <f t="shared" si="678"/>
        <v>Sun</v>
      </c>
      <c r="C8711" s="7">
        <f t="shared" si="679"/>
        <v>41932</v>
      </c>
      <c r="D8711" s="10">
        <f t="shared" si="676"/>
        <v>41913</v>
      </c>
      <c r="E8711" s="11">
        <f>IFERROR(INDEX([5]OrigData!$B$11:$B$10000,MATCH($A8711,[5]OrigData!$A$11:$A$10000,0)),0)</f>
        <v>0</v>
      </c>
      <c r="G8711" s="12">
        <f t="shared" si="680"/>
        <v>0</v>
      </c>
      <c r="H8711" s="12">
        <v>1</v>
      </c>
      <c r="I8711" s="32">
        <f t="shared" si="677"/>
        <v>0</v>
      </c>
    </row>
    <row r="8712" spans="1:9" x14ac:dyDescent="0.2">
      <c r="A8712" s="7">
        <v>41939</v>
      </c>
      <c r="B8712" s="7" t="str">
        <f t="shared" si="678"/>
        <v>Mon</v>
      </c>
      <c r="C8712" s="7">
        <f t="shared" si="679"/>
        <v>41939</v>
      </c>
      <c r="D8712" s="10">
        <f t="shared" si="676"/>
        <v>41913</v>
      </c>
      <c r="E8712" s="11">
        <f>IFERROR(INDEX([5]OrigData!$B$11:$B$10000,MATCH($A8712,[5]OrigData!$A$11:$A$10000,0)),0)</f>
        <v>1118728143</v>
      </c>
      <c r="G8712" s="12">
        <f t="shared" si="680"/>
        <v>0.93458808843043728</v>
      </c>
      <c r="H8712" s="12">
        <v>1</v>
      </c>
      <c r="I8712" s="32">
        <f t="shared" si="677"/>
        <v>0.93458808843043728</v>
      </c>
    </row>
    <row r="8713" spans="1:9" x14ac:dyDescent="0.2">
      <c r="A8713" s="7">
        <v>41940</v>
      </c>
      <c r="B8713" s="7" t="str">
        <f t="shared" si="678"/>
        <v>Tue</v>
      </c>
      <c r="C8713" s="7">
        <f t="shared" si="679"/>
        <v>41939</v>
      </c>
      <c r="D8713" s="10">
        <f t="shared" si="676"/>
        <v>41913</v>
      </c>
      <c r="E8713" s="11">
        <f>IFERROR(INDEX([5]OrigData!$B$11:$B$10000,MATCH($A8713,[5]OrigData!$A$11:$A$10000,0)),0)</f>
        <v>1117454907</v>
      </c>
      <c r="G8713" s="12">
        <f t="shared" si="680"/>
        <v>1.0045671377281375</v>
      </c>
      <c r="H8713" s="12">
        <v>1</v>
      </c>
      <c r="I8713" s="32">
        <f t="shared" si="677"/>
        <v>1.0045671377281375</v>
      </c>
    </row>
    <row r="8714" spans="1:9" x14ac:dyDescent="0.2">
      <c r="A8714" s="7">
        <v>41941</v>
      </c>
      <c r="B8714" s="7" t="str">
        <f t="shared" si="678"/>
        <v>Wed</v>
      </c>
      <c r="C8714" s="7">
        <f t="shared" si="679"/>
        <v>41939</v>
      </c>
      <c r="D8714" s="10">
        <f t="shared" si="676"/>
        <v>41913</v>
      </c>
      <c r="E8714" s="11">
        <f>IFERROR(INDEX([5]OrigData!$B$11:$B$10000,MATCH($A8714,[5]OrigData!$A$11:$A$10000,0)),0)</f>
        <v>1165194592</v>
      </c>
      <c r="G8714" s="12">
        <f t="shared" si="680"/>
        <v>1.018435599762884</v>
      </c>
      <c r="H8714" s="12">
        <v>1</v>
      </c>
      <c r="I8714" s="32">
        <f t="shared" si="677"/>
        <v>1.018435599762884</v>
      </c>
    </row>
    <row r="8715" spans="1:9" x14ac:dyDescent="0.2">
      <c r="A8715" s="7">
        <v>41942</v>
      </c>
      <c r="B8715" s="7" t="str">
        <f t="shared" si="678"/>
        <v>Thu</v>
      </c>
      <c r="C8715" s="7">
        <f t="shared" si="679"/>
        <v>41939</v>
      </c>
      <c r="D8715" s="10">
        <f t="shared" ref="D8715:D8778" si="681">DATE(YEAR(A8715),MONTH(A8715),1)</f>
        <v>41913</v>
      </c>
      <c r="E8715" s="11">
        <f>IFERROR(INDEX([5]OrigData!$B$11:$B$10000,MATCH($A8715,[5]OrigData!$A$11:$A$10000,0)),0)</f>
        <v>1082716907</v>
      </c>
      <c r="G8715" s="12">
        <f t="shared" si="680"/>
        <v>1.0216642615499132</v>
      </c>
      <c r="H8715" s="12">
        <v>1</v>
      </c>
      <c r="I8715" s="32">
        <f t="shared" ref="I8715:I8778" si="682">G8715*H8715</f>
        <v>1.0216642615499132</v>
      </c>
    </row>
    <row r="8716" spans="1:9" x14ac:dyDescent="0.2">
      <c r="A8716" s="7">
        <v>41943</v>
      </c>
      <c r="B8716" s="7" t="str">
        <f t="shared" si="678"/>
        <v>Fri</v>
      </c>
      <c r="C8716" s="7">
        <f t="shared" si="679"/>
        <v>41939</v>
      </c>
      <c r="D8716" s="10">
        <f t="shared" si="681"/>
        <v>41913</v>
      </c>
      <c r="E8716" s="11">
        <f>IFERROR(INDEX([5]OrigData!$B$11:$B$10000,MATCH($A8716,[5]OrigData!$A$11:$A$10000,0)),0)</f>
        <v>1457472944</v>
      </c>
      <c r="G8716" s="12">
        <f t="shared" si="680"/>
        <v>1.0207449125286279</v>
      </c>
      <c r="H8716" s="12">
        <v>1</v>
      </c>
      <c r="I8716" s="32">
        <f t="shared" si="682"/>
        <v>1.0207449125286279</v>
      </c>
    </row>
    <row r="8717" spans="1:9" x14ac:dyDescent="0.2">
      <c r="A8717" s="7">
        <v>41944</v>
      </c>
      <c r="B8717" s="7" t="str">
        <f t="shared" si="678"/>
        <v>Sat</v>
      </c>
      <c r="C8717" s="7">
        <f t="shared" si="679"/>
        <v>41939</v>
      </c>
      <c r="D8717" s="10">
        <f t="shared" si="681"/>
        <v>41944</v>
      </c>
      <c r="E8717" s="11">
        <f>IFERROR(INDEX([5]OrigData!$B$11:$B$10000,MATCH($A8717,[5]OrigData!$A$11:$A$10000,0)),0)</f>
        <v>0</v>
      </c>
      <c r="G8717" s="12">
        <f t="shared" si="680"/>
        <v>0</v>
      </c>
      <c r="H8717" s="12">
        <v>1</v>
      </c>
      <c r="I8717" s="32">
        <f t="shared" si="682"/>
        <v>0</v>
      </c>
    </row>
    <row r="8718" spans="1:9" x14ac:dyDescent="0.2">
      <c r="A8718" s="7">
        <v>41945</v>
      </c>
      <c r="B8718" s="7" t="str">
        <f t="shared" si="678"/>
        <v>Sun</v>
      </c>
      <c r="C8718" s="7">
        <f t="shared" si="679"/>
        <v>41939</v>
      </c>
      <c r="D8718" s="10">
        <f t="shared" si="681"/>
        <v>41944</v>
      </c>
      <c r="E8718" s="11">
        <f>IFERROR(INDEX([5]OrigData!$B$11:$B$10000,MATCH($A8718,[5]OrigData!$A$11:$A$10000,0)),0)</f>
        <v>0</v>
      </c>
      <c r="G8718" s="12">
        <f t="shared" si="680"/>
        <v>0</v>
      </c>
      <c r="H8718" s="12">
        <v>1</v>
      </c>
      <c r="I8718" s="32">
        <f t="shared" si="682"/>
        <v>0</v>
      </c>
    </row>
    <row r="8719" spans="1:9" x14ac:dyDescent="0.2">
      <c r="A8719" s="7">
        <v>41946</v>
      </c>
      <c r="B8719" s="7" t="str">
        <f t="shared" si="678"/>
        <v>Mon</v>
      </c>
      <c r="C8719" s="7">
        <f t="shared" si="679"/>
        <v>41946</v>
      </c>
      <c r="D8719" s="10">
        <f t="shared" si="681"/>
        <v>41944</v>
      </c>
      <c r="E8719" s="11">
        <f>IFERROR(INDEX([5]OrigData!$B$11:$B$10000,MATCH($A8719,[5]OrigData!$A$11:$A$10000,0)),0)</f>
        <v>1102995341</v>
      </c>
      <c r="G8719" s="12">
        <f t="shared" si="680"/>
        <v>0.93458808843043728</v>
      </c>
      <c r="H8719" s="12">
        <v>1</v>
      </c>
      <c r="I8719" s="32">
        <f t="shared" si="682"/>
        <v>0.93458808843043728</v>
      </c>
    </row>
    <row r="8720" spans="1:9" x14ac:dyDescent="0.2">
      <c r="A8720" s="7">
        <v>41947</v>
      </c>
      <c r="B8720" s="7" t="str">
        <f t="shared" si="678"/>
        <v>Tue</v>
      </c>
      <c r="C8720" s="7">
        <f t="shared" si="679"/>
        <v>41946</v>
      </c>
      <c r="D8720" s="10">
        <f t="shared" si="681"/>
        <v>41944</v>
      </c>
      <c r="E8720" s="11">
        <f>IFERROR(INDEX([5]OrigData!$B$11:$B$10000,MATCH($A8720,[5]OrigData!$A$11:$A$10000,0)),0)</f>
        <v>1209046878</v>
      </c>
      <c r="G8720" s="12">
        <f t="shared" si="680"/>
        <v>1.0045671377281375</v>
      </c>
      <c r="H8720" s="12">
        <v>1</v>
      </c>
      <c r="I8720" s="32">
        <f t="shared" si="682"/>
        <v>1.0045671377281375</v>
      </c>
    </row>
    <row r="8721" spans="1:9" x14ac:dyDescent="0.2">
      <c r="A8721" s="7">
        <v>41948</v>
      </c>
      <c r="B8721" s="7" t="str">
        <f t="shared" si="678"/>
        <v>Wed</v>
      </c>
      <c r="C8721" s="7">
        <f t="shared" si="679"/>
        <v>41946</v>
      </c>
      <c r="D8721" s="10">
        <f t="shared" si="681"/>
        <v>41944</v>
      </c>
      <c r="E8721" s="11">
        <f>IFERROR(INDEX([5]OrigData!$B$11:$B$10000,MATCH($A8721,[5]OrigData!$A$11:$A$10000,0)),0)</f>
        <v>1127127086</v>
      </c>
      <c r="G8721" s="12">
        <f t="shared" si="680"/>
        <v>1.018435599762884</v>
      </c>
      <c r="H8721" s="12">
        <v>1</v>
      </c>
      <c r="I8721" s="32">
        <f t="shared" si="682"/>
        <v>1.018435599762884</v>
      </c>
    </row>
    <row r="8722" spans="1:9" x14ac:dyDescent="0.2">
      <c r="A8722" s="7">
        <v>41949</v>
      </c>
      <c r="B8722" s="7" t="str">
        <f t="shared" ref="B8722:B8785" si="683">+B8715</f>
        <v>Thu</v>
      </c>
      <c r="C8722" s="7">
        <f t="shared" ref="C8722:C8785" si="684">+C8715+7</f>
        <v>41946</v>
      </c>
      <c r="D8722" s="10">
        <f t="shared" si="681"/>
        <v>41944</v>
      </c>
      <c r="E8722" s="11">
        <f>IFERROR(INDEX([5]OrigData!$B$11:$B$10000,MATCH($A8722,[5]OrigData!$A$11:$A$10000,0)),0)</f>
        <v>1073656655</v>
      </c>
      <c r="G8722" s="12">
        <f t="shared" si="680"/>
        <v>1.0216642615499132</v>
      </c>
      <c r="H8722" s="12">
        <v>1</v>
      </c>
      <c r="I8722" s="32">
        <f t="shared" si="682"/>
        <v>1.0216642615499132</v>
      </c>
    </row>
    <row r="8723" spans="1:9" x14ac:dyDescent="0.2">
      <c r="A8723" s="7">
        <v>41950</v>
      </c>
      <c r="B8723" s="7" t="str">
        <f t="shared" si="683"/>
        <v>Fri</v>
      </c>
      <c r="C8723" s="7">
        <f t="shared" si="684"/>
        <v>41946</v>
      </c>
      <c r="D8723" s="10">
        <f t="shared" si="681"/>
        <v>41944</v>
      </c>
      <c r="E8723" s="11">
        <f>IFERROR(INDEX([5]OrigData!$B$11:$B$10000,MATCH($A8723,[5]OrigData!$A$11:$A$10000,0)),0)</f>
        <v>1073300905</v>
      </c>
      <c r="G8723" s="12">
        <f t="shared" si="680"/>
        <v>1.0207449125286279</v>
      </c>
      <c r="H8723" s="12">
        <v>1</v>
      </c>
      <c r="I8723" s="32">
        <f t="shared" si="682"/>
        <v>1.0207449125286279</v>
      </c>
    </row>
    <row r="8724" spans="1:9" x14ac:dyDescent="0.2">
      <c r="A8724" s="7">
        <v>41951</v>
      </c>
      <c r="B8724" s="7" t="str">
        <f t="shared" si="683"/>
        <v>Sat</v>
      </c>
      <c r="C8724" s="7">
        <f t="shared" si="684"/>
        <v>41946</v>
      </c>
      <c r="D8724" s="10">
        <f t="shared" si="681"/>
        <v>41944</v>
      </c>
      <c r="E8724" s="11">
        <f>IFERROR(INDEX([5]OrigData!$B$11:$B$10000,MATCH($A8724,[5]OrigData!$A$11:$A$10000,0)),0)</f>
        <v>0</v>
      </c>
      <c r="G8724" s="12">
        <f t="shared" si="680"/>
        <v>0</v>
      </c>
      <c r="H8724" s="12">
        <v>1</v>
      </c>
      <c r="I8724" s="32">
        <f t="shared" si="682"/>
        <v>0</v>
      </c>
    </row>
    <row r="8725" spans="1:9" x14ac:dyDescent="0.2">
      <c r="A8725" s="7">
        <v>41952</v>
      </c>
      <c r="B8725" s="7" t="str">
        <f t="shared" si="683"/>
        <v>Sun</v>
      </c>
      <c r="C8725" s="7">
        <f t="shared" si="684"/>
        <v>41946</v>
      </c>
      <c r="D8725" s="10">
        <f t="shared" si="681"/>
        <v>41944</v>
      </c>
      <c r="E8725" s="11">
        <f>IFERROR(INDEX([5]OrigData!$B$11:$B$10000,MATCH($A8725,[5]OrigData!$A$11:$A$10000,0)),0)</f>
        <v>0</v>
      </c>
      <c r="G8725" s="12">
        <f t="shared" si="680"/>
        <v>0</v>
      </c>
      <c r="H8725" s="12">
        <v>1</v>
      </c>
      <c r="I8725" s="32">
        <f t="shared" si="682"/>
        <v>0</v>
      </c>
    </row>
    <row r="8726" spans="1:9" x14ac:dyDescent="0.2">
      <c r="A8726" s="7">
        <v>41953</v>
      </c>
      <c r="B8726" s="7" t="str">
        <f t="shared" si="683"/>
        <v>Mon</v>
      </c>
      <c r="C8726" s="7">
        <f t="shared" si="684"/>
        <v>41953</v>
      </c>
      <c r="D8726" s="10">
        <f t="shared" si="681"/>
        <v>41944</v>
      </c>
      <c r="E8726" s="11">
        <f>IFERROR(INDEX([5]OrigData!$B$11:$B$10000,MATCH($A8726,[5]OrigData!$A$11:$A$10000,0)),0)</f>
        <v>1001182495</v>
      </c>
      <c r="G8726" s="12">
        <f t="shared" si="680"/>
        <v>0.93458808843043728</v>
      </c>
      <c r="H8726" s="12">
        <v>1</v>
      </c>
      <c r="I8726" s="32">
        <f t="shared" si="682"/>
        <v>0.93458808843043728</v>
      </c>
    </row>
    <row r="8727" spans="1:9" x14ac:dyDescent="0.2">
      <c r="A8727" s="7">
        <v>41954</v>
      </c>
      <c r="B8727" s="7" t="str">
        <f t="shared" si="683"/>
        <v>Tue</v>
      </c>
      <c r="C8727" s="7">
        <f t="shared" si="684"/>
        <v>41953</v>
      </c>
      <c r="D8727" s="10">
        <f t="shared" si="681"/>
        <v>41944</v>
      </c>
      <c r="E8727" s="11">
        <f>IFERROR(INDEX([5]OrigData!$B$11:$B$10000,MATCH($A8727,[5]OrigData!$A$11:$A$10000,0)),0)</f>
        <v>878428532</v>
      </c>
      <c r="G8727" s="12">
        <f t="shared" si="680"/>
        <v>1.0045671377281375</v>
      </c>
      <c r="H8727" s="12">
        <v>1</v>
      </c>
      <c r="I8727" s="32">
        <f t="shared" si="682"/>
        <v>1.0045671377281375</v>
      </c>
    </row>
    <row r="8728" spans="1:9" x14ac:dyDescent="0.2">
      <c r="A8728" s="7">
        <v>41955</v>
      </c>
      <c r="B8728" s="7" t="str">
        <f t="shared" si="683"/>
        <v>Wed</v>
      </c>
      <c r="C8728" s="7">
        <f t="shared" si="684"/>
        <v>41953</v>
      </c>
      <c r="D8728" s="10">
        <f t="shared" si="681"/>
        <v>41944</v>
      </c>
      <c r="E8728" s="11">
        <f>IFERROR(INDEX([5]OrigData!$B$11:$B$10000,MATCH($A8728,[5]OrigData!$A$11:$A$10000,0)),0)</f>
        <v>1000206176</v>
      </c>
      <c r="G8728" s="12">
        <f t="shared" si="680"/>
        <v>1.018435599762884</v>
      </c>
      <c r="H8728" s="12">
        <v>1</v>
      </c>
      <c r="I8728" s="32">
        <f t="shared" si="682"/>
        <v>1.018435599762884</v>
      </c>
    </row>
    <row r="8729" spans="1:9" x14ac:dyDescent="0.2">
      <c r="A8729" s="7">
        <v>41956</v>
      </c>
      <c r="B8729" s="7" t="str">
        <f t="shared" si="683"/>
        <v>Thu</v>
      </c>
      <c r="C8729" s="7">
        <f t="shared" si="684"/>
        <v>41953</v>
      </c>
      <c r="D8729" s="10">
        <f t="shared" si="681"/>
        <v>41944</v>
      </c>
      <c r="E8729" s="11">
        <f>IFERROR(INDEX([5]OrigData!$B$11:$B$10000,MATCH($A8729,[5]OrigData!$A$11:$A$10000,0)),0)</f>
        <v>1005643332</v>
      </c>
      <c r="G8729" s="12">
        <f t="shared" si="680"/>
        <v>1.0216642615499132</v>
      </c>
      <c r="H8729" s="12">
        <v>1</v>
      </c>
      <c r="I8729" s="32">
        <f t="shared" si="682"/>
        <v>1.0216642615499132</v>
      </c>
    </row>
    <row r="8730" spans="1:9" x14ac:dyDescent="0.2">
      <c r="A8730" s="7">
        <v>41957</v>
      </c>
      <c r="B8730" s="7" t="str">
        <f t="shared" si="683"/>
        <v>Fri</v>
      </c>
      <c r="C8730" s="7">
        <f t="shared" si="684"/>
        <v>41953</v>
      </c>
      <c r="D8730" s="10">
        <f t="shared" si="681"/>
        <v>41944</v>
      </c>
      <c r="E8730" s="11">
        <f>IFERROR(INDEX([5]OrigData!$B$11:$B$10000,MATCH($A8730,[5]OrigData!$A$11:$A$10000,0)),0)</f>
        <v>994520753</v>
      </c>
      <c r="G8730" s="12">
        <f t="shared" si="680"/>
        <v>1.0207449125286279</v>
      </c>
      <c r="H8730" s="12">
        <v>1</v>
      </c>
      <c r="I8730" s="32">
        <f t="shared" si="682"/>
        <v>1.0207449125286279</v>
      </c>
    </row>
    <row r="8731" spans="1:9" x14ac:dyDescent="0.2">
      <c r="A8731" s="7">
        <v>41958</v>
      </c>
      <c r="B8731" s="7" t="str">
        <f t="shared" si="683"/>
        <v>Sat</v>
      </c>
      <c r="C8731" s="7">
        <f t="shared" si="684"/>
        <v>41953</v>
      </c>
      <c r="D8731" s="10">
        <f t="shared" si="681"/>
        <v>41944</v>
      </c>
      <c r="E8731" s="11">
        <f>IFERROR(INDEX([5]OrigData!$B$11:$B$10000,MATCH($A8731,[5]OrigData!$A$11:$A$10000,0)),0)</f>
        <v>0</v>
      </c>
      <c r="G8731" s="12">
        <f t="shared" si="680"/>
        <v>0</v>
      </c>
      <c r="H8731" s="12">
        <v>1</v>
      </c>
      <c r="I8731" s="32">
        <f t="shared" si="682"/>
        <v>0</v>
      </c>
    </row>
    <row r="8732" spans="1:9" x14ac:dyDescent="0.2">
      <c r="A8732" s="7">
        <v>41959</v>
      </c>
      <c r="B8732" s="7" t="str">
        <f t="shared" si="683"/>
        <v>Sun</v>
      </c>
      <c r="C8732" s="7">
        <f t="shared" si="684"/>
        <v>41953</v>
      </c>
      <c r="D8732" s="10">
        <f t="shared" si="681"/>
        <v>41944</v>
      </c>
      <c r="E8732" s="11">
        <f>IFERROR(INDEX([5]OrigData!$B$11:$B$10000,MATCH($A8732,[5]OrigData!$A$11:$A$10000,0)),0)</f>
        <v>0</v>
      </c>
      <c r="G8732" s="12">
        <f t="shared" si="680"/>
        <v>0</v>
      </c>
      <c r="H8732" s="12">
        <v>1</v>
      </c>
      <c r="I8732" s="32">
        <f t="shared" si="682"/>
        <v>0</v>
      </c>
    </row>
    <row r="8733" spans="1:9" x14ac:dyDescent="0.2">
      <c r="A8733" s="7">
        <v>41960</v>
      </c>
      <c r="B8733" s="7" t="str">
        <f t="shared" si="683"/>
        <v>Mon</v>
      </c>
      <c r="C8733" s="7">
        <f t="shared" si="684"/>
        <v>41960</v>
      </c>
      <c r="D8733" s="10">
        <f t="shared" si="681"/>
        <v>41944</v>
      </c>
      <c r="E8733" s="11">
        <f>IFERROR(INDEX([5]OrigData!$B$11:$B$10000,MATCH($A8733,[5]OrigData!$A$11:$A$10000,0)),0)</f>
        <v>969400188</v>
      </c>
      <c r="G8733" s="12">
        <f t="shared" si="680"/>
        <v>0.93458808843043728</v>
      </c>
      <c r="H8733" s="12">
        <v>1</v>
      </c>
      <c r="I8733" s="32">
        <f t="shared" si="682"/>
        <v>0.93458808843043728</v>
      </c>
    </row>
    <row r="8734" spans="1:9" x14ac:dyDescent="0.2">
      <c r="A8734" s="7">
        <v>41961</v>
      </c>
      <c r="B8734" s="7" t="str">
        <f t="shared" si="683"/>
        <v>Tue</v>
      </c>
      <c r="C8734" s="7">
        <f t="shared" si="684"/>
        <v>41960</v>
      </c>
      <c r="D8734" s="10">
        <f t="shared" si="681"/>
        <v>41944</v>
      </c>
      <c r="E8734" s="11">
        <f>IFERROR(INDEX([5]OrigData!$B$11:$B$10000,MATCH($A8734,[5]OrigData!$A$11:$A$10000,0)),0)</f>
        <v>1025169804</v>
      </c>
      <c r="G8734" s="12">
        <f t="shared" si="680"/>
        <v>1.0045671377281375</v>
      </c>
      <c r="H8734" s="12">
        <v>1</v>
      </c>
      <c r="I8734" s="32">
        <f t="shared" si="682"/>
        <v>1.0045671377281375</v>
      </c>
    </row>
    <row r="8735" spans="1:9" x14ac:dyDescent="0.2">
      <c r="A8735" s="7">
        <v>41962</v>
      </c>
      <c r="B8735" s="7" t="str">
        <f t="shared" si="683"/>
        <v>Wed</v>
      </c>
      <c r="C8735" s="7">
        <f t="shared" si="684"/>
        <v>41960</v>
      </c>
      <c r="D8735" s="10">
        <f t="shared" si="681"/>
        <v>41944</v>
      </c>
      <c r="E8735" s="11">
        <f>IFERROR(INDEX([5]OrigData!$B$11:$B$10000,MATCH($A8735,[5]OrigData!$A$11:$A$10000,0)),0)</f>
        <v>1035129938</v>
      </c>
      <c r="G8735" s="12">
        <f t="shared" si="680"/>
        <v>1.018435599762884</v>
      </c>
      <c r="H8735" s="12">
        <v>1</v>
      </c>
      <c r="I8735" s="32">
        <f t="shared" si="682"/>
        <v>1.018435599762884</v>
      </c>
    </row>
    <row r="8736" spans="1:9" x14ac:dyDescent="0.2">
      <c r="A8736" s="7">
        <v>41963</v>
      </c>
      <c r="B8736" s="7" t="str">
        <f t="shared" si="683"/>
        <v>Thu</v>
      </c>
      <c r="C8736" s="7">
        <f t="shared" si="684"/>
        <v>41960</v>
      </c>
      <c r="D8736" s="10">
        <f t="shared" si="681"/>
        <v>41944</v>
      </c>
      <c r="E8736" s="11">
        <f>IFERROR(INDEX([5]OrigData!$B$11:$B$10000,MATCH($A8736,[5]OrigData!$A$11:$A$10000,0)),0)</f>
        <v>932486138</v>
      </c>
      <c r="G8736" s="12">
        <f t="shared" si="680"/>
        <v>1.0216642615499132</v>
      </c>
      <c r="H8736" s="12">
        <v>1</v>
      </c>
      <c r="I8736" s="32">
        <f t="shared" si="682"/>
        <v>1.0216642615499132</v>
      </c>
    </row>
    <row r="8737" spans="1:9" x14ac:dyDescent="0.2">
      <c r="A8737" s="7">
        <v>41964</v>
      </c>
      <c r="B8737" s="7" t="str">
        <f t="shared" si="683"/>
        <v>Fri</v>
      </c>
      <c r="C8737" s="7">
        <f t="shared" si="684"/>
        <v>41960</v>
      </c>
      <c r="D8737" s="10">
        <f t="shared" si="681"/>
        <v>41944</v>
      </c>
      <c r="E8737" s="11">
        <f>IFERROR(INDEX([5]OrigData!$B$11:$B$10000,MATCH($A8737,[5]OrigData!$A$11:$A$10000,0)),0)</f>
        <v>1355558020</v>
      </c>
      <c r="G8737" s="12">
        <f t="shared" si="680"/>
        <v>1.0207449125286279</v>
      </c>
      <c r="H8737" s="12">
        <v>1</v>
      </c>
      <c r="I8737" s="32">
        <f t="shared" si="682"/>
        <v>1.0207449125286279</v>
      </c>
    </row>
    <row r="8738" spans="1:9" x14ac:dyDescent="0.2">
      <c r="A8738" s="7">
        <v>41965</v>
      </c>
      <c r="B8738" s="7" t="str">
        <f t="shared" si="683"/>
        <v>Sat</v>
      </c>
      <c r="C8738" s="7">
        <f t="shared" si="684"/>
        <v>41960</v>
      </c>
      <c r="D8738" s="10">
        <f t="shared" si="681"/>
        <v>41944</v>
      </c>
      <c r="E8738" s="11">
        <f>IFERROR(INDEX([5]OrigData!$B$11:$B$10000,MATCH($A8738,[5]OrigData!$A$11:$A$10000,0)),0)</f>
        <v>0</v>
      </c>
      <c r="G8738" s="12">
        <f t="shared" si="680"/>
        <v>0</v>
      </c>
      <c r="H8738" s="12">
        <v>1</v>
      </c>
      <c r="I8738" s="32">
        <f t="shared" si="682"/>
        <v>0</v>
      </c>
    </row>
    <row r="8739" spans="1:9" x14ac:dyDescent="0.2">
      <c r="A8739" s="7">
        <v>41966</v>
      </c>
      <c r="B8739" s="7" t="str">
        <f t="shared" si="683"/>
        <v>Sun</v>
      </c>
      <c r="C8739" s="7">
        <f t="shared" si="684"/>
        <v>41960</v>
      </c>
      <c r="D8739" s="10">
        <f t="shared" si="681"/>
        <v>41944</v>
      </c>
      <c r="E8739" s="11">
        <f>IFERROR(INDEX([5]OrigData!$B$11:$B$10000,MATCH($A8739,[5]OrigData!$A$11:$A$10000,0)),0)</f>
        <v>0</v>
      </c>
      <c r="G8739" s="12">
        <f t="shared" si="680"/>
        <v>0</v>
      </c>
      <c r="H8739" s="12">
        <v>1</v>
      </c>
      <c r="I8739" s="32">
        <f t="shared" si="682"/>
        <v>0</v>
      </c>
    </row>
    <row r="8740" spans="1:9" x14ac:dyDescent="0.2">
      <c r="A8740" s="7">
        <v>41967</v>
      </c>
      <c r="B8740" s="7" t="str">
        <f t="shared" si="683"/>
        <v>Mon</v>
      </c>
      <c r="C8740" s="7">
        <f t="shared" si="684"/>
        <v>41967</v>
      </c>
      <c r="D8740" s="10">
        <f t="shared" si="681"/>
        <v>41944</v>
      </c>
      <c r="E8740" s="11">
        <f>IFERROR(INDEX([5]OrigData!$B$11:$B$10000,MATCH($A8740,[5]OrigData!$A$11:$A$10000,0)),0)</f>
        <v>956438578</v>
      </c>
      <c r="G8740" s="12">
        <f t="shared" si="680"/>
        <v>0.93458808843043728</v>
      </c>
      <c r="H8740" s="12">
        <v>1</v>
      </c>
      <c r="I8740" s="32">
        <f t="shared" si="682"/>
        <v>0.93458808843043728</v>
      </c>
    </row>
    <row r="8741" spans="1:9" x14ac:dyDescent="0.2">
      <c r="A8741" s="7">
        <v>41968</v>
      </c>
      <c r="B8741" s="7" t="str">
        <f t="shared" si="683"/>
        <v>Tue</v>
      </c>
      <c r="C8741" s="7">
        <f t="shared" si="684"/>
        <v>41967</v>
      </c>
      <c r="D8741" s="10">
        <f t="shared" si="681"/>
        <v>41944</v>
      </c>
      <c r="E8741" s="11">
        <f>IFERROR(INDEX([5]OrigData!$B$11:$B$10000,MATCH($A8741,[5]OrigData!$A$11:$A$10000,0)),0)</f>
        <v>1186942572</v>
      </c>
      <c r="G8741" s="12">
        <f t="shared" si="680"/>
        <v>1.0045671377281375</v>
      </c>
      <c r="H8741" s="31">
        <f>Inputs!$I$21</f>
        <v>1.0337644667320847</v>
      </c>
      <c r="I8741" s="32">
        <f t="shared" si="682"/>
        <v>1.0384858114301048</v>
      </c>
    </row>
    <row r="8742" spans="1:9" x14ac:dyDescent="0.2">
      <c r="A8742" s="7">
        <v>41969</v>
      </c>
      <c r="B8742" s="7" t="str">
        <f t="shared" si="683"/>
        <v>Wed</v>
      </c>
      <c r="C8742" s="7">
        <f t="shared" si="684"/>
        <v>41967</v>
      </c>
      <c r="D8742" s="10">
        <f t="shared" si="681"/>
        <v>41944</v>
      </c>
      <c r="E8742" s="11">
        <f>IFERROR(INDEX([5]OrigData!$B$11:$B$10000,MATCH($A8742,[5]OrigData!$A$11:$A$10000,0)),0)</f>
        <v>978138838</v>
      </c>
      <c r="G8742" s="12">
        <f t="shared" si="680"/>
        <v>1.018435599762884</v>
      </c>
      <c r="H8742" s="31">
        <f>Inputs!$I$22</f>
        <v>0.78741848949637661</v>
      </c>
      <c r="I8742" s="32">
        <f t="shared" si="682"/>
        <v>0.80193502161462649</v>
      </c>
    </row>
    <row r="8743" spans="1:9" x14ac:dyDescent="0.2">
      <c r="A8743" s="7">
        <v>41970</v>
      </c>
      <c r="B8743" s="7" t="str">
        <f t="shared" si="683"/>
        <v>Thu</v>
      </c>
      <c r="C8743" s="7">
        <f t="shared" si="684"/>
        <v>41967</v>
      </c>
      <c r="D8743" s="10">
        <f t="shared" si="681"/>
        <v>41944</v>
      </c>
      <c r="E8743" s="11">
        <f>IFERROR(INDEX([5]OrigData!$B$11:$B$10000,MATCH($A8743,[5]OrigData!$A$11:$A$10000,0)),0)</f>
        <v>0</v>
      </c>
      <c r="G8743" s="12">
        <f t="shared" si="680"/>
        <v>1.0216642615499132</v>
      </c>
      <c r="H8743" s="31">
        <f>Inputs!$I$23</f>
        <v>0</v>
      </c>
      <c r="I8743" s="32">
        <f t="shared" si="682"/>
        <v>0</v>
      </c>
    </row>
    <row r="8744" spans="1:9" x14ac:dyDescent="0.2">
      <c r="A8744" s="7">
        <v>41971</v>
      </c>
      <c r="B8744" s="7" t="str">
        <f t="shared" si="683"/>
        <v>Fri</v>
      </c>
      <c r="C8744" s="7">
        <f t="shared" si="684"/>
        <v>41967</v>
      </c>
      <c r="D8744" s="10">
        <f t="shared" si="681"/>
        <v>41944</v>
      </c>
      <c r="E8744" s="11">
        <f>IFERROR(INDEX([5]OrigData!$B$11:$B$10000,MATCH($A8744,[5]OrigData!$A$11:$A$10000,0)),0)</f>
        <v>844686065</v>
      </c>
      <c r="G8744" s="12">
        <f t="shared" si="680"/>
        <v>1.0207449125286279</v>
      </c>
      <c r="H8744" s="31">
        <f>Inputs!$I$24</f>
        <v>0.46692532447231816</v>
      </c>
      <c r="I8744" s="32">
        <f t="shared" si="682"/>
        <v>0.47661164948589757</v>
      </c>
    </row>
    <row r="8745" spans="1:9" x14ac:dyDescent="0.2">
      <c r="A8745" s="7">
        <v>41972</v>
      </c>
      <c r="B8745" s="7" t="str">
        <f t="shared" si="683"/>
        <v>Sat</v>
      </c>
      <c r="C8745" s="7">
        <f t="shared" si="684"/>
        <v>41967</v>
      </c>
      <c r="D8745" s="10">
        <f t="shared" si="681"/>
        <v>41944</v>
      </c>
      <c r="E8745" s="11">
        <f>IFERROR(INDEX([5]OrigData!$B$11:$B$10000,MATCH($A8745,[5]OrigData!$A$11:$A$10000,0)),0)</f>
        <v>0</v>
      </c>
      <c r="G8745" s="12">
        <f t="shared" si="680"/>
        <v>0</v>
      </c>
      <c r="H8745" s="31">
        <f>Inputs!$I$25</f>
        <v>0</v>
      </c>
      <c r="I8745" s="32">
        <f t="shared" si="682"/>
        <v>0</v>
      </c>
    </row>
    <row r="8746" spans="1:9" x14ac:dyDescent="0.2">
      <c r="A8746" s="7">
        <v>41973</v>
      </c>
      <c r="B8746" s="7" t="str">
        <f t="shared" si="683"/>
        <v>Sun</v>
      </c>
      <c r="C8746" s="7">
        <f t="shared" si="684"/>
        <v>41967</v>
      </c>
      <c r="D8746" s="10">
        <f t="shared" si="681"/>
        <v>41944</v>
      </c>
      <c r="E8746" s="11">
        <f>IFERROR(INDEX([5]OrigData!$B$11:$B$10000,MATCH($A8746,[5]OrigData!$A$11:$A$10000,0)),0)</f>
        <v>0</v>
      </c>
      <c r="G8746" s="12">
        <f t="shared" si="680"/>
        <v>0</v>
      </c>
      <c r="H8746" s="31">
        <f>Inputs!$I$26</f>
        <v>0</v>
      </c>
      <c r="I8746" s="32">
        <f t="shared" si="682"/>
        <v>0</v>
      </c>
    </row>
    <row r="8747" spans="1:9" x14ac:dyDescent="0.2">
      <c r="A8747" s="7">
        <v>41974</v>
      </c>
      <c r="B8747" s="7" t="str">
        <f t="shared" si="683"/>
        <v>Mon</v>
      </c>
      <c r="C8747" s="7">
        <f t="shared" si="684"/>
        <v>41974</v>
      </c>
      <c r="D8747" s="10">
        <f t="shared" si="681"/>
        <v>41974</v>
      </c>
      <c r="E8747" s="11">
        <f>IFERROR(INDEX([5]OrigData!$B$11:$B$10000,MATCH($A8747,[5]OrigData!$A$11:$A$10000,0)),0)</f>
        <v>1215575587</v>
      </c>
      <c r="G8747" s="12">
        <f t="shared" si="680"/>
        <v>0.93458808843043728</v>
      </c>
      <c r="H8747" s="31">
        <f>Inputs!$I$27</f>
        <v>1.1063677597016981</v>
      </c>
      <c r="I8747" s="32">
        <f t="shared" si="682"/>
        <v>1.0339981296406755</v>
      </c>
    </row>
    <row r="8748" spans="1:9" x14ac:dyDescent="0.2">
      <c r="A8748" s="7">
        <v>41975</v>
      </c>
      <c r="B8748" s="7" t="str">
        <f t="shared" si="683"/>
        <v>Tue</v>
      </c>
      <c r="C8748" s="7">
        <f t="shared" si="684"/>
        <v>41974</v>
      </c>
      <c r="D8748" s="10">
        <f t="shared" si="681"/>
        <v>41974</v>
      </c>
      <c r="E8748" s="11">
        <f>IFERROR(INDEX([5]OrigData!$B$11:$B$10000,MATCH($A8748,[5]OrigData!$A$11:$A$10000,0)),0)</f>
        <v>1164508604</v>
      </c>
      <c r="G8748" s="12">
        <f t="shared" si="680"/>
        <v>1.0045671377281375</v>
      </c>
      <c r="H8748" s="12">
        <v>1</v>
      </c>
      <c r="I8748" s="32">
        <f t="shared" si="682"/>
        <v>1.0045671377281375</v>
      </c>
    </row>
    <row r="8749" spans="1:9" x14ac:dyDescent="0.2">
      <c r="A8749" s="7">
        <v>41976</v>
      </c>
      <c r="B8749" s="7" t="str">
        <f t="shared" si="683"/>
        <v>Wed</v>
      </c>
      <c r="C8749" s="7">
        <f t="shared" si="684"/>
        <v>41974</v>
      </c>
      <c r="D8749" s="10">
        <f t="shared" si="681"/>
        <v>41974</v>
      </c>
      <c r="E8749" s="11">
        <f>IFERROR(INDEX([5]OrigData!$B$11:$B$10000,MATCH($A8749,[5]OrigData!$A$11:$A$10000,0)),0)</f>
        <v>1068147105</v>
      </c>
      <c r="G8749" s="12">
        <f t="shared" si="680"/>
        <v>1.018435599762884</v>
      </c>
      <c r="H8749" s="12">
        <v>1</v>
      </c>
      <c r="I8749" s="32">
        <f t="shared" si="682"/>
        <v>1.018435599762884</v>
      </c>
    </row>
    <row r="8750" spans="1:9" x14ac:dyDescent="0.2">
      <c r="A8750" s="7">
        <v>41977</v>
      </c>
      <c r="B8750" s="7" t="str">
        <f t="shared" si="683"/>
        <v>Thu</v>
      </c>
      <c r="C8750" s="7">
        <f t="shared" si="684"/>
        <v>41974</v>
      </c>
      <c r="D8750" s="10">
        <f t="shared" si="681"/>
        <v>41974</v>
      </c>
      <c r="E8750" s="11">
        <f>IFERROR(INDEX([5]OrigData!$B$11:$B$10000,MATCH($A8750,[5]OrigData!$A$11:$A$10000,0)),0)</f>
        <v>1078463341</v>
      </c>
      <c r="G8750" s="12">
        <f t="shared" si="680"/>
        <v>1.0216642615499132</v>
      </c>
      <c r="H8750" s="12">
        <v>1</v>
      </c>
      <c r="I8750" s="32">
        <f t="shared" si="682"/>
        <v>1.0216642615499132</v>
      </c>
    </row>
    <row r="8751" spans="1:9" x14ac:dyDescent="0.2">
      <c r="A8751" s="7">
        <v>41978</v>
      </c>
      <c r="B8751" s="7" t="str">
        <f t="shared" si="683"/>
        <v>Fri</v>
      </c>
      <c r="C8751" s="7">
        <f t="shared" si="684"/>
        <v>41974</v>
      </c>
      <c r="D8751" s="10">
        <f t="shared" si="681"/>
        <v>41974</v>
      </c>
      <c r="E8751" s="11">
        <f>IFERROR(INDEX([5]OrigData!$B$11:$B$10000,MATCH($A8751,[5]OrigData!$A$11:$A$10000,0)),0)</f>
        <v>1017994633</v>
      </c>
      <c r="G8751" s="12">
        <f t="shared" si="680"/>
        <v>1.0207449125286279</v>
      </c>
      <c r="H8751" s="12">
        <v>1</v>
      </c>
      <c r="I8751" s="32">
        <f t="shared" si="682"/>
        <v>1.0207449125286279</v>
      </c>
    </row>
    <row r="8752" spans="1:9" x14ac:dyDescent="0.2">
      <c r="A8752" s="7">
        <v>41979</v>
      </c>
      <c r="B8752" s="7" t="str">
        <f t="shared" si="683"/>
        <v>Sat</v>
      </c>
      <c r="C8752" s="7">
        <f t="shared" si="684"/>
        <v>41974</v>
      </c>
      <c r="D8752" s="10">
        <f t="shared" si="681"/>
        <v>41974</v>
      </c>
      <c r="E8752" s="11">
        <f>IFERROR(INDEX([5]OrigData!$B$11:$B$10000,MATCH($A8752,[5]OrigData!$A$11:$A$10000,0)),0)</f>
        <v>0</v>
      </c>
      <c r="G8752" s="12">
        <f t="shared" si="680"/>
        <v>0</v>
      </c>
      <c r="H8752" s="12">
        <v>1</v>
      </c>
      <c r="I8752" s="32">
        <f t="shared" si="682"/>
        <v>0</v>
      </c>
    </row>
    <row r="8753" spans="1:9" x14ac:dyDescent="0.2">
      <c r="A8753" s="7">
        <v>41980</v>
      </c>
      <c r="B8753" s="7" t="str">
        <f t="shared" si="683"/>
        <v>Sun</v>
      </c>
      <c r="C8753" s="7">
        <f t="shared" si="684"/>
        <v>41974</v>
      </c>
      <c r="D8753" s="10">
        <f t="shared" si="681"/>
        <v>41974</v>
      </c>
      <c r="E8753" s="11">
        <f>IFERROR(INDEX([5]OrigData!$B$11:$B$10000,MATCH($A8753,[5]OrigData!$A$11:$A$10000,0)),0)</f>
        <v>0</v>
      </c>
      <c r="G8753" s="12">
        <f t="shared" si="680"/>
        <v>0</v>
      </c>
      <c r="H8753" s="12">
        <v>1</v>
      </c>
      <c r="I8753" s="32">
        <f t="shared" si="682"/>
        <v>0</v>
      </c>
    </row>
    <row r="8754" spans="1:9" x14ac:dyDescent="0.2">
      <c r="A8754" s="7">
        <v>41981</v>
      </c>
      <c r="B8754" s="7" t="str">
        <f t="shared" si="683"/>
        <v>Mon</v>
      </c>
      <c r="C8754" s="7">
        <f t="shared" si="684"/>
        <v>41981</v>
      </c>
      <c r="D8754" s="10">
        <f t="shared" si="681"/>
        <v>41974</v>
      </c>
      <c r="E8754" s="11">
        <f>IFERROR(INDEX([5]OrigData!$B$11:$B$10000,MATCH($A8754,[5]OrigData!$A$11:$A$10000,0)),0)</f>
        <v>1129986123</v>
      </c>
      <c r="G8754" s="12">
        <f t="shared" si="680"/>
        <v>0.93458808843043728</v>
      </c>
      <c r="H8754" s="12">
        <v>1</v>
      </c>
      <c r="I8754" s="32">
        <f t="shared" si="682"/>
        <v>0.93458808843043728</v>
      </c>
    </row>
    <row r="8755" spans="1:9" x14ac:dyDescent="0.2">
      <c r="A8755" s="7">
        <v>41982</v>
      </c>
      <c r="B8755" s="7" t="str">
        <f t="shared" si="683"/>
        <v>Tue</v>
      </c>
      <c r="C8755" s="7">
        <f t="shared" si="684"/>
        <v>41981</v>
      </c>
      <c r="D8755" s="10">
        <f t="shared" si="681"/>
        <v>41974</v>
      </c>
      <c r="E8755" s="11">
        <f>IFERROR(INDEX([5]OrigData!$B$11:$B$10000,MATCH($A8755,[5]OrigData!$A$11:$A$10000,0)),0)</f>
        <v>1174703499</v>
      </c>
      <c r="G8755" s="12">
        <f t="shared" si="680"/>
        <v>1.0045671377281375</v>
      </c>
      <c r="H8755" s="12">
        <v>1</v>
      </c>
      <c r="I8755" s="32">
        <f t="shared" si="682"/>
        <v>1.0045671377281375</v>
      </c>
    </row>
    <row r="8756" spans="1:9" x14ac:dyDescent="0.2">
      <c r="A8756" s="7">
        <v>41983</v>
      </c>
      <c r="B8756" s="7" t="str">
        <f t="shared" si="683"/>
        <v>Wed</v>
      </c>
      <c r="C8756" s="7">
        <f t="shared" si="684"/>
        <v>41981</v>
      </c>
      <c r="D8756" s="10">
        <f t="shared" si="681"/>
        <v>41974</v>
      </c>
      <c r="E8756" s="11">
        <f>IFERROR(INDEX([5]OrigData!$B$11:$B$10000,MATCH($A8756,[5]OrigData!$A$11:$A$10000,0)),0)</f>
        <v>1269150631</v>
      </c>
      <c r="G8756" s="12">
        <f t="shared" si="680"/>
        <v>1.018435599762884</v>
      </c>
      <c r="H8756" s="12">
        <v>1</v>
      </c>
      <c r="I8756" s="32">
        <f t="shared" si="682"/>
        <v>1.018435599762884</v>
      </c>
    </row>
    <row r="8757" spans="1:9" x14ac:dyDescent="0.2">
      <c r="A8757" s="7">
        <v>41984</v>
      </c>
      <c r="B8757" s="7" t="str">
        <f t="shared" si="683"/>
        <v>Thu</v>
      </c>
      <c r="C8757" s="7">
        <f t="shared" si="684"/>
        <v>41981</v>
      </c>
      <c r="D8757" s="10">
        <f t="shared" si="681"/>
        <v>41974</v>
      </c>
      <c r="E8757" s="11">
        <f>IFERROR(INDEX([5]OrigData!$B$11:$B$10000,MATCH($A8757,[5]OrigData!$A$11:$A$10000,0)),0)</f>
        <v>1192543374</v>
      </c>
      <c r="G8757" s="12">
        <f t="shared" si="680"/>
        <v>1.0216642615499132</v>
      </c>
      <c r="H8757" s="12">
        <v>1</v>
      </c>
      <c r="I8757" s="32">
        <f t="shared" si="682"/>
        <v>1.0216642615499132</v>
      </c>
    </row>
    <row r="8758" spans="1:9" x14ac:dyDescent="0.2">
      <c r="A8758" s="7">
        <v>41985</v>
      </c>
      <c r="B8758" s="7" t="str">
        <f t="shared" si="683"/>
        <v>Fri</v>
      </c>
      <c r="C8758" s="7">
        <f t="shared" si="684"/>
        <v>41981</v>
      </c>
      <c r="D8758" s="10">
        <f t="shared" si="681"/>
        <v>41974</v>
      </c>
      <c r="E8758" s="11">
        <f>IFERROR(INDEX([5]OrigData!$B$11:$B$10000,MATCH($A8758,[5]OrigData!$A$11:$A$10000,0)),0)</f>
        <v>1322487571</v>
      </c>
      <c r="G8758" s="12">
        <f t="shared" si="680"/>
        <v>1.0207449125286279</v>
      </c>
      <c r="H8758" s="12">
        <v>1</v>
      </c>
      <c r="I8758" s="32">
        <f t="shared" si="682"/>
        <v>1.0207449125286279</v>
      </c>
    </row>
    <row r="8759" spans="1:9" x14ac:dyDescent="0.2">
      <c r="A8759" s="7">
        <v>41986</v>
      </c>
      <c r="B8759" s="7" t="str">
        <f t="shared" si="683"/>
        <v>Sat</v>
      </c>
      <c r="C8759" s="7">
        <f t="shared" si="684"/>
        <v>41981</v>
      </c>
      <c r="D8759" s="10">
        <f t="shared" si="681"/>
        <v>41974</v>
      </c>
      <c r="E8759" s="11">
        <f>IFERROR(INDEX([5]OrigData!$B$11:$B$10000,MATCH($A8759,[5]OrigData!$A$11:$A$10000,0)),0)</f>
        <v>0</v>
      </c>
      <c r="G8759" s="12">
        <f t="shared" si="680"/>
        <v>0</v>
      </c>
      <c r="H8759" s="12">
        <v>1</v>
      </c>
      <c r="I8759" s="32">
        <f t="shared" si="682"/>
        <v>0</v>
      </c>
    </row>
    <row r="8760" spans="1:9" x14ac:dyDescent="0.2">
      <c r="A8760" s="7">
        <v>41987</v>
      </c>
      <c r="B8760" s="7" t="str">
        <f t="shared" si="683"/>
        <v>Sun</v>
      </c>
      <c r="C8760" s="7">
        <f t="shared" si="684"/>
        <v>41981</v>
      </c>
      <c r="D8760" s="10">
        <f t="shared" si="681"/>
        <v>41974</v>
      </c>
      <c r="E8760" s="11">
        <f>IFERROR(INDEX([5]OrigData!$B$11:$B$10000,MATCH($A8760,[5]OrigData!$A$11:$A$10000,0)),0)</f>
        <v>0</v>
      </c>
      <c r="G8760" s="12">
        <f t="shared" si="680"/>
        <v>0</v>
      </c>
      <c r="H8760" s="12">
        <v>1</v>
      </c>
      <c r="I8760" s="32">
        <f t="shared" si="682"/>
        <v>0</v>
      </c>
    </row>
    <row r="8761" spans="1:9" x14ac:dyDescent="0.2">
      <c r="A8761" s="7">
        <v>41988</v>
      </c>
      <c r="B8761" s="7" t="str">
        <f t="shared" si="683"/>
        <v>Mon</v>
      </c>
      <c r="C8761" s="7">
        <f t="shared" si="684"/>
        <v>41988</v>
      </c>
      <c r="D8761" s="10">
        <f t="shared" si="681"/>
        <v>41974</v>
      </c>
      <c r="E8761" s="11">
        <f>IFERROR(INDEX([5]OrigData!$B$11:$B$10000,MATCH($A8761,[5]OrigData!$A$11:$A$10000,0)),0)</f>
        <v>1357791280</v>
      </c>
      <c r="G8761" s="12">
        <f t="shared" si="680"/>
        <v>0.93458808843043728</v>
      </c>
      <c r="H8761" s="31">
        <f>Inputs!F$45</f>
        <v>1.1476442760667935</v>
      </c>
      <c r="I8761" s="32">
        <f t="shared" si="682"/>
        <v>1.0725746701673977</v>
      </c>
    </row>
    <row r="8762" spans="1:9" x14ac:dyDescent="0.2">
      <c r="A8762" s="7">
        <v>41989</v>
      </c>
      <c r="B8762" s="7" t="str">
        <f t="shared" si="683"/>
        <v>Tue</v>
      </c>
      <c r="C8762" s="7">
        <f t="shared" si="684"/>
        <v>41988</v>
      </c>
      <c r="D8762" s="10">
        <f t="shared" si="681"/>
        <v>41974</v>
      </c>
      <c r="E8762" s="11">
        <f>IFERROR(INDEX([5]OrigData!$B$11:$B$10000,MATCH($A8762,[5]OrigData!$A$11:$A$10000,0)),0)</f>
        <v>1481950129</v>
      </c>
      <c r="G8762" s="12">
        <f t="shared" si="680"/>
        <v>1.0045671377281375</v>
      </c>
      <c r="H8762" s="31">
        <f>Inputs!F$46</f>
        <v>1.0824794724441567</v>
      </c>
      <c r="I8762" s="32">
        <f t="shared" si="682"/>
        <v>1.0874233052826907</v>
      </c>
    </row>
    <row r="8763" spans="1:9" x14ac:dyDescent="0.2">
      <c r="A8763" s="7">
        <v>41990</v>
      </c>
      <c r="B8763" s="7" t="str">
        <f t="shared" si="683"/>
        <v>Wed</v>
      </c>
      <c r="C8763" s="7">
        <f t="shared" si="684"/>
        <v>41988</v>
      </c>
      <c r="D8763" s="10">
        <f t="shared" si="681"/>
        <v>41974</v>
      </c>
      <c r="E8763" s="11">
        <f>IFERROR(INDEX([5]OrigData!$B$11:$B$10000,MATCH($A8763,[5]OrigData!$A$11:$A$10000,0)),0)</f>
        <v>1518841661</v>
      </c>
      <c r="G8763" s="12">
        <f t="shared" ref="G8763:G8826" si="685">G8756</f>
        <v>1.018435599762884</v>
      </c>
      <c r="H8763" s="31">
        <f>Inputs!F$47</f>
        <v>0.94275871842681436</v>
      </c>
      <c r="I8763" s="32">
        <f t="shared" si="682"/>
        <v>0.96013904083270052</v>
      </c>
    </row>
    <row r="8764" spans="1:9" x14ac:dyDescent="0.2">
      <c r="A8764" s="7">
        <v>41991</v>
      </c>
      <c r="B8764" s="7" t="str">
        <f t="shared" si="683"/>
        <v>Thu</v>
      </c>
      <c r="C8764" s="7">
        <f t="shared" si="684"/>
        <v>41988</v>
      </c>
      <c r="D8764" s="10">
        <f t="shared" si="681"/>
        <v>41974</v>
      </c>
      <c r="E8764" s="11">
        <f>IFERROR(INDEX([5]OrigData!$B$11:$B$10000,MATCH($A8764,[5]OrigData!$A$11:$A$10000,0)),0)</f>
        <v>1405659241</v>
      </c>
      <c r="G8764" s="12">
        <f t="shared" si="685"/>
        <v>1.0216642615499132</v>
      </c>
      <c r="H8764" s="31">
        <f>Inputs!F$48</f>
        <v>0.9587899929602447</v>
      </c>
      <c r="I8764" s="32">
        <f t="shared" si="682"/>
        <v>0.97956147013917483</v>
      </c>
    </row>
    <row r="8765" spans="1:9" x14ac:dyDescent="0.2">
      <c r="A8765" s="7">
        <v>41992</v>
      </c>
      <c r="B8765" s="7" t="str">
        <f t="shared" si="683"/>
        <v>Fri</v>
      </c>
      <c r="C8765" s="7">
        <f t="shared" si="684"/>
        <v>41988</v>
      </c>
      <c r="D8765" s="10">
        <f t="shared" si="681"/>
        <v>41974</v>
      </c>
      <c r="E8765" s="11">
        <f>IFERROR(INDEX([5]OrigData!$B$11:$B$10000,MATCH($A8765,[5]OrigData!$A$11:$A$10000,0)),0)</f>
        <v>3388004581</v>
      </c>
      <c r="G8765" s="12">
        <f t="shared" si="685"/>
        <v>1.0207449125286279</v>
      </c>
      <c r="H8765" s="40">
        <f>Inputs!L$24</f>
        <v>1</v>
      </c>
      <c r="I8765" s="32">
        <f t="shared" si="682"/>
        <v>1.0207449125286279</v>
      </c>
    </row>
    <row r="8766" spans="1:9" x14ac:dyDescent="0.2">
      <c r="A8766" s="7">
        <v>41993</v>
      </c>
      <c r="B8766" s="7" t="str">
        <f t="shared" si="683"/>
        <v>Sat</v>
      </c>
      <c r="C8766" s="7">
        <f t="shared" si="684"/>
        <v>41988</v>
      </c>
      <c r="D8766" s="10">
        <f t="shared" si="681"/>
        <v>41974</v>
      </c>
      <c r="E8766" s="11">
        <f>IFERROR(INDEX([5]OrigData!$B$11:$B$10000,MATCH($A8766,[5]OrigData!$A$11:$A$10000,0)),0)</f>
        <v>0</v>
      </c>
      <c r="G8766" s="12">
        <f t="shared" si="685"/>
        <v>0</v>
      </c>
      <c r="H8766" s="31">
        <f>Inputs!F$50</f>
        <v>0</v>
      </c>
      <c r="I8766" s="32">
        <f t="shared" si="682"/>
        <v>0</v>
      </c>
    </row>
    <row r="8767" spans="1:9" x14ac:dyDescent="0.2">
      <c r="A8767" s="7">
        <v>41994</v>
      </c>
      <c r="B8767" s="7" t="str">
        <f t="shared" si="683"/>
        <v>Sun</v>
      </c>
      <c r="C8767" s="7">
        <f t="shared" si="684"/>
        <v>41988</v>
      </c>
      <c r="D8767" s="10">
        <f t="shared" si="681"/>
        <v>41974</v>
      </c>
      <c r="E8767" s="11">
        <f>IFERROR(INDEX([5]OrigData!$B$11:$B$10000,MATCH($A8767,[5]OrigData!$A$11:$A$10000,0)),0)</f>
        <v>0</v>
      </c>
      <c r="G8767" s="12">
        <f t="shared" si="685"/>
        <v>0</v>
      </c>
      <c r="H8767" s="31">
        <f>Inputs!F$51</f>
        <v>0</v>
      </c>
      <c r="I8767" s="32">
        <f t="shared" si="682"/>
        <v>0</v>
      </c>
    </row>
    <row r="8768" spans="1:9" x14ac:dyDescent="0.2">
      <c r="A8768" s="7">
        <v>41995</v>
      </c>
      <c r="B8768" s="7" t="str">
        <f t="shared" si="683"/>
        <v>Mon</v>
      </c>
      <c r="C8768" s="7">
        <f t="shared" si="684"/>
        <v>41995</v>
      </c>
      <c r="D8768" s="10">
        <f t="shared" si="681"/>
        <v>41974</v>
      </c>
      <c r="E8768" s="11">
        <f>IFERROR(INDEX([5]OrigData!$B$11:$B$10000,MATCH($A8768,[5]OrigData!$A$11:$A$10000,0)),0)</f>
        <v>1078237514</v>
      </c>
      <c r="G8768" s="12">
        <f t="shared" si="685"/>
        <v>0.93458808843043728</v>
      </c>
      <c r="H8768" s="31">
        <f>Inputs!F$52</f>
        <v>0.92858073389710749</v>
      </c>
      <c r="I8768" s="32">
        <f t="shared" si="682"/>
        <v>0.86784049304623023</v>
      </c>
    </row>
    <row r="8769" spans="1:9" x14ac:dyDescent="0.2">
      <c r="A8769" s="7">
        <v>41996</v>
      </c>
      <c r="B8769" s="7" t="str">
        <f t="shared" si="683"/>
        <v>Tue</v>
      </c>
      <c r="C8769" s="7">
        <f t="shared" si="684"/>
        <v>41995</v>
      </c>
      <c r="D8769" s="10">
        <f t="shared" si="681"/>
        <v>41974</v>
      </c>
      <c r="E8769" s="11">
        <f>IFERROR(INDEX([5]OrigData!$B$11:$B$10000,MATCH($A8769,[5]OrigData!$A$11:$A$10000,0)),0)</f>
        <v>937552038</v>
      </c>
      <c r="G8769" s="12">
        <f t="shared" si="685"/>
        <v>1.0045671377281375</v>
      </c>
      <c r="H8769" s="31">
        <f>Inputs!F$53</f>
        <v>0.77619341884177318</v>
      </c>
      <c r="I8769" s="32">
        <f t="shared" si="682"/>
        <v>0.77973840108929748</v>
      </c>
    </row>
    <row r="8770" spans="1:9" x14ac:dyDescent="0.2">
      <c r="A8770" s="7">
        <v>41997</v>
      </c>
      <c r="B8770" s="7" t="str">
        <f t="shared" si="683"/>
        <v>Wed</v>
      </c>
      <c r="C8770" s="7">
        <f t="shared" si="684"/>
        <v>41995</v>
      </c>
      <c r="D8770" s="10">
        <f t="shared" si="681"/>
        <v>41974</v>
      </c>
      <c r="E8770" s="11">
        <f>IFERROR(INDEX([5]OrigData!$B$11:$B$10000,MATCH($A8770,[5]OrigData!$A$11:$A$10000,0)),0)</f>
        <v>462472852</v>
      </c>
      <c r="G8770" s="12">
        <f t="shared" si="685"/>
        <v>1.018435599762884</v>
      </c>
      <c r="H8770" s="31">
        <f>Inputs!F$54</f>
        <v>0.35609148080081804</v>
      </c>
      <c r="I8770" s="32">
        <f t="shared" si="682"/>
        <v>0.36265624081983461</v>
      </c>
    </row>
    <row r="8771" spans="1:9" x14ac:dyDescent="0.2">
      <c r="A8771" s="7">
        <v>41998</v>
      </c>
      <c r="B8771" s="7" t="str">
        <f t="shared" si="683"/>
        <v>Thu</v>
      </c>
      <c r="C8771" s="7">
        <f t="shared" si="684"/>
        <v>41995</v>
      </c>
      <c r="D8771" s="10">
        <f t="shared" si="681"/>
        <v>41974</v>
      </c>
      <c r="E8771" s="11">
        <f>IFERROR(INDEX([5]OrigData!$B$11:$B$10000,MATCH($A8771,[5]OrigData!$A$11:$A$10000,0)),0)</f>
        <v>0</v>
      </c>
      <c r="G8771" s="12">
        <f t="shared" si="685"/>
        <v>1.0216642615499132</v>
      </c>
      <c r="H8771" s="31">
        <f>Inputs!F$55</f>
        <v>0</v>
      </c>
      <c r="I8771" s="32">
        <f t="shared" si="682"/>
        <v>0</v>
      </c>
    </row>
    <row r="8772" spans="1:9" x14ac:dyDescent="0.2">
      <c r="A8772" s="7">
        <v>41999</v>
      </c>
      <c r="B8772" s="7" t="str">
        <f t="shared" si="683"/>
        <v>Fri</v>
      </c>
      <c r="C8772" s="7">
        <f t="shared" si="684"/>
        <v>41995</v>
      </c>
      <c r="D8772" s="10">
        <f t="shared" si="681"/>
        <v>41974</v>
      </c>
      <c r="E8772" s="11">
        <f>IFERROR(INDEX([5]OrigData!$B$11:$B$10000,MATCH($A8772,[5]OrigData!$A$11:$A$10000,0)),0)</f>
        <v>585399146</v>
      </c>
      <c r="G8772" s="12">
        <f t="shared" si="685"/>
        <v>1.0207449125286279</v>
      </c>
      <c r="H8772" s="31">
        <f>Inputs!F$56</f>
        <v>0.28831807503675055</v>
      </c>
      <c r="I8772" s="32">
        <f t="shared" si="682"/>
        <v>0.29429920828381029</v>
      </c>
    </row>
    <row r="8773" spans="1:9" x14ac:dyDescent="0.2">
      <c r="A8773" s="7">
        <v>42000</v>
      </c>
      <c r="B8773" s="7" t="str">
        <f t="shared" si="683"/>
        <v>Sat</v>
      </c>
      <c r="C8773" s="7">
        <f t="shared" si="684"/>
        <v>41995</v>
      </c>
      <c r="D8773" s="10">
        <f t="shared" si="681"/>
        <v>41974</v>
      </c>
      <c r="E8773" s="11">
        <f>IFERROR(INDEX([5]OrigData!$B$11:$B$10000,MATCH($A8773,[5]OrigData!$A$11:$A$10000,0)),0)</f>
        <v>0</v>
      </c>
      <c r="G8773" s="12">
        <f t="shared" si="685"/>
        <v>0</v>
      </c>
      <c r="H8773" s="31">
        <f>Inputs!F$57</f>
        <v>0</v>
      </c>
      <c r="I8773" s="32">
        <f t="shared" si="682"/>
        <v>0</v>
      </c>
    </row>
    <row r="8774" spans="1:9" x14ac:dyDescent="0.2">
      <c r="A8774" s="7">
        <v>42001</v>
      </c>
      <c r="B8774" s="7" t="str">
        <f t="shared" si="683"/>
        <v>Sun</v>
      </c>
      <c r="C8774" s="7">
        <f t="shared" si="684"/>
        <v>41995</v>
      </c>
      <c r="D8774" s="10">
        <f t="shared" si="681"/>
        <v>41974</v>
      </c>
      <c r="E8774" s="11">
        <f>IFERROR(INDEX([5]OrigData!$B$11:$B$10000,MATCH($A8774,[5]OrigData!$A$11:$A$10000,0)),0)</f>
        <v>0</v>
      </c>
      <c r="G8774" s="12">
        <f t="shared" si="685"/>
        <v>0</v>
      </c>
      <c r="H8774" s="31">
        <f>Inputs!F$58</f>
        <v>0</v>
      </c>
      <c r="I8774" s="32">
        <f t="shared" si="682"/>
        <v>0</v>
      </c>
    </row>
    <row r="8775" spans="1:9" x14ac:dyDescent="0.2">
      <c r="A8775" s="7">
        <v>42002</v>
      </c>
      <c r="B8775" s="7" t="str">
        <f t="shared" si="683"/>
        <v>Mon</v>
      </c>
      <c r="C8775" s="7">
        <f t="shared" si="684"/>
        <v>42002</v>
      </c>
      <c r="D8775" s="10">
        <f t="shared" si="681"/>
        <v>41974</v>
      </c>
      <c r="E8775" s="11">
        <f>IFERROR(INDEX([5]OrigData!$B$11:$B$10000,MATCH($A8775,[5]OrigData!$A$11:$A$10000,0)),0)</f>
        <v>742176361</v>
      </c>
      <c r="G8775" s="12">
        <f t="shared" si="685"/>
        <v>0.93458808843043728</v>
      </c>
      <c r="H8775" s="31">
        <f>Inputs!F$59</f>
        <v>0.72434053724856717</v>
      </c>
      <c r="I8775" s="32">
        <f t="shared" si="682"/>
        <v>0.67696003807981431</v>
      </c>
    </row>
    <row r="8776" spans="1:9" x14ac:dyDescent="0.2">
      <c r="A8776" s="7">
        <v>42003</v>
      </c>
      <c r="B8776" s="7" t="str">
        <f t="shared" si="683"/>
        <v>Tue</v>
      </c>
      <c r="C8776" s="7">
        <f t="shared" si="684"/>
        <v>42002</v>
      </c>
      <c r="D8776" s="10">
        <f t="shared" si="681"/>
        <v>41974</v>
      </c>
      <c r="E8776" s="11">
        <f>IFERROR(INDEX([5]OrigData!$B$11:$B$10000,MATCH($A8776,[5]OrigData!$A$11:$A$10000,0)),0)</f>
        <v>733701614</v>
      </c>
      <c r="G8776" s="12">
        <f t="shared" si="685"/>
        <v>1.0045671377281375</v>
      </c>
      <c r="H8776" s="31">
        <f>Inputs!F$60</f>
        <v>0.63661573640639424</v>
      </c>
      <c r="I8776" s="32">
        <f t="shared" si="682"/>
        <v>0.63952324815446193</v>
      </c>
    </row>
    <row r="8777" spans="1:9" x14ac:dyDescent="0.2">
      <c r="A8777" s="7">
        <v>42004</v>
      </c>
      <c r="B8777" s="7" t="str">
        <f t="shared" si="683"/>
        <v>Wed</v>
      </c>
      <c r="C8777" s="7">
        <f t="shared" si="684"/>
        <v>42002</v>
      </c>
      <c r="D8777" s="10">
        <f t="shared" si="681"/>
        <v>41974</v>
      </c>
      <c r="E8777" s="11">
        <f>IFERROR(INDEX([5]OrigData!$B$11:$B$10000,MATCH($A8777,[5]OrigData!$A$11:$A$10000,0)),0)</f>
        <v>902669198</v>
      </c>
      <c r="G8777" s="12">
        <f t="shared" si="685"/>
        <v>1.018435599762884</v>
      </c>
      <c r="H8777" s="31">
        <f>Inputs!F$61</f>
        <v>0.75779941385182481</v>
      </c>
      <c r="I8777" s="32">
        <f t="shared" si="682"/>
        <v>0.77176990054614514</v>
      </c>
    </row>
    <row r="8778" spans="1:9" x14ac:dyDescent="0.2">
      <c r="A8778" s="7">
        <v>42005</v>
      </c>
      <c r="B8778" s="7" t="str">
        <f t="shared" si="683"/>
        <v>Thu</v>
      </c>
      <c r="C8778" s="7">
        <f t="shared" si="684"/>
        <v>42002</v>
      </c>
      <c r="D8778" s="10">
        <f t="shared" si="681"/>
        <v>42005</v>
      </c>
      <c r="E8778" s="11">
        <f>IFERROR(INDEX([5]OrigData!$B$11:$B$10000,MATCH($A8778,[5]OrigData!$A$11:$A$10000,0)),0)</f>
        <v>0</v>
      </c>
      <c r="G8778" s="12">
        <f t="shared" si="685"/>
        <v>1.0216642615499132</v>
      </c>
      <c r="H8778" s="31">
        <f>Inputs!F$62</f>
        <v>0</v>
      </c>
      <c r="I8778" s="32">
        <f t="shared" si="682"/>
        <v>0</v>
      </c>
    </row>
    <row r="8779" spans="1:9" x14ac:dyDescent="0.2">
      <c r="A8779" s="7">
        <v>42006</v>
      </c>
      <c r="B8779" s="7" t="str">
        <f t="shared" si="683"/>
        <v>Fri</v>
      </c>
      <c r="C8779" s="7">
        <f t="shared" si="684"/>
        <v>42002</v>
      </c>
      <c r="D8779" s="10">
        <f t="shared" ref="D8779:D8842" si="686">DATE(YEAR(A8779),MONTH(A8779),1)</f>
        <v>42005</v>
      </c>
      <c r="E8779" s="11">
        <f>IFERROR(INDEX([5]OrigData!$B$11:$B$10000,MATCH($A8779,[5]OrigData!$A$11:$A$10000,0)),0)</f>
        <v>891175786</v>
      </c>
      <c r="G8779" s="12">
        <f t="shared" si="685"/>
        <v>1.0207449125286279</v>
      </c>
      <c r="H8779" s="31">
        <f>Inputs!F$63</f>
        <v>0.7120716499362193</v>
      </c>
      <c r="I8779" s="32">
        <f t="shared" ref="I8779:I8842" si="687">G8779*H8779</f>
        <v>0.72684351402826186</v>
      </c>
    </row>
    <row r="8780" spans="1:9" x14ac:dyDescent="0.2">
      <c r="A8780" s="7">
        <v>42007</v>
      </c>
      <c r="B8780" s="7" t="str">
        <f t="shared" si="683"/>
        <v>Sat</v>
      </c>
      <c r="C8780" s="7">
        <f t="shared" si="684"/>
        <v>42002</v>
      </c>
      <c r="D8780" s="10">
        <f t="shared" si="686"/>
        <v>42005</v>
      </c>
      <c r="E8780" s="11">
        <f>IFERROR(INDEX([5]OrigData!$B$11:$B$10000,MATCH($A8780,[5]OrigData!$A$11:$A$10000,0)),0)</f>
        <v>0</v>
      </c>
      <c r="G8780" s="12">
        <f t="shared" si="685"/>
        <v>0</v>
      </c>
      <c r="H8780" s="31">
        <f>Inputs!F$64</f>
        <v>0</v>
      </c>
      <c r="I8780" s="32">
        <f t="shared" si="687"/>
        <v>0</v>
      </c>
    </row>
    <row r="8781" spans="1:9" x14ac:dyDescent="0.2">
      <c r="A8781" s="7">
        <v>42008</v>
      </c>
      <c r="B8781" s="7" t="str">
        <f t="shared" si="683"/>
        <v>Sun</v>
      </c>
      <c r="C8781" s="7">
        <f t="shared" si="684"/>
        <v>42002</v>
      </c>
      <c r="D8781" s="10">
        <f t="shared" si="686"/>
        <v>42005</v>
      </c>
      <c r="E8781" s="11">
        <f>IFERROR(INDEX([5]OrigData!$B$11:$B$10000,MATCH($A8781,[5]OrigData!$A$11:$A$10000,0)),0)</f>
        <v>0</v>
      </c>
      <c r="G8781" s="12">
        <f t="shared" si="685"/>
        <v>0</v>
      </c>
      <c r="H8781" s="31">
        <f>Inputs!F$65</f>
        <v>0</v>
      </c>
      <c r="I8781" s="32">
        <f t="shared" si="687"/>
        <v>0</v>
      </c>
    </row>
    <row r="8782" spans="1:9" x14ac:dyDescent="0.2">
      <c r="A8782" s="7">
        <v>42009</v>
      </c>
      <c r="B8782" s="7" t="str">
        <f t="shared" si="683"/>
        <v>Mon</v>
      </c>
      <c r="C8782" s="7">
        <f t="shared" si="684"/>
        <v>42009</v>
      </c>
      <c r="D8782" s="10">
        <f t="shared" si="686"/>
        <v>42005</v>
      </c>
      <c r="E8782" s="11">
        <f>IFERROR(INDEX([5]OrigData!$B$11:$B$10000,MATCH($A8782,[5]OrigData!$A$11:$A$10000,0)),0)</f>
        <v>1167614439</v>
      </c>
      <c r="G8782" s="12">
        <f t="shared" si="685"/>
        <v>0.93458808843043728</v>
      </c>
      <c r="H8782" s="12">
        <v>1</v>
      </c>
      <c r="I8782" s="32">
        <f t="shared" si="687"/>
        <v>0.93458808843043728</v>
      </c>
    </row>
    <row r="8783" spans="1:9" x14ac:dyDescent="0.2">
      <c r="A8783" s="7">
        <v>42010</v>
      </c>
      <c r="B8783" s="7" t="str">
        <f t="shared" si="683"/>
        <v>Tue</v>
      </c>
      <c r="C8783" s="7">
        <f t="shared" si="684"/>
        <v>42009</v>
      </c>
      <c r="D8783" s="10">
        <f t="shared" si="686"/>
        <v>42005</v>
      </c>
      <c r="E8783" s="11">
        <f>IFERROR(INDEX([5]OrigData!$B$11:$B$10000,MATCH($A8783,[5]OrigData!$A$11:$A$10000,0)),0)</f>
        <v>1338735158</v>
      </c>
      <c r="G8783" s="12">
        <f t="shared" si="685"/>
        <v>1.0045671377281375</v>
      </c>
      <c r="H8783" s="12">
        <v>1</v>
      </c>
      <c r="I8783" s="32">
        <f t="shared" si="687"/>
        <v>1.0045671377281375</v>
      </c>
    </row>
    <row r="8784" spans="1:9" x14ac:dyDescent="0.2">
      <c r="A8784" s="7">
        <v>42011</v>
      </c>
      <c r="B8784" s="7" t="str">
        <f t="shared" si="683"/>
        <v>Wed</v>
      </c>
      <c r="C8784" s="7">
        <f t="shared" si="684"/>
        <v>42009</v>
      </c>
      <c r="D8784" s="10">
        <f t="shared" si="686"/>
        <v>42005</v>
      </c>
      <c r="E8784" s="11">
        <f>IFERROR(INDEX([5]OrigData!$B$11:$B$10000,MATCH($A8784,[5]OrigData!$A$11:$A$10000,0)),0)</f>
        <v>1104507004</v>
      </c>
      <c r="G8784" s="12">
        <f t="shared" si="685"/>
        <v>1.018435599762884</v>
      </c>
      <c r="H8784" s="12">
        <v>1</v>
      </c>
      <c r="I8784" s="32">
        <f t="shared" si="687"/>
        <v>1.018435599762884</v>
      </c>
    </row>
    <row r="8785" spans="1:9" x14ac:dyDescent="0.2">
      <c r="A8785" s="7">
        <v>42012</v>
      </c>
      <c r="B8785" s="7" t="str">
        <f t="shared" si="683"/>
        <v>Thu</v>
      </c>
      <c r="C8785" s="7">
        <f t="shared" si="684"/>
        <v>42009</v>
      </c>
      <c r="D8785" s="10">
        <f t="shared" si="686"/>
        <v>42005</v>
      </c>
      <c r="E8785" s="11">
        <f>IFERROR(INDEX([5]OrigData!$B$11:$B$10000,MATCH($A8785,[5]OrigData!$A$11:$A$10000,0)),0)</f>
        <v>1165175679</v>
      </c>
      <c r="G8785" s="12">
        <f t="shared" si="685"/>
        <v>1.0216642615499132</v>
      </c>
      <c r="H8785" s="12">
        <v>1</v>
      </c>
      <c r="I8785" s="32">
        <f t="shared" si="687"/>
        <v>1.0216642615499132</v>
      </c>
    </row>
    <row r="8786" spans="1:9" x14ac:dyDescent="0.2">
      <c r="A8786" s="7">
        <v>42013</v>
      </c>
      <c r="B8786" s="7" t="str">
        <f t="shared" ref="B8786:B8849" si="688">+B8779</f>
        <v>Fri</v>
      </c>
      <c r="C8786" s="7">
        <f t="shared" ref="C8786:C8849" si="689">+C8779+7</f>
        <v>42009</v>
      </c>
      <c r="D8786" s="10">
        <f t="shared" si="686"/>
        <v>42005</v>
      </c>
      <c r="E8786" s="11">
        <f>IFERROR(INDEX([5]OrigData!$B$11:$B$10000,MATCH($A8786,[5]OrigData!$A$11:$A$10000,0)),0)</f>
        <v>1035301255</v>
      </c>
      <c r="G8786" s="12">
        <f t="shared" si="685"/>
        <v>1.0207449125286279</v>
      </c>
      <c r="H8786" s="12">
        <v>1</v>
      </c>
      <c r="I8786" s="32">
        <f t="shared" si="687"/>
        <v>1.0207449125286279</v>
      </c>
    </row>
    <row r="8787" spans="1:9" x14ac:dyDescent="0.2">
      <c r="A8787" s="7">
        <v>42014</v>
      </c>
      <c r="B8787" s="7" t="str">
        <f t="shared" si="688"/>
        <v>Sat</v>
      </c>
      <c r="C8787" s="7">
        <f t="shared" si="689"/>
        <v>42009</v>
      </c>
      <c r="D8787" s="10">
        <f t="shared" si="686"/>
        <v>42005</v>
      </c>
      <c r="E8787" s="11">
        <f>IFERROR(INDEX([5]OrigData!$B$11:$B$10000,MATCH($A8787,[5]OrigData!$A$11:$A$10000,0)),0)</f>
        <v>0</v>
      </c>
      <c r="G8787" s="12">
        <f t="shared" si="685"/>
        <v>0</v>
      </c>
      <c r="H8787" s="12">
        <v>1</v>
      </c>
      <c r="I8787" s="32">
        <f t="shared" si="687"/>
        <v>0</v>
      </c>
    </row>
    <row r="8788" spans="1:9" x14ac:dyDescent="0.2">
      <c r="A8788" s="7">
        <v>42015</v>
      </c>
      <c r="B8788" s="7" t="str">
        <f t="shared" si="688"/>
        <v>Sun</v>
      </c>
      <c r="C8788" s="7">
        <f t="shared" si="689"/>
        <v>42009</v>
      </c>
      <c r="D8788" s="10">
        <f t="shared" si="686"/>
        <v>42005</v>
      </c>
      <c r="E8788" s="11">
        <f>IFERROR(INDEX([5]OrigData!$B$11:$B$10000,MATCH($A8788,[5]OrigData!$A$11:$A$10000,0)),0)</f>
        <v>0</v>
      </c>
      <c r="G8788" s="12">
        <f t="shared" si="685"/>
        <v>0</v>
      </c>
      <c r="H8788" s="12">
        <v>1</v>
      </c>
      <c r="I8788" s="32">
        <f t="shared" si="687"/>
        <v>0</v>
      </c>
    </row>
    <row r="8789" spans="1:9" x14ac:dyDescent="0.2">
      <c r="A8789" s="7">
        <v>42016</v>
      </c>
      <c r="B8789" s="7" t="str">
        <f t="shared" si="688"/>
        <v>Mon</v>
      </c>
      <c r="C8789" s="7">
        <f t="shared" si="689"/>
        <v>42016</v>
      </c>
      <c r="D8789" s="10">
        <f t="shared" si="686"/>
        <v>42005</v>
      </c>
      <c r="E8789" s="11">
        <f>IFERROR(INDEX([5]OrigData!$B$11:$B$10000,MATCH($A8789,[5]OrigData!$A$11:$A$10000,0)),0)</f>
        <v>1106969304</v>
      </c>
      <c r="G8789" s="12">
        <f t="shared" si="685"/>
        <v>0.93458808843043728</v>
      </c>
      <c r="H8789" s="12">
        <v>1</v>
      </c>
      <c r="I8789" s="32">
        <f t="shared" si="687"/>
        <v>0.93458808843043728</v>
      </c>
    </row>
    <row r="8790" spans="1:9" x14ac:dyDescent="0.2">
      <c r="A8790" s="7">
        <v>42017</v>
      </c>
      <c r="B8790" s="7" t="str">
        <f t="shared" si="688"/>
        <v>Tue</v>
      </c>
      <c r="C8790" s="7">
        <f t="shared" si="689"/>
        <v>42016</v>
      </c>
      <c r="D8790" s="10">
        <f t="shared" si="686"/>
        <v>42005</v>
      </c>
      <c r="E8790" s="11">
        <f>IFERROR(INDEX([5]OrigData!$B$11:$B$10000,MATCH($A8790,[5]OrigData!$A$11:$A$10000,0)),0)</f>
        <v>1265891339</v>
      </c>
      <c r="G8790" s="12">
        <f t="shared" si="685"/>
        <v>1.0045671377281375</v>
      </c>
      <c r="H8790" s="12">
        <v>1</v>
      </c>
      <c r="I8790" s="32">
        <f t="shared" si="687"/>
        <v>1.0045671377281375</v>
      </c>
    </row>
    <row r="8791" spans="1:9" x14ac:dyDescent="0.2">
      <c r="A8791" s="7">
        <v>42018</v>
      </c>
      <c r="B8791" s="7" t="str">
        <f t="shared" si="688"/>
        <v>Wed</v>
      </c>
      <c r="C8791" s="7">
        <f t="shared" si="689"/>
        <v>42016</v>
      </c>
      <c r="D8791" s="10">
        <f t="shared" si="686"/>
        <v>42005</v>
      </c>
      <c r="E8791" s="11">
        <f>IFERROR(INDEX([5]OrigData!$B$11:$B$10000,MATCH($A8791,[5]OrigData!$A$11:$A$10000,0)),0)</f>
        <v>1346417157</v>
      </c>
      <c r="G8791" s="12">
        <f t="shared" si="685"/>
        <v>1.018435599762884</v>
      </c>
      <c r="H8791" s="12">
        <v>1</v>
      </c>
      <c r="I8791" s="32">
        <f t="shared" si="687"/>
        <v>1.018435599762884</v>
      </c>
    </row>
    <row r="8792" spans="1:9" x14ac:dyDescent="0.2">
      <c r="A8792" s="7">
        <v>42019</v>
      </c>
      <c r="B8792" s="7" t="str">
        <f t="shared" si="688"/>
        <v>Thu</v>
      </c>
      <c r="C8792" s="7">
        <f t="shared" si="689"/>
        <v>42016</v>
      </c>
      <c r="D8792" s="10">
        <f t="shared" si="686"/>
        <v>42005</v>
      </c>
      <c r="E8792" s="11">
        <f>IFERROR(INDEX([5]OrigData!$B$11:$B$10000,MATCH($A8792,[5]OrigData!$A$11:$A$10000,0)),0)</f>
        <v>1285191043</v>
      </c>
      <c r="G8792" s="12">
        <f t="shared" si="685"/>
        <v>1.0216642615499132</v>
      </c>
      <c r="H8792" s="12">
        <v>1</v>
      </c>
      <c r="I8792" s="32">
        <f t="shared" si="687"/>
        <v>1.0216642615499132</v>
      </c>
    </row>
    <row r="8793" spans="1:9" x14ac:dyDescent="0.2">
      <c r="A8793" s="7">
        <v>42020</v>
      </c>
      <c r="B8793" s="7" t="str">
        <f t="shared" si="688"/>
        <v>Fri</v>
      </c>
      <c r="C8793" s="7">
        <f t="shared" si="689"/>
        <v>42016</v>
      </c>
      <c r="D8793" s="10">
        <f t="shared" si="686"/>
        <v>42005</v>
      </c>
      <c r="E8793" s="11">
        <f>IFERROR(INDEX([5]OrigData!$B$11:$B$10000,MATCH($A8793,[5]OrigData!$A$11:$A$10000,0)),0)</f>
        <v>1341580612</v>
      </c>
      <c r="G8793" s="12">
        <f t="shared" si="685"/>
        <v>1.0207449125286279</v>
      </c>
      <c r="H8793" s="31">
        <f>Inputs!$C$21</f>
        <v>1.1802244768982457</v>
      </c>
      <c r="I8793" s="32">
        <f t="shared" si="687"/>
        <v>1.2047081304356455</v>
      </c>
    </row>
    <row r="8794" spans="1:9" x14ac:dyDescent="0.2">
      <c r="A8794" s="7">
        <v>42021</v>
      </c>
      <c r="B8794" s="7" t="str">
        <f t="shared" si="688"/>
        <v>Sat</v>
      </c>
      <c r="C8794" s="7">
        <f t="shared" si="689"/>
        <v>42016</v>
      </c>
      <c r="D8794" s="10">
        <f t="shared" si="686"/>
        <v>42005</v>
      </c>
      <c r="E8794" s="11">
        <f>IFERROR(INDEX([5]OrigData!$B$11:$B$10000,MATCH($A8794,[5]OrigData!$A$11:$A$10000,0)),0)</f>
        <v>0</v>
      </c>
      <c r="G8794" s="12">
        <f t="shared" si="685"/>
        <v>0</v>
      </c>
      <c r="H8794" s="31">
        <f>Inputs!$C$22</f>
        <v>0</v>
      </c>
      <c r="I8794" s="32">
        <f t="shared" si="687"/>
        <v>0</v>
      </c>
    </row>
    <row r="8795" spans="1:9" x14ac:dyDescent="0.2">
      <c r="A8795" s="7">
        <v>42022</v>
      </c>
      <c r="B8795" s="7" t="str">
        <f t="shared" si="688"/>
        <v>Sun</v>
      </c>
      <c r="C8795" s="7">
        <f t="shared" si="689"/>
        <v>42016</v>
      </c>
      <c r="D8795" s="10">
        <f t="shared" si="686"/>
        <v>42005</v>
      </c>
      <c r="E8795" s="11">
        <f>IFERROR(INDEX([5]OrigData!$B$11:$B$10000,MATCH($A8795,[5]OrigData!$A$11:$A$10000,0)),0)</f>
        <v>0</v>
      </c>
      <c r="G8795" s="12">
        <f t="shared" si="685"/>
        <v>0</v>
      </c>
      <c r="H8795" s="31">
        <f>Inputs!$C$23</f>
        <v>0</v>
      </c>
      <c r="I8795" s="32">
        <f t="shared" si="687"/>
        <v>0</v>
      </c>
    </row>
    <row r="8796" spans="1:9" x14ac:dyDescent="0.2">
      <c r="A8796" s="7">
        <v>42023</v>
      </c>
      <c r="B8796" s="7" t="str">
        <f t="shared" si="688"/>
        <v>Mon</v>
      </c>
      <c r="C8796" s="7">
        <f t="shared" si="689"/>
        <v>42023</v>
      </c>
      <c r="D8796" s="10">
        <f t="shared" si="686"/>
        <v>42005</v>
      </c>
      <c r="E8796" s="11">
        <f>IFERROR(INDEX([5]OrigData!$B$11:$B$10000,MATCH($A8796,[5]OrigData!$A$11:$A$10000,0)),0)</f>
        <v>0</v>
      </c>
      <c r="G8796" s="12">
        <f t="shared" si="685"/>
        <v>0.93458808843043728</v>
      </c>
      <c r="H8796" s="31">
        <f>Inputs!$C$24</f>
        <v>0</v>
      </c>
      <c r="I8796" s="32">
        <f t="shared" si="687"/>
        <v>0</v>
      </c>
    </row>
    <row r="8797" spans="1:9" x14ac:dyDescent="0.2">
      <c r="A8797" s="7">
        <v>42024</v>
      </c>
      <c r="B8797" s="7" t="str">
        <f t="shared" si="688"/>
        <v>Tue</v>
      </c>
      <c r="C8797" s="7">
        <f t="shared" si="689"/>
        <v>42023</v>
      </c>
      <c r="D8797" s="10">
        <f t="shared" si="686"/>
        <v>42005</v>
      </c>
      <c r="E8797" s="11">
        <f>IFERROR(INDEX([5]OrigData!$B$11:$B$10000,MATCH($A8797,[5]OrigData!$A$11:$A$10000,0)),0)</f>
        <v>1211541615</v>
      </c>
      <c r="G8797" s="12">
        <f t="shared" si="685"/>
        <v>1.0045671377281375</v>
      </c>
      <c r="H8797" s="31">
        <f>Inputs!$C$25</f>
        <v>1.0893368596722943</v>
      </c>
      <c r="I8797" s="32">
        <f t="shared" si="687"/>
        <v>1.0943120111427544</v>
      </c>
    </row>
    <row r="8798" spans="1:9" x14ac:dyDescent="0.2">
      <c r="A8798" s="7">
        <v>42025</v>
      </c>
      <c r="B8798" s="7" t="str">
        <f t="shared" si="688"/>
        <v>Wed</v>
      </c>
      <c r="C8798" s="7">
        <f t="shared" si="689"/>
        <v>42023</v>
      </c>
      <c r="D8798" s="10">
        <f t="shared" si="686"/>
        <v>42005</v>
      </c>
      <c r="E8798" s="11">
        <f>IFERROR(INDEX([5]OrigData!$B$11:$B$10000,MATCH($A8798,[5]OrigData!$A$11:$A$10000,0)),0)</f>
        <v>1093758388</v>
      </c>
      <c r="G8798" s="12">
        <f t="shared" si="685"/>
        <v>1.018435599762884</v>
      </c>
      <c r="H8798" s="31">
        <f>Inputs!$C$26</f>
        <v>1.0548725065712998</v>
      </c>
      <c r="I8798" s="32">
        <f t="shared" si="687"/>
        <v>1.0743197139033185</v>
      </c>
    </row>
    <row r="8799" spans="1:9" x14ac:dyDescent="0.2">
      <c r="A8799" s="7">
        <v>42026</v>
      </c>
      <c r="B8799" s="7" t="str">
        <f t="shared" si="688"/>
        <v>Thu</v>
      </c>
      <c r="C8799" s="7">
        <f t="shared" si="689"/>
        <v>42023</v>
      </c>
      <c r="D8799" s="10">
        <f t="shared" si="686"/>
        <v>42005</v>
      </c>
      <c r="E8799" s="11">
        <f>IFERROR(INDEX([5]OrigData!$B$11:$B$10000,MATCH($A8799,[5]OrigData!$A$11:$A$10000,0)),0)</f>
        <v>1251629900</v>
      </c>
      <c r="G8799" s="12">
        <f t="shared" si="685"/>
        <v>1.0216642615499132</v>
      </c>
      <c r="H8799" s="31">
        <f>Inputs!$C$27</f>
        <v>1.0712697519849119</v>
      </c>
      <c r="I8799" s="32">
        <f t="shared" si="687"/>
        <v>1.0944780200824238</v>
      </c>
    </row>
    <row r="8800" spans="1:9" x14ac:dyDescent="0.2">
      <c r="A8800" s="7">
        <v>42027</v>
      </c>
      <c r="B8800" s="7" t="str">
        <f t="shared" si="688"/>
        <v>Fri</v>
      </c>
      <c r="C8800" s="7">
        <f t="shared" si="689"/>
        <v>42023</v>
      </c>
      <c r="D8800" s="10">
        <f t="shared" si="686"/>
        <v>42005</v>
      </c>
      <c r="E8800" s="11">
        <f>IFERROR(INDEX([5]OrigData!$B$11:$B$10000,MATCH($A8800,[5]OrigData!$A$11:$A$10000,0)),0)</f>
        <v>1089538054</v>
      </c>
      <c r="G8800" s="12">
        <f t="shared" si="685"/>
        <v>1.0207449125286279</v>
      </c>
      <c r="H8800" s="12">
        <v>1</v>
      </c>
      <c r="I8800" s="32">
        <f t="shared" si="687"/>
        <v>1.0207449125286279</v>
      </c>
    </row>
    <row r="8801" spans="1:9" x14ac:dyDescent="0.2">
      <c r="A8801" s="7">
        <v>42028</v>
      </c>
      <c r="B8801" s="7" t="str">
        <f t="shared" si="688"/>
        <v>Sat</v>
      </c>
      <c r="C8801" s="7">
        <f t="shared" si="689"/>
        <v>42023</v>
      </c>
      <c r="D8801" s="10">
        <f t="shared" si="686"/>
        <v>42005</v>
      </c>
      <c r="E8801" s="11">
        <f>IFERROR(INDEX([5]OrigData!$B$11:$B$10000,MATCH($A8801,[5]OrigData!$A$11:$A$10000,0)),0)</f>
        <v>0</v>
      </c>
      <c r="G8801" s="12">
        <f t="shared" si="685"/>
        <v>0</v>
      </c>
      <c r="H8801" s="12">
        <v>1</v>
      </c>
      <c r="I8801" s="32">
        <f t="shared" si="687"/>
        <v>0</v>
      </c>
    </row>
    <row r="8802" spans="1:9" x14ac:dyDescent="0.2">
      <c r="A8802" s="7">
        <v>42029</v>
      </c>
      <c r="B8802" s="7" t="str">
        <f t="shared" si="688"/>
        <v>Sun</v>
      </c>
      <c r="C8802" s="7">
        <f t="shared" si="689"/>
        <v>42023</v>
      </c>
      <c r="D8802" s="10">
        <f t="shared" si="686"/>
        <v>42005</v>
      </c>
      <c r="E8802" s="11">
        <f>IFERROR(INDEX([5]OrigData!$B$11:$B$10000,MATCH($A8802,[5]OrigData!$A$11:$A$10000,0)),0)</f>
        <v>0</v>
      </c>
      <c r="G8802" s="12">
        <f t="shared" si="685"/>
        <v>0</v>
      </c>
      <c r="H8802" s="12">
        <v>1</v>
      </c>
      <c r="I8802" s="32">
        <f t="shared" si="687"/>
        <v>0</v>
      </c>
    </row>
    <row r="8803" spans="1:9" x14ac:dyDescent="0.2">
      <c r="A8803" s="7">
        <v>42030</v>
      </c>
      <c r="B8803" s="7" t="str">
        <f t="shared" si="688"/>
        <v>Mon</v>
      </c>
      <c r="C8803" s="7">
        <f t="shared" si="689"/>
        <v>42030</v>
      </c>
      <c r="D8803" s="10">
        <f t="shared" si="686"/>
        <v>42005</v>
      </c>
      <c r="E8803" s="11">
        <f>IFERROR(INDEX([5]OrigData!$B$11:$B$10000,MATCH($A8803,[5]OrigData!$A$11:$A$10000,0)),0)</f>
        <v>1081643245</v>
      </c>
      <c r="G8803" s="12">
        <f t="shared" si="685"/>
        <v>0.93458808843043728</v>
      </c>
      <c r="H8803" s="12">
        <v>1</v>
      </c>
      <c r="I8803" s="32">
        <f t="shared" si="687"/>
        <v>0.93458808843043728</v>
      </c>
    </row>
    <row r="8804" spans="1:9" x14ac:dyDescent="0.2">
      <c r="A8804" s="7">
        <v>42031</v>
      </c>
      <c r="B8804" s="7" t="str">
        <f t="shared" si="688"/>
        <v>Tue</v>
      </c>
      <c r="C8804" s="7">
        <f t="shared" si="689"/>
        <v>42030</v>
      </c>
      <c r="D8804" s="10">
        <f t="shared" si="686"/>
        <v>42005</v>
      </c>
      <c r="E8804" s="11">
        <f>IFERROR(INDEX([5]OrigData!$B$11:$B$10000,MATCH($A8804,[5]OrigData!$A$11:$A$10000,0)),0)</f>
        <v>995805854</v>
      </c>
      <c r="G8804" s="12">
        <f t="shared" si="685"/>
        <v>1.0045671377281375</v>
      </c>
      <c r="H8804" s="12">
        <v>1</v>
      </c>
      <c r="I8804" s="32">
        <f t="shared" si="687"/>
        <v>1.0045671377281375</v>
      </c>
    </row>
    <row r="8805" spans="1:9" x14ac:dyDescent="0.2">
      <c r="A8805" s="7">
        <v>42032</v>
      </c>
      <c r="B8805" s="7" t="str">
        <f t="shared" si="688"/>
        <v>Wed</v>
      </c>
      <c r="C8805" s="7">
        <f t="shared" si="689"/>
        <v>42030</v>
      </c>
      <c r="D8805" s="10">
        <f t="shared" si="686"/>
        <v>42005</v>
      </c>
      <c r="E8805" s="11">
        <f>IFERROR(INDEX([5]OrigData!$B$11:$B$10000,MATCH($A8805,[5]OrigData!$A$11:$A$10000,0)),0)</f>
        <v>1213871203</v>
      </c>
      <c r="G8805" s="12">
        <f t="shared" si="685"/>
        <v>1.018435599762884</v>
      </c>
      <c r="H8805" s="12">
        <v>1</v>
      </c>
      <c r="I8805" s="32">
        <f t="shared" si="687"/>
        <v>1.018435599762884</v>
      </c>
    </row>
    <row r="8806" spans="1:9" x14ac:dyDescent="0.2">
      <c r="A8806" s="7">
        <v>42033</v>
      </c>
      <c r="B8806" s="7" t="str">
        <f t="shared" si="688"/>
        <v>Thu</v>
      </c>
      <c r="C8806" s="7">
        <f t="shared" si="689"/>
        <v>42030</v>
      </c>
      <c r="D8806" s="10">
        <f t="shared" si="686"/>
        <v>42005</v>
      </c>
      <c r="E8806" s="11">
        <f>IFERROR(INDEX([5]OrigData!$B$11:$B$10000,MATCH($A8806,[5]OrigData!$A$11:$A$10000,0)),0)</f>
        <v>1228451443</v>
      </c>
      <c r="G8806" s="12">
        <f t="shared" si="685"/>
        <v>1.0216642615499132</v>
      </c>
      <c r="H8806" s="12">
        <v>1</v>
      </c>
      <c r="I8806" s="32">
        <f t="shared" si="687"/>
        <v>1.0216642615499132</v>
      </c>
    </row>
    <row r="8807" spans="1:9" x14ac:dyDescent="0.2">
      <c r="A8807" s="7">
        <v>42034</v>
      </c>
      <c r="B8807" s="7" t="str">
        <f t="shared" si="688"/>
        <v>Fri</v>
      </c>
      <c r="C8807" s="7">
        <f t="shared" si="689"/>
        <v>42030</v>
      </c>
      <c r="D8807" s="10">
        <f t="shared" si="686"/>
        <v>42005</v>
      </c>
      <c r="E8807" s="11">
        <f>IFERROR(INDEX([5]OrigData!$B$11:$B$10000,MATCH($A8807,[5]OrigData!$A$11:$A$10000,0)),0)</f>
        <v>1691874327</v>
      </c>
      <c r="G8807" s="12">
        <f t="shared" si="685"/>
        <v>1.0207449125286279</v>
      </c>
      <c r="H8807" s="12">
        <v>1</v>
      </c>
      <c r="I8807" s="32">
        <f t="shared" si="687"/>
        <v>1.0207449125286279</v>
      </c>
    </row>
    <row r="8808" spans="1:9" x14ac:dyDescent="0.2">
      <c r="A8808" s="7">
        <v>42035</v>
      </c>
      <c r="B8808" s="7" t="str">
        <f t="shared" si="688"/>
        <v>Sat</v>
      </c>
      <c r="C8808" s="7">
        <f t="shared" si="689"/>
        <v>42030</v>
      </c>
      <c r="D8808" s="10">
        <f t="shared" si="686"/>
        <v>42005</v>
      </c>
      <c r="E8808" s="11">
        <f>IFERROR(INDEX([5]OrigData!$B$11:$B$10000,MATCH($A8808,[5]OrigData!$A$11:$A$10000,0)),0)</f>
        <v>0</v>
      </c>
      <c r="G8808" s="12">
        <f t="shared" si="685"/>
        <v>0</v>
      </c>
      <c r="H8808" s="12">
        <v>1</v>
      </c>
      <c r="I8808" s="32">
        <f t="shared" si="687"/>
        <v>0</v>
      </c>
    </row>
    <row r="8809" spans="1:9" x14ac:dyDescent="0.2">
      <c r="A8809" s="7">
        <v>42036</v>
      </c>
      <c r="B8809" s="7" t="str">
        <f t="shared" si="688"/>
        <v>Sun</v>
      </c>
      <c r="C8809" s="7">
        <f t="shared" si="689"/>
        <v>42030</v>
      </c>
      <c r="D8809" s="10">
        <f t="shared" si="686"/>
        <v>42036</v>
      </c>
      <c r="E8809" s="11">
        <f>IFERROR(INDEX([5]OrigData!$B$11:$B$10000,MATCH($A8809,[5]OrigData!$A$11:$A$10000,0)),0)</f>
        <v>0</v>
      </c>
      <c r="G8809" s="12">
        <f t="shared" si="685"/>
        <v>0</v>
      </c>
      <c r="H8809" s="12">
        <v>1</v>
      </c>
      <c r="I8809" s="32">
        <f t="shared" si="687"/>
        <v>0</v>
      </c>
    </row>
    <row r="8810" spans="1:9" x14ac:dyDescent="0.2">
      <c r="A8810" s="7">
        <v>42037</v>
      </c>
      <c r="B8810" s="7" t="str">
        <f t="shared" si="688"/>
        <v>Mon</v>
      </c>
      <c r="C8810" s="7">
        <f t="shared" si="689"/>
        <v>42037</v>
      </c>
      <c r="D8810" s="10">
        <f t="shared" si="686"/>
        <v>42036</v>
      </c>
      <c r="E8810" s="11">
        <f>IFERROR(INDEX([5]OrigData!$B$11:$B$10000,MATCH($A8810,[5]OrigData!$A$11:$A$10000,0)),0)</f>
        <v>1295416664</v>
      </c>
      <c r="G8810" s="12">
        <f t="shared" si="685"/>
        <v>0.93458808843043728</v>
      </c>
      <c r="H8810" s="12">
        <v>1</v>
      </c>
      <c r="I8810" s="32">
        <f t="shared" si="687"/>
        <v>0.93458808843043728</v>
      </c>
    </row>
    <row r="8811" spans="1:9" x14ac:dyDescent="0.2">
      <c r="A8811" s="7">
        <v>42038</v>
      </c>
      <c r="B8811" s="7" t="str">
        <f t="shared" si="688"/>
        <v>Tue</v>
      </c>
      <c r="C8811" s="7">
        <f t="shared" si="689"/>
        <v>42037</v>
      </c>
      <c r="D8811" s="10">
        <f t="shared" si="686"/>
        <v>42036</v>
      </c>
      <c r="E8811" s="11">
        <f>IFERROR(INDEX([5]OrigData!$B$11:$B$10000,MATCH($A8811,[5]OrigData!$A$11:$A$10000,0)),0)</f>
        <v>1418626368</v>
      </c>
      <c r="G8811" s="12">
        <f t="shared" si="685"/>
        <v>1.0045671377281375</v>
      </c>
      <c r="H8811" s="12">
        <v>1</v>
      </c>
      <c r="I8811" s="32">
        <f t="shared" si="687"/>
        <v>1.0045671377281375</v>
      </c>
    </row>
    <row r="8812" spans="1:9" x14ac:dyDescent="0.2">
      <c r="A8812" s="7">
        <v>42039</v>
      </c>
      <c r="B8812" s="7" t="str">
        <f t="shared" si="688"/>
        <v>Wed</v>
      </c>
      <c r="C8812" s="7">
        <f t="shared" si="689"/>
        <v>42037</v>
      </c>
      <c r="D8812" s="10">
        <f t="shared" si="686"/>
        <v>42036</v>
      </c>
      <c r="E8812" s="11">
        <f>IFERROR(INDEX([5]OrigData!$B$11:$B$10000,MATCH($A8812,[5]OrigData!$A$11:$A$10000,0)),0)</f>
        <v>1293678635</v>
      </c>
      <c r="G8812" s="12">
        <f t="shared" si="685"/>
        <v>1.018435599762884</v>
      </c>
      <c r="H8812" s="12">
        <v>1</v>
      </c>
      <c r="I8812" s="32">
        <f t="shared" si="687"/>
        <v>1.018435599762884</v>
      </c>
    </row>
    <row r="8813" spans="1:9" x14ac:dyDescent="0.2">
      <c r="A8813" s="7">
        <v>42040</v>
      </c>
      <c r="B8813" s="7" t="str">
        <f t="shared" si="688"/>
        <v>Thu</v>
      </c>
      <c r="C8813" s="7">
        <f t="shared" si="689"/>
        <v>42037</v>
      </c>
      <c r="D8813" s="10">
        <f t="shared" si="686"/>
        <v>42036</v>
      </c>
      <c r="E8813" s="11">
        <f>IFERROR(INDEX([5]OrigData!$B$11:$B$10000,MATCH($A8813,[5]OrigData!$A$11:$A$10000,0)),0)</f>
        <v>1142588401</v>
      </c>
      <c r="G8813" s="12">
        <f t="shared" si="685"/>
        <v>1.0216642615499132</v>
      </c>
      <c r="H8813" s="12">
        <v>1</v>
      </c>
      <c r="I8813" s="32">
        <f t="shared" si="687"/>
        <v>1.0216642615499132</v>
      </c>
    </row>
    <row r="8814" spans="1:9" x14ac:dyDescent="0.2">
      <c r="A8814" s="7">
        <v>42041</v>
      </c>
      <c r="B8814" s="7" t="str">
        <f t="shared" si="688"/>
        <v>Fri</v>
      </c>
      <c r="C8814" s="7">
        <f t="shared" si="689"/>
        <v>42037</v>
      </c>
      <c r="D8814" s="10">
        <f t="shared" si="686"/>
        <v>42036</v>
      </c>
      <c r="E8814" s="11">
        <f>IFERROR(INDEX([5]OrigData!$B$11:$B$10000,MATCH($A8814,[5]OrigData!$A$11:$A$10000,0)),0)</f>
        <v>1312742050</v>
      </c>
      <c r="G8814" s="12">
        <f t="shared" si="685"/>
        <v>1.0207449125286279</v>
      </c>
      <c r="H8814" s="12">
        <v>1</v>
      </c>
      <c r="I8814" s="32">
        <f t="shared" si="687"/>
        <v>1.0207449125286279</v>
      </c>
    </row>
    <row r="8815" spans="1:9" x14ac:dyDescent="0.2">
      <c r="A8815" s="7">
        <v>42042</v>
      </c>
      <c r="B8815" s="7" t="str">
        <f t="shared" si="688"/>
        <v>Sat</v>
      </c>
      <c r="C8815" s="7">
        <f t="shared" si="689"/>
        <v>42037</v>
      </c>
      <c r="D8815" s="10">
        <f t="shared" si="686"/>
        <v>42036</v>
      </c>
      <c r="E8815" s="11">
        <f>IFERROR(INDEX([5]OrigData!$B$11:$B$10000,MATCH($A8815,[5]OrigData!$A$11:$A$10000,0)),0)</f>
        <v>0</v>
      </c>
      <c r="G8815" s="12">
        <f t="shared" si="685"/>
        <v>0</v>
      </c>
      <c r="H8815" s="12">
        <v>1</v>
      </c>
      <c r="I8815" s="32">
        <f t="shared" si="687"/>
        <v>0</v>
      </c>
    </row>
    <row r="8816" spans="1:9" x14ac:dyDescent="0.2">
      <c r="A8816" s="7">
        <v>42043</v>
      </c>
      <c r="B8816" s="7" t="str">
        <f t="shared" si="688"/>
        <v>Sun</v>
      </c>
      <c r="C8816" s="7">
        <f t="shared" si="689"/>
        <v>42037</v>
      </c>
      <c r="D8816" s="10">
        <f t="shared" si="686"/>
        <v>42036</v>
      </c>
      <c r="E8816" s="11">
        <f>IFERROR(INDEX([5]OrigData!$B$11:$B$10000,MATCH($A8816,[5]OrigData!$A$11:$A$10000,0)),0)</f>
        <v>0</v>
      </c>
      <c r="G8816" s="12">
        <f t="shared" si="685"/>
        <v>0</v>
      </c>
      <c r="H8816" s="12">
        <v>1</v>
      </c>
      <c r="I8816" s="32">
        <f t="shared" si="687"/>
        <v>0</v>
      </c>
    </row>
    <row r="8817" spans="1:9" x14ac:dyDescent="0.2">
      <c r="A8817" s="7">
        <v>42044</v>
      </c>
      <c r="B8817" s="7" t="str">
        <f t="shared" si="688"/>
        <v>Mon</v>
      </c>
      <c r="C8817" s="7">
        <f t="shared" si="689"/>
        <v>42044</v>
      </c>
      <c r="D8817" s="10">
        <f t="shared" si="686"/>
        <v>42036</v>
      </c>
      <c r="E8817" s="11">
        <f>IFERROR(INDEX([5]OrigData!$B$11:$B$10000,MATCH($A8817,[5]OrigData!$A$11:$A$10000,0)),0)</f>
        <v>1086006641</v>
      </c>
      <c r="G8817" s="12">
        <f t="shared" si="685"/>
        <v>0.93458808843043728</v>
      </c>
      <c r="H8817" s="12">
        <v>1</v>
      </c>
      <c r="I8817" s="32">
        <f t="shared" si="687"/>
        <v>0.93458808843043728</v>
      </c>
    </row>
    <row r="8818" spans="1:9" x14ac:dyDescent="0.2">
      <c r="A8818" s="7">
        <v>42045</v>
      </c>
      <c r="B8818" s="7" t="str">
        <f t="shared" si="688"/>
        <v>Tue</v>
      </c>
      <c r="C8818" s="7">
        <f t="shared" si="689"/>
        <v>42044</v>
      </c>
      <c r="D8818" s="10">
        <f t="shared" si="686"/>
        <v>42036</v>
      </c>
      <c r="E8818" s="11">
        <f>IFERROR(INDEX([5]OrigData!$B$11:$B$10000,MATCH($A8818,[5]OrigData!$A$11:$A$10000,0)),0)</f>
        <v>1135080935</v>
      </c>
      <c r="G8818" s="12">
        <f t="shared" si="685"/>
        <v>1.0045671377281375</v>
      </c>
      <c r="H8818" s="12">
        <v>1</v>
      </c>
      <c r="I8818" s="32">
        <f t="shared" si="687"/>
        <v>1.0045671377281375</v>
      </c>
    </row>
    <row r="8819" spans="1:9" x14ac:dyDescent="0.2">
      <c r="A8819" s="7">
        <v>42046</v>
      </c>
      <c r="B8819" s="7" t="str">
        <f t="shared" si="688"/>
        <v>Wed</v>
      </c>
      <c r="C8819" s="7">
        <f t="shared" si="689"/>
        <v>42044</v>
      </c>
      <c r="D8819" s="10">
        <f t="shared" si="686"/>
        <v>42036</v>
      </c>
      <c r="E8819" s="11">
        <f>IFERROR(INDEX([5]OrigData!$B$11:$B$10000,MATCH($A8819,[5]OrigData!$A$11:$A$10000,0)),0)</f>
        <v>1088588085</v>
      </c>
      <c r="G8819" s="12">
        <f t="shared" si="685"/>
        <v>1.018435599762884</v>
      </c>
      <c r="H8819" s="12">
        <v>1</v>
      </c>
      <c r="I8819" s="32">
        <f t="shared" si="687"/>
        <v>1.018435599762884</v>
      </c>
    </row>
    <row r="8820" spans="1:9" x14ac:dyDescent="0.2">
      <c r="A8820" s="7">
        <v>42047</v>
      </c>
      <c r="B8820" s="7" t="str">
        <f t="shared" si="688"/>
        <v>Thu</v>
      </c>
      <c r="C8820" s="7">
        <f t="shared" si="689"/>
        <v>42044</v>
      </c>
      <c r="D8820" s="10">
        <f t="shared" si="686"/>
        <v>42036</v>
      </c>
      <c r="E8820" s="11">
        <f>IFERROR(INDEX([5]OrigData!$B$11:$B$10000,MATCH($A8820,[5]OrigData!$A$11:$A$10000,0)),0)</f>
        <v>1147352425</v>
      </c>
      <c r="G8820" s="12">
        <f t="shared" si="685"/>
        <v>1.0216642615499132</v>
      </c>
      <c r="H8820" s="12">
        <v>1</v>
      </c>
      <c r="I8820" s="32">
        <f t="shared" si="687"/>
        <v>1.0216642615499132</v>
      </c>
    </row>
    <row r="8821" spans="1:9" x14ac:dyDescent="0.2">
      <c r="A8821" s="7">
        <v>42048</v>
      </c>
      <c r="B8821" s="7" t="str">
        <f t="shared" si="688"/>
        <v>Fri</v>
      </c>
      <c r="C8821" s="7">
        <f t="shared" si="689"/>
        <v>42044</v>
      </c>
      <c r="D8821" s="10">
        <f t="shared" si="686"/>
        <v>42036</v>
      </c>
      <c r="E8821" s="11">
        <f>IFERROR(INDEX([5]OrigData!$B$11:$B$10000,MATCH($A8821,[5]OrigData!$A$11:$A$10000,0)),0)</f>
        <v>1080883635</v>
      </c>
      <c r="G8821" s="12">
        <f t="shared" si="685"/>
        <v>1.0207449125286279</v>
      </c>
      <c r="H8821" s="31">
        <f>Inputs!$D$21</f>
        <v>0.95424744384315918</v>
      </c>
      <c r="I8821" s="32">
        <f t="shared" si="687"/>
        <v>0.9740432235963522</v>
      </c>
    </row>
    <row r="8822" spans="1:9" x14ac:dyDescent="0.2">
      <c r="A8822" s="7">
        <v>42049</v>
      </c>
      <c r="B8822" s="7" t="str">
        <f t="shared" si="688"/>
        <v>Sat</v>
      </c>
      <c r="C8822" s="7">
        <f t="shared" si="689"/>
        <v>42044</v>
      </c>
      <c r="D8822" s="10">
        <f t="shared" si="686"/>
        <v>42036</v>
      </c>
      <c r="E8822" s="11">
        <f>IFERROR(INDEX([5]OrigData!$B$11:$B$10000,MATCH($A8822,[5]OrigData!$A$11:$A$10000,0)),0)</f>
        <v>0</v>
      </c>
      <c r="G8822" s="12">
        <f t="shared" si="685"/>
        <v>0</v>
      </c>
      <c r="H8822" s="31">
        <f>Inputs!$D$22</f>
        <v>0</v>
      </c>
      <c r="I8822" s="32">
        <f t="shared" si="687"/>
        <v>0</v>
      </c>
    </row>
    <row r="8823" spans="1:9" x14ac:dyDescent="0.2">
      <c r="A8823" s="7">
        <v>42050</v>
      </c>
      <c r="B8823" s="7" t="str">
        <f t="shared" si="688"/>
        <v>Sun</v>
      </c>
      <c r="C8823" s="7">
        <f t="shared" si="689"/>
        <v>42044</v>
      </c>
      <c r="D8823" s="10">
        <f t="shared" si="686"/>
        <v>42036</v>
      </c>
      <c r="E8823" s="11">
        <f>IFERROR(INDEX([5]OrigData!$B$11:$B$10000,MATCH($A8823,[5]OrigData!$A$11:$A$10000,0)),0)</f>
        <v>0</v>
      </c>
      <c r="G8823" s="12">
        <f t="shared" si="685"/>
        <v>0</v>
      </c>
      <c r="H8823" s="31">
        <f>Inputs!$D$23</f>
        <v>0</v>
      </c>
      <c r="I8823" s="32">
        <f t="shared" si="687"/>
        <v>0</v>
      </c>
    </row>
    <row r="8824" spans="1:9" x14ac:dyDescent="0.2">
      <c r="A8824" s="7">
        <v>42051</v>
      </c>
      <c r="B8824" s="7" t="str">
        <f t="shared" si="688"/>
        <v>Mon</v>
      </c>
      <c r="C8824" s="7">
        <f t="shared" si="689"/>
        <v>42051</v>
      </c>
      <c r="D8824" s="10">
        <f t="shared" si="686"/>
        <v>42036</v>
      </c>
      <c r="E8824" s="11">
        <f>IFERROR(INDEX([5]OrigData!$B$11:$B$10000,MATCH($A8824,[5]OrigData!$A$11:$A$10000,0)),0)</f>
        <v>0</v>
      </c>
      <c r="G8824" s="12">
        <f t="shared" si="685"/>
        <v>0.93458808843043728</v>
      </c>
      <c r="H8824" s="31">
        <f>Inputs!$D$24</f>
        <v>0</v>
      </c>
      <c r="I8824" s="32">
        <f t="shared" si="687"/>
        <v>0</v>
      </c>
    </row>
    <row r="8825" spans="1:9" x14ac:dyDescent="0.2">
      <c r="A8825" s="7">
        <v>42052</v>
      </c>
      <c r="B8825" s="7" t="str">
        <f t="shared" si="688"/>
        <v>Tue</v>
      </c>
      <c r="C8825" s="7">
        <f t="shared" si="689"/>
        <v>42051</v>
      </c>
      <c r="D8825" s="10">
        <f t="shared" si="686"/>
        <v>42036</v>
      </c>
      <c r="E8825" s="11">
        <f>IFERROR(INDEX([5]OrigData!$B$11:$B$10000,MATCH($A8825,[5]OrigData!$A$11:$A$10000,0)),0)</f>
        <v>1060855418</v>
      </c>
      <c r="G8825" s="12">
        <f t="shared" si="685"/>
        <v>1.0045671377281375</v>
      </c>
      <c r="H8825" s="31">
        <f>Inputs!$D$25</f>
        <v>1</v>
      </c>
      <c r="I8825" s="32">
        <f t="shared" si="687"/>
        <v>1.0045671377281375</v>
      </c>
    </row>
    <row r="8826" spans="1:9" x14ac:dyDescent="0.2">
      <c r="A8826" s="7">
        <v>42053</v>
      </c>
      <c r="B8826" s="7" t="str">
        <f t="shared" si="688"/>
        <v>Wed</v>
      </c>
      <c r="C8826" s="7">
        <f t="shared" si="689"/>
        <v>42051</v>
      </c>
      <c r="D8826" s="10">
        <f t="shared" si="686"/>
        <v>42036</v>
      </c>
      <c r="E8826" s="11">
        <f>IFERROR(INDEX([5]OrigData!$B$11:$B$10000,MATCH($A8826,[5]OrigData!$A$11:$A$10000,0)),0)</f>
        <v>1028447982</v>
      </c>
      <c r="G8826" s="12">
        <f t="shared" si="685"/>
        <v>1.018435599762884</v>
      </c>
      <c r="H8826" s="31">
        <f>Inputs!$D$26</f>
        <v>1</v>
      </c>
      <c r="I8826" s="32">
        <f t="shared" si="687"/>
        <v>1.018435599762884</v>
      </c>
    </row>
    <row r="8827" spans="1:9" x14ac:dyDescent="0.2">
      <c r="A8827" s="7">
        <v>42054</v>
      </c>
      <c r="B8827" s="7" t="str">
        <f t="shared" si="688"/>
        <v>Thu</v>
      </c>
      <c r="C8827" s="7">
        <f t="shared" si="689"/>
        <v>42051</v>
      </c>
      <c r="D8827" s="10">
        <f t="shared" si="686"/>
        <v>42036</v>
      </c>
      <c r="E8827" s="11">
        <f>IFERROR(INDEX([5]OrigData!$B$11:$B$10000,MATCH($A8827,[5]OrigData!$A$11:$A$10000,0)),0)</f>
        <v>989438273</v>
      </c>
      <c r="G8827" s="12">
        <f t="shared" ref="G8827:G8890" si="690">G8820</f>
        <v>1.0216642615499132</v>
      </c>
      <c r="H8827" s="31">
        <f>Inputs!$D$27</f>
        <v>1</v>
      </c>
      <c r="I8827" s="32">
        <f t="shared" si="687"/>
        <v>1.0216642615499132</v>
      </c>
    </row>
    <row r="8828" spans="1:9" x14ac:dyDescent="0.2">
      <c r="A8828" s="7">
        <v>42055</v>
      </c>
      <c r="B8828" s="7" t="str">
        <f t="shared" si="688"/>
        <v>Fri</v>
      </c>
      <c r="C8828" s="7">
        <f t="shared" si="689"/>
        <v>42051</v>
      </c>
      <c r="D8828" s="10">
        <f t="shared" si="686"/>
        <v>42036</v>
      </c>
      <c r="E8828" s="11">
        <f>IFERROR(INDEX([5]OrigData!$B$11:$B$10000,MATCH($A8828,[5]OrigData!$A$11:$A$10000,0)),0)</f>
        <v>1104124201</v>
      </c>
      <c r="G8828" s="12">
        <f t="shared" si="690"/>
        <v>1.0207449125286279</v>
      </c>
      <c r="H8828" s="12">
        <v>1</v>
      </c>
      <c r="I8828" s="32">
        <f t="shared" si="687"/>
        <v>1.0207449125286279</v>
      </c>
    </row>
    <row r="8829" spans="1:9" x14ac:dyDescent="0.2">
      <c r="A8829" s="7">
        <v>42056</v>
      </c>
      <c r="B8829" s="7" t="str">
        <f t="shared" si="688"/>
        <v>Sat</v>
      </c>
      <c r="C8829" s="7">
        <f t="shared" si="689"/>
        <v>42051</v>
      </c>
      <c r="D8829" s="10">
        <f t="shared" si="686"/>
        <v>42036</v>
      </c>
      <c r="E8829" s="11">
        <f>IFERROR(INDEX([5]OrigData!$B$11:$B$10000,MATCH($A8829,[5]OrigData!$A$11:$A$10000,0)),0)</f>
        <v>0</v>
      </c>
      <c r="G8829" s="12">
        <f t="shared" si="690"/>
        <v>0</v>
      </c>
      <c r="H8829" s="12">
        <v>1</v>
      </c>
      <c r="I8829" s="32">
        <f t="shared" si="687"/>
        <v>0</v>
      </c>
    </row>
    <row r="8830" spans="1:9" x14ac:dyDescent="0.2">
      <c r="A8830" s="7">
        <v>42057</v>
      </c>
      <c r="B8830" s="7" t="str">
        <f t="shared" si="688"/>
        <v>Sun</v>
      </c>
      <c r="C8830" s="7">
        <f t="shared" si="689"/>
        <v>42051</v>
      </c>
      <c r="D8830" s="10">
        <f t="shared" si="686"/>
        <v>42036</v>
      </c>
      <c r="E8830" s="11">
        <f>IFERROR(INDEX([5]OrigData!$B$11:$B$10000,MATCH($A8830,[5]OrigData!$A$11:$A$10000,0)),0)</f>
        <v>0</v>
      </c>
      <c r="G8830" s="12">
        <f t="shared" si="690"/>
        <v>0</v>
      </c>
      <c r="H8830" s="12">
        <v>1</v>
      </c>
      <c r="I8830" s="32">
        <f t="shared" si="687"/>
        <v>0</v>
      </c>
    </row>
    <row r="8831" spans="1:9" x14ac:dyDescent="0.2">
      <c r="A8831" s="7">
        <v>42058</v>
      </c>
      <c r="B8831" s="7" t="str">
        <f t="shared" si="688"/>
        <v>Mon</v>
      </c>
      <c r="C8831" s="7">
        <f t="shared" si="689"/>
        <v>42058</v>
      </c>
      <c r="D8831" s="10">
        <f t="shared" si="686"/>
        <v>42036</v>
      </c>
      <c r="E8831" s="11">
        <f>IFERROR(INDEX([5]OrigData!$B$11:$B$10000,MATCH($A8831,[5]OrigData!$A$11:$A$10000,0)),0)</f>
        <v>987473435</v>
      </c>
      <c r="G8831" s="12">
        <f t="shared" si="690"/>
        <v>0.93458808843043728</v>
      </c>
      <c r="H8831" s="12">
        <v>1</v>
      </c>
      <c r="I8831" s="32">
        <f t="shared" si="687"/>
        <v>0.93458808843043728</v>
      </c>
    </row>
    <row r="8832" spans="1:9" x14ac:dyDescent="0.2">
      <c r="A8832" s="7">
        <v>42059</v>
      </c>
      <c r="B8832" s="7" t="str">
        <f t="shared" si="688"/>
        <v>Tue</v>
      </c>
      <c r="C8832" s="7">
        <f t="shared" si="689"/>
        <v>42058</v>
      </c>
      <c r="D8832" s="10">
        <f t="shared" si="686"/>
        <v>42036</v>
      </c>
      <c r="E8832" s="11">
        <f>IFERROR(INDEX([5]OrigData!$B$11:$B$10000,MATCH($A8832,[5]OrigData!$A$11:$A$10000,0)),0)</f>
        <v>988457036</v>
      </c>
      <c r="G8832" s="12">
        <f t="shared" si="690"/>
        <v>1.0045671377281375</v>
      </c>
      <c r="H8832" s="12">
        <v>1</v>
      </c>
      <c r="I8832" s="32">
        <f t="shared" si="687"/>
        <v>1.0045671377281375</v>
      </c>
    </row>
    <row r="8833" spans="1:9" x14ac:dyDescent="0.2">
      <c r="A8833" s="7">
        <v>42060</v>
      </c>
      <c r="B8833" s="7" t="str">
        <f t="shared" si="688"/>
        <v>Wed</v>
      </c>
      <c r="C8833" s="7">
        <f t="shared" si="689"/>
        <v>42058</v>
      </c>
      <c r="D8833" s="10">
        <f t="shared" si="686"/>
        <v>42036</v>
      </c>
      <c r="E8833" s="11">
        <f>IFERROR(INDEX([5]OrigData!$B$11:$B$10000,MATCH($A8833,[5]OrigData!$A$11:$A$10000,0)),0)</f>
        <v>1004820865</v>
      </c>
      <c r="G8833" s="12">
        <f t="shared" si="690"/>
        <v>1.018435599762884</v>
      </c>
      <c r="H8833" s="12">
        <v>1</v>
      </c>
      <c r="I8833" s="32">
        <f t="shared" si="687"/>
        <v>1.018435599762884</v>
      </c>
    </row>
    <row r="8834" spans="1:9" x14ac:dyDescent="0.2">
      <c r="A8834" s="7">
        <v>42061</v>
      </c>
      <c r="B8834" s="7" t="str">
        <f t="shared" si="688"/>
        <v>Thu</v>
      </c>
      <c r="C8834" s="7">
        <f t="shared" si="689"/>
        <v>42058</v>
      </c>
      <c r="D8834" s="10">
        <f t="shared" si="686"/>
        <v>42036</v>
      </c>
      <c r="E8834" s="11">
        <f>IFERROR(INDEX([5]OrigData!$B$11:$B$10000,MATCH($A8834,[5]OrigData!$A$11:$A$10000,0)),0)</f>
        <v>1020270439</v>
      </c>
      <c r="G8834" s="12">
        <f t="shared" si="690"/>
        <v>1.0216642615499132</v>
      </c>
      <c r="H8834" s="12">
        <v>1</v>
      </c>
      <c r="I8834" s="32">
        <f t="shared" si="687"/>
        <v>1.0216642615499132</v>
      </c>
    </row>
    <row r="8835" spans="1:9" x14ac:dyDescent="0.2">
      <c r="A8835" s="7">
        <v>42062</v>
      </c>
      <c r="B8835" s="7" t="str">
        <f t="shared" si="688"/>
        <v>Fri</v>
      </c>
      <c r="C8835" s="7">
        <f t="shared" si="689"/>
        <v>42058</v>
      </c>
      <c r="D8835" s="10">
        <f t="shared" si="686"/>
        <v>42036</v>
      </c>
      <c r="E8835" s="11">
        <f>IFERROR(INDEX([5]OrigData!$B$11:$B$10000,MATCH($A8835,[5]OrigData!$A$11:$A$10000,0)),0)</f>
        <v>1173700003</v>
      </c>
      <c r="G8835" s="12">
        <f t="shared" si="690"/>
        <v>1.0207449125286279</v>
      </c>
      <c r="H8835" s="12">
        <v>1</v>
      </c>
      <c r="I8835" s="32">
        <f t="shared" si="687"/>
        <v>1.0207449125286279</v>
      </c>
    </row>
    <row r="8836" spans="1:9" x14ac:dyDescent="0.2">
      <c r="A8836" s="7">
        <v>42063</v>
      </c>
      <c r="B8836" s="7" t="str">
        <f t="shared" si="688"/>
        <v>Sat</v>
      </c>
      <c r="C8836" s="7">
        <f t="shared" si="689"/>
        <v>42058</v>
      </c>
      <c r="D8836" s="10">
        <f t="shared" si="686"/>
        <v>42036</v>
      </c>
      <c r="E8836" s="11">
        <f>IFERROR(INDEX([5]OrigData!$B$11:$B$10000,MATCH($A8836,[5]OrigData!$A$11:$A$10000,0)),0)</f>
        <v>0</v>
      </c>
      <c r="G8836" s="12">
        <f t="shared" si="690"/>
        <v>0</v>
      </c>
      <c r="H8836" s="12">
        <v>1</v>
      </c>
      <c r="I8836" s="32">
        <f t="shared" si="687"/>
        <v>0</v>
      </c>
    </row>
    <row r="8837" spans="1:9" x14ac:dyDescent="0.2">
      <c r="A8837" s="7">
        <v>42064</v>
      </c>
      <c r="B8837" s="7" t="str">
        <f t="shared" si="688"/>
        <v>Sun</v>
      </c>
      <c r="C8837" s="7">
        <f t="shared" si="689"/>
        <v>42058</v>
      </c>
      <c r="D8837" s="10">
        <f t="shared" si="686"/>
        <v>42064</v>
      </c>
      <c r="E8837" s="11">
        <f>IFERROR(INDEX([5]OrigData!$B$11:$B$10000,MATCH($A8837,[5]OrigData!$A$11:$A$10000,0)),0)</f>
        <v>0</v>
      </c>
      <c r="G8837" s="12">
        <f t="shared" si="690"/>
        <v>0</v>
      </c>
      <c r="H8837" s="12">
        <v>1</v>
      </c>
      <c r="I8837" s="32">
        <f t="shared" si="687"/>
        <v>0</v>
      </c>
    </row>
    <row r="8838" spans="1:9" x14ac:dyDescent="0.2">
      <c r="A8838" s="7">
        <v>42065</v>
      </c>
      <c r="B8838" s="7" t="str">
        <f t="shared" si="688"/>
        <v>Mon</v>
      </c>
      <c r="C8838" s="7">
        <f t="shared" si="689"/>
        <v>42065</v>
      </c>
      <c r="D8838" s="10">
        <f t="shared" si="686"/>
        <v>42064</v>
      </c>
      <c r="E8838" s="11">
        <f>IFERROR(INDEX([5]OrigData!$B$11:$B$10000,MATCH($A8838,[5]OrigData!$A$11:$A$10000,0)),0)</f>
        <v>1053687368</v>
      </c>
      <c r="G8838" s="12">
        <f t="shared" si="690"/>
        <v>0.93458808843043728</v>
      </c>
      <c r="H8838" s="12">
        <v>1</v>
      </c>
      <c r="I8838" s="32">
        <f t="shared" si="687"/>
        <v>0.93458808843043728</v>
      </c>
    </row>
    <row r="8839" spans="1:9" x14ac:dyDescent="0.2">
      <c r="A8839" s="7">
        <v>42066</v>
      </c>
      <c r="B8839" s="7" t="str">
        <f t="shared" si="688"/>
        <v>Tue</v>
      </c>
      <c r="C8839" s="7">
        <f t="shared" si="689"/>
        <v>42065</v>
      </c>
      <c r="D8839" s="10">
        <f t="shared" si="686"/>
        <v>42064</v>
      </c>
      <c r="E8839" s="11">
        <f>IFERROR(INDEX([5]OrigData!$B$11:$B$10000,MATCH($A8839,[5]OrigData!$A$11:$A$10000,0)),0)</f>
        <v>1073902053</v>
      </c>
      <c r="G8839" s="12">
        <f t="shared" si="690"/>
        <v>1.0045671377281375</v>
      </c>
      <c r="H8839" s="12">
        <v>1</v>
      </c>
      <c r="I8839" s="32">
        <f t="shared" si="687"/>
        <v>1.0045671377281375</v>
      </c>
    </row>
    <row r="8840" spans="1:9" x14ac:dyDescent="0.2">
      <c r="A8840" s="7">
        <v>42067</v>
      </c>
      <c r="B8840" s="7" t="str">
        <f t="shared" si="688"/>
        <v>Wed</v>
      </c>
      <c r="C8840" s="7">
        <f t="shared" si="689"/>
        <v>42065</v>
      </c>
      <c r="D8840" s="10">
        <f t="shared" si="686"/>
        <v>42064</v>
      </c>
      <c r="E8840" s="11">
        <f>IFERROR(INDEX([5]OrigData!$B$11:$B$10000,MATCH($A8840,[5]OrigData!$A$11:$A$10000,0)),0)</f>
        <v>1023732865</v>
      </c>
      <c r="G8840" s="12">
        <f t="shared" si="690"/>
        <v>1.018435599762884</v>
      </c>
      <c r="H8840" s="12">
        <v>1</v>
      </c>
      <c r="I8840" s="32">
        <f t="shared" si="687"/>
        <v>1.018435599762884</v>
      </c>
    </row>
    <row r="8841" spans="1:9" x14ac:dyDescent="0.2">
      <c r="A8841" s="7">
        <v>42068</v>
      </c>
      <c r="B8841" s="7" t="str">
        <f t="shared" si="688"/>
        <v>Thu</v>
      </c>
      <c r="C8841" s="7">
        <f t="shared" si="689"/>
        <v>42065</v>
      </c>
      <c r="D8841" s="10">
        <f t="shared" si="686"/>
        <v>42064</v>
      </c>
      <c r="E8841" s="11">
        <f>IFERROR(INDEX([5]OrigData!$B$11:$B$10000,MATCH($A8841,[5]OrigData!$A$11:$A$10000,0)),0)</f>
        <v>983423522</v>
      </c>
      <c r="G8841" s="12">
        <f t="shared" si="690"/>
        <v>1.0216642615499132</v>
      </c>
      <c r="H8841" s="12">
        <v>1</v>
      </c>
      <c r="I8841" s="32">
        <f t="shared" si="687"/>
        <v>1.0216642615499132</v>
      </c>
    </row>
    <row r="8842" spans="1:9" x14ac:dyDescent="0.2">
      <c r="A8842" s="7">
        <v>42069</v>
      </c>
      <c r="B8842" s="7" t="str">
        <f t="shared" si="688"/>
        <v>Fri</v>
      </c>
      <c r="C8842" s="7">
        <f t="shared" si="689"/>
        <v>42065</v>
      </c>
      <c r="D8842" s="10">
        <f t="shared" si="686"/>
        <v>42064</v>
      </c>
      <c r="E8842" s="11">
        <f>IFERROR(INDEX([5]OrigData!$B$11:$B$10000,MATCH($A8842,[5]OrigData!$A$11:$A$10000,0)),0)</f>
        <v>1260067122</v>
      </c>
      <c r="G8842" s="12">
        <f t="shared" si="690"/>
        <v>1.0207449125286279</v>
      </c>
      <c r="H8842" s="12">
        <v>1</v>
      </c>
      <c r="I8842" s="32">
        <f t="shared" si="687"/>
        <v>1.0207449125286279</v>
      </c>
    </row>
    <row r="8843" spans="1:9" x14ac:dyDescent="0.2">
      <c r="A8843" s="7">
        <v>42070</v>
      </c>
      <c r="B8843" s="7" t="str">
        <f t="shared" si="688"/>
        <v>Sat</v>
      </c>
      <c r="C8843" s="7">
        <f t="shared" si="689"/>
        <v>42065</v>
      </c>
      <c r="D8843" s="10">
        <f t="shared" ref="D8843:D8906" si="691">DATE(YEAR(A8843),MONTH(A8843),1)</f>
        <v>42064</v>
      </c>
      <c r="E8843" s="11">
        <f>IFERROR(INDEX([5]OrigData!$B$11:$B$10000,MATCH($A8843,[5]OrigData!$A$11:$A$10000,0)),0)</f>
        <v>0</v>
      </c>
      <c r="G8843" s="12">
        <f t="shared" si="690"/>
        <v>0</v>
      </c>
      <c r="H8843" s="12">
        <v>1</v>
      </c>
      <c r="I8843" s="32">
        <f t="shared" ref="I8843:I8906" si="692">G8843*H8843</f>
        <v>0</v>
      </c>
    </row>
    <row r="8844" spans="1:9" x14ac:dyDescent="0.2">
      <c r="A8844" s="7">
        <v>42071</v>
      </c>
      <c r="B8844" s="7" t="str">
        <f t="shared" si="688"/>
        <v>Sun</v>
      </c>
      <c r="C8844" s="7">
        <f t="shared" si="689"/>
        <v>42065</v>
      </c>
      <c r="D8844" s="10">
        <f t="shared" si="691"/>
        <v>42064</v>
      </c>
      <c r="E8844" s="11">
        <f>IFERROR(INDEX([5]OrigData!$B$11:$B$10000,MATCH($A8844,[5]OrigData!$A$11:$A$10000,0)),0)</f>
        <v>0</v>
      </c>
      <c r="G8844" s="12">
        <f t="shared" si="690"/>
        <v>0</v>
      </c>
      <c r="H8844" s="12">
        <v>1</v>
      </c>
      <c r="I8844" s="32">
        <f t="shared" si="692"/>
        <v>0</v>
      </c>
    </row>
    <row r="8845" spans="1:9" x14ac:dyDescent="0.2">
      <c r="A8845" s="7">
        <v>42072</v>
      </c>
      <c r="B8845" s="7" t="str">
        <f t="shared" si="688"/>
        <v>Mon</v>
      </c>
      <c r="C8845" s="7">
        <f t="shared" si="689"/>
        <v>42072</v>
      </c>
      <c r="D8845" s="10">
        <f t="shared" si="691"/>
        <v>42064</v>
      </c>
      <c r="E8845" s="11">
        <f>IFERROR(INDEX([5]OrigData!$B$11:$B$10000,MATCH($A8845,[5]OrigData!$A$11:$A$10000,0)),0)</f>
        <v>1041608477</v>
      </c>
      <c r="G8845" s="12">
        <f t="shared" si="690"/>
        <v>0.93458808843043728</v>
      </c>
      <c r="H8845" s="12">
        <v>1</v>
      </c>
      <c r="I8845" s="32">
        <f t="shared" si="692"/>
        <v>0.93458808843043728</v>
      </c>
    </row>
    <row r="8846" spans="1:9" x14ac:dyDescent="0.2">
      <c r="A8846" s="7">
        <v>42073</v>
      </c>
      <c r="B8846" s="7" t="str">
        <f t="shared" si="688"/>
        <v>Tue</v>
      </c>
      <c r="C8846" s="7">
        <f t="shared" si="689"/>
        <v>42072</v>
      </c>
      <c r="D8846" s="10">
        <f t="shared" si="691"/>
        <v>42064</v>
      </c>
      <c r="E8846" s="11">
        <f>IFERROR(INDEX([5]OrigData!$B$11:$B$10000,MATCH($A8846,[5]OrigData!$A$11:$A$10000,0)),0)</f>
        <v>1182121318</v>
      </c>
      <c r="G8846" s="12">
        <f t="shared" si="690"/>
        <v>1.0045671377281375</v>
      </c>
      <c r="H8846" s="12">
        <v>1</v>
      </c>
      <c r="I8846" s="32">
        <f t="shared" si="692"/>
        <v>1.0045671377281375</v>
      </c>
    </row>
    <row r="8847" spans="1:9" x14ac:dyDescent="0.2">
      <c r="A8847" s="7">
        <v>42074</v>
      </c>
      <c r="B8847" s="7" t="str">
        <f t="shared" si="688"/>
        <v>Wed</v>
      </c>
      <c r="C8847" s="7">
        <f t="shared" si="689"/>
        <v>42072</v>
      </c>
      <c r="D8847" s="10">
        <f t="shared" si="691"/>
        <v>42064</v>
      </c>
      <c r="E8847" s="11">
        <f>IFERROR(INDEX([5]OrigData!$B$11:$B$10000,MATCH($A8847,[5]OrigData!$A$11:$A$10000,0)),0)</f>
        <v>1086158378</v>
      </c>
      <c r="G8847" s="12">
        <f t="shared" si="690"/>
        <v>1.018435599762884</v>
      </c>
      <c r="H8847" s="12">
        <v>1</v>
      </c>
      <c r="I8847" s="32">
        <f t="shared" si="692"/>
        <v>1.018435599762884</v>
      </c>
    </row>
    <row r="8848" spans="1:9" x14ac:dyDescent="0.2">
      <c r="A8848" s="7">
        <v>42075</v>
      </c>
      <c r="B8848" s="7" t="str">
        <f t="shared" si="688"/>
        <v>Thu</v>
      </c>
      <c r="C8848" s="7">
        <f t="shared" si="689"/>
        <v>42072</v>
      </c>
      <c r="D8848" s="10">
        <f t="shared" si="691"/>
        <v>42064</v>
      </c>
      <c r="E8848" s="11">
        <f>IFERROR(INDEX([5]OrigData!$B$11:$B$10000,MATCH($A8848,[5]OrigData!$A$11:$A$10000,0)),0)</f>
        <v>1049772254</v>
      </c>
      <c r="G8848" s="12">
        <f t="shared" si="690"/>
        <v>1.0216642615499132</v>
      </c>
      <c r="H8848" s="12">
        <v>1</v>
      </c>
      <c r="I8848" s="32">
        <f t="shared" si="692"/>
        <v>1.0216642615499132</v>
      </c>
    </row>
    <row r="8849" spans="1:9" x14ac:dyDescent="0.2">
      <c r="A8849" s="7">
        <v>42076</v>
      </c>
      <c r="B8849" s="7" t="str">
        <f t="shared" si="688"/>
        <v>Fri</v>
      </c>
      <c r="C8849" s="7">
        <f t="shared" si="689"/>
        <v>42072</v>
      </c>
      <c r="D8849" s="10">
        <f t="shared" si="691"/>
        <v>42064</v>
      </c>
      <c r="E8849" s="11">
        <f>IFERROR(INDEX([5]OrigData!$B$11:$B$10000,MATCH($A8849,[5]OrigData!$A$11:$A$10000,0)),0)</f>
        <v>1114781515</v>
      </c>
      <c r="G8849" s="12">
        <f t="shared" si="690"/>
        <v>1.0207449125286279</v>
      </c>
      <c r="H8849" s="12">
        <v>1</v>
      </c>
      <c r="I8849" s="32">
        <f t="shared" si="692"/>
        <v>1.0207449125286279</v>
      </c>
    </row>
    <row r="8850" spans="1:9" x14ac:dyDescent="0.2">
      <c r="A8850" s="7">
        <v>42077</v>
      </c>
      <c r="B8850" s="7" t="str">
        <f t="shared" ref="B8850:B8913" si="693">+B8843</f>
        <v>Sat</v>
      </c>
      <c r="C8850" s="7">
        <f t="shared" ref="C8850:C8913" si="694">+C8843+7</f>
        <v>42072</v>
      </c>
      <c r="D8850" s="10">
        <f t="shared" si="691"/>
        <v>42064</v>
      </c>
      <c r="E8850" s="11">
        <f>IFERROR(INDEX([5]OrigData!$B$11:$B$10000,MATCH($A8850,[5]OrigData!$A$11:$A$10000,0)),0)</f>
        <v>0</v>
      </c>
      <c r="G8850" s="12">
        <f t="shared" si="690"/>
        <v>0</v>
      </c>
      <c r="H8850" s="12">
        <v>1</v>
      </c>
      <c r="I8850" s="32">
        <f t="shared" si="692"/>
        <v>0</v>
      </c>
    </row>
    <row r="8851" spans="1:9" x14ac:dyDescent="0.2">
      <c r="A8851" s="7">
        <v>42078</v>
      </c>
      <c r="B8851" s="7" t="str">
        <f t="shared" si="693"/>
        <v>Sun</v>
      </c>
      <c r="C8851" s="7">
        <f t="shared" si="694"/>
        <v>42072</v>
      </c>
      <c r="D8851" s="10">
        <f t="shared" si="691"/>
        <v>42064</v>
      </c>
      <c r="E8851" s="11">
        <f>IFERROR(INDEX([5]OrigData!$B$11:$B$10000,MATCH($A8851,[5]OrigData!$A$11:$A$10000,0)),0)</f>
        <v>0</v>
      </c>
      <c r="G8851" s="12">
        <f t="shared" si="690"/>
        <v>0</v>
      </c>
      <c r="H8851" s="12">
        <v>1</v>
      </c>
      <c r="I8851" s="32">
        <f t="shared" si="692"/>
        <v>0</v>
      </c>
    </row>
    <row r="8852" spans="1:9" x14ac:dyDescent="0.2">
      <c r="A8852" s="7">
        <v>42079</v>
      </c>
      <c r="B8852" s="7" t="str">
        <f t="shared" si="693"/>
        <v>Mon</v>
      </c>
      <c r="C8852" s="7">
        <f t="shared" si="694"/>
        <v>42079</v>
      </c>
      <c r="D8852" s="10">
        <f t="shared" si="691"/>
        <v>42064</v>
      </c>
      <c r="E8852" s="11">
        <f>IFERROR(INDEX([5]OrigData!$B$11:$B$10000,MATCH($A8852,[5]OrigData!$A$11:$A$10000,0)),0)</f>
        <v>1033290655</v>
      </c>
      <c r="G8852" s="12">
        <f t="shared" si="690"/>
        <v>0.93458808843043728</v>
      </c>
      <c r="H8852" s="12">
        <v>1</v>
      </c>
      <c r="I8852" s="32">
        <f t="shared" si="692"/>
        <v>0.93458808843043728</v>
      </c>
    </row>
    <row r="8853" spans="1:9" x14ac:dyDescent="0.2">
      <c r="A8853" s="7">
        <v>42080</v>
      </c>
      <c r="B8853" s="7" t="str">
        <f t="shared" si="693"/>
        <v>Tue</v>
      </c>
      <c r="C8853" s="7">
        <f t="shared" si="694"/>
        <v>42079</v>
      </c>
      <c r="D8853" s="10">
        <f t="shared" si="691"/>
        <v>42064</v>
      </c>
      <c r="E8853" s="11">
        <f>IFERROR(INDEX([5]OrigData!$B$11:$B$10000,MATCH($A8853,[5]OrigData!$A$11:$A$10000,0)),0)</f>
        <v>985976405</v>
      </c>
      <c r="G8853" s="12">
        <f t="shared" si="690"/>
        <v>1.0045671377281375</v>
      </c>
      <c r="H8853" s="12">
        <v>1</v>
      </c>
      <c r="I8853" s="32">
        <f t="shared" si="692"/>
        <v>1.0045671377281375</v>
      </c>
    </row>
    <row r="8854" spans="1:9" x14ac:dyDescent="0.2">
      <c r="A8854" s="7">
        <v>42081</v>
      </c>
      <c r="B8854" s="7" t="str">
        <f t="shared" si="693"/>
        <v>Wed</v>
      </c>
      <c r="C8854" s="7">
        <f t="shared" si="694"/>
        <v>42079</v>
      </c>
      <c r="D8854" s="10">
        <f t="shared" si="691"/>
        <v>42064</v>
      </c>
      <c r="E8854" s="11">
        <f>IFERROR(INDEX([5]OrigData!$B$11:$B$10000,MATCH($A8854,[5]OrigData!$A$11:$A$10000,0)),0)</f>
        <v>1252912036</v>
      </c>
      <c r="G8854" s="12">
        <f t="shared" si="690"/>
        <v>1.018435599762884</v>
      </c>
      <c r="H8854" s="12">
        <v>1</v>
      </c>
      <c r="I8854" s="32">
        <f t="shared" si="692"/>
        <v>1.018435599762884</v>
      </c>
    </row>
    <row r="8855" spans="1:9" x14ac:dyDescent="0.2">
      <c r="A8855" s="7">
        <v>42082</v>
      </c>
      <c r="B8855" s="7" t="str">
        <f t="shared" si="693"/>
        <v>Thu</v>
      </c>
      <c r="C8855" s="7">
        <f t="shared" si="694"/>
        <v>42079</v>
      </c>
      <c r="D8855" s="10">
        <f t="shared" si="691"/>
        <v>42064</v>
      </c>
      <c r="E8855" s="11">
        <f>IFERROR(INDEX([5]OrigData!$B$11:$B$10000,MATCH($A8855,[5]OrigData!$A$11:$A$10000,0)),0)</f>
        <v>1019340354</v>
      </c>
      <c r="G8855" s="12">
        <f t="shared" si="690"/>
        <v>1.0216642615499132</v>
      </c>
      <c r="H8855" s="12">
        <v>1</v>
      </c>
      <c r="I8855" s="32">
        <f t="shared" si="692"/>
        <v>1.0216642615499132</v>
      </c>
    </row>
    <row r="8856" spans="1:9" x14ac:dyDescent="0.2">
      <c r="A8856" s="7">
        <v>42083</v>
      </c>
      <c r="B8856" s="7" t="str">
        <f t="shared" si="693"/>
        <v>Fri</v>
      </c>
      <c r="C8856" s="7">
        <f t="shared" si="694"/>
        <v>42079</v>
      </c>
      <c r="D8856" s="10">
        <f t="shared" si="691"/>
        <v>42064</v>
      </c>
      <c r="E8856" s="11">
        <f>IFERROR(INDEX([5]OrigData!$B$11:$B$10000,MATCH($A8856,[5]OrigData!$A$11:$A$10000,0)),0)</f>
        <v>2932849716</v>
      </c>
      <c r="G8856" s="12">
        <f t="shared" si="690"/>
        <v>1.0207449125286279</v>
      </c>
      <c r="H8856" s="40">
        <f>Inputs!L$24</f>
        <v>1</v>
      </c>
      <c r="I8856" s="32">
        <f t="shared" si="692"/>
        <v>1.0207449125286279</v>
      </c>
    </row>
    <row r="8857" spans="1:9" x14ac:dyDescent="0.2">
      <c r="A8857" s="7">
        <v>42084</v>
      </c>
      <c r="B8857" s="7" t="str">
        <f t="shared" si="693"/>
        <v>Sat</v>
      </c>
      <c r="C8857" s="7">
        <f t="shared" si="694"/>
        <v>42079</v>
      </c>
      <c r="D8857" s="10">
        <f t="shared" si="691"/>
        <v>42064</v>
      </c>
      <c r="E8857" s="11">
        <f>IFERROR(INDEX([5]OrigData!$B$11:$B$10000,MATCH($A8857,[5]OrigData!$A$11:$A$10000,0)),0)</f>
        <v>0</v>
      </c>
      <c r="G8857" s="12">
        <f t="shared" si="690"/>
        <v>0</v>
      </c>
      <c r="H8857" s="12">
        <v>1</v>
      </c>
      <c r="I8857" s="32">
        <f t="shared" si="692"/>
        <v>0</v>
      </c>
    </row>
    <row r="8858" spans="1:9" x14ac:dyDescent="0.2">
      <c r="A8858" s="7">
        <v>42085</v>
      </c>
      <c r="B8858" s="7" t="str">
        <f t="shared" si="693"/>
        <v>Sun</v>
      </c>
      <c r="C8858" s="7">
        <f t="shared" si="694"/>
        <v>42079</v>
      </c>
      <c r="D8858" s="10">
        <f t="shared" si="691"/>
        <v>42064</v>
      </c>
      <c r="E8858" s="11">
        <f>IFERROR(INDEX([5]OrigData!$B$11:$B$10000,MATCH($A8858,[5]OrigData!$A$11:$A$10000,0)),0)</f>
        <v>0</v>
      </c>
      <c r="G8858" s="12">
        <f t="shared" si="690"/>
        <v>0</v>
      </c>
      <c r="H8858" s="12">
        <v>1</v>
      </c>
      <c r="I8858" s="32">
        <f t="shared" si="692"/>
        <v>0</v>
      </c>
    </row>
    <row r="8859" spans="1:9" x14ac:dyDescent="0.2">
      <c r="A8859" s="7">
        <v>42086</v>
      </c>
      <c r="B8859" s="7" t="str">
        <f t="shared" si="693"/>
        <v>Mon</v>
      </c>
      <c r="C8859" s="7">
        <f t="shared" si="694"/>
        <v>42086</v>
      </c>
      <c r="D8859" s="10">
        <f t="shared" si="691"/>
        <v>42064</v>
      </c>
      <c r="E8859" s="11">
        <f>IFERROR(INDEX([5]OrigData!$B$11:$B$10000,MATCH($A8859,[5]OrigData!$A$11:$A$10000,0)),0)</f>
        <v>1004582200</v>
      </c>
      <c r="G8859" s="12">
        <f t="shared" si="690"/>
        <v>0.93458808843043728</v>
      </c>
      <c r="H8859" s="12">
        <v>1</v>
      </c>
      <c r="I8859" s="32">
        <f t="shared" si="692"/>
        <v>0.93458808843043728</v>
      </c>
    </row>
    <row r="8860" spans="1:9" x14ac:dyDescent="0.2">
      <c r="A8860" s="7">
        <v>42087</v>
      </c>
      <c r="B8860" s="7" t="str">
        <f t="shared" si="693"/>
        <v>Tue</v>
      </c>
      <c r="C8860" s="7">
        <f t="shared" si="694"/>
        <v>42086</v>
      </c>
      <c r="D8860" s="10">
        <f t="shared" si="691"/>
        <v>42064</v>
      </c>
      <c r="E8860" s="11">
        <f>IFERROR(INDEX([5]OrigData!$B$11:$B$10000,MATCH($A8860,[5]OrigData!$A$11:$A$10000,0)),0)</f>
        <v>1035722992</v>
      </c>
      <c r="G8860" s="12">
        <f t="shared" si="690"/>
        <v>1.0045671377281375</v>
      </c>
      <c r="H8860" s="12">
        <v>1</v>
      </c>
      <c r="I8860" s="32">
        <f t="shared" si="692"/>
        <v>1.0045671377281375</v>
      </c>
    </row>
    <row r="8861" spans="1:9" x14ac:dyDescent="0.2">
      <c r="A8861" s="7">
        <v>42088</v>
      </c>
      <c r="B8861" s="7" t="str">
        <f t="shared" si="693"/>
        <v>Wed</v>
      </c>
      <c r="C8861" s="7">
        <f t="shared" si="694"/>
        <v>42086</v>
      </c>
      <c r="D8861" s="10">
        <f t="shared" si="691"/>
        <v>42064</v>
      </c>
      <c r="E8861" s="11">
        <f>IFERROR(INDEX([5]OrigData!$B$11:$B$10000,MATCH($A8861,[5]OrigData!$A$11:$A$10000,0)),0)</f>
        <v>1104040512</v>
      </c>
      <c r="G8861" s="12">
        <f t="shared" si="690"/>
        <v>1.018435599762884</v>
      </c>
      <c r="H8861" s="12">
        <v>1</v>
      </c>
      <c r="I8861" s="32">
        <f t="shared" si="692"/>
        <v>1.018435599762884</v>
      </c>
    </row>
    <row r="8862" spans="1:9" x14ac:dyDescent="0.2">
      <c r="A8862" s="7">
        <v>42089</v>
      </c>
      <c r="B8862" s="7" t="str">
        <f t="shared" si="693"/>
        <v>Thu</v>
      </c>
      <c r="C8862" s="7">
        <f t="shared" si="694"/>
        <v>42086</v>
      </c>
      <c r="D8862" s="10">
        <f t="shared" si="691"/>
        <v>42064</v>
      </c>
      <c r="E8862" s="11">
        <f>IFERROR(INDEX([5]OrigData!$B$11:$B$10000,MATCH($A8862,[5]OrigData!$A$11:$A$10000,0)),0)</f>
        <v>1163712158</v>
      </c>
      <c r="G8862" s="12">
        <f t="shared" si="690"/>
        <v>1.0216642615499132</v>
      </c>
      <c r="H8862" s="12">
        <v>1</v>
      </c>
      <c r="I8862" s="32">
        <f t="shared" si="692"/>
        <v>1.0216642615499132</v>
      </c>
    </row>
    <row r="8863" spans="1:9" x14ac:dyDescent="0.2">
      <c r="A8863" s="7">
        <v>42090</v>
      </c>
      <c r="B8863" s="7" t="str">
        <f t="shared" si="693"/>
        <v>Fri</v>
      </c>
      <c r="C8863" s="7">
        <f t="shared" si="694"/>
        <v>42086</v>
      </c>
      <c r="D8863" s="10">
        <f t="shared" si="691"/>
        <v>42064</v>
      </c>
      <c r="E8863" s="11">
        <f>IFERROR(INDEX([5]OrigData!$B$11:$B$10000,MATCH($A8863,[5]OrigData!$A$11:$A$10000,0)),0)</f>
        <v>1003076361</v>
      </c>
      <c r="G8863" s="12">
        <f t="shared" si="690"/>
        <v>1.0207449125286279</v>
      </c>
      <c r="H8863" s="12">
        <v>1</v>
      </c>
      <c r="I8863" s="32">
        <f t="shared" si="692"/>
        <v>1.0207449125286279</v>
      </c>
    </row>
    <row r="8864" spans="1:9" x14ac:dyDescent="0.2">
      <c r="A8864" s="7">
        <v>42091</v>
      </c>
      <c r="B8864" s="7" t="str">
        <f t="shared" si="693"/>
        <v>Sat</v>
      </c>
      <c r="C8864" s="7">
        <f t="shared" si="694"/>
        <v>42086</v>
      </c>
      <c r="D8864" s="10">
        <f t="shared" si="691"/>
        <v>42064</v>
      </c>
      <c r="E8864" s="11">
        <f>IFERROR(INDEX([5]OrigData!$B$11:$B$10000,MATCH($A8864,[5]OrigData!$A$11:$A$10000,0)),0)</f>
        <v>0</v>
      </c>
      <c r="G8864" s="12">
        <f t="shared" si="690"/>
        <v>0</v>
      </c>
      <c r="H8864" s="12">
        <v>1</v>
      </c>
      <c r="I8864" s="32">
        <f t="shared" si="692"/>
        <v>0</v>
      </c>
    </row>
    <row r="8865" spans="1:9" x14ac:dyDescent="0.2">
      <c r="A8865" s="7">
        <v>42092</v>
      </c>
      <c r="B8865" s="7" t="str">
        <f t="shared" si="693"/>
        <v>Sun</v>
      </c>
      <c r="C8865" s="7">
        <f t="shared" si="694"/>
        <v>42086</v>
      </c>
      <c r="D8865" s="10">
        <f t="shared" si="691"/>
        <v>42064</v>
      </c>
      <c r="E8865" s="11">
        <f>IFERROR(INDEX([5]OrigData!$B$11:$B$10000,MATCH($A8865,[5]OrigData!$A$11:$A$10000,0)),0)</f>
        <v>0</v>
      </c>
      <c r="G8865" s="12">
        <f t="shared" si="690"/>
        <v>0</v>
      </c>
      <c r="H8865" s="12">
        <v>1</v>
      </c>
      <c r="I8865" s="32">
        <f t="shared" si="692"/>
        <v>0</v>
      </c>
    </row>
    <row r="8866" spans="1:9" x14ac:dyDescent="0.2">
      <c r="A8866" s="7">
        <v>42093</v>
      </c>
      <c r="B8866" s="7" t="str">
        <f t="shared" si="693"/>
        <v>Mon</v>
      </c>
      <c r="C8866" s="7">
        <f t="shared" si="694"/>
        <v>42093</v>
      </c>
      <c r="D8866" s="10">
        <f t="shared" si="691"/>
        <v>42064</v>
      </c>
      <c r="E8866" s="11">
        <f>IFERROR(INDEX([5]OrigData!$B$11:$B$10000,MATCH($A8866,[5]OrigData!$A$11:$A$10000,0)),0)</f>
        <v>939954299</v>
      </c>
      <c r="G8866" s="12">
        <f t="shared" si="690"/>
        <v>0.93458808843043728</v>
      </c>
      <c r="H8866" s="12">
        <v>1</v>
      </c>
      <c r="I8866" s="32">
        <f t="shared" si="692"/>
        <v>0.93458808843043728</v>
      </c>
    </row>
    <row r="8867" spans="1:9" x14ac:dyDescent="0.2">
      <c r="A8867" s="7">
        <v>42094</v>
      </c>
      <c r="B8867" s="7" t="str">
        <f t="shared" si="693"/>
        <v>Tue</v>
      </c>
      <c r="C8867" s="7">
        <f t="shared" si="694"/>
        <v>42093</v>
      </c>
      <c r="D8867" s="10">
        <f t="shared" si="691"/>
        <v>42064</v>
      </c>
      <c r="E8867" s="11">
        <f>IFERROR(INDEX([5]OrigData!$B$11:$B$10000,MATCH($A8867,[5]OrigData!$A$11:$A$10000,0)),0)</f>
        <v>1210333392</v>
      </c>
      <c r="G8867" s="12">
        <f t="shared" si="690"/>
        <v>1.0045671377281375</v>
      </c>
      <c r="H8867" s="31">
        <f>Inputs!$E$21</f>
        <v>0.96349045293740998</v>
      </c>
      <c r="I8867" s="32">
        <f t="shared" si="692"/>
        <v>0.96789084653572077</v>
      </c>
    </row>
    <row r="8868" spans="1:9" x14ac:dyDescent="0.2">
      <c r="A8868" s="7">
        <v>42095</v>
      </c>
      <c r="B8868" s="7" t="str">
        <f t="shared" si="693"/>
        <v>Wed</v>
      </c>
      <c r="C8868" s="7">
        <f t="shared" si="694"/>
        <v>42093</v>
      </c>
      <c r="D8868" s="10">
        <f t="shared" si="691"/>
        <v>42095</v>
      </c>
      <c r="E8868" s="11">
        <f>IFERROR(INDEX([5]OrigData!$B$11:$B$10000,MATCH($A8868,[5]OrigData!$A$11:$A$10000,0)),0)</f>
        <v>1125100368</v>
      </c>
      <c r="G8868" s="12">
        <f t="shared" si="690"/>
        <v>1.018435599762884</v>
      </c>
      <c r="H8868" s="31">
        <f>Inputs!$E$22</f>
        <v>0.94211858090637624</v>
      </c>
      <c r="I8868" s="32">
        <f t="shared" si="692"/>
        <v>0.95948710199314247</v>
      </c>
    </row>
    <row r="8869" spans="1:9" x14ac:dyDescent="0.2">
      <c r="A8869" s="7">
        <v>42096</v>
      </c>
      <c r="B8869" s="7" t="str">
        <f t="shared" si="693"/>
        <v>Thu</v>
      </c>
      <c r="C8869" s="7">
        <f t="shared" si="694"/>
        <v>42093</v>
      </c>
      <c r="D8869" s="10">
        <f t="shared" si="691"/>
        <v>42095</v>
      </c>
      <c r="E8869" s="11">
        <f>IFERROR(INDEX([5]OrigData!$B$11:$B$10000,MATCH($A8869,[5]OrigData!$A$11:$A$10000,0)),0)</f>
        <v>992561454</v>
      </c>
      <c r="G8869" s="12">
        <f t="shared" si="690"/>
        <v>1.0216642615499132</v>
      </c>
      <c r="H8869" s="31">
        <f>Inputs!$E$23</f>
        <v>0.97166930458954437</v>
      </c>
      <c r="I8869" s="32">
        <f t="shared" si="692"/>
        <v>0.99271980254419456</v>
      </c>
    </row>
    <row r="8870" spans="1:9" x14ac:dyDescent="0.2">
      <c r="A8870" s="7">
        <v>42097</v>
      </c>
      <c r="B8870" s="7" t="str">
        <f t="shared" si="693"/>
        <v>Fri</v>
      </c>
      <c r="C8870" s="7">
        <f t="shared" si="694"/>
        <v>42093</v>
      </c>
      <c r="D8870" s="10">
        <f t="shared" si="691"/>
        <v>42095</v>
      </c>
      <c r="E8870" s="11">
        <f>IFERROR(INDEX([5]OrigData!$B$11:$B$10000,MATCH($A8870,[5]OrigData!$A$11:$A$10000,0)),0)</f>
        <v>0</v>
      </c>
      <c r="G8870" s="12">
        <f t="shared" si="690"/>
        <v>1.0207449125286279</v>
      </c>
      <c r="H8870" s="31">
        <f>Inputs!$E$24</f>
        <v>0</v>
      </c>
      <c r="I8870" s="32">
        <f t="shared" si="692"/>
        <v>0</v>
      </c>
    </row>
    <row r="8871" spans="1:9" x14ac:dyDescent="0.2">
      <c r="A8871" s="7">
        <v>42098</v>
      </c>
      <c r="B8871" s="7" t="str">
        <f t="shared" si="693"/>
        <v>Sat</v>
      </c>
      <c r="C8871" s="7">
        <f t="shared" si="694"/>
        <v>42093</v>
      </c>
      <c r="D8871" s="10">
        <f t="shared" si="691"/>
        <v>42095</v>
      </c>
      <c r="E8871" s="11">
        <f>IFERROR(INDEX([5]OrigData!$B$11:$B$10000,MATCH($A8871,[5]OrigData!$A$11:$A$10000,0)),0)</f>
        <v>0</v>
      </c>
      <c r="G8871" s="12">
        <f t="shared" si="690"/>
        <v>0</v>
      </c>
      <c r="H8871" s="31">
        <f>Inputs!$E$25</f>
        <v>0</v>
      </c>
      <c r="I8871" s="32">
        <f t="shared" si="692"/>
        <v>0</v>
      </c>
    </row>
    <row r="8872" spans="1:9" x14ac:dyDescent="0.2">
      <c r="A8872" s="7">
        <v>42099</v>
      </c>
      <c r="B8872" s="7" t="str">
        <f t="shared" si="693"/>
        <v>Sun</v>
      </c>
      <c r="C8872" s="7">
        <f t="shared" si="694"/>
        <v>42093</v>
      </c>
      <c r="D8872" s="10">
        <f t="shared" si="691"/>
        <v>42095</v>
      </c>
      <c r="E8872" s="11">
        <f>IFERROR(INDEX([5]OrigData!$B$11:$B$10000,MATCH($A8872,[5]OrigData!$A$11:$A$10000,0)),0)</f>
        <v>0</v>
      </c>
      <c r="G8872" s="12">
        <f t="shared" si="690"/>
        <v>0</v>
      </c>
      <c r="H8872" s="31">
        <f>Inputs!$E$26</f>
        <v>0</v>
      </c>
      <c r="I8872" s="32">
        <f t="shared" si="692"/>
        <v>0</v>
      </c>
    </row>
    <row r="8873" spans="1:9" x14ac:dyDescent="0.2">
      <c r="A8873" s="7">
        <v>42100</v>
      </c>
      <c r="B8873" s="7" t="str">
        <f t="shared" si="693"/>
        <v>Mon</v>
      </c>
      <c r="C8873" s="7">
        <f t="shared" si="694"/>
        <v>42100</v>
      </c>
      <c r="D8873" s="10">
        <f t="shared" si="691"/>
        <v>42095</v>
      </c>
      <c r="E8873" s="11">
        <f>IFERROR(INDEX([5]OrigData!$B$11:$B$10000,MATCH($A8873,[5]OrigData!$A$11:$A$10000,0)),0)</f>
        <v>1160291912</v>
      </c>
      <c r="G8873" s="12">
        <f t="shared" si="690"/>
        <v>0.93458808843043728</v>
      </c>
      <c r="H8873" s="31">
        <f>Inputs!$E$27</f>
        <v>0.89229365371795466</v>
      </c>
      <c r="I8873" s="32">
        <f t="shared" si="692"/>
        <v>0.83392702014687381</v>
      </c>
    </row>
    <row r="8874" spans="1:9" x14ac:dyDescent="0.2">
      <c r="A8874" s="7">
        <v>42101</v>
      </c>
      <c r="B8874" s="7" t="str">
        <f t="shared" si="693"/>
        <v>Tue</v>
      </c>
      <c r="C8874" s="7">
        <f t="shared" si="694"/>
        <v>42100</v>
      </c>
      <c r="D8874" s="10">
        <f t="shared" si="691"/>
        <v>42095</v>
      </c>
      <c r="E8874" s="11">
        <f>IFERROR(INDEX([5]OrigData!$B$11:$B$10000,MATCH($A8874,[5]OrigData!$A$11:$A$10000,0)),0)</f>
        <v>923658607</v>
      </c>
      <c r="G8874" s="12">
        <f t="shared" si="690"/>
        <v>1.0045671377281375</v>
      </c>
      <c r="H8874" s="12">
        <v>1</v>
      </c>
      <c r="I8874" s="32">
        <f t="shared" si="692"/>
        <v>1.0045671377281375</v>
      </c>
    </row>
    <row r="8875" spans="1:9" x14ac:dyDescent="0.2">
      <c r="A8875" s="7">
        <v>42102</v>
      </c>
      <c r="B8875" s="7" t="str">
        <f t="shared" si="693"/>
        <v>Wed</v>
      </c>
      <c r="C8875" s="7">
        <f t="shared" si="694"/>
        <v>42100</v>
      </c>
      <c r="D8875" s="10">
        <f t="shared" si="691"/>
        <v>42095</v>
      </c>
      <c r="E8875" s="11">
        <f>IFERROR(INDEX([5]OrigData!$B$11:$B$10000,MATCH($A8875,[5]OrigData!$A$11:$A$10000,0)),0)</f>
        <v>1094936393</v>
      </c>
      <c r="G8875" s="12">
        <f t="shared" si="690"/>
        <v>1.018435599762884</v>
      </c>
      <c r="H8875" s="12">
        <v>1</v>
      </c>
      <c r="I8875" s="32">
        <f t="shared" si="692"/>
        <v>1.018435599762884</v>
      </c>
    </row>
    <row r="8876" spans="1:9" x14ac:dyDescent="0.2">
      <c r="A8876" s="7">
        <v>42103</v>
      </c>
      <c r="B8876" s="7" t="str">
        <f t="shared" si="693"/>
        <v>Thu</v>
      </c>
      <c r="C8876" s="7">
        <f t="shared" si="694"/>
        <v>42100</v>
      </c>
      <c r="D8876" s="10">
        <f t="shared" si="691"/>
        <v>42095</v>
      </c>
      <c r="E8876" s="11">
        <f>IFERROR(INDEX([5]OrigData!$B$11:$B$10000,MATCH($A8876,[5]OrigData!$A$11:$A$10000,0)),0)</f>
        <v>993566390</v>
      </c>
      <c r="G8876" s="12">
        <f t="shared" si="690"/>
        <v>1.0216642615499132</v>
      </c>
      <c r="H8876" s="12">
        <v>1</v>
      </c>
      <c r="I8876" s="32">
        <f t="shared" si="692"/>
        <v>1.0216642615499132</v>
      </c>
    </row>
    <row r="8877" spans="1:9" x14ac:dyDescent="0.2">
      <c r="A8877" s="7">
        <v>42104</v>
      </c>
      <c r="B8877" s="7" t="str">
        <f t="shared" si="693"/>
        <v>Fri</v>
      </c>
      <c r="C8877" s="7">
        <f t="shared" si="694"/>
        <v>42100</v>
      </c>
      <c r="D8877" s="10">
        <f t="shared" si="691"/>
        <v>42095</v>
      </c>
      <c r="E8877" s="11">
        <f>IFERROR(INDEX([5]OrigData!$B$11:$B$10000,MATCH($A8877,[5]OrigData!$A$11:$A$10000,0)),0)</f>
        <v>964739102</v>
      </c>
      <c r="G8877" s="12">
        <f t="shared" si="690"/>
        <v>1.0207449125286279</v>
      </c>
      <c r="H8877" s="12">
        <v>1</v>
      </c>
      <c r="I8877" s="32">
        <f t="shared" si="692"/>
        <v>1.0207449125286279</v>
      </c>
    </row>
    <row r="8878" spans="1:9" x14ac:dyDescent="0.2">
      <c r="A8878" s="7">
        <v>42105</v>
      </c>
      <c r="B8878" s="7" t="str">
        <f t="shared" si="693"/>
        <v>Sat</v>
      </c>
      <c r="C8878" s="7">
        <f t="shared" si="694"/>
        <v>42100</v>
      </c>
      <c r="D8878" s="10">
        <f t="shared" si="691"/>
        <v>42095</v>
      </c>
      <c r="E8878" s="11">
        <f>IFERROR(INDEX([5]OrigData!$B$11:$B$10000,MATCH($A8878,[5]OrigData!$A$11:$A$10000,0)),0)</f>
        <v>0</v>
      </c>
      <c r="G8878" s="12">
        <f t="shared" si="690"/>
        <v>0</v>
      </c>
      <c r="H8878" s="12">
        <v>1</v>
      </c>
      <c r="I8878" s="32">
        <f t="shared" si="692"/>
        <v>0</v>
      </c>
    </row>
    <row r="8879" spans="1:9" x14ac:dyDescent="0.2">
      <c r="A8879" s="7">
        <v>42106</v>
      </c>
      <c r="B8879" s="7" t="str">
        <f t="shared" si="693"/>
        <v>Sun</v>
      </c>
      <c r="C8879" s="7">
        <f t="shared" si="694"/>
        <v>42100</v>
      </c>
      <c r="D8879" s="10">
        <f t="shared" si="691"/>
        <v>42095</v>
      </c>
      <c r="E8879" s="11">
        <f>IFERROR(INDEX([5]OrigData!$B$11:$B$10000,MATCH($A8879,[5]OrigData!$A$11:$A$10000,0)),0)</f>
        <v>0</v>
      </c>
      <c r="G8879" s="12">
        <f t="shared" si="690"/>
        <v>0</v>
      </c>
      <c r="H8879" s="12">
        <v>1</v>
      </c>
      <c r="I8879" s="32">
        <f t="shared" si="692"/>
        <v>0</v>
      </c>
    </row>
    <row r="8880" spans="1:9" x14ac:dyDescent="0.2">
      <c r="A8880" s="7">
        <v>42107</v>
      </c>
      <c r="B8880" s="7" t="str">
        <f t="shared" si="693"/>
        <v>Mon</v>
      </c>
      <c r="C8880" s="7">
        <f t="shared" si="694"/>
        <v>42107</v>
      </c>
      <c r="D8880" s="10">
        <f t="shared" si="691"/>
        <v>42095</v>
      </c>
      <c r="E8880" s="11">
        <f>IFERROR(INDEX([5]OrigData!$B$11:$B$10000,MATCH($A8880,[5]OrigData!$A$11:$A$10000,0)),0)</f>
        <v>903946327</v>
      </c>
      <c r="G8880" s="12">
        <f t="shared" si="690"/>
        <v>0.93458808843043728</v>
      </c>
      <c r="H8880" s="12">
        <v>1</v>
      </c>
      <c r="I8880" s="32">
        <f t="shared" si="692"/>
        <v>0.93458808843043728</v>
      </c>
    </row>
    <row r="8881" spans="1:9" x14ac:dyDescent="0.2">
      <c r="A8881" s="7">
        <v>42108</v>
      </c>
      <c r="B8881" s="7" t="str">
        <f t="shared" si="693"/>
        <v>Tue</v>
      </c>
      <c r="C8881" s="7">
        <f t="shared" si="694"/>
        <v>42107</v>
      </c>
      <c r="D8881" s="10">
        <f t="shared" si="691"/>
        <v>42095</v>
      </c>
      <c r="E8881" s="11">
        <f>IFERROR(INDEX([5]OrigData!$B$11:$B$10000,MATCH($A8881,[5]OrigData!$A$11:$A$10000,0)),0)</f>
        <v>983882433</v>
      </c>
      <c r="G8881" s="12">
        <f t="shared" si="690"/>
        <v>1.0045671377281375</v>
      </c>
      <c r="H8881" s="12">
        <v>1</v>
      </c>
      <c r="I8881" s="32">
        <f t="shared" si="692"/>
        <v>1.0045671377281375</v>
      </c>
    </row>
    <row r="8882" spans="1:9" x14ac:dyDescent="0.2">
      <c r="A8882" s="7">
        <v>42109</v>
      </c>
      <c r="B8882" s="7" t="str">
        <f t="shared" si="693"/>
        <v>Wed</v>
      </c>
      <c r="C8882" s="7">
        <f t="shared" si="694"/>
        <v>42107</v>
      </c>
      <c r="D8882" s="10">
        <f t="shared" si="691"/>
        <v>42095</v>
      </c>
      <c r="E8882" s="11">
        <f>IFERROR(INDEX([5]OrigData!$B$11:$B$10000,MATCH($A8882,[5]OrigData!$A$11:$A$10000,0)),0)</f>
        <v>1220685610</v>
      </c>
      <c r="G8882" s="12">
        <f t="shared" si="690"/>
        <v>1.018435599762884</v>
      </c>
      <c r="H8882" s="12">
        <v>1</v>
      </c>
      <c r="I8882" s="32">
        <f t="shared" si="692"/>
        <v>1.018435599762884</v>
      </c>
    </row>
    <row r="8883" spans="1:9" x14ac:dyDescent="0.2">
      <c r="A8883" s="7">
        <v>42110</v>
      </c>
      <c r="B8883" s="7" t="str">
        <f t="shared" si="693"/>
        <v>Thu</v>
      </c>
      <c r="C8883" s="7">
        <f t="shared" si="694"/>
        <v>42107</v>
      </c>
      <c r="D8883" s="10">
        <f t="shared" si="691"/>
        <v>42095</v>
      </c>
      <c r="E8883" s="11">
        <f>IFERROR(INDEX([5]OrigData!$B$11:$B$10000,MATCH($A8883,[5]OrigData!$A$11:$A$10000,0)),0)</f>
        <v>1054675671</v>
      </c>
      <c r="G8883" s="12">
        <f t="shared" si="690"/>
        <v>1.0216642615499132</v>
      </c>
      <c r="H8883" s="12">
        <v>1</v>
      </c>
      <c r="I8883" s="32">
        <f t="shared" si="692"/>
        <v>1.0216642615499132</v>
      </c>
    </row>
    <row r="8884" spans="1:9" x14ac:dyDescent="0.2">
      <c r="A8884" s="7">
        <v>42111</v>
      </c>
      <c r="B8884" s="7" t="str">
        <f t="shared" si="693"/>
        <v>Fri</v>
      </c>
      <c r="C8884" s="7">
        <f t="shared" si="694"/>
        <v>42107</v>
      </c>
      <c r="D8884" s="10">
        <f t="shared" si="691"/>
        <v>42095</v>
      </c>
      <c r="E8884" s="11">
        <f>IFERROR(INDEX([5]OrigData!$B$11:$B$10000,MATCH($A8884,[5]OrigData!$A$11:$A$10000,0)),0)</f>
        <v>1217512854</v>
      </c>
      <c r="G8884" s="12">
        <f t="shared" si="690"/>
        <v>1.0207449125286279</v>
      </c>
      <c r="H8884" s="12">
        <v>1</v>
      </c>
      <c r="I8884" s="32">
        <f t="shared" si="692"/>
        <v>1.0207449125286279</v>
      </c>
    </row>
    <row r="8885" spans="1:9" x14ac:dyDescent="0.2">
      <c r="A8885" s="7">
        <v>42112</v>
      </c>
      <c r="B8885" s="7" t="str">
        <f t="shared" si="693"/>
        <v>Sat</v>
      </c>
      <c r="C8885" s="7">
        <f t="shared" si="694"/>
        <v>42107</v>
      </c>
      <c r="D8885" s="10">
        <f t="shared" si="691"/>
        <v>42095</v>
      </c>
      <c r="E8885" s="11">
        <f>IFERROR(INDEX([5]OrigData!$B$11:$B$10000,MATCH($A8885,[5]OrigData!$A$11:$A$10000,0)),0)</f>
        <v>0</v>
      </c>
      <c r="G8885" s="12">
        <f t="shared" si="690"/>
        <v>0</v>
      </c>
      <c r="H8885" s="12">
        <v>1</v>
      </c>
      <c r="I8885" s="32">
        <f t="shared" si="692"/>
        <v>0</v>
      </c>
    </row>
    <row r="8886" spans="1:9" x14ac:dyDescent="0.2">
      <c r="A8886" s="7">
        <v>42113</v>
      </c>
      <c r="B8886" s="7" t="str">
        <f t="shared" si="693"/>
        <v>Sun</v>
      </c>
      <c r="C8886" s="7">
        <f t="shared" si="694"/>
        <v>42107</v>
      </c>
      <c r="D8886" s="10">
        <f t="shared" si="691"/>
        <v>42095</v>
      </c>
      <c r="E8886" s="11">
        <f>IFERROR(INDEX([5]OrigData!$B$11:$B$10000,MATCH($A8886,[5]OrigData!$A$11:$A$10000,0)),0)</f>
        <v>0</v>
      </c>
      <c r="G8886" s="12">
        <f t="shared" si="690"/>
        <v>0</v>
      </c>
      <c r="H8886" s="12">
        <v>1</v>
      </c>
      <c r="I8886" s="32">
        <f t="shared" si="692"/>
        <v>0</v>
      </c>
    </row>
    <row r="8887" spans="1:9" x14ac:dyDescent="0.2">
      <c r="A8887" s="7">
        <v>42114</v>
      </c>
      <c r="B8887" s="7" t="str">
        <f t="shared" si="693"/>
        <v>Mon</v>
      </c>
      <c r="C8887" s="7">
        <f t="shared" si="694"/>
        <v>42114</v>
      </c>
      <c r="D8887" s="10">
        <f t="shared" si="691"/>
        <v>42095</v>
      </c>
      <c r="E8887" s="11">
        <f>IFERROR(INDEX([5]OrigData!$B$11:$B$10000,MATCH($A8887,[5]OrigData!$A$11:$A$10000,0)),0)</f>
        <v>941829881</v>
      </c>
      <c r="G8887" s="12">
        <f t="shared" si="690"/>
        <v>0.93458808843043728</v>
      </c>
      <c r="H8887" s="12">
        <v>1</v>
      </c>
      <c r="I8887" s="32">
        <f t="shared" si="692"/>
        <v>0.93458808843043728</v>
      </c>
    </row>
    <row r="8888" spans="1:9" x14ac:dyDescent="0.2">
      <c r="A8888" s="7">
        <v>42115</v>
      </c>
      <c r="B8888" s="7" t="str">
        <f t="shared" si="693"/>
        <v>Tue</v>
      </c>
      <c r="C8888" s="7">
        <f t="shared" si="694"/>
        <v>42114</v>
      </c>
      <c r="D8888" s="10">
        <f t="shared" si="691"/>
        <v>42095</v>
      </c>
      <c r="E8888" s="11">
        <f>IFERROR(INDEX([5]OrigData!$B$11:$B$10000,MATCH($A8888,[5]OrigData!$A$11:$A$10000,0)),0)</f>
        <v>961440968</v>
      </c>
      <c r="G8888" s="12">
        <f t="shared" si="690"/>
        <v>1.0045671377281375</v>
      </c>
      <c r="H8888" s="12">
        <v>1</v>
      </c>
      <c r="I8888" s="32">
        <f t="shared" si="692"/>
        <v>1.0045671377281375</v>
      </c>
    </row>
    <row r="8889" spans="1:9" x14ac:dyDescent="0.2">
      <c r="A8889" s="7">
        <v>42116</v>
      </c>
      <c r="B8889" s="7" t="str">
        <f t="shared" si="693"/>
        <v>Wed</v>
      </c>
      <c r="C8889" s="7">
        <f t="shared" si="694"/>
        <v>42114</v>
      </c>
      <c r="D8889" s="10">
        <f t="shared" si="691"/>
        <v>42095</v>
      </c>
      <c r="E8889" s="11">
        <f>IFERROR(INDEX([5]OrigData!$B$11:$B$10000,MATCH($A8889,[5]OrigData!$A$11:$A$10000,0)),0)</f>
        <v>1056568616</v>
      </c>
      <c r="G8889" s="12">
        <f t="shared" si="690"/>
        <v>1.018435599762884</v>
      </c>
      <c r="H8889" s="12">
        <v>1</v>
      </c>
      <c r="I8889" s="32">
        <f t="shared" si="692"/>
        <v>1.018435599762884</v>
      </c>
    </row>
    <row r="8890" spans="1:9" x14ac:dyDescent="0.2">
      <c r="A8890" s="7">
        <v>42117</v>
      </c>
      <c r="B8890" s="7" t="str">
        <f t="shared" si="693"/>
        <v>Thu</v>
      </c>
      <c r="C8890" s="7">
        <f t="shared" si="694"/>
        <v>42114</v>
      </c>
      <c r="D8890" s="10">
        <f t="shared" si="691"/>
        <v>42095</v>
      </c>
      <c r="E8890" s="11">
        <f>IFERROR(INDEX([5]OrigData!$B$11:$B$10000,MATCH($A8890,[5]OrigData!$A$11:$A$10000,0)),0)</f>
        <v>1122875740</v>
      </c>
      <c r="G8890" s="12">
        <f t="shared" si="690"/>
        <v>1.0216642615499132</v>
      </c>
      <c r="H8890" s="12">
        <v>1</v>
      </c>
      <c r="I8890" s="32">
        <f t="shared" si="692"/>
        <v>1.0216642615499132</v>
      </c>
    </row>
    <row r="8891" spans="1:9" x14ac:dyDescent="0.2">
      <c r="A8891" s="7">
        <v>42118</v>
      </c>
      <c r="B8891" s="7" t="str">
        <f t="shared" si="693"/>
        <v>Fri</v>
      </c>
      <c r="C8891" s="7">
        <f t="shared" si="694"/>
        <v>42114</v>
      </c>
      <c r="D8891" s="10">
        <f t="shared" si="691"/>
        <v>42095</v>
      </c>
      <c r="E8891" s="11">
        <f>IFERROR(INDEX([5]OrigData!$B$11:$B$10000,MATCH($A8891,[5]OrigData!$A$11:$A$10000,0)),0)</f>
        <v>1053865237</v>
      </c>
      <c r="G8891" s="12">
        <f t="shared" ref="G8891:G8954" si="695">G8884</f>
        <v>1.0207449125286279</v>
      </c>
      <c r="H8891" s="12">
        <v>1</v>
      </c>
      <c r="I8891" s="32">
        <f t="shared" si="692"/>
        <v>1.0207449125286279</v>
      </c>
    </row>
    <row r="8892" spans="1:9" x14ac:dyDescent="0.2">
      <c r="A8892" s="7">
        <v>42119</v>
      </c>
      <c r="B8892" s="7" t="str">
        <f t="shared" si="693"/>
        <v>Sat</v>
      </c>
      <c r="C8892" s="7">
        <f t="shared" si="694"/>
        <v>42114</v>
      </c>
      <c r="D8892" s="10">
        <f t="shared" si="691"/>
        <v>42095</v>
      </c>
      <c r="E8892" s="11">
        <f>IFERROR(INDEX([5]OrigData!$B$11:$B$10000,MATCH($A8892,[5]OrigData!$A$11:$A$10000,0)),0)</f>
        <v>0</v>
      </c>
      <c r="G8892" s="12">
        <f t="shared" si="695"/>
        <v>0</v>
      </c>
      <c r="H8892" s="12">
        <v>1</v>
      </c>
      <c r="I8892" s="32">
        <f t="shared" si="692"/>
        <v>0</v>
      </c>
    </row>
    <row r="8893" spans="1:9" x14ac:dyDescent="0.2">
      <c r="A8893" s="7">
        <v>42120</v>
      </c>
      <c r="B8893" s="7" t="str">
        <f t="shared" si="693"/>
        <v>Sun</v>
      </c>
      <c r="C8893" s="7">
        <f t="shared" si="694"/>
        <v>42114</v>
      </c>
      <c r="D8893" s="10">
        <f t="shared" si="691"/>
        <v>42095</v>
      </c>
      <c r="E8893" s="11">
        <f>IFERROR(INDEX([5]OrigData!$B$11:$B$10000,MATCH($A8893,[5]OrigData!$A$11:$A$10000,0)),0)</f>
        <v>0</v>
      </c>
      <c r="G8893" s="12">
        <f t="shared" si="695"/>
        <v>0</v>
      </c>
      <c r="H8893" s="12">
        <v>1</v>
      </c>
      <c r="I8893" s="32">
        <f t="shared" si="692"/>
        <v>0</v>
      </c>
    </row>
    <row r="8894" spans="1:9" x14ac:dyDescent="0.2">
      <c r="A8894" s="7">
        <v>42121</v>
      </c>
      <c r="B8894" s="7" t="str">
        <f t="shared" si="693"/>
        <v>Mon</v>
      </c>
      <c r="C8894" s="7">
        <f t="shared" si="694"/>
        <v>42121</v>
      </c>
      <c r="D8894" s="10">
        <f t="shared" si="691"/>
        <v>42095</v>
      </c>
      <c r="E8894" s="11">
        <f>IFERROR(INDEX([5]OrigData!$B$11:$B$10000,MATCH($A8894,[5]OrigData!$A$11:$A$10000,0)),0)</f>
        <v>1096935227</v>
      </c>
      <c r="G8894" s="12">
        <f t="shared" si="695"/>
        <v>0.93458808843043728</v>
      </c>
      <c r="H8894" s="12">
        <v>1</v>
      </c>
      <c r="I8894" s="32">
        <f t="shared" si="692"/>
        <v>0.93458808843043728</v>
      </c>
    </row>
    <row r="8895" spans="1:9" x14ac:dyDescent="0.2">
      <c r="A8895" s="7">
        <v>42122</v>
      </c>
      <c r="B8895" s="7" t="str">
        <f t="shared" si="693"/>
        <v>Tue</v>
      </c>
      <c r="C8895" s="7">
        <f t="shared" si="694"/>
        <v>42121</v>
      </c>
      <c r="D8895" s="10">
        <f t="shared" si="691"/>
        <v>42095</v>
      </c>
      <c r="E8895" s="11">
        <f>IFERROR(INDEX([5]OrigData!$B$11:$B$10000,MATCH($A8895,[5]OrigData!$A$11:$A$10000,0)),0)</f>
        <v>1122022828</v>
      </c>
      <c r="G8895" s="12">
        <f t="shared" si="695"/>
        <v>1.0045671377281375</v>
      </c>
      <c r="H8895" s="12">
        <v>1</v>
      </c>
      <c r="I8895" s="32">
        <f t="shared" si="692"/>
        <v>1.0045671377281375</v>
      </c>
    </row>
    <row r="8896" spans="1:9" x14ac:dyDescent="0.2">
      <c r="A8896" s="7">
        <v>42123</v>
      </c>
      <c r="B8896" s="7" t="str">
        <f t="shared" si="693"/>
        <v>Wed</v>
      </c>
      <c r="C8896" s="7">
        <f t="shared" si="694"/>
        <v>42121</v>
      </c>
      <c r="D8896" s="10">
        <f t="shared" si="691"/>
        <v>42095</v>
      </c>
      <c r="E8896" s="11">
        <f>IFERROR(INDEX([5]OrigData!$B$11:$B$10000,MATCH($A8896,[5]OrigData!$A$11:$A$10000,0)),0)</f>
        <v>1269225799</v>
      </c>
      <c r="G8896" s="12">
        <f t="shared" si="695"/>
        <v>1.018435599762884</v>
      </c>
      <c r="H8896" s="12">
        <v>1</v>
      </c>
      <c r="I8896" s="32">
        <f t="shared" si="692"/>
        <v>1.018435599762884</v>
      </c>
    </row>
    <row r="8897" spans="1:9" x14ac:dyDescent="0.2">
      <c r="A8897" s="7">
        <v>42124</v>
      </c>
      <c r="B8897" s="7" t="str">
        <f t="shared" si="693"/>
        <v>Thu</v>
      </c>
      <c r="C8897" s="7">
        <f t="shared" si="694"/>
        <v>42121</v>
      </c>
      <c r="D8897" s="10">
        <f t="shared" si="691"/>
        <v>42095</v>
      </c>
      <c r="E8897" s="11">
        <f>IFERROR(INDEX([5]OrigData!$B$11:$B$10000,MATCH($A8897,[5]OrigData!$A$11:$A$10000,0)),0)</f>
        <v>1497221211</v>
      </c>
      <c r="G8897" s="12">
        <f t="shared" si="695"/>
        <v>1.0216642615499132</v>
      </c>
      <c r="H8897" s="12">
        <v>1</v>
      </c>
      <c r="I8897" s="32">
        <f t="shared" si="692"/>
        <v>1.0216642615499132</v>
      </c>
    </row>
    <row r="8898" spans="1:9" x14ac:dyDescent="0.2">
      <c r="A8898" s="7">
        <v>42125</v>
      </c>
      <c r="B8898" s="7" t="str">
        <f t="shared" si="693"/>
        <v>Fri</v>
      </c>
      <c r="C8898" s="7">
        <f t="shared" si="694"/>
        <v>42121</v>
      </c>
      <c r="D8898" s="10">
        <f t="shared" si="691"/>
        <v>42125</v>
      </c>
      <c r="E8898" s="11">
        <f>IFERROR(INDEX([5]OrigData!$B$11:$B$10000,MATCH($A8898,[5]OrigData!$A$11:$A$10000,0)),0)</f>
        <v>1044612847</v>
      </c>
      <c r="G8898" s="12">
        <f t="shared" si="695"/>
        <v>1.0207449125286279</v>
      </c>
      <c r="H8898" s="12">
        <v>1</v>
      </c>
      <c r="I8898" s="32">
        <f t="shared" si="692"/>
        <v>1.0207449125286279</v>
      </c>
    </row>
    <row r="8899" spans="1:9" x14ac:dyDescent="0.2">
      <c r="A8899" s="7">
        <v>42126</v>
      </c>
      <c r="B8899" s="7" t="str">
        <f t="shared" si="693"/>
        <v>Sat</v>
      </c>
      <c r="C8899" s="7">
        <f t="shared" si="694"/>
        <v>42121</v>
      </c>
      <c r="D8899" s="10">
        <f t="shared" si="691"/>
        <v>42125</v>
      </c>
      <c r="E8899" s="11">
        <f>IFERROR(INDEX([5]OrigData!$B$11:$B$10000,MATCH($A8899,[5]OrigData!$A$11:$A$10000,0)),0)</f>
        <v>0</v>
      </c>
      <c r="G8899" s="12">
        <f t="shared" si="695"/>
        <v>0</v>
      </c>
      <c r="H8899" s="12">
        <v>1</v>
      </c>
      <c r="I8899" s="32">
        <f t="shared" si="692"/>
        <v>0</v>
      </c>
    </row>
    <row r="8900" spans="1:9" x14ac:dyDescent="0.2">
      <c r="A8900" s="7">
        <v>42127</v>
      </c>
      <c r="B8900" s="7" t="str">
        <f t="shared" si="693"/>
        <v>Sun</v>
      </c>
      <c r="C8900" s="7">
        <f t="shared" si="694"/>
        <v>42121</v>
      </c>
      <c r="D8900" s="10">
        <f t="shared" si="691"/>
        <v>42125</v>
      </c>
      <c r="E8900" s="11">
        <f>IFERROR(INDEX([5]OrigData!$B$11:$B$10000,MATCH($A8900,[5]OrigData!$A$11:$A$10000,0)),0)</f>
        <v>0</v>
      </c>
      <c r="G8900" s="12">
        <f t="shared" si="695"/>
        <v>0</v>
      </c>
      <c r="H8900" s="12">
        <v>1</v>
      </c>
      <c r="I8900" s="32">
        <f t="shared" si="692"/>
        <v>0</v>
      </c>
    </row>
    <row r="8901" spans="1:9" x14ac:dyDescent="0.2">
      <c r="A8901" s="7">
        <v>42128</v>
      </c>
      <c r="B8901" s="7" t="str">
        <f t="shared" si="693"/>
        <v>Mon</v>
      </c>
      <c r="C8901" s="7">
        <f t="shared" si="694"/>
        <v>42128</v>
      </c>
      <c r="D8901" s="10">
        <f t="shared" si="691"/>
        <v>42125</v>
      </c>
      <c r="E8901" s="11">
        <f>IFERROR(INDEX([5]OrigData!$B$11:$B$10000,MATCH($A8901,[5]OrigData!$A$11:$A$10000,0)),0)</f>
        <v>969520634</v>
      </c>
      <c r="G8901" s="12">
        <f t="shared" si="695"/>
        <v>0.93458808843043728</v>
      </c>
      <c r="H8901" s="12">
        <v>1</v>
      </c>
      <c r="I8901" s="32">
        <f t="shared" si="692"/>
        <v>0.93458808843043728</v>
      </c>
    </row>
    <row r="8902" spans="1:9" x14ac:dyDescent="0.2">
      <c r="A8902" s="7">
        <v>42129</v>
      </c>
      <c r="B8902" s="7" t="str">
        <f t="shared" si="693"/>
        <v>Tue</v>
      </c>
      <c r="C8902" s="7">
        <f t="shared" si="694"/>
        <v>42128</v>
      </c>
      <c r="D8902" s="10">
        <f t="shared" si="691"/>
        <v>42125</v>
      </c>
      <c r="E8902" s="11">
        <f>IFERROR(INDEX([5]OrigData!$B$11:$B$10000,MATCH($A8902,[5]OrigData!$A$11:$A$10000,0)),0)</f>
        <v>1137230234</v>
      </c>
      <c r="G8902" s="12">
        <f t="shared" si="695"/>
        <v>1.0045671377281375</v>
      </c>
      <c r="H8902" s="12">
        <v>1</v>
      </c>
      <c r="I8902" s="32">
        <f t="shared" si="692"/>
        <v>1.0045671377281375</v>
      </c>
    </row>
    <row r="8903" spans="1:9" x14ac:dyDescent="0.2">
      <c r="A8903" s="7">
        <v>42130</v>
      </c>
      <c r="B8903" s="7" t="str">
        <f t="shared" si="693"/>
        <v>Wed</v>
      </c>
      <c r="C8903" s="7">
        <f t="shared" si="694"/>
        <v>42128</v>
      </c>
      <c r="D8903" s="10">
        <f t="shared" si="691"/>
        <v>42125</v>
      </c>
      <c r="E8903" s="11">
        <f>IFERROR(INDEX([5]OrigData!$B$11:$B$10000,MATCH($A8903,[5]OrigData!$A$11:$A$10000,0)),0)</f>
        <v>1167951045</v>
      </c>
      <c r="G8903" s="12">
        <f t="shared" si="695"/>
        <v>1.018435599762884</v>
      </c>
      <c r="H8903" s="12">
        <v>1</v>
      </c>
      <c r="I8903" s="32">
        <f t="shared" si="692"/>
        <v>1.018435599762884</v>
      </c>
    </row>
    <row r="8904" spans="1:9" x14ac:dyDescent="0.2">
      <c r="A8904" s="7">
        <v>42131</v>
      </c>
      <c r="B8904" s="7" t="str">
        <f t="shared" si="693"/>
        <v>Thu</v>
      </c>
      <c r="C8904" s="7">
        <f t="shared" si="694"/>
        <v>42128</v>
      </c>
      <c r="D8904" s="10">
        <f t="shared" si="691"/>
        <v>42125</v>
      </c>
      <c r="E8904" s="11">
        <f>IFERROR(INDEX([5]OrigData!$B$11:$B$10000,MATCH($A8904,[5]OrigData!$A$11:$A$10000,0)),0)</f>
        <v>1134984692</v>
      </c>
      <c r="G8904" s="12">
        <f t="shared" si="695"/>
        <v>1.0216642615499132</v>
      </c>
      <c r="H8904" s="12">
        <v>1</v>
      </c>
      <c r="I8904" s="32">
        <f t="shared" si="692"/>
        <v>1.0216642615499132</v>
      </c>
    </row>
    <row r="8905" spans="1:9" x14ac:dyDescent="0.2">
      <c r="A8905" s="7">
        <v>42132</v>
      </c>
      <c r="B8905" s="7" t="str">
        <f t="shared" si="693"/>
        <v>Fri</v>
      </c>
      <c r="C8905" s="7">
        <f t="shared" si="694"/>
        <v>42128</v>
      </c>
      <c r="D8905" s="10">
        <f t="shared" si="691"/>
        <v>42125</v>
      </c>
      <c r="E8905" s="11">
        <f>IFERROR(INDEX([5]OrigData!$B$11:$B$10000,MATCH($A8905,[5]OrigData!$A$11:$A$10000,0)),0)</f>
        <v>1066757713</v>
      </c>
      <c r="G8905" s="12">
        <f t="shared" si="695"/>
        <v>1.0207449125286279</v>
      </c>
      <c r="H8905" s="12">
        <v>1</v>
      </c>
      <c r="I8905" s="32">
        <f t="shared" si="692"/>
        <v>1.0207449125286279</v>
      </c>
    </row>
    <row r="8906" spans="1:9" x14ac:dyDescent="0.2">
      <c r="A8906" s="7">
        <v>42133</v>
      </c>
      <c r="B8906" s="7" t="str">
        <f t="shared" si="693"/>
        <v>Sat</v>
      </c>
      <c r="C8906" s="7">
        <f t="shared" si="694"/>
        <v>42128</v>
      </c>
      <c r="D8906" s="10">
        <f t="shared" si="691"/>
        <v>42125</v>
      </c>
      <c r="E8906" s="11">
        <f>IFERROR(INDEX([5]OrigData!$B$11:$B$10000,MATCH($A8906,[5]OrigData!$A$11:$A$10000,0)),0)</f>
        <v>0</v>
      </c>
      <c r="G8906" s="12">
        <f t="shared" si="695"/>
        <v>0</v>
      </c>
      <c r="H8906" s="12">
        <v>1</v>
      </c>
      <c r="I8906" s="32">
        <f t="shared" si="692"/>
        <v>0</v>
      </c>
    </row>
    <row r="8907" spans="1:9" x14ac:dyDescent="0.2">
      <c r="A8907" s="7">
        <v>42134</v>
      </c>
      <c r="B8907" s="7" t="str">
        <f t="shared" si="693"/>
        <v>Sun</v>
      </c>
      <c r="C8907" s="7">
        <f t="shared" si="694"/>
        <v>42128</v>
      </c>
      <c r="D8907" s="10">
        <f t="shared" ref="D8907:D8970" si="696">DATE(YEAR(A8907),MONTH(A8907),1)</f>
        <v>42125</v>
      </c>
      <c r="E8907" s="11">
        <f>IFERROR(INDEX([5]OrigData!$B$11:$B$10000,MATCH($A8907,[5]OrigData!$A$11:$A$10000,0)),0)</f>
        <v>0</v>
      </c>
      <c r="G8907" s="12">
        <f t="shared" si="695"/>
        <v>0</v>
      </c>
      <c r="H8907" s="12">
        <v>1</v>
      </c>
      <c r="I8907" s="32">
        <f t="shared" ref="I8907:I8970" si="697">G8907*H8907</f>
        <v>0</v>
      </c>
    </row>
    <row r="8908" spans="1:9" x14ac:dyDescent="0.2">
      <c r="A8908" s="7">
        <v>42135</v>
      </c>
      <c r="B8908" s="7" t="str">
        <f t="shared" si="693"/>
        <v>Mon</v>
      </c>
      <c r="C8908" s="7">
        <f t="shared" si="694"/>
        <v>42135</v>
      </c>
      <c r="D8908" s="10">
        <f t="shared" si="696"/>
        <v>42125</v>
      </c>
      <c r="E8908" s="11">
        <f>IFERROR(INDEX([5]OrigData!$B$11:$B$10000,MATCH($A8908,[5]OrigData!$A$11:$A$10000,0)),0)</f>
        <v>978887246</v>
      </c>
      <c r="G8908" s="12">
        <f t="shared" si="695"/>
        <v>0.93458808843043728</v>
      </c>
      <c r="H8908" s="12">
        <v>1</v>
      </c>
      <c r="I8908" s="32">
        <f t="shared" si="697"/>
        <v>0.93458808843043728</v>
      </c>
    </row>
    <row r="8909" spans="1:9" x14ac:dyDescent="0.2">
      <c r="A8909" s="7">
        <v>42136</v>
      </c>
      <c r="B8909" s="7" t="str">
        <f t="shared" si="693"/>
        <v>Tue</v>
      </c>
      <c r="C8909" s="7">
        <f t="shared" si="694"/>
        <v>42135</v>
      </c>
      <c r="D8909" s="10">
        <f t="shared" si="696"/>
        <v>42125</v>
      </c>
      <c r="E8909" s="11">
        <f>IFERROR(INDEX([5]OrigData!$B$11:$B$10000,MATCH($A8909,[5]OrigData!$A$11:$A$10000,0)),0)</f>
        <v>1007810125</v>
      </c>
      <c r="G8909" s="12">
        <f t="shared" si="695"/>
        <v>1.0045671377281375</v>
      </c>
      <c r="H8909" s="12">
        <v>1</v>
      </c>
      <c r="I8909" s="32">
        <f t="shared" si="697"/>
        <v>1.0045671377281375</v>
      </c>
    </row>
    <row r="8910" spans="1:9" x14ac:dyDescent="0.2">
      <c r="A8910" s="7">
        <v>42137</v>
      </c>
      <c r="B8910" s="7" t="str">
        <f t="shared" si="693"/>
        <v>Wed</v>
      </c>
      <c r="C8910" s="7">
        <f t="shared" si="694"/>
        <v>42135</v>
      </c>
      <c r="D8910" s="10">
        <f t="shared" si="696"/>
        <v>42125</v>
      </c>
      <c r="E8910" s="11">
        <f>IFERROR(INDEX([5]OrigData!$B$11:$B$10000,MATCH($A8910,[5]OrigData!$A$11:$A$10000,0)),0)</f>
        <v>1034551520</v>
      </c>
      <c r="G8910" s="12">
        <f t="shared" si="695"/>
        <v>1.018435599762884</v>
      </c>
      <c r="H8910" s="12">
        <v>1</v>
      </c>
      <c r="I8910" s="32">
        <f t="shared" si="697"/>
        <v>1.018435599762884</v>
      </c>
    </row>
    <row r="8911" spans="1:9" x14ac:dyDescent="0.2">
      <c r="A8911" s="7">
        <v>42138</v>
      </c>
      <c r="B8911" s="7" t="str">
        <f t="shared" si="693"/>
        <v>Thu</v>
      </c>
      <c r="C8911" s="7">
        <f t="shared" si="694"/>
        <v>42135</v>
      </c>
      <c r="D8911" s="10">
        <f t="shared" si="696"/>
        <v>42125</v>
      </c>
      <c r="E8911" s="11">
        <f>IFERROR(INDEX([5]OrigData!$B$11:$B$10000,MATCH($A8911,[5]OrigData!$A$11:$A$10000,0)),0)</f>
        <v>992693359</v>
      </c>
      <c r="G8911" s="12">
        <f t="shared" si="695"/>
        <v>1.0216642615499132</v>
      </c>
      <c r="H8911" s="12">
        <v>1</v>
      </c>
      <c r="I8911" s="32">
        <f t="shared" si="697"/>
        <v>1.0216642615499132</v>
      </c>
    </row>
    <row r="8912" spans="1:9" x14ac:dyDescent="0.2">
      <c r="A8912" s="7">
        <v>42139</v>
      </c>
      <c r="B8912" s="7" t="str">
        <f t="shared" si="693"/>
        <v>Fri</v>
      </c>
      <c r="C8912" s="7">
        <f t="shared" si="694"/>
        <v>42135</v>
      </c>
      <c r="D8912" s="10">
        <f t="shared" si="696"/>
        <v>42125</v>
      </c>
      <c r="E8912" s="11">
        <f>IFERROR(INDEX([5]OrigData!$B$11:$B$10000,MATCH($A8912,[5]OrigData!$A$11:$A$10000,0)),0)</f>
        <v>1073227631</v>
      </c>
      <c r="G8912" s="12">
        <f t="shared" si="695"/>
        <v>1.0207449125286279</v>
      </c>
      <c r="H8912" s="12">
        <v>1</v>
      </c>
      <c r="I8912" s="32">
        <f t="shared" si="697"/>
        <v>1.0207449125286279</v>
      </c>
    </row>
    <row r="8913" spans="1:9" x14ac:dyDescent="0.2">
      <c r="A8913" s="7">
        <v>42140</v>
      </c>
      <c r="B8913" s="7" t="str">
        <f t="shared" si="693"/>
        <v>Sat</v>
      </c>
      <c r="C8913" s="7">
        <f t="shared" si="694"/>
        <v>42135</v>
      </c>
      <c r="D8913" s="10">
        <f t="shared" si="696"/>
        <v>42125</v>
      </c>
      <c r="E8913" s="11">
        <f>IFERROR(INDEX([5]OrigData!$B$11:$B$10000,MATCH($A8913,[5]OrigData!$A$11:$A$10000,0)),0)</f>
        <v>0</v>
      </c>
      <c r="G8913" s="12">
        <f t="shared" si="695"/>
        <v>0</v>
      </c>
      <c r="H8913" s="12">
        <v>1</v>
      </c>
      <c r="I8913" s="32">
        <f t="shared" si="697"/>
        <v>0</v>
      </c>
    </row>
    <row r="8914" spans="1:9" x14ac:dyDescent="0.2">
      <c r="A8914" s="7">
        <v>42141</v>
      </c>
      <c r="B8914" s="7" t="str">
        <f t="shared" ref="B8914:B8977" si="698">+B8907</f>
        <v>Sun</v>
      </c>
      <c r="C8914" s="7">
        <f t="shared" ref="C8914:C8977" si="699">+C8907+7</f>
        <v>42135</v>
      </c>
      <c r="D8914" s="10">
        <f t="shared" si="696"/>
        <v>42125</v>
      </c>
      <c r="E8914" s="11">
        <f>IFERROR(INDEX([5]OrigData!$B$11:$B$10000,MATCH($A8914,[5]OrigData!$A$11:$A$10000,0)),0)</f>
        <v>0</v>
      </c>
      <c r="G8914" s="12">
        <f t="shared" si="695"/>
        <v>0</v>
      </c>
      <c r="H8914" s="12">
        <v>1</v>
      </c>
      <c r="I8914" s="32">
        <f t="shared" si="697"/>
        <v>0</v>
      </c>
    </row>
    <row r="8915" spans="1:9" x14ac:dyDescent="0.2">
      <c r="A8915" s="7">
        <v>42142</v>
      </c>
      <c r="B8915" s="7" t="str">
        <f t="shared" si="698"/>
        <v>Mon</v>
      </c>
      <c r="C8915" s="7">
        <f t="shared" si="699"/>
        <v>42142</v>
      </c>
      <c r="D8915" s="10">
        <f t="shared" si="696"/>
        <v>42125</v>
      </c>
      <c r="E8915" s="11">
        <f>IFERROR(INDEX([5]OrigData!$B$11:$B$10000,MATCH($A8915,[5]OrigData!$A$11:$A$10000,0)),0)</f>
        <v>920451214</v>
      </c>
      <c r="G8915" s="12">
        <f t="shared" si="695"/>
        <v>0.93458808843043728</v>
      </c>
      <c r="H8915" s="12">
        <v>1</v>
      </c>
      <c r="I8915" s="32">
        <f t="shared" si="697"/>
        <v>0.93458808843043728</v>
      </c>
    </row>
    <row r="8916" spans="1:9" x14ac:dyDescent="0.2">
      <c r="A8916" s="7">
        <v>42143</v>
      </c>
      <c r="B8916" s="7" t="str">
        <f t="shared" si="698"/>
        <v>Tue</v>
      </c>
      <c r="C8916" s="7">
        <f t="shared" si="699"/>
        <v>42142</v>
      </c>
      <c r="D8916" s="10">
        <f t="shared" si="696"/>
        <v>42125</v>
      </c>
      <c r="E8916" s="11">
        <f>IFERROR(INDEX([5]OrigData!$B$11:$B$10000,MATCH($A8916,[5]OrigData!$A$11:$A$10000,0)),0)</f>
        <v>1012228887</v>
      </c>
      <c r="G8916" s="12">
        <f t="shared" si="695"/>
        <v>1.0045671377281375</v>
      </c>
      <c r="H8916" s="12">
        <v>1</v>
      </c>
      <c r="I8916" s="32">
        <f t="shared" si="697"/>
        <v>1.0045671377281375</v>
      </c>
    </row>
    <row r="8917" spans="1:9" x14ac:dyDescent="0.2">
      <c r="A8917" s="7">
        <v>42144</v>
      </c>
      <c r="B8917" s="7" t="str">
        <f t="shared" si="698"/>
        <v>Wed</v>
      </c>
      <c r="C8917" s="7">
        <f t="shared" si="699"/>
        <v>42142</v>
      </c>
      <c r="D8917" s="10">
        <f t="shared" si="696"/>
        <v>42125</v>
      </c>
      <c r="E8917" s="11">
        <f>IFERROR(INDEX([5]OrigData!$B$11:$B$10000,MATCH($A8917,[5]OrigData!$A$11:$A$10000,0)),0)</f>
        <v>950879373</v>
      </c>
      <c r="G8917" s="12">
        <f t="shared" si="695"/>
        <v>1.018435599762884</v>
      </c>
      <c r="H8917" s="12">
        <v>1</v>
      </c>
      <c r="I8917" s="32">
        <f t="shared" si="697"/>
        <v>1.018435599762884</v>
      </c>
    </row>
    <row r="8918" spans="1:9" x14ac:dyDescent="0.2">
      <c r="A8918" s="7">
        <v>42145</v>
      </c>
      <c r="B8918" s="7" t="str">
        <f t="shared" si="698"/>
        <v>Thu</v>
      </c>
      <c r="C8918" s="7">
        <f t="shared" si="699"/>
        <v>42142</v>
      </c>
      <c r="D8918" s="10">
        <f t="shared" si="696"/>
        <v>42125</v>
      </c>
      <c r="E8918" s="11">
        <f>IFERROR(INDEX([5]OrigData!$B$11:$B$10000,MATCH($A8918,[5]OrigData!$A$11:$A$10000,0)),0)</f>
        <v>976089288</v>
      </c>
      <c r="G8918" s="12">
        <f t="shared" si="695"/>
        <v>1.0216642615499132</v>
      </c>
      <c r="H8918" s="12">
        <v>1</v>
      </c>
      <c r="I8918" s="32">
        <f t="shared" si="697"/>
        <v>1.0216642615499132</v>
      </c>
    </row>
    <row r="8919" spans="1:9" x14ac:dyDescent="0.2">
      <c r="A8919" s="7">
        <v>42146</v>
      </c>
      <c r="B8919" s="7" t="str">
        <f t="shared" si="698"/>
        <v>Fri</v>
      </c>
      <c r="C8919" s="7">
        <f t="shared" si="699"/>
        <v>42142</v>
      </c>
      <c r="D8919" s="10">
        <f t="shared" si="696"/>
        <v>42125</v>
      </c>
      <c r="E8919" s="11">
        <f>IFERROR(INDEX([5]OrigData!$B$11:$B$10000,MATCH($A8919,[5]OrigData!$A$11:$A$10000,0)),0)</f>
        <v>831307857</v>
      </c>
      <c r="G8919" s="12">
        <f t="shared" si="695"/>
        <v>1.0207449125286279</v>
      </c>
      <c r="H8919" s="31">
        <f>Inputs!$F$21</f>
        <v>0.73969404851818221</v>
      </c>
      <c r="I8919" s="32">
        <f t="shared" si="697"/>
        <v>0.75503893685263856</v>
      </c>
    </row>
    <row r="8920" spans="1:9" x14ac:dyDescent="0.2">
      <c r="A8920" s="7">
        <v>42147</v>
      </c>
      <c r="B8920" s="7" t="str">
        <f t="shared" si="698"/>
        <v>Sat</v>
      </c>
      <c r="C8920" s="7">
        <f t="shared" si="699"/>
        <v>42142</v>
      </c>
      <c r="D8920" s="10">
        <f t="shared" si="696"/>
        <v>42125</v>
      </c>
      <c r="E8920" s="11">
        <f>IFERROR(INDEX([5]OrigData!$B$11:$B$10000,MATCH($A8920,[5]OrigData!$A$11:$A$10000,0)),0)</f>
        <v>0</v>
      </c>
      <c r="G8920" s="12">
        <f t="shared" si="695"/>
        <v>0</v>
      </c>
      <c r="H8920" s="31">
        <f>Inputs!$F$22</f>
        <v>0</v>
      </c>
      <c r="I8920" s="32">
        <f t="shared" si="697"/>
        <v>0</v>
      </c>
    </row>
    <row r="8921" spans="1:9" x14ac:dyDescent="0.2">
      <c r="A8921" s="7">
        <v>42148</v>
      </c>
      <c r="B8921" s="7" t="str">
        <f t="shared" si="698"/>
        <v>Sun</v>
      </c>
      <c r="C8921" s="7">
        <f t="shared" si="699"/>
        <v>42142</v>
      </c>
      <c r="D8921" s="10">
        <f t="shared" si="696"/>
        <v>42125</v>
      </c>
      <c r="E8921" s="11">
        <f>IFERROR(INDEX([5]OrigData!$B$11:$B$10000,MATCH($A8921,[5]OrigData!$A$11:$A$10000,0)),0)</f>
        <v>0</v>
      </c>
      <c r="G8921" s="12">
        <f t="shared" si="695"/>
        <v>0</v>
      </c>
      <c r="H8921" s="31">
        <f>Inputs!$F$23</f>
        <v>0</v>
      </c>
      <c r="I8921" s="32">
        <f t="shared" si="697"/>
        <v>0</v>
      </c>
    </row>
    <row r="8922" spans="1:9" x14ac:dyDescent="0.2">
      <c r="A8922" s="7">
        <v>42149</v>
      </c>
      <c r="B8922" s="7" t="str">
        <f t="shared" si="698"/>
        <v>Mon</v>
      </c>
      <c r="C8922" s="7">
        <f t="shared" si="699"/>
        <v>42149</v>
      </c>
      <c r="D8922" s="10">
        <f t="shared" si="696"/>
        <v>42125</v>
      </c>
      <c r="E8922" s="11">
        <f>IFERROR(INDEX([5]OrigData!$B$11:$B$10000,MATCH($A8922,[5]OrigData!$A$11:$A$10000,0)),0)</f>
        <v>0</v>
      </c>
      <c r="G8922" s="12">
        <f t="shared" si="695"/>
        <v>0.93458808843043728</v>
      </c>
      <c r="H8922" s="31">
        <f>Inputs!$F$24</f>
        <v>0</v>
      </c>
      <c r="I8922" s="32">
        <f t="shared" si="697"/>
        <v>0</v>
      </c>
    </row>
    <row r="8923" spans="1:9" x14ac:dyDescent="0.2">
      <c r="A8923" s="7">
        <v>42150</v>
      </c>
      <c r="B8923" s="7" t="str">
        <f t="shared" si="698"/>
        <v>Tue</v>
      </c>
      <c r="C8923" s="7">
        <f t="shared" si="699"/>
        <v>42149</v>
      </c>
      <c r="D8923" s="10">
        <f t="shared" si="696"/>
        <v>42125</v>
      </c>
      <c r="E8923" s="11">
        <f>IFERROR(INDEX([5]OrigData!$B$11:$B$10000,MATCH($A8923,[5]OrigData!$A$11:$A$10000,0)),0)</f>
        <v>1083881803</v>
      </c>
      <c r="G8923" s="12">
        <f t="shared" si="695"/>
        <v>1.0045671377281375</v>
      </c>
      <c r="H8923" s="31">
        <f>Inputs!$F$25</f>
        <v>1.0430394152761853</v>
      </c>
      <c r="I8923" s="32">
        <f t="shared" si="697"/>
        <v>1.0478031199416276</v>
      </c>
    </row>
    <row r="8924" spans="1:9" x14ac:dyDescent="0.2">
      <c r="A8924" s="7">
        <v>42151</v>
      </c>
      <c r="B8924" s="7" t="str">
        <f t="shared" si="698"/>
        <v>Wed</v>
      </c>
      <c r="C8924" s="7">
        <f t="shared" si="699"/>
        <v>42149</v>
      </c>
      <c r="D8924" s="10">
        <f t="shared" si="696"/>
        <v>42125</v>
      </c>
      <c r="E8924" s="11">
        <f>IFERROR(INDEX([5]OrigData!$B$11:$B$10000,MATCH($A8924,[5]OrigData!$A$11:$A$10000,0)),0)</f>
        <v>997320358</v>
      </c>
      <c r="G8924" s="12">
        <f t="shared" si="695"/>
        <v>1.018435599762884</v>
      </c>
      <c r="H8924" s="31">
        <f>Inputs!$F$26</f>
        <v>0.96055747856200535</v>
      </c>
      <c r="I8924" s="32">
        <f t="shared" si="697"/>
        <v>0.9782659317860195</v>
      </c>
    </row>
    <row r="8925" spans="1:9" x14ac:dyDescent="0.2">
      <c r="A8925" s="7">
        <v>42152</v>
      </c>
      <c r="B8925" s="7" t="str">
        <f t="shared" si="698"/>
        <v>Thu</v>
      </c>
      <c r="C8925" s="7">
        <f t="shared" si="699"/>
        <v>42149</v>
      </c>
      <c r="D8925" s="10">
        <f t="shared" si="696"/>
        <v>42125</v>
      </c>
      <c r="E8925" s="11">
        <f>IFERROR(INDEX([5]OrigData!$B$11:$B$10000,MATCH($A8925,[5]OrigData!$A$11:$A$10000,0)),0)</f>
        <v>933675032</v>
      </c>
      <c r="G8925" s="12">
        <f t="shared" si="695"/>
        <v>1.0216642615499132</v>
      </c>
      <c r="H8925" s="31">
        <f>Inputs!$F$27</f>
        <v>0.96219311559596343</v>
      </c>
      <c r="I8925" s="32">
        <f t="shared" si="697"/>
        <v>0.98303831891376026</v>
      </c>
    </row>
    <row r="8926" spans="1:9" x14ac:dyDescent="0.2">
      <c r="A8926" s="7">
        <v>42153</v>
      </c>
      <c r="B8926" s="7" t="str">
        <f t="shared" si="698"/>
        <v>Fri</v>
      </c>
      <c r="C8926" s="7">
        <f t="shared" si="699"/>
        <v>42149</v>
      </c>
      <c r="D8926" s="10">
        <f t="shared" si="696"/>
        <v>42125</v>
      </c>
      <c r="E8926" s="11">
        <f>IFERROR(INDEX([5]OrigData!$B$11:$B$10000,MATCH($A8926,[5]OrigData!$A$11:$A$10000,0)),0)</f>
        <v>1593202396</v>
      </c>
      <c r="G8926" s="12">
        <f t="shared" si="695"/>
        <v>1.0207449125286279</v>
      </c>
      <c r="H8926" s="12">
        <v>1</v>
      </c>
      <c r="I8926" s="32">
        <f t="shared" si="697"/>
        <v>1.0207449125286279</v>
      </c>
    </row>
    <row r="8927" spans="1:9" x14ac:dyDescent="0.2">
      <c r="A8927" s="7">
        <v>42154</v>
      </c>
      <c r="B8927" s="7" t="str">
        <f t="shared" si="698"/>
        <v>Sat</v>
      </c>
      <c r="C8927" s="7">
        <f t="shared" si="699"/>
        <v>42149</v>
      </c>
      <c r="D8927" s="10">
        <f t="shared" si="696"/>
        <v>42125</v>
      </c>
      <c r="E8927" s="11">
        <f>IFERROR(INDEX([5]OrigData!$B$11:$B$10000,MATCH($A8927,[5]OrigData!$A$11:$A$10000,0)),0)</f>
        <v>0</v>
      </c>
      <c r="G8927" s="12">
        <f t="shared" si="695"/>
        <v>0</v>
      </c>
      <c r="H8927" s="12">
        <v>1</v>
      </c>
      <c r="I8927" s="32">
        <f t="shared" si="697"/>
        <v>0</v>
      </c>
    </row>
    <row r="8928" spans="1:9" x14ac:dyDescent="0.2">
      <c r="A8928" s="7">
        <v>42155</v>
      </c>
      <c r="B8928" s="7" t="str">
        <f t="shared" si="698"/>
        <v>Sun</v>
      </c>
      <c r="C8928" s="7">
        <f t="shared" si="699"/>
        <v>42149</v>
      </c>
      <c r="D8928" s="10">
        <f t="shared" si="696"/>
        <v>42125</v>
      </c>
      <c r="E8928" s="11">
        <f>IFERROR(INDEX([5]OrigData!$B$11:$B$10000,MATCH($A8928,[5]OrigData!$A$11:$A$10000,0)),0)</f>
        <v>0</v>
      </c>
      <c r="G8928" s="12">
        <f t="shared" si="695"/>
        <v>0</v>
      </c>
      <c r="H8928" s="12">
        <v>1</v>
      </c>
      <c r="I8928" s="32">
        <f t="shared" si="697"/>
        <v>0</v>
      </c>
    </row>
    <row r="8929" spans="1:9" x14ac:dyDescent="0.2">
      <c r="A8929" s="7">
        <v>42156</v>
      </c>
      <c r="B8929" s="7" t="str">
        <f t="shared" si="698"/>
        <v>Mon</v>
      </c>
      <c r="C8929" s="7">
        <f t="shared" si="699"/>
        <v>42156</v>
      </c>
      <c r="D8929" s="10">
        <f t="shared" si="696"/>
        <v>42156</v>
      </c>
      <c r="E8929" s="11">
        <f>IFERROR(INDEX([5]OrigData!$B$11:$B$10000,MATCH($A8929,[5]OrigData!$A$11:$A$10000,0)),0)</f>
        <v>940048139</v>
      </c>
      <c r="G8929" s="12">
        <f t="shared" si="695"/>
        <v>0.93458808843043728</v>
      </c>
      <c r="H8929" s="12">
        <v>1</v>
      </c>
      <c r="I8929" s="32">
        <f t="shared" si="697"/>
        <v>0.93458808843043728</v>
      </c>
    </row>
    <row r="8930" spans="1:9" x14ac:dyDescent="0.2">
      <c r="A8930" s="7">
        <v>42157</v>
      </c>
      <c r="B8930" s="7" t="str">
        <f t="shared" si="698"/>
        <v>Tue</v>
      </c>
      <c r="C8930" s="7">
        <f t="shared" si="699"/>
        <v>42156</v>
      </c>
      <c r="D8930" s="10">
        <f t="shared" si="696"/>
        <v>42156</v>
      </c>
      <c r="E8930" s="11">
        <f>IFERROR(INDEX([5]OrigData!$B$11:$B$10000,MATCH($A8930,[5]OrigData!$A$11:$A$10000,0)),0)</f>
        <v>1002240575</v>
      </c>
      <c r="G8930" s="12">
        <f t="shared" si="695"/>
        <v>1.0045671377281375</v>
      </c>
      <c r="H8930" s="12">
        <v>1</v>
      </c>
      <c r="I8930" s="32">
        <f t="shared" si="697"/>
        <v>1.0045671377281375</v>
      </c>
    </row>
    <row r="8931" spans="1:9" x14ac:dyDescent="0.2">
      <c r="A8931" s="7">
        <v>42158</v>
      </c>
      <c r="B8931" s="7" t="str">
        <f t="shared" si="698"/>
        <v>Wed</v>
      </c>
      <c r="C8931" s="7">
        <f t="shared" si="699"/>
        <v>42156</v>
      </c>
      <c r="D8931" s="10">
        <f t="shared" si="696"/>
        <v>42156</v>
      </c>
      <c r="E8931" s="11">
        <f>IFERROR(INDEX([5]OrigData!$B$11:$B$10000,MATCH($A8931,[5]OrigData!$A$11:$A$10000,0)),0)</f>
        <v>938750391</v>
      </c>
      <c r="G8931" s="12">
        <f t="shared" si="695"/>
        <v>1.018435599762884</v>
      </c>
      <c r="H8931" s="12">
        <v>1</v>
      </c>
      <c r="I8931" s="32">
        <f t="shared" si="697"/>
        <v>1.018435599762884</v>
      </c>
    </row>
    <row r="8932" spans="1:9" x14ac:dyDescent="0.2">
      <c r="A8932" s="7">
        <v>42159</v>
      </c>
      <c r="B8932" s="7" t="str">
        <f t="shared" si="698"/>
        <v>Thu</v>
      </c>
      <c r="C8932" s="7">
        <f t="shared" si="699"/>
        <v>42156</v>
      </c>
      <c r="D8932" s="10">
        <f t="shared" si="696"/>
        <v>42156</v>
      </c>
      <c r="E8932" s="11">
        <f>IFERROR(INDEX([5]OrigData!$B$11:$B$10000,MATCH($A8932,[5]OrigData!$A$11:$A$10000,0)),0)</f>
        <v>998990256</v>
      </c>
      <c r="G8932" s="12">
        <f t="shared" si="695"/>
        <v>1.0216642615499132</v>
      </c>
      <c r="H8932" s="12">
        <v>1</v>
      </c>
      <c r="I8932" s="32">
        <f t="shared" si="697"/>
        <v>1.0216642615499132</v>
      </c>
    </row>
    <row r="8933" spans="1:9" x14ac:dyDescent="0.2">
      <c r="A8933" s="7">
        <v>42160</v>
      </c>
      <c r="B8933" s="7" t="str">
        <f t="shared" si="698"/>
        <v>Fri</v>
      </c>
      <c r="C8933" s="7">
        <f t="shared" si="699"/>
        <v>42156</v>
      </c>
      <c r="D8933" s="10">
        <f t="shared" si="696"/>
        <v>42156</v>
      </c>
      <c r="E8933" s="11">
        <f>IFERROR(INDEX([5]OrigData!$B$11:$B$10000,MATCH($A8933,[5]OrigData!$A$11:$A$10000,0)),0)</f>
        <v>1044600188</v>
      </c>
      <c r="G8933" s="12">
        <f t="shared" si="695"/>
        <v>1.0207449125286279</v>
      </c>
      <c r="H8933" s="12">
        <v>1</v>
      </c>
      <c r="I8933" s="32">
        <f t="shared" si="697"/>
        <v>1.0207449125286279</v>
      </c>
    </row>
    <row r="8934" spans="1:9" x14ac:dyDescent="0.2">
      <c r="A8934" s="7">
        <v>42161</v>
      </c>
      <c r="B8934" s="7" t="str">
        <f t="shared" si="698"/>
        <v>Sat</v>
      </c>
      <c r="C8934" s="7">
        <f t="shared" si="699"/>
        <v>42156</v>
      </c>
      <c r="D8934" s="10">
        <f t="shared" si="696"/>
        <v>42156</v>
      </c>
      <c r="E8934" s="11">
        <f>IFERROR(INDEX([5]OrigData!$B$11:$B$10000,MATCH($A8934,[5]OrigData!$A$11:$A$10000,0)),0)</f>
        <v>0</v>
      </c>
      <c r="G8934" s="12">
        <f t="shared" si="695"/>
        <v>0</v>
      </c>
      <c r="H8934" s="12">
        <v>1</v>
      </c>
      <c r="I8934" s="32">
        <f t="shared" si="697"/>
        <v>0</v>
      </c>
    </row>
    <row r="8935" spans="1:9" x14ac:dyDescent="0.2">
      <c r="A8935" s="7">
        <v>42162</v>
      </c>
      <c r="B8935" s="7" t="str">
        <f t="shared" si="698"/>
        <v>Sun</v>
      </c>
      <c r="C8935" s="7">
        <f t="shared" si="699"/>
        <v>42156</v>
      </c>
      <c r="D8935" s="10">
        <f t="shared" si="696"/>
        <v>42156</v>
      </c>
      <c r="E8935" s="11">
        <f>IFERROR(INDEX([5]OrigData!$B$11:$B$10000,MATCH($A8935,[5]OrigData!$A$11:$A$10000,0)),0)</f>
        <v>0</v>
      </c>
      <c r="G8935" s="12">
        <f t="shared" si="695"/>
        <v>0</v>
      </c>
      <c r="H8935" s="12">
        <v>1</v>
      </c>
      <c r="I8935" s="32">
        <f t="shared" si="697"/>
        <v>0</v>
      </c>
    </row>
    <row r="8936" spans="1:9" x14ac:dyDescent="0.2">
      <c r="A8936" s="7">
        <v>42163</v>
      </c>
      <c r="B8936" s="7" t="str">
        <f t="shared" si="698"/>
        <v>Mon</v>
      </c>
      <c r="C8936" s="7">
        <f t="shared" si="699"/>
        <v>42163</v>
      </c>
      <c r="D8936" s="10">
        <f t="shared" si="696"/>
        <v>42156</v>
      </c>
      <c r="E8936" s="11">
        <f>IFERROR(INDEX([5]OrigData!$B$11:$B$10000,MATCH($A8936,[5]OrigData!$A$11:$A$10000,0)),0)</f>
        <v>936068497</v>
      </c>
      <c r="G8936" s="12">
        <f t="shared" si="695"/>
        <v>0.93458808843043728</v>
      </c>
      <c r="H8936" s="12">
        <v>1</v>
      </c>
      <c r="I8936" s="32">
        <f t="shared" si="697"/>
        <v>0.93458808843043728</v>
      </c>
    </row>
    <row r="8937" spans="1:9" x14ac:dyDescent="0.2">
      <c r="A8937" s="7">
        <v>42164</v>
      </c>
      <c r="B8937" s="7" t="str">
        <f t="shared" si="698"/>
        <v>Tue</v>
      </c>
      <c r="C8937" s="7">
        <f t="shared" si="699"/>
        <v>42163</v>
      </c>
      <c r="D8937" s="10">
        <f t="shared" si="696"/>
        <v>42156</v>
      </c>
      <c r="E8937" s="11">
        <f>IFERROR(INDEX([5]OrigData!$B$11:$B$10000,MATCH($A8937,[5]OrigData!$A$11:$A$10000,0)),0)</f>
        <v>975952215</v>
      </c>
      <c r="G8937" s="12">
        <f t="shared" si="695"/>
        <v>1.0045671377281375</v>
      </c>
      <c r="H8937" s="12">
        <v>1</v>
      </c>
      <c r="I8937" s="32">
        <f t="shared" si="697"/>
        <v>1.0045671377281375</v>
      </c>
    </row>
    <row r="8938" spans="1:9" x14ac:dyDescent="0.2">
      <c r="A8938" s="7">
        <v>42165</v>
      </c>
      <c r="B8938" s="7" t="str">
        <f t="shared" si="698"/>
        <v>Wed</v>
      </c>
      <c r="C8938" s="7">
        <f t="shared" si="699"/>
        <v>42163</v>
      </c>
      <c r="D8938" s="10">
        <f t="shared" si="696"/>
        <v>42156</v>
      </c>
      <c r="E8938" s="11">
        <f>IFERROR(INDEX([5]OrigData!$B$11:$B$10000,MATCH($A8938,[5]OrigData!$A$11:$A$10000,0)),0)</f>
        <v>1060518229</v>
      </c>
      <c r="G8938" s="12">
        <f t="shared" si="695"/>
        <v>1.018435599762884</v>
      </c>
      <c r="H8938" s="12">
        <v>1</v>
      </c>
      <c r="I8938" s="32">
        <f t="shared" si="697"/>
        <v>1.018435599762884</v>
      </c>
    </row>
    <row r="8939" spans="1:9" x14ac:dyDescent="0.2">
      <c r="A8939" s="7">
        <v>42166</v>
      </c>
      <c r="B8939" s="7" t="str">
        <f t="shared" si="698"/>
        <v>Thu</v>
      </c>
      <c r="C8939" s="7">
        <f t="shared" si="699"/>
        <v>42163</v>
      </c>
      <c r="D8939" s="10">
        <f t="shared" si="696"/>
        <v>42156</v>
      </c>
      <c r="E8939" s="11">
        <f>IFERROR(INDEX([5]OrigData!$B$11:$B$10000,MATCH($A8939,[5]OrigData!$A$11:$A$10000,0)),0)</f>
        <v>1055059166</v>
      </c>
      <c r="G8939" s="12">
        <f t="shared" si="695"/>
        <v>1.0216642615499132</v>
      </c>
      <c r="H8939" s="12">
        <v>1</v>
      </c>
      <c r="I8939" s="32">
        <f t="shared" si="697"/>
        <v>1.0216642615499132</v>
      </c>
    </row>
    <row r="8940" spans="1:9" x14ac:dyDescent="0.2">
      <c r="A8940" s="7">
        <v>42167</v>
      </c>
      <c r="B8940" s="7" t="str">
        <f t="shared" si="698"/>
        <v>Fri</v>
      </c>
      <c r="C8940" s="7">
        <f t="shared" si="699"/>
        <v>42163</v>
      </c>
      <c r="D8940" s="10">
        <f t="shared" si="696"/>
        <v>42156</v>
      </c>
      <c r="E8940" s="11">
        <f>IFERROR(INDEX([5]OrigData!$B$11:$B$10000,MATCH($A8940,[5]OrigData!$A$11:$A$10000,0)),0)</f>
        <v>874303042</v>
      </c>
      <c r="G8940" s="12">
        <f t="shared" si="695"/>
        <v>1.0207449125286279</v>
      </c>
      <c r="H8940" s="12">
        <v>1</v>
      </c>
      <c r="I8940" s="32">
        <f t="shared" si="697"/>
        <v>1.0207449125286279</v>
      </c>
    </row>
    <row r="8941" spans="1:9" x14ac:dyDescent="0.2">
      <c r="A8941" s="7">
        <v>42168</v>
      </c>
      <c r="B8941" s="7" t="str">
        <f t="shared" si="698"/>
        <v>Sat</v>
      </c>
      <c r="C8941" s="7">
        <f t="shared" si="699"/>
        <v>42163</v>
      </c>
      <c r="D8941" s="10">
        <f t="shared" si="696"/>
        <v>42156</v>
      </c>
      <c r="E8941" s="11">
        <f>IFERROR(INDEX([5]OrigData!$B$11:$B$10000,MATCH($A8941,[5]OrigData!$A$11:$A$10000,0)),0)</f>
        <v>0</v>
      </c>
      <c r="G8941" s="12">
        <f t="shared" si="695"/>
        <v>0</v>
      </c>
      <c r="H8941" s="12">
        <v>1</v>
      </c>
      <c r="I8941" s="32">
        <f t="shared" si="697"/>
        <v>0</v>
      </c>
    </row>
    <row r="8942" spans="1:9" x14ac:dyDescent="0.2">
      <c r="A8942" s="7">
        <v>42169</v>
      </c>
      <c r="B8942" s="7" t="str">
        <f t="shared" si="698"/>
        <v>Sun</v>
      </c>
      <c r="C8942" s="7">
        <f t="shared" si="699"/>
        <v>42163</v>
      </c>
      <c r="D8942" s="10">
        <f t="shared" si="696"/>
        <v>42156</v>
      </c>
      <c r="E8942" s="11">
        <f>IFERROR(INDEX([5]OrigData!$B$11:$B$10000,MATCH($A8942,[5]OrigData!$A$11:$A$10000,0)),0)</f>
        <v>0</v>
      </c>
      <c r="G8942" s="12">
        <f t="shared" si="695"/>
        <v>0</v>
      </c>
      <c r="H8942" s="12">
        <v>1</v>
      </c>
      <c r="I8942" s="32">
        <f t="shared" si="697"/>
        <v>0</v>
      </c>
    </row>
    <row r="8943" spans="1:9" x14ac:dyDescent="0.2">
      <c r="A8943" s="7">
        <v>42170</v>
      </c>
      <c r="B8943" s="7" t="str">
        <f t="shared" si="698"/>
        <v>Mon</v>
      </c>
      <c r="C8943" s="7">
        <f t="shared" si="699"/>
        <v>42170</v>
      </c>
      <c r="D8943" s="10">
        <f t="shared" si="696"/>
        <v>42156</v>
      </c>
      <c r="E8943" s="11">
        <f>IFERROR(INDEX([5]OrigData!$B$11:$B$10000,MATCH($A8943,[5]OrigData!$A$11:$A$10000,0)),0)</f>
        <v>983126163</v>
      </c>
      <c r="G8943" s="12">
        <f t="shared" si="695"/>
        <v>0.93458808843043728</v>
      </c>
      <c r="H8943" s="12">
        <v>1</v>
      </c>
      <c r="I8943" s="32">
        <f t="shared" si="697"/>
        <v>0.93458808843043728</v>
      </c>
    </row>
    <row r="8944" spans="1:9" x14ac:dyDescent="0.2">
      <c r="A8944" s="7">
        <v>42171</v>
      </c>
      <c r="B8944" s="7" t="str">
        <f t="shared" si="698"/>
        <v>Tue</v>
      </c>
      <c r="C8944" s="7">
        <f t="shared" si="699"/>
        <v>42170</v>
      </c>
      <c r="D8944" s="10">
        <f t="shared" si="696"/>
        <v>42156</v>
      </c>
      <c r="E8944" s="11">
        <f>IFERROR(INDEX([5]OrigData!$B$11:$B$10000,MATCH($A8944,[5]OrigData!$A$11:$A$10000,0)),0)</f>
        <v>891035496</v>
      </c>
      <c r="G8944" s="12">
        <f t="shared" si="695"/>
        <v>1.0045671377281375</v>
      </c>
      <c r="H8944" s="12">
        <v>1</v>
      </c>
      <c r="I8944" s="32">
        <f t="shared" si="697"/>
        <v>1.0045671377281375</v>
      </c>
    </row>
    <row r="8945" spans="1:9" x14ac:dyDescent="0.2">
      <c r="A8945" s="7">
        <v>42172</v>
      </c>
      <c r="B8945" s="7" t="str">
        <f t="shared" si="698"/>
        <v>Wed</v>
      </c>
      <c r="C8945" s="7">
        <f t="shared" si="699"/>
        <v>42170</v>
      </c>
      <c r="D8945" s="10">
        <f t="shared" si="696"/>
        <v>42156</v>
      </c>
      <c r="E8945" s="11">
        <f>IFERROR(INDEX([5]OrigData!$B$11:$B$10000,MATCH($A8945,[5]OrigData!$A$11:$A$10000,0)),0)</f>
        <v>990700660</v>
      </c>
      <c r="G8945" s="12">
        <f t="shared" si="695"/>
        <v>1.018435599762884</v>
      </c>
      <c r="H8945" s="12">
        <v>1</v>
      </c>
      <c r="I8945" s="32">
        <f t="shared" si="697"/>
        <v>1.018435599762884</v>
      </c>
    </row>
    <row r="8946" spans="1:9" x14ac:dyDescent="0.2">
      <c r="A8946" s="7">
        <v>42173</v>
      </c>
      <c r="B8946" s="7" t="str">
        <f t="shared" si="698"/>
        <v>Thu</v>
      </c>
      <c r="C8946" s="7">
        <f t="shared" si="699"/>
        <v>42170</v>
      </c>
      <c r="D8946" s="10">
        <f t="shared" si="696"/>
        <v>42156</v>
      </c>
      <c r="E8946" s="11">
        <f>IFERROR(INDEX([5]OrigData!$B$11:$B$10000,MATCH($A8946,[5]OrigData!$A$11:$A$10000,0)),0)</f>
        <v>1146826361</v>
      </c>
      <c r="G8946" s="12">
        <f t="shared" si="695"/>
        <v>1.0216642615499132</v>
      </c>
      <c r="H8946" s="12">
        <v>1</v>
      </c>
      <c r="I8946" s="32">
        <f t="shared" si="697"/>
        <v>1.0216642615499132</v>
      </c>
    </row>
    <row r="8947" spans="1:9" x14ac:dyDescent="0.2">
      <c r="A8947" s="7">
        <v>42174</v>
      </c>
      <c r="B8947" s="7" t="str">
        <f t="shared" si="698"/>
        <v>Fri</v>
      </c>
      <c r="C8947" s="7">
        <f t="shared" si="699"/>
        <v>42170</v>
      </c>
      <c r="D8947" s="10">
        <f t="shared" si="696"/>
        <v>42156</v>
      </c>
      <c r="E8947" s="11">
        <f>IFERROR(INDEX([5]OrigData!$B$11:$B$10000,MATCH($A8947,[5]OrigData!$A$11:$A$10000,0)),0)</f>
        <v>2451289595</v>
      </c>
      <c r="G8947" s="12">
        <f t="shared" si="695"/>
        <v>1.0207449125286279</v>
      </c>
      <c r="H8947" s="40">
        <f>Inputs!L$24</f>
        <v>1</v>
      </c>
      <c r="I8947" s="32">
        <f t="shared" si="697"/>
        <v>1.0207449125286279</v>
      </c>
    </row>
    <row r="8948" spans="1:9" x14ac:dyDescent="0.2">
      <c r="A8948" s="7">
        <v>42175</v>
      </c>
      <c r="B8948" s="7" t="str">
        <f t="shared" si="698"/>
        <v>Sat</v>
      </c>
      <c r="C8948" s="7">
        <f t="shared" si="699"/>
        <v>42170</v>
      </c>
      <c r="D8948" s="10">
        <f t="shared" si="696"/>
        <v>42156</v>
      </c>
      <c r="E8948" s="11">
        <f>IFERROR(INDEX([5]OrigData!$B$11:$B$10000,MATCH($A8948,[5]OrigData!$A$11:$A$10000,0)),0)</f>
        <v>0</v>
      </c>
      <c r="G8948" s="12">
        <f t="shared" si="695"/>
        <v>0</v>
      </c>
      <c r="H8948" s="12">
        <v>1</v>
      </c>
      <c r="I8948" s="32">
        <f t="shared" si="697"/>
        <v>0</v>
      </c>
    </row>
    <row r="8949" spans="1:9" x14ac:dyDescent="0.2">
      <c r="A8949" s="7">
        <v>42176</v>
      </c>
      <c r="B8949" s="7" t="str">
        <f t="shared" si="698"/>
        <v>Sun</v>
      </c>
      <c r="C8949" s="7">
        <f t="shared" si="699"/>
        <v>42170</v>
      </c>
      <c r="D8949" s="10">
        <f t="shared" si="696"/>
        <v>42156</v>
      </c>
      <c r="E8949" s="11">
        <f>IFERROR(INDEX([5]OrigData!$B$11:$B$10000,MATCH($A8949,[5]OrigData!$A$11:$A$10000,0)),0)</f>
        <v>0</v>
      </c>
      <c r="G8949" s="12">
        <f t="shared" si="695"/>
        <v>0</v>
      </c>
      <c r="H8949" s="12">
        <v>1</v>
      </c>
      <c r="I8949" s="32">
        <f t="shared" si="697"/>
        <v>0</v>
      </c>
    </row>
    <row r="8950" spans="1:9" x14ac:dyDescent="0.2">
      <c r="A8950" s="7">
        <v>42177</v>
      </c>
      <c r="B8950" s="7" t="str">
        <f t="shared" si="698"/>
        <v>Mon</v>
      </c>
      <c r="C8950" s="7">
        <f t="shared" si="699"/>
        <v>42177</v>
      </c>
      <c r="D8950" s="10">
        <f t="shared" si="696"/>
        <v>42156</v>
      </c>
      <c r="E8950" s="11">
        <f>IFERROR(INDEX([5]OrigData!$B$11:$B$10000,MATCH($A8950,[5]OrigData!$A$11:$A$10000,0)),0)</f>
        <v>964759237</v>
      </c>
      <c r="G8950" s="12">
        <f t="shared" si="695"/>
        <v>0.93458808843043728</v>
      </c>
      <c r="H8950" s="12">
        <v>1</v>
      </c>
      <c r="I8950" s="32">
        <f t="shared" si="697"/>
        <v>0.93458808843043728</v>
      </c>
    </row>
    <row r="8951" spans="1:9" x14ac:dyDescent="0.2">
      <c r="A8951" s="7">
        <v>42178</v>
      </c>
      <c r="B8951" s="7" t="str">
        <f t="shared" si="698"/>
        <v>Tue</v>
      </c>
      <c r="C8951" s="7">
        <f t="shared" si="699"/>
        <v>42177</v>
      </c>
      <c r="D8951" s="10">
        <f t="shared" si="696"/>
        <v>42156</v>
      </c>
      <c r="E8951" s="11">
        <f>IFERROR(INDEX([5]OrigData!$B$11:$B$10000,MATCH($A8951,[5]OrigData!$A$11:$A$10000,0)),0)</f>
        <v>927623577</v>
      </c>
      <c r="G8951" s="12">
        <f t="shared" si="695"/>
        <v>1.0045671377281375</v>
      </c>
      <c r="H8951" s="12">
        <v>1</v>
      </c>
      <c r="I8951" s="32">
        <f t="shared" si="697"/>
        <v>1.0045671377281375</v>
      </c>
    </row>
    <row r="8952" spans="1:9" x14ac:dyDescent="0.2">
      <c r="A8952" s="7">
        <v>42179</v>
      </c>
      <c r="B8952" s="7" t="str">
        <f t="shared" si="698"/>
        <v>Wed</v>
      </c>
      <c r="C8952" s="7">
        <f t="shared" si="699"/>
        <v>42177</v>
      </c>
      <c r="D8952" s="10">
        <f t="shared" si="696"/>
        <v>42156</v>
      </c>
      <c r="E8952" s="11">
        <f>IFERROR(INDEX([5]OrigData!$B$11:$B$10000,MATCH($A8952,[5]OrigData!$A$11:$A$10000,0)),0)</f>
        <v>997964862</v>
      </c>
      <c r="G8952" s="12">
        <f t="shared" si="695"/>
        <v>1.018435599762884</v>
      </c>
      <c r="H8952" s="12">
        <v>1</v>
      </c>
      <c r="I8952" s="32">
        <f t="shared" si="697"/>
        <v>1.018435599762884</v>
      </c>
    </row>
    <row r="8953" spans="1:9" x14ac:dyDescent="0.2">
      <c r="A8953" s="7">
        <v>42180</v>
      </c>
      <c r="B8953" s="7" t="str">
        <f t="shared" si="698"/>
        <v>Thu</v>
      </c>
      <c r="C8953" s="7">
        <f t="shared" si="699"/>
        <v>42177</v>
      </c>
      <c r="D8953" s="10">
        <f t="shared" si="696"/>
        <v>42156</v>
      </c>
      <c r="E8953" s="11">
        <f>IFERROR(INDEX([5]OrigData!$B$11:$B$10000,MATCH($A8953,[5]OrigData!$A$11:$A$10000,0)),0)</f>
        <v>1030631350</v>
      </c>
      <c r="G8953" s="12">
        <f t="shared" si="695"/>
        <v>1.0216642615499132</v>
      </c>
      <c r="H8953" s="12">
        <v>1</v>
      </c>
      <c r="I8953" s="32">
        <f t="shared" si="697"/>
        <v>1.0216642615499132</v>
      </c>
    </row>
    <row r="8954" spans="1:9" x14ac:dyDescent="0.2">
      <c r="A8954" s="7">
        <v>42181</v>
      </c>
      <c r="B8954" s="7" t="str">
        <f t="shared" si="698"/>
        <v>Fri</v>
      </c>
      <c r="C8954" s="7">
        <f t="shared" si="699"/>
        <v>42177</v>
      </c>
      <c r="D8954" s="10">
        <f t="shared" si="696"/>
        <v>42156</v>
      </c>
      <c r="E8954" s="11">
        <f>IFERROR(INDEX([5]OrigData!$B$11:$B$10000,MATCH($A8954,[5]OrigData!$A$11:$A$10000,0)),0)</f>
        <v>3185132062</v>
      </c>
      <c r="G8954" s="12">
        <f t="shared" si="695"/>
        <v>1.0207449125286279</v>
      </c>
      <c r="H8954" s="40">
        <f>Inputs!M$24</f>
        <v>1</v>
      </c>
      <c r="I8954" s="32">
        <f t="shared" si="697"/>
        <v>1.0207449125286279</v>
      </c>
    </row>
    <row r="8955" spans="1:9" x14ac:dyDescent="0.2">
      <c r="A8955" s="7">
        <v>42182</v>
      </c>
      <c r="B8955" s="7" t="str">
        <f t="shared" si="698"/>
        <v>Sat</v>
      </c>
      <c r="C8955" s="7">
        <f t="shared" si="699"/>
        <v>42177</v>
      </c>
      <c r="D8955" s="10">
        <f t="shared" si="696"/>
        <v>42156</v>
      </c>
      <c r="E8955" s="11">
        <f>IFERROR(INDEX([5]OrigData!$B$11:$B$10000,MATCH($A8955,[5]OrigData!$A$11:$A$10000,0)),0)</f>
        <v>0</v>
      </c>
      <c r="G8955" s="12">
        <f t="shared" ref="G8955:G9018" si="700">G8948</f>
        <v>0</v>
      </c>
      <c r="H8955" s="12">
        <v>1</v>
      </c>
      <c r="I8955" s="32">
        <f t="shared" si="697"/>
        <v>0</v>
      </c>
    </row>
    <row r="8956" spans="1:9" x14ac:dyDescent="0.2">
      <c r="A8956" s="7">
        <v>42183</v>
      </c>
      <c r="B8956" s="7" t="str">
        <f t="shared" si="698"/>
        <v>Sun</v>
      </c>
      <c r="C8956" s="7">
        <f t="shared" si="699"/>
        <v>42177</v>
      </c>
      <c r="D8956" s="10">
        <f t="shared" si="696"/>
        <v>42156</v>
      </c>
      <c r="E8956" s="11">
        <f>IFERROR(INDEX([5]OrigData!$B$11:$B$10000,MATCH($A8956,[5]OrigData!$A$11:$A$10000,0)),0)</f>
        <v>0</v>
      </c>
      <c r="G8956" s="12">
        <f t="shared" si="700"/>
        <v>0</v>
      </c>
      <c r="H8956" s="12">
        <v>1</v>
      </c>
      <c r="I8956" s="32">
        <f t="shared" si="697"/>
        <v>0</v>
      </c>
    </row>
    <row r="8957" spans="1:9" x14ac:dyDescent="0.2">
      <c r="A8957" s="7">
        <v>42184</v>
      </c>
      <c r="B8957" s="7" t="str">
        <f t="shared" si="698"/>
        <v>Mon</v>
      </c>
      <c r="C8957" s="7">
        <f t="shared" si="699"/>
        <v>42184</v>
      </c>
      <c r="D8957" s="10">
        <f t="shared" si="696"/>
        <v>42156</v>
      </c>
      <c r="E8957" s="11">
        <f>IFERROR(INDEX([5]OrigData!$B$11:$B$10000,MATCH($A8957,[5]OrigData!$A$11:$A$10000,0)),0)</f>
        <v>1174279813</v>
      </c>
      <c r="G8957" s="12">
        <f t="shared" si="700"/>
        <v>0.93458808843043728</v>
      </c>
      <c r="H8957" s="12">
        <v>1</v>
      </c>
      <c r="I8957" s="32">
        <f t="shared" si="697"/>
        <v>0.93458808843043728</v>
      </c>
    </row>
    <row r="8958" spans="1:9" x14ac:dyDescent="0.2">
      <c r="A8958" s="7">
        <v>42185</v>
      </c>
      <c r="B8958" s="7" t="str">
        <f t="shared" si="698"/>
        <v>Tue</v>
      </c>
      <c r="C8958" s="7">
        <f t="shared" si="699"/>
        <v>42184</v>
      </c>
      <c r="D8958" s="10">
        <f t="shared" si="696"/>
        <v>42156</v>
      </c>
      <c r="E8958" s="11">
        <f>IFERROR(INDEX([5]OrigData!$B$11:$B$10000,MATCH($A8958,[5]OrigData!$A$11:$A$10000,0)),0)</f>
        <v>1516905125</v>
      </c>
      <c r="G8958" s="12">
        <f t="shared" si="700"/>
        <v>1.0045671377281375</v>
      </c>
      <c r="H8958" s="12">
        <v>1</v>
      </c>
      <c r="I8958" s="32">
        <f t="shared" si="697"/>
        <v>1.0045671377281375</v>
      </c>
    </row>
    <row r="8959" spans="1:9" x14ac:dyDescent="0.2">
      <c r="A8959" s="7">
        <v>42186</v>
      </c>
      <c r="B8959" s="7" t="str">
        <f t="shared" si="698"/>
        <v>Wed</v>
      </c>
      <c r="C8959" s="7">
        <f t="shared" si="699"/>
        <v>42184</v>
      </c>
      <c r="D8959" s="10">
        <f t="shared" si="696"/>
        <v>42186</v>
      </c>
      <c r="E8959" s="11">
        <f>IFERROR(INDEX([5]OrigData!$B$11:$B$10000,MATCH($A8959,[5]OrigData!$A$11:$A$10000,0)),0)</f>
        <v>1172976321</v>
      </c>
      <c r="G8959" s="12">
        <f t="shared" si="700"/>
        <v>1.018435599762884</v>
      </c>
      <c r="H8959" s="31">
        <f>Inputs!H$35</f>
        <v>1.0752466761832755</v>
      </c>
      <c r="I8959" s="32">
        <f t="shared" si="697"/>
        <v>1.0950694935517618</v>
      </c>
    </row>
    <row r="8960" spans="1:9" x14ac:dyDescent="0.2">
      <c r="A8960" s="7">
        <v>42187</v>
      </c>
      <c r="B8960" s="7" t="str">
        <f t="shared" si="698"/>
        <v>Thu</v>
      </c>
      <c r="C8960" s="7">
        <f t="shared" si="699"/>
        <v>42184</v>
      </c>
      <c r="D8960" s="10">
        <f t="shared" si="696"/>
        <v>42186</v>
      </c>
      <c r="E8960" s="11">
        <f>IFERROR(INDEX([5]OrigData!$B$11:$B$10000,MATCH($A8960,[5]OrigData!$A$11:$A$10000,0)),0)</f>
        <v>971218534</v>
      </c>
      <c r="G8960" s="12">
        <f t="shared" si="700"/>
        <v>1.0216642615499132</v>
      </c>
      <c r="H8960" s="31">
        <f>Inputs!H$36</f>
        <v>0.84399896767052407</v>
      </c>
      <c r="I8960" s="32">
        <f t="shared" si="697"/>
        <v>0.86228358205399502</v>
      </c>
    </row>
    <row r="8961" spans="1:9" x14ac:dyDescent="0.2">
      <c r="A8961" s="7">
        <v>42188</v>
      </c>
      <c r="B8961" s="7" t="str">
        <f t="shared" si="698"/>
        <v>Fri</v>
      </c>
      <c r="C8961" s="7">
        <f t="shared" si="699"/>
        <v>42184</v>
      </c>
      <c r="D8961" s="10">
        <f t="shared" si="696"/>
        <v>42186</v>
      </c>
      <c r="E8961" s="11">
        <f>IFERROR(INDEX([5]OrigData!$B$11:$B$10000,MATCH($A8961,[5]OrigData!$A$11:$A$10000,0)),0)</f>
        <v>0</v>
      </c>
      <c r="G8961" s="12">
        <f t="shared" si="700"/>
        <v>1.0207449125286279</v>
      </c>
      <c r="H8961" s="31">
        <f>Inputs!H$37</f>
        <v>0</v>
      </c>
      <c r="I8961" s="32">
        <f t="shared" si="697"/>
        <v>0</v>
      </c>
    </row>
    <row r="8962" spans="1:9" x14ac:dyDescent="0.2">
      <c r="A8962" s="7">
        <v>42189</v>
      </c>
      <c r="B8962" s="7" t="str">
        <f t="shared" si="698"/>
        <v>Sat</v>
      </c>
      <c r="C8962" s="7">
        <f t="shared" si="699"/>
        <v>42184</v>
      </c>
      <c r="D8962" s="10">
        <f t="shared" si="696"/>
        <v>42186</v>
      </c>
      <c r="E8962" s="11">
        <f>IFERROR(INDEX([5]OrigData!$B$11:$B$10000,MATCH($A8962,[5]OrigData!$A$11:$A$10000,0)),0)</f>
        <v>0</v>
      </c>
      <c r="G8962" s="12">
        <f t="shared" si="700"/>
        <v>0</v>
      </c>
      <c r="H8962" s="31">
        <f>Inputs!H$38</f>
        <v>0</v>
      </c>
      <c r="I8962" s="32">
        <f t="shared" si="697"/>
        <v>0</v>
      </c>
    </row>
    <row r="8963" spans="1:9" x14ac:dyDescent="0.2">
      <c r="A8963" s="7">
        <v>42190</v>
      </c>
      <c r="B8963" s="7" t="str">
        <f t="shared" si="698"/>
        <v>Sun</v>
      </c>
      <c r="C8963" s="7">
        <f t="shared" si="699"/>
        <v>42184</v>
      </c>
      <c r="D8963" s="10">
        <f t="shared" si="696"/>
        <v>42186</v>
      </c>
      <c r="E8963" s="11">
        <f>IFERROR(INDEX([5]OrigData!$B$11:$B$10000,MATCH($A8963,[5]OrigData!$A$11:$A$10000,0)),0)</f>
        <v>0</v>
      </c>
      <c r="G8963" s="12">
        <f t="shared" si="700"/>
        <v>0</v>
      </c>
      <c r="H8963" s="31">
        <f>Inputs!H$39</f>
        <v>0</v>
      </c>
      <c r="I8963" s="32">
        <f t="shared" si="697"/>
        <v>0</v>
      </c>
    </row>
    <row r="8964" spans="1:9" x14ac:dyDescent="0.2">
      <c r="A8964" s="7">
        <v>42191</v>
      </c>
      <c r="B8964" s="7" t="str">
        <f t="shared" si="698"/>
        <v>Mon</v>
      </c>
      <c r="C8964" s="7">
        <f t="shared" si="699"/>
        <v>42191</v>
      </c>
      <c r="D8964" s="10">
        <f t="shared" si="696"/>
        <v>42186</v>
      </c>
      <c r="E8964" s="11">
        <f>IFERROR(INDEX([5]OrigData!$B$11:$B$10000,MATCH($A8964,[5]OrigData!$A$11:$A$10000,0)),0)</f>
        <v>1234407298</v>
      </c>
      <c r="G8964" s="12">
        <f t="shared" si="700"/>
        <v>0.93458808843043728</v>
      </c>
      <c r="H8964" s="31">
        <f>Inputs!H$40</f>
        <v>1.0619392469833984</v>
      </c>
      <c r="I8964" s="32">
        <f t="shared" si="697"/>
        <v>0.9924757708674723</v>
      </c>
    </row>
    <row r="8965" spans="1:9" x14ac:dyDescent="0.2">
      <c r="A8965" s="7">
        <v>42192</v>
      </c>
      <c r="B8965" s="7" t="str">
        <f t="shared" si="698"/>
        <v>Tue</v>
      </c>
      <c r="C8965" s="7">
        <f t="shared" si="699"/>
        <v>42191</v>
      </c>
      <c r="D8965" s="10">
        <f t="shared" si="696"/>
        <v>42186</v>
      </c>
      <c r="E8965" s="11">
        <f>IFERROR(INDEX([5]OrigData!$B$11:$B$10000,MATCH($A8965,[5]OrigData!$A$11:$A$10000,0)),0)</f>
        <v>1404456077</v>
      </c>
      <c r="G8965" s="12">
        <f t="shared" si="700"/>
        <v>1.0045671377281375</v>
      </c>
      <c r="H8965" s="31">
        <f>Inputs!H$41</f>
        <v>1</v>
      </c>
      <c r="I8965" s="32">
        <f t="shared" si="697"/>
        <v>1.0045671377281375</v>
      </c>
    </row>
    <row r="8966" spans="1:9" x14ac:dyDescent="0.2">
      <c r="A8966" s="7">
        <v>42193</v>
      </c>
      <c r="B8966" s="7" t="str">
        <f t="shared" si="698"/>
        <v>Wed</v>
      </c>
      <c r="C8966" s="7">
        <f t="shared" si="699"/>
        <v>42191</v>
      </c>
      <c r="D8966" s="10">
        <f t="shared" si="696"/>
        <v>42186</v>
      </c>
      <c r="E8966" s="11">
        <f>IFERROR(INDEX([5]OrigData!$B$11:$B$10000,MATCH($A8966,[5]OrigData!$A$11:$A$10000,0)),0)</f>
        <v>804903159</v>
      </c>
      <c r="G8966" s="12">
        <f t="shared" si="700"/>
        <v>1.018435599762884</v>
      </c>
      <c r="H8966" s="12">
        <v>1</v>
      </c>
      <c r="I8966" s="32">
        <f t="shared" si="697"/>
        <v>1.018435599762884</v>
      </c>
    </row>
    <row r="8967" spans="1:9" x14ac:dyDescent="0.2">
      <c r="A8967" s="7">
        <v>42194</v>
      </c>
      <c r="B8967" s="7" t="str">
        <f t="shared" si="698"/>
        <v>Thu</v>
      </c>
      <c r="C8967" s="7">
        <f t="shared" si="699"/>
        <v>42191</v>
      </c>
      <c r="D8967" s="10">
        <f t="shared" si="696"/>
        <v>42186</v>
      </c>
      <c r="E8967" s="11">
        <f>IFERROR(INDEX([5]OrigData!$B$11:$B$10000,MATCH($A8967,[5]OrigData!$A$11:$A$10000,0)),0)</f>
        <v>1114871758</v>
      </c>
      <c r="G8967" s="12">
        <f t="shared" si="700"/>
        <v>1.0216642615499132</v>
      </c>
      <c r="H8967" s="12">
        <v>1</v>
      </c>
      <c r="I8967" s="32">
        <f t="shared" si="697"/>
        <v>1.0216642615499132</v>
      </c>
    </row>
    <row r="8968" spans="1:9" x14ac:dyDescent="0.2">
      <c r="A8968" s="7">
        <v>42195</v>
      </c>
      <c r="B8968" s="7" t="str">
        <f t="shared" si="698"/>
        <v>Fri</v>
      </c>
      <c r="C8968" s="7">
        <f t="shared" si="699"/>
        <v>42191</v>
      </c>
      <c r="D8968" s="10">
        <f t="shared" si="696"/>
        <v>42186</v>
      </c>
      <c r="E8968" s="11">
        <f>IFERROR(INDEX([5]OrigData!$B$11:$B$10000,MATCH($A8968,[5]OrigData!$A$11:$A$10000,0)),0)</f>
        <v>994094783</v>
      </c>
      <c r="G8968" s="12">
        <f t="shared" si="700"/>
        <v>1.0207449125286279</v>
      </c>
      <c r="H8968" s="12">
        <v>1</v>
      </c>
      <c r="I8968" s="32">
        <f t="shared" si="697"/>
        <v>1.0207449125286279</v>
      </c>
    </row>
    <row r="8969" spans="1:9" x14ac:dyDescent="0.2">
      <c r="A8969" s="7">
        <v>42196</v>
      </c>
      <c r="B8969" s="7" t="str">
        <f t="shared" si="698"/>
        <v>Sat</v>
      </c>
      <c r="C8969" s="7">
        <f t="shared" si="699"/>
        <v>42191</v>
      </c>
      <c r="D8969" s="10">
        <f t="shared" si="696"/>
        <v>42186</v>
      </c>
      <c r="E8969" s="11">
        <f>IFERROR(INDEX([5]OrigData!$B$11:$B$10000,MATCH($A8969,[5]OrigData!$A$11:$A$10000,0)),0)</f>
        <v>0</v>
      </c>
      <c r="G8969" s="12">
        <f t="shared" si="700"/>
        <v>0</v>
      </c>
      <c r="H8969" s="12">
        <v>1</v>
      </c>
      <c r="I8969" s="32">
        <f t="shared" si="697"/>
        <v>0</v>
      </c>
    </row>
    <row r="8970" spans="1:9" x14ac:dyDescent="0.2">
      <c r="A8970" s="7">
        <v>42197</v>
      </c>
      <c r="B8970" s="7" t="str">
        <f t="shared" si="698"/>
        <v>Sun</v>
      </c>
      <c r="C8970" s="7">
        <f t="shared" si="699"/>
        <v>42191</v>
      </c>
      <c r="D8970" s="10">
        <f t="shared" si="696"/>
        <v>42186</v>
      </c>
      <c r="E8970" s="11">
        <f>IFERROR(INDEX([5]OrigData!$B$11:$B$10000,MATCH($A8970,[5]OrigData!$A$11:$A$10000,0)),0)</f>
        <v>0</v>
      </c>
      <c r="G8970" s="12">
        <f t="shared" si="700"/>
        <v>0</v>
      </c>
      <c r="H8970" s="12">
        <v>1</v>
      </c>
      <c r="I8970" s="32">
        <f t="shared" si="697"/>
        <v>0</v>
      </c>
    </row>
    <row r="8971" spans="1:9" x14ac:dyDescent="0.2">
      <c r="A8971" s="7">
        <v>42198</v>
      </c>
      <c r="B8971" s="7" t="str">
        <f t="shared" si="698"/>
        <v>Mon</v>
      </c>
      <c r="C8971" s="7">
        <f t="shared" si="699"/>
        <v>42198</v>
      </c>
      <c r="D8971" s="10">
        <f t="shared" ref="D8971:D9034" si="701">DATE(YEAR(A8971),MONTH(A8971),1)</f>
        <v>42186</v>
      </c>
      <c r="E8971" s="11">
        <f>IFERROR(INDEX([5]OrigData!$B$11:$B$10000,MATCH($A8971,[5]OrigData!$A$11:$A$10000,0)),0)</f>
        <v>1015322085</v>
      </c>
      <c r="G8971" s="12">
        <f t="shared" si="700"/>
        <v>0.93458808843043728</v>
      </c>
      <c r="H8971" s="12">
        <v>1</v>
      </c>
      <c r="I8971" s="32">
        <f t="shared" ref="I8971:I9034" si="702">G8971*H8971</f>
        <v>0.93458808843043728</v>
      </c>
    </row>
    <row r="8972" spans="1:9" x14ac:dyDescent="0.2">
      <c r="A8972" s="7">
        <v>42199</v>
      </c>
      <c r="B8972" s="7" t="str">
        <f t="shared" si="698"/>
        <v>Tue</v>
      </c>
      <c r="C8972" s="7">
        <f t="shared" si="699"/>
        <v>42198</v>
      </c>
      <c r="D8972" s="10">
        <f t="shared" si="701"/>
        <v>42186</v>
      </c>
      <c r="E8972" s="11">
        <f>IFERROR(INDEX([5]OrigData!$B$11:$B$10000,MATCH($A8972,[5]OrigData!$A$11:$A$10000,0)),0)</f>
        <v>934923616</v>
      </c>
      <c r="G8972" s="12">
        <f t="shared" si="700"/>
        <v>1.0045671377281375</v>
      </c>
      <c r="H8972" s="12">
        <v>1</v>
      </c>
      <c r="I8972" s="32">
        <f t="shared" si="702"/>
        <v>1.0045671377281375</v>
      </c>
    </row>
    <row r="8973" spans="1:9" x14ac:dyDescent="0.2">
      <c r="A8973" s="7">
        <v>42200</v>
      </c>
      <c r="B8973" s="7" t="str">
        <f t="shared" si="698"/>
        <v>Wed</v>
      </c>
      <c r="C8973" s="7">
        <f t="shared" si="699"/>
        <v>42198</v>
      </c>
      <c r="D8973" s="10">
        <f t="shared" si="701"/>
        <v>42186</v>
      </c>
      <c r="E8973" s="11">
        <f>IFERROR(INDEX([5]OrigData!$B$11:$B$10000,MATCH($A8973,[5]OrigData!$A$11:$A$10000,0)),0)</f>
        <v>1038089509</v>
      </c>
      <c r="G8973" s="12">
        <f t="shared" si="700"/>
        <v>1.018435599762884</v>
      </c>
      <c r="H8973" s="12">
        <v>1</v>
      </c>
      <c r="I8973" s="32">
        <f t="shared" si="702"/>
        <v>1.018435599762884</v>
      </c>
    </row>
    <row r="8974" spans="1:9" x14ac:dyDescent="0.2">
      <c r="A8974" s="7">
        <v>42201</v>
      </c>
      <c r="B8974" s="7" t="str">
        <f t="shared" si="698"/>
        <v>Thu</v>
      </c>
      <c r="C8974" s="7">
        <f t="shared" si="699"/>
        <v>42198</v>
      </c>
      <c r="D8974" s="10">
        <f t="shared" si="701"/>
        <v>42186</v>
      </c>
      <c r="E8974" s="11">
        <f>IFERROR(INDEX([5]OrigData!$B$11:$B$10000,MATCH($A8974,[5]OrigData!$A$11:$A$10000,0)),0)</f>
        <v>998158345</v>
      </c>
      <c r="G8974" s="12">
        <f t="shared" si="700"/>
        <v>1.0216642615499132</v>
      </c>
      <c r="H8974" s="12">
        <v>1</v>
      </c>
      <c r="I8974" s="32">
        <f t="shared" si="702"/>
        <v>1.0216642615499132</v>
      </c>
    </row>
    <row r="8975" spans="1:9" x14ac:dyDescent="0.2">
      <c r="A8975" s="7">
        <v>42202</v>
      </c>
      <c r="B8975" s="7" t="str">
        <f t="shared" si="698"/>
        <v>Fri</v>
      </c>
      <c r="C8975" s="7">
        <f t="shared" si="699"/>
        <v>42198</v>
      </c>
      <c r="D8975" s="10">
        <f t="shared" si="701"/>
        <v>42186</v>
      </c>
      <c r="E8975" s="11">
        <f>IFERROR(INDEX([5]OrigData!$B$11:$B$10000,MATCH($A8975,[5]OrigData!$A$11:$A$10000,0)),0)</f>
        <v>1155053957</v>
      </c>
      <c r="G8975" s="12">
        <f t="shared" si="700"/>
        <v>1.0207449125286279</v>
      </c>
      <c r="H8975" s="12">
        <v>1</v>
      </c>
      <c r="I8975" s="32">
        <f t="shared" si="702"/>
        <v>1.0207449125286279</v>
      </c>
    </row>
    <row r="8976" spans="1:9" x14ac:dyDescent="0.2">
      <c r="A8976" s="7">
        <v>42203</v>
      </c>
      <c r="B8976" s="7" t="str">
        <f t="shared" si="698"/>
        <v>Sat</v>
      </c>
      <c r="C8976" s="7">
        <f t="shared" si="699"/>
        <v>42198</v>
      </c>
      <c r="D8976" s="10">
        <f t="shared" si="701"/>
        <v>42186</v>
      </c>
      <c r="E8976" s="11">
        <f>IFERROR(INDEX([5]OrigData!$B$11:$B$10000,MATCH($A8976,[5]OrigData!$A$11:$A$10000,0)),0)</f>
        <v>0</v>
      </c>
      <c r="G8976" s="12">
        <f t="shared" si="700"/>
        <v>0</v>
      </c>
      <c r="H8976" s="12">
        <v>1</v>
      </c>
      <c r="I8976" s="32">
        <f t="shared" si="702"/>
        <v>0</v>
      </c>
    </row>
    <row r="8977" spans="1:9" x14ac:dyDescent="0.2">
      <c r="A8977" s="7">
        <v>42204</v>
      </c>
      <c r="B8977" s="7" t="str">
        <f t="shared" si="698"/>
        <v>Sun</v>
      </c>
      <c r="C8977" s="7">
        <f t="shared" si="699"/>
        <v>42198</v>
      </c>
      <c r="D8977" s="10">
        <f t="shared" si="701"/>
        <v>42186</v>
      </c>
      <c r="E8977" s="11">
        <f>IFERROR(INDEX([5]OrigData!$B$11:$B$10000,MATCH($A8977,[5]OrigData!$A$11:$A$10000,0)),0)</f>
        <v>0</v>
      </c>
      <c r="G8977" s="12">
        <f t="shared" si="700"/>
        <v>0</v>
      </c>
      <c r="H8977" s="12">
        <v>1</v>
      </c>
      <c r="I8977" s="32">
        <f t="shared" si="702"/>
        <v>0</v>
      </c>
    </row>
    <row r="8978" spans="1:9" x14ac:dyDescent="0.2">
      <c r="A8978" s="7">
        <v>42205</v>
      </c>
      <c r="B8978" s="7" t="str">
        <f t="shared" ref="B8978:B9041" si="703">+B8971</f>
        <v>Mon</v>
      </c>
      <c r="C8978" s="7">
        <f t="shared" ref="C8978:C9041" si="704">+C8971+7</f>
        <v>42205</v>
      </c>
      <c r="D8978" s="10">
        <f t="shared" si="701"/>
        <v>42186</v>
      </c>
      <c r="E8978" s="11">
        <f>IFERROR(INDEX([5]OrigData!$B$11:$B$10000,MATCH($A8978,[5]OrigData!$A$11:$A$10000,0)),0)</f>
        <v>992850129</v>
      </c>
      <c r="G8978" s="12">
        <f t="shared" si="700"/>
        <v>0.93458808843043728</v>
      </c>
      <c r="H8978" s="12">
        <v>1</v>
      </c>
      <c r="I8978" s="32">
        <f t="shared" si="702"/>
        <v>0.93458808843043728</v>
      </c>
    </row>
    <row r="8979" spans="1:9" x14ac:dyDescent="0.2">
      <c r="A8979" s="7">
        <v>42206</v>
      </c>
      <c r="B8979" s="7" t="str">
        <f t="shared" si="703"/>
        <v>Tue</v>
      </c>
      <c r="C8979" s="7">
        <f t="shared" si="704"/>
        <v>42205</v>
      </c>
      <c r="D8979" s="10">
        <f t="shared" si="701"/>
        <v>42186</v>
      </c>
      <c r="E8979" s="11">
        <f>IFERROR(INDEX([5]OrigData!$B$11:$B$10000,MATCH($A8979,[5]OrigData!$A$11:$A$10000,0)),0)</f>
        <v>1044540850</v>
      </c>
      <c r="G8979" s="12">
        <f t="shared" si="700"/>
        <v>1.0045671377281375</v>
      </c>
      <c r="H8979" s="12">
        <v>1</v>
      </c>
      <c r="I8979" s="32">
        <f t="shared" si="702"/>
        <v>1.0045671377281375</v>
      </c>
    </row>
    <row r="8980" spans="1:9" x14ac:dyDescent="0.2">
      <c r="A8980" s="7">
        <v>42207</v>
      </c>
      <c r="B8980" s="7" t="str">
        <f t="shared" si="703"/>
        <v>Wed</v>
      </c>
      <c r="C8980" s="7">
        <f t="shared" si="704"/>
        <v>42205</v>
      </c>
      <c r="D8980" s="10">
        <f t="shared" si="701"/>
        <v>42186</v>
      </c>
      <c r="E8980" s="11">
        <f>IFERROR(INDEX([5]OrigData!$B$11:$B$10000,MATCH($A8980,[5]OrigData!$A$11:$A$10000,0)),0)</f>
        <v>1143888041</v>
      </c>
      <c r="G8980" s="12">
        <f t="shared" si="700"/>
        <v>1.018435599762884</v>
      </c>
      <c r="H8980" s="12">
        <v>1</v>
      </c>
      <c r="I8980" s="32">
        <f t="shared" si="702"/>
        <v>1.018435599762884</v>
      </c>
    </row>
    <row r="8981" spans="1:9" x14ac:dyDescent="0.2">
      <c r="A8981" s="7">
        <v>42208</v>
      </c>
      <c r="B8981" s="7" t="str">
        <f t="shared" si="703"/>
        <v>Thu</v>
      </c>
      <c r="C8981" s="7">
        <f t="shared" si="704"/>
        <v>42205</v>
      </c>
      <c r="D8981" s="10">
        <f t="shared" si="701"/>
        <v>42186</v>
      </c>
      <c r="E8981" s="11">
        <f>IFERROR(INDEX([5]OrigData!$B$11:$B$10000,MATCH($A8981,[5]OrigData!$A$11:$A$10000,0)),0)</f>
        <v>1171083378</v>
      </c>
      <c r="G8981" s="12">
        <f t="shared" si="700"/>
        <v>1.0216642615499132</v>
      </c>
      <c r="H8981" s="12">
        <v>1</v>
      </c>
      <c r="I8981" s="32">
        <f t="shared" si="702"/>
        <v>1.0216642615499132</v>
      </c>
    </row>
    <row r="8982" spans="1:9" x14ac:dyDescent="0.2">
      <c r="A8982" s="7">
        <v>42209</v>
      </c>
      <c r="B8982" s="7" t="str">
        <f t="shared" si="703"/>
        <v>Fri</v>
      </c>
      <c r="C8982" s="7">
        <f t="shared" si="704"/>
        <v>42205</v>
      </c>
      <c r="D8982" s="10">
        <f t="shared" si="701"/>
        <v>42186</v>
      </c>
      <c r="E8982" s="11">
        <f>IFERROR(INDEX([5]OrigData!$B$11:$B$10000,MATCH($A8982,[5]OrigData!$A$11:$A$10000,0)),0)</f>
        <v>1203217737</v>
      </c>
      <c r="G8982" s="12">
        <f t="shared" si="700"/>
        <v>1.0207449125286279</v>
      </c>
      <c r="H8982" s="12">
        <v>1</v>
      </c>
      <c r="I8982" s="32">
        <f t="shared" si="702"/>
        <v>1.0207449125286279</v>
      </c>
    </row>
    <row r="8983" spans="1:9" x14ac:dyDescent="0.2">
      <c r="A8983" s="7">
        <v>42210</v>
      </c>
      <c r="B8983" s="7" t="str">
        <f t="shared" si="703"/>
        <v>Sat</v>
      </c>
      <c r="C8983" s="7">
        <f t="shared" si="704"/>
        <v>42205</v>
      </c>
      <c r="D8983" s="10">
        <f t="shared" si="701"/>
        <v>42186</v>
      </c>
      <c r="E8983" s="11">
        <f>IFERROR(INDEX([5]OrigData!$B$11:$B$10000,MATCH($A8983,[5]OrigData!$A$11:$A$10000,0)),0)</f>
        <v>0</v>
      </c>
      <c r="G8983" s="12">
        <f t="shared" si="700"/>
        <v>0</v>
      </c>
      <c r="H8983" s="12">
        <v>1</v>
      </c>
      <c r="I8983" s="32">
        <f t="shared" si="702"/>
        <v>0</v>
      </c>
    </row>
    <row r="8984" spans="1:9" x14ac:dyDescent="0.2">
      <c r="A8984" s="7">
        <v>42211</v>
      </c>
      <c r="B8984" s="7" t="str">
        <f t="shared" si="703"/>
        <v>Sun</v>
      </c>
      <c r="C8984" s="7">
        <f t="shared" si="704"/>
        <v>42205</v>
      </c>
      <c r="D8984" s="10">
        <f t="shared" si="701"/>
        <v>42186</v>
      </c>
      <c r="E8984" s="11">
        <f>IFERROR(INDEX([5]OrigData!$B$11:$B$10000,MATCH($A8984,[5]OrigData!$A$11:$A$10000,0)),0)</f>
        <v>0</v>
      </c>
      <c r="G8984" s="12">
        <f t="shared" si="700"/>
        <v>0</v>
      </c>
      <c r="H8984" s="12">
        <v>1</v>
      </c>
      <c r="I8984" s="32">
        <f t="shared" si="702"/>
        <v>0</v>
      </c>
    </row>
    <row r="8985" spans="1:9" x14ac:dyDescent="0.2">
      <c r="A8985" s="7">
        <v>42212</v>
      </c>
      <c r="B8985" s="7" t="str">
        <f t="shared" si="703"/>
        <v>Mon</v>
      </c>
      <c r="C8985" s="7">
        <f t="shared" si="704"/>
        <v>42212</v>
      </c>
      <c r="D8985" s="10">
        <f t="shared" si="701"/>
        <v>42186</v>
      </c>
      <c r="E8985" s="11">
        <f>IFERROR(INDEX([5]OrigData!$B$11:$B$10000,MATCH($A8985,[5]OrigData!$A$11:$A$10000,0)),0)</f>
        <v>1229561635</v>
      </c>
      <c r="G8985" s="12">
        <f t="shared" si="700"/>
        <v>0.93458808843043728</v>
      </c>
      <c r="H8985" s="12">
        <v>1</v>
      </c>
      <c r="I8985" s="32">
        <f t="shared" si="702"/>
        <v>0.93458808843043728</v>
      </c>
    </row>
    <row r="8986" spans="1:9" x14ac:dyDescent="0.2">
      <c r="A8986" s="7">
        <v>42213</v>
      </c>
      <c r="B8986" s="7" t="str">
        <f t="shared" si="703"/>
        <v>Tue</v>
      </c>
      <c r="C8986" s="7">
        <f t="shared" si="704"/>
        <v>42212</v>
      </c>
      <c r="D8986" s="10">
        <f t="shared" si="701"/>
        <v>42186</v>
      </c>
      <c r="E8986" s="11">
        <f>IFERROR(INDEX([5]OrigData!$B$11:$B$10000,MATCH($A8986,[5]OrigData!$A$11:$A$10000,0)),0)</f>
        <v>1274013679</v>
      </c>
      <c r="G8986" s="12">
        <f t="shared" si="700"/>
        <v>1.0045671377281375</v>
      </c>
      <c r="H8986" s="12">
        <v>1</v>
      </c>
      <c r="I8986" s="32">
        <f t="shared" si="702"/>
        <v>1.0045671377281375</v>
      </c>
    </row>
    <row r="8987" spans="1:9" x14ac:dyDescent="0.2">
      <c r="A8987" s="7">
        <v>42214</v>
      </c>
      <c r="B8987" s="7" t="str">
        <f t="shared" si="703"/>
        <v>Wed</v>
      </c>
      <c r="C8987" s="7">
        <f t="shared" si="704"/>
        <v>42212</v>
      </c>
      <c r="D8987" s="10">
        <f t="shared" si="701"/>
        <v>42186</v>
      </c>
      <c r="E8987" s="11">
        <f>IFERROR(INDEX([5]OrigData!$B$11:$B$10000,MATCH($A8987,[5]OrigData!$A$11:$A$10000,0)),0)</f>
        <v>1222682747</v>
      </c>
      <c r="G8987" s="12">
        <f t="shared" si="700"/>
        <v>1.018435599762884</v>
      </c>
      <c r="H8987" s="12">
        <v>1</v>
      </c>
      <c r="I8987" s="32">
        <f t="shared" si="702"/>
        <v>1.018435599762884</v>
      </c>
    </row>
    <row r="8988" spans="1:9" x14ac:dyDescent="0.2">
      <c r="A8988" s="7">
        <v>42215</v>
      </c>
      <c r="B8988" s="7" t="str">
        <f t="shared" si="703"/>
        <v>Thu</v>
      </c>
      <c r="C8988" s="7">
        <f t="shared" si="704"/>
        <v>42212</v>
      </c>
      <c r="D8988" s="10">
        <f t="shared" si="701"/>
        <v>42186</v>
      </c>
      <c r="E8988" s="11">
        <f>IFERROR(INDEX([5]OrigData!$B$11:$B$10000,MATCH($A8988,[5]OrigData!$A$11:$A$10000,0)),0)</f>
        <v>1101769680</v>
      </c>
      <c r="G8988" s="12">
        <f t="shared" si="700"/>
        <v>1.0216642615499132</v>
      </c>
      <c r="H8988" s="12">
        <v>1</v>
      </c>
      <c r="I8988" s="32">
        <f t="shared" si="702"/>
        <v>1.0216642615499132</v>
      </c>
    </row>
    <row r="8989" spans="1:9" x14ac:dyDescent="0.2">
      <c r="A8989" s="7">
        <v>42216</v>
      </c>
      <c r="B8989" s="7" t="str">
        <f t="shared" si="703"/>
        <v>Fri</v>
      </c>
      <c r="C8989" s="7">
        <f t="shared" si="704"/>
        <v>42212</v>
      </c>
      <c r="D8989" s="10">
        <f t="shared" si="701"/>
        <v>42186</v>
      </c>
      <c r="E8989" s="11">
        <f>IFERROR(INDEX([5]OrigData!$B$11:$B$10000,MATCH($A8989,[5]OrigData!$A$11:$A$10000,0)),0)</f>
        <v>1256245355</v>
      </c>
      <c r="G8989" s="12">
        <f t="shared" si="700"/>
        <v>1.0207449125286279</v>
      </c>
      <c r="H8989" s="12">
        <v>1</v>
      </c>
      <c r="I8989" s="32">
        <f t="shared" si="702"/>
        <v>1.0207449125286279</v>
      </c>
    </row>
    <row r="8990" spans="1:9" x14ac:dyDescent="0.2">
      <c r="A8990" s="7">
        <v>42217</v>
      </c>
      <c r="B8990" s="7" t="str">
        <f t="shared" si="703"/>
        <v>Sat</v>
      </c>
      <c r="C8990" s="7">
        <f t="shared" si="704"/>
        <v>42212</v>
      </c>
      <c r="D8990" s="10">
        <f t="shared" si="701"/>
        <v>42217</v>
      </c>
      <c r="E8990" s="11">
        <f>IFERROR(INDEX([5]OrigData!$B$11:$B$10000,MATCH($A8990,[5]OrigData!$A$11:$A$10000,0)),0)</f>
        <v>0</v>
      </c>
      <c r="G8990" s="12">
        <f t="shared" si="700"/>
        <v>0</v>
      </c>
      <c r="H8990" s="12">
        <v>1</v>
      </c>
      <c r="I8990" s="32">
        <f t="shared" si="702"/>
        <v>0</v>
      </c>
    </row>
    <row r="8991" spans="1:9" x14ac:dyDescent="0.2">
      <c r="A8991" s="7">
        <v>42218</v>
      </c>
      <c r="B8991" s="7" t="str">
        <f t="shared" si="703"/>
        <v>Sun</v>
      </c>
      <c r="C8991" s="7">
        <f t="shared" si="704"/>
        <v>42212</v>
      </c>
      <c r="D8991" s="10">
        <f t="shared" si="701"/>
        <v>42217</v>
      </c>
      <c r="E8991" s="11">
        <f>IFERROR(INDEX([5]OrigData!$B$11:$B$10000,MATCH($A8991,[5]OrigData!$A$11:$A$10000,0)),0)</f>
        <v>0</v>
      </c>
      <c r="G8991" s="12">
        <f t="shared" si="700"/>
        <v>0</v>
      </c>
      <c r="H8991" s="12">
        <v>1</v>
      </c>
      <c r="I8991" s="32">
        <f t="shared" si="702"/>
        <v>0</v>
      </c>
    </row>
    <row r="8992" spans="1:9" x14ac:dyDescent="0.2">
      <c r="A8992" s="7">
        <v>42219</v>
      </c>
      <c r="B8992" s="7" t="str">
        <f t="shared" si="703"/>
        <v>Mon</v>
      </c>
      <c r="C8992" s="7">
        <f t="shared" si="704"/>
        <v>42219</v>
      </c>
      <c r="D8992" s="10">
        <f t="shared" si="701"/>
        <v>42217</v>
      </c>
      <c r="E8992" s="11">
        <f>IFERROR(INDEX([5]OrigData!$B$11:$B$10000,MATCH($A8992,[5]OrigData!$A$11:$A$10000,0)),0)</f>
        <v>1111377436</v>
      </c>
      <c r="G8992" s="12">
        <f t="shared" si="700"/>
        <v>0.93458808843043728</v>
      </c>
      <c r="H8992" s="12">
        <v>1</v>
      </c>
      <c r="I8992" s="32">
        <f t="shared" si="702"/>
        <v>0.93458808843043728</v>
      </c>
    </row>
    <row r="8993" spans="1:9" x14ac:dyDescent="0.2">
      <c r="A8993" s="7">
        <v>42220</v>
      </c>
      <c r="B8993" s="7" t="str">
        <f t="shared" si="703"/>
        <v>Tue</v>
      </c>
      <c r="C8993" s="7">
        <f t="shared" si="704"/>
        <v>42219</v>
      </c>
      <c r="D8993" s="10">
        <f t="shared" si="701"/>
        <v>42217</v>
      </c>
      <c r="E8993" s="11">
        <f>IFERROR(INDEX([5]OrigData!$B$11:$B$10000,MATCH($A8993,[5]OrigData!$A$11:$A$10000,0)),0)</f>
        <v>1146505330</v>
      </c>
      <c r="G8993" s="12">
        <f t="shared" si="700"/>
        <v>1.0045671377281375</v>
      </c>
      <c r="H8993" s="12">
        <v>1</v>
      </c>
      <c r="I8993" s="32">
        <f t="shared" si="702"/>
        <v>1.0045671377281375</v>
      </c>
    </row>
    <row r="8994" spans="1:9" x14ac:dyDescent="0.2">
      <c r="A8994" s="7">
        <v>42221</v>
      </c>
      <c r="B8994" s="7" t="str">
        <f t="shared" si="703"/>
        <v>Wed</v>
      </c>
      <c r="C8994" s="7">
        <f t="shared" si="704"/>
        <v>42219</v>
      </c>
      <c r="D8994" s="10">
        <f t="shared" si="701"/>
        <v>42217</v>
      </c>
      <c r="E8994" s="11">
        <f>IFERROR(INDEX([5]OrigData!$B$11:$B$10000,MATCH($A8994,[5]OrigData!$A$11:$A$10000,0)),0)</f>
        <v>1264919016</v>
      </c>
      <c r="G8994" s="12">
        <f t="shared" si="700"/>
        <v>1.018435599762884</v>
      </c>
      <c r="H8994" s="12">
        <v>1</v>
      </c>
      <c r="I8994" s="32">
        <f t="shared" si="702"/>
        <v>1.018435599762884</v>
      </c>
    </row>
    <row r="8995" spans="1:9" x14ac:dyDescent="0.2">
      <c r="A8995" s="7">
        <v>42222</v>
      </c>
      <c r="B8995" s="7" t="str">
        <f t="shared" si="703"/>
        <v>Thu</v>
      </c>
      <c r="C8995" s="7">
        <f t="shared" si="704"/>
        <v>42219</v>
      </c>
      <c r="D8995" s="10">
        <f t="shared" si="701"/>
        <v>42217</v>
      </c>
      <c r="E8995" s="11">
        <f>IFERROR(INDEX([5]OrigData!$B$11:$B$10000,MATCH($A8995,[5]OrigData!$A$11:$A$10000,0)),0)</f>
        <v>1319241633</v>
      </c>
      <c r="G8995" s="12">
        <f t="shared" si="700"/>
        <v>1.0216642615499132</v>
      </c>
      <c r="H8995" s="12">
        <v>1</v>
      </c>
      <c r="I8995" s="32">
        <f t="shared" si="702"/>
        <v>1.0216642615499132</v>
      </c>
    </row>
    <row r="8996" spans="1:9" x14ac:dyDescent="0.2">
      <c r="A8996" s="7">
        <v>42223</v>
      </c>
      <c r="B8996" s="7" t="str">
        <f t="shared" si="703"/>
        <v>Fri</v>
      </c>
      <c r="C8996" s="7">
        <f t="shared" si="704"/>
        <v>42219</v>
      </c>
      <c r="D8996" s="10">
        <f t="shared" si="701"/>
        <v>42217</v>
      </c>
      <c r="E8996" s="11">
        <f>IFERROR(INDEX([5]OrigData!$B$11:$B$10000,MATCH($A8996,[5]OrigData!$A$11:$A$10000,0)),0)</f>
        <v>1170030024</v>
      </c>
      <c r="G8996" s="12">
        <f t="shared" si="700"/>
        <v>1.0207449125286279</v>
      </c>
      <c r="H8996" s="12">
        <v>1</v>
      </c>
      <c r="I8996" s="32">
        <f t="shared" si="702"/>
        <v>1.0207449125286279</v>
      </c>
    </row>
    <row r="8997" spans="1:9" x14ac:dyDescent="0.2">
      <c r="A8997" s="7">
        <v>42224</v>
      </c>
      <c r="B8997" s="7" t="str">
        <f t="shared" si="703"/>
        <v>Sat</v>
      </c>
      <c r="C8997" s="7">
        <f t="shared" si="704"/>
        <v>42219</v>
      </c>
      <c r="D8997" s="10">
        <f t="shared" si="701"/>
        <v>42217</v>
      </c>
      <c r="E8997" s="11">
        <f>IFERROR(INDEX([5]OrigData!$B$11:$B$10000,MATCH($A8997,[5]OrigData!$A$11:$A$10000,0)),0)</f>
        <v>0</v>
      </c>
      <c r="G8997" s="12">
        <f t="shared" si="700"/>
        <v>0</v>
      </c>
      <c r="H8997" s="12">
        <v>1</v>
      </c>
      <c r="I8997" s="32">
        <f t="shared" si="702"/>
        <v>0</v>
      </c>
    </row>
    <row r="8998" spans="1:9" x14ac:dyDescent="0.2">
      <c r="A8998" s="7">
        <v>42225</v>
      </c>
      <c r="B8998" s="7" t="str">
        <f t="shared" si="703"/>
        <v>Sun</v>
      </c>
      <c r="C8998" s="7">
        <f t="shared" si="704"/>
        <v>42219</v>
      </c>
      <c r="D8998" s="10">
        <f t="shared" si="701"/>
        <v>42217</v>
      </c>
      <c r="E8998" s="11">
        <f>IFERROR(INDEX([5]OrigData!$B$11:$B$10000,MATCH($A8998,[5]OrigData!$A$11:$A$10000,0)),0)</f>
        <v>0</v>
      </c>
      <c r="G8998" s="12">
        <f t="shared" si="700"/>
        <v>0</v>
      </c>
      <c r="H8998" s="12">
        <v>1</v>
      </c>
      <c r="I8998" s="32">
        <f t="shared" si="702"/>
        <v>0</v>
      </c>
    </row>
    <row r="8999" spans="1:9" x14ac:dyDescent="0.2">
      <c r="A8999" s="7">
        <v>42226</v>
      </c>
      <c r="B8999" s="7" t="str">
        <f t="shared" si="703"/>
        <v>Mon</v>
      </c>
      <c r="C8999" s="7">
        <f t="shared" si="704"/>
        <v>42226</v>
      </c>
      <c r="D8999" s="10">
        <f t="shared" si="701"/>
        <v>42217</v>
      </c>
      <c r="E8999" s="11">
        <f>IFERROR(INDEX([5]OrigData!$B$11:$B$10000,MATCH($A8999,[5]OrigData!$A$11:$A$10000,0)),0)</f>
        <v>1161936601</v>
      </c>
      <c r="G8999" s="12">
        <f t="shared" si="700"/>
        <v>0.93458808843043728</v>
      </c>
      <c r="H8999" s="12">
        <v>1</v>
      </c>
      <c r="I8999" s="32">
        <f t="shared" si="702"/>
        <v>0.93458808843043728</v>
      </c>
    </row>
    <row r="9000" spans="1:9" x14ac:dyDescent="0.2">
      <c r="A9000" s="7">
        <v>42227</v>
      </c>
      <c r="B9000" s="7" t="str">
        <f t="shared" si="703"/>
        <v>Tue</v>
      </c>
      <c r="C9000" s="7">
        <f t="shared" si="704"/>
        <v>42226</v>
      </c>
      <c r="D9000" s="10">
        <f t="shared" si="701"/>
        <v>42217</v>
      </c>
      <c r="E9000" s="11">
        <f>IFERROR(INDEX([5]OrigData!$B$11:$B$10000,MATCH($A9000,[5]OrigData!$A$11:$A$10000,0)),0)</f>
        <v>1172344089</v>
      </c>
      <c r="G9000" s="12">
        <f t="shared" si="700"/>
        <v>1.0045671377281375</v>
      </c>
      <c r="H9000" s="12">
        <v>1</v>
      </c>
      <c r="I9000" s="32">
        <f t="shared" si="702"/>
        <v>1.0045671377281375</v>
      </c>
    </row>
    <row r="9001" spans="1:9" x14ac:dyDescent="0.2">
      <c r="A9001" s="7">
        <v>42228</v>
      </c>
      <c r="B9001" s="7" t="str">
        <f t="shared" si="703"/>
        <v>Wed</v>
      </c>
      <c r="C9001" s="7">
        <f t="shared" si="704"/>
        <v>42226</v>
      </c>
      <c r="D9001" s="10">
        <f t="shared" si="701"/>
        <v>42217</v>
      </c>
      <c r="E9001" s="11">
        <f>IFERROR(INDEX([5]OrigData!$B$11:$B$10000,MATCH($A9001,[5]OrigData!$A$11:$A$10000,0)),0)</f>
        <v>1315791732</v>
      </c>
      <c r="G9001" s="12">
        <f t="shared" si="700"/>
        <v>1.018435599762884</v>
      </c>
      <c r="H9001" s="12">
        <v>1</v>
      </c>
      <c r="I9001" s="32">
        <f t="shared" si="702"/>
        <v>1.018435599762884</v>
      </c>
    </row>
    <row r="9002" spans="1:9" x14ac:dyDescent="0.2">
      <c r="A9002" s="7">
        <v>42229</v>
      </c>
      <c r="B9002" s="7" t="str">
        <f t="shared" si="703"/>
        <v>Thu</v>
      </c>
      <c r="C9002" s="7">
        <f t="shared" si="704"/>
        <v>42226</v>
      </c>
      <c r="D9002" s="10">
        <f t="shared" si="701"/>
        <v>42217</v>
      </c>
      <c r="E9002" s="11">
        <f>IFERROR(INDEX([5]OrigData!$B$11:$B$10000,MATCH($A9002,[5]OrigData!$A$11:$A$10000,0)),0)</f>
        <v>1043602745</v>
      </c>
      <c r="G9002" s="12">
        <f t="shared" si="700"/>
        <v>1.0216642615499132</v>
      </c>
      <c r="H9002" s="12">
        <v>1</v>
      </c>
      <c r="I9002" s="32">
        <f t="shared" si="702"/>
        <v>1.0216642615499132</v>
      </c>
    </row>
    <row r="9003" spans="1:9" x14ac:dyDescent="0.2">
      <c r="A9003" s="7">
        <v>42230</v>
      </c>
      <c r="B9003" s="7" t="str">
        <f t="shared" si="703"/>
        <v>Fri</v>
      </c>
      <c r="C9003" s="7">
        <f t="shared" si="704"/>
        <v>42226</v>
      </c>
      <c r="D9003" s="10">
        <f t="shared" si="701"/>
        <v>42217</v>
      </c>
      <c r="E9003" s="11">
        <f>IFERROR(INDEX([5]OrigData!$B$11:$B$10000,MATCH($A9003,[5]OrigData!$A$11:$A$10000,0)),0)</f>
        <v>916058146</v>
      </c>
      <c r="G9003" s="12">
        <f t="shared" si="700"/>
        <v>1.0207449125286279</v>
      </c>
      <c r="H9003" s="12">
        <v>1</v>
      </c>
      <c r="I9003" s="32">
        <f t="shared" si="702"/>
        <v>1.0207449125286279</v>
      </c>
    </row>
    <row r="9004" spans="1:9" x14ac:dyDescent="0.2">
      <c r="A9004" s="7">
        <v>42231</v>
      </c>
      <c r="B9004" s="7" t="str">
        <f t="shared" si="703"/>
        <v>Sat</v>
      </c>
      <c r="C9004" s="7">
        <f t="shared" si="704"/>
        <v>42226</v>
      </c>
      <c r="D9004" s="10">
        <f t="shared" si="701"/>
        <v>42217</v>
      </c>
      <c r="E9004" s="11">
        <f>IFERROR(INDEX([5]OrigData!$B$11:$B$10000,MATCH($A9004,[5]OrigData!$A$11:$A$10000,0)),0)</f>
        <v>0</v>
      </c>
      <c r="G9004" s="12">
        <f t="shared" si="700"/>
        <v>0</v>
      </c>
      <c r="H9004" s="12">
        <v>1</v>
      </c>
      <c r="I9004" s="32">
        <f t="shared" si="702"/>
        <v>0</v>
      </c>
    </row>
    <row r="9005" spans="1:9" x14ac:dyDescent="0.2">
      <c r="A9005" s="7">
        <v>42232</v>
      </c>
      <c r="B9005" s="7" t="str">
        <f t="shared" si="703"/>
        <v>Sun</v>
      </c>
      <c r="C9005" s="7">
        <f t="shared" si="704"/>
        <v>42226</v>
      </c>
      <c r="D9005" s="10">
        <f t="shared" si="701"/>
        <v>42217</v>
      </c>
      <c r="E9005" s="11">
        <f>IFERROR(INDEX([5]OrigData!$B$11:$B$10000,MATCH($A9005,[5]OrigData!$A$11:$A$10000,0)),0)</f>
        <v>0</v>
      </c>
      <c r="G9005" s="12">
        <f t="shared" si="700"/>
        <v>0</v>
      </c>
      <c r="H9005" s="12">
        <v>1</v>
      </c>
      <c r="I9005" s="32">
        <f t="shared" si="702"/>
        <v>0</v>
      </c>
    </row>
    <row r="9006" spans="1:9" x14ac:dyDescent="0.2">
      <c r="A9006" s="7">
        <v>42233</v>
      </c>
      <c r="B9006" s="7" t="str">
        <f t="shared" si="703"/>
        <v>Mon</v>
      </c>
      <c r="C9006" s="7">
        <f t="shared" si="704"/>
        <v>42233</v>
      </c>
      <c r="D9006" s="10">
        <f t="shared" si="701"/>
        <v>42217</v>
      </c>
      <c r="E9006" s="11">
        <f>IFERROR(INDEX([5]OrigData!$B$11:$B$10000,MATCH($A9006,[5]OrigData!$A$11:$A$10000,0)),0)</f>
        <v>941338790</v>
      </c>
      <c r="G9006" s="12">
        <f t="shared" si="700"/>
        <v>0.93458808843043728</v>
      </c>
      <c r="H9006" s="12">
        <v>1</v>
      </c>
      <c r="I9006" s="32">
        <f t="shared" si="702"/>
        <v>0.93458808843043728</v>
      </c>
    </row>
    <row r="9007" spans="1:9" x14ac:dyDescent="0.2">
      <c r="A9007" s="7">
        <v>42234</v>
      </c>
      <c r="B9007" s="7" t="str">
        <f t="shared" si="703"/>
        <v>Tue</v>
      </c>
      <c r="C9007" s="7">
        <f t="shared" si="704"/>
        <v>42233</v>
      </c>
      <c r="D9007" s="10">
        <f t="shared" si="701"/>
        <v>42217</v>
      </c>
      <c r="E9007" s="11">
        <f>IFERROR(INDEX([5]OrigData!$B$11:$B$10000,MATCH($A9007,[5]OrigData!$A$11:$A$10000,0)),0)</f>
        <v>944077360</v>
      </c>
      <c r="G9007" s="12">
        <f t="shared" si="700"/>
        <v>1.0045671377281375</v>
      </c>
      <c r="H9007" s="12">
        <v>1</v>
      </c>
      <c r="I9007" s="32">
        <f t="shared" si="702"/>
        <v>1.0045671377281375</v>
      </c>
    </row>
    <row r="9008" spans="1:9" x14ac:dyDescent="0.2">
      <c r="A9008" s="7">
        <v>42235</v>
      </c>
      <c r="B9008" s="7" t="str">
        <f t="shared" si="703"/>
        <v>Wed</v>
      </c>
      <c r="C9008" s="7">
        <f t="shared" si="704"/>
        <v>42233</v>
      </c>
      <c r="D9008" s="10">
        <f t="shared" si="701"/>
        <v>42217</v>
      </c>
      <c r="E9008" s="11">
        <f>IFERROR(INDEX([5]OrigData!$B$11:$B$10000,MATCH($A9008,[5]OrigData!$A$11:$A$10000,0)),0)</f>
        <v>1147499805</v>
      </c>
      <c r="G9008" s="12">
        <f t="shared" si="700"/>
        <v>1.018435599762884</v>
      </c>
      <c r="H9008" s="12">
        <v>1</v>
      </c>
      <c r="I9008" s="32">
        <f t="shared" si="702"/>
        <v>1.018435599762884</v>
      </c>
    </row>
    <row r="9009" spans="1:9" x14ac:dyDescent="0.2">
      <c r="A9009" s="7">
        <v>42236</v>
      </c>
      <c r="B9009" s="7" t="str">
        <f t="shared" si="703"/>
        <v>Thu</v>
      </c>
      <c r="C9009" s="7">
        <f t="shared" si="704"/>
        <v>42233</v>
      </c>
      <c r="D9009" s="10">
        <f t="shared" si="701"/>
        <v>42217</v>
      </c>
      <c r="E9009" s="11">
        <f>IFERROR(INDEX([5]OrigData!$B$11:$B$10000,MATCH($A9009,[5]OrigData!$A$11:$A$10000,0)),0)</f>
        <v>1247470760</v>
      </c>
      <c r="G9009" s="12">
        <f t="shared" si="700"/>
        <v>1.0216642615499132</v>
      </c>
      <c r="H9009" s="12">
        <v>1</v>
      </c>
      <c r="I9009" s="32">
        <f t="shared" si="702"/>
        <v>1.0216642615499132</v>
      </c>
    </row>
    <row r="9010" spans="1:9" x14ac:dyDescent="0.2">
      <c r="A9010" s="7">
        <v>42237</v>
      </c>
      <c r="B9010" s="7" t="str">
        <f t="shared" si="703"/>
        <v>Fri</v>
      </c>
      <c r="C9010" s="7">
        <f t="shared" si="704"/>
        <v>42233</v>
      </c>
      <c r="D9010" s="10">
        <f t="shared" si="701"/>
        <v>42217</v>
      </c>
      <c r="E9010" s="11">
        <f>IFERROR(INDEX([5]OrigData!$B$11:$B$10000,MATCH($A9010,[5]OrigData!$A$11:$A$10000,0)),0)</f>
        <v>1760035524</v>
      </c>
      <c r="G9010" s="12">
        <f t="shared" si="700"/>
        <v>1.0207449125286279</v>
      </c>
      <c r="H9010" s="12">
        <v>1</v>
      </c>
      <c r="I9010" s="32">
        <f t="shared" si="702"/>
        <v>1.0207449125286279</v>
      </c>
    </row>
    <row r="9011" spans="1:9" x14ac:dyDescent="0.2">
      <c r="A9011" s="7">
        <v>42238</v>
      </c>
      <c r="B9011" s="7" t="str">
        <f t="shared" si="703"/>
        <v>Sat</v>
      </c>
      <c r="C9011" s="7">
        <f t="shared" si="704"/>
        <v>42233</v>
      </c>
      <c r="D9011" s="10">
        <f t="shared" si="701"/>
        <v>42217</v>
      </c>
      <c r="E9011" s="11">
        <f>IFERROR(INDEX([5]OrigData!$B$11:$B$10000,MATCH($A9011,[5]OrigData!$A$11:$A$10000,0)),0)</f>
        <v>0</v>
      </c>
      <c r="G9011" s="12">
        <f t="shared" si="700"/>
        <v>0</v>
      </c>
      <c r="H9011" s="12">
        <v>1</v>
      </c>
      <c r="I9011" s="32">
        <f t="shared" si="702"/>
        <v>0</v>
      </c>
    </row>
    <row r="9012" spans="1:9" x14ac:dyDescent="0.2">
      <c r="A9012" s="7">
        <v>42239</v>
      </c>
      <c r="B9012" s="7" t="str">
        <f t="shared" si="703"/>
        <v>Sun</v>
      </c>
      <c r="C9012" s="7">
        <f t="shared" si="704"/>
        <v>42233</v>
      </c>
      <c r="D9012" s="10">
        <f t="shared" si="701"/>
        <v>42217</v>
      </c>
      <c r="E9012" s="11">
        <f>IFERROR(INDEX([5]OrigData!$B$11:$B$10000,MATCH($A9012,[5]OrigData!$A$11:$A$10000,0)),0)</f>
        <v>0</v>
      </c>
      <c r="G9012" s="12">
        <f t="shared" si="700"/>
        <v>0</v>
      </c>
      <c r="H9012" s="12">
        <v>1</v>
      </c>
      <c r="I9012" s="32">
        <f t="shared" si="702"/>
        <v>0</v>
      </c>
    </row>
    <row r="9013" spans="1:9" x14ac:dyDescent="0.2">
      <c r="A9013" s="7">
        <v>42240</v>
      </c>
      <c r="B9013" s="7" t="str">
        <f t="shared" si="703"/>
        <v>Mon</v>
      </c>
      <c r="C9013" s="7">
        <f t="shared" si="704"/>
        <v>42240</v>
      </c>
      <c r="D9013" s="10">
        <f t="shared" si="701"/>
        <v>42217</v>
      </c>
      <c r="E9013" s="11">
        <f>IFERROR(INDEX([5]OrigData!$B$11:$B$10000,MATCH($A9013,[5]OrigData!$A$11:$A$10000,0)),0)</f>
        <v>2214169753</v>
      </c>
      <c r="G9013" s="12">
        <f t="shared" si="700"/>
        <v>0.93458808843043728</v>
      </c>
      <c r="H9013" s="12">
        <v>1</v>
      </c>
      <c r="I9013" s="32">
        <f t="shared" si="702"/>
        <v>0.93458808843043728</v>
      </c>
    </row>
    <row r="9014" spans="1:9" x14ac:dyDescent="0.2">
      <c r="A9014" s="7">
        <v>42241</v>
      </c>
      <c r="B9014" s="7" t="str">
        <f t="shared" si="703"/>
        <v>Tue</v>
      </c>
      <c r="C9014" s="7">
        <f t="shared" si="704"/>
        <v>42240</v>
      </c>
      <c r="D9014" s="10">
        <f t="shared" si="701"/>
        <v>42217</v>
      </c>
      <c r="E9014" s="11">
        <f>IFERROR(INDEX([5]OrigData!$B$11:$B$10000,MATCH($A9014,[5]OrigData!$A$11:$A$10000,0)),0)</f>
        <v>1709783782</v>
      </c>
      <c r="G9014" s="12">
        <f t="shared" si="700"/>
        <v>1.0045671377281375</v>
      </c>
      <c r="H9014" s="12">
        <v>1</v>
      </c>
      <c r="I9014" s="32">
        <f t="shared" si="702"/>
        <v>1.0045671377281375</v>
      </c>
    </row>
    <row r="9015" spans="1:9" x14ac:dyDescent="0.2">
      <c r="A9015" s="7">
        <v>42242</v>
      </c>
      <c r="B9015" s="7" t="str">
        <f t="shared" si="703"/>
        <v>Wed</v>
      </c>
      <c r="C9015" s="7">
        <f t="shared" si="704"/>
        <v>42240</v>
      </c>
      <c r="D9015" s="10">
        <f t="shared" si="701"/>
        <v>42217</v>
      </c>
      <c r="E9015" s="11">
        <f>IFERROR(INDEX([5]OrigData!$B$11:$B$10000,MATCH($A9015,[5]OrigData!$A$11:$A$10000,0)),0)</f>
        <v>1779820076</v>
      </c>
      <c r="G9015" s="12">
        <f t="shared" si="700"/>
        <v>1.018435599762884</v>
      </c>
      <c r="H9015" s="12">
        <v>1</v>
      </c>
      <c r="I9015" s="32">
        <f t="shared" si="702"/>
        <v>1.018435599762884</v>
      </c>
    </row>
    <row r="9016" spans="1:9" x14ac:dyDescent="0.2">
      <c r="A9016" s="7">
        <v>42243</v>
      </c>
      <c r="B9016" s="7" t="str">
        <f t="shared" si="703"/>
        <v>Thu</v>
      </c>
      <c r="C9016" s="7">
        <f t="shared" si="704"/>
        <v>42240</v>
      </c>
      <c r="D9016" s="10">
        <f t="shared" si="701"/>
        <v>42217</v>
      </c>
      <c r="E9016" s="11">
        <f>IFERROR(INDEX([5]OrigData!$B$11:$B$10000,MATCH($A9016,[5]OrigData!$A$11:$A$10000,0)),0)</f>
        <v>1683484751</v>
      </c>
      <c r="G9016" s="12">
        <f t="shared" si="700"/>
        <v>1.0216642615499132</v>
      </c>
      <c r="H9016" s="12">
        <v>1</v>
      </c>
      <c r="I9016" s="32">
        <f t="shared" si="702"/>
        <v>1.0216642615499132</v>
      </c>
    </row>
    <row r="9017" spans="1:9" x14ac:dyDescent="0.2">
      <c r="A9017" s="7">
        <v>42244</v>
      </c>
      <c r="B9017" s="7" t="str">
        <f t="shared" si="703"/>
        <v>Fri</v>
      </c>
      <c r="C9017" s="7">
        <f t="shared" si="704"/>
        <v>42240</v>
      </c>
      <c r="D9017" s="10">
        <f t="shared" si="701"/>
        <v>42217</v>
      </c>
      <c r="E9017" s="11">
        <f>IFERROR(INDEX([5]OrigData!$B$11:$B$10000,MATCH($A9017,[5]OrigData!$A$11:$A$10000,0)),0)</f>
        <v>1344264216</v>
      </c>
      <c r="G9017" s="12">
        <f t="shared" si="700"/>
        <v>1.0207449125286279</v>
      </c>
      <c r="H9017" s="12">
        <v>1</v>
      </c>
      <c r="I9017" s="32">
        <f t="shared" si="702"/>
        <v>1.0207449125286279</v>
      </c>
    </row>
    <row r="9018" spans="1:9" x14ac:dyDescent="0.2">
      <c r="A9018" s="7">
        <v>42245</v>
      </c>
      <c r="B9018" s="7" t="str">
        <f t="shared" si="703"/>
        <v>Sat</v>
      </c>
      <c r="C9018" s="7">
        <f t="shared" si="704"/>
        <v>42240</v>
      </c>
      <c r="D9018" s="10">
        <f t="shared" si="701"/>
        <v>42217</v>
      </c>
      <c r="E9018" s="11">
        <f>IFERROR(INDEX([5]OrigData!$B$11:$B$10000,MATCH($A9018,[5]OrigData!$A$11:$A$10000,0)),0)</f>
        <v>0</v>
      </c>
      <c r="G9018" s="12">
        <f t="shared" si="700"/>
        <v>0</v>
      </c>
      <c r="H9018" s="12">
        <v>1</v>
      </c>
      <c r="I9018" s="32">
        <f t="shared" si="702"/>
        <v>0</v>
      </c>
    </row>
    <row r="9019" spans="1:9" x14ac:dyDescent="0.2">
      <c r="A9019" s="7">
        <v>42246</v>
      </c>
      <c r="B9019" s="7" t="str">
        <f t="shared" si="703"/>
        <v>Sun</v>
      </c>
      <c r="C9019" s="7">
        <f t="shared" si="704"/>
        <v>42240</v>
      </c>
      <c r="D9019" s="10">
        <f t="shared" si="701"/>
        <v>42217</v>
      </c>
      <c r="E9019" s="11">
        <f>IFERROR(INDEX([5]OrigData!$B$11:$B$10000,MATCH($A9019,[5]OrigData!$A$11:$A$10000,0)),0)</f>
        <v>0</v>
      </c>
      <c r="G9019" s="12">
        <f t="shared" ref="G9019:G9082" si="705">G9012</f>
        <v>0</v>
      </c>
      <c r="H9019" s="12">
        <v>1</v>
      </c>
      <c r="I9019" s="32">
        <f t="shared" si="702"/>
        <v>0</v>
      </c>
    </row>
    <row r="9020" spans="1:9" x14ac:dyDescent="0.2">
      <c r="A9020" s="7">
        <v>42247</v>
      </c>
      <c r="B9020" s="7" t="str">
        <f t="shared" si="703"/>
        <v>Mon</v>
      </c>
      <c r="C9020" s="7">
        <f t="shared" si="704"/>
        <v>42247</v>
      </c>
      <c r="D9020" s="10">
        <f t="shared" si="701"/>
        <v>42217</v>
      </c>
      <c r="E9020" s="11">
        <f>IFERROR(INDEX([5]OrigData!$B$11:$B$10000,MATCH($A9020,[5]OrigData!$A$11:$A$10000,0)),0)</f>
        <v>1417636590</v>
      </c>
      <c r="G9020" s="12">
        <f t="shared" si="705"/>
        <v>0.93458808843043728</v>
      </c>
      <c r="H9020" s="12">
        <v>1</v>
      </c>
      <c r="I9020" s="32">
        <f t="shared" si="702"/>
        <v>0.93458808843043728</v>
      </c>
    </row>
    <row r="9021" spans="1:9" x14ac:dyDescent="0.2">
      <c r="A9021" s="7">
        <v>42248</v>
      </c>
      <c r="B9021" s="7" t="str">
        <f t="shared" si="703"/>
        <v>Tue</v>
      </c>
      <c r="C9021" s="7">
        <f t="shared" si="704"/>
        <v>42247</v>
      </c>
      <c r="D9021" s="10">
        <f t="shared" si="701"/>
        <v>42248</v>
      </c>
      <c r="E9021" s="11">
        <f>IFERROR(INDEX([5]OrigData!$B$11:$B$10000,MATCH($A9021,[5]OrigData!$A$11:$A$10000,0)),0)</f>
        <v>1517807859</v>
      </c>
      <c r="G9021" s="12">
        <f t="shared" si="705"/>
        <v>1.0045671377281375</v>
      </c>
      <c r="H9021" s="12">
        <v>1</v>
      </c>
      <c r="I9021" s="32">
        <f t="shared" si="702"/>
        <v>1.0045671377281375</v>
      </c>
    </row>
    <row r="9022" spans="1:9" x14ac:dyDescent="0.2">
      <c r="A9022" s="7">
        <v>42249</v>
      </c>
      <c r="B9022" s="7" t="str">
        <f t="shared" si="703"/>
        <v>Wed</v>
      </c>
      <c r="C9022" s="7">
        <f t="shared" si="704"/>
        <v>42247</v>
      </c>
      <c r="D9022" s="10">
        <f t="shared" si="701"/>
        <v>42248</v>
      </c>
      <c r="E9022" s="11">
        <f>IFERROR(INDEX([5]OrigData!$B$11:$B$10000,MATCH($A9022,[5]OrigData!$A$11:$A$10000,0)),0)</f>
        <v>1374204312</v>
      </c>
      <c r="G9022" s="12">
        <f t="shared" si="705"/>
        <v>1.018435599762884</v>
      </c>
      <c r="H9022" s="12">
        <v>1</v>
      </c>
      <c r="I9022" s="32">
        <f t="shared" si="702"/>
        <v>1.018435599762884</v>
      </c>
    </row>
    <row r="9023" spans="1:9" x14ac:dyDescent="0.2">
      <c r="A9023" s="7">
        <v>42250</v>
      </c>
      <c r="B9023" s="7" t="str">
        <f t="shared" si="703"/>
        <v>Thu</v>
      </c>
      <c r="C9023" s="7">
        <f t="shared" si="704"/>
        <v>42247</v>
      </c>
      <c r="D9023" s="10">
        <f t="shared" si="701"/>
        <v>42248</v>
      </c>
      <c r="E9023" s="11">
        <f>IFERROR(INDEX([5]OrigData!$B$11:$B$10000,MATCH($A9023,[5]OrigData!$A$11:$A$10000,0)),0)</f>
        <v>1179664349</v>
      </c>
      <c r="G9023" s="12">
        <f t="shared" si="705"/>
        <v>1.0216642615499132</v>
      </c>
      <c r="H9023" s="12">
        <v>1</v>
      </c>
      <c r="I9023" s="32">
        <f t="shared" si="702"/>
        <v>1.0216642615499132</v>
      </c>
    </row>
    <row r="9024" spans="1:9" x14ac:dyDescent="0.2">
      <c r="A9024" s="7">
        <v>42251</v>
      </c>
      <c r="B9024" s="7" t="str">
        <f t="shared" si="703"/>
        <v>Fri</v>
      </c>
      <c r="C9024" s="7">
        <f t="shared" si="704"/>
        <v>42247</v>
      </c>
      <c r="D9024" s="10">
        <f t="shared" si="701"/>
        <v>42248</v>
      </c>
      <c r="E9024" s="11">
        <f>IFERROR(INDEX([5]OrigData!$B$11:$B$10000,MATCH($A9024,[5]OrigData!$A$11:$A$10000,0)),0)</f>
        <v>1101778517</v>
      </c>
      <c r="G9024" s="12">
        <f t="shared" si="705"/>
        <v>1.0207449125286279</v>
      </c>
      <c r="H9024" s="31">
        <f>Inputs!$G$21</f>
        <v>0.90014684515832477</v>
      </c>
      <c r="I9024" s="32">
        <f t="shared" si="702"/>
        <v>0.91882031272405451</v>
      </c>
    </row>
    <row r="9025" spans="1:9" x14ac:dyDescent="0.2">
      <c r="A9025" s="7">
        <v>42252</v>
      </c>
      <c r="B9025" s="7" t="str">
        <f t="shared" si="703"/>
        <v>Sat</v>
      </c>
      <c r="C9025" s="7">
        <f t="shared" si="704"/>
        <v>42247</v>
      </c>
      <c r="D9025" s="10">
        <f t="shared" si="701"/>
        <v>42248</v>
      </c>
      <c r="E9025" s="11">
        <f>IFERROR(INDEX([5]OrigData!$B$11:$B$10000,MATCH($A9025,[5]OrigData!$A$11:$A$10000,0)),0)</f>
        <v>0</v>
      </c>
      <c r="G9025" s="12">
        <f t="shared" si="705"/>
        <v>0</v>
      </c>
      <c r="H9025" s="31">
        <f>Inputs!$G$22</f>
        <v>0</v>
      </c>
      <c r="I9025" s="32">
        <f t="shared" si="702"/>
        <v>0</v>
      </c>
    </row>
    <row r="9026" spans="1:9" x14ac:dyDescent="0.2">
      <c r="A9026" s="7">
        <v>42253</v>
      </c>
      <c r="B9026" s="7" t="str">
        <f t="shared" si="703"/>
        <v>Sun</v>
      </c>
      <c r="C9026" s="7">
        <f t="shared" si="704"/>
        <v>42247</v>
      </c>
      <c r="D9026" s="10">
        <f t="shared" si="701"/>
        <v>42248</v>
      </c>
      <c r="E9026" s="11">
        <f>IFERROR(INDEX([5]OrigData!$B$11:$B$10000,MATCH($A9026,[5]OrigData!$A$11:$A$10000,0)),0)</f>
        <v>0</v>
      </c>
      <c r="G9026" s="12">
        <f t="shared" si="705"/>
        <v>0</v>
      </c>
      <c r="H9026" s="31">
        <f>Inputs!$G$23</f>
        <v>0</v>
      </c>
      <c r="I9026" s="32">
        <f t="shared" si="702"/>
        <v>0</v>
      </c>
    </row>
    <row r="9027" spans="1:9" x14ac:dyDescent="0.2">
      <c r="A9027" s="7">
        <v>42254</v>
      </c>
      <c r="B9027" s="7" t="str">
        <f t="shared" si="703"/>
        <v>Mon</v>
      </c>
      <c r="C9027" s="7">
        <f t="shared" si="704"/>
        <v>42254</v>
      </c>
      <c r="D9027" s="10">
        <f t="shared" si="701"/>
        <v>42248</v>
      </c>
      <c r="E9027" s="11">
        <f>IFERROR(INDEX([5]OrigData!$B$11:$B$10000,MATCH($A9027,[5]OrigData!$A$11:$A$10000,0)),0)</f>
        <v>0</v>
      </c>
      <c r="G9027" s="12">
        <f t="shared" si="705"/>
        <v>0.93458808843043728</v>
      </c>
      <c r="H9027" s="31">
        <f>Inputs!$G$24</f>
        <v>0</v>
      </c>
      <c r="I9027" s="32">
        <f t="shared" si="702"/>
        <v>0</v>
      </c>
    </row>
    <row r="9028" spans="1:9" x14ac:dyDescent="0.2">
      <c r="A9028" s="7">
        <v>42255</v>
      </c>
      <c r="B9028" s="7" t="str">
        <f t="shared" si="703"/>
        <v>Tue</v>
      </c>
      <c r="C9028" s="7">
        <f t="shared" si="704"/>
        <v>42254</v>
      </c>
      <c r="D9028" s="10">
        <f t="shared" si="701"/>
        <v>42248</v>
      </c>
      <c r="E9028" s="11">
        <f>IFERROR(INDEX([5]OrigData!$B$11:$B$10000,MATCH($A9028,[5]OrigData!$A$11:$A$10000,0)),0)</f>
        <v>1200335325</v>
      </c>
      <c r="G9028" s="12">
        <f t="shared" si="705"/>
        <v>1.0045671377281375</v>
      </c>
      <c r="H9028" s="31">
        <f>Inputs!$G$25</f>
        <v>0.99631770368066941</v>
      </c>
      <c r="I9028" s="32">
        <f t="shared" si="702"/>
        <v>1.0008680238543608</v>
      </c>
    </row>
    <row r="9029" spans="1:9" x14ac:dyDescent="0.2">
      <c r="A9029" s="7">
        <v>42256</v>
      </c>
      <c r="B9029" s="7" t="str">
        <f t="shared" si="703"/>
        <v>Wed</v>
      </c>
      <c r="C9029" s="7">
        <f t="shared" si="704"/>
        <v>42254</v>
      </c>
      <c r="D9029" s="10">
        <f t="shared" si="701"/>
        <v>42248</v>
      </c>
      <c r="E9029" s="11">
        <f>IFERROR(INDEX([5]OrigData!$B$11:$B$10000,MATCH($A9029,[5]OrigData!$A$11:$A$10000,0)),0)</f>
        <v>1220651150</v>
      </c>
      <c r="G9029" s="12">
        <f t="shared" si="705"/>
        <v>1.018435599762884</v>
      </c>
      <c r="H9029" s="31">
        <f>Inputs!$G$26</f>
        <v>0.94519019474239263</v>
      </c>
      <c r="I9029" s="32">
        <f t="shared" si="702"/>
        <v>0.96261534287246575</v>
      </c>
    </row>
    <row r="9030" spans="1:9" x14ac:dyDescent="0.2">
      <c r="A9030" s="7">
        <v>42257</v>
      </c>
      <c r="B9030" s="7" t="str">
        <f t="shared" si="703"/>
        <v>Thu</v>
      </c>
      <c r="C9030" s="7">
        <f t="shared" si="704"/>
        <v>42254</v>
      </c>
      <c r="D9030" s="10">
        <f t="shared" si="701"/>
        <v>42248</v>
      </c>
      <c r="E9030" s="11">
        <f>IFERROR(INDEX([5]OrigData!$B$11:$B$10000,MATCH($A9030,[5]OrigData!$A$11:$A$10000,0)),0)</f>
        <v>1244485421</v>
      </c>
      <c r="G9030" s="12">
        <f t="shared" si="705"/>
        <v>1.0216642615499132</v>
      </c>
      <c r="H9030" s="31">
        <f>Inputs!$G$27</f>
        <v>1</v>
      </c>
      <c r="I9030" s="32">
        <f t="shared" si="702"/>
        <v>1.0216642615499132</v>
      </c>
    </row>
    <row r="9031" spans="1:9" x14ac:dyDescent="0.2">
      <c r="A9031" s="7">
        <v>42258</v>
      </c>
      <c r="B9031" s="7" t="str">
        <f t="shared" si="703"/>
        <v>Fri</v>
      </c>
      <c r="C9031" s="7">
        <f t="shared" si="704"/>
        <v>42254</v>
      </c>
      <c r="D9031" s="10">
        <f t="shared" si="701"/>
        <v>42248</v>
      </c>
      <c r="E9031" s="11">
        <f>IFERROR(INDEX([5]OrigData!$B$11:$B$10000,MATCH($A9031,[5]OrigData!$A$11:$A$10000,0)),0)</f>
        <v>1071173704</v>
      </c>
      <c r="G9031" s="12">
        <f t="shared" si="705"/>
        <v>1.0207449125286279</v>
      </c>
      <c r="H9031" s="12">
        <v>1</v>
      </c>
      <c r="I9031" s="32">
        <f t="shared" si="702"/>
        <v>1.0207449125286279</v>
      </c>
    </row>
    <row r="9032" spans="1:9" x14ac:dyDescent="0.2">
      <c r="A9032" s="7">
        <v>42259</v>
      </c>
      <c r="B9032" s="7" t="str">
        <f t="shared" si="703"/>
        <v>Sat</v>
      </c>
      <c r="C9032" s="7">
        <f t="shared" si="704"/>
        <v>42254</v>
      </c>
      <c r="D9032" s="10">
        <f t="shared" si="701"/>
        <v>42248</v>
      </c>
      <c r="E9032" s="11">
        <f>IFERROR(INDEX([5]OrigData!$B$11:$B$10000,MATCH($A9032,[5]OrigData!$A$11:$A$10000,0)),0)</f>
        <v>0</v>
      </c>
      <c r="G9032" s="12">
        <f t="shared" si="705"/>
        <v>0</v>
      </c>
      <c r="H9032" s="12">
        <v>1</v>
      </c>
      <c r="I9032" s="32">
        <f t="shared" si="702"/>
        <v>0</v>
      </c>
    </row>
    <row r="9033" spans="1:9" x14ac:dyDescent="0.2">
      <c r="A9033" s="7">
        <v>42260</v>
      </c>
      <c r="B9033" s="7" t="str">
        <f t="shared" si="703"/>
        <v>Sun</v>
      </c>
      <c r="C9033" s="7">
        <f t="shared" si="704"/>
        <v>42254</v>
      </c>
      <c r="D9033" s="10">
        <f t="shared" si="701"/>
        <v>42248</v>
      </c>
      <c r="E9033" s="11">
        <f>IFERROR(INDEX([5]OrigData!$B$11:$B$10000,MATCH($A9033,[5]OrigData!$A$11:$A$10000,0)),0)</f>
        <v>0</v>
      </c>
      <c r="G9033" s="12">
        <f t="shared" si="705"/>
        <v>0</v>
      </c>
      <c r="H9033" s="12">
        <v>1</v>
      </c>
      <c r="I9033" s="32">
        <f t="shared" si="702"/>
        <v>0</v>
      </c>
    </row>
    <row r="9034" spans="1:9" x14ac:dyDescent="0.2">
      <c r="A9034" s="7">
        <v>42261</v>
      </c>
      <c r="B9034" s="7" t="str">
        <f t="shared" si="703"/>
        <v>Mon</v>
      </c>
      <c r="C9034" s="7">
        <f t="shared" si="704"/>
        <v>42261</v>
      </c>
      <c r="D9034" s="10">
        <f t="shared" si="701"/>
        <v>42248</v>
      </c>
      <c r="E9034" s="11">
        <f>IFERROR(INDEX([5]OrigData!$B$11:$B$10000,MATCH($A9034,[5]OrigData!$A$11:$A$10000,0)),0)</f>
        <v>1031089204</v>
      </c>
      <c r="G9034" s="12">
        <f t="shared" si="705"/>
        <v>0.93458808843043728</v>
      </c>
      <c r="H9034" s="12">
        <v>1</v>
      </c>
      <c r="I9034" s="32">
        <f t="shared" si="702"/>
        <v>0.93458808843043728</v>
      </c>
    </row>
    <row r="9035" spans="1:9" x14ac:dyDescent="0.2">
      <c r="A9035" s="7">
        <v>42262</v>
      </c>
      <c r="B9035" s="7" t="str">
        <f t="shared" si="703"/>
        <v>Tue</v>
      </c>
      <c r="C9035" s="7">
        <f t="shared" si="704"/>
        <v>42261</v>
      </c>
      <c r="D9035" s="10">
        <f t="shared" ref="D9035:D9098" si="706">DATE(YEAR(A9035),MONTH(A9035),1)</f>
        <v>42248</v>
      </c>
      <c r="E9035" s="11">
        <f>IFERROR(INDEX([5]OrigData!$B$11:$B$10000,MATCH($A9035,[5]OrigData!$A$11:$A$10000,0)),0)</f>
        <v>1031738823</v>
      </c>
      <c r="G9035" s="12">
        <f t="shared" si="705"/>
        <v>1.0045671377281375</v>
      </c>
      <c r="H9035" s="12">
        <v>1</v>
      </c>
      <c r="I9035" s="32">
        <f t="shared" ref="I9035:I9098" si="707">G9035*H9035</f>
        <v>1.0045671377281375</v>
      </c>
    </row>
    <row r="9036" spans="1:9" x14ac:dyDescent="0.2">
      <c r="A9036" s="7">
        <v>42263</v>
      </c>
      <c r="B9036" s="7" t="str">
        <f t="shared" si="703"/>
        <v>Wed</v>
      </c>
      <c r="C9036" s="7">
        <f t="shared" si="704"/>
        <v>42261</v>
      </c>
      <c r="D9036" s="10">
        <f t="shared" si="706"/>
        <v>42248</v>
      </c>
      <c r="E9036" s="11">
        <f>IFERROR(INDEX([5]OrigData!$B$11:$B$10000,MATCH($A9036,[5]OrigData!$A$11:$A$10000,0)),0)</f>
        <v>1192443576</v>
      </c>
      <c r="G9036" s="12">
        <f t="shared" si="705"/>
        <v>1.018435599762884</v>
      </c>
      <c r="H9036" s="12">
        <v>1</v>
      </c>
      <c r="I9036" s="32">
        <f t="shared" si="707"/>
        <v>1.018435599762884</v>
      </c>
    </row>
    <row r="9037" spans="1:9" x14ac:dyDescent="0.2">
      <c r="A9037" s="7">
        <v>42264</v>
      </c>
      <c r="B9037" s="7" t="str">
        <f t="shared" si="703"/>
        <v>Thu</v>
      </c>
      <c r="C9037" s="7">
        <f t="shared" si="704"/>
        <v>42261</v>
      </c>
      <c r="D9037" s="10">
        <f t="shared" si="706"/>
        <v>42248</v>
      </c>
      <c r="E9037" s="11">
        <f>IFERROR(INDEX([5]OrigData!$B$11:$B$10000,MATCH($A9037,[5]OrigData!$A$11:$A$10000,0)),0)</f>
        <v>1345309225</v>
      </c>
      <c r="G9037" s="12">
        <f t="shared" si="705"/>
        <v>1.0216642615499132</v>
      </c>
      <c r="H9037" s="12">
        <v>1</v>
      </c>
      <c r="I9037" s="32">
        <f t="shared" si="707"/>
        <v>1.0216642615499132</v>
      </c>
    </row>
    <row r="9038" spans="1:9" x14ac:dyDescent="0.2">
      <c r="A9038" s="7">
        <v>42265</v>
      </c>
      <c r="B9038" s="7" t="str">
        <f t="shared" si="703"/>
        <v>Fri</v>
      </c>
      <c r="C9038" s="7">
        <f t="shared" si="704"/>
        <v>42261</v>
      </c>
      <c r="D9038" s="10">
        <f t="shared" si="706"/>
        <v>42248</v>
      </c>
      <c r="E9038" s="11">
        <f>IFERROR(INDEX([5]OrigData!$B$11:$B$10000,MATCH($A9038,[5]OrigData!$A$11:$A$10000,0)),0)</f>
        <v>3227637918</v>
      </c>
      <c r="G9038" s="12">
        <f t="shared" si="705"/>
        <v>1.0207449125286279</v>
      </c>
      <c r="H9038" s="40">
        <f>Inputs!L$24</f>
        <v>1</v>
      </c>
      <c r="I9038" s="32">
        <f t="shared" si="707"/>
        <v>1.0207449125286279</v>
      </c>
    </row>
    <row r="9039" spans="1:9" x14ac:dyDescent="0.2">
      <c r="A9039" s="7">
        <v>42266</v>
      </c>
      <c r="B9039" s="7" t="str">
        <f t="shared" si="703"/>
        <v>Sat</v>
      </c>
      <c r="C9039" s="7">
        <f t="shared" si="704"/>
        <v>42261</v>
      </c>
      <c r="D9039" s="10">
        <f t="shared" si="706"/>
        <v>42248</v>
      </c>
      <c r="E9039" s="11">
        <f>IFERROR(INDEX([5]OrigData!$B$11:$B$10000,MATCH($A9039,[5]OrigData!$A$11:$A$10000,0)),0)</f>
        <v>0</v>
      </c>
      <c r="G9039" s="12">
        <f t="shared" si="705"/>
        <v>0</v>
      </c>
      <c r="H9039" s="12">
        <v>1</v>
      </c>
      <c r="I9039" s="32">
        <f t="shared" si="707"/>
        <v>0</v>
      </c>
    </row>
    <row r="9040" spans="1:9" x14ac:dyDescent="0.2">
      <c r="A9040" s="7">
        <v>42267</v>
      </c>
      <c r="B9040" s="7" t="str">
        <f t="shared" si="703"/>
        <v>Sun</v>
      </c>
      <c r="C9040" s="7">
        <f t="shared" si="704"/>
        <v>42261</v>
      </c>
      <c r="D9040" s="10">
        <f t="shared" si="706"/>
        <v>42248</v>
      </c>
      <c r="E9040" s="11">
        <f>IFERROR(INDEX([5]OrigData!$B$11:$B$10000,MATCH($A9040,[5]OrigData!$A$11:$A$10000,0)),0)</f>
        <v>0</v>
      </c>
      <c r="G9040" s="12">
        <f t="shared" si="705"/>
        <v>0</v>
      </c>
      <c r="H9040" s="12">
        <v>1</v>
      </c>
      <c r="I9040" s="32">
        <f t="shared" si="707"/>
        <v>0</v>
      </c>
    </row>
    <row r="9041" spans="1:9" x14ac:dyDescent="0.2">
      <c r="A9041" s="7">
        <v>42268</v>
      </c>
      <c r="B9041" s="7" t="str">
        <f t="shared" si="703"/>
        <v>Mon</v>
      </c>
      <c r="C9041" s="7">
        <f t="shared" si="704"/>
        <v>42268</v>
      </c>
      <c r="D9041" s="10">
        <f t="shared" si="706"/>
        <v>42248</v>
      </c>
      <c r="E9041" s="11">
        <f>IFERROR(INDEX([5]OrigData!$B$11:$B$10000,MATCH($A9041,[5]OrigData!$A$11:$A$10000,0)),0)</f>
        <v>1062568754</v>
      </c>
      <c r="G9041" s="12">
        <f t="shared" si="705"/>
        <v>0.93458808843043728</v>
      </c>
      <c r="H9041" s="12">
        <v>1</v>
      </c>
      <c r="I9041" s="32">
        <f t="shared" si="707"/>
        <v>0.93458808843043728</v>
      </c>
    </row>
    <row r="9042" spans="1:9" x14ac:dyDescent="0.2">
      <c r="A9042" s="7">
        <v>42269</v>
      </c>
      <c r="B9042" s="7" t="str">
        <f t="shared" ref="B9042:B9105" si="708">+B9035</f>
        <v>Tue</v>
      </c>
      <c r="C9042" s="7">
        <f t="shared" ref="C9042:C9105" si="709">+C9035+7</f>
        <v>42268</v>
      </c>
      <c r="D9042" s="10">
        <f t="shared" si="706"/>
        <v>42248</v>
      </c>
      <c r="E9042" s="11">
        <f>IFERROR(INDEX([5]OrigData!$B$11:$B$10000,MATCH($A9042,[5]OrigData!$A$11:$A$10000,0)),0)</f>
        <v>1265560305</v>
      </c>
      <c r="G9042" s="12">
        <f t="shared" si="705"/>
        <v>1.0045671377281375</v>
      </c>
      <c r="H9042" s="12">
        <v>1</v>
      </c>
      <c r="I9042" s="32">
        <f t="shared" si="707"/>
        <v>1.0045671377281375</v>
      </c>
    </row>
    <row r="9043" spans="1:9" x14ac:dyDescent="0.2">
      <c r="A9043" s="7">
        <v>42270</v>
      </c>
      <c r="B9043" s="7" t="str">
        <f t="shared" si="708"/>
        <v>Wed</v>
      </c>
      <c r="C9043" s="7">
        <f t="shared" si="709"/>
        <v>42268</v>
      </c>
      <c r="D9043" s="10">
        <f t="shared" si="706"/>
        <v>42248</v>
      </c>
      <c r="E9043" s="11">
        <f>IFERROR(INDEX([5]OrigData!$B$11:$B$10000,MATCH($A9043,[5]OrigData!$A$11:$A$10000,0)),0)</f>
        <v>1028226508</v>
      </c>
      <c r="G9043" s="12">
        <f t="shared" si="705"/>
        <v>1.018435599762884</v>
      </c>
      <c r="H9043" s="12">
        <v>1</v>
      </c>
      <c r="I9043" s="32">
        <f t="shared" si="707"/>
        <v>1.018435599762884</v>
      </c>
    </row>
    <row r="9044" spans="1:9" x14ac:dyDescent="0.2">
      <c r="A9044" s="7">
        <v>42271</v>
      </c>
      <c r="B9044" s="7" t="str">
        <f t="shared" si="708"/>
        <v>Thu</v>
      </c>
      <c r="C9044" s="7">
        <f t="shared" si="709"/>
        <v>42268</v>
      </c>
      <c r="D9044" s="10">
        <f t="shared" si="706"/>
        <v>42248</v>
      </c>
      <c r="E9044" s="11">
        <f>IFERROR(INDEX([5]OrigData!$B$11:$B$10000,MATCH($A9044,[5]OrigData!$A$11:$A$10000,0)),0)</f>
        <v>1348169481</v>
      </c>
      <c r="G9044" s="12">
        <f t="shared" si="705"/>
        <v>1.0216642615499132</v>
      </c>
      <c r="H9044" s="12">
        <v>1</v>
      </c>
      <c r="I9044" s="32">
        <f t="shared" si="707"/>
        <v>1.0216642615499132</v>
      </c>
    </row>
    <row r="9045" spans="1:9" x14ac:dyDescent="0.2">
      <c r="A9045" s="7">
        <v>42272</v>
      </c>
      <c r="B9045" s="7" t="str">
        <f t="shared" si="708"/>
        <v>Fri</v>
      </c>
      <c r="C9045" s="7">
        <f t="shared" si="709"/>
        <v>42268</v>
      </c>
      <c r="D9045" s="10">
        <f t="shared" si="706"/>
        <v>42248</v>
      </c>
      <c r="E9045" s="11">
        <f>IFERROR(INDEX([5]OrigData!$B$11:$B$10000,MATCH($A9045,[5]OrigData!$A$11:$A$10000,0)),0)</f>
        <v>1277371876</v>
      </c>
      <c r="G9045" s="12">
        <f t="shared" si="705"/>
        <v>1.0207449125286279</v>
      </c>
      <c r="H9045" s="12">
        <v>1</v>
      </c>
      <c r="I9045" s="32">
        <f t="shared" si="707"/>
        <v>1.0207449125286279</v>
      </c>
    </row>
    <row r="9046" spans="1:9" x14ac:dyDescent="0.2">
      <c r="A9046" s="7">
        <v>42273</v>
      </c>
      <c r="B9046" s="7" t="str">
        <f t="shared" si="708"/>
        <v>Sat</v>
      </c>
      <c r="C9046" s="7">
        <f t="shared" si="709"/>
        <v>42268</v>
      </c>
      <c r="D9046" s="10">
        <f t="shared" si="706"/>
        <v>42248</v>
      </c>
      <c r="E9046" s="11">
        <f>IFERROR(INDEX([5]OrigData!$B$11:$B$10000,MATCH($A9046,[5]OrigData!$A$11:$A$10000,0)),0)</f>
        <v>0</v>
      </c>
      <c r="G9046" s="12">
        <f t="shared" si="705"/>
        <v>0</v>
      </c>
      <c r="H9046" s="12">
        <v>1</v>
      </c>
      <c r="I9046" s="32">
        <f t="shared" si="707"/>
        <v>0</v>
      </c>
    </row>
    <row r="9047" spans="1:9" x14ac:dyDescent="0.2">
      <c r="A9047" s="7">
        <v>42274</v>
      </c>
      <c r="B9047" s="7" t="str">
        <f t="shared" si="708"/>
        <v>Sun</v>
      </c>
      <c r="C9047" s="7">
        <f t="shared" si="709"/>
        <v>42268</v>
      </c>
      <c r="D9047" s="10">
        <f t="shared" si="706"/>
        <v>42248</v>
      </c>
      <c r="E9047" s="11">
        <f>IFERROR(INDEX([5]OrigData!$B$11:$B$10000,MATCH($A9047,[5]OrigData!$A$11:$A$10000,0)),0)</f>
        <v>0</v>
      </c>
      <c r="G9047" s="12">
        <f t="shared" si="705"/>
        <v>0</v>
      </c>
      <c r="H9047" s="12">
        <v>1</v>
      </c>
      <c r="I9047" s="32">
        <f t="shared" si="707"/>
        <v>0</v>
      </c>
    </row>
    <row r="9048" spans="1:9" x14ac:dyDescent="0.2">
      <c r="A9048" s="7">
        <v>42275</v>
      </c>
      <c r="B9048" s="7" t="str">
        <f t="shared" si="708"/>
        <v>Mon</v>
      </c>
      <c r="C9048" s="7">
        <f t="shared" si="709"/>
        <v>42275</v>
      </c>
      <c r="D9048" s="10">
        <f t="shared" si="706"/>
        <v>42248</v>
      </c>
      <c r="E9048" s="11">
        <f>IFERROR(INDEX([5]OrigData!$B$11:$B$10000,MATCH($A9048,[5]OrigData!$A$11:$A$10000,0)),0)</f>
        <v>1383588893</v>
      </c>
      <c r="G9048" s="12">
        <f t="shared" si="705"/>
        <v>0.93458808843043728</v>
      </c>
      <c r="H9048" s="12">
        <v>1</v>
      </c>
      <c r="I9048" s="32">
        <f t="shared" si="707"/>
        <v>0.93458808843043728</v>
      </c>
    </row>
    <row r="9049" spans="1:9" x14ac:dyDescent="0.2">
      <c r="A9049" s="7">
        <v>42276</v>
      </c>
      <c r="B9049" s="7" t="str">
        <f t="shared" si="708"/>
        <v>Tue</v>
      </c>
      <c r="C9049" s="7">
        <f t="shared" si="709"/>
        <v>42275</v>
      </c>
      <c r="D9049" s="10">
        <f t="shared" si="706"/>
        <v>42248</v>
      </c>
      <c r="E9049" s="11">
        <f>IFERROR(INDEX([5]OrigData!$B$11:$B$10000,MATCH($A9049,[5]OrigData!$A$11:$A$10000,0)),0)</f>
        <v>1332998925</v>
      </c>
      <c r="G9049" s="12">
        <f t="shared" si="705"/>
        <v>1.0045671377281375</v>
      </c>
      <c r="H9049" s="12">
        <v>1</v>
      </c>
      <c r="I9049" s="32">
        <f t="shared" si="707"/>
        <v>1.0045671377281375</v>
      </c>
    </row>
    <row r="9050" spans="1:9" x14ac:dyDescent="0.2">
      <c r="A9050" s="7">
        <v>42277</v>
      </c>
      <c r="B9050" s="7" t="str">
        <f t="shared" si="708"/>
        <v>Wed</v>
      </c>
      <c r="C9050" s="7">
        <f t="shared" si="709"/>
        <v>42275</v>
      </c>
      <c r="D9050" s="10">
        <f t="shared" si="706"/>
        <v>42248</v>
      </c>
      <c r="E9050" s="11">
        <f>IFERROR(INDEX([5]OrigData!$B$11:$B$10000,MATCH($A9050,[5]OrigData!$A$11:$A$10000,0)),0)</f>
        <v>1572629151</v>
      </c>
      <c r="G9050" s="12">
        <f t="shared" si="705"/>
        <v>1.018435599762884</v>
      </c>
      <c r="H9050" s="12">
        <v>1</v>
      </c>
      <c r="I9050" s="32">
        <f t="shared" si="707"/>
        <v>1.018435599762884</v>
      </c>
    </row>
    <row r="9051" spans="1:9" x14ac:dyDescent="0.2">
      <c r="A9051" s="7">
        <v>42278</v>
      </c>
      <c r="B9051" s="7" t="str">
        <f t="shared" si="708"/>
        <v>Thu</v>
      </c>
      <c r="C9051" s="7">
        <f t="shared" si="709"/>
        <v>42275</v>
      </c>
      <c r="D9051" s="10">
        <f t="shared" si="706"/>
        <v>42278</v>
      </c>
      <c r="E9051" s="11">
        <f>IFERROR(INDEX([5]OrigData!$B$11:$B$10000,MATCH($A9051,[5]OrigData!$A$11:$A$10000,0)),0)</f>
        <v>1291577332</v>
      </c>
      <c r="G9051" s="12">
        <f t="shared" si="705"/>
        <v>1.0216642615499132</v>
      </c>
      <c r="H9051" s="12">
        <v>1</v>
      </c>
      <c r="I9051" s="32">
        <f t="shared" si="707"/>
        <v>1.0216642615499132</v>
      </c>
    </row>
    <row r="9052" spans="1:9" x14ac:dyDescent="0.2">
      <c r="A9052" s="7">
        <v>42279</v>
      </c>
      <c r="B9052" s="7" t="str">
        <f t="shared" si="708"/>
        <v>Fri</v>
      </c>
      <c r="C9052" s="7">
        <f t="shared" si="709"/>
        <v>42275</v>
      </c>
      <c r="D9052" s="10">
        <f t="shared" si="706"/>
        <v>42278</v>
      </c>
      <c r="E9052" s="11">
        <f>IFERROR(INDEX([5]OrigData!$B$11:$B$10000,MATCH($A9052,[5]OrigData!$A$11:$A$10000,0)),0)</f>
        <v>1421001864</v>
      </c>
      <c r="G9052" s="12">
        <f t="shared" si="705"/>
        <v>1.0207449125286279</v>
      </c>
      <c r="H9052" s="12">
        <v>1</v>
      </c>
      <c r="I9052" s="32">
        <f t="shared" si="707"/>
        <v>1.0207449125286279</v>
      </c>
    </row>
    <row r="9053" spans="1:9" x14ac:dyDescent="0.2">
      <c r="A9053" s="7">
        <v>42280</v>
      </c>
      <c r="B9053" s="7" t="str">
        <f t="shared" si="708"/>
        <v>Sat</v>
      </c>
      <c r="C9053" s="7">
        <f t="shared" si="709"/>
        <v>42275</v>
      </c>
      <c r="D9053" s="10">
        <f t="shared" si="706"/>
        <v>42278</v>
      </c>
      <c r="E9053" s="11">
        <f>IFERROR(INDEX([5]OrigData!$B$11:$B$10000,MATCH($A9053,[5]OrigData!$A$11:$A$10000,0)),0)</f>
        <v>0</v>
      </c>
      <c r="G9053" s="12">
        <f t="shared" si="705"/>
        <v>0</v>
      </c>
      <c r="H9053" s="12">
        <v>1</v>
      </c>
      <c r="I9053" s="32">
        <f t="shared" si="707"/>
        <v>0</v>
      </c>
    </row>
    <row r="9054" spans="1:9" x14ac:dyDescent="0.2">
      <c r="A9054" s="7">
        <v>42281</v>
      </c>
      <c r="B9054" s="7" t="str">
        <f t="shared" si="708"/>
        <v>Sun</v>
      </c>
      <c r="C9054" s="7">
        <f t="shared" si="709"/>
        <v>42275</v>
      </c>
      <c r="D9054" s="10">
        <f t="shared" si="706"/>
        <v>42278</v>
      </c>
      <c r="E9054" s="11">
        <f>IFERROR(INDEX([5]OrigData!$B$11:$B$10000,MATCH($A9054,[5]OrigData!$A$11:$A$10000,0)),0)</f>
        <v>0</v>
      </c>
      <c r="G9054" s="12">
        <f t="shared" si="705"/>
        <v>0</v>
      </c>
      <c r="H9054" s="12">
        <v>1</v>
      </c>
      <c r="I9054" s="32">
        <f t="shared" si="707"/>
        <v>0</v>
      </c>
    </row>
    <row r="9055" spans="1:9" x14ac:dyDescent="0.2">
      <c r="A9055" s="7">
        <v>42282</v>
      </c>
      <c r="B9055" s="7" t="str">
        <f t="shared" si="708"/>
        <v>Mon</v>
      </c>
      <c r="C9055" s="7">
        <f t="shared" si="709"/>
        <v>42282</v>
      </c>
      <c r="D9055" s="10">
        <f t="shared" si="706"/>
        <v>42278</v>
      </c>
      <c r="E9055" s="11">
        <f>IFERROR(INDEX([5]OrigData!$B$11:$B$10000,MATCH($A9055,[5]OrigData!$A$11:$A$10000,0)),0)</f>
        <v>1402651869</v>
      </c>
      <c r="G9055" s="12">
        <f t="shared" si="705"/>
        <v>0.93458808843043728</v>
      </c>
      <c r="H9055" s="12">
        <v>1</v>
      </c>
      <c r="I9055" s="32">
        <f t="shared" si="707"/>
        <v>0.93458808843043728</v>
      </c>
    </row>
    <row r="9056" spans="1:9" x14ac:dyDescent="0.2">
      <c r="A9056" s="7">
        <v>42283</v>
      </c>
      <c r="B9056" s="7" t="str">
        <f t="shared" si="708"/>
        <v>Tue</v>
      </c>
      <c r="C9056" s="7">
        <f t="shared" si="709"/>
        <v>42282</v>
      </c>
      <c r="D9056" s="10">
        <f t="shared" si="706"/>
        <v>42278</v>
      </c>
      <c r="E9056" s="11">
        <f>IFERROR(INDEX([5]OrigData!$B$11:$B$10000,MATCH($A9056,[5]OrigData!$A$11:$A$10000,0)),0)</f>
        <v>1316676378</v>
      </c>
      <c r="G9056" s="12">
        <f t="shared" si="705"/>
        <v>1.0045671377281375</v>
      </c>
      <c r="H9056" s="12">
        <v>1</v>
      </c>
      <c r="I9056" s="32">
        <f t="shared" si="707"/>
        <v>1.0045671377281375</v>
      </c>
    </row>
    <row r="9057" spans="1:9" x14ac:dyDescent="0.2">
      <c r="A9057" s="7">
        <v>42284</v>
      </c>
      <c r="B9057" s="7" t="str">
        <f t="shared" si="708"/>
        <v>Wed</v>
      </c>
      <c r="C9057" s="7">
        <f t="shared" si="709"/>
        <v>42282</v>
      </c>
      <c r="D9057" s="10">
        <f t="shared" si="706"/>
        <v>42278</v>
      </c>
      <c r="E9057" s="11">
        <f>IFERROR(INDEX([5]OrigData!$B$11:$B$10000,MATCH($A9057,[5]OrigData!$A$11:$A$10000,0)),0)</f>
        <v>1549888347</v>
      </c>
      <c r="G9057" s="12">
        <f t="shared" si="705"/>
        <v>1.018435599762884</v>
      </c>
      <c r="H9057" s="12">
        <v>1</v>
      </c>
      <c r="I9057" s="32">
        <f t="shared" si="707"/>
        <v>1.018435599762884</v>
      </c>
    </row>
    <row r="9058" spans="1:9" x14ac:dyDescent="0.2">
      <c r="A9058" s="7">
        <v>42285</v>
      </c>
      <c r="B9058" s="7" t="str">
        <f t="shared" si="708"/>
        <v>Thu</v>
      </c>
      <c r="C9058" s="7">
        <f t="shared" si="709"/>
        <v>42282</v>
      </c>
      <c r="D9058" s="10">
        <f t="shared" si="706"/>
        <v>42278</v>
      </c>
      <c r="E9058" s="11">
        <f>IFERROR(INDEX([5]OrigData!$B$11:$B$10000,MATCH($A9058,[5]OrigData!$A$11:$A$10000,0)),0)</f>
        <v>1248963870</v>
      </c>
      <c r="G9058" s="12">
        <f t="shared" si="705"/>
        <v>1.0216642615499132</v>
      </c>
      <c r="H9058" s="12">
        <v>1</v>
      </c>
      <c r="I9058" s="32">
        <f t="shared" si="707"/>
        <v>1.0216642615499132</v>
      </c>
    </row>
    <row r="9059" spans="1:9" x14ac:dyDescent="0.2">
      <c r="A9059" s="7">
        <v>42286</v>
      </c>
      <c r="B9059" s="7" t="str">
        <f t="shared" si="708"/>
        <v>Fri</v>
      </c>
      <c r="C9059" s="7">
        <f t="shared" si="709"/>
        <v>42282</v>
      </c>
      <c r="D9059" s="10">
        <f t="shared" si="706"/>
        <v>42278</v>
      </c>
      <c r="E9059" s="11">
        <f>IFERROR(INDEX([5]OrigData!$B$11:$B$10000,MATCH($A9059,[5]OrigData!$A$11:$A$10000,0)),0)</f>
        <v>1212010057</v>
      </c>
      <c r="G9059" s="12">
        <f t="shared" si="705"/>
        <v>1.0207449125286279</v>
      </c>
      <c r="H9059" s="31">
        <f>Inputs!$H$21</f>
        <v>0.87335331958910267</v>
      </c>
      <c r="I9059" s="32">
        <f t="shared" si="707"/>
        <v>0.8914709578105654</v>
      </c>
    </row>
    <row r="9060" spans="1:9" x14ac:dyDescent="0.2">
      <c r="A9060" s="7">
        <v>42287</v>
      </c>
      <c r="B9060" s="7" t="str">
        <f t="shared" si="708"/>
        <v>Sat</v>
      </c>
      <c r="C9060" s="7">
        <f t="shared" si="709"/>
        <v>42282</v>
      </c>
      <c r="D9060" s="10">
        <f t="shared" si="706"/>
        <v>42278</v>
      </c>
      <c r="E9060" s="11">
        <f>IFERROR(INDEX([5]OrigData!$B$11:$B$10000,MATCH($A9060,[5]OrigData!$A$11:$A$10000,0)),0)</f>
        <v>0</v>
      </c>
      <c r="G9060" s="12">
        <f t="shared" si="705"/>
        <v>0</v>
      </c>
      <c r="H9060" s="31">
        <f>Inputs!$H$22</f>
        <v>0</v>
      </c>
      <c r="I9060" s="32">
        <f t="shared" si="707"/>
        <v>0</v>
      </c>
    </row>
    <row r="9061" spans="1:9" x14ac:dyDescent="0.2">
      <c r="A9061" s="7">
        <v>42288</v>
      </c>
      <c r="B9061" s="7" t="str">
        <f t="shared" si="708"/>
        <v>Sun</v>
      </c>
      <c r="C9061" s="7">
        <f t="shared" si="709"/>
        <v>42282</v>
      </c>
      <c r="D9061" s="10">
        <f t="shared" si="706"/>
        <v>42278</v>
      </c>
      <c r="E9061" s="11">
        <f>IFERROR(INDEX([5]OrigData!$B$11:$B$10000,MATCH($A9061,[5]OrigData!$A$11:$A$10000,0)),0)</f>
        <v>0</v>
      </c>
      <c r="G9061" s="12">
        <f t="shared" si="705"/>
        <v>0</v>
      </c>
      <c r="H9061" s="31">
        <f>Inputs!$H$23</f>
        <v>0</v>
      </c>
      <c r="I9061" s="32">
        <f t="shared" si="707"/>
        <v>0</v>
      </c>
    </row>
    <row r="9062" spans="1:9" x14ac:dyDescent="0.2">
      <c r="A9062" s="7">
        <v>42289</v>
      </c>
      <c r="B9062" s="7" t="str">
        <f t="shared" si="708"/>
        <v>Mon</v>
      </c>
      <c r="C9062" s="7">
        <f t="shared" si="709"/>
        <v>42289</v>
      </c>
      <c r="D9062" s="10">
        <f t="shared" si="706"/>
        <v>42278</v>
      </c>
      <c r="E9062" s="11">
        <f>IFERROR(INDEX([5]OrigData!$B$11:$B$10000,MATCH($A9062,[5]OrigData!$A$11:$A$10000,0)),0)</f>
        <v>945184079</v>
      </c>
      <c r="G9062" s="12">
        <f t="shared" si="705"/>
        <v>0.93458808843043728</v>
      </c>
      <c r="H9062" s="31">
        <f>Inputs!$H$24</f>
        <v>0.81292501459362321</v>
      </c>
      <c r="I9062" s="32">
        <f t="shared" si="707"/>
        <v>0.75975003542633968</v>
      </c>
    </row>
    <row r="9063" spans="1:9" x14ac:dyDescent="0.2">
      <c r="A9063" s="7">
        <v>42290</v>
      </c>
      <c r="B9063" s="7" t="str">
        <f t="shared" si="708"/>
        <v>Tue</v>
      </c>
      <c r="C9063" s="7">
        <f t="shared" si="709"/>
        <v>42289</v>
      </c>
      <c r="D9063" s="10">
        <f t="shared" si="706"/>
        <v>42278</v>
      </c>
      <c r="E9063" s="11">
        <f>IFERROR(INDEX([5]OrigData!$B$11:$B$10000,MATCH($A9063,[5]OrigData!$A$11:$A$10000,0)),0)</f>
        <v>1141579066</v>
      </c>
      <c r="G9063" s="12">
        <f t="shared" si="705"/>
        <v>1.0045671377281375</v>
      </c>
      <c r="H9063" s="31">
        <f>Inputs!$H$25</f>
        <v>0.90011669503748815</v>
      </c>
      <c r="I9063" s="32">
        <f t="shared" si="707"/>
        <v>0.90422765195512034</v>
      </c>
    </row>
    <row r="9064" spans="1:9" x14ac:dyDescent="0.2">
      <c r="A9064" s="7">
        <v>42291</v>
      </c>
      <c r="B9064" s="7" t="str">
        <f t="shared" si="708"/>
        <v>Wed</v>
      </c>
      <c r="C9064" s="7">
        <f t="shared" si="709"/>
        <v>42289</v>
      </c>
      <c r="D9064" s="10">
        <f t="shared" si="706"/>
        <v>42278</v>
      </c>
      <c r="E9064" s="11">
        <f>IFERROR(INDEX([5]OrigData!$B$11:$B$10000,MATCH($A9064,[5]OrigData!$A$11:$A$10000,0)),0)</f>
        <v>1172584350</v>
      </c>
      <c r="G9064" s="12">
        <f t="shared" si="705"/>
        <v>1.018435599762884</v>
      </c>
      <c r="H9064" s="31">
        <f>Inputs!$H$26</f>
        <v>0.98533923851851724</v>
      </c>
      <c r="I9064" s="32">
        <f t="shared" si="707"/>
        <v>1.0035045583505096</v>
      </c>
    </row>
    <row r="9065" spans="1:9" x14ac:dyDescent="0.2">
      <c r="A9065" s="7">
        <v>42292</v>
      </c>
      <c r="B9065" s="7" t="str">
        <f t="shared" si="708"/>
        <v>Thu</v>
      </c>
      <c r="C9065" s="7">
        <f t="shared" si="709"/>
        <v>42289</v>
      </c>
      <c r="D9065" s="10">
        <f t="shared" si="706"/>
        <v>42278</v>
      </c>
      <c r="E9065" s="11">
        <f>IFERROR(INDEX([5]OrigData!$B$11:$B$10000,MATCH($A9065,[5]OrigData!$A$11:$A$10000,0)),0)</f>
        <v>1264813816</v>
      </c>
      <c r="G9065" s="12">
        <f t="shared" si="705"/>
        <v>1.0216642615499132</v>
      </c>
      <c r="H9065" s="31">
        <f>Inputs!$H$27</f>
        <v>1</v>
      </c>
      <c r="I9065" s="32">
        <f t="shared" si="707"/>
        <v>1.0216642615499132</v>
      </c>
    </row>
    <row r="9066" spans="1:9" x14ac:dyDescent="0.2">
      <c r="A9066" s="7">
        <v>42293</v>
      </c>
      <c r="B9066" s="7" t="str">
        <f t="shared" si="708"/>
        <v>Fri</v>
      </c>
      <c r="C9066" s="7">
        <f t="shared" si="709"/>
        <v>42289</v>
      </c>
      <c r="D9066" s="10">
        <f t="shared" si="706"/>
        <v>42278</v>
      </c>
      <c r="E9066" s="11">
        <f>IFERROR(INDEX([5]OrigData!$B$11:$B$10000,MATCH($A9066,[5]OrigData!$A$11:$A$10000,0)),0)</f>
        <v>1217846669</v>
      </c>
      <c r="G9066" s="12">
        <f t="shared" si="705"/>
        <v>1.0207449125286279</v>
      </c>
      <c r="H9066" s="12">
        <v>1</v>
      </c>
      <c r="I9066" s="32">
        <f t="shared" si="707"/>
        <v>1.0207449125286279</v>
      </c>
    </row>
    <row r="9067" spans="1:9" x14ac:dyDescent="0.2">
      <c r="A9067" s="7">
        <v>42294</v>
      </c>
      <c r="B9067" s="7" t="str">
        <f t="shared" si="708"/>
        <v>Sat</v>
      </c>
      <c r="C9067" s="7">
        <f t="shared" si="709"/>
        <v>42289</v>
      </c>
      <c r="D9067" s="10">
        <f t="shared" si="706"/>
        <v>42278</v>
      </c>
      <c r="E9067" s="11">
        <f>IFERROR(INDEX([5]OrigData!$B$11:$B$10000,MATCH($A9067,[5]OrigData!$A$11:$A$10000,0)),0)</f>
        <v>0</v>
      </c>
      <c r="G9067" s="12">
        <f t="shared" si="705"/>
        <v>0</v>
      </c>
      <c r="H9067" s="12">
        <v>1</v>
      </c>
      <c r="I9067" s="32">
        <f t="shared" si="707"/>
        <v>0</v>
      </c>
    </row>
    <row r="9068" spans="1:9" x14ac:dyDescent="0.2">
      <c r="A9068" s="7">
        <v>42295</v>
      </c>
      <c r="B9068" s="7" t="str">
        <f t="shared" si="708"/>
        <v>Sun</v>
      </c>
      <c r="C9068" s="7">
        <f t="shared" si="709"/>
        <v>42289</v>
      </c>
      <c r="D9068" s="10">
        <f t="shared" si="706"/>
        <v>42278</v>
      </c>
      <c r="E9068" s="11">
        <f>IFERROR(INDEX([5]OrigData!$B$11:$B$10000,MATCH($A9068,[5]OrigData!$A$11:$A$10000,0)),0)</f>
        <v>0</v>
      </c>
      <c r="G9068" s="12">
        <f t="shared" si="705"/>
        <v>0</v>
      </c>
      <c r="H9068" s="12">
        <v>1</v>
      </c>
      <c r="I9068" s="32">
        <f t="shared" si="707"/>
        <v>0</v>
      </c>
    </row>
    <row r="9069" spans="1:9" x14ac:dyDescent="0.2">
      <c r="A9069" s="7">
        <v>42296</v>
      </c>
      <c r="B9069" s="7" t="str">
        <f t="shared" si="708"/>
        <v>Mon</v>
      </c>
      <c r="C9069" s="7">
        <f t="shared" si="709"/>
        <v>42296</v>
      </c>
      <c r="D9069" s="10">
        <f t="shared" si="706"/>
        <v>42278</v>
      </c>
      <c r="E9069" s="11">
        <f>IFERROR(INDEX([5]OrigData!$B$11:$B$10000,MATCH($A9069,[5]OrigData!$A$11:$A$10000,0)),0)</f>
        <v>1120975798</v>
      </c>
      <c r="G9069" s="12">
        <f t="shared" si="705"/>
        <v>0.93458808843043728</v>
      </c>
      <c r="H9069" s="12">
        <v>1</v>
      </c>
      <c r="I9069" s="32">
        <f t="shared" si="707"/>
        <v>0.93458808843043728</v>
      </c>
    </row>
    <row r="9070" spans="1:9" x14ac:dyDescent="0.2">
      <c r="A9070" s="7">
        <v>42297</v>
      </c>
      <c r="B9070" s="7" t="str">
        <f t="shared" si="708"/>
        <v>Tue</v>
      </c>
      <c r="C9070" s="7">
        <f t="shared" si="709"/>
        <v>42296</v>
      </c>
      <c r="D9070" s="10">
        <f t="shared" si="706"/>
        <v>42278</v>
      </c>
      <c r="E9070" s="11">
        <f>IFERROR(INDEX([5]OrigData!$B$11:$B$10000,MATCH($A9070,[5]OrigData!$A$11:$A$10000,0)),0)</f>
        <v>1033460765</v>
      </c>
      <c r="G9070" s="12">
        <f t="shared" si="705"/>
        <v>1.0045671377281375</v>
      </c>
      <c r="H9070" s="12">
        <v>1</v>
      </c>
      <c r="I9070" s="32">
        <f t="shared" si="707"/>
        <v>1.0045671377281375</v>
      </c>
    </row>
    <row r="9071" spans="1:9" x14ac:dyDescent="0.2">
      <c r="A9071" s="7">
        <v>42298</v>
      </c>
      <c r="B9071" s="7" t="str">
        <f t="shared" si="708"/>
        <v>Wed</v>
      </c>
      <c r="C9071" s="7">
        <f t="shared" si="709"/>
        <v>42296</v>
      </c>
      <c r="D9071" s="10">
        <f t="shared" si="706"/>
        <v>42278</v>
      </c>
      <c r="E9071" s="11">
        <f>IFERROR(INDEX([5]OrigData!$B$11:$B$10000,MATCH($A9071,[5]OrigData!$A$11:$A$10000,0)),0)</f>
        <v>1143083687</v>
      </c>
      <c r="G9071" s="12">
        <f t="shared" si="705"/>
        <v>1.018435599762884</v>
      </c>
      <c r="H9071" s="12">
        <v>1</v>
      </c>
      <c r="I9071" s="32">
        <f t="shared" si="707"/>
        <v>1.018435599762884</v>
      </c>
    </row>
    <row r="9072" spans="1:9" x14ac:dyDescent="0.2">
      <c r="A9072" s="7">
        <v>42299</v>
      </c>
      <c r="B9072" s="7" t="str">
        <f t="shared" si="708"/>
        <v>Thu</v>
      </c>
      <c r="C9072" s="7">
        <f t="shared" si="709"/>
        <v>42296</v>
      </c>
      <c r="D9072" s="10">
        <f t="shared" si="706"/>
        <v>42278</v>
      </c>
      <c r="E9072" s="11">
        <f>IFERROR(INDEX([5]OrigData!$B$11:$B$10000,MATCH($A9072,[5]OrigData!$A$11:$A$10000,0)),0)</f>
        <v>1396746678</v>
      </c>
      <c r="G9072" s="12">
        <f t="shared" si="705"/>
        <v>1.0216642615499132</v>
      </c>
      <c r="H9072" s="12">
        <v>1</v>
      </c>
      <c r="I9072" s="32">
        <f t="shared" si="707"/>
        <v>1.0216642615499132</v>
      </c>
    </row>
    <row r="9073" spans="1:9" x14ac:dyDescent="0.2">
      <c r="A9073" s="7">
        <v>42300</v>
      </c>
      <c r="B9073" s="7" t="str">
        <f t="shared" si="708"/>
        <v>Fri</v>
      </c>
      <c r="C9073" s="7">
        <f t="shared" si="709"/>
        <v>42296</v>
      </c>
      <c r="D9073" s="10">
        <f t="shared" si="706"/>
        <v>42278</v>
      </c>
      <c r="E9073" s="11">
        <f>IFERROR(INDEX([5]OrigData!$B$11:$B$10000,MATCH($A9073,[5]OrigData!$A$11:$A$10000,0)),0)</f>
        <v>1328012752</v>
      </c>
      <c r="G9073" s="12">
        <f t="shared" si="705"/>
        <v>1.0207449125286279</v>
      </c>
      <c r="H9073" s="12">
        <v>1</v>
      </c>
      <c r="I9073" s="32">
        <f t="shared" si="707"/>
        <v>1.0207449125286279</v>
      </c>
    </row>
    <row r="9074" spans="1:9" x14ac:dyDescent="0.2">
      <c r="A9074" s="7">
        <v>42301</v>
      </c>
      <c r="B9074" s="7" t="str">
        <f t="shared" si="708"/>
        <v>Sat</v>
      </c>
      <c r="C9074" s="7">
        <f t="shared" si="709"/>
        <v>42296</v>
      </c>
      <c r="D9074" s="10">
        <f t="shared" si="706"/>
        <v>42278</v>
      </c>
      <c r="E9074" s="11">
        <f>IFERROR(INDEX([5]OrigData!$B$11:$B$10000,MATCH($A9074,[5]OrigData!$A$11:$A$10000,0)),0)</f>
        <v>0</v>
      </c>
      <c r="G9074" s="12">
        <f t="shared" si="705"/>
        <v>0</v>
      </c>
      <c r="H9074" s="12">
        <v>1</v>
      </c>
      <c r="I9074" s="32">
        <f t="shared" si="707"/>
        <v>0</v>
      </c>
    </row>
    <row r="9075" spans="1:9" x14ac:dyDescent="0.2">
      <c r="A9075" s="7">
        <v>42302</v>
      </c>
      <c r="B9075" s="7" t="str">
        <f t="shared" si="708"/>
        <v>Sun</v>
      </c>
      <c r="C9075" s="7">
        <f t="shared" si="709"/>
        <v>42296</v>
      </c>
      <c r="D9075" s="10">
        <f t="shared" si="706"/>
        <v>42278</v>
      </c>
      <c r="E9075" s="11">
        <f>IFERROR(INDEX([5]OrigData!$B$11:$B$10000,MATCH($A9075,[5]OrigData!$A$11:$A$10000,0)),0)</f>
        <v>0</v>
      </c>
      <c r="G9075" s="12">
        <f t="shared" si="705"/>
        <v>0</v>
      </c>
      <c r="H9075" s="12">
        <v>1</v>
      </c>
      <c r="I9075" s="32">
        <f t="shared" si="707"/>
        <v>0</v>
      </c>
    </row>
    <row r="9076" spans="1:9" x14ac:dyDescent="0.2">
      <c r="A9076" s="7">
        <v>42303</v>
      </c>
      <c r="B9076" s="7" t="str">
        <f t="shared" si="708"/>
        <v>Mon</v>
      </c>
      <c r="C9076" s="7">
        <f t="shared" si="709"/>
        <v>42303</v>
      </c>
      <c r="D9076" s="10">
        <f t="shared" si="706"/>
        <v>42278</v>
      </c>
      <c r="E9076" s="11">
        <f>IFERROR(INDEX([5]OrigData!$B$11:$B$10000,MATCH($A9076,[5]OrigData!$A$11:$A$10000,0)),0)</f>
        <v>1088635208</v>
      </c>
      <c r="G9076" s="12">
        <f t="shared" si="705"/>
        <v>0.93458808843043728</v>
      </c>
      <c r="H9076" s="12">
        <v>1</v>
      </c>
      <c r="I9076" s="32">
        <f t="shared" si="707"/>
        <v>0.93458808843043728</v>
      </c>
    </row>
    <row r="9077" spans="1:9" x14ac:dyDescent="0.2">
      <c r="A9077" s="7">
        <v>42304</v>
      </c>
      <c r="B9077" s="7" t="str">
        <f t="shared" si="708"/>
        <v>Tue</v>
      </c>
      <c r="C9077" s="7">
        <f t="shared" si="709"/>
        <v>42303</v>
      </c>
      <c r="D9077" s="10">
        <f t="shared" si="706"/>
        <v>42278</v>
      </c>
      <c r="E9077" s="11">
        <f>IFERROR(INDEX([5]OrigData!$B$11:$B$10000,MATCH($A9077,[5]OrigData!$A$11:$A$10000,0)),0)</f>
        <v>1321256595</v>
      </c>
      <c r="G9077" s="12">
        <f t="shared" si="705"/>
        <v>1.0045671377281375</v>
      </c>
      <c r="H9077" s="12">
        <v>1</v>
      </c>
      <c r="I9077" s="32">
        <f t="shared" si="707"/>
        <v>1.0045671377281375</v>
      </c>
    </row>
    <row r="9078" spans="1:9" x14ac:dyDescent="0.2">
      <c r="A9078" s="7">
        <v>42305</v>
      </c>
      <c r="B9078" s="7" t="str">
        <f t="shared" si="708"/>
        <v>Wed</v>
      </c>
      <c r="C9078" s="7">
        <f t="shared" si="709"/>
        <v>42303</v>
      </c>
      <c r="D9078" s="10">
        <f t="shared" si="706"/>
        <v>42278</v>
      </c>
      <c r="E9078" s="11">
        <f>IFERROR(INDEX([5]OrigData!$B$11:$B$10000,MATCH($A9078,[5]OrigData!$A$11:$A$10000,0)),0)</f>
        <v>1428918810</v>
      </c>
      <c r="G9078" s="12">
        <f t="shared" si="705"/>
        <v>1.018435599762884</v>
      </c>
      <c r="H9078" s="12">
        <v>1</v>
      </c>
      <c r="I9078" s="32">
        <f t="shared" si="707"/>
        <v>1.018435599762884</v>
      </c>
    </row>
    <row r="9079" spans="1:9" x14ac:dyDescent="0.2">
      <c r="A9079" s="7">
        <v>42306</v>
      </c>
      <c r="B9079" s="7" t="str">
        <f t="shared" si="708"/>
        <v>Thu</v>
      </c>
      <c r="C9079" s="7">
        <f t="shared" si="709"/>
        <v>42303</v>
      </c>
      <c r="D9079" s="10">
        <f t="shared" si="706"/>
        <v>42278</v>
      </c>
      <c r="E9079" s="11">
        <f>IFERROR(INDEX([5]OrigData!$B$11:$B$10000,MATCH($A9079,[5]OrigData!$A$11:$A$10000,0)),0)</f>
        <v>1176137628</v>
      </c>
      <c r="G9079" s="12">
        <f t="shared" si="705"/>
        <v>1.0216642615499132</v>
      </c>
      <c r="H9079" s="12">
        <v>1</v>
      </c>
      <c r="I9079" s="32">
        <f t="shared" si="707"/>
        <v>1.0216642615499132</v>
      </c>
    </row>
    <row r="9080" spans="1:9" x14ac:dyDescent="0.2">
      <c r="A9080" s="7">
        <v>42307</v>
      </c>
      <c r="B9080" s="7" t="str">
        <f t="shared" si="708"/>
        <v>Fri</v>
      </c>
      <c r="C9080" s="7">
        <f t="shared" si="709"/>
        <v>42303</v>
      </c>
      <c r="D9080" s="10">
        <f t="shared" si="706"/>
        <v>42278</v>
      </c>
      <c r="E9080" s="11">
        <f>IFERROR(INDEX([5]OrigData!$B$11:$B$10000,MATCH($A9080,[5]OrigData!$A$11:$A$10000,0)),0)</f>
        <v>1454761693</v>
      </c>
      <c r="G9080" s="12">
        <f t="shared" si="705"/>
        <v>1.0207449125286279</v>
      </c>
      <c r="H9080" s="12">
        <v>1</v>
      </c>
      <c r="I9080" s="32">
        <f t="shared" si="707"/>
        <v>1.0207449125286279</v>
      </c>
    </row>
    <row r="9081" spans="1:9" x14ac:dyDescent="0.2">
      <c r="A9081" s="7">
        <v>42308</v>
      </c>
      <c r="B9081" s="7" t="str">
        <f t="shared" si="708"/>
        <v>Sat</v>
      </c>
      <c r="C9081" s="7">
        <f t="shared" si="709"/>
        <v>42303</v>
      </c>
      <c r="D9081" s="10">
        <f t="shared" si="706"/>
        <v>42278</v>
      </c>
      <c r="E9081" s="11">
        <f>IFERROR(INDEX([5]OrigData!$B$11:$B$10000,MATCH($A9081,[5]OrigData!$A$11:$A$10000,0)),0)</f>
        <v>0</v>
      </c>
      <c r="G9081" s="12">
        <f t="shared" si="705"/>
        <v>0</v>
      </c>
      <c r="H9081" s="12">
        <v>1</v>
      </c>
      <c r="I9081" s="32">
        <f t="shared" si="707"/>
        <v>0</v>
      </c>
    </row>
    <row r="9082" spans="1:9" x14ac:dyDescent="0.2">
      <c r="A9082" s="7">
        <v>42309</v>
      </c>
      <c r="B9082" s="7" t="str">
        <f t="shared" si="708"/>
        <v>Sun</v>
      </c>
      <c r="C9082" s="7">
        <f t="shared" si="709"/>
        <v>42303</v>
      </c>
      <c r="D9082" s="10">
        <f t="shared" si="706"/>
        <v>42309</v>
      </c>
      <c r="E9082" s="11">
        <f>IFERROR(INDEX([5]OrigData!$B$11:$B$10000,MATCH($A9082,[5]OrigData!$A$11:$A$10000,0)),0)</f>
        <v>0</v>
      </c>
      <c r="G9082" s="12">
        <f t="shared" si="705"/>
        <v>0</v>
      </c>
      <c r="H9082" s="12">
        <v>1</v>
      </c>
      <c r="I9082" s="32">
        <f t="shared" si="707"/>
        <v>0</v>
      </c>
    </row>
    <row r="9083" spans="1:9" x14ac:dyDescent="0.2">
      <c r="A9083" s="7">
        <v>42310</v>
      </c>
      <c r="B9083" s="7" t="str">
        <f t="shared" si="708"/>
        <v>Mon</v>
      </c>
      <c r="C9083" s="7">
        <f t="shared" si="709"/>
        <v>42310</v>
      </c>
      <c r="D9083" s="10">
        <f t="shared" si="706"/>
        <v>42309</v>
      </c>
      <c r="E9083" s="11">
        <f>IFERROR(INDEX([5]OrigData!$B$11:$B$10000,MATCH($A9083,[5]OrigData!$A$11:$A$10000,0)),0)</f>
        <v>1143455655</v>
      </c>
      <c r="G9083" s="12">
        <f t="shared" ref="G9083:G9146" si="710">G9076</f>
        <v>0.93458808843043728</v>
      </c>
      <c r="H9083" s="12">
        <v>1</v>
      </c>
      <c r="I9083" s="32">
        <f t="shared" si="707"/>
        <v>0.93458808843043728</v>
      </c>
    </row>
    <row r="9084" spans="1:9" x14ac:dyDescent="0.2">
      <c r="A9084" s="7">
        <v>42311</v>
      </c>
      <c r="B9084" s="7" t="str">
        <f t="shared" si="708"/>
        <v>Tue</v>
      </c>
      <c r="C9084" s="7">
        <f t="shared" si="709"/>
        <v>42310</v>
      </c>
      <c r="D9084" s="10">
        <f t="shared" si="706"/>
        <v>42309</v>
      </c>
      <c r="E9084" s="11">
        <f>IFERROR(INDEX([5]OrigData!$B$11:$B$10000,MATCH($A9084,[5]OrigData!$A$11:$A$10000,0)),0)</f>
        <v>1255451359</v>
      </c>
      <c r="G9084" s="12">
        <f t="shared" si="710"/>
        <v>1.0045671377281375</v>
      </c>
      <c r="H9084" s="12">
        <v>1</v>
      </c>
      <c r="I9084" s="32">
        <f t="shared" si="707"/>
        <v>1.0045671377281375</v>
      </c>
    </row>
    <row r="9085" spans="1:9" x14ac:dyDescent="0.2">
      <c r="A9085" s="7">
        <v>42312</v>
      </c>
      <c r="B9085" s="7" t="str">
        <f t="shared" si="708"/>
        <v>Wed</v>
      </c>
      <c r="C9085" s="7">
        <f t="shared" si="709"/>
        <v>42310</v>
      </c>
      <c r="D9085" s="10">
        <f t="shared" si="706"/>
        <v>42309</v>
      </c>
      <c r="E9085" s="11">
        <f>IFERROR(INDEX([5]OrigData!$B$11:$B$10000,MATCH($A9085,[5]OrigData!$A$11:$A$10000,0)),0)</f>
        <v>1230797625</v>
      </c>
      <c r="G9085" s="12">
        <f t="shared" si="710"/>
        <v>1.018435599762884</v>
      </c>
      <c r="H9085" s="12">
        <v>1</v>
      </c>
      <c r="I9085" s="32">
        <f t="shared" si="707"/>
        <v>1.018435599762884</v>
      </c>
    </row>
    <row r="9086" spans="1:9" x14ac:dyDescent="0.2">
      <c r="A9086" s="7">
        <v>42313</v>
      </c>
      <c r="B9086" s="7" t="str">
        <f t="shared" si="708"/>
        <v>Thu</v>
      </c>
      <c r="C9086" s="7">
        <f t="shared" si="709"/>
        <v>42310</v>
      </c>
      <c r="D9086" s="10">
        <f t="shared" si="706"/>
        <v>42309</v>
      </c>
      <c r="E9086" s="11">
        <f>IFERROR(INDEX([5]OrigData!$B$11:$B$10000,MATCH($A9086,[5]OrigData!$A$11:$A$10000,0)),0)</f>
        <v>1188862175</v>
      </c>
      <c r="G9086" s="12">
        <f t="shared" si="710"/>
        <v>1.0216642615499132</v>
      </c>
      <c r="H9086" s="12">
        <v>1</v>
      </c>
      <c r="I9086" s="32">
        <f t="shared" si="707"/>
        <v>1.0216642615499132</v>
      </c>
    </row>
    <row r="9087" spans="1:9" x14ac:dyDescent="0.2">
      <c r="A9087" s="7">
        <v>42314</v>
      </c>
      <c r="B9087" s="7" t="str">
        <f t="shared" si="708"/>
        <v>Fri</v>
      </c>
      <c r="C9087" s="7">
        <f t="shared" si="709"/>
        <v>42310</v>
      </c>
      <c r="D9087" s="10">
        <f t="shared" si="706"/>
        <v>42309</v>
      </c>
      <c r="E9087" s="11">
        <f>IFERROR(INDEX([5]OrigData!$B$11:$B$10000,MATCH($A9087,[5]OrigData!$A$11:$A$10000,0)),0)</f>
        <v>1338646485</v>
      </c>
      <c r="G9087" s="12">
        <f t="shared" si="710"/>
        <v>1.0207449125286279</v>
      </c>
      <c r="H9087" s="12">
        <v>1</v>
      </c>
      <c r="I9087" s="32">
        <f t="shared" si="707"/>
        <v>1.0207449125286279</v>
      </c>
    </row>
    <row r="9088" spans="1:9" x14ac:dyDescent="0.2">
      <c r="A9088" s="7">
        <v>42315</v>
      </c>
      <c r="B9088" s="7" t="str">
        <f t="shared" si="708"/>
        <v>Sat</v>
      </c>
      <c r="C9088" s="7">
        <f t="shared" si="709"/>
        <v>42310</v>
      </c>
      <c r="D9088" s="10">
        <f t="shared" si="706"/>
        <v>42309</v>
      </c>
      <c r="E9088" s="11">
        <f>IFERROR(INDEX([5]OrigData!$B$11:$B$10000,MATCH($A9088,[5]OrigData!$A$11:$A$10000,0)),0)</f>
        <v>0</v>
      </c>
      <c r="G9088" s="12">
        <f t="shared" si="710"/>
        <v>0</v>
      </c>
      <c r="H9088" s="12">
        <v>1</v>
      </c>
      <c r="I9088" s="32">
        <f t="shared" si="707"/>
        <v>0</v>
      </c>
    </row>
    <row r="9089" spans="1:9" x14ac:dyDescent="0.2">
      <c r="A9089" s="7">
        <v>42316</v>
      </c>
      <c r="B9089" s="7" t="str">
        <f t="shared" si="708"/>
        <v>Sun</v>
      </c>
      <c r="C9089" s="7">
        <f t="shared" si="709"/>
        <v>42310</v>
      </c>
      <c r="D9089" s="10">
        <f t="shared" si="706"/>
        <v>42309</v>
      </c>
      <c r="E9089" s="11">
        <f>IFERROR(INDEX([5]OrigData!$B$11:$B$10000,MATCH($A9089,[5]OrigData!$A$11:$A$10000,0)),0)</f>
        <v>0</v>
      </c>
      <c r="G9089" s="12">
        <f t="shared" si="710"/>
        <v>0</v>
      </c>
      <c r="H9089" s="12">
        <v>1</v>
      </c>
      <c r="I9089" s="32">
        <f t="shared" si="707"/>
        <v>0</v>
      </c>
    </row>
    <row r="9090" spans="1:9" x14ac:dyDescent="0.2">
      <c r="A9090" s="7">
        <v>42317</v>
      </c>
      <c r="B9090" s="7" t="str">
        <f t="shared" si="708"/>
        <v>Mon</v>
      </c>
      <c r="C9090" s="7">
        <f t="shared" si="709"/>
        <v>42317</v>
      </c>
      <c r="D9090" s="10">
        <f t="shared" si="706"/>
        <v>42309</v>
      </c>
      <c r="E9090" s="11">
        <f>IFERROR(INDEX([5]OrigData!$B$11:$B$10000,MATCH($A9090,[5]OrigData!$A$11:$A$10000,0)),0)</f>
        <v>1259139875</v>
      </c>
      <c r="G9090" s="12">
        <f t="shared" si="710"/>
        <v>0.93458808843043728</v>
      </c>
      <c r="H9090" s="12">
        <v>1</v>
      </c>
      <c r="I9090" s="32">
        <f t="shared" si="707"/>
        <v>0.93458808843043728</v>
      </c>
    </row>
    <row r="9091" spans="1:9" x14ac:dyDescent="0.2">
      <c r="A9091" s="7">
        <v>42318</v>
      </c>
      <c r="B9091" s="7" t="str">
        <f t="shared" si="708"/>
        <v>Tue</v>
      </c>
      <c r="C9091" s="7">
        <f t="shared" si="709"/>
        <v>42317</v>
      </c>
      <c r="D9091" s="10">
        <f t="shared" si="706"/>
        <v>42309</v>
      </c>
      <c r="E9091" s="11">
        <f>IFERROR(INDEX([5]OrigData!$B$11:$B$10000,MATCH($A9091,[5]OrigData!$A$11:$A$10000,0)),0)</f>
        <v>1126691420</v>
      </c>
      <c r="G9091" s="12">
        <f t="shared" si="710"/>
        <v>1.0045671377281375</v>
      </c>
      <c r="H9091" s="12">
        <v>1</v>
      </c>
      <c r="I9091" s="32">
        <f t="shared" si="707"/>
        <v>1.0045671377281375</v>
      </c>
    </row>
    <row r="9092" spans="1:9" x14ac:dyDescent="0.2">
      <c r="A9092" s="7">
        <v>42319</v>
      </c>
      <c r="B9092" s="7" t="str">
        <f t="shared" si="708"/>
        <v>Wed</v>
      </c>
      <c r="C9092" s="7">
        <f t="shared" si="709"/>
        <v>42317</v>
      </c>
      <c r="D9092" s="10">
        <f t="shared" si="706"/>
        <v>42309</v>
      </c>
      <c r="E9092" s="11">
        <f>IFERROR(INDEX([5]OrigData!$B$11:$B$10000,MATCH($A9092,[5]OrigData!$A$11:$A$10000,0)),0)</f>
        <v>1075467172</v>
      </c>
      <c r="G9092" s="12">
        <f t="shared" si="710"/>
        <v>1.018435599762884</v>
      </c>
      <c r="H9092" s="12">
        <v>1</v>
      </c>
      <c r="I9092" s="32">
        <f t="shared" si="707"/>
        <v>1.018435599762884</v>
      </c>
    </row>
    <row r="9093" spans="1:9" x14ac:dyDescent="0.2">
      <c r="A9093" s="7">
        <v>42320</v>
      </c>
      <c r="B9093" s="7" t="str">
        <f t="shared" si="708"/>
        <v>Thu</v>
      </c>
      <c r="C9093" s="7">
        <f t="shared" si="709"/>
        <v>42317</v>
      </c>
      <c r="D9093" s="10">
        <f t="shared" si="706"/>
        <v>42309</v>
      </c>
      <c r="E9093" s="11">
        <f>IFERROR(INDEX([5]OrigData!$B$11:$B$10000,MATCH($A9093,[5]OrigData!$A$11:$A$10000,0)),0)</f>
        <v>1166617535</v>
      </c>
      <c r="G9093" s="12">
        <f t="shared" si="710"/>
        <v>1.0216642615499132</v>
      </c>
      <c r="H9093" s="12">
        <v>1</v>
      </c>
      <c r="I9093" s="32">
        <f t="shared" si="707"/>
        <v>1.0216642615499132</v>
      </c>
    </row>
    <row r="9094" spans="1:9" x14ac:dyDescent="0.2">
      <c r="A9094" s="7">
        <v>42321</v>
      </c>
      <c r="B9094" s="7" t="str">
        <f t="shared" si="708"/>
        <v>Fri</v>
      </c>
      <c r="C9094" s="7">
        <f t="shared" si="709"/>
        <v>42317</v>
      </c>
      <c r="D9094" s="10">
        <f t="shared" si="706"/>
        <v>42309</v>
      </c>
      <c r="E9094" s="11">
        <f>IFERROR(INDEX([5]OrigData!$B$11:$B$10000,MATCH($A9094,[5]OrigData!$A$11:$A$10000,0)),0)</f>
        <v>1258522752</v>
      </c>
      <c r="G9094" s="12">
        <f t="shared" si="710"/>
        <v>1.0207449125286279</v>
      </c>
      <c r="H9094" s="12">
        <v>1</v>
      </c>
      <c r="I9094" s="32">
        <f t="shared" si="707"/>
        <v>1.0207449125286279</v>
      </c>
    </row>
    <row r="9095" spans="1:9" x14ac:dyDescent="0.2">
      <c r="A9095" s="7">
        <v>42322</v>
      </c>
      <c r="B9095" s="7" t="str">
        <f t="shared" si="708"/>
        <v>Sat</v>
      </c>
      <c r="C9095" s="7">
        <f t="shared" si="709"/>
        <v>42317</v>
      </c>
      <c r="D9095" s="10">
        <f t="shared" si="706"/>
        <v>42309</v>
      </c>
      <c r="E9095" s="11">
        <f>IFERROR(INDEX([5]OrigData!$B$11:$B$10000,MATCH($A9095,[5]OrigData!$A$11:$A$10000,0)),0)</f>
        <v>0</v>
      </c>
      <c r="G9095" s="12">
        <f t="shared" si="710"/>
        <v>0</v>
      </c>
      <c r="H9095" s="12">
        <v>1</v>
      </c>
      <c r="I9095" s="32">
        <f t="shared" si="707"/>
        <v>0</v>
      </c>
    </row>
    <row r="9096" spans="1:9" x14ac:dyDescent="0.2">
      <c r="A9096" s="7">
        <v>42323</v>
      </c>
      <c r="B9096" s="7" t="str">
        <f t="shared" si="708"/>
        <v>Sun</v>
      </c>
      <c r="C9096" s="7">
        <f t="shared" si="709"/>
        <v>42317</v>
      </c>
      <c r="D9096" s="10">
        <f t="shared" si="706"/>
        <v>42309</v>
      </c>
      <c r="E9096" s="11">
        <f>IFERROR(INDEX([5]OrigData!$B$11:$B$10000,MATCH($A9096,[5]OrigData!$A$11:$A$10000,0)),0)</f>
        <v>0</v>
      </c>
      <c r="G9096" s="12">
        <f t="shared" si="710"/>
        <v>0</v>
      </c>
      <c r="H9096" s="12">
        <v>1</v>
      </c>
      <c r="I9096" s="32">
        <f t="shared" si="707"/>
        <v>0</v>
      </c>
    </row>
    <row r="9097" spans="1:9" x14ac:dyDescent="0.2">
      <c r="A9097" s="7">
        <v>42324</v>
      </c>
      <c r="B9097" s="7" t="str">
        <f t="shared" si="708"/>
        <v>Mon</v>
      </c>
      <c r="C9097" s="7">
        <f t="shared" si="709"/>
        <v>42324</v>
      </c>
      <c r="D9097" s="10">
        <f t="shared" si="706"/>
        <v>42309</v>
      </c>
      <c r="E9097" s="11">
        <f>IFERROR(INDEX([5]OrigData!$B$11:$B$10000,MATCH($A9097,[5]OrigData!$A$11:$A$10000,0)),0)</f>
        <v>1142096258</v>
      </c>
      <c r="G9097" s="12">
        <f t="shared" si="710"/>
        <v>0.93458808843043728</v>
      </c>
      <c r="H9097" s="12">
        <v>1</v>
      </c>
      <c r="I9097" s="32">
        <f t="shared" si="707"/>
        <v>0.93458808843043728</v>
      </c>
    </row>
    <row r="9098" spans="1:9" x14ac:dyDescent="0.2">
      <c r="A9098" s="7">
        <v>42325</v>
      </c>
      <c r="B9098" s="7" t="str">
        <f t="shared" si="708"/>
        <v>Tue</v>
      </c>
      <c r="C9098" s="7">
        <f t="shared" si="709"/>
        <v>42324</v>
      </c>
      <c r="D9098" s="10">
        <f t="shared" si="706"/>
        <v>42309</v>
      </c>
      <c r="E9098" s="11">
        <f>IFERROR(INDEX([5]OrigData!$B$11:$B$10000,MATCH($A9098,[5]OrigData!$A$11:$A$10000,0)),0)</f>
        <v>1423820324</v>
      </c>
      <c r="G9098" s="12">
        <f t="shared" si="710"/>
        <v>1.0045671377281375</v>
      </c>
      <c r="H9098" s="12">
        <v>1</v>
      </c>
      <c r="I9098" s="32">
        <f t="shared" si="707"/>
        <v>1.0045671377281375</v>
      </c>
    </row>
    <row r="9099" spans="1:9" x14ac:dyDescent="0.2">
      <c r="A9099" s="7">
        <v>42326</v>
      </c>
      <c r="B9099" s="7" t="str">
        <f t="shared" si="708"/>
        <v>Wed</v>
      </c>
      <c r="C9099" s="7">
        <f t="shared" si="709"/>
        <v>42324</v>
      </c>
      <c r="D9099" s="10">
        <f t="shared" ref="D9099:D9162" si="711">DATE(YEAR(A9099),MONTH(A9099),1)</f>
        <v>42309</v>
      </c>
      <c r="E9099" s="11">
        <f>IFERROR(INDEX([5]OrigData!$B$11:$B$10000,MATCH($A9099,[5]OrigData!$A$11:$A$10000,0)),0)</f>
        <v>1209705831</v>
      </c>
      <c r="G9099" s="12">
        <f t="shared" si="710"/>
        <v>1.018435599762884</v>
      </c>
      <c r="H9099" s="12">
        <v>1</v>
      </c>
      <c r="I9099" s="32">
        <f t="shared" ref="I9099:I9162" si="712">G9099*H9099</f>
        <v>1.018435599762884</v>
      </c>
    </row>
    <row r="9100" spans="1:9" x14ac:dyDescent="0.2">
      <c r="A9100" s="7">
        <v>42327</v>
      </c>
      <c r="B9100" s="7" t="str">
        <f t="shared" si="708"/>
        <v>Thu</v>
      </c>
      <c r="C9100" s="7">
        <f t="shared" si="709"/>
        <v>42324</v>
      </c>
      <c r="D9100" s="10">
        <f t="shared" si="711"/>
        <v>42309</v>
      </c>
      <c r="E9100" s="11">
        <f>IFERROR(INDEX([5]OrigData!$B$11:$B$10000,MATCH($A9100,[5]OrigData!$A$11:$A$10000,0)),0)</f>
        <v>1089150213</v>
      </c>
      <c r="G9100" s="12">
        <f t="shared" si="710"/>
        <v>1.0216642615499132</v>
      </c>
      <c r="H9100" s="12">
        <v>1</v>
      </c>
      <c r="I9100" s="32">
        <f t="shared" si="712"/>
        <v>1.0216642615499132</v>
      </c>
    </row>
    <row r="9101" spans="1:9" x14ac:dyDescent="0.2">
      <c r="A9101" s="7">
        <v>42328</v>
      </c>
      <c r="B9101" s="7" t="str">
        <f t="shared" si="708"/>
        <v>Fri</v>
      </c>
      <c r="C9101" s="7">
        <f t="shared" si="709"/>
        <v>42324</v>
      </c>
      <c r="D9101" s="10">
        <f t="shared" si="711"/>
        <v>42309</v>
      </c>
      <c r="E9101" s="11">
        <f>IFERROR(INDEX([5]OrigData!$B$11:$B$10000,MATCH($A9101,[5]OrigData!$A$11:$A$10000,0)),0)</f>
        <v>1267636701</v>
      </c>
      <c r="G9101" s="12">
        <f t="shared" si="710"/>
        <v>1.0207449125286279</v>
      </c>
      <c r="H9101" s="12">
        <v>1</v>
      </c>
      <c r="I9101" s="32">
        <f t="shared" si="712"/>
        <v>1.0207449125286279</v>
      </c>
    </row>
    <row r="9102" spans="1:9" x14ac:dyDescent="0.2">
      <c r="A9102" s="7">
        <v>42329</v>
      </c>
      <c r="B9102" s="7" t="str">
        <f t="shared" si="708"/>
        <v>Sat</v>
      </c>
      <c r="C9102" s="7">
        <f t="shared" si="709"/>
        <v>42324</v>
      </c>
      <c r="D9102" s="10">
        <f t="shared" si="711"/>
        <v>42309</v>
      </c>
      <c r="E9102" s="11">
        <f>IFERROR(INDEX([5]OrigData!$B$11:$B$10000,MATCH($A9102,[5]OrigData!$A$11:$A$10000,0)),0)</f>
        <v>0</v>
      </c>
      <c r="G9102" s="12">
        <f t="shared" si="710"/>
        <v>0</v>
      </c>
      <c r="H9102" s="12">
        <v>1</v>
      </c>
      <c r="I9102" s="32">
        <f t="shared" si="712"/>
        <v>0</v>
      </c>
    </row>
    <row r="9103" spans="1:9" x14ac:dyDescent="0.2">
      <c r="A9103" s="7">
        <v>42330</v>
      </c>
      <c r="B9103" s="7" t="str">
        <f t="shared" si="708"/>
        <v>Sun</v>
      </c>
      <c r="C9103" s="7">
        <f t="shared" si="709"/>
        <v>42324</v>
      </c>
      <c r="D9103" s="10">
        <f t="shared" si="711"/>
        <v>42309</v>
      </c>
      <c r="E9103" s="11">
        <f>IFERROR(INDEX([5]OrigData!$B$11:$B$10000,MATCH($A9103,[5]OrigData!$A$11:$A$10000,0)),0)</f>
        <v>0</v>
      </c>
      <c r="G9103" s="12">
        <f t="shared" si="710"/>
        <v>0</v>
      </c>
      <c r="H9103" s="12">
        <v>1</v>
      </c>
      <c r="I9103" s="32">
        <f t="shared" si="712"/>
        <v>0</v>
      </c>
    </row>
    <row r="9104" spans="1:9" x14ac:dyDescent="0.2">
      <c r="A9104" s="7">
        <v>42331</v>
      </c>
      <c r="B9104" s="7" t="str">
        <f t="shared" si="708"/>
        <v>Mon</v>
      </c>
      <c r="C9104" s="7">
        <f t="shared" si="709"/>
        <v>42331</v>
      </c>
      <c r="D9104" s="10">
        <f t="shared" si="711"/>
        <v>42309</v>
      </c>
      <c r="E9104" s="11">
        <f>IFERROR(INDEX([5]OrigData!$B$11:$B$10000,MATCH($A9104,[5]OrigData!$A$11:$A$10000,0)),0)</f>
        <v>1115732724</v>
      </c>
      <c r="G9104" s="12">
        <f t="shared" si="710"/>
        <v>0.93458808843043728</v>
      </c>
      <c r="H9104" s="12">
        <v>1</v>
      </c>
      <c r="I9104" s="32">
        <f t="shared" si="712"/>
        <v>0.93458808843043728</v>
      </c>
    </row>
    <row r="9105" spans="1:9" x14ac:dyDescent="0.2">
      <c r="A9105" s="7">
        <v>42332</v>
      </c>
      <c r="B9105" s="7" t="str">
        <f t="shared" si="708"/>
        <v>Tue</v>
      </c>
      <c r="C9105" s="7">
        <f t="shared" si="709"/>
        <v>42331</v>
      </c>
      <c r="D9105" s="10">
        <f t="shared" si="711"/>
        <v>42309</v>
      </c>
      <c r="E9105" s="11">
        <f>IFERROR(INDEX([5]OrigData!$B$11:$B$10000,MATCH($A9105,[5]OrigData!$A$11:$A$10000,0)),0)</f>
        <v>1196238779</v>
      </c>
      <c r="G9105" s="12">
        <f t="shared" si="710"/>
        <v>1.0045671377281375</v>
      </c>
      <c r="H9105" s="31">
        <f>Inputs!$I$21</f>
        <v>1.0337644667320847</v>
      </c>
      <c r="I9105" s="32">
        <f t="shared" si="712"/>
        <v>1.0384858114301048</v>
      </c>
    </row>
    <row r="9106" spans="1:9" x14ac:dyDescent="0.2">
      <c r="A9106" s="7">
        <v>42333</v>
      </c>
      <c r="B9106" s="7" t="str">
        <f t="shared" ref="B9106:B9169" si="713">+B9099</f>
        <v>Wed</v>
      </c>
      <c r="C9106" s="7">
        <f t="shared" ref="C9106:C9169" si="714">+C9099+7</f>
        <v>42331</v>
      </c>
      <c r="D9106" s="10">
        <f t="shared" si="711"/>
        <v>42309</v>
      </c>
      <c r="E9106" s="11">
        <f>IFERROR(INDEX([5]OrigData!$B$11:$B$10000,MATCH($A9106,[5]OrigData!$A$11:$A$10000,0)),0)</f>
        <v>874638093</v>
      </c>
      <c r="G9106" s="12">
        <f t="shared" si="710"/>
        <v>1.018435599762884</v>
      </c>
      <c r="H9106" s="31">
        <f>Inputs!$I$22</f>
        <v>0.78741848949637661</v>
      </c>
      <c r="I9106" s="32">
        <f t="shared" si="712"/>
        <v>0.80193502161462649</v>
      </c>
    </row>
    <row r="9107" spans="1:9" x14ac:dyDescent="0.2">
      <c r="A9107" s="7">
        <v>42334</v>
      </c>
      <c r="B9107" s="7" t="str">
        <f t="shared" si="713"/>
        <v>Thu</v>
      </c>
      <c r="C9107" s="7">
        <f t="shared" si="714"/>
        <v>42331</v>
      </c>
      <c r="D9107" s="10">
        <f t="shared" si="711"/>
        <v>42309</v>
      </c>
      <c r="E9107" s="11">
        <f>IFERROR(INDEX([5]OrigData!$B$11:$B$10000,MATCH($A9107,[5]OrigData!$A$11:$A$10000,0)),0)</f>
        <v>0</v>
      </c>
      <c r="G9107" s="12">
        <f t="shared" si="710"/>
        <v>1.0216642615499132</v>
      </c>
      <c r="H9107" s="31">
        <f>Inputs!$I$23</f>
        <v>0</v>
      </c>
      <c r="I9107" s="32">
        <f t="shared" si="712"/>
        <v>0</v>
      </c>
    </row>
    <row r="9108" spans="1:9" x14ac:dyDescent="0.2">
      <c r="A9108" s="7">
        <v>42335</v>
      </c>
      <c r="B9108" s="7" t="str">
        <f t="shared" si="713"/>
        <v>Fri</v>
      </c>
      <c r="C9108" s="7">
        <f t="shared" si="714"/>
        <v>42331</v>
      </c>
      <c r="D9108" s="10">
        <f t="shared" si="711"/>
        <v>42309</v>
      </c>
      <c r="E9108" s="11">
        <f>IFERROR(INDEX([5]OrigData!$B$11:$B$10000,MATCH($A9108,[5]OrigData!$A$11:$A$10000,0)),0)</f>
        <v>500494499</v>
      </c>
      <c r="G9108" s="12">
        <f t="shared" si="710"/>
        <v>1.0207449125286279</v>
      </c>
      <c r="H9108" s="31">
        <f>Inputs!$I$24</f>
        <v>0.46692532447231816</v>
      </c>
      <c r="I9108" s="32">
        <f t="shared" si="712"/>
        <v>0.47661164948589757</v>
      </c>
    </row>
    <row r="9109" spans="1:9" x14ac:dyDescent="0.2">
      <c r="A9109" s="7">
        <v>42336</v>
      </c>
      <c r="B9109" s="7" t="str">
        <f t="shared" si="713"/>
        <v>Sat</v>
      </c>
      <c r="C9109" s="7">
        <f t="shared" si="714"/>
        <v>42331</v>
      </c>
      <c r="D9109" s="10">
        <f t="shared" si="711"/>
        <v>42309</v>
      </c>
      <c r="E9109" s="11">
        <f>IFERROR(INDEX([5]OrigData!$B$11:$B$10000,MATCH($A9109,[5]OrigData!$A$11:$A$10000,0)),0)</f>
        <v>0</v>
      </c>
      <c r="G9109" s="12">
        <f t="shared" si="710"/>
        <v>0</v>
      </c>
      <c r="H9109" s="31">
        <f>Inputs!$I$25</f>
        <v>0</v>
      </c>
      <c r="I9109" s="32">
        <f t="shared" si="712"/>
        <v>0</v>
      </c>
    </row>
    <row r="9110" spans="1:9" x14ac:dyDescent="0.2">
      <c r="A9110" s="7">
        <v>42337</v>
      </c>
      <c r="B9110" s="7" t="str">
        <f t="shared" si="713"/>
        <v>Sun</v>
      </c>
      <c r="C9110" s="7">
        <f t="shared" si="714"/>
        <v>42331</v>
      </c>
      <c r="D9110" s="10">
        <f t="shared" si="711"/>
        <v>42309</v>
      </c>
      <c r="E9110" s="11">
        <f>IFERROR(INDEX([5]OrigData!$B$11:$B$10000,MATCH($A9110,[5]OrigData!$A$11:$A$10000,0)),0)</f>
        <v>0</v>
      </c>
      <c r="G9110" s="12">
        <f t="shared" si="710"/>
        <v>0</v>
      </c>
      <c r="H9110" s="31">
        <f>Inputs!$I$26</f>
        <v>0</v>
      </c>
      <c r="I9110" s="32">
        <f t="shared" si="712"/>
        <v>0</v>
      </c>
    </row>
    <row r="9111" spans="1:9" x14ac:dyDescent="0.2">
      <c r="A9111" s="7">
        <v>42338</v>
      </c>
      <c r="B9111" s="7" t="str">
        <f t="shared" si="713"/>
        <v>Mon</v>
      </c>
      <c r="C9111" s="7">
        <f t="shared" si="714"/>
        <v>42338</v>
      </c>
      <c r="D9111" s="10">
        <f t="shared" si="711"/>
        <v>42309</v>
      </c>
      <c r="E9111" s="11">
        <f>IFERROR(INDEX([5]OrigData!$B$11:$B$10000,MATCH($A9111,[5]OrigData!$A$11:$A$10000,0)),0)</f>
        <v>1676864212</v>
      </c>
      <c r="G9111" s="12">
        <f t="shared" si="710"/>
        <v>0.93458808843043728</v>
      </c>
      <c r="H9111" s="31">
        <f>Inputs!$I$27</f>
        <v>1.1063677597016981</v>
      </c>
      <c r="I9111" s="32">
        <f t="shared" si="712"/>
        <v>1.0339981296406755</v>
      </c>
    </row>
    <row r="9112" spans="1:9" x14ac:dyDescent="0.2">
      <c r="A9112" s="7">
        <v>42339</v>
      </c>
      <c r="B9112" s="7" t="str">
        <f t="shared" si="713"/>
        <v>Tue</v>
      </c>
      <c r="C9112" s="7">
        <f t="shared" si="714"/>
        <v>42338</v>
      </c>
      <c r="D9112" s="10">
        <f t="shared" si="711"/>
        <v>42339</v>
      </c>
      <c r="E9112" s="11">
        <f>IFERROR(INDEX([5]OrigData!$B$11:$B$10000,MATCH($A9112,[5]OrigData!$A$11:$A$10000,0)),0)</f>
        <v>1130209715</v>
      </c>
      <c r="G9112" s="12">
        <f t="shared" si="710"/>
        <v>1.0045671377281375</v>
      </c>
      <c r="H9112" s="12">
        <v>1</v>
      </c>
      <c r="I9112" s="32">
        <f t="shared" si="712"/>
        <v>1.0045671377281375</v>
      </c>
    </row>
    <row r="9113" spans="1:9" x14ac:dyDescent="0.2">
      <c r="A9113" s="7">
        <v>42340</v>
      </c>
      <c r="B9113" s="7" t="str">
        <f t="shared" si="713"/>
        <v>Wed</v>
      </c>
      <c r="C9113" s="7">
        <f t="shared" si="714"/>
        <v>42338</v>
      </c>
      <c r="D9113" s="10">
        <f t="shared" si="711"/>
        <v>42339</v>
      </c>
      <c r="E9113" s="11">
        <f>IFERROR(INDEX([5]OrigData!$B$11:$B$10000,MATCH($A9113,[5]OrigData!$A$11:$A$10000,0)),0)</f>
        <v>1274491183</v>
      </c>
      <c r="G9113" s="12">
        <f t="shared" si="710"/>
        <v>1.018435599762884</v>
      </c>
      <c r="H9113" s="12">
        <v>1</v>
      </c>
      <c r="I9113" s="32">
        <f t="shared" si="712"/>
        <v>1.018435599762884</v>
      </c>
    </row>
    <row r="9114" spans="1:9" x14ac:dyDescent="0.2">
      <c r="A9114" s="7">
        <v>42341</v>
      </c>
      <c r="B9114" s="7" t="str">
        <f t="shared" si="713"/>
        <v>Thu</v>
      </c>
      <c r="C9114" s="7">
        <f t="shared" si="714"/>
        <v>42338</v>
      </c>
      <c r="D9114" s="10">
        <f t="shared" si="711"/>
        <v>42339</v>
      </c>
      <c r="E9114" s="11">
        <f>IFERROR(INDEX([5]OrigData!$B$11:$B$10000,MATCH($A9114,[5]OrigData!$A$11:$A$10000,0)),0)</f>
        <v>1344901628</v>
      </c>
      <c r="G9114" s="12">
        <f t="shared" si="710"/>
        <v>1.0216642615499132</v>
      </c>
      <c r="H9114" s="12">
        <v>1</v>
      </c>
      <c r="I9114" s="32">
        <f t="shared" si="712"/>
        <v>1.0216642615499132</v>
      </c>
    </row>
    <row r="9115" spans="1:9" x14ac:dyDescent="0.2">
      <c r="A9115" s="7">
        <v>42342</v>
      </c>
      <c r="B9115" s="7" t="str">
        <f t="shared" si="713"/>
        <v>Fri</v>
      </c>
      <c r="C9115" s="7">
        <f t="shared" si="714"/>
        <v>42338</v>
      </c>
      <c r="D9115" s="10">
        <f t="shared" si="711"/>
        <v>42339</v>
      </c>
      <c r="E9115" s="11">
        <f>IFERROR(INDEX([5]OrigData!$B$11:$B$10000,MATCH($A9115,[5]OrigData!$A$11:$A$10000,0)),0)</f>
        <v>1293805152</v>
      </c>
      <c r="G9115" s="12">
        <f t="shared" si="710"/>
        <v>1.0207449125286279</v>
      </c>
      <c r="H9115" s="12">
        <v>1</v>
      </c>
      <c r="I9115" s="32">
        <f t="shared" si="712"/>
        <v>1.0207449125286279</v>
      </c>
    </row>
    <row r="9116" spans="1:9" x14ac:dyDescent="0.2">
      <c r="A9116" s="7">
        <v>42343</v>
      </c>
      <c r="B9116" s="7" t="str">
        <f t="shared" si="713"/>
        <v>Sat</v>
      </c>
      <c r="C9116" s="7">
        <f t="shared" si="714"/>
        <v>42338</v>
      </c>
      <c r="D9116" s="10">
        <f t="shared" si="711"/>
        <v>42339</v>
      </c>
      <c r="E9116" s="11">
        <f>IFERROR(INDEX([5]OrigData!$B$11:$B$10000,MATCH($A9116,[5]OrigData!$A$11:$A$10000,0)),0)</f>
        <v>0</v>
      </c>
      <c r="G9116" s="12">
        <f t="shared" si="710"/>
        <v>0</v>
      </c>
      <c r="H9116" s="12">
        <v>1</v>
      </c>
      <c r="I9116" s="32">
        <f t="shared" si="712"/>
        <v>0</v>
      </c>
    </row>
    <row r="9117" spans="1:9" x14ac:dyDescent="0.2">
      <c r="A9117" s="7">
        <v>42344</v>
      </c>
      <c r="B9117" s="7" t="str">
        <f t="shared" si="713"/>
        <v>Sun</v>
      </c>
      <c r="C9117" s="7">
        <f t="shared" si="714"/>
        <v>42338</v>
      </c>
      <c r="D9117" s="10">
        <f t="shared" si="711"/>
        <v>42339</v>
      </c>
      <c r="E9117" s="11">
        <f>IFERROR(INDEX([5]OrigData!$B$11:$B$10000,MATCH($A9117,[5]OrigData!$A$11:$A$10000,0)),0)</f>
        <v>0</v>
      </c>
      <c r="G9117" s="12">
        <f t="shared" si="710"/>
        <v>0</v>
      </c>
      <c r="H9117" s="12">
        <v>1</v>
      </c>
      <c r="I9117" s="32">
        <f t="shared" si="712"/>
        <v>0</v>
      </c>
    </row>
    <row r="9118" spans="1:9" x14ac:dyDescent="0.2">
      <c r="A9118" s="7">
        <v>42345</v>
      </c>
      <c r="B9118" s="7" t="str">
        <f t="shared" si="713"/>
        <v>Mon</v>
      </c>
      <c r="C9118" s="7">
        <f t="shared" si="714"/>
        <v>42345</v>
      </c>
      <c r="D9118" s="10">
        <f t="shared" si="711"/>
        <v>42339</v>
      </c>
      <c r="E9118" s="11">
        <f>IFERROR(INDEX([5]OrigData!$B$11:$B$10000,MATCH($A9118,[5]OrigData!$A$11:$A$10000,0)),0)</f>
        <v>1231187754</v>
      </c>
      <c r="G9118" s="12">
        <f t="shared" si="710"/>
        <v>0.93458808843043728</v>
      </c>
      <c r="H9118" s="12">
        <v>1</v>
      </c>
      <c r="I9118" s="32">
        <f t="shared" si="712"/>
        <v>0.93458808843043728</v>
      </c>
    </row>
    <row r="9119" spans="1:9" x14ac:dyDescent="0.2">
      <c r="A9119" s="7">
        <v>42346</v>
      </c>
      <c r="B9119" s="7" t="str">
        <f t="shared" si="713"/>
        <v>Tue</v>
      </c>
      <c r="C9119" s="7">
        <f t="shared" si="714"/>
        <v>42345</v>
      </c>
      <c r="D9119" s="10">
        <f t="shared" si="711"/>
        <v>42339</v>
      </c>
      <c r="E9119" s="11">
        <f>IFERROR(INDEX([5]OrigData!$B$11:$B$10000,MATCH($A9119,[5]OrigData!$A$11:$A$10000,0)),0)</f>
        <v>1282317019</v>
      </c>
      <c r="G9119" s="12">
        <f t="shared" si="710"/>
        <v>1.0045671377281375</v>
      </c>
      <c r="H9119" s="12">
        <v>1</v>
      </c>
      <c r="I9119" s="32">
        <f t="shared" si="712"/>
        <v>1.0045671377281375</v>
      </c>
    </row>
    <row r="9120" spans="1:9" x14ac:dyDescent="0.2">
      <c r="A9120" s="7">
        <v>42347</v>
      </c>
      <c r="B9120" s="7" t="str">
        <f t="shared" si="713"/>
        <v>Wed</v>
      </c>
      <c r="C9120" s="7">
        <f t="shared" si="714"/>
        <v>42345</v>
      </c>
      <c r="D9120" s="10">
        <f t="shared" si="711"/>
        <v>42339</v>
      </c>
      <c r="E9120" s="11">
        <f>IFERROR(INDEX([5]OrigData!$B$11:$B$10000,MATCH($A9120,[5]OrigData!$A$11:$A$10000,0)),0)</f>
        <v>1360549195</v>
      </c>
      <c r="G9120" s="12">
        <f t="shared" si="710"/>
        <v>1.018435599762884</v>
      </c>
      <c r="H9120" s="12">
        <v>1</v>
      </c>
      <c r="I9120" s="32">
        <f t="shared" si="712"/>
        <v>1.018435599762884</v>
      </c>
    </row>
    <row r="9121" spans="1:9" x14ac:dyDescent="0.2">
      <c r="A9121" s="7">
        <v>42348</v>
      </c>
      <c r="B9121" s="7" t="str">
        <f t="shared" si="713"/>
        <v>Thu</v>
      </c>
      <c r="C9121" s="7">
        <f t="shared" si="714"/>
        <v>42345</v>
      </c>
      <c r="D9121" s="10">
        <f t="shared" si="711"/>
        <v>42339</v>
      </c>
      <c r="E9121" s="11">
        <f>IFERROR(INDEX([5]OrigData!$B$11:$B$10000,MATCH($A9121,[5]OrigData!$A$11:$A$10000,0)),0)</f>
        <v>1132005703</v>
      </c>
      <c r="G9121" s="12">
        <f t="shared" si="710"/>
        <v>1.0216642615499132</v>
      </c>
      <c r="H9121" s="12">
        <v>1</v>
      </c>
      <c r="I9121" s="32">
        <f t="shared" si="712"/>
        <v>1.0216642615499132</v>
      </c>
    </row>
    <row r="9122" spans="1:9" x14ac:dyDescent="0.2">
      <c r="A9122" s="7">
        <v>42349</v>
      </c>
      <c r="B9122" s="7" t="str">
        <f t="shared" si="713"/>
        <v>Fri</v>
      </c>
      <c r="C9122" s="7">
        <f t="shared" si="714"/>
        <v>42345</v>
      </c>
      <c r="D9122" s="10">
        <f t="shared" si="711"/>
        <v>42339</v>
      </c>
      <c r="E9122" s="11">
        <f>IFERROR(INDEX([5]OrigData!$B$11:$B$10000,MATCH($A9122,[5]OrigData!$A$11:$A$10000,0)),0)</f>
        <v>1334720812</v>
      </c>
      <c r="G9122" s="12">
        <f t="shared" si="710"/>
        <v>1.0207449125286279</v>
      </c>
      <c r="H9122" s="12">
        <v>1</v>
      </c>
      <c r="I9122" s="32">
        <f t="shared" si="712"/>
        <v>1.0207449125286279</v>
      </c>
    </row>
    <row r="9123" spans="1:9" x14ac:dyDescent="0.2">
      <c r="A9123" s="7">
        <v>42350</v>
      </c>
      <c r="B9123" s="7" t="str">
        <f t="shared" si="713"/>
        <v>Sat</v>
      </c>
      <c r="C9123" s="7">
        <f t="shared" si="714"/>
        <v>42345</v>
      </c>
      <c r="D9123" s="10">
        <f t="shared" si="711"/>
        <v>42339</v>
      </c>
      <c r="E9123" s="11">
        <f>IFERROR(INDEX([5]OrigData!$B$11:$B$10000,MATCH($A9123,[5]OrigData!$A$11:$A$10000,0)),0)</f>
        <v>0</v>
      </c>
      <c r="G9123" s="12">
        <f t="shared" si="710"/>
        <v>0</v>
      </c>
      <c r="H9123" s="12">
        <v>1</v>
      </c>
      <c r="I9123" s="32">
        <f t="shared" si="712"/>
        <v>0</v>
      </c>
    </row>
    <row r="9124" spans="1:9" x14ac:dyDescent="0.2">
      <c r="A9124" s="7">
        <v>42351</v>
      </c>
      <c r="B9124" s="7" t="str">
        <f t="shared" si="713"/>
        <v>Sun</v>
      </c>
      <c r="C9124" s="7">
        <f t="shared" si="714"/>
        <v>42345</v>
      </c>
      <c r="D9124" s="10">
        <f t="shared" si="711"/>
        <v>42339</v>
      </c>
      <c r="E9124" s="11">
        <f>IFERROR(INDEX([5]OrigData!$B$11:$B$10000,MATCH($A9124,[5]OrigData!$A$11:$A$10000,0)),0)</f>
        <v>0</v>
      </c>
      <c r="G9124" s="12">
        <f t="shared" si="710"/>
        <v>0</v>
      </c>
      <c r="H9124" s="12">
        <v>1</v>
      </c>
      <c r="I9124" s="32">
        <f t="shared" si="712"/>
        <v>0</v>
      </c>
    </row>
    <row r="9125" spans="1:9" x14ac:dyDescent="0.2">
      <c r="A9125" s="7">
        <v>42352</v>
      </c>
      <c r="B9125" s="7" t="str">
        <f t="shared" si="713"/>
        <v>Mon</v>
      </c>
      <c r="C9125" s="7">
        <f t="shared" si="714"/>
        <v>42352</v>
      </c>
      <c r="D9125" s="10">
        <f t="shared" si="711"/>
        <v>42339</v>
      </c>
      <c r="E9125" s="11">
        <f>IFERROR(INDEX([5]OrigData!$B$11:$B$10000,MATCH($A9125,[5]OrigData!$A$11:$A$10000,0)),0)</f>
        <v>1426572945</v>
      </c>
      <c r="G9125" s="12">
        <f t="shared" si="710"/>
        <v>0.93458808843043728</v>
      </c>
      <c r="H9125" s="12">
        <v>1</v>
      </c>
      <c r="I9125" s="32">
        <f t="shared" si="712"/>
        <v>0.93458808843043728</v>
      </c>
    </row>
    <row r="9126" spans="1:9" x14ac:dyDescent="0.2">
      <c r="A9126" s="7">
        <v>42353</v>
      </c>
      <c r="B9126" s="7" t="str">
        <f t="shared" si="713"/>
        <v>Tue</v>
      </c>
      <c r="C9126" s="7">
        <f t="shared" si="714"/>
        <v>42352</v>
      </c>
      <c r="D9126" s="10">
        <f t="shared" si="711"/>
        <v>42339</v>
      </c>
      <c r="E9126" s="11">
        <f>IFERROR(INDEX([5]OrigData!$B$11:$B$10000,MATCH($A9126,[5]OrigData!$A$11:$A$10000,0)),0)</f>
        <v>1283151823</v>
      </c>
      <c r="G9126" s="12">
        <f t="shared" si="710"/>
        <v>1.0045671377281375</v>
      </c>
      <c r="H9126" s="31">
        <f>Inputs!G$45</f>
        <v>0.98934108920170027</v>
      </c>
      <c r="I9126" s="32">
        <f t="shared" si="712"/>
        <v>0.9938595462161901</v>
      </c>
    </row>
    <row r="9127" spans="1:9" x14ac:dyDescent="0.2">
      <c r="A9127" s="7">
        <v>42354</v>
      </c>
      <c r="B9127" s="7" t="str">
        <f t="shared" si="713"/>
        <v>Wed</v>
      </c>
      <c r="C9127" s="7">
        <f t="shared" si="714"/>
        <v>42352</v>
      </c>
      <c r="D9127" s="10">
        <f t="shared" si="711"/>
        <v>42339</v>
      </c>
      <c r="E9127" s="11">
        <f>IFERROR(INDEX([5]OrigData!$B$11:$B$10000,MATCH($A9127,[5]OrigData!$A$11:$A$10000,0)),0)</f>
        <v>1360687147</v>
      </c>
      <c r="G9127" s="12">
        <f t="shared" si="710"/>
        <v>1.018435599762884</v>
      </c>
      <c r="H9127" s="31">
        <f>Inputs!G$46</f>
        <v>0.93675968653915631</v>
      </c>
      <c r="I9127" s="32">
        <f t="shared" si="712"/>
        <v>0.95402941319419687</v>
      </c>
    </row>
    <row r="9128" spans="1:9" x14ac:dyDescent="0.2">
      <c r="A9128" s="7">
        <v>42355</v>
      </c>
      <c r="B9128" s="7" t="str">
        <f t="shared" si="713"/>
        <v>Thu</v>
      </c>
      <c r="C9128" s="7">
        <f t="shared" si="714"/>
        <v>42352</v>
      </c>
      <c r="D9128" s="10">
        <f t="shared" si="711"/>
        <v>42339</v>
      </c>
      <c r="E9128" s="11">
        <f>IFERROR(INDEX([5]OrigData!$B$11:$B$10000,MATCH($A9128,[5]OrigData!$A$11:$A$10000,0)),0)</f>
        <v>1292396733</v>
      </c>
      <c r="G9128" s="12">
        <f t="shared" si="710"/>
        <v>1.0216642615499132</v>
      </c>
      <c r="H9128" s="31">
        <f>Inputs!G$47</f>
        <v>0.91854749018504089</v>
      </c>
      <c r="I9128" s="32">
        <f t="shared" si="712"/>
        <v>0.93844714325842593</v>
      </c>
    </row>
    <row r="9129" spans="1:9" x14ac:dyDescent="0.2">
      <c r="A9129" s="7">
        <v>42356</v>
      </c>
      <c r="B9129" s="7" t="str">
        <f t="shared" si="713"/>
        <v>Fri</v>
      </c>
      <c r="C9129" s="7">
        <f t="shared" si="714"/>
        <v>42352</v>
      </c>
      <c r="D9129" s="10">
        <f t="shared" si="711"/>
        <v>42339</v>
      </c>
      <c r="E9129" s="11">
        <f>IFERROR(INDEX([5]OrigData!$B$11:$B$10000,MATCH($A9129,[5]OrigData!$A$11:$A$10000,0)),0)</f>
        <v>3178252379</v>
      </c>
      <c r="G9129" s="12">
        <f t="shared" si="710"/>
        <v>1.0207449125286279</v>
      </c>
      <c r="H9129" s="40">
        <f>Inputs!L$24</f>
        <v>1</v>
      </c>
      <c r="I9129" s="32">
        <f t="shared" si="712"/>
        <v>1.0207449125286279</v>
      </c>
    </row>
    <row r="9130" spans="1:9" x14ac:dyDescent="0.2">
      <c r="A9130" s="7">
        <v>42357</v>
      </c>
      <c r="B9130" s="7" t="str">
        <f t="shared" si="713"/>
        <v>Sat</v>
      </c>
      <c r="C9130" s="7">
        <f t="shared" si="714"/>
        <v>42352</v>
      </c>
      <c r="D9130" s="10">
        <f t="shared" si="711"/>
        <v>42339</v>
      </c>
      <c r="E9130" s="11">
        <f>IFERROR(INDEX([5]OrigData!$B$11:$B$10000,MATCH($A9130,[5]OrigData!$A$11:$A$10000,0)),0)</f>
        <v>0</v>
      </c>
      <c r="G9130" s="12">
        <f t="shared" si="710"/>
        <v>0</v>
      </c>
      <c r="H9130" s="31">
        <f>Inputs!G$49</f>
        <v>0</v>
      </c>
      <c r="I9130" s="32">
        <f t="shared" si="712"/>
        <v>0</v>
      </c>
    </row>
    <row r="9131" spans="1:9" x14ac:dyDescent="0.2">
      <c r="A9131" s="7">
        <v>42358</v>
      </c>
      <c r="B9131" s="7" t="str">
        <f t="shared" si="713"/>
        <v>Sun</v>
      </c>
      <c r="C9131" s="7">
        <f t="shared" si="714"/>
        <v>42352</v>
      </c>
      <c r="D9131" s="10">
        <f t="shared" si="711"/>
        <v>42339</v>
      </c>
      <c r="E9131" s="11">
        <f>IFERROR(INDEX([5]OrigData!$B$11:$B$10000,MATCH($A9131,[5]OrigData!$A$11:$A$10000,0)),0)</f>
        <v>0</v>
      </c>
      <c r="G9131" s="12">
        <f t="shared" si="710"/>
        <v>0</v>
      </c>
      <c r="H9131" s="31">
        <f>Inputs!G$50</f>
        <v>0</v>
      </c>
      <c r="I9131" s="32">
        <f t="shared" si="712"/>
        <v>0</v>
      </c>
    </row>
    <row r="9132" spans="1:9" x14ac:dyDescent="0.2">
      <c r="A9132" s="7">
        <v>42359</v>
      </c>
      <c r="B9132" s="7" t="str">
        <f t="shared" si="713"/>
        <v>Mon</v>
      </c>
      <c r="C9132" s="7">
        <f t="shared" si="714"/>
        <v>42359</v>
      </c>
      <c r="D9132" s="10">
        <f t="shared" si="711"/>
        <v>42339</v>
      </c>
      <c r="E9132" s="11">
        <f>IFERROR(INDEX([5]OrigData!$B$11:$B$10000,MATCH($A9132,[5]OrigData!$A$11:$A$10000,0)),0)</f>
        <v>1197999223</v>
      </c>
      <c r="G9132" s="12">
        <f t="shared" si="710"/>
        <v>0.93458808843043728</v>
      </c>
      <c r="H9132" s="31">
        <f>Inputs!G$51</f>
        <v>0.94666983586879538</v>
      </c>
      <c r="I9132" s="32">
        <f t="shared" si="712"/>
        <v>0.88474635227937326</v>
      </c>
    </row>
    <row r="9133" spans="1:9" x14ac:dyDescent="0.2">
      <c r="A9133" s="7">
        <v>42360</v>
      </c>
      <c r="B9133" s="7" t="str">
        <f t="shared" si="713"/>
        <v>Tue</v>
      </c>
      <c r="C9133" s="7">
        <f t="shared" si="714"/>
        <v>42359</v>
      </c>
      <c r="D9133" s="10">
        <f t="shared" si="711"/>
        <v>42339</v>
      </c>
      <c r="E9133" s="11">
        <f>IFERROR(INDEX([5]OrigData!$B$11:$B$10000,MATCH($A9133,[5]OrigData!$A$11:$A$10000,0)),0)</f>
        <v>1097307276</v>
      </c>
      <c r="G9133" s="12">
        <f t="shared" si="710"/>
        <v>1.0045671377281375</v>
      </c>
      <c r="H9133" s="31">
        <f>Inputs!G$52</f>
        <v>0.8532729517260873</v>
      </c>
      <c r="I9133" s="32">
        <f t="shared" si="712"/>
        <v>0.85716996681631485</v>
      </c>
    </row>
    <row r="9134" spans="1:9" x14ac:dyDescent="0.2">
      <c r="A9134" s="7">
        <v>42361</v>
      </c>
      <c r="B9134" s="7" t="str">
        <f t="shared" si="713"/>
        <v>Wed</v>
      </c>
      <c r="C9134" s="7">
        <f t="shared" si="714"/>
        <v>42359</v>
      </c>
      <c r="D9134" s="10">
        <f t="shared" si="711"/>
        <v>42339</v>
      </c>
      <c r="E9134" s="11">
        <f>IFERROR(INDEX([5]OrigData!$B$11:$B$10000,MATCH($A9134,[5]OrigData!$A$11:$A$10000,0)),0)</f>
        <v>1086614002</v>
      </c>
      <c r="G9134" s="12">
        <f t="shared" si="710"/>
        <v>1.018435599762884</v>
      </c>
      <c r="H9134" s="31">
        <f>Inputs!G$53</f>
        <v>0.80630081477494953</v>
      </c>
      <c r="I9134" s="32">
        <f t="shared" si="712"/>
        <v>0.82116545388462781</v>
      </c>
    </row>
    <row r="9135" spans="1:9" x14ac:dyDescent="0.2">
      <c r="A9135" s="7">
        <v>42362</v>
      </c>
      <c r="B9135" s="7" t="str">
        <f t="shared" si="713"/>
        <v>Thu</v>
      </c>
      <c r="C9135" s="7">
        <f t="shared" si="714"/>
        <v>42359</v>
      </c>
      <c r="D9135" s="10">
        <f t="shared" si="711"/>
        <v>42339</v>
      </c>
      <c r="E9135" s="11">
        <f>IFERROR(INDEX([5]OrigData!$B$11:$B$10000,MATCH($A9135,[5]OrigData!$A$11:$A$10000,0)),0)</f>
        <v>488217282</v>
      </c>
      <c r="G9135" s="12">
        <f t="shared" si="710"/>
        <v>1.0216642615499132</v>
      </c>
      <c r="H9135" s="31">
        <f>Inputs!G$54</f>
        <v>0.33788210162899113</v>
      </c>
      <c r="I9135" s="32">
        <f t="shared" si="712"/>
        <v>0.34520206785171592</v>
      </c>
    </row>
    <row r="9136" spans="1:9" x14ac:dyDescent="0.2">
      <c r="A9136" s="7">
        <v>42363</v>
      </c>
      <c r="B9136" s="7" t="str">
        <f t="shared" si="713"/>
        <v>Fri</v>
      </c>
      <c r="C9136" s="7">
        <f t="shared" si="714"/>
        <v>42359</v>
      </c>
      <c r="D9136" s="10">
        <f t="shared" si="711"/>
        <v>42339</v>
      </c>
      <c r="E9136" s="11">
        <f>IFERROR(INDEX([5]OrigData!$B$11:$B$10000,MATCH($A9136,[5]OrigData!$A$11:$A$10000,0)),0)</f>
        <v>0</v>
      </c>
      <c r="G9136" s="12">
        <f t="shared" si="710"/>
        <v>1.0207449125286279</v>
      </c>
      <c r="H9136" s="31">
        <f>Inputs!G$55</f>
        <v>0</v>
      </c>
      <c r="I9136" s="32">
        <f t="shared" si="712"/>
        <v>0</v>
      </c>
    </row>
    <row r="9137" spans="1:9" x14ac:dyDescent="0.2">
      <c r="A9137" s="7">
        <v>42364</v>
      </c>
      <c r="B9137" s="7" t="str">
        <f t="shared" si="713"/>
        <v>Sat</v>
      </c>
      <c r="C9137" s="7">
        <f t="shared" si="714"/>
        <v>42359</v>
      </c>
      <c r="D9137" s="10">
        <f t="shared" si="711"/>
        <v>42339</v>
      </c>
      <c r="E9137" s="11">
        <f>IFERROR(INDEX([5]OrigData!$B$11:$B$10000,MATCH($A9137,[5]OrigData!$A$11:$A$10000,0)),0)</f>
        <v>0</v>
      </c>
      <c r="G9137" s="12">
        <f t="shared" si="710"/>
        <v>0</v>
      </c>
      <c r="H9137" s="31">
        <f>Inputs!G$56</f>
        <v>0</v>
      </c>
      <c r="I9137" s="32">
        <f t="shared" si="712"/>
        <v>0</v>
      </c>
    </row>
    <row r="9138" spans="1:9" x14ac:dyDescent="0.2">
      <c r="A9138" s="7">
        <v>42365</v>
      </c>
      <c r="B9138" s="7" t="str">
        <f t="shared" si="713"/>
        <v>Sun</v>
      </c>
      <c r="C9138" s="7">
        <f t="shared" si="714"/>
        <v>42359</v>
      </c>
      <c r="D9138" s="10">
        <f t="shared" si="711"/>
        <v>42339</v>
      </c>
      <c r="E9138" s="11">
        <f>IFERROR(INDEX([5]OrigData!$B$11:$B$10000,MATCH($A9138,[5]OrigData!$A$11:$A$10000,0)),0)</f>
        <v>0</v>
      </c>
      <c r="G9138" s="12">
        <f t="shared" si="710"/>
        <v>0</v>
      </c>
      <c r="H9138" s="31">
        <f>Inputs!G$57</f>
        <v>0</v>
      </c>
      <c r="I9138" s="32">
        <f t="shared" si="712"/>
        <v>0</v>
      </c>
    </row>
    <row r="9139" spans="1:9" x14ac:dyDescent="0.2">
      <c r="A9139" s="7">
        <v>42366</v>
      </c>
      <c r="B9139" s="7" t="str">
        <f t="shared" si="713"/>
        <v>Mon</v>
      </c>
      <c r="C9139" s="7">
        <f t="shared" si="714"/>
        <v>42366</v>
      </c>
      <c r="D9139" s="10">
        <f t="shared" si="711"/>
        <v>42339</v>
      </c>
      <c r="E9139" s="11">
        <f>IFERROR(INDEX([5]OrigData!$B$11:$B$10000,MATCH($A9139,[5]OrigData!$A$11:$A$10000,0)),0)</f>
        <v>784023087</v>
      </c>
      <c r="G9139" s="12">
        <f t="shared" si="710"/>
        <v>0.93458808843043728</v>
      </c>
      <c r="H9139" s="31">
        <f>Inputs!G$58</f>
        <v>0.61389252738322109</v>
      </c>
      <c r="I9139" s="32">
        <f t="shared" si="712"/>
        <v>0.57373664366881449</v>
      </c>
    </row>
    <row r="9140" spans="1:9" x14ac:dyDescent="0.2">
      <c r="A9140" s="7">
        <v>42367</v>
      </c>
      <c r="B9140" s="7" t="str">
        <f t="shared" si="713"/>
        <v>Tue</v>
      </c>
      <c r="C9140" s="7">
        <f t="shared" si="714"/>
        <v>42366</v>
      </c>
      <c r="D9140" s="10">
        <f t="shared" si="711"/>
        <v>42339</v>
      </c>
      <c r="E9140" s="11">
        <f>IFERROR(INDEX([5]OrigData!$B$11:$B$10000,MATCH($A9140,[5]OrigData!$A$11:$A$10000,0)),0)</f>
        <v>764691103</v>
      </c>
      <c r="G9140" s="12">
        <f t="shared" si="710"/>
        <v>1.0045671377281375</v>
      </c>
      <c r="H9140" s="31">
        <f>Inputs!G$59</f>
        <v>0.62976883446784271</v>
      </c>
      <c r="I9140" s="32">
        <f t="shared" si="712"/>
        <v>0.63264507547174598</v>
      </c>
    </row>
    <row r="9141" spans="1:9" x14ac:dyDescent="0.2">
      <c r="A9141" s="7">
        <v>42368</v>
      </c>
      <c r="B9141" s="7" t="str">
        <f t="shared" si="713"/>
        <v>Wed</v>
      </c>
      <c r="C9141" s="7">
        <f t="shared" si="714"/>
        <v>42366</v>
      </c>
      <c r="D9141" s="10">
        <f t="shared" si="711"/>
        <v>42339</v>
      </c>
      <c r="E9141" s="11">
        <f>IFERROR(INDEX([5]OrigData!$B$11:$B$10000,MATCH($A9141,[5]OrigData!$A$11:$A$10000,0)),0)</f>
        <v>730781107</v>
      </c>
      <c r="G9141" s="12">
        <f t="shared" si="710"/>
        <v>1.018435599762884</v>
      </c>
      <c r="H9141" s="31">
        <f>Inputs!G$60</f>
        <v>0.67163183380280667</v>
      </c>
      <c r="I9141" s="32">
        <f t="shared" si="712"/>
        <v>0.68401376947880699</v>
      </c>
    </row>
    <row r="9142" spans="1:9" x14ac:dyDescent="0.2">
      <c r="A9142" s="7">
        <v>42369</v>
      </c>
      <c r="B9142" s="7" t="str">
        <f t="shared" si="713"/>
        <v>Thu</v>
      </c>
      <c r="C9142" s="7">
        <f t="shared" si="714"/>
        <v>42366</v>
      </c>
      <c r="D9142" s="10">
        <f t="shared" si="711"/>
        <v>42339</v>
      </c>
      <c r="E9142" s="11">
        <f>IFERROR(INDEX([5]OrigData!$B$11:$B$10000,MATCH($A9142,[5]OrigData!$A$11:$A$10000,0)),0)</f>
        <v>923372997</v>
      </c>
      <c r="G9142" s="12">
        <f t="shared" si="710"/>
        <v>1.0216642615499132</v>
      </c>
      <c r="H9142" s="31">
        <f>Inputs!G$61</f>
        <v>0.59946286833946938</v>
      </c>
      <c r="I9142" s="32">
        <f t="shared" si="712"/>
        <v>0.61244978870863687</v>
      </c>
    </row>
    <row r="9143" spans="1:9" x14ac:dyDescent="0.2">
      <c r="A9143" s="7">
        <v>42370</v>
      </c>
      <c r="B9143" s="7" t="str">
        <f t="shared" si="713"/>
        <v>Fri</v>
      </c>
      <c r="C9143" s="7">
        <f t="shared" si="714"/>
        <v>42366</v>
      </c>
      <c r="D9143" s="10">
        <f t="shared" si="711"/>
        <v>42370</v>
      </c>
      <c r="E9143" s="11">
        <f>IFERROR(INDEX([5]OrigData!$B$11:$B$10000,MATCH($A9143,[5]OrigData!$A$11:$A$10000,0)),0)</f>
        <v>0</v>
      </c>
      <c r="G9143" s="12">
        <f t="shared" si="710"/>
        <v>1.0207449125286279</v>
      </c>
      <c r="H9143" s="31">
        <f>Inputs!G$62</f>
        <v>0</v>
      </c>
      <c r="I9143" s="32">
        <f t="shared" si="712"/>
        <v>0</v>
      </c>
    </row>
    <row r="9144" spans="1:9" x14ac:dyDescent="0.2">
      <c r="A9144" s="7">
        <v>42371</v>
      </c>
      <c r="B9144" s="7" t="str">
        <f t="shared" si="713"/>
        <v>Sat</v>
      </c>
      <c r="C9144" s="7">
        <f t="shared" si="714"/>
        <v>42366</v>
      </c>
      <c r="D9144" s="10">
        <f t="shared" si="711"/>
        <v>42370</v>
      </c>
      <c r="E9144" s="11">
        <f>IFERROR(INDEX([5]OrigData!$B$11:$B$10000,MATCH($A9144,[5]OrigData!$A$11:$A$10000,0)),0)</f>
        <v>0</v>
      </c>
      <c r="G9144" s="12">
        <f t="shared" si="710"/>
        <v>0</v>
      </c>
      <c r="H9144" s="31">
        <f>Inputs!G$63</f>
        <v>0</v>
      </c>
      <c r="I9144" s="32">
        <f t="shared" si="712"/>
        <v>0</v>
      </c>
    </row>
    <row r="9145" spans="1:9" x14ac:dyDescent="0.2">
      <c r="A9145" s="7">
        <v>42372</v>
      </c>
      <c r="B9145" s="7" t="str">
        <f t="shared" si="713"/>
        <v>Sun</v>
      </c>
      <c r="C9145" s="7">
        <f t="shared" si="714"/>
        <v>42366</v>
      </c>
      <c r="D9145" s="10">
        <f t="shared" si="711"/>
        <v>42370</v>
      </c>
      <c r="E9145" s="11">
        <f>IFERROR(INDEX([5]OrigData!$B$11:$B$10000,MATCH($A9145,[5]OrigData!$A$11:$A$10000,0)),0)</f>
        <v>0</v>
      </c>
      <c r="G9145" s="12">
        <f t="shared" si="710"/>
        <v>0</v>
      </c>
      <c r="H9145" s="31">
        <f>Inputs!G$64</f>
        <v>0</v>
      </c>
      <c r="I9145" s="32">
        <f t="shared" si="712"/>
        <v>0</v>
      </c>
    </row>
    <row r="9146" spans="1:9" x14ac:dyDescent="0.2">
      <c r="A9146" s="7">
        <v>42373</v>
      </c>
      <c r="B9146" s="7" t="str">
        <f t="shared" si="713"/>
        <v>Mon</v>
      </c>
      <c r="C9146" s="7">
        <f t="shared" si="714"/>
        <v>42373</v>
      </c>
      <c r="D9146" s="10">
        <f t="shared" si="711"/>
        <v>42370</v>
      </c>
      <c r="E9146" s="11">
        <f>IFERROR(INDEX([5]OrigData!$B$11:$B$10000,MATCH($A9146,[5]OrigData!$A$11:$A$10000,0)),0)</f>
        <v>1435357143</v>
      </c>
      <c r="G9146" s="12">
        <f t="shared" si="710"/>
        <v>0.93458808843043728</v>
      </c>
      <c r="H9146" s="31">
        <f>Inputs!G$65</f>
        <v>0.97879995946719744</v>
      </c>
      <c r="I9146" s="32">
        <f t="shared" si="712"/>
        <v>0.91477478307423754</v>
      </c>
    </row>
    <row r="9147" spans="1:9" x14ac:dyDescent="0.2">
      <c r="A9147" s="7">
        <v>42374</v>
      </c>
      <c r="B9147" s="7" t="str">
        <f t="shared" si="713"/>
        <v>Tue</v>
      </c>
      <c r="C9147" s="7">
        <f t="shared" si="714"/>
        <v>42373</v>
      </c>
      <c r="D9147" s="10">
        <f t="shared" si="711"/>
        <v>42370</v>
      </c>
      <c r="E9147" s="11">
        <f>IFERROR(INDEX([5]OrigData!$B$11:$B$10000,MATCH($A9147,[5]OrigData!$A$11:$A$10000,0)),0)</f>
        <v>1135552257</v>
      </c>
      <c r="G9147" s="12">
        <f t="shared" ref="G9147:G9210" si="715">G9140</f>
        <v>1.0045671377281375</v>
      </c>
      <c r="H9147" s="12">
        <v>1</v>
      </c>
      <c r="I9147" s="32">
        <f t="shared" si="712"/>
        <v>1.0045671377281375</v>
      </c>
    </row>
    <row r="9148" spans="1:9" x14ac:dyDescent="0.2">
      <c r="A9148" s="7">
        <v>42375</v>
      </c>
      <c r="B9148" s="7" t="str">
        <f t="shared" si="713"/>
        <v>Wed</v>
      </c>
      <c r="C9148" s="7">
        <f t="shared" si="714"/>
        <v>42373</v>
      </c>
      <c r="D9148" s="10">
        <f t="shared" si="711"/>
        <v>42370</v>
      </c>
      <c r="E9148" s="11">
        <f>IFERROR(INDEX([5]OrigData!$B$11:$B$10000,MATCH($A9148,[5]OrigData!$A$11:$A$10000,0)),0)</f>
        <v>1382983326</v>
      </c>
      <c r="G9148" s="12">
        <f t="shared" si="715"/>
        <v>1.018435599762884</v>
      </c>
      <c r="H9148" s="12">
        <v>1</v>
      </c>
      <c r="I9148" s="32">
        <f t="shared" si="712"/>
        <v>1.018435599762884</v>
      </c>
    </row>
    <row r="9149" spans="1:9" x14ac:dyDescent="0.2">
      <c r="A9149" s="7">
        <v>42376</v>
      </c>
      <c r="B9149" s="7" t="str">
        <f t="shared" si="713"/>
        <v>Thu</v>
      </c>
      <c r="C9149" s="7">
        <f t="shared" si="714"/>
        <v>42373</v>
      </c>
      <c r="D9149" s="10">
        <f t="shared" si="711"/>
        <v>42370</v>
      </c>
      <c r="E9149" s="11">
        <f>IFERROR(INDEX([5]OrigData!$B$11:$B$10000,MATCH($A9149,[5]OrigData!$A$11:$A$10000,0)),0)</f>
        <v>1544262490</v>
      </c>
      <c r="G9149" s="12">
        <f t="shared" si="715"/>
        <v>1.0216642615499132</v>
      </c>
      <c r="H9149" s="12">
        <v>1</v>
      </c>
      <c r="I9149" s="32">
        <f t="shared" si="712"/>
        <v>1.0216642615499132</v>
      </c>
    </row>
    <row r="9150" spans="1:9" x14ac:dyDescent="0.2">
      <c r="A9150" s="7">
        <v>42377</v>
      </c>
      <c r="B9150" s="7" t="str">
        <f t="shared" si="713"/>
        <v>Fri</v>
      </c>
      <c r="C9150" s="7">
        <f t="shared" si="714"/>
        <v>42373</v>
      </c>
      <c r="D9150" s="10">
        <f t="shared" si="711"/>
        <v>42370</v>
      </c>
      <c r="E9150" s="11">
        <f>IFERROR(INDEX([5]OrigData!$B$11:$B$10000,MATCH($A9150,[5]OrigData!$A$11:$A$10000,0)),0)</f>
        <v>1461608340</v>
      </c>
      <c r="G9150" s="12">
        <f t="shared" si="715"/>
        <v>1.0207449125286279</v>
      </c>
      <c r="H9150" s="12">
        <v>1</v>
      </c>
      <c r="I9150" s="32">
        <f t="shared" si="712"/>
        <v>1.0207449125286279</v>
      </c>
    </row>
    <row r="9151" spans="1:9" x14ac:dyDescent="0.2">
      <c r="A9151" s="7">
        <v>42378</v>
      </c>
      <c r="B9151" s="7" t="str">
        <f t="shared" si="713"/>
        <v>Sat</v>
      </c>
      <c r="C9151" s="7">
        <f t="shared" si="714"/>
        <v>42373</v>
      </c>
      <c r="D9151" s="10">
        <f t="shared" si="711"/>
        <v>42370</v>
      </c>
      <c r="E9151" s="11">
        <f>IFERROR(INDEX([5]OrigData!$B$11:$B$10000,MATCH($A9151,[5]OrigData!$A$11:$A$10000,0)),0)</f>
        <v>0</v>
      </c>
      <c r="G9151" s="12">
        <f t="shared" si="715"/>
        <v>0</v>
      </c>
      <c r="H9151" s="12">
        <v>1</v>
      </c>
      <c r="I9151" s="32">
        <f t="shared" si="712"/>
        <v>0</v>
      </c>
    </row>
    <row r="9152" spans="1:9" x14ac:dyDescent="0.2">
      <c r="A9152" s="7">
        <v>42379</v>
      </c>
      <c r="B9152" s="7" t="str">
        <f t="shared" si="713"/>
        <v>Sun</v>
      </c>
      <c r="C9152" s="7">
        <f t="shared" si="714"/>
        <v>42373</v>
      </c>
      <c r="D9152" s="10">
        <f t="shared" si="711"/>
        <v>42370</v>
      </c>
      <c r="E9152" s="11">
        <f>IFERROR(INDEX([5]OrigData!$B$11:$B$10000,MATCH($A9152,[5]OrigData!$A$11:$A$10000,0)),0)</f>
        <v>0</v>
      </c>
      <c r="G9152" s="12">
        <f t="shared" si="715"/>
        <v>0</v>
      </c>
      <c r="H9152" s="12">
        <v>1</v>
      </c>
      <c r="I9152" s="32">
        <f t="shared" si="712"/>
        <v>0</v>
      </c>
    </row>
    <row r="9153" spans="1:9" x14ac:dyDescent="0.2">
      <c r="A9153" s="7">
        <v>42380</v>
      </c>
      <c r="B9153" s="7" t="str">
        <f t="shared" si="713"/>
        <v>Mon</v>
      </c>
      <c r="C9153" s="7">
        <f t="shared" si="714"/>
        <v>42380</v>
      </c>
      <c r="D9153" s="10">
        <f t="shared" si="711"/>
        <v>42370</v>
      </c>
      <c r="E9153" s="11">
        <f>IFERROR(INDEX([5]OrigData!$B$11:$B$10000,MATCH($A9153,[5]OrigData!$A$11:$A$10000,0)),0)</f>
        <v>1430253464</v>
      </c>
      <c r="G9153" s="12">
        <f t="shared" si="715"/>
        <v>0.93458808843043728</v>
      </c>
      <c r="H9153" s="12">
        <v>1</v>
      </c>
      <c r="I9153" s="32">
        <f t="shared" si="712"/>
        <v>0.93458808843043728</v>
      </c>
    </row>
    <row r="9154" spans="1:9" x14ac:dyDescent="0.2">
      <c r="A9154" s="7">
        <v>42381</v>
      </c>
      <c r="B9154" s="7" t="str">
        <f t="shared" si="713"/>
        <v>Tue</v>
      </c>
      <c r="C9154" s="7">
        <f t="shared" si="714"/>
        <v>42380</v>
      </c>
      <c r="D9154" s="10">
        <f t="shared" si="711"/>
        <v>42370</v>
      </c>
      <c r="E9154" s="11">
        <f>IFERROR(INDEX([5]OrigData!$B$11:$B$10000,MATCH($A9154,[5]OrigData!$A$11:$A$10000,0)),0)</f>
        <v>1505447511</v>
      </c>
      <c r="G9154" s="12">
        <f t="shared" si="715"/>
        <v>1.0045671377281375</v>
      </c>
      <c r="H9154" s="12">
        <v>1</v>
      </c>
      <c r="I9154" s="32">
        <f t="shared" si="712"/>
        <v>1.0045671377281375</v>
      </c>
    </row>
    <row r="9155" spans="1:9" x14ac:dyDescent="0.2">
      <c r="A9155" s="7">
        <v>42382</v>
      </c>
      <c r="B9155" s="7" t="str">
        <f t="shared" si="713"/>
        <v>Wed</v>
      </c>
      <c r="C9155" s="7">
        <f t="shared" si="714"/>
        <v>42380</v>
      </c>
      <c r="D9155" s="10">
        <f t="shared" si="711"/>
        <v>42370</v>
      </c>
      <c r="E9155" s="11">
        <f>IFERROR(INDEX([5]OrigData!$B$11:$B$10000,MATCH($A9155,[5]OrigData!$A$11:$A$10000,0)),0)</f>
        <v>1569583081</v>
      </c>
      <c r="G9155" s="12">
        <f t="shared" si="715"/>
        <v>1.018435599762884</v>
      </c>
      <c r="H9155" s="12">
        <v>1</v>
      </c>
      <c r="I9155" s="32">
        <f t="shared" si="712"/>
        <v>1.018435599762884</v>
      </c>
    </row>
    <row r="9156" spans="1:9" x14ac:dyDescent="0.2">
      <c r="A9156" s="7">
        <v>42383</v>
      </c>
      <c r="B9156" s="7" t="str">
        <f t="shared" si="713"/>
        <v>Thu</v>
      </c>
      <c r="C9156" s="7">
        <f t="shared" si="714"/>
        <v>42380</v>
      </c>
      <c r="D9156" s="10">
        <f t="shared" si="711"/>
        <v>42370</v>
      </c>
      <c r="E9156" s="11">
        <f>IFERROR(INDEX([5]OrigData!$B$11:$B$10000,MATCH($A9156,[5]OrigData!$A$11:$A$10000,0)),0)</f>
        <v>1627122214</v>
      </c>
      <c r="G9156" s="12">
        <f t="shared" si="715"/>
        <v>1.0216642615499132</v>
      </c>
      <c r="H9156" s="12">
        <v>1</v>
      </c>
      <c r="I9156" s="32">
        <f t="shared" si="712"/>
        <v>1.0216642615499132</v>
      </c>
    </row>
    <row r="9157" spans="1:9" x14ac:dyDescent="0.2">
      <c r="A9157" s="7">
        <v>42384</v>
      </c>
      <c r="B9157" s="7" t="str">
        <f t="shared" si="713"/>
        <v>Fri</v>
      </c>
      <c r="C9157" s="7">
        <f t="shared" si="714"/>
        <v>42380</v>
      </c>
      <c r="D9157" s="10">
        <f t="shared" si="711"/>
        <v>42370</v>
      </c>
      <c r="E9157" s="11">
        <f>IFERROR(INDEX([5]OrigData!$B$11:$B$10000,MATCH($A9157,[5]OrigData!$A$11:$A$10000,0)),0)</f>
        <v>1874180420</v>
      </c>
      <c r="G9157" s="12">
        <f t="shared" si="715"/>
        <v>1.0207449125286279</v>
      </c>
      <c r="H9157" s="31">
        <f>Inputs!$C$21</f>
        <v>1.1802244768982457</v>
      </c>
      <c r="I9157" s="32">
        <f t="shared" si="712"/>
        <v>1.2047081304356455</v>
      </c>
    </row>
    <row r="9158" spans="1:9" x14ac:dyDescent="0.2">
      <c r="A9158" s="7">
        <v>42385</v>
      </c>
      <c r="B9158" s="7" t="str">
        <f t="shared" si="713"/>
        <v>Sat</v>
      </c>
      <c r="C9158" s="7">
        <f t="shared" si="714"/>
        <v>42380</v>
      </c>
      <c r="D9158" s="10">
        <f t="shared" si="711"/>
        <v>42370</v>
      </c>
      <c r="E9158" s="11">
        <f>IFERROR(INDEX([5]OrigData!$B$11:$B$10000,MATCH($A9158,[5]OrigData!$A$11:$A$10000,0)),0)</f>
        <v>0</v>
      </c>
      <c r="G9158" s="12">
        <f t="shared" si="715"/>
        <v>0</v>
      </c>
      <c r="H9158" s="31">
        <f>Inputs!$C$22</f>
        <v>0</v>
      </c>
      <c r="I9158" s="32">
        <f t="shared" si="712"/>
        <v>0</v>
      </c>
    </row>
    <row r="9159" spans="1:9" x14ac:dyDescent="0.2">
      <c r="A9159" s="7">
        <v>42386</v>
      </c>
      <c r="B9159" s="7" t="str">
        <f t="shared" si="713"/>
        <v>Sun</v>
      </c>
      <c r="C9159" s="7">
        <f t="shared" si="714"/>
        <v>42380</v>
      </c>
      <c r="D9159" s="10">
        <f t="shared" si="711"/>
        <v>42370</v>
      </c>
      <c r="E9159" s="11">
        <f>IFERROR(INDEX([5]OrigData!$B$11:$B$10000,MATCH($A9159,[5]OrigData!$A$11:$A$10000,0)),0)</f>
        <v>0</v>
      </c>
      <c r="G9159" s="12">
        <f t="shared" si="715"/>
        <v>0</v>
      </c>
      <c r="H9159" s="31">
        <f>Inputs!$C$23</f>
        <v>0</v>
      </c>
      <c r="I9159" s="32">
        <f t="shared" si="712"/>
        <v>0</v>
      </c>
    </row>
    <row r="9160" spans="1:9" x14ac:dyDescent="0.2">
      <c r="A9160" s="7">
        <v>42387</v>
      </c>
      <c r="B9160" s="7" t="str">
        <f t="shared" si="713"/>
        <v>Mon</v>
      </c>
      <c r="C9160" s="7">
        <f t="shared" si="714"/>
        <v>42387</v>
      </c>
      <c r="D9160" s="10">
        <f t="shared" si="711"/>
        <v>42370</v>
      </c>
      <c r="E9160" s="11">
        <f>IFERROR(INDEX([5]OrigData!$B$11:$B$10000,MATCH($A9160,[5]OrigData!$A$11:$A$10000,0)),0)</f>
        <v>0</v>
      </c>
      <c r="G9160" s="12">
        <f t="shared" si="715"/>
        <v>0.93458808843043728</v>
      </c>
      <c r="H9160" s="31">
        <f>Inputs!$C$24</f>
        <v>0</v>
      </c>
      <c r="I9160" s="32">
        <f t="shared" si="712"/>
        <v>0</v>
      </c>
    </row>
    <row r="9161" spans="1:9" x14ac:dyDescent="0.2">
      <c r="A9161" s="7">
        <v>42388</v>
      </c>
      <c r="B9161" s="7" t="str">
        <f t="shared" si="713"/>
        <v>Tue</v>
      </c>
      <c r="C9161" s="7">
        <f t="shared" si="714"/>
        <v>42387</v>
      </c>
      <c r="D9161" s="10">
        <f t="shared" si="711"/>
        <v>42370</v>
      </c>
      <c r="E9161" s="11">
        <f>IFERROR(INDEX([5]OrigData!$B$11:$B$10000,MATCH($A9161,[5]OrigData!$A$11:$A$10000,0)),0)</f>
        <v>1571343500</v>
      </c>
      <c r="G9161" s="12">
        <f t="shared" si="715"/>
        <v>1.0045671377281375</v>
      </c>
      <c r="H9161" s="31">
        <f>Inputs!$C$25</f>
        <v>1.0893368596722943</v>
      </c>
      <c r="I9161" s="32">
        <f t="shared" si="712"/>
        <v>1.0943120111427544</v>
      </c>
    </row>
    <row r="9162" spans="1:9" x14ac:dyDescent="0.2">
      <c r="A9162" s="7">
        <v>42389</v>
      </c>
      <c r="B9162" s="7" t="str">
        <f t="shared" si="713"/>
        <v>Wed</v>
      </c>
      <c r="C9162" s="7">
        <f t="shared" si="714"/>
        <v>42387</v>
      </c>
      <c r="D9162" s="10">
        <f t="shared" si="711"/>
        <v>42370</v>
      </c>
      <c r="E9162" s="11">
        <f>IFERROR(INDEX([5]OrigData!$B$11:$B$10000,MATCH($A9162,[5]OrigData!$A$11:$A$10000,0)),0)</f>
        <v>1952984008</v>
      </c>
      <c r="G9162" s="12">
        <f t="shared" si="715"/>
        <v>1.018435599762884</v>
      </c>
      <c r="H9162" s="31">
        <f>Inputs!$C$26</f>
        <v>1.0548725065712998</v>
      </c>
      <c r="I9162" s="32">
        <f t="shared" si="712"/>
        <v>1.0743197139033185</v>
      </c>
    </row>
    <row r="9163" spans="1:9" x14ac:dyDescent="0.2">
      <c r="A9163" s="7">
        <v>42390</v>
      </c>
      <c r="B9163" s="7" t="str">
        <f t="shared" si="713"/>
        <v>Thu</v>
      </c>
      <c r="C9163" s="7">
        <f t="shared" si="714"/>
        <v>42387</v>
      </c>
      <c r="D9163" s="10">
        <f t="shared" ref="D9163:D9226" si="716">DATE(YEAR(A9163),MONTH(A9163),1)</f>
        <v>42370</v>
      </c>
      <c r="E9163" s="11">
        <f>IFERROR(INDEX([5]OrigData!$B$11:$B$10000,MATCH($A9163,[5]OrigData!$A$11:$A$10000,0)),0)</f>
        <v>1599879652</v>
      </c>
      <c r="G9163" s="12">
        <f t="shared" si="715"/>
        <v>1.0216642615499132</v>
      </c>
      <c r="H9163" s="31">
        <f>Inputs!$C$27</f>
        <v>1.0712697519849119</v>
      </c>
      <c r="I9163" s="32">
        <f t="shared" ref="I9163:I9226" si="717">G9163*H9163</f>
        <v>1.0944780200824238</v>
      </c>
    </row>
    <row r="9164" spans="1:9" x14ac:dyDescent="0.2">
      <c r="A9164" s="7">
        <v>42391</v>
      </c>
      <c r="B9164" s="7" t="str">
        <f t="shared" si="713"/>
        <v>Fri</v>
      </c>
      <c r="C9164" s="7">
        <f t="shared" si="714"/>
        <v>42387</v>
      </c>
      <c r="D9164" s="10">
        <f t="shared" si="716"/>
        <v>42370</v>
      </c>
      <c r="E9164" s="11">
        <f>IFERROR(INDEX([5]OrigData!$B$11:$B$10000,MATCH($A9164,[5]OrigData!$A$11:$A$10000,0)),0)</f>
        <v>1575234372</v>
      </c>
      <c r="G9164" s="12">
        <f t="shared" si="715"/>
        <v>1.0207449125286279</v>
      </c>
      <c r="H9164" s="12">
        <v>1</v>
      </c>
      <c r="I9164" s="32">
        <f t="shared" si="717"/>
        <v>1.0207449125286279</v>
      </c>
    </row>
    <row r="9165" spans="1:9" x14ac:dyDescent="0.2">
      <c r="A9165" s="7">
        <v>42392</v>
      </c>
      <c r="B9165" s="7" t="str">
        <f t="shared" si="713"/>
        <v>Sat</v>
      </c>
      <c r="C9165" s="7">
        <f t="shared" si="714"/>
        <v>42387</v>
      </c>
      <c r="D9165" s="10">
        <f t="shared" si="716"/>
        <v>42370</v>
      </c>
      <c r="E9165" s="11">
        <f>IFERROR(INDEX([5]OrigData!$B$11:$B$10000,MATCH($A9165,[5]OrigData!$A$11:$A$10000,0)),0)</f>
        <v>0</v>
      </c>
      <c r="G9165" s="12">
        <f t="shared" si="715"/>
        <v>0</v>
      </c>
      <c r="H9165" s="12">
        <v>1</v>
      </c>
      <c r="I9165" s="32">
        <f t="shared" si="717"/>
        <v>0</v>
      </c>
    </row>
    <row r="9166" spans="1:9" x14ac:dyDescent="0.2">
      <c r="A9166" s="7">
        <v>42393</v>
      </c>
      <c r="B9166" s="7" t="str">
        <f t="shared" si="713"/>
        <v>Sun</v>
      </c>
      <c r="C9166" s="7">
        <f t="shared" si="714"/>
        <v>42387</v>
      </c>
      <c r="D9166" s="10">
        <f t="shared" si="716"/>
        <v>42370</v>
      </c>
      <c r="E9166" s="11">
        <f>IFERROR(INDEX([5]OrigData!$B$11:$B$10000,MATCH($A9166,[5]OrigData!$A$11:$A$10000,0)),0)</f>
        <v>0</v>
      </c>
      <c r="G9166" s="12">
        <f t="shared" si="715"/>
        <v>0</v>
      </c>
      <c r="H9166" s="12">
        <v>1</v>
      </c>
      <c r="I9166" s="32">
        <f t="shared" si="717"/>
        <v>0</v>
      </c>
    </row>
    <row r="9167" spans="1:9" x14ac:dyDescent="0.2">
      <c r="A9167" s="7">
        <v>42394</v>
      </c>
      <c r="B9167" s="7" t="str">
        <f t="shared" si="713"/>
        <v>Mon</v>
      </c>
      <c r="C9167" s="7">
        <f t="shared" si="714"/>
        <v>42394</v>
      </c>
      <c r="D9167" s="10">
        <f t="shared" si="716"/>
        <v>42370</v>
      </c>
      <c r="E9167" s="11">
        <f>IFERROR(INDEX([5]OrigData!$B$11:$B$10000,MATCH($A9167,[5]OrigData!$A$11:$A$10000,0)),0)</f>
        <v>1380951298</v>
      </c>
      <c r="G9167" s="12">
        <f t="shared" si="715"/>
        <v>0.93458808843043728</v>
      </c>
      <c r="H9167" s="12">
        <v>1</v>
      </c>
      <c r="I9167" s="32">
        <f t="shared" si="717"/>
        <v>0.93458808843043728</v>
      </c>
    </row>
    <row r="9168" spans="1:9" x14ac:dyDescent="0.2">
      <c r="A9168" s="7">
        <v>42395</v>
      </c>
      <c r="B9168" s="7" t="str">
        <f t="shared" si="713"/>
        <v>Tue</v>
      </c>
      <c r="C9168" s="7">
        <f t="shared" si="714"/>
        <v>42394</v>
      </c>
      <c r="D9168" s="10">
        <f t="shared" si="716"/>
        <v>42370</v>
      </c>
      <c r="E9168" s="11">
        <f>IFERROR(INDEX([5]OrigData!$B$11:$B$10000,MATCH($A9168,[5]OrigData!$A$11:$A$10000,0)),0)</f>
        <v>1378239012</v>
      </c>
      <c r="G9168" s="12">
        <f t="shared" si="715"/>
        <v>1.0045671377281375</v>
      </c>
      <c r="H9168" s="12">
        <v>1</v>
      </c>
      <c r="I9168" s="32">
        <f t="shared" si="717"/>
        <v>1.0045671377281375</v>
      </c>
    </row>
    <row r="9169" spans="1:9" x14ac:dyDescent="0.2">
      <c r="A9169" s="7">
        <v>42396</v>
      </c>
      <c r="B9169" s="7" t="str">
        <f t="shared" si="713"/>
        <v>Wed</v>
      </c>
      <c r="C9169" s="7">
        <f t="shared" si="714"/>
        <v>42394</v>
      </c>
      <c r="D9169" s="10">
        <f t="shared" si="716"/>
        <v>42370</v>
      </c>
      <c r="E9169" s="11">
        <f>IFERROR(INDEX([5]OrigData!$B$11:$B$10000,MATCH($A9169,[5]OrigData!$A$11:$A$10000,0)),0)</f>
        <v>1501124082</v>
      </c>
      <c r="G9169" s="12">
        <f t="shared" si="715"/>
        <v>1.018435599762884</v>
      </c>
      <c r="H9169" s="12">
        <v>1</v>
      </c>
      <c r="I9169" s="32">
        <f t="shared" si="717"/>
        <v>1.018435599762884</v>
      </c>
    </row>
    <row r="9170" spans="1:9" x14ac:dyDescent="0.2">
      <c r="A9170" s="7">
        <v>42397</v>
      </c>
      <c r="B9170" s="7" t="str">
        <f t="shared" ref="B9170:B9233" si="718">+B9163</f>
        <v>Thu</v>
      </c>
      <c r="C9170" s="7">
        <f t="shared" ref="C9170:C9233" si="719">+C9163+7</f>
        <v>42394</v>
      </c>
      <c r="D9170" s="10">
        <f t="shared" si="716"/>
        <v>42370</v>
      </c>
      <c r="E9170" s="11">
        <f>IFERROR(INDEX([5]OrigData!$B$11:$B$10000,MATCH($A9170,[5]OrigData!$A$11:$A$10000,0)),0)</f>
        <v>1466693994</v>
      </c>
      <c r="G9170" s="12">
        <f t="shared" si="715"/>
        <v>1.0216642615499132</v>
      </c>
      <c r="H9170" s="12">
        <v>1</v>
      </c>
      <c r="I9170" s="32">
        <f t="shared" si="717"/>
        <v>1.0216642615499132</v>
      </c>
    </row>
    <row r="9171" spans="1:9" x14ac:dyDescent="0.2">
      <c r="A9171" s="7">
        <v>42398</v>
      </c>
      <c r="B9171" s="7" t="str">
        <f t="shared" si="718"/>
        <v>Fri</v>
      </c>
      <c r="C9171" s="7">
        <f t="shared" si="719"/>
        <v>42394</v>
      </c>
      <c r="D9171" s="10">
        <f t="shared" si="716"/>
        <v>42370</v>
      </c>
      <c r="E9171" s="11">
        <f>IFERROR(INDEX([5]OrigData!$B$11:$B$10000,MATCH($A9171,[5]OrigData!$A$11:$A$10000,0)),0)</f>
        <v>2000238925</v>
      </c>
      <c r="G9171" s="12">
        <f t="shared" si="715"/>
        <v>1.0207449125286279</v>
      </c>
      <c r="H9171" s="12">
        <v>1</v>
      </c>
      <c r="I9171" s="32">
        <f t="shared" si="717"/>
        <v>1.0207449125286279</v>
      </c>
    </row>
    <row r="9172" spans="1:9" x14ac:dyDescent="0.2">
      <c r="A9172" s="7">
        <v>42399</v>
      </c>
      <c r="B9172" s="7" t="str">
        <f t="shared" si="718"/>
        <v>Sat</v>
      </c>
      <c r="C9172" s="7">
        <f t="shared" si="719"/>
        <v>42394</v>
      </c>
      <c r="D9172" s="10">
        <f t="shared" si="716"/>
        <v>42370</v>
      </c>
      <c r="E9172" s="11">
        <f>IFERROR(INDEX([5]OrigData!$B$11:$B$10000,MATCH($A9172,[5]OrigData!$A$11:$A$10000,0)),0)</f>
        <v>0</v>
      </c>
      <c r="G9172" s="12">
        <f t="shared" si="715"/>
        <v>0</v>
      </c>
      <c r="H9172" s="12">
        <v>1</v>
      </c>
      <c r="I9172" s="32">
        <f t="shared" si="717"/>
        <v>0</v>
      </c>
    </row>
    <row r="9173" spans="1:9" x14ac:dyDescent="0.2">
      <c r="A9173" s="7">
        <v>42400</v>
      </c>
      <c r="B9173" s="7" t="str">
        <f t="shared" si="718"/>
        <v>Sun</v>
      </c>
      <c r="C9173" s="7">
        <f t="shared" si="719"/>
        <v>42394</v>
      </c>
      <c r="D9173" s="10">
        <f t="shared" si="716"/>
        <v>42370</v>
      </c>
      <c r="E9173" s="11">
        <f>IFERROR(INDEX([5]OrigData!$B$11:$B$10000,MATCH($A9173,[5]OrigData!$A$11:$A$10000,0)),0)</f>
        <v>0</v>
      </c>
      <c r="G9173" s="12">
        <f t="shared" si="715"/>
        <v>0</v>
      </c>
      <c r="H9173" s="12">
        <v>1</v>
      </c>
      <c r="I9173" s="32">
        <f t="shared" si="717"/>
        <v>0</v>
      </c>
    </row>
    <row r="9174" spans="1:9" x14ac:dyDescent="0.2">
      <c r="A9174" s="7">
        <v>42401</v>
      </c>
      <c r="B9174" s="7" t="str">
        <f t="shared" si="718"/>
        <v>Mon</v>
      </c>
      <c r="C9174" s="7">
        <f t="shared" si="719"/>
        <v>42401</v>
      </c>
      <c r="D9174" s="10">
        <f t="shared" si="716"/>
        <v>42401</v>
      </c>
      <c r="E9174" s="11">
        <f>IFERROR(INDEX([5]OrigData!$B$11:$B$10000,MATCH($A9174,[5]OrigData!$A$11:$A$10000,0)),0)</f>
        <v>1371459181</v>
      </c>
      <c r="G9174" s="12">
        <f t="shared" si="715"/>
        <v>0.93458808843043728</v>
      </c>
      <c r="H9174" s="12">
        <v>1</v>
      </c>
      <c r="I9174" s="32">
        <f t="shared" si="717"/>
        <v>0.93458808843043728</v>
      </c>
    </row>
    <row r="9175" spans="1:9" x14ac:dyDescent="0.2">
      <c r="A9175" s="7">
        <v>42402</v>
      </c>
      <c r="B9175" s="7" t="str">
        <f t="shared" si="718"/>
        <v>Tue</v>
      </c>
      <c r="C9175" s="7">
        <f t="shared" si="719"/>
        <v>42401</v>
      </c>
      <c r="D9175" s="10">
        <f t="shared" si="716"/>
        <v>42401</v>
      </c>
      <c r="E9175" s="11">
        <f>IFERROR(INDEX([5]OrigData!$B$11:$B$10000,MATCH($A9175,[5]OrigData!$A$11:$A$10000,0)),0)</f>
        <v>1398842713</v>
      </c>
      <c r="G9175" s="12">
        <f t="shared" si="715"/>
        <v>1.0045671377281375</v>
      </c>
      <c r="H9175" s="12">
        <v>1</v>
      </c>
      <c r="I9175" s="32">
        <f t="shared" si="717"/>
        <v>1.0045671377281375</v>
      </c>
    </row>
    <row r="9176" spans="1:9" x14ac:dyDescent="0.2">
      <c r="A9176" s="7">
        <v>42403</v>
      </c>
      <c r="B9176" s="7" t="str">
        <f t="shared" si="718"/>
        <v>Wed</v>
      </c>
      <c r="C9176" s="7">
        <f t="shared" si="719"/>
        <v>42401</v>
      </c>
      <c r="D9176" s="10">
        <f t="shared" si="716"/>
        <v>42401</v>
      </c>
      <c r="E9176" s="11">
        <f>IFERROR(INDEX([5]OrigData!$B$11:$B$10000,MATCH($A9176,[5]OrigData!$A$11:$A$10000,0)),0)</f>
        <v>1598733038</v>
      </c>
      <c r="G9176" s="12">
        <f t="shared" si="715"/>
        <v>1.018435599762884</v>
      </c>
      <c r="H9176" s="12">
        <v>1</v>
      </c>
      <c r="I9176" s="32">
        <f t="shared" si="717"/>
        <v>1.018435599762884</v>
      </c>
    </row>
    <row r="9177" spans="1:9" x14ac:dyDescent="0.2">
      <c r="A9177" s="7">
        <v>42404</v>
      </c>
      <c r="B9177" s="7" t="str">
        <f t="shared" si="718"/>
        <v>Thu</v>
      </c>
      <c r="C9177" s="7">
        <f t="shared" si="719"/>
        <v>42401</v>
      </c>
      <c r="D9177" s="10">
        <f t="shared" si="716"/>
        <v>42401</v>
      </c>
      <c r="E9177" s="11">
        <f>IFERROR(INDEX([5]OrigData!$B$11:$B$10000,MATCH($A9177,[5]OrigData!$A$11:$A$10000,0)),0)</f>
        <v>1611667463</v>
      </c>
      <c r="G9177" s="12">
        <f t="shared" si="715"/>
        <v>1.0216642615499132</v>
      </c>
      <c r="H9177" s="12">
        <v>1</v>
      </c>
      <c r="I9177" s="32">
        <f t="shared" si="717"/>
        <v>1.0216642615499132</v>
      </c>
    </row>
    <row r="9178" spans="1:9" x14ac:dyDescent="0.2">
      <c r="A9178" s="7">
        <v>42405</v>
      </c>
      <c r="B9178" s="7" t="str">
        <f t="shared" si="718"/>
        <v>Fri</v>
      </c>
      <c r="C9178" s="7">
        <f t="shared" si="719"/>
        <v>42401</v>
      </c>
      <c r="D9178" s="10">
        <f t="shared" si="716"/>
        <v>42401</v>
      </c>
      <c r="E9178" s="11">
        <f>IFERROR(INDEX([5]OrigData!$B$11:$B$10000,MATCH($A9178,[5]OrigData!$A$11:$A$10000,0)),0)</f>
        <v>1528772599</v>
      </c>
      <c r="G9178" s="12">
        <f t="shared" si="715"/>
        <v>1.0207449125286279</v>
      </c>
      <c r="H9178" s="12">
        <v>1</v>
      </c>
      <c r="I9178" s="32">
        <f t="shared" si="717"/>
        <v>1.0207449125286279</v>
      </c>
    </row>
    <row r="9179" spans="1:9" x14ac:dyDescent="0.2">
      <c r="A9179" s="7">
        <v>42406</v>
      </c>
      <c r="B9179" s="7" t="str">
        <f t="shared" si="718"/>
        <v>Sat</v>
      </c>
      <c r="C9179" s="7">
        <f t="shared" si="719"/>
        <v>42401</v>
      </c>
      <c r="D9179" s="10">
        <f t="shared" si="716"/>
        <v>42401</v>
      </c>
      <c r="E9179" s="11">
        <f>IFERROR(INDEX([5]OrigData!$B$11:$B$10000,MATCH($A9179,[5]OrigData!$A$11:$A$10000,0)),0)</f>
        <v>0</v>
      </c>
      <c r="G9179" s="12">
        <f t="shared" si="715"/>
        <v>0</v>
      </c>
      <c r="H9179" s="12">
        <v>1</v>
      </c>
      <c r="I9179" s="32">
        <f t="shared" si="717"/>
        <v>0</v>
      </c>
    </row>
    <row r="9180" spans="1:9" x14ac:dyDescent="0.2">
      <c r="A9180" s="7">
        <v>42407</v>
      </c>
      <c r="B9180" s="7" t="str">
        <f t="shared" si="718"/>
        <v>Sun</v>
      </c>
      <c r="C9180" s="7">
        <f t="shared" si="719"/>
        <v>42401</v>
      </c>
      <c r="D9180" s="10">
        <f t="shared" si="716"/>
        <v>42401</v>
      </c>
      <c r="E9180" s="11">
        <f>IFERROR(INDEX([5]OrigData!$B$11:$B$10000,MATCH($A9180,[5]OrigData!$A$11:$A$10000,0)),0)</f>
        <v>0</v>
      </c>
      <c r="G9180" s="12">
        <f t="shared" si="715"/>
        <v>0</v>
      </c>
      <c r="H9180" s="12">
        <v>1</v>
      </c>
      <c r="I9180" s="32">
        <f t="shared" si="717"/>
        <v>0</v>
      </c>
    </row>
    <row r="9181" spans="1:9" x14ac:dyDescent="0.2">
      <c r="A9181" s="7">
        <v>42408</v>
      </c>
      <c r="B9181" s="7" t="str">
        <f t="shared" si="718"/>
        <v>Mon</v>
      </c>
      <c r="C9181" s="7">
        <f t="shared" si="719"/>
        <v>42408</v>
      </c>
      <c r="D9181" s="10">
        <f t="shared" si="716"/>
        <v>42401</v>
      </c>
      <c r="E9181" s="11">
        <f>IFERROR(INDEX([5]OrigData!$B$11:$B$10000,MATCH($A9181,[5]OrigData!$A$11:$A$10000,0)),0)</f>
        <v>1760112897</v>
      </c>
      <c r="G9181" s="12">
        <f t="shared" si="715"/>
        <v>0.93458808843043728</v>
      </c>
      <c r="H9181" s="12">
        <v>1</v>
      </c>
      <c r="I9181" s="32">
        <f t="shared" si="717"/>
        <v>0.93458808843043728</v>
      </c>
    </row>
    <row r="9182" spans="1:9" x14ac:dyDescent="0.2">
      <c r="A9182" s="7">
        <v>42409</v>
      </c>
      <c r="B9182" s="7" t="str">
        <f t="shared" si="718"/>
        <v>Tue</v>
      </c>
      <c r="C9182" s="7">
        <f t="shared" si="719"/>
        <v>42408</v>
      </c>
      <c r="D9182" s="10">
        <f t="shared" si="716"/>
        <v>42401</v>
      </c>
      <c r="E9182" s="11">
        <f>IFERROR(INDEX([5]OrigData!$B$11:$B$10000,MATCH($A9182,[5]OrigData!$A$11:$A$10000,0)),0)</f>
        <v>1538362421</v>
      </c>
      <c r="G9182" s="12">
        <f t="shared" si="715"/>
        <v>1.0045671377281375</v>
      </c>
      <c r="H9182" s="12">
        <v>1</v>
      </c>
      <c r="I9182" s="32">
        <f t="shared" si="717"/>
        <v>1.0045671377281375</v>
      </c>
    </row>
    <row r="9183" spans="1:9" x14ac:dyDescent="0.2">
      <c r="A9183" s="7">
        <v>42410</v>
      </c>
      <c r="B9183" s="7" t="str">
        <f t="shared" si="718"/>
        <v>Wed</v>
      </c>
      <c r="C9183" s="7">
        <f t="shared" si="719"/>
        <v>42408</v>
      </c>
      <c r="D9183" s="10">
        <f t="shared" si="716"/>
        <v>42401</v>
      </c>
      <c r="E9183" s="11">
        <f>IFERROR(INDEX([5]OrigData!$B$11:$B$10000,MATCH($A9183,[5]OrigData!$A$11:$A$10000,0)),0)</f>
        <v>1418174869</v>
      </c>
      <c r="G9183" s="12">
        <f t="shared" si="715"/>
        <v>1.018435599762884</v>
      </c>
      <c r="H9183" s="12">
        <v>1</v>
      </c>
      <c r="I9183" s="32">
        <f t="shared" si="717"/>
        <v>1.018435599762884</v>
      </c>
    </row>
    <row r="9184" spans="1:9" x14ac:dyDescent="0.2">
      <c r="A9184" s="7">
        <v>42411</v>
      </c>
      <c r="B9184" s="7" t="str">
        <f t="shared" si="718"/>
        <v>Thu</v>
      </c>
      <c r="C9184" s="7">
        <f t="shared" si="719"/>
        <v>42408</v>
      </c>
      <c r="D9184" s="10">
        <f t="shared" si="716"/>
        <v>42401</v>
      </c>
      <c r="E9184" s="11">
        <f>IFERROR(INDEX([5]OrigData!$B$11:$B$10000,MATCH($A9184,[5]OrigData!$A$11:$A$10000,0)),0)</f>
        <v>1793683481</v>
      </c>
      <c r="G9184" s="12">
        <f t="shared" si="715"/>
        <v>1.0216642615499132</v>
      </c>
      <c r="H9184" s="12">
        <v>1</v>
      </c>
      <c r="I9184" s="32">
        <f t="shared" si="717"/>
        <v>1.0216642615499132</v>
      </c>
    </row>
    <row r="9185" spans="1:9" x14ac:dyDescent="0.2">
      <c r="A9185" s="7">
        <v>42412</v>
      </c>
      <c r="B9185" s="7" t="str">
        <f t="shared" si="718"/>
        <v>Fri</v>
      </c>
      <c r="C9185" s="7">
        <f t="shared" si="719"/>
        <v>42408</v>
      </c>
      <c r="D9185" s="10">
        <f t="shared" si="716"/>
        <v>42401</v>
      </c>
      <c r="E9185" s="11">
        <f>IFERROR(INDEX([5]OrigData!$B$11:$B$10000,MATCH($A9185,[5]OrigData!$A$11:$A$10000,0)),0)</f>
        <v>1508855866</v>
      </c>
      <c r="G9185" s="12">
        <f t="shared" si="715"/>
        <v>1.0207449125286279</v>
      </c>
      <c r="H9185" s="31">
        <f>Inputs!$D$21</f>
        <v>0.95424744384315918</v>
      </c>
      <c r="I9185" s="32">
        <f t="shared" si="717"/>
        <v>0.9740432235963522</v>
      </c>
    </row>
    <row r="9186" spans="1:9" x14ac:dyDescent="0.2">
      <c r="A9186" s="7">
        <v>42413</v>
      </c>
      <c r="B9186" s="7" t="str">
        <f t="shared" si="718"/>
        <v>Sat</v>
      </c>
      <c r="C9186" s="7">
        <f t="shared" si="719"/>
        <v>42408</v>
      </c>
      <c r="D9186" s="10">
        <f t="shared" si="716"/>
        <v>42401</v>
      </c>
      <c r="E9186" s="11">
        <f>IFERROR(INDEX([5]OrigData!$B$11:$B$10000,MATCH($A9186,[5]OrigData!$A$11:$A$10000,0)),0)</f>
        <v>0</v>
      </c>
      <c r="G9186" s="12">
        <f t="shared" si="715"/>
        <v>0</v>
      </c>
      <c r="H9186" s="31">
        <f>Inputs!$D$22</f>
        <v>0</v>
      </c>
      <c r="I9186" s="32">
        <f t="shared" si="717"/>
        <v>0</v>
      </c>
    </row>
    <row r="9187" spans="1:9" x14ac:dyDescent="0.2">
      <c r="A9187" s="7">
        <v>42414</v>
      </c>
      <c r="B9187" s="7" t="str">
        <f t="shared" si="718"/>
        <v>Sun</v>
      </c>
      <c r="C9187" s="7">
        <f t="shared" si="719"/>
        <v>42408</v>
      </c>
      <c r="D9187" s="10">
        <f t="shared" si="716"/>
        <v>42401</v>
      </c>
      <c r="E9187" s="11">
        <f>IFERROR(INDEX([5]OrigData!$B$11:$B$10000,MATCH($A9187,[5]OrigData!$A$11:$A$10000,0)),0)</f>
        <v>0</v>
      </c>
      <c r="G9187" s="12">
        <f t="shared" si="715"/>
        <v>0</v>
      </c>
      <c r="H9187" s="31">
        <f>Inputs!$D$23</f>
        <v>0</v>
      </c>
      <c r="I9187" s="32">
        <f t="shared" si="717"/>
        <v>0</v>
      </c>
    </row>
    <row r="9188" spans="1:9" x14ac:dyDescent="0.2">
      <c r="A9188" s="7">
        <v>42415</v>
      </c>
      <c r="B9188" s="7" t="str">
        <f t="shared" si="718"/>
        <v>Mon</v>
      </c>
      <c r="C9188" s="7">
        <f t="shared" si="719"/>
        <v>42415</v>
      </c>
      <c r="D9188" s="10">
        <f t="shared" si="716"/>
        <v>42401</v>
      </c>
      <c r="E9188" s="11">
        <f>IFERROR(INDEX([5]OrigData!$B$11:$B$10000,MATCH($A9188,[5]OrigData!$A$11:$A$10000,0)),0)</f>
        <v>0</v>
      </c>
      <c r="G9188" s="12">
        <f t="shared" si="715"/>
        <v>0.93458808843043728</v>
      </c>
      <c r="H9188" s="31">
        <f>Inputs!$D$24</f>
        <v>0</v>
      </c>
      <c r="I9188" s="32">
        <f t="shared" si="717"/>
        <v>0</v>
      </c>
    </row>
    <row r="9189" spans="1:9" x14ac:dyDescent="0.2">
      <c r="A9189" s="7">
        <v>42416</v>
      </c>
      <c r="B9189" s="7" t="str">
        <f t="shared" si="718"/>
        <v>Tue</v>
      </c>
      <c r="C9189" s="7">
        <f t="shared" si="719"/>
        <v>42415</v>
      </c>
      <c r="D9189" s="10">
        <f t="shared" si="716"/>
        <v>42401</v>
      </c>
      <c r="E9189" s="11">
        <f>IFERROR(INDEX([5]OrigData!$B$11:$B$10000,MATCH($A9189,[5]OrigData!$A$11:$A$10000,0)),0)</f>
        <v>1578101712</v>
      </c>
      <c r="G9189" s="12">
        <f t="shared" si="715"/>
        <v>1.0045671377281375</v>
      </c>
      <c r="H9189" s="31">
        <f>Inputs!$D$25</f>
        <v>1</v>
      </c>
      <c r="I9189" s="32">
        <f t="shared" si="717"/>
        <v>1.0045671377281375</v>
      </c>
    </row>
    <row r="9190" spans="1:9" x14ac:dyDescent="0.2">
      <c r="A9190" s="7">
        <v>42417</v>
      </c>
      <c r="B9190" s="7" t="str">
        <f t="shared" si="718"/>
        <v>Wed</v>
      </c>
      <c r="C9190" s="7">
        <f t="shared" si="719"/>
        <v>42415</v>
      </c>
      <c r="D9190" s="10">
        <f t="shared" si="716"/>
        <v>42401</v>
      </c>
      <c r="E9190" s="11">
        <f>IFERROR(INDEX([5]OrigData!$B$11:$B$10000,MATCH($A9190,[5]OrigData!$A$11:$A$10000,0)),0)</f>
        <v>1593497550</v>
      </c>
      <c r="G9190" s="12">
        <f t="shared" si="715"/>
        <v>1.018435599762884</v>
      </c>
      <c r="H9190" s="31">
        <f>Inputs!$D$26</f>
        <v>1</v>
      </c>
      <c r="I9190" s="32">
        <f t="shared" si="717"/>
        <v>1.018435599762884</v>
      </c>
    </row>
    <row r="9191" spans="1:9" x14ac:dyDescent="0.2">
      <c r="A9191" s="7">
        <v>42418</v>
      </c>
      <c r="B9191" s="7" t="str">
        <f t="shared" si="718"/>
        <v>Thu</v>
      </c>
      <c r="C9191" s="7">
        <f t="shared" si="719"/>
        <v>42415</v>
      </c>
      <c r="D9191" s="10">
        <f t="shared" si="716"/>
        <v>42401</v>
      </c>
      <c r="E9191" s="11">
        <f>IFERROR(INDEX([5]OrigData!$B$11:$B$10000,MATCH($A9191,[5]OrigData!$A$11:$A$10000,0)),0)</f>
        <v>1431222815</v>
      </c>
      <c r="G9191" s="12">
        <f t="shared" si="715"/>
        <v>1.0216642615499132</v>
      </c>
      <c r="H9191" s="31">
        <f>Inputs!$D$27</f>
        <v>1</v>
      </c>
      <c r="I9191" s="32">
        <f t="shared" si="717"/>
        <v>1.0216642615499132</v>
      </c>
    </row>
    <row r="9192" spans="1:9" x14ac:dyDescent="0.2">
      <c r="A9192" s="7">
        <v>42419</v>
      </c>
      <c r="B9192" s="7" t="str">
        <f t="shared" si="718"/>
        <v>Fri</v>
      </c>
      <c r="C9192" s="7">
        <f t="shared" si="719"/>
        <v>42415</v>
      </c>
      <c r="D9192" s="10">
        <f t="shared" si="716"/>
        <v>42401</v>
      </c>
      <c r="E9192" s="11">
        <f>IFERROR(INDEX([5]OrigData!$B$11:$B$10000,MATCH($A9192,[5]OrigData!$A$11:$A$10000,0)),0)</f>
        <v>1465574985</v>
      </c>
      <c r="G9192" s="12">
        <f t="shared" si="715"/>
        <v>1.0207449125286279</v>
      </c>
      <c r="H9192" s="12">
        <v>1</v>
      </c>
      <c r="I9192" s="32">
        <f t="shared" si="717"/>
        <v>1.0207449125286279</v>
      </c>
    </row>
    <row r="9193" spans="1:9" x14ac:dyDescent="0.2">
      <c r="A9193" s="7">
        <v>42420</v>
      </c>
      <c r="B9193" s="7" t="str">
        <f t="shared" si="718"/>
        <v>Sat</v>
      </c>
      <c r="C9193" s="7">
        <f t="shared" si="719"/>
        <v>42415</v>
      </c>
      <c r="D9193" s="10">
        <f t="shared" si="716"/>
        <v>42401</v>
      </c>
      <c r="E9193" s="11">
        <f>IFERROR(INDEX([5]OrigData!$B$11:$B$10000,MATCH($A9193,[5]OrigData!$A$11:$A$10000,0)),0)</f>
        <v>0</v>
      </c>
      <c r="G9193" s="12">
        <f t="shared" si="715"/>
        <v>0</v>
      </c>
      <c r="H9193" s="12">
        <v>1</v>
      </c>
      <c r="I9193" s="32">
        <f t="shared" si="717"/>
        <v>0</v>
      </c>
    </row>
    <row r="9194" spans="1:9" x14ac:dyDescent="0.2">
      <c r="A9194" s="7">
        <v>42421</v>
      </c>
      <c r="B9194" s="7" t="str">
        <f t="shared" si="718"/>
        <v>Sun</v>
      </c>
      <c r="C9194" s="7">
        <f t="shared" si="719"/>
        <v>42415</v>
      </c>
      <c r="D9194" s="10">
        <f t="shared" si="716"/>
        <v>42401</v>
      </c>
      <c r="E9194" s="11">
        <f>IFERROR(INDEX([5]OrigData!$B$11:$B$10000,MATCH($A9194,[5]OrigData!$A$11:$A$10000,0)),0)</f>
        <v>0</v>
      </c>
      <c r="G9194" s="12">
        <f t="shared" si="715"/>
        <v>0</v>
      </c>
      <c r="H9194" s="12">
        <v>1</v>
      </c>
      <c r="I9194" s="32">
        <f t="shared" si="717"/>
        <v>0</v>
      </c>
    </row>
    <row r="9195" spans="1:9" x14ac:dyDescent="0.2">
      <c r="A9195" s="7">
        <v>42422</v>
      </c>
      <c r="B9195" s="7" t="str">
        <f t="shared" si="718"/>
        <v>Mon</v>
      </c>
      <c r="C9195" s="7">
        <f t="shared" si="719"/>
        <v>42422</v>
      </c>
      <c r="D9195" s="10">
        <f t="shared" si="716"/>
        <v>42401</v>
      </c>
      <c r="E9195" s="11">
        <f>IFERROR(INDEX([5]OrigData!$B$11:$B$10000,MATCH($A9195,[5]OrigData!$A$11:$A$10000,0)),0)</f>
        <v>1304723665</v>
      </c>
      <c r="G9195" s="12">
        <f t="shared" si="715"/>
        <v>0.93458808843043728</v>
      </c>
      <c r="H9195" s="12">
        <v>1</v>
      </c>
      <c r="I9195" s="32">
        <f t="shared" si="717"/>
        <v>0.93458808843043728</v>
      </c>
    </row>
    <row r="9196" spans="1:9" x14ac:dyDescent="0.2">
      <c r="A9196" s="7">
        <v>42423</v>
      </c>
      <c r="B9196" s="7" t="str">
        <f t="shared" si="718"/>
        <v>Tue</v>
      </c>
      <c r="C9196" s="7">
        <f t="shared" si="719"/>
        <v>42422</v>
      </c>
      <c r="D9196" s="10">
        <f t="shared" si="716"/>
        <v>42401</v>
      </c>
      <c r="E9196" s="11">
        <f>IFERROR(INDEX([5]OrigData!$B$11:$B$10000,MATCH($A9196,[5]OrigData!$A$11:$A$10000,0)),0)</f>
        <v>1270818910</v>
      </c>
      <c r="G9196" s="12">
        <f t="shared" si="715"/>
        <v>1.0045671377281375</v>
      </c>
      <c r="H9196" s="12">
        <v>1</v>
      </c>
      <c r="I9196" s="32">
        <f t="shared" si="717"/>
        <v>1.0045671377281375</v>
      </c>
    </row>
    <row r="9197" spans="1:9" x14ac:dyDescent="0.2">
      <c r="A9197" s="7">
        <v>42424</v>
      </c>
      <c r="B9197" s="7" t="str">
        <f t="shared" si="718"/>
        <v>Wed</v>
      </c>
      <c r="C9197" s="7">
        <f t="shared" si="719"/>
        <v>42422</v>
      </c>
      <c r="D9197" s="10">
        <f t="shared" si="716"/>
        <v>42401</v>
      </c>
      <c r="E9197" s="11">
        <f>IFERROR(INDEX([5]OrigData!$B$11:$B$10000,MATCH($A9197,[5]OrigData!$A$11:$A$10000,0)),0)</f>
        <v>1379899102</v>
      </c>
      <c r="G9197" s="12">
        <f t="shared" si="715"/>
        <v>1.018435599762884</v>
      </c>
      <c r="H9197" s="12">
        <v>1</v>
      </c>
      <c r="I9197" s="32">
        <f t="shared" si="717"/>
        <v>1.018435599762884</v>
      </c>
    </row>
    <row r="9198" spans="1:9" x14ac:dyDescent="0.2">
      <c r="A9198" s="7">
        <v>42425</v>
      </c>
      <c r="B9198" s="7" t="str">
        <f t="shared" si="718"/>
        <v>Thu</v>
      </c>
      <c r="C9198" s="7">
        <f t="shared" si="719"/>
        <v>42422</v>
      </c>
      <c r="D9198" s="10">
        <f t="shared" si="716"/>
        <v>42401</v>
      </c>
      <c r="E9198" s="11">
        <f>IFERROR(INDEX([5]OrigData!$B$11:$B$10000,MATCH($A9198,[5]OrigData!$A$11:$A$10000,0)),0)</f>
        <v>1278465940</v>
      </c>
      <c r="G9198" s="12">
        <f t="shared" si="715"/>
        <v>1.0216642615499132</v>
      </c>
      <c r="H9198" s="12">
        <v>1</v>
      </c>
      <c r="I9198" s="32">
        <f t="shared" si="717"/>
        <v>1.0216642615499132</v>
      </c>
    </row>
    <row r="9199" spans="1:9" x14ac:dyDescent="0.2">
      <c r="A9199" s="7">
        <v>42426</v>
      </c>
      <c r="B9199" s="7" t="str">
        <f t="shared" si="718"/>
        <v>Fri</v>
      </c>
      <c r="C9199" s="7">
        <f t="shared" si="719"/>
        <v>42422</v>
      </c>
      <c r="D9199" s="10">
        <f t="shared" si="716"/>
        <v>42401</v>
      </c>
      <c r="E9199" s="11">
        <f>IFERROR(INDEX([5]OrigData!$B$11:$B$10000,MATCH($A9199,[5]OrigData!$A$11:$A$10000,0)),0)</f>
        <v>1365151501</v>
      </c>
      <c r="G9199" s="12">
        <f t="shared" si="715"/>
        <v>1.0207449125286279</v>
      </c>
      <c r="H9199" s="12">
        <v>1</v>
      </c>
      <c r="I9199" s="32">
        <f t="shared" si="717"/>
        <v>1.0207449125286279</v>
      </c>
    </row>
    <row r="9200" spans="1:9" x14ac:dyDescent="0.2">
      <c r="A9200" s="7">
        <v>42427</v>
      </c>
      <c r="B9200" s="7" t="str">
        <f t="shared" si="718"/>
        <v>Sat</v>
      </c>
      <c r="C9200" s="7">
        <f t="shared" si="719"/>
        <v>42422</v>
      </c>
      <c r="D9200" s="10">
        <f t="shared" si="716"/>
        <v>42401</v>
      </c>
      <c r="E9200" s="11">
        <f>IFERROR(INDEX([5]OrigData!$B$11:$B$10000,MATCH($A9200,[5]OrigData!$A$11:$A$10000,0)),0)</f>
        <v>0</v>
      </c>
      <c r="G9200" s="12">
        <f t="shared" si="715"/>
        <v>0</v>
      </c>
      <c r="H9200" s="12">
        <v>1</v>
      </c>
      <c r="I9200" s="32">
        <f t="shared" si="717"/>
        <v>0</v>
      </c>
    </row>
    <row r="9201" spans="1:9" x14ac:dyDescent="0.2">
      <c r="A9201" s="7">
        <v>42428</v>
      </c>
      <c r="B9201" s="7" t="str">
        <f t="shared" si="718"/>
        <v>Sun</v>
      </c>
      <c r="C9201" s="7">
        <f t="shared" si="719"/>
        <v>42422</v>
      </c>
      <c r="D9201" s="10">
        <f t="shared" si="716"/>
        <v>42401</v>
      </c>
      <c r="E9201" s="11">
        <f>IFERROR(INDEX([5]OrigData!$B$11:$B$10000,MATCH($A9201,[5]OrigData!$A$11:$A$10000,0)),0)</f>
        <v>0</v>
      </c>
      <c r="G9201" s="12">
        <f t="shared" si="715"/>
        <v>0</v>
      </c>
      <c r="H9201" s="12">
        <v>1</v>
      </c>
      <c r="I9201" s="32">
        <f t="shared" si="717"/>
        <v>0</v>
      </c>
    </row>
    <row r="9202" spans="1:9" x14ac:dyDescent="0.2">
      <c r="A9202" s="7">
        <v>42429</v>
      </c>
      <c r="B9202" s="7" t="str">
        <f t="shared" si="718"/>
        <v>Mon</v>
      </c>
      <c r="C9202" s="7">
        <f t="shared" si="719"/>
        <v>42429</v>
      </c>
      <c r="D9202" s="10">
        <f t="shared" si="716"/>
        <v>42401</v>
      </c>
      <c r="E9202" s="11">
        <f>IFERROR(INDEX([5]OrigData!$B$11:$B$10000,MATCH($A9202,[5]OrigData!$A$11:$A$10000,0)),0)</f>
        <v>1660709717</v>
      </c>
      <c r="G9202" s="12">
        <f t="shared" si="715"/>
        <v>0.93458808843043728</v>
      </c>
      <c r="H9202" s="12">
        <v>1</v>
      </c>
      <c r="I9202" s="32">
        <f t="shared" si="717"/>
        <v>0.93458808843043728</v>
      </c>
    </row>
    <row r="9203" spans="1:9" x14ac:dyDescent="0.2">
      <c r="A9203" s="7">
        <v>42430</v>
      </c>
      <c r="B9203" s="7" t="str">
        <f t="shared" si="718"/>
        <v>Tue</v>
      </c>
      <c r="C9203" s="7">
        <f t="shared" si="719"/>
        <v>42429</v>
      </c>
      <c r="D9203" s="10">
        <f t="shared" si="716"/>
        <v>42430</v>
      </c>
      <c r="E9203" s="11">
        <f>IFERROR(INDEX([5]OrigData!$B$11:$B$10000,MATCH($A9203,[5]OrigData!$A$11:$A$10000,0)),0)</f>
        <v>1513236709</v>
      </c>
      <c r="G9203" s="12">
        <f t="shared" si="715"/>
        <v>1.0045671377281375</v>
      </c>
      <c r="H9203" s="12">
        <v>1</v>
      </c>
      <c r="I9203" s="32">
        <f t="shared" si="717"/>
        <v>1.0045671377281375</v>
      </c>
    </row>
    <row r="9204" spans="1:9" x14ac:dyDescent="0.2">
      <c r="A9204" s="7">
        <v>42431</v>
      </c>
      <c r="B9204" s="7" t="str">
        <f t="shared" si="718"/>
        <v>Wed</v>
      </c>
      <c r="C9204" s="7">
        <f t="shared" si="719"/>
        <v>42429</v>
      </c>
      <c r="D9204" s="10">
        <f t="shared" si="716"/>
        <v>42430</v>
      </c>
      <c r="E9204" s="11">
        <f>IFERROR(INDEX([5]OrigData!$B$11:$B$10000,MATCH($A9204,[5]OrigData!$A$11:$A$10000,0)),0)</f>
        <v>1497652389</v>
      </c>
      <c r="G9204" s="12">
        <f t="shared" si="715"/>
        <v>1.018435599762884</v>
      </c>
      <c r="H9204" s="12">
        <v>1</v>
      </c>
      <c r="I9204" s="32">
        <f t="shared" si="717"/>
        <v>1.018435599762884</v>
      </c>
    </row>
    <row r="9205" spans="1:9" x14ac:dyDescent="0.2">
      <c r="A9205" s="7">
        <v>42432</v>
      </c>
      <c r="B9205" s="7" t="str">
        <f t="shared" si="718"/>
        <v>Thu</v>
      </c>
      <c r="C9205" s="7">
        <f t="shared" si="719"/>
        <v>42429</v>
      </c>
      <c r="D9205" s="10">
        <f t="shared" si="716"/>
        <v>42430</v>
      </c>
      <c r="E9205" s="11">
        <f>IFERROR(INDEX([5]OrigData!$B$11:$B$10000,MATCH($A9205,[5]OrigData!$A$11:$A$10000,0)),0)</f>
        <v>1534208389</v>
      </c>
      <c r="G9205" s="12">
        <f t="shared" si="715"/>
        <v>1.0216642615499132</v>
      </c>
      <c r="H9205" s="12">
        <v>1</v>
      </c>
      <c r="I9205" s="32">
        <f t="shared" si="717"/>
        <v>1.0216642615499132</v>
      </c>
    </row>
    <row r="9206" spans="1:9" x14ac:dyDescent="0.2">
      <c r="A9206" s="7">
        <v>42433</v>
      </c>
      <c r="B9206" s="7" t="str">
        <f t="shared" si="718"/>
        <v>Fri</v>
      </c>
      <c r="C9206" s="7">
        <f t="shared" si="719"/>
        <v>42429</v>
      </c>
      <c r="D9206" s="10">
        <f t="shared" si="716"/>
        <v>42430</v>
      </c>
      <c r="E9206" s="11">
        <f>IFERROR(INDEX([5]OrigData!$B$11:$B$10000,MATCH($A9206,[5]OrigData!$A$11:$A$10000,0)),0)</f>
        <v>1821269042</v>
      </c>
      <c r="G9206" s="12">
        <f t="shared" si="715"/>
        <v>1.0207449125286279</v>
      </c>
      <c r="H9206" s="12">
        <v>1</v>
      </c>
      <c r="I9206" s="32">
        <f t="shared" si="717"/>
        <v>1.0207449125286279</v>
      </c>
    </row>
    <row r="9207" spans="1:9" x14ac:dyDescent="0.2">
      <c r="A9207" s="7">
        <v>42434</v>
      </c>
      <c r="B9207" s="7" t="str">
        <f t="shared" si="718"/>
        <v>Sat</v>
      </c>
      <c r="C9207" s="7">
        <f t="shared" si="719"/>
        <v>42429</v>
      </c>
      <c r="D9207" s="10">
        <f t="shared" si="716"/>
        <v>42430</v>
      </c>
      <c r="E9207" s="11">
        <f>IFERROR(INDEX([5]OrigData!$B$11:$B$10000,MATCH($A9207,[5]OrigData!$A$11:$A$10000,0)),0)</f>
        <v>0</v>
      </c>
      <c r="G9207" s="12">
        <f t="shared" si="715"/>
        <v>0</v>
      </c>
      <c r="H9207" s="12">
        <v>1</v>
      </c>
      <c r="I9207" s="32">
        <f t="shared" si="717"/>
        <v>0</v>
      </c>
    </row>
    <row r="9208" spans="1:9" x14ac:dyDescent="0.2">
      <c r="A9208" s="7">
        <v>42435</v>
      </c>
      <c r="B9208" s="7" t="str">
        <f t="shared" si="718"/>
        <v>Sun</v>
      </c>
      <c r="C9208" s="7">
        <f t="shared" si="719"/>
        <v>42429</v>
      </c>
      <c r="D9208" s="10">
        <f t="shared" si="716"/>
        <v>42430</v>
      </c>
      <c r="E9208" s="11">
        <f>IFERROR(INDEX([5]OrigData!$B$11:$B$10000,MATCH($A9208,[5]OrigData!$A$11:$A$10000,0)),0)</f>
        <v>0</v>
      </c>
      <c r="G9208" s="12">
        <f t="shared" si="715"/>
        <v>0</v>
      </c>
      <c r="H9208" s="12">
        <v>1</v>
      </c>
      <c r="I9208" s="32">
        <f t="shared" si="717"/>
        <v>0</v>
      </c>
    </row>
    <row r="9209" spans="1:9" x14ac:dyDescent="0.2">
      <c r="A9209" s="7">
        <v>42436</v>
      </c>
      <c r="B9209" s="7" t="str">
        <f t="shared" si="718"/>
        <v>Mon</v>
      </c>
      <c r="C9209" s="7">
        <f t="shared" si="719"/>
        <v>42436</v>
      </c>
      <c r="D9209" s="10">
        <f t="shared" si="716"/>
        <v>42430</v>
      </c>
      <c r="E9209" s="11">
        <f>IFERROR(INDEX([5]OrigData!$B$11:$B$10000,MATCH($A9209,[5]OrigData!$A$11:$A$10000,0)),0)</f>
        <v>1497284178</v>
      </c>
      <c r="G9209" s="12">
        <f t="shared" si="715"/>
        <v>0.93458808843043728</v>
      </c>
      <c r="H9209" s="12">
        <v>1</v>
      </c>
      <c r="I9209" s="32">
        <f t="shared" si="717"/>
        <v>0.93458808843043728</v>
      </c>
    </row>
    <row r="9210" spans="1:9" x14ac:dyDescent="0.2">
      <c r="A9210" s="7">
        <v>42437</v>
      </c>
      <c r="B9210" s="7" t="str">
        <f t="shared" si="718"/>
        <v>Tue</v>
      </c>
      <c r="C9210" s="7">
        <f t="shared" si="719"/>
        <v>42436</v>
      </c>
      <c r="D9210" s="10">
        <f t="shared" si="716"/>
        <v>42430</v>
      </c>
      <c r="E9210" s="11">
        <f>IFERROR(INDEX([5]OrigData!$B$11:$B$10000,MATCH($A9210,[5]OrigData!$A$11:$A$10000,0)),0)</f>
        <v>1453797033</v>
      </c>
      <c r="G9210" s="12">
        <f t="shared" si="715"/>
        <v>1.0045671377281375</v>
      </c>
      <c r="H9210" s="12">
        <v>1</v>
      </c>
      <c r="I9210" s="32">
        <f t="shared" si="717"/>
        <v>1.0045671377281375</v>
      </c>
    </row>
    <row r="9211" spans="1:9" x14ac:dyDescent="0.2">
      <c r="A9211" s="7">
        <v>42438</v>
      </c>
      <c r="B9211" s="7" t="str">
        <f t="shared" si="718"/>
        <v>Wed</v>
      </c>
      <c r="C9211" s="7">
        <f t="shared" si="719"/>
        <v>42436</v>
      </c>
      <c r="D9211" s="10">
        <f t="shared" si="716"/>
        <v>42430</v>
      </c>
      <c r="E9211" s="11">
        <f>IFERROR(INDEX([5]OrigData!$B$11:$B$10000,MATCH($A9211,[5]OrigData!$A$11:$A$10000,0)),0)</f>
        <v>1246709571</v>
      </c>
      <c r="G9211" s="12">
        <f t="shared" ref="G9211:G9274" si="720">G9204</f>
        <v>1.018435599762884</v>
      </c>
      <c r="H9211" s="12">
        <v>1</v>
      </c>
      <c r="I9211" s="32">
        <f t="shared" si="717"/>
        <v>1.018435599762884</v>
      </c>
    </row>
    <row r="9212" spans="1:9" x14ac:dyDescent="0.2">
      <c r="A9212" s="7">
        <v>42439</v>
      </c>
      <c r="B9212" s="7" t="str">
        <f t="shared" si="718"/>
        <v>Thu</v>
      </c>
      <c r="C9212" s="7">
        <f t="shared" si="719"/>
        <v>42436</v>
      </c>
      <c r="D9212" s="10">
        <f t="shared" si="716"/>
        <v>42430</v>
      </c>
      <c r="E9212" s="11">
        <f>IFERROR(INDEX([5]OrigData!$B$11:$B$10000,MATCH($A9212,[5]OrigData!$A$11:$A$10000,0)),0)</f>
        <v>1371232266</v>
      </c>
      <c r="G9212" s="12">
        <f t="shared" si="720"/>
        <v>1.0216642615499132</v>
      </c>
      <c r="H9212" s="12">
        <v>1</v>
      </c>
      <c r="I9212" s="32">
        <f t="shared" si="717"/>
        <v>1.0216642615499132</v>
      </c>
    </row>
    <row r="9213" spans="1:9" x14ac:dyDescent="0.2">
      <c r="A9213" s="7">
        <v>42440</v>
      </c>
      <c r="B9213" s="7" t="str">
        <f t="shared" si="718"/>
        <v>Fri</v>
      </c>
      <c r="C9213" s="7">
        <f t="shared" si="719"/>
        <v>42436</v>
      </c>
      <c r="D9213" s="10">
        <f t="shared" si="716"/>
        <v>42430</v>
      </c>
      <c r="E9213" s="11">
        <f>IFERROR(INDEX([5]OrigData!$B$11:$B$10000,MATCH($A9213,[5]OrigData!$A$11:$A$10000,0)),0)</f>
        <v>1284166361</v>
      </c>
      <c r="G9213" s="12">
        <f t="shared" si="720"/>
        <v>1.0207449125286279</v>
      </c>
      <c r="H9213" s="12">
        <v>1</v>
      </c>
      <c r="I9213" s="32">
        <f t="shared" si="717"/>
        <v>1.0207449125286279</v>
      </c>
    </row>
    <row r="9214" spans="1:9" x14ac:dyDescent="0.2">
      <c r="A9214" s="7">
        <v>42441</v>
      </c>
      <c r="B9214" s="7" t="str">
        <f t="shared" si="718"/>
        <v>Sat</v>
      </c>
      <c r="C9214" s="7">
        <f t="shared" si="719"/>
        <v>42436</v>
      </c>
      <c r="D9214" s="10">
        <f t="shared" si="716"/>
        <v>42430</v>
      </c>
      <c r="E9214" s="11">
        <f>IFERROR(INDEX([5]OrigData!$B$11:$B$10000,MATCH($A9214,[5]OrigData!$A$11:$A$10000,0)),0)</f>
        <v>0</v>
      </c>
      <c r="G9214" s="12">
        <f t="shared" si="720"/>
        <v>0</v>
      </c>
      <c r="H9214" s="12">
        <v>1</v>
      </c>
      <c r="I9214" s="32">
        <f t="shared" si="717"/>
        <v>0</v>
      </c>
    </row>
    <row r="9215" spans="1:9" x14ac:dyDescent="0.2">
      <c r="A9215" s="7">
        <v>42442</v>
      </c>
      <c r="B9215" s="7" t="str">
        <f t="shared" si="718"/>
        <v>Sun</v>
      </c>
      <c r="C9215" s="7">
        <f t="shared" si="719"/>
        <v>42436</v>
      </c>
      <c r="D9215" s="10">
        <f t="shared" si="716"/>
        <v>42430</v>
      </c>
      <c r="E9215" s="11">
        <f>IFERROR(INDEX([5]OrigData!$B$11:$B$10000,MATCH($A9215,[5]OrigData!$A$11:$A$10000,0)),0)</f>
        <v>0</v>
      </c>
      <c r="G9215" s="12">
        <f t="shared" si="720"/>
        <v>0</v>
      </c>
      <c r="H9215" s="12">
        <v>1</v>
      </c>
      <c r="I9215" s="32">
        <f t="shared" si="717"/>
        <v>0</v>
      </c>
    </row>
    <row r="9216" spans="1:9" x14ac:dyDescent="0.2">
      <c r="A9216" s="7">
        <v>42443</v>
      </c>
      <c r="B9216" s="7" t="str">
        <f t="shared" si="718"/>
        <v>Mon</v>
      </c>
      <c r="C9216" s="7">
        <f t="shared" si="719"/>
        <v>42443</v>
      </c>
      <c r="D9216" s="10">
        <f t="shared" si="716"/>
        <v>42430</v>
      </c>
      <c r="E9216" s="11">
        <f>IFERROR(INDEX([5]OrigData!$B$11:$B$10000,MATCH($A9216,[5]OrigData!$A$11:$A$10000,0)),0)</f>
        <v>1110718649</v>
      </c>
      <c r="G9216" s="12">
        <f t="shared" si="720"/>
        <v>0.93458808843043728</v>
      </c>
      <c r="H9216" s="12">
        <v>1</v>
      </c>
      <c r="I9216" s="32">
        <f t="shared" si="717"/>
        <v>0.93458808843043728</v>
      </c>
    </row>
    <row r="9217" spans="1:9" x14ac:dyDescent="0.2">
      <c r="A9217" s="7">
        <v>42444</v>
      </c>
      <c r="B9217" s="7" t="str">
        <f t="shared" si="718"/>
        <v>Tue</v>
      </c>
      <c r="C9217" s="7">
        <f t="shared" si="719"/>
        <v>42443</v>
      </c>
      <c r="D9217" s="10">
        <f t="shared" si="716"/>
        <v>42430</v>
      </c>
      <c r="E9217" s="11">
        <f>IFERROR(INDEX([5]OrigData!$B$11:$B$10000,MATCH($A9217,[5]OrigData!$A$11:$A$10000,0)),0)</f>
        <v>1118983475</v>
      </c>
      <c r="G9217" s="12">
        <f t="shared" si="720"/>
        <v>1.0045671377281375</v>
      </c>
      <c r="H9217" s="12">
        <v>1</v>
      </c>
      <c r="I9217" s="32">
        <f t="shared" si="717"/>
        <v>1.0045671377281375</v>
      </c>
    </row>
    <row r="9218" spans="1:9" x14ac:dyDescent="0.2">
      <c r="A9218" s="7">
        <v>42445</v>
      </c>
      <c r="B9218" s="7" t="str">
        <f t="shared" si="718"/>
        <v>Wed</v>
      </c>
      <c r="C9218" s="7">
        <f t="shared" si="719"/>
        <v>42443</v>
      </c>
      <c r="D9218" s="10">
        <f t="shared" si="716"/>
        <v>42430</v>
      </c>
      <c r="E9218" s="11">
        <f>IFERROR(INDEX([5]OrigData!$B$11:$B$10000,MATCH($A9218,[5]OrigData!$A$11:$A$10000,0)),0)</f>
        <v>1240835185</v>
      </c>
      <c r="G9218" s="12">
        <f t="shared" si="720"/>
        <v>1.018435599762884</v>
      </c>
      <c r="H9218" s="12">
        <v>1</v>
      </c>
      <c r="I9218" s="32">
        <f t="shared" si="717"/>
        <v>1.018435599762884</v>
      </c>
    </row>
    <row r="9219" spans="1:9" x14ac:dyDescent="0.2">
      <c r="A9219" s="7">
        <v>42446</v>
      </c>
      <c r="B9219" s="7" t="str">
        <f t="shared" si="718"/>
        <v>Thu</v>
      </c>
      <c r="C9219" s="7">
        <f t="shared" si="719"/>
        <v>42443</v>
      </c>
      <c r="D9219" s="10">
        <f t="shared" si="716"/>
        <v>42430</v>
      </c>
      <c r="E9219" s="11">
        <f>IFERROR(INDEX([5]OrigData!$B$11:$B$10000,MATCH($A9219,[5]OrigData!$A$11:$A$10000,0)),0)</f>
        <v>1367661139</v>
      </c>
      <c r="G9219" s="12">
        <f t="shared" si="720"/>
        <v>1.0216642615499132</v>
      </c>
      <c r="H9219" s="12">
        <v>1</v>
      </c>
      <c r="I9219" s="32">
        <f t="shared" si="717"/>
        <v>1.0216642615499132</v>
      </c>
    </row>
    <row r="9220" spans="1:9" x14ac:dyDescent="0.2">
      <c r="A9220" s="7">
        <v>42447</v>
      </c>
      <c r="B9220" s="7" t="str">
        <f t="shared" si="718"/>
        <v>Fri</v>
      </c>
      <c r="C9220" s="7">
        <f t="shared" si="719"/>
        <v>42443</v>
      </c>
      <c r="D9220" s="10">
        <f t="shared" si="716"/>
        <v>42430</v>
      </c>
      <c r="E9220" s="11">
        <f>IFERROR(INDEX([5]OrigData!$B$11:$B$10000,MATCH($A9220,[5]OrigData!$A$11:$A$10000,0)),0)</f>
        <v>2958568167</v>
      </c>
      <c r="G9220" s="12">
        <f t="shared" si="720"/>
        <v>1.0207449125286279</v>
      </c>
      <c r="H9220" s="40">
        <f>Inputs!L$24</f>
        <v>1</v>
      </c>
      <c r="I9220" s="32">
        <f t="shared" si="717"/>
        <v>1.0207449125286279</v>
      </c>
    </row>
    <row r="9221" spans="1:9" x14ac:dyDescent="0.2">
      <c r="A9221" s="7">
        <v>42448</v>
      </c>
      <c r="B9221" s="7" t="str">
        <f t="shared" si="718"/>
        <v>Sat</v>
      </c>
      <c r="C9221" s="7">
        <f t="shared" si="719"/>
        <v>42443</v>
      </c>
      <c r="D9221" s="10">
        <f t="shared" si="716"/>
        <v>42430</v>
      </c>
      <c r="E9221" s="11">
        <f>IFERROR(INDEX([5]OrigData!$B$11:$B$10000,MATCH($A9221,[5]OrigData!$A$11:$A$10000,0)),0)</f>
        <v>0</v>
      </c>
      <c r="G9221" s="12">
        <f t="shared" si="720"/>
        <v>0</v>
      </c>
      <c r="H9221" s="12">
        <v>1</v>
      </c>
      <c r="I9221" s="32">
        <f t="shared" si="717"/>
        <v>0</v>
      </c>
    </row>
    <row r="9222" spans="1:9" x14ac:dyDescent="0.2">
      <c r="A9222" s="7">
        <v>42449</v>
      </c>
      <c r="B9222" s="7" t="str">
        <f t="shared" si="718"/>
        <v>Sun</v>
      </c>
      <c r="C9222" s="7">
        <f t="shared" si="719"/>
        <v>42443</v>
      </c>
      <c r="D9222" s="10">
        <f t="shared" si="716"/>
        <v>42430</v>
      </c>
      <c r="E9222" s="11">
        <f>IFERROR(INDEX([5]OrigData!$B$11:$B$10000,MATCH($A9222,[5]OrigData!$A$11:$A$10000,0)),0)</f>
        <v>0</v>
      </c>
      <c r="G9222" s="12">
        <f t="shared" si="720"/>
        <v>0</v>
      </c>
      <c r="H9222" s="12">
        <v>1</v>
      </c>
      <c r="I9222" s="32">
        <f t="shared" si="717"/>
        <v>0</v>
      </c>
    </row>
    <row r="9223" spans="1:9" x14ac:dyDescent="0.2">
      <c r="A9223" s="7">
        <v>42450</v>
      </c>
      <c r="B9223" s="7" t="str">
        <f t="shared" si="718"/>
        <v>Mon</v>
      </c>
      <c r="C9223" s="7">
        <f t="shared" si="719"/>
        <v>42450</v>
      </c>
      <c r="D9223" s="10">
        <f t="shared" si="716"/>
        <v>42430</v>
      </c>
      <c r="E9223" s="11">
        <f>IFERROR(INDEX([5]OrigData!$B$11:$B$10000,MATCH($A9223,[5]OrigData!$A$11:$A$10000,0)),0)</f>
        <v>1073562125</v>
      </c>
      <c r="G9223" s="12">
        <f t="shared" si="720"/>
        <v>0.93458808843043728</v>
      </c>
      <c r="H9223" s="12">
        <v>1</v>
      </c>
      <c r="I9223" s="32">
        <f t="shared" si="717"/>
        <v>0.93458808843043728</v>
      </c>
    </row>
    <row r="9224" spans="1:9" x14ac:dyDescent="0.2">
      <c r="A9224" s="7">
        <v>42451</v>
      </c>
      <c r="B9224" s="7" t="str">
        <f t="shared" si="718"/>
        <v>Tue</v>
      </c>
      <c r="C9224" s="7">
        <f t="shared" si="719"/>
        <v>42450</v>
      </c>
      <c r="D9224" s="10">
        <f t="shared" si="716"/>
        <v>42430</v>
      </c>
      <c r="E9224" s="11">
        <f>IFERROR(INDEX([5]OrigData!$B$11:$B$10000,MATCH($A9224,[5]OrigData!$A$11:$A$10000,0)),0)</f>
        <v>1086466083</v>
      </c>
      <c r="G9224" s="12">
        <f t="shared" si="720"/>
        <v>1.0045671377281375</v>
      </c>
      <c r="H9224" s="31">
        <f>Inputs!$E$21</f>
        <v>0.96349045293740998</v>
      </c>
      <c r="I9224" s="32">
        <f t="shared" si="717"/>
        <v>0.96789084653572077</v>
      </c>
    </row>
    <row r="9225" spans="1:9" x14ac:dyDescent="0.2">
      <c r="A9225" s="7">
        <v>42452</v>
      </c>
      <c r="B9225" s="7" t="str">
        <f t="shared" si="718"/>
        <v>Wed</v>
      </c>
      <c r="C9225" s="7">
        <f t="shared" si="719"/>
        <v>42450</v>
      </c>
      <c r="D9225" s="10">
        <f t="shared" si="716"/>
        <v>42430</v>
      </c>
      <c r="E9225" s="11">
        <f>IFERROR(INDEX([5]OrigData!$B$11:$B$10000,MATCH($A9225,[5]OrigData!$A$11:$A$10000,0)),0)</f>
        <v>1138090988</v>
      </c>
      <c r="G9225" s="12">
        <f t="shared" si="720"/>
        <v>1.018435599762884</v>
      </c>
      <c r="H9225" s="31">
        <f>Inputs!$E$22</f>
        <v>0.94211858090637624</v>
      </c>
      <c r="I9225" s="32">
        <f t="shared" si="717"/>
        <v>0.95948710199314247</v>
      </c>
    </row>
    <row r="9226" spans="1:9" x14ac:dyDescent="0.2">
      <c r="A9226" s="7">
        <v>42453</v>
      </c>
      <c r="B9226" s="7" t="str">
        <f t="shared" si="718"/>
        <v>Thu</v>
      </c>
      <c r="C9226" s="7">
        <f t="shared" si="719"/>
        <v>42450</v>
      </c>
      <c r="D9226" s="10">
        <f t="shared" si="716"/>
        <v>42430</v>
      </c>
      <c r="E9226" s="11">
        <f>IFERROR(INDEX([5]OrigData!$B$11:$B$10000,MATCH($A9226,[5]OrigData!$A$11:$A$10000,0)),0)</f>
        <v>1127712181</v>
      </c>
      <c r="G9226" s="12">
        <f t="shared" si="720"/>
        <v>1.0216642615499132</v>
      </c>
      <c r="H9226" s="31">
        <f>Inputs!$E$23</f>
        <v>0.97166930458954437</v>
      </c>
      <c r="I9226" s="32">
        <f t="shared" si="717"/>
        <v>0.99271980254419456</v>
      </c>
    </row>
    <row r="9227" spans="1:9" x14ac:dyDescent="0.2">
      <c r="A9227" s="7">
        <v>42454</v>
      </c>
      <c r="B9227" s="7" t="str">
        <f t="shared" si="718"/>
        <v>Fri</v>
      </c>
      <c r="C9227" s="7">
        <f t="shared" si="719"/>
        <v>42450</v>
      </c>
      <c r="D9227" s="10">
        <f t="shared" ref="D9227:D9290" si="721">DATE(YEAR(A9227),MONTH(A9227),1)</f>
        <v>42430</v>
      </c>
      <c r="E9227" s="11">
        <f>IFERROR(INDEX([5]OrigData!$B$11:$B$10000,MATCH($A9227,[5]OrigData!$A$11:$A$10000,0)),0)</f>
        <v>0</v>
      </c>
      <c r="G9227" s="12">
        <f t="shared" si="720"/>
        <v>1.0207449125286279</v>
      </c>
      <c r="H9227" s="31">
        <f>Inputs!$E$24</f>
        <v>0</v>
      </c>
      <c r="I9227" s="32">
        <f t="shared" ref="I9227:I9290" si="722">G9227*H9227</f>
        <v>0</v>
      </c>
    </row>
    <row r="9228" spans="1:9" x14ac:dyDescent="0.2">
      <c r="A9228" s="7">
        <v>42455</v>
      </c>
      <c r="B9228" s="7" t="str">
        <f t="shared" si="718"/>
        <v>Sat</v>
      </c>
      <c r="C9228" s="7">
        <f t="shared" si="719"/>
        <v>42450</v>
      </c>
      <c r="D9228" s="10">
        <f t="shared" si="721"/>
        <v>42430</v>
      </c>
      <c r="E9228" s="11">
        <f>IFERROR(INDEX([5]OrigData!$B$11:$B$10000,MATCH($A9228,[5]OrigData!$A$11:$A$10000,0)),0)</f>
        <v>0</v>
      </c>
      <c r="G9228" s="12">
        <f t="shared" si="720"/>
        <v>0</v>
      </c>
      <c r="H9228" s="31">
        <f>Inputs!$E$25</f>
        <v>0</v>
      </c>
      <c r="I9228" s="32">
        <f t="shared" si="722"/>
        <v>0</v>
      </c>
    </row>
    <row r="9229" spans="1:9" x14ac:dyDescent="0.2">
      <c r="A9229" s="7">
        <v>42456</v>
      </c>
      <c r="B9229" s="7" t="str">
        <f t="shared" si="718"/>
        <v>Sun</v>
      </c>
      <c r="C9229" s="7">
        <f t="shared" si="719"/>
        <v>42450</v>
      </c>
      <c r="D9229" s="10">
        <f t="shared" si="721"/>
        <v>42430</v>
      </c>
      <c r="E9229" s="11">
        <f>IFERROR(INDEX([5]OrigData!$B$11:$B$10000,MATCH($A9229,[5]OrigData!$A$11:$A$10000,0)),0)</f>
        <v>0</v>
      </c>
      <c r="G9229" s="12">
        <f t="shared" si="720"/>
        <v>0</v>
      </c>
      <c r="H9229" s="31">
        <f>Inputs!$E$26</f>
        <v>0</v>
      </c>
      <c r="I9229" s="32">
        <f t="shared" si="722"/>
        <v>0</v>
      </c>
    </row>
    <row r="9230" spans="1:9" x14ac:dyDescent="0.2">
      <c r="A9230" s="7">
        <v>42457</v>
      </c>
      <c r="B9230" s="7" t="str">
        <f t="shared" si="718"/>
        <v>Mon</v>
      </c>
      <c r="C9230" s="7">
        <f t="shared" si="719"/>
        <v>42457</v>
      </c>
      <c r="D9230" s="10">
        <f t="shared" si="721"/>
        <v>42430</v>
      </c>
      <c r="E9230" s="11">
        <f>IFERROR(INDEX([5]OrigData!$B$11:$B$10000,MATCH($A9230,[5]OrigData!$A$11:$A$10000,0)),0)</f>
        <v>899523186</v>
      </c>
      <c r="G9230" s="12">
        <f t="shared" si="720"/>
        <v>0.93458808843043728</v>
      </c>
      <c r="H9230" s="31">
        <f>Inputs!$E$27</f>
        <v>0.89229365371795466</v>
      </c>
      <c r="I9230" s="32">
        <f t="shared" si="722"/>
        <v>0.83392702014687381</v>
      </c>
    </row>
    <row r="9231" spans="1:9" x14ac:dyDescent="0.2">
      <c r="A9231" s="7">
        <v>42458</v>
      </c>
      <c r="B9231" s="7" t="str">
        <f t="shared" si="718"/>
        <v>Tue</v>
      </c>
      <c r="C9231" s="7">
        <f t="shared" si="719"/>
        <v>42457</v>
      </c>
      <c r="D9231" s="10">
        <f t="shared" si="721"/>
        <v>42430</v>
      </c>
      <c r="E9231" s="11">
        <f>IFERROR(INDEX([5]OrigData!$B$11:$B$10000,MATCH($A9231,[5]OrigData!$A$11:$A$10000,0)),0)</f>
        <v>1239337597</v>
      </c>
      <c r="G9231" s="12">
        <f t="shared" si="720"/>
        <v>1.0045671377281375</v>
      </c>
      <c r="H9231" s="12">
        <v>1</v>
      </c>
      <c r="I9231" s="32">
        <f t="shared" si="722"/>
        <v>1.0045671377281375</v>
      </c>
    </row>
    <row r="9232" spans="1:9" x14ac:dyDescent="0.2">
      <c r="A9232" s="7">
        <v>42459</v>
      </c>
      <c r="B9232" s="7" t="str">
        <f t="shared" si="718"/>
        <v>Wed</v>
      </c>
      <c r="C9232" s="7">
        <f t="shared" si="719"/>
        <v>42457</v>
      </c>
      <c r="D9232" s="10">
        <f t="shared" si="721"/>
        <v>42430</v>
      </c>
      <c r="E9232" s="11">
        <f>IFERROR(INDEX([5]OrigData!$B$11:$B$10000,MATCH($A9232,[5]OrigData!$A$11:$A$10000,0)),0)</f>
        <v>1079233038</v>
      </c>
      <c r="G9232" s="12">
        <f t="shared" si="720"/>
        <v>1.018435599762884</v>
      </c>
      <c r="H9232" s="12">
        <v>1</v>
      </c>
      <c r="I9232" s="32">
        <f t="shared" si="722"/>
        <v>1.018435599762884</v>
      </c>
    </row>
    <row r="9233" spans="1:9" x14ac:dyDescent="0.2">
      <c r="A9233" s="7">
        <v>42460</v>
      </c>
      <c r="B9233" s="7" t="str">
        <f t="shared" si="718"/>
        <v>Thu</v>
      </c>
      <c r="C9233" s="7">
        <f t="shared" si="719"/>
        <v>42457</v>
      </c>
      <c r="D9233" s="10">
        <f t="shared" si="721"/>
        <v>42430</v>
      </c>
      <c r="E9233" s="11">
        <f>IFERROR(INDEX([5]OrigData!$B$11:$B$10000,MATCH($A9233,[5]OrigData!$A$11:$A$10000,0)),0)</f>
        <v>1286739468</v>
      </c>
      <c r="G9233" s="12">
        <f t="shared" si="720"/>
        <v>1.0216642615499132</v>
      </c>
      <c r="H9233" s="12">
        <v>1</v>
      </c>
      <c r="I9233" s="32">
        <f t="shared" si="722"/>
        <v>1.0216642615499132</v>
      </c>
    </row>
    <row r="9234" spans="1:9" x14ac:dyDescent="0.2">
      <c r="A9234" s="7">
        <v>42461</v>
      </c>
      <c r="B9234" s="7" t="str">
        <f t="shared" ref="B9234:B9297" si="723">+B9227</f>
        <v>Fri</v>
      </c>
      <c r="C9234" s="7">
        <f t="shared" ref="C9234:C9297" si="724">+C9227+7</f>
        <v>42457</v>
      </c>
      <c r="D9234" s="10">
        <f t="shared" si="721"/>
        <v>42461</v>
      </c>
      <c r="E9234" s="11">
        <f>IFERROR(INDEX([5]OrigData!$B$11:$B$10000,MATCH($A9234,[5]OrigData!$A$11:$A$10000,0)),0)</f>
        <v>1248198076</v>
      </c>
      <c r="G9234" s="12">
        <f t="shared" si="720"/>
        <v>1.0207449125286279</v>
      </c>
      <c r="H9234" s="12">
        <v>1</v>
      </c>
      <c r="I9234" s="32">
        <f t="shared" si="722"/>
        <v>1.0207449125286279</v>
      </c>
    </row>
    <row r="9235" spans="1:9" x14ac:dyDescent="0.2">
      <c r="A9235" s="7">
        <v>42462</v>
      </c>
      <c r="B9235" s="7" t="str">
        <f t="shared" si="723"/>
        <v>Sat</v>
      </c>
      <c r="C9235" s="7">
        <f t="shared" si="724"/>
        <v>42457</v>
      </c>
      <c r="D9235" s="10">
        <f t="shared" si="721"/>
        <v>42461</v>
      </c>
      <c r="E9235" s="11">
        <f>IFERROR(INDEX([5]OrigData!$B$11:$B$10000,MATCH($A9235,[5]OrigData!$A$11:$A$10000,0)),0)</f>
        <v>0</v>
      </c>
      <c r="G9235" s="12">
        <f t="shared" si="720"/>
        <v>0</v>
      </c>
      <c r="H9235" s="12">
        <v>1</v>
      </c>
      <c r="I9235" s="32">
        <f t="shared" si="722"/>
        <v>0</v>
      </c>
    </row>
    <row r="9236" spans="1:9" x14ac:dyDescent="0.2">
      <c r="A9236" s="7">
        <v>42463</v>
      </c>
      <c r="B9236" s="7" t="str">
        <f t="shared" si="723"/>
        <v>Sun</v>
      </c>
      <c r="C9236" s="7">
        <f t="shared" si="724"/>
        <v>42457</v>
      </c>
      <c r="D9236" s="10">
        <f t="shared" si="721"/>
        <v>42461</v>
      </c>
      <c r="E9236" s="11">
        <f>IFERROR(INDEX([5]OrigData!$B$11:$B$10000,MATCH($A9236,[5]OrigData!$A$11:$A$10000,0)),0)</f>
        <v>0</v>
      </c>
      <c r="G9236" s="12">
        <f t="shared" si="720"/>
        <v>0</v>
      </c>
      <c r="H9236" s="12">
        <v>1</v>
      </c>
      <c r="I9236" s="32">
        <f t="shared" si="722"/>
        <v>0</v>
      </c>
    </row>
    <row r="9237" spans="1:9" x14ac:dyDescent="0.2">
      <c r="A9237" s="7">
        <v>42464</v>
      </c>
      <c r="B9237" s="7" t="str">
        <f t="shared" si="723"/>
        <v>Mon</v>
      </c>
      <c r="C9237" s="7">
        <f t="shared" si="724"/>
        <v>42464</v>
      </c>
      <c r="D9237" s="10">
        <f t="shared" si="721"/>
        <v>42461</v>
      </c>
      <c r="E9237" s="11">
        <f>IFERROR(INDEX([5]OrigData!$B$11:$B$10000,MATCH($A9237,[5]OrigData!$A$11:$A$10000,0)),0)</f>
        <v>1097196794</v>
      </c>
      <c r="G9237" s="12">
        <f t="shared" si="720"/>
        <v>0.93458808843043728</v>
      </c>
      <c r="H9237" s="12">
        <v>1</v>
      </c>
      <c r="I9237" s="32">
        <f t="shared" si="722"/>
        <v>0.93458808843043728</v>
      </c>
    </row>
    <row r="9238" spans="1:9" x14ac:dyDescent="0.2">
      <c r="A9238" s="7">
        <v>42465</v>
      </c>
      <c r="B9238" s="7" t="str">
        <f t="shared" si="723"/>
        <v>Tue</v>
      </c>
      <c r="C9238" s="7">
        <f t="shared" si="724"/>
        <v>42464</v>
      </c>
      <c r="D9238" s="10">
        <f t="shared" si="721"/>
        <v>42461</v>
      </c>
      <c r="E9238" s="11">
        <f>IFERROR(INDEX([5]OrigData!$B$11:$B$10000,MATCH($A9238,[5]OrigData!$A$11:$A$10000,0)),0)</f>
        <v>1402456064</v>
      </c>
      <c r="G9238" s="12">
        <f t="shared" si="720"/>
        <v>1.0045671377281375</v>
      </c>
      <c r="H9238" s="12">
        <v>1</v>
      </c>
      <c r="I9238" s="32">
        <f t="shared" si="722"/>
        <v>1.0045671377281375</v>
      </c>
    </row>
    <row r="9239" spans="1:9" x14ac:dyDescent="0.2">
      <c r="A9239" s="7">
        <v>42466</v>
      </c>
      <c r="B9239" s="7" t="str">
        <f t="shared" si="723"/>
        <v>Wed</v>
      </c>
      <c r="C9239" s="7">
        <f t="shared" si="724"/>
        <v>42464</v>
      </c>
      <c r="D9239" s="10">
        <f t="shared" si="721"/>
        <v>42461</v>
      </c>
      <c r="E9239" s="11">
        <f>IFERROR(INDEX([5]OrigData!$B$11:$B$10000,MATCH($A9239,[5]OrigData!$A$11:$A$10000,0)),0)</f>
        <v>1153168964</v>
      </c>
      <c r="G9239" s="12">
        <f t="shared" si="720"/>
        <v>1.018435599762884</v>
      </c>
      <c r="H9239" s="12">
        <v>1</v>
      </c>
      <c r="I9239" s="32">
        <f t="shared" si="722"/>
        <v>1.018435599762884</v>
      </c>
    </row>
    <row r="9240" spans="1:9" x14ac:dyDescent="0.2">
      <c r="A9240" s="7">
        <v>42467</v>
      </c>
      <c r="B9240" s="7" t="str">
        <f t="shared" si="723"/>
        <v>Thu</v>
      </c>
      <c r="C9240" s="7">
        <f t="shared" si="724"/>
        <v>42464</v>
      </c>
      <c r="D9240" s="10">
        <f t="shared" si="721"/>
        <v>42461</v>
      </c>
      <c r="E9240" s="11">
        <f>IFERROR(INDEX([5]OrigData!$B$11:$B$10000,MATCH($A9240,[5]OrigData!$A$11:$A$10000,0)),0)</f>
        <v>1205623399</v>
      </c>
      <c r="G9240" s="12">
        <f t="shared" si="720"/>
        <v>1.0216642615499132</v>
      </c>
      <c r="H9240" s="12">
        <v>1</v>
      </c>
      <c r="I9240" s="32">
        <f t="shared" si="722"/>
        <v>1.0216642615499132</v>
      </c>
    </row>
    <row r="9241" spans="1:9" x14ac:dyDescent="0.2">
      <c r="A9241" s="7">
        <v>42468</v>
      </c>
      <c r="B9241" s="7" t="str">
        <f t="shared" si="723"/>
        <v>Fri</v>
      </c>
      <c r="C9241" s="7">
        <f t="shared" si="724"/>
        <v>42464</v>
      </c>
      <c r="D9241" s="10">
        <f t="shared" si="721"/>
        <v>42461</v>
      </c>
      <c r="E9241" s="11">
        <f>IFERROR(INDEX([5]OrigData!$B$11:$B$10000,MATCH($A9241,[5]OrigData!$A$11:$A$10000,0)),0)</f>
        <v>1083052912</v>
      </c>
      <c r="G9241" s="12">
        <f t="shared" si="720"/>
        <v>1.0207449125286279</v>
      </c>
      <c r="H9241" s="12">
        <v>1</v>
      </c>
      <c r="I9241" s="32">
        <f t="shared" si="722"/>
        <v>1.0207449125286279</v>
      </c>
    </row>
    <row r="9242" spans="1:9" x14ac:dyDescent="0.2">
      <c r="A9242" s="7">
        <v>42469</v>
      </c>
      <c r="B9242" s="7" t="str">
        <f t="shared" si="723"/>
        <v>Sat</v>
      </c>
      <c r="C9242" s="7">
        <f t="shared" si="724"/>
        <v>42464</v>
      </c>
      <c r="D9242" s="10">
        <f t="shared" si="721"/>
        <v>42461</v>
      </c>
      <c r="E9242" s="11">
        <f>IFERROR(INDEX([5]OrigData!$B$11:$B$10000,MATCH($A9242,[5]OrigData!$A$11:$A$10000,0)),0)</f>
        <v>0</v>
      </c>
      <c r="G9242" s="12">
        <f t="shared" si="720"/>
        <v>0</v>
      </c>
      <c r="H9242" s="12">
        <v>1</v>
      </c>
      <c r="I9242" s="32">
        <f t="shared" si="722"/>
        <v>0</v>
      </c>
    </row>
    <row r="9243" spans="1:9" x14ac:dyDescent="0.2">
      <c r="A9243" s="7">
        <v>42470</v>
      </c>
      <c r="B9243" s="7" t="str">
        <f t="shared" si="723"/>
        <v>Sun</v>
      </c>
      <c r="C9243" s="7">
        <f t="shared" si="724"/>
        <v>42464</v>
      </c>
      <c r="D9243" s="10">
        <f t="shared" si="721"/>
        <v>42461</v>
      </c>
      <c r="E9243" s="11">
        <f>IFERROR(INDEX([5]OrigData!$B$11:$B$10000,MATCH($A9243,[5]OrigData!$A$11:$A$10000,0)),0)</f>
        <v>0</v>
      </c>
      <c r="G9243" s="12">
        <f t="shared" si="720"/>
        <v>0</v>
      </c>
      <c r="H9243" s="12">
        <v>1</v>
      </c>
      <c r="I9243" s="32">
        <f t="shared" si="722"/>
        <v>0</v>
      </c>
    </row>
    <row r="9244" spans="1:9" x14ac:dyDescent="0.2">
      <c r="A9244" s="7">
        <v>42471</v>
      </c>
      <c r="B9244" s="7" t="str">
        <f t="shared" si="723"/>
        <v>Mon</v>
      </c>
      <c r="C9244" s="7">
        <f t="shared" si="724"/>
        <v>42471</v>
      </c>
      <c r="D9244" s="10">
        <f t="shared" si="721"/>
        <v>42461</v>
      </c>
      <c r="E9244" s="11">
        <f>IFERROR(INDEX([5]OrigData!$B$11:$B$10000,MATCH($A9244,[5]OrigData!$A$11:$A$10000,0)),0)</f>
        <v>1167281150</v>
      </c>
      <c r="G9244" s="12">
        <f t="shared" si="720"/>
        <v>0.93458808843043728</v>
      </c>
      <c r="H9244" s="12">
        <v>1</v>
      </c>
      <c r="I9244" s="32">
        <f t="shared" si="722"/>
        <v>0.93458808843043728</v>
      </c>
    </row>
    <row r="9245" spans="1:9" x14ac:dyDescent="0.2">
      <c r="A9245" s="7">
        <v>42472</v>
      </c>
      <c r="B9245" s="7" t="str">
        <f t="shared" si="723"/>
        <v>Tue</v>
      </c>
      <c r="C9245" s="7">
        <f t="shared" si="724"/>
        <v>42471</v>
      </c>
      <c r="D9245" s="10">
        <f t="shared" si="721"/>
        <v>42461</v>
      </c>
      <c r="E9245" s="11">
        <f>IFERROR(INDEX([5]OrigData!$B$11:$B$10000,MATCH($A9245,[5]OrigData!$A$11:$A$10000,0)),0)</f>
        <v>1290841062</v>
      </c>
      <c r="G9245" s="12">
        <f t="shared" si="720"/>
        <v>1.0045671377281375</v>
      </c>
      <c r="H9245" s="12">
        <v>1</v>
      </c>
      <c r="I9245" s="32">
        <f t="shared" si="722"/>
        <v>1.0045671377281375</v>
      </c>
    </row>
    <row r="9246" spans="1:9" x14ac:dyDescent="0.2">
      <c r="A9246" s="7">
        <v>42473</v>
      </c>
      <c r="B9246" s="7" t="str">
        <f t="shared" si="723"/>
        <v>Wed</v>
      </c>
      <c r="C9246" s="7">
        <f t="shared" si="724"/>
        <v>42471</v>
      </c>
      <c r="D9246" s="10">
        <f t="shared" si="721"/>
        <v>42461</v>
      </c>
      <c r="E9246" s="11">
        <f>IFERROR(INDEX([5]OrigData!$B$11:$B$10000,MATCH($A9246,[5]OrigData!$A$11:$A$10000,0)),0)</f>
        <v>1312438727</v>
      </c>
      <c r="G9246" s="12">
        <f t="shared" si="720"/>
        <v>1.018435599762884</v>
      </c>
      <c r="H9246" s="12">
        <v>1</v>
      </c>
      <c r="I9246" s="32">
        <f t="shared" si="722"/>
        <v>1.018435599762884</v>
      </c>
    </row>
    <row r="9247" spans="1:9" x14ac:dyDescent="0.2">
      <c r="A9247" s="7">
        <v>42474</v>
      </c>
      <c r="B9247" s="7" t="str">
        <f t="shared" si="723"/>
        <v>Thu</v>
      </c>
      <c r="C9247" s="7">
        <f t="shared" si="724"/>
        <v>42471</v>
      </c>
      <c r="D9247" s="10">
        <f t="shared" si="721"/>
        <v>42461</v>
      </c>
      <c r="E9247" s="11">
        <f>IFERROR(INDEX([5]OrigData!$B$11:$B$10000,MATCH($A9247,[5]OrigData!$A$11:$A$10000,0)),0)</f>
        <v>1171272610</v>
      </c>
      <c r="G9247" s="12">
        <f t="shared" si="720"/>
        <v>1.0216642615499132</v>
      </c>
      <c r="H9247" s="12">
        <v>1</v>
      </c>
      <c r="I9247" s="32">
        <f t="shared" si="722"/>
        <v>1.0216642615499132</v>
      </c>
    </row>
    <row r="9248" spans="1:9" x14ac:dyDescent="0.2">
      <c r="A9248" s="7">
        <v>42475</v>
      </c>
      <c r="B9248" s="7" t="str">
        <f t="shared" si="723"/>
        <v>Fri</v>
      </c>
      <c r="C9248" s="7">
        <f t="shared" si="724"/>
        <v>42471</v>
      </c>
      <c r="D9248" s="10">
        <f t="shared" si="721"/>
        <v>42461</v>
      </c>
      <c r="E9248" s="11">
        <f>IFERROR(INDEX([5]OrigData!$B$11:$B$10000,MATCH($A9248,[5]OrigData!$A$11:$A$10000,0)),0)</f>
        <v>1282022426</v>
      </c>
      <c r="G9248" s="12">
        <f t="shared" si="720"/>
        <v>1.0207449125286279</v>
      </c>
      <c r="H9248" s="12">
        <v>1</v>
      </c>
      <c r="I9248" s="32">
        <f t="shared" si="722"/>
        <v>1.0207449125286279</v>
      </c>
    </row>
    <row r="9249" spans="1:9" x14ac:dyDescent="0.2">
      <c r="A9249" s="7">
        <v>42476</v>
      </c>
      <c r="B9249" s="7" t="str">
        <f t="shared" si="723"/>
        <v>Sat</v>
      </c>
      <c r="C9249" s="7">
        <f t="shared" si="724"/>
        <v>42471</v>
      </c>
      <c r="D9249" s="10">
        <f t="shared" si="721"/>
        <v>42461</v>
      </c>
      <c r="E9249" s="11">
        <f>IFERROR(INDEX([5]OrigData!$B$11:$B$10000,MATCH($A9249,[5]OrigData!$A$11:$A$10000,0)),0)</f>
        <v>0</v>
      </c>
      <c r="G9249" s="12">
        <f t="shared" si="720"/>
        <v>0</v>
      </c>
      <c r="H9249" s="12">
        <v>1</v>
      </c>
      <c r="I9249" s="32">
        <f t="shared" si="722"/>
        <v>0</v>
      </c>
    </row>
    <row r="9250" spans="1:9" x14ac:dyDescent="0.2">
      <c r="A9250" s="7">
        <v>42477</v>
      </c>
      <c r="B9250" s="7" t="str">
        <f t="shared" si="723"/>
        <v>Sun</v>
      </c>
      <c r="C9250" s="7">
        <f t="shared" si="724"/>
        <v>42471</v>
      </c>
      <c r="D9250" s="10">
        <f t="shared" si="721"/>
        <v>42461</v>
      </c>
      <c r="E9250" s="11">
        <f>IFERROR(INDEX([5]OrigData!$B$11:$B$10000,MATCH($A9250,[5]OrigData!$A$11:$A$10000,0)),0)</f>
        <v>0</v>
      </c>
      <c r="G9250" s="12">
        <f t="shared" si="720"/>
        <v>0</v>
      </c>
      <c r="H9250" s="12">
        <v>1</v>
      </c>
      <c r="I9250" s="32">
        <f t="shared" si="722"/>
        <v>0</v>
      </c>
    </row>
    <row r="9251" spans="1:9" x14ac:dyDescent="0.2">
      <c r="A9251" s="7">
        <v>42478</v>
      </c>
      <c r="B9251" s="7" t="str">
        <f t="shared" si="723"/>
        <v>Mon</v>
      </c>
      <c r="C9251" s="7">
        <f t="shared" si="724"/>
        <v>42478</v>
      </c>
      <c r="D9251" s="10">
        <f t="shared" si="721"/>
        <v>42461</v>
      </c>
      <c r="E9251" s="11">
        <f>IFERROR(INDEX([5]OrigData!$B$11:$B$10000,MATCH($A9251,[5]OrigData!$A$11:$A$10000,0)),0)</f>
        <v>1082563886</v>
      </c>
      <c r="G9251" s="12">
        <f t="shared" si="720"/>
        <v>0.93458808843043728</v>
      </c>
      <c r="H9251" s="12">
        <v>1</v>
      </c>
      <c r="I9251" s="32">
        <f t="shared" si="722"/>
        <v>0.93458808843043728</v>
      </c>
    </row>
    <row r="9252" spans="1:9" x14ac:dyDescent="0.2">
      <c r="A9252" s="7">
        <v>42479</v>
      </c>
      <c r="B9252" s="7" t="str">
        <f t="shared" si="723"/>
        <v>Tue</v>
      </c>
      <c r="C9252" s="7">
        <f t="shared" si="724"/>
        <v>42478</v>
      </c>
      <c r="D9252" s="10">
        <f t="shared" si="721"/>
        <v>42461</v>
      </c>
      <c r="E9252" s="11">
        <f>IFERROR(INDEX([5]OrigData!$B$11:$B$10000,MATCH($A9252,[5]OrigData!$A$11:$A$10000,0)),0)</f>
        <v>1164696986</v>
      </c>
      <c r="G9252" s="12">
        <f t="shared" si="720"/>
        <v>1.0045671377281375</v>
      </c>
      <c r="H9252" s="12">
        <v>1</v>
      </c>
      <c r="I9252" s="32">
        <f t="shared" si="722"/>
        <v>1.0045671377281375</v>
      </c>
    </row>
    <row r="9253" spans="1:9" x14ac:dyDescent="0.2">
      <c r="A9253" s="7">
        <v>42480</v>
      </c>
      <c r="B9253" s="7" t="str">
        <f t="shared" si="723"/>
        <v>Wed</v>
      </c>
      <c r="C9253" s="7">
        <f t="shared" si="724"/>
        <v>42478</v>
      </c>
      <c r="D9253" s="10">
        <f t="shared" si="721"/>
        <v>42461</v>
      </c>
      <c r="E9253" s="11">
        <f>IFERROR(INDEX([5]OrigData!$B$11:$B$10000,MATCH($A9253,[5]OrigData!$A$11:$A$10000,0)),0)</f>
        <v>1282951871</v>
      </c>
      <c r="G9253" s="12">
        <f t="shared" si="720"/>
        <v>1.018435599762884</v>
      </c>
      <c r="H9253" s="12">
        <v>1</v>
      </c>
      <c r="I9253" s="32">
        <f t="shared" si="722"/>
        <v>1.018435599762884</v>
      </c>
    </row>
    <row r="9254" spans="1:9" x14ac:dyDescent="0.2">
      <c r="A9254" s="7">
        <v>42481</v>
      </c>
      <c r="B9254" s="7" t="str">
        <f t="shared" si="723"/>
        <v>Thu</v>
      </c>
      <c r="C9254" s="7">
        <f t="shared" si="724"/>
        <v>42478</v>
      </c>
      <c r="D9254" s="10">
        <f t="shared" si="721"/>
        <v>42461</v>
      </c>
      <c r="E9254" s="11">
        <f>IFERROR(INDEX([5]OrigData!$B$11:$B$10000,MATCH($A9254,[5]OrigData!$A$11:$A$10000,0)),0)</f>
        <v>1345022113</v>
      </c>
      <c r="G9254" s="12">
        <f t="shared" si="720"/>
        <v>1.0216642615499132</v>
      </c>
      <c r="H9254" s="12">
        <v>1</v>
      </c>
      <c r="I9254" s="32">
        <f t="shared" si="722"/>
        <v>1.0216642615499132</v>
      </c>
    </row>
    <row r="9255" spans="1:9" x14ac:dyDescent="0.2">
      <c r="A9255" s="7">
        <v>42482</v>
      </c>
      <c r="B9255" s="7" t="str">
        <f t="shared" si="723"/>
        <v>Fri</v>
      </c>
      <c r="C9255" s="7">
        <f t="shared" si="724"/>
        <v>42478</v>
      </c>
      <c r="D9255" s="10">
        <f t="shared" si="721"/>
        <v>42461</v>
      </c>
      <c r="E9255" s="11">
        <f>IFERROR(INDEX([5]OrigData!$B$11:$B$10000,MATCH($A9255,[5]OrigData!$A$11:$A$10000,0)),0)</f>
        <v>1292298352</v>
      </c>
      <c r="G9255" s="12">
        <f t="shared" si="720"/>
        <v>1.0207449125286279</v>
      </c>
      <c r="H9255" s="12">
        <v>1</v>
      </c>
      <c r="I9255" s="32">
        <f t="shared" si="722"/>
        <v>1.0207449125286279</v>
      </c>
    </row>
    <row r="9256" spans="1:9" x14ac:dyDescent="0.2">
      <c r="A9256" s="7">
        <v>42483</v>
      </c>
      <c r="B9256" s="7" t="str">
        <f t="shared" si="723"/>
        <v>Sat</v>
      </c>
      <c r="C9256" s="7">
        <f t="shared" si="724"/>
        <v>42478</v>
      </c>
      <c r="D9256" s="10">
        <f t="shared" si="721"/>
        <v>42461</v>
      </c>
      <c r="E9256" s="11">
        <f>IFERROR(INDEX([5]OrigData!$B$11:$B$10000,MATCH($A9256,[5]OrigData!$A$11:$A$10000,0)),0)</f>
        <v>0</v>
      </c>
      <c r="G9256" s="12">
        <f t="shared" si="720"/>
        <v>0</v>
      </c>
      <c r="H9256" s="12">
        <v>1</v>
      </c>
      <c r="I9256" s="32">
        <f t="shared" si="722"/>
        <v>0</v>
      </c>
    </row>
    <row r="9257" spans="1:9" x14ac:dyDescent="0.2">
      <c r="A9257" s="7">
        <v>42484</v>
      </c>
      <c r="B9257" s="7" t="str">
        <f t="shared" si="723"/>
        <v>Sun</v>
      </c>
      <c r="C9257" s="7">
        <f t="shared" si="724"/>
        <v>42478</v>
      </c>
      <c r="D9257" s="10">
        <f t="shared" si="721"/>
        <v>42461</v>
      </c>
      <c r="E9257" s="11">
        <f>IFERROR(INDEX([5]OrigData!$B$11:$B$10000,MATCH($A9257,[5]OrigData!$A$11:$A$10000,0)),0)</f>
        <v>0</v>
      </c>
      <c r="G9257" s="12">
        <f t="shared" si="720"/>
        <v>0</v>
      </c>
      <c r="H9257" s="12">
        <v>1</v>
      </c>
      <c r="I9257" s="32">
        <f t="shared" si="722"/>
        <v>0</v>
      </c>
    </row>
    <row r="9258" spans="1:9" x14ac:dyDescent="0.2">
      <c r="A9258" s="7">
        <v>42485</v>
      </c>
      <c r="B9258" s="7" t="str">
        <f t="shared" si="723"/>
        <v>Mon</v>
      </c>
      <c r="C9258" s="7">
        <f t="shared" si="724"/>
        <v>42485</v>
      </c>
      <c r="D9258" s="10">
        <f t="shared" si="721"/>
        <v>42461</v>
      </c>
      <c r="E9258" s="11">
        <f>IFERROR(INDEX([5]OrigData!$B$11:$B$10000,MATCH($A9258,[5]OrigData!$A$11:$A$10000,0)),0)</f>
        <v>1120336703</v>
      </c>
      <c r="G9258" s="12">
        <f t="shared" si="720"/>
        <v>0.93458808843043728</v>
      </c>
      <c r="H9258" s="12">
        <v>1</v>
      </c>
      <c r="I9258" s="32">
        <f t="shared" si="722"/>
        <v>0.93458808843043728</v>
      </c>
    </row>
    <row r="9259" spans="1:9" x14ac:dyDescent="0.2">
      <c r="A9259" s="7">
        <v>42486</v>
      </c>
      <c r="B9259" s="7" t="str">
        <f t="shared" si="723"/>
        <v>Tue</v>
      </c>
      <c r="C9259" s="7">
        <f t="shared" si="724"/>
        <v>42485</v>
      </c>
      <c r="D9259" s="10">
        <f t="shared" si="721"/>
        <v>42461</v>
      </c>
      <c r="E9259" s="11">
        <f>IFERROR(INDEX([5]OrigData!$B$11:$B$10000,MATCH($A9259,[5]OrigData!$A$11:$A$10000,0)),0)</f>
        <v>1172408254</v>
      </c>
      <c r="G9259" s="12">
        <f t="shared" si="720"/>
        <v>1.0045671377281375</v>
      </c>
      <c r="H9259" s="12">
        <v>1</v>
      </c>
      <c r="I9259" s="32">
        <f t="shared" si="722"/>
        <v>1.0045671377281375</v>
      </c>
    </row>
    <row r="9260" spans="1:9" x14ac:dyDescent="0.2">
      <c r="A9260" s="7">
        <v>42487</v>
      </c>
      <c r="B9260" s="7" t="str">
        <f t="shared" si="723"/>
        <v>Wed</v>
      </c>
      <c r="C9260" s="7">
        <f t="shared" si="724"/>
        <v>42485</v>
      </c>
      <c r="D9260" s="10">
        <f t="shared" si="721"/>
        <v>42461</v>
      </c>
      <c r="E9260" s="11">
        <f>IFERROR(INDEX([5]OrigData!$B$11:$B$10000,MATCH($A9260,[5]OrigData!$A$11:$A$10000,0)),0)</f>
        <v>1311460942</v>
      </c>
      <c r="G9260" s="12">
        <f t="shared" si="720"/>
        <v>1.018435599762884</v>
      </c>
      <c r="H9260" s="12">
        <v>1</v>
      </c>
      <c r="I9260" s="32">
        <f t="shared" si="722"/>
        <v>1.018435599762884</v>
      </c>
    </row>
    <row r="9261" spans="1:9" x14ac:dyDescent="0.2">
      <c r="A9261" s="7">
        <v>42488</v>
      </c>
      <c r="B9261" s="7" t="str">
        <f t="shared" si="723"/>
        <v>Thu</v>
      </c>
      <c r="C9261" s="7">
        <f t="shared" si="724"/>
        <v>42485</v>
      </c>
      <c r="D9261" s="10">
        <f t="shared" si="721"/>
        <v>42461</v>
      </c>
      <c r="E9261" s="11">
        <f>IFERROR(INDEX([5]OrigData!$B$11:$B$10000,MATCH($A9261,[5]OrigData!$A$11:$A$10000,0)),0)</f>
        <v>1353924662</v>
      </c>
      <c r="G9261" s="12">
        <f t="shared" si="720"/>
        <v>1.0216642615499132</v>
      </c>
      <c r="H9261" s="12">
        <v>1</v>
      </c>
      <c r="I9261" s="32">
        <f t="shared" si="722"/>
        <v>1.0216642615499132</v>
      </c>
    </row>
    <row r="9262" spans="1:9" x14ac:dyDescent="0.2">
      <c r="A9262" s="7">
        <v>42489</v>
      </c>
      <c r="B9262" s="7" t="str">
        <f t="shared" si="723"/>
        <v>Fri</v>
      </c>
      <c r="C9262" s="7">
        <f t="shared" si="724"/>
        <v>42485</v>
      </c>
      <c r="D9262" s="10">
        <f t="shared" si="721"/>
        <v>42461</v>
      </c>
      <c r="E9262" s="11">
        <f>IFERROR(INDEX([5]OrigData!$B$11:$B$10000,MATCH($A9262,[5]OrigData!$A$11:$A$10000,0)),0)</f>
        <v>1644042136</v>
      </c>
      <c r="G9262" s="12">
        <f t="shared" si="720"/>
        <v>1.0207449125286279</v>
      </c>
      <c r="H9262" s="12">
        <v>1</v>
      </c>
      <c r="I9262" s="32">
        <f t="shared" si="722"/>
        <v>1.0207449125286279</v>
      </c>
    </row>
    <row r="9263" spans="1:9" x14ac:dyDescent="0.2">
      <c r="A9263" s="7">
        <v>42490</v>
      </c>
      <c r="B9263" s="7" t="str">
        <f t="shared" si="723"/>
        <v>Sat</v>
      </c>
      <c r="C9263" s="7">
        <f t="shared" si="724"/>
        <v>42485</v>
      </c>
      <c r="D9263" s="10">
        <f t="shared" si="721"/>
        <v>42461</v>
      </c>
      <c r="E9263" s="11">
        <f>IFERROR(INDEX([5]OrigData!$B$11:$B$10000,MATCH($A9263,[5]OrigData!$A$11:$A$10000,0)),0)</f>
        <v>0</v>
      </c>
      <c r="G9263" s="12">
        <f t="shared" si="720"/>
        <v>0</v>
      </c>
      <c r="H9263" s="12">
        <v>1</v>
      </c>
      <c r="I9263" s="32">
        <f t="shared" si="722"/>
        <v>0</v>
      </c>
    </row>
    <row r="9264" spans="1:9" x14ac:dyDescent="0.2">
      <c r="A9264" s="7">
        <v>42491</v>
      </c>
      <c r="B9264" s="7" t="str">
        <f t="shared" si="723"/>
        <v>Sun</v>
      </c>
      <c r="C9264" s="7">
        <f t="shared" si="724"/>
        <v>42485</v>
      </c>
      <c r="D9264" s="10">
        <f t="shared" si="721"/>
        <v>42491</v>
      </c>
      <c r="E9264" s="11">
        <f>IFERROR(INDEX([5]OrigData!$B$11:$B$10000,MATCH($A9264,[5]OrigData!$A$11:$A$10000,0)),0)</f>
        <v>0</v>
      </c>
      <c r="G9264" s="12">
        <f t="shared" si="720"/>
        <v>0</v>
      </c>
      <c r="H9264" s="12">
        <v>1</v>
      </c>
      <c r="I9264" s="32">
        <f t="shared" si="722"/>
        <v>0</v>
      </c>
    </row>
    <row r="9265" spans="1:9" x14ac:dyDescent="0.2">
      <c r="A9265" s="7">
        <v>42492</v>
      </c>
      <c r="B9265" s="7" t="str">
        <f t="shared" si="723"/>
        <v>Mon</v>
      </c>
      <c r="C9265" s="7">
        <f t="shared" si="724"/>
        <v>42492</v>
      </c>
      <c r="D9265" s="10">
        <f t="shared" si="721"/>
        <v>42491</v>
      </c>
      <c r="E9265" s="11">
        <f>IFERROR(INDEX([5]OrigData!$B$11:$B$10000,MATCH($A9265,[5]OrigData!$A$11:$A$10000,0)),0)</f>
        <v>1269786016</v>
      </c>
      <c r="G9265" s="12">
        <f t="shared" si="720"/>
        <v>0.93458808843043728</v>
      </c>
      <c r="H9265" s="12">
        <v>1</v>
      </c>
      <c r="I9265" s="32">
        <f t="shared" si="722"/>
        <v>0.93458808843043728</v>
      </c>
    </row>
    <row r="9266" spans="1:9" x14ac:dyDescent="0.2">
      <c r="A9266" s="7">
        <v>42493</v>
      </c>
      <c r="B9266" s="7" t="str">
        <f t="shared" si="723"/>
        <v>Tue</v>
      </c>
      <c r="C9266" s="7">
        <f t="shared" si="724"/>
        <v>42492</v>
      </c>
      <c r="D9266" s="10">
        <f t="shared" si="721"/>
        <v>42491</v>
      </c>
      <c r="E9266" s="11">
        <f>IFERROR(INDEX([5]OrigData!$B$11:$B$10000,MATCH($A9266,[5]OrigData!$A$11:$A$10000,0)),0)</f>
        <v>1312534969</v>
      </c>
      <c r="G9266" s="12">
        <f t="shared" si="720"/>
        <v>1.0045671377281375</v>
      </c>
      <c r="H9266" s="12">
        <v>1</v>
      </c>
      <c r="I9266" s="32">
        <f t="shared" si="722"/>
        <v>1.0045671377281375</v>
      </c>
    </row>
    <row r="9267" spans="1:9" x14ac:dyDescent="0.2">
      <c r="A9267" s="7">
        <v>42494</v>
      </c>
      <c r="B9267" s="7" t="str">
        <f t="shared" si="723"/>
        <v>Wed</v>
      </c>
      <c r="C9267" s="7">
        <f t="shared" si="724"/>
        <v>42492</v>
      </c>
      <c r="D9267" s="10">
        <f t="shared" si="721"/>
        <v>42491</v>
      </c>
      <c r="E9267" s="11">
        <f>IFERROR(INDEX([5]OrigData!$B$11:$B$10000,MATCH($A9267,[5]OrigData!$A$11:$A$10000,0)),0)</f>
        <v>1319681716</v>
      </c>
      <c r="G9267" s="12">
        <f t="shared" si="720"/>
        <v>1.018435599762884</v>
      </c>
      <c r="H9267" s="12">
        <v>1</v>
      </c>
      <c r="I9267" s="32">
        <f t="shared" si="722"/>
        <v>1.018435599762884</v>
      </c>
    </row>
    <row r="9268" spans="1:9" x14ac:dyDescent="0.2">
      <c r="A9268" s="7">
        <v>42495</v>
      </c>
      <c r="B9268" s="7" t="str">
        <f t="shared" si="723"/>
        <v>Thu</v>
      </c>
      <c r="C9268" s="7">
        <f t="shared" si="724"/>
        <v>42492</v>
      </c>
      <c r="D9268" s="10">
        <f t="shared" si="721"/>
        <v>42491</v>
      </c>
      <c r="E9268" s="11">
        <f>IFERROR(INDEX([5]OrigData!$B$11:$B$10000,MATCH($A9268,[5]OrigData!$A$11:$A$10000,0)),0)</f>
        <v>1288858915</v>
      </c>
      <c r="G9268" s="12">
        <f t="shared" si="720"/>
        <v>1.0216642615499132</v>
      </c>
      <c r="H9268" s="12">
        <v>1</v>
      </c>
      <c r="I9268" s="32">
        <f t="shared" si="722"/>
        <v>1.0216642615499132</v>
      </c>
    </row>
    <row r="9269" spans="1:9" x14ac:dyDescent="0.2">
      <c r="A9269" s="7">
        <v>42496</v>
      </c>
      <c r="B9269" s="7" t="str">
        <f t="shared" si="723"/>
        <v>Fri</v>
      </c>
      <c r="C9269" s="7">
        <f t="shared" si="724"/>
        <v>42492</v>
      </c>
      <c r="D9269" s="10">
        <f t="shared" si="721"/>
        <v>42491</v>
      </c>
      <c r="E9269" s="11">
        <f>IFERROR(INDEX([5]OrigData!$B$11:$B$10000,MATCH($A9269,[5]OrigData!$A$11:$A$10000,0)),0)</f>
        <v>1255394979</v>
      </c>
      <c r="G9269" s="12">
        <f t="shared" si="720"/>
        <v>1.0207449125286279</v>
      </c>
      <c r="H9269" s="12">
        <v>1</v>
      </c>
      <c r="I9269" s="32">
        <f t="shared" si="722"/>
        <v>1.0207449125286279</v>
      </c>
    </row>
    <row r="9270" spans="1:9" x14ac:dyDescent="0.2">
      <c r="A9270" s="7">
        <v>42497</v>
      </c>
      <c r="B9270" s="7" t="str">
        <f t="shared" si="723"/>
        <v>Sat</v>
      </c>
      <c r="C9270" s="7">
        <f t="shared" si="724"/>
        <v>42492</v>
      </c>
      <c r="D9270" s="10">
        <f t="shared" si="721"/>
        <v>42491</v>
      </c>
      <c r="E9270" s="11">
        <f>IFERROR(INDEX([5]OrigData!$B$11:$B$10000,MATCH($A9270,[5]OrigData!$A$11:$A$10000,0)),0)</f>
        <v>0</v>
      </c>
      <c r="G9270" s="12">
        <f t="shared" si="720"/>
        <v>0</v>
      </c>
      <c r="H9270" s="12">
        <v>1</v>
      </c>
      <c r="I9270" s="32">
        <f t="shared" si="722"/>
        <v>0</v>
      </c>
    </row>
    <row r="9271" spans="1:9" x14ac:dyDescent="0.2">
      <c r="A9271" s="7">
        <v>42498</v>
      </c>
      <c r="B9271" s="7" t="str">
        <f t="shared" si="723"/>
        <v>Sun</v>
      </c>
      <c r="C9271" s="7">
        <f t="shared" si="724"/>
        <v>42492</v>
      </c>
      <c r="D9271" s="10">
        <f t="shared" si="721"/>
        <v>42491</v>
      </c>
      <c r="E9271" s="11">
        <f>IFERROR(INDEX([5]OrigData!$B$11:$B$10000,MATCH($A9271,[5]OrigData!$A$11:$A$10000,0)),0)</f>
        <v>0</v>
      </c>
      <c r="G9271" s="12">
        <f t="shared" si="720"/>
        <v>0</v>
      </c>
      <c r="H9271" s="12">
        <v>1</v>
      </c>
      <c r="I9271" s="32">
        <f t="shared" si="722"/>
        <v>0</v>
      </c>
    </row>
    <row r="9272" spans="1:9" x14ac:dyDescent="0.2">
      <c r="A9272" s="7">
        <v>42499</v>
      </c>
      <c r="B9272" s="7" t="str">
        <f t="shared" si="723"/>
        <v>Mon</v>
      </c>
      <c r="C9272" s="7">
        <f t="shared" si="724"/>
        <v>42499</v>
      </c>
      <c r="D9272" s="10">
        <f t="shared" si="721"/>
        <v>42491</v>
      </c>
      <c r="E9272" s="11">
        <f>IFERROR(INDEX([5]OrigData!$B$11:$B$10000,MATCH($A9272,[5]OrigData!$A$11:$A$10000,0)),0)</f>
        <v>1240207259</v>
      </c>
      <c r="G9272" s="12">
        <f t="shared" si="720"/>
        <v>0.93458808843043728</v>
      </c>
      <c r="H9272" s="12">
        <v>1</v>
      </c>
      <c r="I9272" s="32">
        <f t="shared" si="722"/>
        <v>0.93458808843043728</v>
      </c>
    </row>
    <row r="9273" spans="1:9" x14ac:dyDescent="0.2">
      <c r="A9273" s="7">
        <v>42500</v>
      </c>
      <c r="B9273" s="7" t="str">
        <f t="shared" si="723"/>
        <v>Tue</v>
      </c>
      <c r="C9273" s="7">
        <f t="shared" si="724"/>
        <v>42499</v>
      </c>
      <c r="D9273" s="10">
        <f t="shared" si="721"/>
        <v>42491</v>
      </c>
      <c r="E9273" s="11">
        <f>IFERROR(INDEX([5]OrigData!$B$11:$B$10000,MATCH($A9273,[5]OrigData!$A$11:$A$10000,0)),0)</f>
        <v>1144670940</v>
      </c>
      <c r="G9273" s="12">
        <f t="shared" si="720"/>
        <v>1.0045671377281375</v>
      </c>
      <c r="H9273" s="12">
        <v>1</v>
      </c>
      <c r="I9273" s="32">
        <f t="shared" si="722"/>
        <v>1.0045671377281375</v>
      </c>
    </row>
    <row r="9274" spans="1:9" x14ac:dyDescent="0.2">
      <c r="A9274" s="7">
        <v>42501</v>
      </c>
      <c r="B9274" s="7" t="str">
        <f t="shared" si="723"/>
        <v>Wed</v>
      </c>
      <c r="C9274" s="7">
        <f t="shared" si="724"/>
        <v>42499</v>
      </c>
      <c r="D9274" s="10">
        <f t="shared" si="721"/>
        <v>42491</v>
      </c>
      <c r="E9274" s="11">
        <f>IFERROR(INDEX([5]OrigData!$B$11:$B$10000,MATCH($A9274,[5]OrigData!$A$11:$A$10000,0)),0)</f>
        <v>1225591220</v>
      </c>
      <c r="G9274" s="12">
        <f t="shared" si="720"/>
        <v>1.018435599762884</v>
      </c>
      <c r="H9274" s="12">
        <v>1</v>
      </c>
      <c r="I9274" s="32">
        <f t="shared" si="722"/>
        <v>1.018435599762884</v>
      </c>
    </row>
    <row r="9275" spans="1:9" x14ac:dyDescent="0.2">
      <c r="A9275" s="7">
        <v>42502</v>
      </c>
      <c r="B9275" s="7" t="str">
        <f t="shared" si="723"/>
        <v>Thu</v>
      </c>
      <c r="C9275" s="7">
        <f t="shared" si="724"/>
        <v>42499</v>
      </c>
      <c r="D9275" s="10">
        <f t="shared" si="721"/>
        <v>42491</v>
      </c>
      <c r="E9275" s="11">
        <f>IFERROR(INDEX([5]OrigData!$B$11:$B$10000,MATCH($A9275,[5]OrigData!$A$11:$A$10000,0)),0)</f>
        <v>1238264946</v>
      </c>
      <c r="G9275" s="12">
        <f t="shared" ref="G9275:G9338" si="725">G9268</f>
        <v>1.0216642615499132</v>
      </c>
      <c r="H9275" s="12">
        <v>1</v>
      </c>
      <c r="I9275" s="32">
        <f t="shared" si="722"/>
        <v>1.0216642615499132</v>
      </c>
    </row>
    <row r="9276" spans="1:9" x14ac:dyDescent="0.2">
      <c r="A9276" s="7">
        <v>42503</v>
      </c>
      <c r="B9276" s="7" t="str">
        <f t="shared" si="723"/>
        <v>Fri</v>
      </c>
      <c r="C9276" s="7">
        <f t="shared" si="724"/>
        <v>42499</v>
      </c>
      <c r="D9276" s="10">
        <f t="shared" si="721"/>
        <v>42491</v>
      </c>
      <c r="E9276" s="11">
        <f>IFERROR(INDEX([5]OrigData!$B$11:$B$10000,MATCH($A9276,[5]OrigData!$A$11:$A$10000,0)),0)</f>
        <v>1147341885</v>
      </c>
      <c r="G9276" s="12">
        <f t="shared" si="725"/>
        <v>1.0207449125286279</v>
      </c>
      <c r="H9276" s="12">
        <v>1</v>
      </c>
      <c r="I9276" s="32">
        <f t="shared" si="722"/>
        <v>1.0207449125286279</v>
      </c>
    </row>
    <row r="9277" spans="1:9" x14ac:dyDescent="0.2">
      <c r="A9277" s="7">
        <v>42504</v>
      </c>
      <c r="B9277" s="7" t="str">
        <f t="shared" si="723"/>
        <v>Sat</v>
      </c>
      <c r="C9277" s="7">
        <f t="shared" si="724"/>
        <v>42499</v>
      </c>
      <c r="D9277" s="10">
        <f t="shared" si="721"/>
        <v>42491</v>
      </c>
      <c r="E9277" s="11">
        <f>IFERROR(INDEX([5]OrigData!$B$11:$B$10000,MATCH($A9277,[5]OrigData!$A$11:$A$10000,0)),0)</f>
        <v>0</v>
      </c>
      <c r="G9277" s="12">
        <f t="shared" si="725"/>
        <v>0</v>
      </c>
      <c r="H9277" s="12">
        <v>1</v>
      </c>
      <c r="I9277" s="32">
        <f t="shared" si="722"/>
        <v>0</v>
      </c>
    </row>
    <row r="9278" spans="1:9" x14ac:dyDescent="0.2">
      <c r="A9278" s="7">
        <v>42505</v>
      </c>
      <c r="B9278" s="7" t="str">
        <f t="shared" si="723"/>
        <v>Sun</v>
      </c>
      <c r="C9278" s="7">
        <f t="shared" si="724"/>
        <v>42499</v>
      </c>
      <c r="D9278" s="10">
        <f t="shared" si="721"/>
        <v>42491</v>
      </c>
      <c r="E9278" s="11">
        <f>IFERROR(INDEX([5]OrigData!$B$11:$B$10000,MATCH($A9278,[5]OrigData!$A$11:$A$10000,0)),0)</f>
        <v>0</v>
      </c>
      <c r="G9278" s="12">
        <f t="shared" si="725"/>
        <v>0</v>
      </c>
      <c r="H9278" s="12">
        <v>1</v>
      </c>
      <c r="I9278" s="32">
        <f t="shared" si="722"/>
        <v>0</v>
      </c>
    </row>
    <row r="9279" spans="1:9" x14ac:dyDescent="0.2">
      <c r="A9279" s="7">
        <v>42506</v>
      </c>
      <c r="B9279" s="7" t="str">
        <f t="shared" si="723"/>
        <v>Mon</v>
      </c>
      <c r="C9279" s="7">
        <f t="shared" si="724"/>
        <v>42506</v>
      </c>
      <c r="D9279" s="10">
        <f t="shared" si="721"/>
        <v>42491</v>
      </c>
      <c r="E9279" s="11">
        <f>IFERROR(INDEX([5]OrigData!$B$11:$B$10000,MATCH($A9279,[5]OrigData!$A$11:$A$10000,0)),0)</f>
        <v>1131500307</v>
      </c>
      <c r="G9279" s="12">
        <f t="shared" si="725"/>
        <v>0.93458808843043728</v>
      </c>
      <c r="H9279" s="12">
        <v>1</v>
      </c>
      <c r="I9279" s="32">
        <f t="shared" si="722"/>
        <v>0.93458808843043728</v>
      </c>
    </row>
    <row r="9280" spans="1:9" x14ac:dyDescent="0.2">
      <c r="A9280" s="7">
        <v>42507</v>
      </c>
      <c r="B9280" s="7" t="str">
        <f t="shared" si="723"/>
        <v>Tue</v>
      </c>
      <c r="C9280" s="7">
        <f t="shared" si="724"/>
        <v>42506</v>
      </c>
      <c r="D9280" s="10">
        <f t="shared" si="721"/>
        <v>42491</v>
      </c>
      <c r="E9280" s="11">
        <f>IFERROR(INDEX([5]OrigData!$B$11:$B$10000,MATCH($A9280,[5]OrigData!$A$11:$A$10000,0)),0)</f>
        <v>1361362973</v>
      </c>
      <c r="G9280" s="12">
        <f t="shared" si="725"/>
        <v>1.0045671377281375</v>
      </c>
      <c r="H9280" s="12">
        <v>1</v>
      </c>
      <c r="I9280" s="32">
        <f t="shared" si="722"/>
        <v>1.0045671377281375</v>
      </c>
    </row>
    <row r="9281" spans="1:9" x14ac:dyDescent="0.2">
      <c r="A9281" s="7">
        <v>42508</v>
      </c>
      <c r="B9281" s="7" t="str">
        <f t="shared" si="723"/>
        <v>Wed</v>
      </c>
      <c r="C9281" s="7">
        <f t="shared" si="724"/>
        <v>42506</v>
      </c>
      <c r="D9281" s="10">
        <f t="shared" si="721"/>
        <v>42491</v>
      </c>
      <c r="E9281" s="11">
        <f>IFERROR(INDEX([5]OrigData!$B$11:$B$10000,MATCH($A9281,[5]OrigData!$A$11:$A$10000,0)),0)</f>
        <v>1128498422</v>
      </c>
      <c r="G9281" s="12">
        <f t="shared" si="725"/>
        <v>1.018435599762884</v>
      </c>
      <c r="H9281" s="12">
        <v>1</v>
      </c>
      <c r="I9281" s="32">
        <f t="shared" si="722"/>
        <v>1.018435599762884</v>
      </c>
    </row>
    <row r="9282" spans="1:9" x14ac:dyDescent="0.2">
      <c r="A9282" s="7">
        <v>42509</v>
      </c>
      <c r="B9282" s="7" t="str">
        <f t="shared" si="723"/>
        <v>Thu</v>
      </c>
      <c r="C9282" s="7">
        <f t="shared" si="724"/>
        <v>42506</v>
      </c>
      <c r="D9282" s="10">
        <f t="shared" si="721"/>
        <v>42491</v>
      </c>
      <c r="E9282" s="11">
        <f>IFERROR(INDEX([5]OrigData!$B$11:$B$10000,MATCH($A9282,[5]OrigData!$A$11:$A$10000,0)),0)</f>
        <v>1255019174</v>
      </c>
      <c r="G9282" s="12">
        <f t="shared" si="725"/>
        <v>1.0216642615499132</v>
      </c>
      <c r="H9282" s="12">
        <v>1</v>
      </c>
      <c r="I9282" s="32">
        <f t="shared" si="722"/>
        <v>1.0216642615499132</v>
      </c>
    </row>
    <row r="9283" spans="1:9" x14ac:dyDescent="0.2">
      <c r="A9283" s="7">
        <v>42510</v>
      </c>
      <c r="B9283" s="7" t="str">
        <f t="shared" si="723"/>
        <v>Fri</v>
      </c>
      <c r="C9283" s="7">
        <f t="shared" si="724"/>
        <v>42506</v>
      </c>
      <c r="D9283" s="10">
        <f t="shared" si="721"/>
        <v>42491</v>
      </c>
      <c r="E9283" s="11">
        <f>IFERROR(INDEX([5]OrigData!$B$11:$B$10000,MATCH($A9283,[5]OrigData!$A$11:$A$10000,0)),0)</f>
        <v>1211105038</v>
      </c>
      <c r="G9283" s="12">
        <f t="shared" si="725"/>
        <v>1.0207449125286279</v>
      </c>
      <c r="H9283" s="12">
        <v>1</v>
      </c>
      <c r="I9283" s="32">
        <f t="shared" si="722"/>
        <v>1.0207449125286279</v>
      </c>
    </row>
    <row r="9284" spans="1:9" x14ac:dyDescent="0.2">
      <c r="A9284" s="7">
        <v>42511</v>
      </c>
      <c r="B9284" s="7" t="str">
        <f t="shared" si="723"/>
        <v>Sat</v>
      </c>
      <c r="C9284" s="7">
        <f t="shared" si="724"/>
        <v>42506</v>
      </c>
      <c r="D9284" s="10">
        <f t="shared" si="721"/>
        <v>42491</v>
      </c>
      <c r="E9284" s="11">
        <f>IFERROR(INDEX([5]OrigData!$B$11:$B$10000,MATCH($A9284,[5]OrigData!$A$11:$A$10000,0)),0)</f>
        <v>0</v>
      </c>
      <c r="G9284" s="12">
        <f t="shared" si="725"/>
        <v>0</v>
      </c>
      <c r="H9284" s="12">
        <v>1</v>
      </c>
      <c r="I9284" s="32">
        <f t="shared" si="722"/>
        <v>0</v>
      </c>
    </row>
    <row r="9285" spans="1:9" x14ac:dyDescent="0.2">
      <c r="A9285" s="7">
        <v>42512</v>
      </c>
      <c r="B9285" s="7" t="str">
        <f t="shared" si="723"/>
        <v>Sun</v>
      </c>
      <c r="C9285" s="7">
        <f t="shared" si="724"/>
        <v>42506</v>
      </c>
      <c r="D9285" s="10">
        <f t="shared" si="721"/>
        <v>42491</v>
      </c>
      <c r="E9285" s="11">
        <f>IFERROR(INDEX([5]OrigData!$B$11:$B$10000,MATCH($A9285,[5]OrigData!$A$11:$A$10000,0)),0)</f>
        <v>0</v>
      </c>
      <c r="G9285" s="12">
        <f t="shared" si="725"/>
        <v>0</v>
      </c>
      <c r="H9285" s="12">
        <v>1</v>
      </c>
      <c r="I9285" s="32">
        <f t="shared" si="722"/>
        <v>0</v>
      </c>
    </row>
    <row r="9286" spans="1:9" x14ac:dyDescent="0.2">
      <c r="A9286" s="7">
        <v>42513</v>
      </c>
      <c r="B9286" s="7" t="str">
        <f t="shared" si="723"/>
        <v>Mon</v>
      </c>
      <c r="C9286" s="7">
        <f t="shared" si="724"/>
        <v>42513</v>
      </c>
      <c r="D9286" s="10">
        <f t="shared" si="721"/>
        <v>42491</v>
      </c>
      <c r="E9286" s="11">
        <f>IFERROR(INDEX([5]OrigData!$B$11:$B$10000,MATCH($A9286,[5]OrigData!$A$11:$A$10000,0)),0)</f>
        <v>1037187785</v>
      </c>
      <c r="G9286" s="12">
        <f t="shared" si="725"/>
        <v>0.93458808843043728</v>
      </c>
      <c r="H9286" s="12">
        <v>1</v>
      </c>
      <c r="I9286" s="32">
        <f t="shared" si="722"/>
        <v>0.93458808843043728</v>
      </c>
    </row>
    <row r="9287" spans="1:9" x14ac:dyDescent="0.2">
      <c r="A9287" s="7">
        <v>42514</v>
      </c>
      <c r="B9287" s="7" t="str">
        <f t="shared" si="723"/>
        <v>Tue</v>
      </c>
      <c r="C9287" s="7">
        <f t="shared" si="724"/>
        <v>42513</v>
      </c>
      <c r="D9287" s="10">
        <f t="shared" si="721"/>
        <v>42491</v>
      </c>
      <c r="E9287" s="11">
        <f>IFERROR(INDEX([5]OrigData!$B$11:$B$10000,MATCH($A9287,[5]OrigData!$A$11:$A$10000,0)),0)</f>
        <v>1156250010</v>
      </c>
      <c r="G9287" s="12">
        <f t="shared" si="725"/>
        <v>1.0045671377281375</v>
      </c>
      <c r="H9287" s="12">
        <v>1</v>
      </c>
      <c r="I9287" s="32">
        <f t="shared" si="722"/>
        <v>1.0045671377281375</v>
      </c>
    </row>
    <row r="9288" spans="1:9" x14ac:dyDescent="0.2">
      <c r="A9288" s="7">
        <v>42515</v>
      </c>
      <c r="B9288" s="7" t="str">
        <f t="shared" si="723"/>
        <v>Wed</v>
      </c>
      <c r="C9288" s="7">
        <f t="shared" si="724"/>
        <v>42513</v>
      </c>
      <c r="D9288" s="10">
        <f t="shared" si="721"/>
        <v>42491</v>
      </c>
      <c r="E9288" s="11">
        <f>IFERROR(INDEX([5]OrigData!$B$11:$B$10000,MATCH($A9288,[5]OrigData!$A$11:$A$10000,0)),0)</f>
        <v>1190675060</v>
      </c>
      <c r="G9288" s="12">
        <f t="shared" si="725"/>
        <v>1.018435599762884</v>
      </c>
      <c r="H9288" s="12">
        <v>1</v>
      </c>
      <c r="I9288" s="32">
        <f t="shared" si="722"/>
        <v>1.018435599762884</v>
      </c>
    </row>
    <row r="9289" spans="1:9" x14ac:dyDescent="0.2">
      <c r="A9289" s="7">
        <v>42516</v>
      </c>
      <c r="B9289" s="7" t="str">
        <f t="shared" si="723"/>
        <v>Thu</v>
      </c>
      <c r="C9289" s="7">
        <f t="shared" si="724"/>
        <v>42513</v>
      </c>
      <c r="D9289" s="10">
        <f t="shared" si="721"/>
        <v>42491</v>
      </c>
      <c r="E9289" s="11">
        <f>IFERROR(INDEX([5]OrigData!$B$11:$B$10000,MATCH($A9289,[5]OrigData!$A$11:$A$10000,0)),0)</f>
        <v>1034460181</v>
      </c>
      <c r="G9289" s="12">
        <f t="shared" si="725"/>
        <v>1.0216642615499132</v>
      </c>
      <c r="H9289" s="12">
        <v>1</v>
      </c>
      <c r="I9289" s="32">
        <f t="shared" si="722"/>
        <v>1.0216642615499132</v>
      </c>
    </row>
    <row r="9290" spans="1:9" x14ac:dyDescent="0.2">
      <c r="A9290" s="7">
        <v>42517</v>
      </c>
      <c r="B9290" s="7" t="str">
        <f t="shared" si="723"/>
        <v>Fri</v>
      </c>
      <c r="C9290" s="7">
        <f t="shared" si="724"/>
        <v>42513</v>
      </c>
      <c r="D9290" s="10">
        <f t="shared" si="721"/>
        <v>42491</v>
      </c>
      <c r="E9290" s="11">
        <f>IFERROR(INDEX([5]OrigData!$B$11:$B$10000,MATCH($A9290,[5]OrigData!$A$11:$A$10000,0)),0)</f>
        <v>1046618489</v>
      </c>
      <c r="G9290" s="12">
        <f t="shared" si="725"/>
        <v>1.0207449125286279</v>
      </c>
      <c r="H9290" s="31">
        <f>Inputs!$F$21</f>
        <v>0.73969404851818221</v>
      </c>
      <c r="I9290" s="32">
        <f t="shared" si="722"/>
        <v>0.75503893685263856</v>
      </c>
    </row>
    <row r="9291" spans="1:9" x14ac:dyDescent="0.2">
      <c r="A9291" s="7">
        <v>42518</v>
      </c>
      <c r="B9291" s="7" t="str">
        <f t="shared" si="723"/>
        <v>Sat</v>
      </c>
      <c r="C9291" s="7">
        <f t="shared" si="724"/>
        <v>42513</v>
      </c>
      <c r="D9291" s="10">
        <f t="shared" ref="D9291:D9354" si="726">DATE(YEAR(A9291),MONTH(A9291),1)</f>
        <v>42491</v>
      </c>
      <c r="E9291" s="11">
        <f>IFERROR(INDEX([5]OrigData!$B$11:$B$10000,MATCH($A9291,[5]OrigData!$A$11:$A$10000,0)),0)</f>
        <v>0</v>
      </c>
      <c r="G9291" s="12">
        <f t="shared" si="725"/>
        <v>0</v>
      </c>
      <c r="H9291" s="31">
        <f>Inputs!$F$22</f>
        <v>0</v>
      </c>
      <c r="I9291" s="32">
        <f t="shared" ref="I9291:I9354" si="727">G9291*H9291</f>
        <v>0</v>
      </c>
    </row>
    <row r="9292" spans="1:9" x14ac:dyDescent="0.2">
      <c r="A9292" s="7">
        <v>42519</v>
      </c>
      <c r="B9292" s="7" t="str">
        <f t="shared" si="723"/>
        <v>Sun</v>
      </c>
      <c r="C9292" s="7">
        <f t="shared" si="724"/>
        <v>42513</v>
      </c>
      <c r="D9292" s="10">
        <f t="shared" si="726"/>
        <v>42491</v>
      </c>
      <c r="E9292" s="11">
        <f>IFERROR(INDEX([5]OrigData!$B$11:$B$10000,MATCH($A9292,[5]OrigData!$A$11:$A$10000,0)),0)</f>
        <v>0</v>
      </c>
      <c r="G9292" s="12">
        <f t="shared" si="725"/>
        <v>0</v>
      </c>
      <c r="H9292" s="31">
        <f>Inputs!$F$23</f>
        <v>0</v>
      </c>
      <c r="I9292" s="32">
        <f t="shared" si="727"/>
        <v>0</v>
      </c>
    </row>
    <row r="9293" spans="1:9" x14ac:dyDescent="0.2">
      <c r="A9293" s="7">
        <v>42520</v>
      </c>
      <c r="B9293" s="7" t="str">
        <f t="shared" si="723"/>
        <v>Mon</v>
      </c>
      <c r="C9293" s="7">
        <f t="shared" si="724"/>
        <v>42520</v>
      </c>
      <c r="D9293" s="10">
        <f t="shared" si="726"/>
        <v>42491</v>
      </c>
      <c r="E9293" s="11">
        <f>IFERROR(INDEX([5]OrigData!$B$11:$B$10000,MATCH($A9293,[5]OrigData!$A$11:$A$10000,0)),0)</f>
        <v>0</v>
      </c>
      <c r="G9293" s="12">
        <f t="shared" si="725"/>
        <v>0.93458808843043728</v>
      </c>
      <c r="H9293" s="31">
        <f>Inputs!$F$24</f>
        <v>0</v>
      </c>
      <c r="I9293" s="32">
        <f t="shared" si="727"/>
        <v>0</v>
      </c>
    </row>
    <row r="9294" spans="1:9" x14ac:dyDescent="0.2">
      <c r="A9294" s="7">
        <v>42521</v>
      </c>
      <c r="B9294" s="7" t="str">
        <f t="shared" si="723"/>
        <v>Tue</v>
      </c>
      <c r="C9294" s="7">
        <f t="shared" si="724"/>
        <v>42520</v>
      </c>
      <c r="D9294" s="10">
        <f t="shared" si="726"/>
        <v>42491</v>
      </c>
      <c r="E9294" s="11">
        <f>IFERROR(INDEX([5]OrigData!$B$11:$B$10000,MATCH($A9294,[5]OrigData!$A$11:$A$10000,0)),0)</f>
        <v>1762142118</v>
      </c>
      <c r="G9294" s="12">
        <f t="shared" si="725"/>
        <v>1.0045671377281375</v>
      </c>
      <c r="H9294" s="31">
        <f>Inputs!$F$25</f>
        <v>1.0430394152761853</v>
      </c>
      <c r="I9294" s="32">
        <f t="shared" si="727"/>
        <v>1.0478031199416276</v>
      </c>
    </row>
    <row r="9295" spans="1:9" x14ac:dyDescent="0.2">
      <c r="A9295" s="7">
        <v>42522</v>
      </c>
      <c r="B9295" s="7" t="str">
        <f t="shared" si="723"/>
        <v>Wed</v>
      </c>
      <c r="C9295" s="7">
        <f t="shared" si="724"/>
        <v>42520</v>
      </c>
      <c r="D9295" s="10">
        <f t="shared" si="726"/>
        <v>42522</v>
      </c>
      <c r="E9295" s="11">
        <f>IFERROR(INDEX([5]OrigData!$B$11:$B$10000,MATCH($A9295,[5]OrigData!$A$11:$A$10000,0)),0)</f>
        <v>1174417458</v>
      </c>
      <c r="G9295" s="12">
        <f t="shared" si="725"/>
        <v>1.018435599762884</v>
      </c>
      <c r="H9295" s="31">
        <f>Inputs!$F$26</f>
        <v>0.96055747856200535</v>
      </c>
      <c r="I9295" s="32">
        <f t="shared" si="727"/>
        <v>0.9782659317860195</v>
      </c>
    </row>
    <row r="9296" spans="1:9" x14ac:dyDescent="0.2">
      <c r="A9296" s="7">
        <v>42523</v>
      </c>
      <c r="B9296" s="7" t="str">
        <f t="shared" si="723"/>
        <v>Thu</v>
      </c>
      <c r="C9296" s="7">
        <f t="shared" si="724"/>
        <v>42520</v>
      </c>
      <c r="D9296" s="10">
        <f t="shared" si="726"/>
        <v>42522</v>
      </c>
      <c r="E9296" s="11">
        <f>IFERROR(INDEX([5]OrigData!$B$11:$B$10000,MATCH($A9296,[5]OrigData!$A$11:$A$10000,0)),0)</f>
        <v>1249505201</v>
      </c>
      <c r="G9296" s="12">
        <f t="shared" si="725"/>
        <v>1.0216642615499132</v>
      </c>
      <c r="H9296" s="31">
        <f>Inputs!$F$27</f>
        <v>0.96219311559596343</v>
      </c>
      <c r="I9296" s="32">
        <f t="shared" si="727"/>
        <v>0.98303831891376026</v>
      </c>
    </row>
    <row r="9297" spans="1:9" x14ac:dyDescent="0.2">
      <c r="A9297" s="7">
        <v>42524</v>
      </c>
      <c r="B9297" s="7" t="str">
        <f t="shared" si="723"/>
        <v>Fri</v>
      </c>
      <c r="C9297" s="7">
        <f t="shared" si="724"/>
        <v>42520</v>
      </c>
      <c r="D9297" s="10">
        <f t="shared" si="726"/>
        <v>42522</v>
      </c>
      <c r="E9297" s="11">
        <f>IFERROR(INDEX([5]OrigData!$B$11:$B$10000,MATCH($A9297,[5]OrigData!$A$11:$A$10000,0)),0)</f>
        <v>1171865971</v>
      </c>
      <c r="G9297" s="12">
        <f t="shared" si="725"/>
        <v>1.0207449125286279</v>
      </c>
      <c r="H9297" s="12">
        <v>1</v>
      </c>
      <c r="I9297" s="32">
        <f t="shared" si="727"/>
        <v>1.0207449125286279</v>
      </c>
    </row>
    <row r="9298" spans="1:9" x14ac:dyDescent="0.2">
      <c r="A9298" s="7">
        <v>42525</v>
      </c>
      <c r="B9298" s="7" t="str">
        <f t="shared" ref="B9298:B9361" si="728">+B9291</f>
        <v>Sat</v>
      </c>
      <c r="C9298" s="7">
        <f t="shared" ref="C9298:C9361" si="729">+C9291+7</f>
        <v>42520</v>
      </c>
      <c r="D9298" s="10">
        <f t="shared" si="726"/>
        <v>42522</v>
      </c>
      <c r="E9298" s="11">
        <f>IFERROR(INDEX([5]OrigData!$B$11:$B$10000,MATCH($A9298,[5]OrigData!$A$11:$A$10000,0)),0)</f>
        <v>0</v>
      </c>
      <c r="G9298" s="12">
        <f t="shared" si="725"/>
        <v>0</v>
      </c>
      <c r="H9298" s="12">
        <v>1</v>
      </c>
      <c r="I9298" s="32">
        <f t="shared" si="727"/>
        <v>0</v>
      </c>
    </row>
    <row r="9299" spans="1:9" x14ac:dyDescent="0.2">
      <c r="A9299" s="7">
        <v>42526</v>
      </c>
      <c r="B9299" s="7" t="str">
        <f t="shared" si="728"/>
        <v>Sun</v>
      </c>
      <c r="C9299" s="7">
        <f t="shared" si="729"/>
        <v>42520</v>
      </c>
      <c r="D9299" s="10">
        <f t="shared" si="726"/>
        <v>42522</v>
      </c>
      <c r="E9299" s="11">
        <f>IFERROR(INDEX([5]OrigData!$B$11:$B$10000,MATCH($A9299,[5]OrigData!$A$11:$A$10000,0)),0)</f>
        <v>0</v>
      </c>
      <c r="G9299" s="12">
        <f t="shared" si="725"/>
        <v>0</v>
      </c>
      <c r="H9299" s="12">
        <v>1</v>
      </c>
      <c r="I9299" s="32">
        <f t="shared" si="727"/>
        <v>0</v>
      </c>
    </row>
    <row r="9300" spans="1:9" x14ac:dyDescent="0.2">
      <c r="A9300" s="7">
        <v>42527</v>
      </c>
      <c r="B9300" s="7" t="str">
        <f t="shared" si="728"/>
        <v>Mon</v>
      </c>
      <c r="C9300" s="7">
        <f t="shared" si="729"/>
        <v>42527</v>
      </c>
      <c r="D9300" s="10">
        <f t="shared" si="726"/>
        <v>42522</v>
      </c>
      <c r="E9300" s="11">
        <f>IFERROR(INDEX([5]OrigData!$B$11:$B$10000,MATCH($A9300,[5]OrigData!$A$11:$A$10000,0)),0)</f>
        <v>1125416401</v>
      </c>
      <c r="G9300" s="12">
        <f t="shared" si="725"/>
        <v>0.93458808843043728</v>
      </c>
      <c r="H9300" s="12">
        <v>1</v>
      </c>
      <c r="I9300" s="32">
        <f t="shared" si="727"/>
        <v>0.93458808843043728</v>
      </c>
    </row>
    <row r="9301" spans="1:9" x14ac:dyDescent="0.2">
      <c r="A9301" s="7">
        <v>42528</v>
      </c>
      <c r="B9301" s="7" t="str">
        <f t="shared" si="728"/>
        <v>Tue</v>
      </c>
      <c r="C9301" s="7">
        <f t="shared" si="729"/>
        <v>42527</v>
      </c>
      <c r="D9301" s="10">
        <f t="shared" si="726"/>
        <v>42522</v>
      </c>
      <c r="E9301" s="11">
        <f>IFERROR(INDEX([5]OrigData!$B$11:$B$10000,MATCH($A9301,[5]OrigData!$A$11:$A$10000,0)),0)</f>
        <v>1119889125</v>
      </c>
      <c r="G9301" s="12">
        <f t="shared" si="725"/>
        <v>1.0045671377281375</v>
      </c>
      <c r="H9301" s="12">
        <v>1</v>
      </c>
      <c r="I9301" s="32">
        <f t="shared" si="727"/>
        <v>1.0045671377281375</v>
      </c>
    </row>
    <row r="9302" spans="1:9" x14ac:dyDescent="0.2">
      <c r="A9302" s="7">
        <v>42529</v>
      </c>
      <c r="B9302" s="7" t="str">
        <f t="shared" si="728"/>
        <v>Wed</v>
      </c>
      <c r="C9302" s="7">
        <f t="shared" si="729"/>
        <v>42527</v>
      </c>
      <c r="D9302" s="10">
        <f t="shared" si="726"/>
        <v>42522</v>
      </c>
      <c r="E9302" s="11">
        <f>IFERROR(INDEX([5]OrigData!$B$11:$B$10000,MATCH($A9302,[5]OrigData!$A$11:$A$10000,0)),0)</f>
        <v>1129522601</v>
      </c>
      <c r="G9302" s="12">
        <f t="shared" si="725"/>
        <v>1.018435599762884</v>
      </c>
      <c r="H9302" s="12">
        <v>1</v>
      </c>
      <c r="I9302" s="32">
        <f t="shared" si="727"/>
        <v>1.018435599762884</v>
      </c>
    </row>
    <row r="9303" spans="1:9" x14ac:dyDescent="0.2">
      <c r="A9303" s="7">
        <v>42530</v>
      </c>
      <c r="B9303" s="7" t="str">
        <f t="shared" si="728"/>
        <v>Thu</v>
      </c>
      <c r="C9303" s="7">
        <f t="shared" si="729"/>
        <v>42527</v>
      </c>
      <c r="D9303" s="10">
        <f t="shared" si="726"/>
        <v>42522</v>
      </c>
      <c r="E9303" s="11">
        <f>IFERROR(INDEX([5]OrigData!$B$11:$B$10000,MATCH($A9303,[5]OrigData!$A$11:$A$10000,0)),0)</f>
        <v>1039405857</v>
      </c>
      <c r="G9303" s="12">
        <f t="shared" si="725"/>
        <v>1.0216642615499132</v>
      </c>
      <c r="H9303" s="12">
        <v>1</v>
      </c>
      <c r="I9303" s="32">
        <f t="shared" si="727"/>
        <v>1.0216642615499132</v>
      </c>
    </row>
    <row r="9304" spans="1:9" x14ac:dyDescent="0.2">
      <c r="A9304" s="7">
        <v>42531</v>
      </c>
      <c r="B9304" s="7" t="str">
        <f t="shared" si="728"/>
        <v>Fri</v>
      </c>
      <c r="C9304" s="7">
        <f t="shared" si="729"/>
        <v>42527</v>
      </c>
      <c r="D9304" s="10">
        <f t="shared" si="726"/>
        <v>42522</v>
      </c>
      <c r="E9304" s="11">
        <f>IFERROR(INDEX([5]OrigData!$B$11:$B$10000,MATCH($A9304,[5]OrigData!$A$11:$A$10000,0)),0)</f>
        <v>1123160301</v>
      </c>
      <c r="G9304" s="12">
        <f t="shared" si="725"/>
        <v>1.0207449125286279</v>
      </c>
      <c r="H9304" s="12">
        <v>1</v>
      </c>
      <c r="I9304" s="32">
        <f t="shared" si="727"/>
        <v>1.0207449125286279</v>
      </c>
    </row>
    <row r="9305" spans="1:9" x14ac:dyDescent="0.2">
      <c r="A9305" s="7">
        <v>42532</v>
      </c>
      <c r="B9305" s="7" t="str">
        <f t="shared" si="728"/>
        <v>Sat</v>
      </c>
      <c r="C9305" s="7">
        <f t="shared" si="729"/>
        <v>42527</v>
      </c>
      <c r="D9305" s="10">
        <f t="shared" si="726"/>
        <v>42522</v>
      </c>
      <c r="E9305" s="11">
        <f>IFERROR(INDEX([5]OrigData!$B$11:$B$10000,MATCH($A9305,[5]OrigData!$A$11:$A$10000,0)),0)</f>
        <v>0</v>
      </c>
      <c r="G9305" s="12">
        <f t="shared" si="725"/>
        <v>0</v>
      </c>
      <c r="H9305" s="12">
        <v>1</v>
      </c>
      <c r="I9305" s="32">
        <f t="shared" si="727"/>
        <v>0</v>
      </c>
    </row>
    <row r="9306" spans="1:9" x14ac:dyDescent="0.2">
      <c r="A9306" s="7">
        <v>42533</v>
      </c>
      <c r="B9306" s="7" t="str">
        <f t="shared" si="728"/>
        <v>Sun</v>
      </c>
      <c r="C9306" s="7">
        <f t="shared" si="729"/>
        <v>42527</v>
      </c>
      <c r="D9306" s="10">
        <f t="shared" si="726"/>
        <v>42522</v>
      </c>
      <c r="E9306" s="11">
        <f>IFERROR(INDEX([5]OrigData!$B$11:$B$10000,MATCH($A9306,[5]OrigData!$A$11:$A$10000,0)),0)</f>
        <v>0</v>
      </c>
      <c r="G9306" s="12">
        <f t="shared" si="725"/>
        <v>0</v>
      </c>
      <c r="H9306" s="12">
        <v>1</v>
      </c>
      <c r="I9306" s="32">
        <f t="shared" si="727"/>
        <v>0</v>
      </c>
    </row>
    <row r="9307" spans="1:9" x14ac:dyDescent="0.2">
      <c r="A9307" s="7">
        <v>42534</v>
      </c>
      <c r="B9307" s="7" t="str">
        <f t="shared" si="728"/>
        <v>Mon</v>
      </c>
      <c r="C9307" s="7">
        <f t="shared" si="729"/>
        <v>42534</v>
      </c>
      <c r="D9307" s="10">
        <f t="shared" si="726"/>
        <v>42522</v>
      </c>
      <c r="E9307" s="11">
        <f>IFERROR(INDEX([5]OrigData!$B$11:$B$10000,MATCH($A9307,[5]OrigData!$A$11:$A$10000,0)),0)</f>
        <v>1112808977</v>
      </c>
      <c r="G9307" s="12">
        <f t="shared" si="725"/>
        <v>0.93458808843043728</v>
      </c>
      <c r="H9307" s="12">
        <v>1</v>
      </c>
      <c r="I9307" s="32">
        <f t="shared" si="727"/>
        <v>0.93458808843043728</v>
      </c>
    </row>
    <row r="9308" spans="1:9" x14ac:dyDescent="0.2">
      <c r="A9308" s="7">
        <v>42535</v>
      </c>
      <c r="B9308" s="7" t="str">
        <f t="shared" si="728"/>
        <v>Tue</v>
      </c>
      <c r="C9308" s="7">
        <f t="shared" si="729"/>
        <v>42534</v>
      </c>
      <c r="D9308" s="10">
        <f t="shared" si="726"/>
        <v>42522</v>
      </c>
      <c r="E9308" s="11">
        <f>IFERROR(INDEX([5]OrigData!$B$11:$B$10000,MATCH($A9308,[5]OrigData!$A$11:$A$10000,0)),0)</f>
        <v>1192559790</v>
      </c>
      <c r="G9308" s="12">
        <f t="shared" si="725"/>
        <v>1.0045671377281375</v>
      </c>
      <c r="H9308" s="12">
        <v>1</v>
      </c>
      <c r="I9308" s="32">
        <f t="shared" si="727"/>
        <v>1.0045671377281375</v>
      </c>
    </row>
    <row r="9309" spans="1:9" x14ac:dyDescent="0.2">
      <c r="A9309" s="7">
        <v>42536</v>
      </c>
      <c r="B9309" s="7" t="str">
        <f t="shared" si="728"/>
        <v>Wed</v>
      </c>
      <c r="C9309" s="7">
        <f t="shared" si="729"/>
        <v>42534</v>
      </c>
      <c r="D9309" s="10">
        <f t="shared" si="726"/>
        <v>42522</v>
      </c>
      <c r="E9309" s="11">
        <f>IFERROR(INDEX([5]OrigData!$B$11:$B$10000,MATCH($A9309,[5]OrigData!$A$11:$A$10000,0)),0)</f>
        <v>1162116759</v>
      </c>
      <c r="G9309" s="12">
        <f t="shared" si="725"/>
        <v>1.018435599762884</v>
      </c>
      <c r="H9309" s="12">
        <v>1</v>
      </c>
      <c r="I9309" s="32">
        <f t="shared" si="727"/>
        <v>1.018435599762884</v>
      </c>
    </row>
    <row r="9310" spans="1:9" x14ac:dyDescent="0.2">
      <c r="A9310" s="7">
        <v>42537</v>
      </c>
      <c r="B9310" s="7" t="str">
        <f t="shared" si="728"/>
        <v>Thu</v>
      </c>
      <c r="C9310" s="7">
        <f t="shared" si="729"/>
        <v>42534</v>
      </c>
      <c r="D9310" s="10">
        <f t="shared" si="726"/>
        <v>42522</v>
      </c>
      <c r="E9310" s="11">
        <f>IFERROR(INDEX([5]OrigData!$B$11:$B$10000,MATCH($A9310,[5]OrigData!$A$11:$A$10000,0)),0)</f>
        <v>1156532783</v>
      </c>
      <c r="G9310" s="12">
        <f t="shared" si="725"/>
        <v>1.0216642615499132</v>
      </c>
      <c r="H9310" s="12">
        <v>1</v>
      </c>
      <c r="I9310" s="32">
        <f t="shared" si="727"/>
        <v>1.0216642615499132</v>
      </c>
    </row>
    <row r="9311" spans="1:9" x14ac:dyDescent="0.2">
      <c r="A9311" s="7">
        <v>42538</v>
      </c>
      <c r="B9311" s="7" t="str">
        <f t="shared" si="728"/>
        <v>Fri</v>
      </c>
      <c r="C9311" s="7">
        <f t="shared" si="729"/>
        <v>42534</v>
      </c>
      <c r="D9311" s="10">
        <f t="shared" si="726"/>
        <v>42522</v>
      </c>
      <c r="E9311" s="11">
        <f>IFERROR(INDEX([5]OrigData!$B$11:$B$10000,MATCH($A9311,[5]OrigData!$A$11:$A$10000,0)),0)</f>
        <v>2488438826</v>
      </c>
      <c r="G9311" s="12">
        <f t="shared" si="725"/>
        <v>1.0207449125286279</v>
      </c>
      <c r="H9311" s="40">
        <f>Inputs!L$24</f>
        <v>1</v>
      </c>
      <c r="I9311" s="32">
        <f t="shared" si="727"/>
        <v>1.0207449125286279</v>
      </c>
    </row>
    <row r="9312" spans="1:9" x14ac:dyDescent="0.2">
      <c r="A9312" s="7">
        <v>42539</v>
      </c>
      <c r="B9312" s="7" t="str">
        <f t="shared" si="728"/>
        <v>Sat</v>
      </c>
      <c r="C9312" s="7">
        <f t="shared" si="729"/>
        <v>42534</v>
      </c>
      <c r="D9312" s="10">
        <f t="shared" si="726"/>
        <v>42522</v>
      </c>
      <c r="E9312" s="11">
        <f>IFERROR(INDEX([5]OrigData!$B$11:$B$10000,MATCH($A9312,[5]OrigData!$A$11:$A$10000,0)),0)</f>
        <v>0</v>
      </c>
      <c r="G9312" s="12">
        <f t="shared" si="725"/>
        <v>0</v>
      </c>
      <c r="H9312" s="12">
        <v>1</v>
      </c>
      <c r="I9312" s="32">
        <f t="shared" si="727"/>
        <v>0</v>
      </c>
    </row>
    <row r="9313" spans="1:9" x14ac:dyDescent="0.2">
      <c r="A9313" s="7">
        <v>42540</v>
      </c>
      <c r="B9313" s="7" t="str">
        <f t="shared" si="728"/>
        <v>Sun</v>
      </c>
      <c r="C9313" s="7">
        <f t="shared" si="729"/>
        <v>42534</v>
      </c>
      <c r="D9313" s="10">
        <f t="shared" si="726"/>
        <v>42522</v>
      </c>
      <c r="E9313" s="11">
        <f>IFERROR(INDEX([5]OrigData!$B$11:$B$10000,MATCH($A9313,[5]OrigData!$A$11:$A$10000,0)),0)</f>
        <v>0</v>
      </c>
      <c r="G9313" s="12">
        <f t="shared" si="725"/>
        <v>0</v>
      </c>
      <c r="H9313" s="12">
        <v>1</v>
      </c>
      <c r="I9313" s="32">
        <f t="shared" si="727"/>
        <v>0</v>
      </c>
    </row>
    <row r="9314" spans="1:9" x14ac:dyDescent="0.2">
      <c r="A9314" s="7">
        <v>42541</v>
      </c>
      <c r="B9314" s="7" t="str">
        <f t="shared" si="728"/>
        <v>Mon</v>
      </c>
      <c r="C9314" s="7">
        <f t="shared" si="729"/>
        <v>42541</v>
      </c>
      <c r="D9314" s="10">
        <f t="shared" si="726"/>
        <v>42522</v>
      </c>
      <c r="E9314" s="11">
        <f>IFERROR(INDEX([5]OrigData!$B$11:$B$10000,MATCH($A9314,[5]OrigData!$A$11:$A$10000,0)),0)</f>
        <v>1152919246</v>
      </c>
      <c r="G9314" s="12">
        <f t="shared" si="725"/>
        <v>0.93458808843043728</v>
      </c>
      <c r="H9314" s="12">
        <v>1</v>
      </c>
      <c r="I9314" s="32">
        <f t="shared" si="727"/>
        <v>0.93458808843043728</v>
      </c>
    </row>
    <row r="9315" spans="1:9" x14ac:dyDescent="0.2">
      <c r="A9315" s="7">
        <v>42542</v>
      </c>
      <c r="B9315" s="7" t="str">
        <f t="shared" si="728"/>
        <v>Tue</v>
      </c>
      <c r="C9315" s="7">
        <f t="shared" si="729"/>
        <v>42541</v>
      </c>
      <c r="D9315" s="10">
        <f t="shared" si="726"/>
        <v>42522</v>
      </c>
      <c r="E9315" s="11">
        <f>IFERROR(INDEX([5]OrigData!$B$11:$B$10000,MATCH($A9315,[5]OrigData!$A$11:$A$10000,0)),0)</f>
        <v>1079442556</v>
      </c>
      <c r="G9315" s="12">
        <f t="shared" si="725"/>
        <v>1.0045671377281375</v>
      </c>
      <c r="H9315" s="12">
        <v>1</v>
      </c>
      <c r="I9315" s="32">
        <f t="shared" si="727"/>
        <v>1.0045671377281375</v>
      </c>
    </row>
    <row r="9316" spans="1:9" x14ac:dyDescent="0.2">
      <c r="A9316" s="7">
        <v>42543</v>
      </c>
      <c r="B9316" s="7" t="str">
        <f t="shared" si="728"/>
        <v>Wed</v>
      </c>
      <c r="C9316" s="7">
        <f t="shared" si="729"/>
        <v>42541</v>
      </c>
      <c r="D9316" s="10">
        <f t="shared" si="726"/>
        <v>42522</v>
      </c>
      <c r="E9316" s="11">
        <f>IFERROR(INDEX([5]OrigData!$B$11:$B$10000,MATCH($A9316,[5]OrigData!$A$11:$A$10000,0)),0)</f>
        <v>1045693826</v>
      </c>
      <c r="G9316" s="12">
        <f t="shared" si="725"/>
        <v>1.018435599762884</v>
      </c>
      <c r="H9316" s="12">
        <v>1</v>
      </c>
      <c r="I9316" s="32">
        <f t="shared" si="727"/>
        <v>1.018435599762884</v>
      </c>
    </row>
    <row r="9317" spans="1:9" x14ac:dyDescent="0.2">
      <c r="A9317" s="7">
        <v>42544</v>
      </c>
      <c r="B9317" s="7" t="str">
        <f t="shared" si="728"/>
        <v>Thu</v>
      </c>
      <c r="C9317" s="7">
        <f t="shared" si="729"/>
        <v>42541</v>
      </c>
      <c r="D9317" s="10">
        <f t="shared" si="726"/>
        <v>42522</v>
      </c>
      <c r="E9317" s="11">
        <f>IFERROR(INDEX([5]OrigData!$B$11:$B$10000,MATCH($A9317,[5]OrigData!$A$11:$A$10000,0)),0)</f>
        <v>1074321792</v>
      </c>
      <c r="G9317" s="12">
        <f t="shared" si="725"/>
        <v>1.0216642615499132</v>
      </c>
      <c r="H9317" s="12">
        <v>1</v>
      </c>
      <c r="I9317" s="32">
        <f t="shared" si="727"/>
        <v>1.0216642615499132</v>
      </c>
    </row>
    <row r="9318" spans="1:9" x14ac:dyDescent="0.2">
      <c r="A9318" s="7">
        <v>42545</v>
      </c>
      <c r="B9318" s="7" t="str">
        <f t="shared" si="728"/>
        <v>Fri</v>
      </c>
      <c r="C9318" s="7">
        <f t="shared" si="729"/>
        <v>42541</v>
      </c>
      <c r="D9318" s="10">
        <f t="shared" si="726"/>
        <v>42522</v>
      </c>
      <c r="E9318" s="11">
        <f>IFERROR(INDEX([5]OrigData!$B$11:$B$10000,MATCH($A9318,[5]OrigData!$A$11:$A$10000,0)),0)</f>
        <v>3350225680</v>
      </c>
      <c r="G9318" s="12">
        <f t="shared" si="725"/>
        <v>1.0207449125286279</v>
      </c>
      <c r="H9318" s="40">
        <f>Inputs!M$24</f>
        <v>1</v>
      </c>
      <c r="I9318" s="32">
        <f t="shared" si="727"/>
        <v>1.0207449125286279</v>
      </c>
    </row>
    <row r="9319" spans="1:9" x14ac:dyDescent="0.2">
      <c r="A9319" s="7">
        <v>42546</v>
      </c>
      <c r="B9319" s="7" t="str">
        <f t="shared" si="728"/>
        <v>Sat</v>
      </c>
      <c r="C9319" s="7">
        <f t="shared" si="729"/>
        <v>42541</v>
      </c>
      <c r="D9319" s="10">
        <f t="shared" si="726"/>
        <v>42522</v>
      </c>
      <c r="E9319" s="11">
        <f>IFERROR(INDEX([5]OrigData!$B$11:$B$10000,MATCH($A9319,[5]OrigData!$A$11:$A$10000,0)),0)</f>
        <v>0</v>
      </c>
      <c r="G9319" s="12">
        <f t="shared" si="725"/>
        <v>0</v>
      </c>
      <c r="H9319" s="12">
        <v>1</v>
      </c>
      <c r="I9319" s="32">
        <f t="shared" si="727"/>
        <v>0</v>
      </c>
    </row>
    <row r="9320" spans="1:9" x14ac:dyDescent="0.2">
      <c r="A9320" s="7">
        <v>42547</v>
      </c>
      <c r="B9320" s="7" t="str">
        <f t="shared" si="728"/>
        <v>Sun</v>
      </c>
      <c r="C9320" s="7">
        <f t="shared" si="729"/>
        <v>42541</v>
      </c>
      <c r="D9320" s="10">
        <f t="shared" si="726"/>
        <v>42522</v>
      </c>
      <c r="E9320" s="11">
        <f>IFERROR(INDEX([5]OrigData!$B$11:$B$10000,MATCH($A9320,[5]OrigData!$A$11:$A$10000,0)),0)</f>
        <v>0</v>
      </c>
      <c r="G9320" s="12">
        <f t="shared" si="725"/>
        <v>0</v>
      </c>
      <c r="H9320" s="12">
        <v>1</v>
      </c>
      <c r="I9320" s="32">
        <f t="shared" si="727"/>
        <v>0</v>
      </c>
    </row>
    <row r="9321" spans="1:9" x14ac:dyDescent="0.2">
      <c r="A9321" s="7">
        <v>42548</v>
      </c>
      <c r="B9321" s="7" t="str">
        <f t="shared" si="728"/>
        <v>Mon</v>
      </c>
      <c r="C9321" s="7">
        <f t="shared" si="729"/>
        <v>42548</v>
      </c>
      <c r="D9321" s="10">
        <f t="shared" si="726"/>
        <v>42522</v>
      </c>
      <c r="E9321" s="11">
        <f>IFERROR(INDEX([5]OrigData!$B$11:$B$10000,MATCH($A9321,[5]OrigData!$A$11:$A$10000,0)),0)</f>
        <v>1722327377</v>
      </c>
      <c r="G9321" s="12">
        <f t="shared" si="725"/>
        <v>0.93458808843043728</v>
      </c>
      <c r="H9321" s="12">
        <v>1</v>
      </c>
      <c r="I9321" s="32">
        <f t="shared" si="727"/>
        <v>0.93458808843043728</v>
      </c>
    </row>
    <row r="9322" spans="1:9" x14ac:dyDescent="0.2">
      <c r="A9322" s="7">
        <v>42549</v>
      </c>
      <c r="B9322" s="7" t="str">
        <f t="shared" si="728"/>
        <v>Tue</v>
      </c>
      <c r="C9322" s="7">
        <f t="shared" si="729"/>
        <v>42548</v>
      </c>
      <c r="D9322" s="10">
        <f t="shared" si="726"/>
        <v>42522</v>
      </c>
      <c r="E9322" s="11">
        <f>IFERROR(INDEX([5]OrigData!$B$11:$B$10000,MATCH($A9322,[5]OrigData!$A$11:$A$10000,0)),0)</f>
        <v>1382887067</v>
      </c>
      <c r="G9322" s="12">
        <f t="shared" si="725"/>
        <v>1.0045671377281375</v>
      </c>
      <c r="H9322" s="12">
        <v>1</v>
      </c>
      <c r="I9322" s="32">
        <f t="shared" si="727"/>
        <v>1.0045671377281375</v>
      </c>
    </row>
    <row r="9323" spans="1:9" x14ac:dyDescent="0.2">
      <c r="A9323" s="7">
        <v>42550</v>
      </c>
      <c r="B9323" s="7" t="str">
        <f t="shared" si="728"/>
        <v>Wed</v>
      </c>
      <c r="C9323" s="7">
        <f t="shared" si="729"/>
        <v>42548</v>
      </c>
      <c r="D9323" s="10">
        <f t="shared" si="726"/>
        <v>42522</v>
      </c>
      <c r="E9323" s="11">
        <f>IFERROR(INDEX([5]OrigData!$B$11:$B$10000,MATCH($A9323,[5]OrigData!$A$11:$A$10000,0)),0)</f>
        <v>1371915299</v>
      </c>
      <c r="G9323" s="12">
        <f t="shared" si="725"/>
        <v>1.018435599762884</v>
      </c>
      <c r="H9323" s="12">
        <v>1</v>
      </c>
      <c r="I9323" s="32">
        <f t="shared" si="727"/>
        <v>1.018435599762884</v>
      </c>
    </row>
    <row r="9324" spans="1:9" x14ac:dyDescent="0.2">
      <c r="A9324" s="7">
        <v>42551</v>
      </c>
      <c r="B9324" s="7" t="str">
        <f t="shared" si="728"/>
        <v>Thu</v>
      </c>
      <c r="C9324" s="7">
        <f t="shared" si="729"/>
        <v>42548</v>
      </c>
      <c r="D9324" s="10">
        <f t="shared" si="726"/>
        <v>42522</v>
      </c>
      <c r="E9324" s="11">
        <f>IFERROR(INDEX([5]OrigData!$B$11:$B$10000,MATCH($A9324,[5]OrigData!$A$11:$A$10000,0)),0)</f>
        <v>1698007786</v>
      </c>
      <c r="G9324" s="12">
        <f t="shared" si="725"/>
        <v>1.0216642615499132</v>
      </c>
      <c r="H9324" s="12">
        <v>1</v>
      </c>
      <c r="I9324" s="32">
        <f t="shared" si="727"/>
        <v>1.0216642615499132</v>
      </c>
    </row>
    <row r="9325" spans="1:9" x14ac:dyDescent="0.2">
      <c r="A9325" s="7">
        <v>42552</v>
      </c>
      <c r="B9325" s="7" t="str">
        <f t="shared" si="728"/>
        <v>Fri</v>
      </c>
      <c r="C9325" s="7">
        <f t="shared" si="729"/>
        <v>42548</v>
      </c>
      <c r="D9325" s="10">
        <f t="shared" si="726"/>
        <v>42552</v>
      </c>
      <c r="E9325" s="11">
        <f>IFERROR(INDEX([5]OrigData!$B$11:$B$10000,MATCH($A9325,[5]OrigData!$A$11:$A$10000,0)),0)</f>
        <v>1089916885</v>
      </c>
      <c r="G9325" s="12">
        <f t="shared" si="725"/>
        <v>1.0207449125286279</v>
      </c>
      <c r="H9325" s="31">
        <f>Inputs!C$35</f>
        <v>0.87515881597041512</v>
      </c>
      <c r="I9325" s="32">
        <f t="shared" si="727"/>
        <v>0.89331390905637886</v>
      </c>
    </row>
    <row r="9326" spans="1:9" x14ac:dyDescent="0.2">
      <c r="A9326" s="7">
        <v>42553</v>
      </c>
      <c r="B9326" s="7" t="str">
        <f t="shared" si="728"/>
        <v>Sat</v>
      </c>
      <c r="C9326" s="7">
        <f t="shared" si="729"/>
        <v>42548</v>
      </c>
      <c r="D9326" s="10">
        <f t="shared" si="726"/>
        <v>42552</v>
      </c>
      <c r="E9326" s="11">
        <f>IFERROR(INDEX([5]OrigData!$B$11:$B$10000,MATCH($A9326,[5]OrigData!$A$11:$A$10000,0)),0)</f>
        <v>0</v>
      </c>
      <c r="G9326" s="12">
        <f t="shared" si="725"/>
        <v>0</v>
      </c>
      <c r="H9326" s="31">
        <f>Inputs!C$36</f>
        <v>0</v>
      </c>
      <c r="I9326" s="32">
        <f t="shared" si="727"/>
        <v>0</v>
      </c>
    </row>
    <row r="9327" spans="1:9" x14ac:dyDescent="0.2">
      <c r="A9327" s="7">
        <v>42554</v>
      </c>
      <c r="B9327" s="7" t="str">
        <f t="shared" si="728"/>
        <v>Sun</v>
      </c>
      <c r="C9327" s="7">
        <f t="shared" si="729"/>
        <v>42548</v>
      </c>
      <c r="D9327" s="10">
        <f t="shared" si="726"/>
        <v>42552</v>
      </c>
      <c r="E9327" s="11">
        <f>IFERROR(INDEX([5]OrigData!$B$11:$B$10000,MATCH($A9327,[5]OrigData!$A$11:$A$10000,0)),0)</f>
        <v>0</v>
      </c>
      <c r="G9327" s="12">
        <f t="shared" si="725"/>
        <v>0</v>
      </c>
      <c r="H9327" s="31">
        <f>Inputs!C$37</f>
        <v>0</v>
      </c>
      <c r="I9327" s="32">
        <f t="shared" si="727"/>
        <v>0</v>
      </c>
    </row>
    <row r="9328" spans="1:9" x14ac:dyDescent="0.2">
      <c r="A9328" s="7">
        <v>42555</v>
      </c>
      <c r="B9328" s="7" t="str">
        <f t="shared" si="728"/>
        <v>Mon</v>
      </c>
      <c r="C9328" s="7">
        <f t="shared" si="729"/>
        <v>42555</v>
      </c>
      <c r="D9328" s="10">
        <f t="shared" si="726"/>
        <v>42552</v>
      </c>
      <c r="E9328" s="11">
        <f>IFERROR(INDEX([5]OrigData!$B$11:$B$10000,MATCH($A9328,[5]OrigData!$A$11:$A$10000,0)),0)</f>
        <v>0</v>
      </c>
      <c r="G9328" s="12">
        <f t="shared" si="725"/>
        <v>0.93458808843043728</v>
      </c>
      <c r="H9328" s="31">
        <f>Inputs!C$38</f>
        <v>0</v>
      </c>
      <c r="I9328" s="32">
        <f t="shared" si="727"/>
        <v>0</v>
      </c>
    </row>
    <row r="9329" spans="1:9" x14ac:dyDescent="0.2">
      <c r="A9329" s="7">
        <v>42556</v>
      </c>
      <c r="B9329" s="7" t="str">
        <f t="shared" si="728"/>
        <v>Tue</v>
      </c>
      <c r="C9329" s="7">
        <f t="shared" si="729"/>
        <v>42555</v>
      </c>
      <c r="D9329" s="10">
        <f t="shared" si="726"/>
        <v>42552</v>
      </c>
      <c r="E9329" s="11">
        <f>IFERROR(INDEX([5]OrigData!$B$11:$B$10000,MATCH($A9329,[5]OrigData!$A$11:$A$10000,0)),0)</f>
        <v>1225260387</v>
      </c>
      <c r="G9329" s="12">
        <f t="shared" si="725"/>
        <v>1.0045671377281375</v>
      </c>
      <c r="H9329" s="31">
        <f>Inputs!C$39</f>
        <v>0.98985953047184294</v>
      </c>
      <c r="I9329" s="32">
        <f t="shared" si="727"/>
        <v>0.99438035527901747</v>
      </c>
    </row>
    <row r="9330" spans="1:9" x14ac:dyDescent="0.2">
      <c r="A9330" s="7">
        <v>42557</v>
      </c>
      <c r="B9330" s="7" t="str">
        <f t="shared" si="728"/>
        <v>Wed</v>
      </c>
      <c r="C9330" s="7">
        <f t="shared" si="729"/>
        <v>42555</v>
      </c>
      <c r="D9330" s="10">
        <f t="shared" si="726"/>
        <v>42552</v>
      </c>
      <c r="E9330" s="11">
        <f>IFERROR(INDEX([5]OrigData!$B$11:$B$10000,MATCH($A9330,[5]OrigData!$A$11:$A$10000,0)),0)</f>
        <v>1318858191</v>
      </c>
      <c r="G9330" s="12">
        <f t="shared" si="725"/>
        <v>1.018435599762884</v>
      </c>
      <c r="H9330" s="31">
        <f>Inputs!C$40</f>
        <v>0.94216817263728458</v>
      </c>
      <c r="I9330" s="32">
        <f t="shared" si="727"/>
        <v>0.95953760797735332</v>
      </c>
    </row>
    <row r="9331" spans="1:9" x14ac:dyDescent="0.2">
      <c r="A9331" s="7">
        <v>42558</v>
      </c>
      <c r="B9331" s="7" t="str">
        <f t="shared" si="728"/>
        <v>Thu</v>
      </c>
      <c r="C9331" s="7">
        <f t="shared" si="729"/>
        <v>42555</v>
      </c>
      <c r="D9331" s="10">
        <f t="shared" si="726"/>
        <v>42552</v>
      </c>
      <c r="E9331" s="11">
        <f>IFERROR(INDEX([5]OrigData!$B$11:$B$10000,MATCH($A9331,[5]OrigData!$A$11:$A$10000,0)),0)</f>
        <v>1182363949</v>
      </c>
      <c r="G9331" s="12">
        <f t="shared" si="725"/>
        <v>1.0216642615499132</v>
      </c>
      <c r="H9331" s="31">
        <f>Inputs!C$41</f>
        <v>0.97869092287764692</v>
      </c>
      <c r="I9331" s="32">
        <f t="shared" si="727"/>
        <v>0.99989353900739419</v>
      </c>
    </row>
    <row r="9332" spans="1:9" x14ac:dyDescent="0.2">
      <c r="A9332" s="7">
        <v>42559</v>
      </c>
      <c r="B9332" s="7" t="str">
        <f t="shared" si="728"/>
        <v>Fri</v>
      </c>
      <c r="C9332" s="7">
        <f t="shared" si="729"/>
        <v>42555</v>
      </c>
      <c r="D9332" s="10">
        <f t="shared" si="726"/>
        <v>42552</v>
      </c>
      <c r="E9332" s="11">
        <f>IFERROR(INDEX([5]OrigData!$B$11:$B$10000,MATCH($A9332,[5]OrigData!$A$11:$A$10000,0)),0)</f>
        <v>1188771020</v>
      </c>
      <c r="G9332" s="12">
        <f t="shared" si="725"/>
        <v>1.0207449125286279</v>
      </c>
      <c r="H9332" s="12">
        <v>1</v>
      </c>
      <c r="I9332" s="32">
        <f t="shared" si="727"/>
        <v>1.0207449125286279</v>
      </c>
    </row>
    <row r="9333" spans="1:9" x14ac:dyDescent="0.2">
      <c r="A9333" s="7">
        <v>42560</v>
      </c>
      <c r="B9333" s="7" t="str">
        <f t="shared" si="728"/>
        <v>Sat</v>
      </c>
      <c r="C9333" s="7">
        <f t="shared" si="729"/>
        <v>42555</v>
      </c>
      <c r="D9333" s="10">
        <f t="shared" si="726"/>
        <v>42552</v>
      </c>
      <c r="E9333" s="11">
        <f>IFERROR(INDEX([5]OrigData!$B$11:$B$10000,MATCH($A9333,[5]OrigData!$A$11:$A$10000,0)),0)</f>
        <v>0</v>
      </c>
      <c r="G9333" s="12">
        <f t="shared" si="725"/>
        <v>0</v>
      </c>
      <c r="H9333" s="12">
        <v>1</v>
      </c>
      <c r="I9333" s="32">
        <f t="shared" si="727"/>
        <v>0</v>
      </c>
    </row>
    <row r="9334" spans="1:9" x14ac:dyDescent="0.2">
      <c r="A9334" s="7">
        <v>42561</v>
      </c>
      <c r="B9334" s="7" t="str">
        <f t="shared" si="728"/>
        <v>Sun</v>
      </c>
      <c r="C9334" s="7">
        <f t="shared" si="729"/>
        <v>42555</v>
      </c>
      <c r="D9334" s="10">
        <f t="shared" si="726"/>
        <v>42552</v>
      </c>
      <c r="E9334" s="11">
        <f>IFERROR(INDEX([5]OrigData!$B$11:$B$10000,MATCH($A9334,[5]OrigData!$A$11:$A$10000,0)),0)</f>
        <v>0</v>
      </c>
      <c r="G9334" s="12">
        <f t="shared" si="725"/>
        <v>0</v>
      </c>
      <c r="H9334" s="12">
        <v>1</v>
      </c>
      <c r="I9334" s="32">
        <f t="shared" si="727"/>
        <v>0</v>
      </c>
    </row>
    <row r="9335" spans="1:9" x14ac:dyDescent="0.2">
      <c r="A9335" s="7">
        <v>42562</v>
      </c>
      <c r="B9335" s="7" t="str">
        <f t="shared" si="728"/>
        <v>Mon</v>
      </c>
      <c r="C9335" s="7">
        <f t="shared" si="729"/>
        <v>42562</v>
      </c>
      <c r="D9335" s="10">
        <f t="shared" si="726"/>
        <v>42552</v>
      </c>
      <c r="E9335" s="11">
        <f>IFERROR(INDEX([5]OrigData!$B$11:$B$10000,MATCH($A9335,[5]OrigData!$A$11:$A$10000,0)),0)</f>
        <v>1024085711</v>
      </c>
      <c r="G9335" s="12">
        <f t="shared" si="725"/>
        <v>0.93458808843043728</v>
      </c>
      <c r="H9335" s="12">
        <v>1</v>
      </c>
      <c r="I9335" s="32">
        <f t="shared" si="727"/>
        <v>0.93458808843043728</v>
      </c>
    </row>
    <row r="9336" spans="1:9" x14ac:dyDescent="0.2">
      <c r="A9336" s="7">
        <v>42563</v>
      </c>
      <c r="B9336" s="7" t="str">
        <f t="shared" si="728"/>
        <v>Tue</v>
      </c>
      <c r="C9336" s="7">
        <f t="shared" si="729"/>
        <v>42562</v>
      </c>
      <c r="D9336" s="10">
        <f t="shared" si="726"/>
        <v>42552</v>
      </c>
      <c r="E9336" s="11">
        <f>IFERROR(INDEX([5]OrigData!$B$11:$B$10000,MATCH($A9336,[5]OrigData!$A$11:$A$10000,0)),0)</f>
        <v>1276106696</v>
      </c>
      <c r="G9336" s="12">
        <f t="shared" si="725"/>
        <v>1.0045671377281375</v>
      </c>
      <c r="H9336" s="12">
        <v>1</v>
      </c>
      <c r="I9336" s="32">
        <f t="shared" si="727"/>
        <v>1.0045671377281375</v>
      </c>
    </row>
    <row r="9337" spans="1:9" x14ac:dyDescent="0.2">
      <c r="A9337" s="7">
        <v>42564</v>
      </c>
      <c r="B9337" s="7" t="str">
        <f t="shared" si="728"/>
        <v>Wed</v>
      </c>
      <c r="C9337" s="7">
        <f t="shared" si="729"/>
        <v>42562</v>
      </c>
      <c r="D9337" s="10">
        <f t="shared" si="726"/>
        <v>42552</v>
      </c>
      <c r="E9337" s="11">
        <f>IFERROR(INDEX([5]OrigData!$B$11:$B$10000,MATCH($A9337,[5]OrigData!$A$11:$A$10000,0)),0)</f>
        <v>1081202307</v>
      </c>
      <c r="G9337" s="12">
        <f t="shared" si="725"/>
        <v>1.018435599762884</v>
      </c>
      <c r="H9337" s="12">
        <v>1</v>
      </c>
      <c r="I9337" s="32">
        <f t="shared" si="727"/>
        <v>1.018435599762884</v>
      </c>
    </row>
    <row r="9338" spans="1:9" x14ac:dyDescent="0.2">
      <c r="A9338" s="7">
        <v>42565</v>
      </c>
      <c r="B9338" s="7" t="str">
        <f t="shared" si="728"/>
        <v>Thu</v>
      </c>
      <c r="C9338" s="7">
        <f t="shared" si="729"/>
        <v>42562</v>
      </c>
      <c r="D9338" s="10">
        <f t="shared" si="726"/>
        <v>42552</v>
      </c>
      <c r="E9338" s="11">
        <f>IFERROR(INDEX([5]OrigData!$B$11:$B$10000,MATCH($A9338,[5]OrigData!$A$11:$A$10000,0)),0)</f>
        <v>1070720307</v>
      </c>
      <c r="G9338" s="12">
        <f t="shared" si="725"/>
        <v>1.0216642615499132</v>
      </c>
      <c r="H9338" s="12">
        <v>1</v>
      </c>
      <c r="I9338" s="32">
        <f t="shared" si="727"/>
        <v>1.0216642615499132</v>
      </c>
    </row>
    <row r="9339" spans="1:9" x14ac:dyDescent="0.2">
      <c r="A9339" s="7">
        <v>42566</v>
      </c>
      <c r="B9339" s="7" t="str">
        <f t="shared" si="728"/>
        <v>Fri</v>
      </c>
      <c r="C9339" s="7">
        <f t="shared" si="729"/>
        <v>42562</v>
      </c>
      <c r="D9339" s="10">
        <f t="shared" si="726"/>
        <v>42552</v>
      </c>
      <c r="E9339" s="11">
        <f>IFERROR(INDEX([5]OrigData!$B$11:$B$10000,MATCH($A9339,[5]OrigData!$A$11:$A$10000,0)),0)</f>
        <v>1084925646</v>
      </c>
      <c r="G9339" s="12">
        <f t="shared" ref="G9339:G9402" si="730">G9332</f>
        <v>1.0207449125286279</v>
      </c>
      <c r="H9339" s="12">
        <v>1</v>
      </c>
      <c r="I9339" s="32">
        <f t="shared" si="727"/>
        <v>1.0207449125286279</v>
      </c>
    </row>
    <row r="9340" spans="1:9" x14ac:dyDescent="0.2">
      <c r="A9340" s="7">
        <v>42567</v>
      </c>
      <c r="B9340" s="7" t="str">
        <f t="shared" si="728"/>
        <v>Sat</v>
      </c>
      <c r="C9340" s="7">
        <f t="shared" si="729"/>
        <v>42562</v>
      </c>
      <c r="D9340" s="10">
        <f t="shared" si="726"/>
        <v>42552</v>
      </c>
      <c r="E9340" s="11">
        <f>IFERROR(INDEX([5]OrigData!$B$11:$B$10000,MATCH($A9340,[5]OrigData!$A$11:$A$10000,0)),0)</f>
        <v>0</v>
      </c>
      <c r="G9340" s="12">
        <f t="shared" si="730"/>
        <v>0</v>
      </c>
      <c r="H9340" s="12">
        <v>1</v>
      </c>
      <c r="I9340" s="32">
        <f t="shared" si="727"/>
        <v>0</v>
      </c>
    </row>
    <row r="9341" spans="1:9" x14ac:dyDescent="0.2">
      <c r="A9341" s="7">
        <v>42568</v>
      </c>
      <c r="B9341" s="7" t="str">
        <f t="shared" si="728"/>
        <v>Sun</v>
      </c>
      <c r="C9341" s="7">
        <f t="shared" si="729"/>
        <v>42562</v>
      </c>
      <c r="D9341" s="10">
        <f t="shared" si="726"/>
        <v>42552</v>
      </c>
      <c r="E9341" s="11">
        <f>IFERROR(INDEX([5]OrigData!$B$11:$B$10000,MATCH($A9341,[5]OrigData!$A$11:$A$10000,0)),0)</f>
        <v>0</v>
      </c>
      <c r="G9341" s="12">
        <f t="shared" si="730"/>
        <v>0</v>
      </c>
      <c r="H9341" s="12">
        <v>1</v>
      </c>
      <c r="I9341" s="32">
        <f t="shared" si="727"/>
        <v>0</v>
      </c>
    </row>
    <row r="9342" spans="1:9" x14ac:dyDescent="0.2">
      <c r="A9342" s="7">
        <v>42569</v>
      </c>
      <c r="B9342" s="7" t="str">
        <f t="shared" si="728"/>
        <v>Mon</v>
      </c>
      <c r="C9342" s="7">
        <f t="shared" si="729"/>
        <v>42569</v>
      </c>
      <c r="D9342" s="10">
        <f t="shared" si="726"/>
        <v>42552</v>
      </c>
      <c r="E9342" s="11">
        <f>IFERROR(INDEX([5]OrigData!$B$11:$B$10000,MATCH($A9342,[5]OrigData!$A$11:$A$10000,0)),0)</f>
        <v>939095762</v>
      </c>
      <c r="G9342" s="12">
        <f t="shared" si="730"/>
        <v>0.93458808843043728</v>
      </c>
      <c r="H9342" s="12">
        <v>1</v>
      </c>
      <c r="I9342" s="32">
        <f t="shared" si="727"/>
        <v>0.93458808843043728</v>
      </c>
    </row>
    <row r="9343" spans="1:9" x14ac:dyDescent="0.2">
      <c r="A9343" s="7">
        <v>42570</v>
      </c>
      <c r="B9343" s="7" t="str">
        <f t="shared" si="728"/>
        <v>Tue</v>
      </c>
      <c r="C9343" s="7">
        <f t="shared" si="729"/>
        <v>42569</v>
      </c>
      <c r="D9343" s="10">
        <f t="shared" si="726"/>
        <v>42552</v>
      </c>
      <c r="E9343" s="11">
        <f>IFERROR(INDEX([5]OrigData!$B$11:$B$10000,MATCH($A9343,[5]OrigData!$A$11:$A$10000,0)),0)</f>
        <v>949627326</v>
      </c>
      <c r="G9343" s="12">
        <f t="shared" si="730"/>
        <v>1.0045671377281375</v>
      </c>
      <c r="H9343" s="12">
        <v>1</v>
      </c>
      <c r="I9343" s="32">
        <f t="shared" si="727"/>
        <v>1.0045671377281375</v>
      </c>
    </row>
    <row r="9344" spans="1:9" x14ac:dyDescent="0.2">
      <c r="A9344" s="7">
        <v>42571</v>
      </c>
      <c r="B9344" s="7" t="str">
        <f t="shared" si="728"/>
        <v>Wed</v>
      </c>
      <c r="C9344" s="7">
        <f t="shared" si="729"/>
        <v>42569</v>
      </c>
      <c r="D9344" s="10">
        <f t="shared" si="726"/>
        <v>42552</v>
      </c>
      <c r="E9344" s="11">
        <f>IFERROR(INDEX([5]OrigData!$B$11:$B$10000,MATCH($A9344,[5]OrigData!$A$11:$A$10000,0)),0)</f>
        <v>971368489</v>
      </c>
      <c r="G9344" s="12">
        <f t="shared" si="730"/>
        <v>1.018435599762884</v>
      </c>
      <c r="H9344" s="12">
        <v>1</v>
      </c>
      <c r="I9344" s="32">
        <f t="shared" si="727"/>
        <v>1.018435599762884</v>
      </c>
    </row>
    <row r="9345" spans="1:9" x14ac:dyDescent="0.2">
      <c r="A9345" s="7">
        <v>42572</v>
      </c>
      <c r="B9345" s="7" t="str">
        <f t="shared" si="728"/>
        <v>Thu</v>
      </c>
      <c r="C9345" s="7">
        <f t="shared" si="729"/>
        <v>42569</v>
      </c>
      <c r="D9345" s="10">
        <f t="shared" si="726"/>
        <v>42552</v>
      </c>
      <c r="E9345" s="11">
        <f>IFERROR(INDEX([5]OrigData!$B$11:$B$10000,MATCH($A9345,[5]OrigData!$A$11:$A$10000,0)),0)</f>
        <v>1068279083</v>
      </c>
      <c r="G9345" s="12">
        <f t="shared" si="730"/>
        <v>1.0216642615499132</v>
      </c>
      <c r="H9345" s="12">
        <v>1</v>
      </c>
      <c r="I9345" s="32">
        <f t="shared" si="727"/>
        <v>1.0216642615499132</v>
      </c>
    </row>
    <row r="9346" spans="1:9" x14ac:dyDescent="0.2">
      <c r="A9346" s="7">
        <v>42573</v>
      </c>
      <c r="B9346" s="7" t="str">
        <f t="shared" si="728"/>
        <v>Fri</v>
      </c>
      <c r="C9346" s="7">
        <f t="shared" si="729"/>
        <v>42569</v>
      </c>
      <c r="D9346" s="10">
        <f t="shared" si="726"/>
        <v>42552</v>
      </c>
      <c r="E9346" s="11">
        <f>IFERROR(INDEX([5]OrigData!$B$11:$B$10000,MATCH($A9346,[5]OrigData!$A$11:$A$10000,0)),0)</f>
        <v>952446466</v>
      </c>
      <c r="G9346" s="12">
        <f t="shared" si="730"/>
        <v>1.0207449125286279</v>
      </c>
      <c r="H9346" s="12">
        <v>1</v>
      </c>
      <c r="I9346" s="32">
        <f t="shared" si="727"/>
        <v>1.0207449125286279</v>
      </c>
    </row>
    <row r="9347" spans="1:9" x14ac:dyDescent="0.2">
      <c r="A9347" s="7">
        <v>42574</v>
      </c>
      <c r="B9347" s="7" t="str">
        <f t="shared" si="728"/>
        <v>Sat</v>
      </c>
      <c r="C9347" s="7">
        <f t="shared" si="729"/>
        <v>42569</v>
      </c>
      <c r="D9347" s="10">
        <f t="shared" si="726"/>
        <v>42552</v>
      </c>
      <c r="E9347" s="11">
        <f>IFERROR(INDEX([5]OrigData!$B$11:$B$10000,MATCH($A9347,[5]OrigData!$A$11:$A$10000,0)),0)</f>
        <v>0</v>
      </c>
      <c r="G9347" s="12">
        <f t="shared" si="730"/>
        <v>0</v>
      </c>
      <c r="H9347" s="12">
        <v>1</v>
      </c>
      <c r="I9347" s="32">
        <f t="shared" si="727"/>
        <v>0</v>
      </c>
    </row>
    <row r="9348" spans="1:9" x14ac:dyDescent="0.2">
      <c r="A9348" s="7">
        <v>42575</v>
      </c>
      <c r="B9348" s="7" t="str">
        <f t="shared" si="728"/>
        <v>Sun</v>
      </c>
      <c r="C9348" s="7">
        <f t="shared" si="729"/>
        <v>42569</v>
      </c>
      <c r="D9348" s="10">
        <f t="shared" si="726"/>
        <v>42552</v>
      </c>
      <c r="E9348" s="11">
        <f>IFERROR(INDEX([5]OrigData!$B$11:$B$10000,MATCH($A9348,[5]OrigData!$A$11:$A$10000,0)),0)</f>
        <v>0</v>
      </c>
      <c r="G9348" s="12">
        <f t="shared" si="730"/>
        <v>0</v>
      </c>
      <c r="H9348" s="12">
        <v>1</v>
      </c>
      <c r="I9348" s="32">
        <f t="shared" si="727"/>
        <v>0</v>
      </c>
    </row>
    <row r="9349" spans="1:9" x14ac:dyDescent="0.2">
      <c r="A9349" s="7">
        <v>42576</v>
      </c>
      <c r="B9349" s="7" t="str">
        <f t="shared" si="728"/>
        <v>Mon</v>
      </c>
      <c r="C9349" s="7">
        <f t="shared" si="729"/>
        <v>42576</v>
      </c>
      <c r="D9349" s="10">
        <f t="shared" si="726"/>
        <v>42552</v>
      </c>
      <c r="E9349" s="11">
        <f>IFERROR(INDEX([5]OrigData!$B$11:$B$10000,MATCH($A9349,[5]OrigData!$A$11:$A$10000,0)),0)</f>
        <v>979249785</v>
      </c>
      <c r="G9349" s="12">
        <f t="shared" si="730"/>
        <v>0.93458808843043728</v>
      </c>
      <c r="H9349" s="12">
        <v>1</v>
      </c>
      <c r="I9349" s="32">
        <f t="shared" si="727"/>
        <v>0.93458808843043728</v>
      </c>
    </row>
    <row r="9350" spans="1:9" x14ac:dyDescent="0.2">
      <c r="A9350" s="7">
        <v>42577</v>
      </c>
      <c r="B9350" s="7" t="str">
        <f t="shared" si="728"/>
        <v>Tue</v>
      </c>
      <c r="C9350" s="7">
        <f t="shared" si="729"/>
        <v>42576</v>
      </c>
      <c r="D9350" s="10">
        <f t="shared" si="726"/>
        <v>42552</v>
      </c>
      <c r="E9350" s="11">
        <f>IFERROR(INDEX([5]OrigData!$B$11:$B$10000,MATCH($A9350,[5]OrigData!$A$11:$A$10000,0)),0)</f>
        <v>1077107320</v>
      </c>
      <c r="G9350" s="12">
        <f t="shared" si="730"/>
        <v>1.0045671377281375</v>
      </c>
      <c r="H9350" s="12">
        <v>1</v>
      </c>
      <c r="I9350" s="32">
        <f t="shared" si="727"/>
        <v>1.0045671377281375</v>
      </c>
    </row>
    <row r="9351" spans="1:9" x14ac:dyDescent="0.2">
      <c r="A9351" s="7">
        <v>42578</v>
      </c>
      <c r="B9351" s="7" t="str">
        <f t="shared" si="728"/>
        <v>Wed</v>
      </c>
      <c r="C9351" s="7">
        <f t="shared" si="729"/>
        <v>42576</v>
      </c>
      <c r="D9351" s="10">
        <f t="shared" si="726"/>
        <v>42552</v>
      </c>
      <c r="E9351" s="11">
        <f>IFERROR(INDEX([5]OrigData!$B$11:$B$10000,MATCH($A9351,[5]OrigData!$A$11:$A$10000,0)),0)</f>
        <v>1269744349</v>
      </c>
      <c r="G9351" s="12">
        <f t="shared" si="730"/>
        <v>1.018435599762884</v>
      </c>
      <c r="H9351" s="12">
        <v>1</v>
      </c>
      <c r="I9351" s="32">
        <f t="shared" si="727"/>
        <v>1.018435599762884</v>
      </c>
    </row>
    <row r="9352" spans="1:9" x14ac:dyDescent="0.2">
      <c r="A9352" s="7">
        <v>42579</v>
      </c>
      <c r="B9352" s="7" t="str">
        <f t="shared" si="728"/>
        <v>Thu</v>
      </c>
      <c r="C9352" s="7">
        <f t="shared" si="729"/>
        <v>42576</v>
      </c>
      <c r="D9352" s="10">
        <f t="shared" si="726"/>
        <v>42552</v>
      </c>
      <c r="E9352" s="11">
        <f>IFERROR(INDEX([5]OrigData!$B$11:$B$10000,MATCH($A9352,[5]OrigData!$A$11:$A$10000,0)),0)</f>
        <v>1125521398</v>
      </c>
      <c r="G9352" s="12">
        <f t="shared" si="730"/>
        <v>1.0216642615499132</v>
      </c>
      <c r="H9352" s="12">
        <v>1</v>
      </c>
      <c r="I9352" s="32">
        <f t="shared" si="727"/>
        <v>1.0216642615499132</v>
      </c>
    </row>
    <row r="9353" spans="1:9" x14ac:dyDescent="0.2">
      <c r="A9353" s="7">
        <v>42580</v>
      </c>
      <c r="B9353" s="7" t="str">
        <f t="shared" si="728"/>
        <v>Fri</v>
      </c>
      <c r="C9353" s="7">
        <f t="shared" si="729"/>
        <v>42576</v>
      </c>
      <c r="D9353" s="10">
        <f t="shared" si="726"/>
        <v>42552</v>
      </c>
      <c r="E9353" s="11">
        <f>IFERROR(INDEX([5]OrigData!$B$11:$B$10000,MATCH($A9353,[5]OrigData!$A$11:$A$10000,0)),0)</f>
        <v>1453567269</v>
      </c>
      <c r="G9353" s="12">
        <f t="shared" si="730"/>
        <v>1.0207449125286279</v>
      </c>
      <c r="H9353" s="12">
        <v>1</v>
      </c>
      <c r="I9353" s="32">
        <f t="shared" si="727"/>
        <v>1.0207449125286279</v>
      </c>
    </row>
    <row r="9354" spans="1:9" x14ac:dyDescent="0.2">
      <c r="A9354" s="7">
        <v>42581</v>
      </c>
      <c r="B9354" s="7" t="str">
        <f t="shared" si="728"/>
        <v>Sat</v>
      </c>
      <c r="C9354" s="7">
        <f t="shared" si="729"/>
        <v>42576</v>
      </c>
      <c r="D9354" s="10">
        <f t="shared" si="726"/>
        <v>42552</v>
      </c>
      <c r="E9354" s="11">
        <f>IFERROR(INDEX([5]OrigData!$B$11:$B$10000,MATCH($A9354,[5]OrigData!$A$11:$A$10000,0)),0)</f>
        <v>0</v>
      </c>
      <c r="G9354" s="12">
        <f t="shared" si="730"/>
        <v>0</v>
      </c>
      <c r="H9354" s="12">
        <v>1</v>
      </c>
      <c r="I9354" s="32">
        <f t="shared" si="727"/>
        <v>0</v>
      </c>
    </row>
    <row r="9355" spans="1:9" x14ac:dyDescent="0.2">
      <c r="A9355" s="7">
        <v>42582</v>
      </c>
      <c r="B9355" s="7" t="str">
        <f t="shared" si="728"/>
        <v>Sun</v>
      </c>
      <c r="C9355" s="7">
        <f t="shared" si="729"/>
        <v>42576</v>
      </c>
      <c r="D9355" s="10">
        <f t="shared" ref="D9355:D9418" si="731">DATE(YEAR(A9355),MONTH(A9355),1)</f>
        <v>42552</v>
      </c>
      <c r="E9355" s="11">
        <f>IFERROR(INDEX([5]OrigData!$B$11:$B$10000,MATCH($A9355,[5]OrigData!$A$11:$A$10000,0)),0)</f>
        <v>0</v>
      </c>
      <c r="G9355" s="12">
        <f t="shared" si="730"/>
        <v>0</v>
      </c>
      <c r="H9355" s="12">
        <v>1</v>
      </c>
      <c r="I9355" s="32">
        <f t="shared" ref="I9355:I9418" si="732">G9355*H9355</f>
        <v>0</v>
      </c>
    </row>
    <row r="9356" spans="1:9" x14ac:dyDescent="0.2">
      <c r="A9356" s="7">
        <v>42583</v>
      </c>
      <c r="B9356" s="7" t="str">
        <f t="shared" si="728"/>
        <v>Mon</v>
      </c>
      <c r="C9356" s="7">
        <f t="shared" si="729"/>
        <v>42583</v>
      </c>
      <c r="D9356" s="10">
        <f t="shared" si="731"/>
        <v>42583</v>
      </c>
      <c r="E9356" s="11">
        <f>IFERROR(INDEX([5]OrigData!$B$11:$B$10000,MATCH($A9356,[5]OrigData!$A$11:$A$10000,0)),0)</f>
        <v>1094477258</v>
      </c>
      <c r="G9356" s="12">
        <f t="shared" si="730"/>
        <v>0.93458808843043728</v>
      </c>
      <c r="H9356" s="12">
        <v>1</v>
      </c>
      <c r="I9356" s="32">
        <f t="shared" si="732"/>
        <v>0.93458808843043728</v>
      </c>
    </row>
    <row r="9357" spans="1:9" x14ac:dyDescent="0.2">
      <c r="A9357" s="7">
        <v>42584</v>
      </c>
      <c r="B9357" s="7" t="str">
        <f t="shared" si="728"/>
        <v>Tue</v>
      </c>
      <c r="C9357" s="7">
        <f t="shared" si="729"/>
        <v>42583</v>
      </c>
      <c r="D9357" s="10">
        <f t="shared" si="731"/>
        <v>42583</v>
      </c>
      <c r="E9357" s="11">
        <f>IFERROR(INDEX([5]OrigData!$B$11:$B$10000,MATCH($A9357,[5]OrigData!$A$11:$A$10000,0)),0)</f>
        <v>1196286037</v>
      </c>
      <c r="G9357" s="12">
        <f t="shared" si="730"/>
        <v>1.0045671377281375</v>
      </c>
      <c r="H9357" s="12">
        <v>1</v>
      </c>
      <c r="I9357" s="32">
        <f t="shared" si="732"/>
        <v>1.0045671377281375</v>
      </c>
    </row>
    <row r="9358" spans="1:9" x14ac:dyDescent="0.2">
      <c r="A9358" s="7">
        <v>42585</v>
      </c>
      <c r="B9358" s="7" t="str">
        <f t="shared" si="728"/>
        <v>Wed</v>
      </c>
      <c r="C9358" s="7">
        <f t="shared" si="729"/>
        <v>42583</v>
      </c>
      <c r="D9358" s="10">
        <f t="shared" si="731"/>
        <v>42583</v>
      </c>
      <c r="E9358" s="11">
        <f>IFERROR(INDEX([5]OrigData!$B$11:$B$10000,MATCH($A9358,[5]OrigData!$A$11:$A$10000,0)),0)</f>
        <v>1149915272</v>
      </c>
      <c r="G9358" s="12">
        <f t="shared" si="730"/>
        <v>1.018435599762884</v>
      </c>
      <c r="H9358" s="12">
        <v>1</v>
      </c>
      <c r="I9358" s="32">
        <f t="shared" si="732"/>
        <v>1.018435599762884</v>
      </c>
    </row>
    <row r="9359" spans="1:9" x14ac:dyDescent="0.2">
      <c r="A9359" s="7">
        <v>42586</v>
      </c>
      <c r="B9359" s="7" t="str">
        <f t="shared" si="728"/>
        <v>Thu</v>
      </c>
      <c r="C9359" s="7">
        <f t="shared" si="729"/>
        <v>42583</v>
      </c>
      <c r="D9359" s="10">
        <f t="shared" si="731"/>
        <v>42583</v>
      </c>
      <c r="E9359" s="11">
        <f>IFERROR(INDEX([5]OrigData!$B$11:$B$10000,MATCH($A9359,[5]OrigData!$A$11:$A$10000,0)),0)</f>
        <v>1060204289</v>
      </c>
      <c r="G9359" s="12">
        <f t="shared" si="730"/>
        <v>1.0216642615499132</v>
      </c>
      <c r="H9359" s="12">
        <v>1</v>
      </c>
      <c r="I9359" s="32">
        <f t="shared" si="732"/>
        <v>1.0216642615499132</v>
      </c>
    </row>
    <row r="9360" spans="1:9" x14ac:dyDescent="0.2">
      <c r="A9360" s="7">
        <v>42587</v>
      </c>
      <c r="B9360" s="7" t="str">
        <f t="shared" si="728"/>
        <v>Fri</v>
      </c>
      <c r="C9360" s="7">
        <f t="shared" si="729"/>
        <v>42583</v>
      </c>
      <c r="D9360" s="10">
        <f t="shared" si="731"/>
        <v>42583</v>
      </c>
      <c r="E9360" s="11">
        <f>IFERROR(INDEX([5]OrigData!$B$11:$B$10000,MATCH($A9360,[5]OrigData!$A$11:$A$10000,0)),0)</f>
        <v>1124373055</v>
      </c>
      <c r="G9360" s="12">
        <f t="shared" si="730"/>
        <v>1.0207449125286279</v>
      </c>
      <c r="H9360" s="12">
        <v>1</v>
      </c>
      <c r="I9360" s="32">
        <f t="shared" si="732"/>
        <v>1.0207449125286279</v>
      </c>
    </row>
    <row r="9361" spans="1:9" x14ac:dyDescent="0.2">
      <c r="A9361" s="7">
        <v>42588</v>
      </c>
      <c r="B9361" s="7" t="str">
        <f t="shared" si="728"/>
        <v>Sat</v>
      </c>
      <c r="C9361" s="7">
        <f t="shared" si="729"/>
        <v>42583</v>
      </c>
      <c r="D9361" s="10">
        <f t="shared" si="731"/>
        <v>42583</v>
      </c>
      <c r="E9361" s="11">
        <f>IFERROR(INDEX([5]OrigData!$B$11:$B$10000,MATCH($A9361,[5]OrigData!$A$11:$A$10000,0)),0)</f>
        <v>0</v>
      </c>
      <c r="G9361" s="12">
        <f t="shared" si="730"/>
        <v>0</v>
      </c>
      <c r="H9361" s="12">
        <v>1</v>
      </c>
      <c r="I9361" s="32">
        <f t="shared" si="732"/>
        <v>0</v>
      </c>
    </row>
    <row r="9362" spans="1:9" x14ac:dyDescent="0.2">
      <c r="A9362" s="7">
        <v>42589</v>
      </c>
      <c r="B9362" s="7" t="str">
        <f t="shared" ref="B9362:B9425" si="733">+B9355</f>
        <v>Sun</v>
      </c>
      <c r="C9362" s="7">
        <f t="shared" ref="C9362:C9425" si="734">+C9355+7</f>
        <v>42583</v>
      </c>
      <c r="D9362" s="10">
        <f t="shared" si="731"/>
        <v>42583</v>
      </c>
      <c r="E9362" s="11">
        <f>IFERROR(INDEX([5]OrigData!$B$11:$B$10000,MATCH($A9362,[5]OrigData!$A$11:$A$10000,0)),0)</f>
        <v>0</v>
      </c>
      <c r="G9362" s="12">
        <f t="shared" si="730"/>
        <v>0</v>
      </c>
      <c r="H9362" s="12">
        <v>1</v>
      </c>
      <c r="I9362" s="32">
        <f t="shared" si="732"/>
        <v>0</v>
      </c>
    </row>
    <row r="9363" spans="1:9" x14ac:dyDescent="0.2">
      <c r="A9363" s="7">
        <v>42590</v>
      </c>
      <c r="B9363" s="7" t="str">
        <f t="shared" si="733"/>
        <v>Mon</v>
      </c>
      <c r="C9363" s="7">
        <f t="shared" si="734"/>
        <v>42590</v>
      </c>
      <c r="D9363" s="10">
        <f t="shared" si="731"/>
        <v>42583</v>
      </c>
      <c r="E9363" s="11">
        <f>IFERROR(INDEX([5]OrigData!$B$11:$B$10000,MATCH($A9363,[5]OrigData!$A$11:$A$10000,0)),0)</f>
        <v>1021928682</v>
      </c>
      <c r="G9363" s="12">
        <f t="shared" si="730"/>
        <v>0.93458808843043728</v>
      </c>
      <c r="H9363" s="12">
        <v>1</v>
      </c>
      <c r="I9363" s="32">
        <f t="shared" si="732"/>
        <v>0.93458808843043728</v>
      </c>
    </row>
    <row r="9364" spans="1:9" x14ac:dyDescent="0.2">
      <c r="A9364" s="7">
        <v>42591</v>
      </c>
      <c r="B9364" s="7" t="str">
        <f t="shared" si="733"/>
        <v>Tue</v>
      </c>
      <c r="C9364" s="7">
        <f t="shared" si="734"/>
        <v>42590</v>
      </c>
      <c r="D9364" s="10">
        <f t="shared" si="731"/>
        <v>42583</v>
      </c>
      <c r="E9364" s="11">
        <f>IFERROR(INDEX([5]OrigData!$B$11:$B$10000,MATCH($A9364,[5]OrigData!$A$11:$A$10000,0)),0)</f>
        <v>990501284</v>
      </c>
      <c r="G9364" s="12">
        <f t="shared" si="730"/>
        <v>1.0045671377281375</v>
      </c>
      <c r="H9364" s="12">
        <v>1</v>
      </c>
      <c r="I9364" s="32">
        <f t="shared" si="732"/>
        <v>1.0045671377281375</v>
      </c>
    </row>
    <row r="9365" spans="1:9" x14ac:dyDescent="0.2">
      <c r="A9365" s="7">
        <v>42592</v>
      </c>
      <c r="B9365" s="7" t="str">
        <f t="shared" si="733"/>
        <v>Wed</v>
      </c>
      <c r="C9365" s="7">
        <f t="shared" si="734"/>
        <v>42590</v>
      </c>
      <c r="D9365" s="10">
        <f t="shared" si="731"/>
        <v>42583</v>
      </c>
      <c r="E9365" s="11">
        <f>IFERROR(INDEX([5]OrigData!$B$11:$B$10000,MATCH($A9365,[5]OrigData!$A$11:$A$10000,0)),0)</f>
        <v>994078143</v>
      </c>
      <c r="G9365" s="12">
        <f t="shared" si="730"/>
        <v>1.018435599762884</v>
      </c>
      <c r="H9365" s="12">
        <v>1</v>
      </c>
      <c r="I9365" s="32">
        <f t="shared" si="732"/>
        <v>1.018435599762884</v>
      </c>
    </row>
    <row r="9366" spans="1:9" x14ac:dyDescent="0.2">
      <c r="A9366" s="7">
        <v>42593</v>
      </c>
      <c r="B9366" s="7" t="str">
        <f t="shared" si="733"/>
        <v>Thu</v>
      </c>
      <c r="C9366" s="7">
        <f t="shared" si="734"/>
        <v>42590</v>
      </c>
      <c r="D9366" s="10">
        <f t="shared" si="731"/>
        <v>42583</v>
      </c>
      <c r="E9366" s="11">
        <f>IFERROR(INDEX([5]OrigData!$B$11:$B$10000,MATCH($A9366,[5]OrigData!$A$11:$A$10000,0)),0)</f>
        <v>1027434571</v>
      </c>
      <c r="G9366" s="12">
        <f t="shared" si="730"/>
        <v>1.0216642615499132</v>
      </c>
      <c r="H9366" s="12">
        <v>1</v>
      </c>
      <c r="I9366" s="32">
        <f t="shared" si="732"/>
        <v>1.0216642615499132</v>
      </c>
    </row>
    <row r="9367" spans="1:9" x14ac:dyDescent="0.2">
      <c r="A9367" s="7">
        <v>42594</v>
      </c>
      <c r="B9367" s="7" t="str">
        <f t="shared" si="733"/>
        <v>Fri</v>
      </c>
      <c r="C9367" s="7">
        <f t="shared" si="734"/>
        <v>42590</v>
      </c>
      <c r="D9367" s="10">
        <f t="shared" si="731"/>
        <v>42583</v>
      </c>
      <c r="E9367" s="11">
        <f>IFERROR(INDEX([5]OrigData!$B$11:$B$10000,MATCH($A9367,[5]OrigData!$A$11:$A$10000,0)),0)</f>
        <v>919099298</v>
      </c>
      <c r="G9367" s="12">
        <f t="shared" si="730"/>
        <v>1.0207449125286279</v>
      </c>
      <c r="H9367" s="12">
        <v>1</v>
      </c>
      <c r="I9367" s="32">
        <f t="shared" si="732"/>
        <v>1.0207449125286279</v>
      </c>
    </row>
    <row r="9368" spans="1:9" x14ac:dyDescent="0.2">
      <c r="A9368" s="7">
        <v>42595</v>
      </c>
      <c r="B9368" s="7" t="str">
        <f t="shared" si="733"/>
        <v>Sat</v>
      </c>
      <c r="C9368" s="7">
        <f t="shared" si="734"/>
        <v>42590</v>
      </c>
      <c r="D9368" s="10">
        <f t="shared" si="731"/>
        <v>42583</v>
      </c>
      <c r="E9368" s="11">
        <f>IFERROR(INDEX([5]OrigData!$B$11:$B$10000,MATCH($A9368,[5]OrigData!$A$11:$A$10000,0)),0)</f>
        <v>0</v>
      </c>
      <c r="G9368" s="12">
        <f t="shared" si="730"/>
        <v>0</v>
      </c>
      <c r="H9368" s="12">
        <v>1</v>
      </c>
      <c r="I9368" s="32">
        <f t="shared" si="732"/>
        <v>0</v>
      </c>
    </row>
    <row r="9369" spans="1:9" x14ac:dyDescent="0.2">
      <c r="A9369" s="7">
        <v>42596</v>
      </c>
      <c r="B9369" s="7" t="str">
        <f t="shared" si="733"/>
        <v>Sun</v>
      </c>
      <c r="C9369" s="7">
        <f t="shared" si="734"/>
        <v>42590</v>
      </c>
      <c r="D9369" s="10">
        <f t="shared" si="731"/>
        <v>42583</v>
      </c>
      <c r="E9369" s="11">
        <f>IFERROR(INDEX([5]OrigData!$B$11:$B$10000,MATCH($A9369,[5]OrigData!$A$11:$A$10000,0)),0)</f>
        <v>0</v>
      </c>
      <c r="G9369" s="12">
        <f t="shared" si="730"/>
        <v>0</v>
      </c>
      <c r="H9369" s="12">
        <v>1</v>
      </c>
      <c r="I9369" s="32">
        <f t="shared" si="732"/>
        <v>0</v>
      </c>
    </row>
    <row r="9370" spans="1:9" x14ac:dyDescent="0.2">
      <c r="A9370" s="7">
        <v>42597</v>
      </c>
      <c r="B9370" s="7" t="str">
        <f t="shared" si="733"/>
        <v>Mon</v>
      </c>
      <c r="C9370" s="7">
        <f t="shared" si="734"/>
        <v>42597</v>
      </c>
      <c r="D9370" s="10">
        <f t="shared" si="731"/>
        <v>42583</v>
      </c>
      <c r="E9370" s="11">
        <f>IFERROR(INDEX([5]OrigData!$B$11:$B$10000,MATCH($A9370,[5]OrigData!$A$11:$A$10000,0)),0)</f>
        <v>943761000</v>
      </c>
      <c r="G9370" s="12">
        <f t="shared" si="730"/>
        <v>0.93458808843043728</v>
      </c>
      <c r="H9370" s="12">
        <v>1</v>
      </c>
      <c r="I9370" s="32">
        <f t="shared" si="732"/>
        <v>0.93458808843043728</v>
      </c>
    </row>
    <row r="9371" spans="1:9" x14ac:dyDescent="0.2">
      <c r="A9371" s="7">
        <v>42598</v>
      </c>
      <c r="B9371" s="7" t="str">
        <f t="shared" si="733"/>
        <v>Tue</v>
      </c>
      <c r="C9371" s="7">
        <f t="shared" si="734"/>
        <v>42597</v>
      </c>
      <c r="D9371" s="10">
        <f t="shared" si="731"/>
        <v>42583</v>
      </c>
      <c r="E9371" s="11">
        <f>IFERROR(INDEX([5]OrigData!$B$11:$B$10000,MATCH($A9371,[5]OrigData!$A$11:$A$10000,0)),0)</f>
        <v>970394059</v>
      </c>
      <c r="G9371" s="12">
        <f t="shared" si="730"/>
        <v>1.0045671377281375</v>
      </c>
      <c r="H9371" s="12">
        <v>1</v>
      </c>
      <c r="I9371" s="32">
        <f t="shared" si="732"/>
        <v>1.0045671377281375</v>
      </c>
    </row>
    <row r="9372" spans="1:9" x14ac:dyDescent="0.2">
      <c r="A9372" s="7">
        <v>42599</v>
      </c>
      <c r="B9372" s="7" t="str">
        <f t="shared" si="733"/>
        <v>Wed</v>
      </c>
      <c r="C9372" s="7">
        <f t="shared" si="734"/>
        <v>42597</v>
      </c>
      <c r="D9372" s="10">
        <f t="shared" si="731"/>
        <v>42583</v>
      </c>
      <c r="E9372" s="11">
        <f>IFERROR(INDEX([5]OrigData!$B$11:$B$10000,MATCH($A9372,[5]OrigData!$A$11:$A$10000,0)),0)</f>
        <v>1051029100</v>
      </c>
      <c r="G9372" s="12">
        <f t="shared" si="730"/>
        <v>1.018435599762884</v>
      </c>
      <c r="H9372" s="12">
        <v>1</v>
      </c>
      <c r="I9372" s="32">
        <f t="shared" si="732"/>
        <v>1.018435599762884</v>
      </c>
    </row>
    <row r="9373" spans="1:9" x14ac:dyDescent="0.2">
      <c r="A9373" s="7">
        <v>42600</v>
      </c>
      <c r="B9373" s="7" t="str">
        <f t="shared" si="733"/>
        <v>Thu</v>
      </c>
      <c r="C9373" s="7">
        <f t="shared" si="734"/>
        <v>42597</v>
      </c>
      <c r="D9373" s="10">
        <f t="shared" si="731"/>
        <v>42583</v>
      </c>
      <c r="E9373" s="11">
        <f>IFERROR(INDEX([5]OrigData!$B$11:$B$10000,MATCH($A9373,[5]OrigData!$A$11:$A$10000,0)),0)</f>
        <v>977950458</v>
      </c>
      <c r="G9373" s="12">
        <f t="shared" si="730"/>
        <v>1.0216642615499132</v>
      </c>
      <c r="H9373" s="12">
        <v>1</v>
      </c>
      <c r="I9373" s="32">
        <f t="shared" si="732"/>
        <v>1.0216642615499132</v>
      </c>
    </row>
    <row r="9374" spans="1:9" x14ac:dyDescent="0.2">
      <c r="A9374" s="7">
        <v>42601</v>
      </c>
      <c r="B9374" s="7" t="str">
        <f t="shared" si="733"/>
        <v>Fri</v>
      </c>
      <c r="C9374" s="7">
        <f t="shared" si="734"/>
        <v>42597</v>
      </c>
      <c r="D9374" s="10">
        <f t="shared" si="731"/>
        <v>42583</v>
      </c>
      <c r="E9374" s="11">
        <f>IFERROR(INDEX([5]OrigData!$B$11:$B$10000,MATCH($A9374,[5]OrigData!$A$11:$A$10000,0)),0)</f>
        <v>1048332956</v>
      </c>
      <c r="G9374" s="12">
        <f t="shared" si="730"/>
        <v>1.0207449125286279</v>
      </c>
      <c r="H9374" s="12">
        <v>1</v>
      </c>
      <c r="I9374" s="32">
        <f t="shared" si="732"/>
        <v>1.0207449125286279</v>
      </c>
    </row>
    <row r="9375" spans="1:9" x14ac:dyDescent="0.2">
      <c r="A9375" s="7">
        <v>42602</v>
      </c>
      <c r="B9375" s="7" t="str">
        <f t="shared" si="733"/>
        <v>Sat</v>
      </c>
      <c r="C9375" s="7">
        <f t="shared" si="734"/>
        <v>42597</v>
      </c>
      <c r="D9375" s="10">
        <f t="shared" si="731"/>
        <v>42583</v>
      </c>
      <c r="E9375" s="11">
        <f>IFERROR(INDEX([5]OrigData!$B$11:$B$10000,MATCH($A9375,[5]OrigData!$A$11:$A$10000,0)),0)</f>
        <v>0</v>
      </c>
      <c r="G9375" s="12">
        <f t="shared" si="730"/>
        <v>0</v>
      </c>
      <c r="H9375" s="12">
        <v>1</v>
      </c>
      <c r="I9375" s="32">
        <f t="shared" si="732"/>
        <v>0</v>
      </c>
    </row>
    <row r="9376" spans="1:9" x14ac:dyDescent="0.2">
      <c r="A9376" s="7">
        <v>42603</v>
      </c>
      <c r="B9376" s="7" t="str">
        <f t="shared" si="733"/>
        <v>Sun</v>
      </c>
      <c r="C9376" s="7">
        <f t="shared" si="734"/>
        <v>42597</v>
      </c>
      <c r="D9376" s="10">
        <f t="shared" si="731"/>
        <v>42583</v>
      </c>
      <c r="E9376" s="11">
        <f>IFERROR(INDEX([5]OrigData!$B$11:$B$10000,MATCH($A9376,[5]OrigData!$A$11:$A$10000,0)),0)</f>
        <v>0</v>
      </c>
      <c r="G9376" s="12">
        <f t="shared" si="730"/>
        <v>0</v>
      </c>
      <c r="H9376" s="12">
        <v>1</v>
      </c>
      <c r="I9376" s="32">
        <f t="shared" si="732"/>
        <v>0</v>
      </c>
    </row>
    <row r="9377" spans="1:9" x14ac:dyDescent="0.2">
      <c r="A9377" s="7">
        <v>42604</v>
      </c>
      <c r="B9377" s="7" t="str">
        <f t="shared" si="733"/>
        <v>Mon</v>
      </c>
      <c r="C9377" s="7">
        <f t="shared" si="734"/>
        <v>42604</v>
      </c>
      <c r="D9377" s="10">
        <f t="shared" si="731"/>
        <v>42583</v>
      </c>
      <c r="E9377" s="11">
        <f>IFERROR(INDEX([5]OrigData!$B$11:$B$10000,MATCH($A9377,[5]OrigData!$A$11:$A$10000,0)),0)</f>
        <v>889006032</v>
      </c>
      <c r="G9377" s="12">
        <f t="shared" si="730"/>
        <v>0.93458808843043728</v>
      </c>
      <c r="H9377" s="12">
        <v>1</v>
      </c>
      <c r="I9377" s="32">
        <f t="shared" si="732"/>
        <v>0.93458808843043728</v>
      </c>
    </row>
    <row r="9378" spans="1:9" x14ac:dyDescent="0.2">
      <c r="A9378" s="7">
        <v>42605</v>
      </c>
      <c r="B9378" s="7" t="str">
        <f t="shared" si="733"/>
        <v>Tue</v>
      </c>
      <c r="C9378" s="7">
        <f t="shared" si="734"/>
        <v>42604</v>
      </c>
      <c r="D9378" s="10">
        <f t="shared" si="731"/>
        <v>42583</v>
      </c>
      <c r="E9378" s="11">
        <f>IFERROR(INDEX([5]OrigData!$B$11:$B$10000,MATCH($A9378,[5]OrigData!$A$11:$A$10000,0)),0)</f>
        <v>941233862</v>
      </c>
      <c r="G9378" s="12">
        <f t="shared" si="730"/>
        <v>1.0045671377281375</v>
      </c>
      <c r="H9378" s="12">
        <v>1</v>
      </c>
      <c r="I9378" s="32">
        <f t="shared" si="732"/>
        <v>1.0045671377281375</v>
      </c>
    </row>
    <row r="9379" spans="1:9" x14ac:dyDescent="0.2">
      <c r="A9379" s="7">
        <v>42606</v>
      </c>
      <c r="B9379" s="7" t="str">
        <f t="shared" si="733"/>
        <v>Wed</v>
      </c>
      <c r="C9379" s="7">
        <f t="shared" si="734"/>
        <v>42604</v>
      </c>
      <c r="D9379" s="10">
        <f t="shared" si="731"/>
        <v>42583</v>
      </c>
      <c r="E9379" s="11">
        <f>IFERROR(INDEX([5]OrigData!$B$11:$B$10000,MATCH($A9379,[5]OrigData!$A$11:$A$10000,0)),0)</f>
        <v>968234705</v>
      </c>
      <c r="G9379" s="12">
        <f t="shared" si="730"/>
        <v>1.018435599762884</v>
      </c>
      <c r="H9379" s="12">
        <v>1</v>
      </c>
      <c r="I9379" s="32">
        <f t="shared" si="732"/>
        <v>1.018435599762884</v>
      </c>
    </row>
    <row r="9380" spans="1:9" x14ac:dyDescent="0.2">
      <c r="A9380" s="7">
        <v>42607</v>
      </c>
      <c r="B9380" s="7" t="str">
        <f t="shared" si="733"/>
        <v>Thu</v>
      </c>
      <c r="C9380" s="7">
        <f t="shared" si="734"/>
        <v>42604</v>
      </c>
      <c r="D9380" s="10">
        <f t="shared" si="731"/>
        <v>42583</v>
      </c>
      <c r="E9380" s="11">
        <f>IFERROR(INDEX([5]OrigData!$B$11:$B$10000,MATCH($A9380,[5]OrigData!$A$11:$A$10000,0)),0)</f>
        <v>926188929</v>
      </c>
      <c r="G9380" s="12">
        <f t="shared" si="730"/>
        <v>1.0216642615499132</v>
      </c>
      <c r="H9380" s="12">
        <v>1</v>
      </c>
      <c r="I9380" s="32">
        <f t="shared" si="732"/>
        <v>1.0216642615499132</v>
      </c>
    </row>
    <row r="9381" spans="1:9" x14ac:dyDescent="0.2">
      <c r="A9381" s="7">
        <v>42608</v>
      </c>
      <c r="B9381" s="7" t="str">
        <f t="shared" si="733"/>
        <v>Fri</v>
      </c>
      <c r="C9381" s="7">
        <f t="shared" si="734"/>
        <v>42604</v>
      </c>
      <c r="D9381" s="10">
        <f t="shared" si="731"/>
        <v>42583</v>
      </c>
      <c r="E9381" s="11">
        <f>IFERROR(INDEX([5]OrigData!$B$11:$B$10000,MATCH($A9381,[5]OrigData!$A$11:$A$10000,0)),0)</f>
        <v>1059385717</v>
      </c>
      <c r="G9381" s="12">
        <f t="shared" si="730"/>
        <v>1.0207449125286279</v>
      </c>
      <c r="H9381" s="12">
        <v>1</v>
      </c>
      <c r="I9381" s="32">
        <f t="shared" si="732"/>
        <v>1.0207449125286279</v>
      </c>
    </row>
    <row r="9382" spans="1:9" x14ac:dyDescent="0.2">
      <c r="A9382" s="7">
        <v>42609</v>
      </c>
      <c r="B9382" s="7" t="str">
        <f t="shared" si="733"/>
        <v>Sat</v>
      </c>
      <c r="C9382" s="7">
        <f t="shared" si="734"/>
        <v>42604</v>
      </c>
      <c r="D9382" s="10">
        <f t="shared" si="731"/>
        <v>42583</v>
      </c>
      <c r="E9382" s="11">
        <f>IFERROR(INDEX([5]OrigData!$B$11:$B$10000,MATCH($A9382,[5]OrigData!$A$11:$A$10000,0)),0)</f>
        <v>0</v>
      </c>
      <c r="G9382" s="12">
        <f t="shared" si="730"/>
        <v>0</v>
      </c>
      <c r="H9382" s="12">
        <v>1</v>
      </c>
      <c r="I9382" s="32">
        <f t="shared" si="732"/>
        <v>0</v>
      </c>
    </row>
    <row r="9383" spans="1:9" x14ac:dyDescent="0.2">
      <c r="A9383" s="7">
        <v>42610</v>
      </c>
      <c r="B9383" s="7" t="str">
        <f t="shared" si="733"/>
        <v>Sun</v>
      </c>
      <c r="C9383" s="7">
        <f t="shared" si="734"/>
        <v>42604</v>
      </c>
      <c r="D9383" s="10">
        <f t="shared" si="731"/>
        <v>42583</v>
      </c>
      <c r="E9383" s="11">
        <f>IFERROR(INDEX([5]OrigData!$B$11:$B$10000,MATCH($A9383,[5]OrigData!$A$11:$A$10000,0)),0)</f>
        <v>0</v>
      </c>
      <c r="G9383" s="12">
        <f t="shared" si="730"/>
        <v>0</v>
      </c>
      <c r="H9383" s="12">
        <v>1</v>
      </c>
      <c r="I9383" s="32">
        <f t="shared" si="732"/>
        <v>0</v>
      </c>
    </row>
    <row r="9384" spans="1:9" x14ac:dyDescent="0.2">
      <c r="A9384" s="7">
        <v>42611</v>
      </c>
      <c r="B9384" s="7" t="str">
        <f t="shared" si="733"/>
        <v>Mon</v>
      </c>
      <c r="C9384" s="7">
        <f t="shared" si="734"/>
        <v>42611</v>
      </c>
      <c r="D9384" s="10">
        <f t="shared" si="731"/>
        <v>42583</v>
      </c>
      <c r="E9384" s="11">
        <f>IFERROR(INDEX([5]OrigData!$B$11:$B$10000,MATCH($A9384,[5]OrigData!$A$11:$A$10000,0)),0)</f>
        <v>832666894</v>
      </c>
      <c r="G9384" s="12">
        <f t="shared" si="730"/>
        <v>0.93458808843043728</v>
      </c>
      <c r="H9384" s="12">
        <v>1</v>
      </c>
      <c r="I9384" s="32">
        <f t="shared" si="732"/>
        <v>0.93458808843043728</v>
      </c>
    </row>
    <row r="9385" spans="1:9" x14ac:dyDescent="0.2">
      <c r="A9385" s="7">
        <v>42612</v>
      </c>
      <c r="B9385" s="7" t="str">
        <f t="shared" si="733"/>
        <v>Tue</v>
      </c>
      <c r="C9385" s="7">
        <f t="shared" si="734"/>
        <v>42611</v>
      </c>
      <c r="D9385" s="10">
        <f t="shared" si="731"/>
        <v>42583</v>
      </c>
      <c r="E9385" s="11">
        <f>IFERROR(INDEX([5]OrigData!$B$11:$B$10000,MATCH($A9385,[5]OrigData!$A$11:$A$10000,0)),0)</f>
        <v>956090116</v>
      </c>
      <c r="G9385" s="12">
        <f t="shared" si="730"/>
        <v>1.0045671377281375</v>
      </c>
      <c r="H9385" s="12">
        <v>1</v>
      </c>
      <c r="I9385" s="32">
        <f t="shared" si="732"/>
        <v>1.0045671377281375</v>
      </c>
    </row>
    <row r="9386" spans="1:9" x14ac:dyDescent="0.2">
      <c r="A9386" s="7">
        <v>42613</v>
      </c>
      <c r="B9386" s="7" t="str">
        <f t="shared" si="733"/>
        <v>Wed</v>
      </c>
      <c r="C9386" s="7">
        <f t="shared" si="734"/>
        <v>42611</v>
      </c>
      <c r="D9386" s="10">
        <f t="shared" si="731"/>
        <v>42583</v>
      </c>
      <c r="E9386" s="11">
        <f>IFERROR(INDEX([5]OrigData!$B$11:$B$10000,MATCH($A9386,[5]OrigData!$A$11:$A$10000,0)),0)</f>
        <v>1347018233</v>
      </c>
      <c r="G9386" s="12">
        <f t="shared" si="730"/>
        <v>1.018435599762884</v>
      </c>
      <c r="H9386" s="12">
        <v>1</v>
      </c>
      <c r="I9386" s="32">
        <f t="shared" si="732"/>
        <v>1.018435599762884</v>
      </c>
    </row>
    <row r="9387" spans="1:9" x14ac:dyDescent="0.2">
      <c r="A9387" s="7">
        <v>42614</v>
      </c>
      <c r="B9387" s="7" t="str">
        <f t="shared" si="733"/>
        <v>Thu</v>
      </c>
      <c r="C9387" s="7">
        <f t="shared" si="734"/>
        <v>42611</v>
      </c>
      <c r="D9387" s="10">
        <f t="shared" si="731"/>
        <v>42614</v>
      </c>
      <c r="E9387" s="11">
        <f>IFERROR(INDEX([5]OrigData!$B$11:$B$10000,MATCH($A9387,[5]OrigData!$A$11:$A$10000,0)),0)</f>
        <v>1067491367</v>
      </c>
      <c r="G9387" s="12">
        <f t="shared" si="730"/>
        <v>1.0216642615499132</v>
      </c>
      <c r="H9387" s="12">
        <v>1</v>
      </c>
      <c r="I9387" s="32">
        <f t="shared" si="732"/>
        <v>1.0216642615499132</v>
      </c>
    </row>
    <row r="9388" spans="1:9" x14ac:dyDescent="0.2">
      <c r="A9388" s="7">
        <v>42615</v>
      </c>
      <c r="B9388" s="7" t="str">
        <f t="shared" si="733"/>
        <v>Fri</v>
      </c>
      <c r="C9388" s="7">
        <f t="shared" si="734"/>
        <v>42611</v>
      </c>
      <c r="D9388" s="10">
        <f t="shared" si="731"/>
        <v>42614</v>
      </c>
      <c r="E9388" s="11">
        <f>IFERROR(INDEX([5]OrigData!$B$11:$B$10000,MATCH($A9388,[5]OrigData!$A$11:$A$10000,0)),0)</f>
        <v>1007841717</v>
      </c>
      <c r="G9388" s="12">
        <f t="shared" si="730"/>
        <v>1.0207449125286279</v>
      </c>
      <c r="H9388" s="31">
        <f>Inputs!$G$21</f>
        <v>0.90014684515832477</v>
      </c>
      <c r="I9388" s="32">
        <f t="shared" si="732"/>
        <v>0.91882031272405451</v>
      </c>
    </row>
    <row r="9389" spans="1:9" x14ac:dyDescent="0.2">
      <c r="A9389" s="7">
        <v>42616</v>
      </c>
      <c r="B9389" s="7" t="str">
        <f t="shared" si="733"/>
        <v>Sat</v>
      </c>
      <c r="C9389" s="7">
        <f t="shared" si="734"/>
        <v>42611</v>
      </c>
      <c r="D9389" s="10">
        <f t="shared" si="731"/>
        <v>42614</v>
      </c>
      <c r="E9389" s="11">
        <f>IFERROR(INDEX([5]OrigData!$B$11:$B$10000,MATCH($A9389,[5]OrigData!$A$11:$A$10000,0)),0)</f>
        <v>0</v>
      </c>
      <c r="G9389" s="12">
        <f t="shared" si="730"/>
        <v>0</v>
      </c>
      <c r="H9389" s="31">
        <f>Inputs!$G$22</f>
        <v>0</v>
      </c>
      <c r="I9389" s="32">
        <f t="shared" si="732"/>
        <v>0</v>
      </c>
    </row>
    <row r="9390" spans="1:9" x14ac:dyDescent="0.2">
      <c r="A9390" s="7">
        <v>42617</v>
      </c>
      <c r="B9390" s="7" t="str">
        <f t="shared" si="733"/>
        <v>Sun</v>
      </c>
      <c r="C9390" s="7">
        <f t="shared" si="734"/>
        <v>42611</v>
      </c>
      <c r="D9390" s="10">
        <f t="shared" si="731"/>
        <v>42614</v>
      </c>
      <c r="E9390" s="11">
        <f>IFERROR(INDEX([5]OrigData!$B$11:$B$10000,MATCH($A9390,[5]OrigData!$A$11:$A$10000,0)),0)</f>
        <v>0</v>
      </c>
      <c r="G9390" s="12">
        <f t="shared" si="730"/>
        <v>0</v>
      </c>
      <c r="H9390" s="31">
        <f>Inputs!$G$23</f>
        <v>0</v>
      </c>
      <c r="I9390" s="32">
        <f t="shared" si="732"/>
        <v>0</v>
      </c>
    </row>
    <row r="9391" spans="1:9" x14ac:dyDescent="0.2">
      <c r="A9391" s="7">
        <v>42618</v>
      </c>
      <c r="B9391" s="7" t="str">
        <f t="shared" si="733"/>
        <v>Mon</v>
      </c>
      <c r="C9391" s="7">
        <f t="shared" si="734"/>
        <v>42618</v>
      </c>
      <c r="D9391" s="10">
        <f t="shared" si="731"/>
        <v>42614</v>
      </c>
      <c r="E9391" s="11">
        <f>IFERROR(INDEX([5]OrigData!$B$11:$B$10000,MATCH($A9391,[5]OrigData!$A$11:$A$10000,0)),0)</f>
        <v>0</v>
      </c>
      <c r="G9391" s="12">
        <f t="shared" si="730"/>
        <v>0.93458808843043728</v>
      </c>
      <c r="H9391" s="31">
        <f>Inputs!$G$24</f>
        <v>0</v>
      </c>
      <c r="I9391" s="32">
        <f t="shared" si="732"/>
        <v>0</v>
      </c>
    </row>
    <row r="9392" spans="1:9" x14ac:dyDescent="0.2">
      <c r="A9392" s="7">
        <v>42619</v>
      </c>
      <c r="B9392" s="7" t="str">
        <f t="shared" si="733"/>
        <v>Tue</v>
      </c>
      <c r="C9392" s="7">
        <f t="shared" si="734"/>
        <v>42618</v>
      </c>
      <c r="D9392" s="10">
        <f t="shared" si="731"/>
        <v>42614</v>
      </c>
      <c r="E9392" s="11">
        <f>IFERROR(INDEX([5]OrigData!$B$11:$B$10000,MATCH($A9392,[5]OrigData!$A$11:$A$10000,0)),0)</f>
        <v>1094347205</v>
      </c>
      <c r="G9392" s="12">
        <f t="shared" si="730"/>
        <v>1.0045671377281375</v>
      </c>
      <c r="H9392" s="31">
        <f>Inputs!$G$25</f>
        <v>0.99631770368066941</v>
      </c>
      <c r="I9392" s="32">
        <f t="shared" si="732"/>
        <v>1.0008680238543608</v>
      </c>
    </row>
    <row r="9393" spans="1:9" x14ac:dyDescent="0.2">
      <c r="A9393" s="7">
        <v>42620</v>
      </c>
      <c r="B9393" s="7" t="str">
        <f t="shared" si="733"/>
        <v>Wed</v>
      </c>
      <c r="C9393" s="7">
        <f t="shared" si="734"/>
        <v>42618</v>
      </c>
      <c r="D9393" s="10">
        <f t="shared" si="731"/>
        <v>42614</v>
      </c>
      <c r="E9393" s="11">
        <f>IFERROR(INDEX([5]OrigData!$B$11:$B$10000,MATCH($A9393,[5]OrigData!$A$11:$A$10000,0)),0)</f>
        <v>1057312100</v>
      </c>
      <c r="G9393" s="12">
        <f t="shared" si="730"/>
        <v>1.018435599762884</v>
      </c>
      <c r="H9393" s="31">
        <f>Inputs!$G$26</f>
        <v>0.94519019474239263</v>
      </c>
      <c r="I9393" s="32">
        <f t="shared" si="732"/>
        <v>0.96261534287246575</v>
      </c>
    </row>
    <row r="9394" spans="1:9" x14ac:dyDescent="0.2">
      <c r="A9394" s="7">
        <v>42621</v>
      </c>
      <c r="B9394" s="7" t="str">
        <f t="shared" si="733"/>
        <v>Thu</v>
      </c>
      <c r="C9394" s="7">
        <f t="shared" si="734"/>
        <v>42618</v>
      </c>
      <c r="D9394" s="10">
        <f t="shared" si="731"/>
        <v>42614</v>
      </c>
      <c r="E9394" s="11">
        <f>IFERROR(INDEX([5]OrigData!$B$11:$B$10000,MATCH($A9394,[5]OrigData!$A$11:$A$10000,0)),0)</f>
        <v>1079846486</v>
      </c>
      <c r="G9394" s="12">
        <f t="shared" si="730"/>
        <v>1.0216642615499132</v>
      </c>
      <c r="H9394" s="31">
        <f>Inputs!$G$27</f>
        <v>1</v>
      </c>
      <c r="I9394" s="32">
        <f t="shared" si="732"/>
        <v>1.0216642615499132</v>
      </c>
    </row>
    <row r="9395" spans="1:9" x14ac:dyDescent="0.2">
      <c r="A9395" s="7">
        <v>42622</v>
      </c>
      <c r="B9395" s="7" t="str">
        <f t="shared" si="733"/>
        <v>Fri</v>
      </c>
      <c r="C9395" s="7">
        <f t="shared" si="734"/>
        <v>42618</v>
      </c>
      <c r="D9395" s="10">
        <f t="shared" si="731"/>
        <v>42614</v>
      </c>
      <c r="E9395" s="11">
        <f>IFERROR(INDEX([5]OrigData!$B$11:$B$10000,MATCH($A9395,[5]OrigData!$A$11:$A$10000,0)),0)</f>
        <v>1365318366</v>
      </c>
      <c r="G9395" s="12">
        <f t="shared" si="730"/>
        <v>1.0207449125286279</v>
      </c>
      <c r="H9395" s="12">
        <v>1</v>
      </c>
      <c r="I9395" s="32">
        <f t="shared" si="732"/>
        <v>1.0207449125286279</v>
      </c>
    </row>
    <row r="9396" spans="1:9" x14ac:dyDescent="0.2">
      <c r="A9396" s="7">
        <v>42623</v>
      </c>
      <c r="B9396" s="7" t="str">
        <f t="shared" si="733"/>
        <v>Sat</v>
      </c>
      <c r="C9396" s="7">
        <f t="shared" si="734"/>
        <v>42618</v>
      </c>
      <c r="D9396" s="10">
        <f t="shared" si="731"/>
        <v>42614</v>
      </c>
      <c r="E9396" s="11">
        <f>IFERROR(INDEX([5]OrigData!$B$11:$B$10000,MATCH($A9396,[5]OrigData!$A$11:$A$10000,0)),0)</f>
        <v>0</v>
      </c>
      <c r="G9396" s="12">
        <f t="shared" si="730"/>
        <v>0</v>
      </c>
      <c r="H9396" s="12">
        <v>1</v>
      </c>
      <c r="I9396" s="32">
        <f t="shared" si="732"/>
        <v>0</v>
      </c>
    </row>
    <row r="9397" spans="1:9" x14ac:dyDescent="0.2">
      <c r="A9397" s="7">
        <v>42624</v>
      </c>
      <c r="B9397" s="7" t="str">
        <f t="shared" si="733"/>
        <v>Sun</v>
      </c>
      <c r="C9397" s="7">
        <f t="shared" si="734"/>
        <v>42618</v>
      </c>
      <c r="D9397" s="10">
        <f t="shared" si="731"/>
        <v>42614</v>
      </c>
      <c r="E9397" s="11">
        <f>IFERROR(INDEX([5]OrigData!$B$11:$B$10000,MATCH($A9397,[5]OrigData!$A$11:$A$10000,0)),0)</f>
        <v>0</v>
      </c>
      <c r="G9397" s="12">
        <f t="shared" si="730"/>
        <v>0</v>
      </c>
      <c r="H9397" s="12">
        <v>1</v>
      </c>
      <c r="I9397" s="32">
        <f t="shared" si="732"/>
        <v>0</v>
      </c>
    </row>
    <row r="9398" spans="1:9" x14ac:dyDescent="0.2">
      <c r="A9398" s="7">
        <v>42625</v>
      </c>
      <c r="B9398" s="7" t="str">
        <f t="shared" si="733"/>
        <v>Mon</v>
      </c>
      <c r="C9398" s="7">
        <f t="shared" si="734"/>
        <v>42625</v>
      </c>
      <c r="D9398" s="10">
        <f t="shared" si="731"/>
        <v>42614</v>
      </c>
      <c r="E9398" s="11">
        <f>IFERROR(INDEX([5]OrigData!$B$11:$B$10000,MATCH($A9398,[5]OrigData!$A$11:$A$10000,0)),0)</f>
        <v>1297022276</v>
      </c>
      <c r="G9398" s="12">
        <f t="shared" si="730"/>
        <v>0.93458808843043728</v>
      </c>
      <c r="H9398" s="12">
        <v>1</v>
      </c>
      <c r="I9398" s="32">
        <f t="shared" si="732"/>
        <v>0.93458808843043728</v>
      </c>
    </row>
    <row r="9399" spans="1:9" x14ac:dyDescent="0.2">
      <c r="A9399" s="7">
        <v>42626</v>
      </c>
      <c r="B9399" s="7" t="str">
        <f t="shared" si="733"/>
        <v>Tue</v>
      </c>
      <c r="C9399" s="7">
        <f t="shared" si="734"/>
        <v>42625</v>
      </c>
      <c r="D9399" s="10">
        <f t="shared" si="731"/>
        <v>42614</v>
      </c>
      <c r="E9399" s="11">
        <f>IFERROR(INDEX([5]OrigData!$B$11:$B$10000,MATCH($A9399,[5]OrigData!$A$11:$A$10000,0)),0)</f>
        <v>1324543960</v>
      </c>
      <c r="G9399" s="12">
        <f t="shared" si="730"/>
        <v>1.0045671377281375</v>
      </c>
      <c r="H9399" s="12">
        <v>1</v>
      </c>
      <c r="I9399" s="32">
        <f t="shared" si="732"/>
        <v>1.0045671377281375</v>
      </c>
    </row>
    <row r="9400" spans="1:9" x14ac:dyDescent="0.2">
      <c r="A9400" s="7">
        <v>42627</v>
      </c>
      <c r="B9400" s="7" t="str">
        <f t="shared" si="733"/>
        <v>Wed</v>
      </c>
      <c r="C9400" s="7">
        <f t="shared" si="734"/>
        <v>42625</v>
      </c>
      <c r="D9400" s="10">
        <f t="shared" si="731"/>
        <v>42614</v>
      </c>
      <c r="E9400" s="11">
        <f>IFERROR(INDEX([5]OrigData!$B$11:$B$10000,MATCH($A9400,[5]OrigData!$A$11:$A$10000,0)),0)</f>
        <v>1164126953</v>
      </c>
      <c r="G9400" s="12">
        <f t="shared" si="730"/>
        <v>1.018435599762884</v>
      </c>
      <c r="H9400" s="12">
        <v>1</v>
      </c>
      <c r="I9400" s="32">
        <f t="shared" si="732"/>
        <v>1.018435599762884</v>
      </c>
    </row>
    <row r="9401" spans="1:9" x14ac:dyDescent="0.2">
      <c r="A9401" s="7">
        <v>42628</v>
      </c>
      <c r="B9401" s="7" t="str">
        <f t="shared" si="733"/>
        <v>Thu</v>
      </c>
      <c r="C9401" s="7">
        <f t="shared" si="734"/>
        <v>42625</v>
      </c>
      <c r="D9401" s="10">
        <f t="shared" si="731"/>
        <v>42614</v>
      </c>
      <c r="E9401" s="11">
        <f>IFERROR(INDEX([5]OrigData!$B$11:$B$10000,MATCH($A9401,[5]OrigData!$A$11:$A$10000,0)),0)</f>
        <v>1062388142</v>
      </c>
      <c r="G9401" s="12">
        <f t="shared" si="730"/>
        <v>1.0216642615499132</v>
      </c>
      <c r="H9401" s="12">
        <v>1</v>
      </c>
      <c r="I9401" s="32">
        <f t="shared" si="732"/>
        <v>1.0216642615499132</v>
      </c>
    </row>
    <row r="9402" spans="1:9" x14ac:dyDescent="0.2">
      <c r="A9402" s="7">
        <v>42629</v>
      </c>
      <c r="B9402" s="7" t="str">
        <f t="shared" si="733"/>
        <v>Fri</v>
      </c>
      <c r="C9402" s="7">
        <f t="shared" si="734"/>
        <v>42625</v>
      </c>
      <c r="D9402" s="10">
        <f t="shared" si="731"/>
        <v>42614</v>
      </c>
      <c r="E9402" s="11">
        <f>IFERROR(INDEX([5]OrigData!$B$11:$B$10000,MATCH($A9402,[5]OrigData!$A$11:$A$10000,0)),0)</f>
        <v>2519845368</v>
      </c>
      <c r="G9402" s="12">
        <f t="shared" si="730"/>
        <v>1.0207449125286279</v>
      </c>
      <c r="H9402" s="40">
        <f>Inputs!L$24</f>
        <v>1</v>
      </c>
      <c r="I9402" s="32">
        <f t="shared" si="732"/>
        <v>1.0207449125286279</v>
      </c>
    </row>
    <row r="9403" spans="1:9" x14ac:dyDescent="0.2">
      <c r="A9403" s="7">
        <v>42630</v>
      </c>
      <c r="B9403" s="7" t="str">
        <f t="shared" si="733"/>
        <v>Sat</v>
      </c>
      <c r="C9403" s="7">
        <f t="shared" si="734"/>
        <v>42625</v>
      </c>
      <c r="D9403" s="10">
        <f t="shared" si="731"/>
        <v>42614</v>
      </c>
      <c r="E9403" s="11">
        <f>IFERROR(INDEX([5]OrigData!$B$11:$B$10000,MATCH($A9403,[5]OrigData!$A$11:$A$10000,0)),0)</f>
        <v>0</v>
      </c>
      <c r="G9403" s="12">
        <f t="shared" ref="G9403:G9466" si="735">G9396</f>
        <v>0</v>
      </c>
      <c r="H9403" s="12">
        <v>1</v>
      </c>
      <c r="I9403" s="32">
        <f t="shared" si="732"/>
        <v>0</v>
      </c>
    </row>
    <row r="9404" spans="1:9" x14ac:dyDescent="0.2">
      <c r="A9404" s="7">
        <v>42631</v>
      </c>
      <c r="B9404" s="7" t="str">
        <f t="shared" si="733"/>
        <v>Sun</v>
      </c>
      <c r="C9404" s="7">
        <f t="shared" si="734"/>
        <v>42625</v>
      </c>
      <c r="D9404" s="10">
        <f t="shared" si="731"/>
        <v>42614</v>
      </c>
      <c r="E9404" s="11">
        <f>IFERROR(INDEX([5]OrigData!$B$11:$B$10000,MATCH($A9404,[5]OrigData!$A$11:$A$10000,0)),0)</f>
        <v>0</v>
      </c>
      <c r="G9404" s="12">
        <f t="shared" si="735"/>
        <v>0</v>
      </c>
      <c r="H9404" s="12">
        <v>1</v>
      </c>
      <c r="I9404" s="32">
        <f t="shared" si="732"/>
        <v>0</v>
      </c>
    </row>
    <row r="9405" spans="1:9" x14ac:dyDescent="0.2">
      <c r="A9405" s="7">
        <v>42632</v>
      </c>
      <c r="B9405" s="7" t="str">
        <f t="shared" si="733"/>
        <v>Mon</v>
      </c>
      <c r="C9405" s="7">
        <f t="shared" si="734"/>
        <v>42632</v>
      </c>
      <c r="D9405" s="10">
        <f t="shared" si="731"/>
        <v>42614</v>
      </c>
      <c r="E9405" s="11">
        <f>IFERROR(INDEX([5]OrigData!$B$11:$B$10000,MATCH($A9405,[5]OrigData!$A$11:$A$10000,0)),0)</f>
        <v>985180723</v>
      </c>
      <c r="G9405" s="12">
        <f t="shared" si="735"/>
        <v>0.93458808843043728</v>
      </c>
      <c r="H9405" s="12">
        <v>1</v>
      </c>
      <c r="I9405" s="32">
        <f t="shared" si="732"/>
        <v>0.93458808843043728</v>
      </c>
    </row>
    <row r="9406" spans="1:9" x14ac:dyDescent="0.2">
      <c r="A9406" s="7">
        <v>42633</v>
      </c>
      <c r="B9406" s="7" t="str">
        <f t="shared" si="733"/>
        <v>Tue</v>
      </c>
      <c r="C9406" s="7">
        <f t="shared" si="734"/>
        <v>42632</v>
      </c>
      <c r="D9406" s="10">
        <f t="shared" si="731"/>
        <v>42614</v>
      </c>
      <c r="E9406" s="11">
        <f>IFERROR(INDEX([5]OrigData!$B$11:$B$10000,MATCH($A9406,[5]OrigData!$A$11:$A$10000,0)),0)</f>
        <v>981156045</v>
      </c>
      <c r="G9406" s="12">
        <f t="shared" si="735"/>
        <v>1.0045671377281375</v>
      </c>
      <c r="H9406" s="12">
        <v>1</v>
      </c>
      <c r="I9406" s="32">
        <f t="shared" si="732"/>
        <v>1.0045671377281375</v>
      </c>
    </row>
    <row r="9407" spans="1:9" x14ac:dyDescent="0.2">
      <c r="A9407" s="7">
        <v>42634</v>
      </c>
      <c r="B9407" s="7" t="str">
        <f t="shared" si="733"/>
        <v>Wed</v>
      </c>
      <c r="C9407" s="7">
        <f t="shared" si="734"/>
        <v>42632</v>
      </c>
      <c r="D9407" s="10">
        <f t="shared" si="731"/>
        <v>42614</v>
      </c>
      <c r="E9407" s="11">
        <f>IFERROR(INDEX([5]OrigData!$B$11:$B$10000,MATCH($A9407,[5]OrigData!$A$11:$A$10000,0)),0)</f>
        <v>1154028458</v>
      </c>
      <c r="G9407" s="12">
        <f t="shared" si="735"/>
        <v>1.018435599762884</v>
      </c>
      <c r="H9407" s="12">
        <v>1</v>
      </c>
      <c r="I9407" s="32">
        <f t="shared" si="732"/>
        <v>1.018435599762884</v>
      </c>
    </row>
    <row r="9408" spans="1:9" x14ac:dyDescent="0.2">
      <c r="A9408" s="7">
        <v>42635</v>
      </c>
      <c r="B9408" s="7" t="str">
        <f t="shared" si="733"/>
        <v>Thu</v>
      </c>
      <c r="C9408" s="7">
        <f t="shared" si="734"/>
        <v>42632</v>
      </c>
      <c r="D9408" s="10">
        <f t="shared" si="731"/>
        <v>42614</v>
      </c>
      <c r="E9408" s="11">
        <f>IFERROR(INDEX([5]OrigData!$B$11:$B$10000,MATCH($A9408,[5]OrigData!$A$11:$A$10000,0)),0)</f>
        <v>1082422580</v>
      </c>
      <c r="G9408" s="12">
        <f t="shared" si="735"/>
        <v>1.0216642615499132</v>
      </c>
      <c r="H9408" s="12">
        <v>1</v>
      </c>
      <c r="I9408" s="32">
        <f t="shared" si="732"/>
        <v>1.0216642615499132</v>
      </c>
    </row>
    <row r="9409" spans="1:9" x14ac:dyDescent="0.2">
      <c r="A9409" s="7">
        <v>42636</v>
      </c>
      <c r="B9409" s="7" t="str">
        <f t="shared" si="733"/>
        <v>Fri</v>
      </c>
      <c r="C9409" s="7">
        <f t="shared" si="734"/>
        <v>42632</v>
      </c>
      <c r="D9409" s="10">
        <f t="shared" si="731"/>
        <v>42614</v>
      </c>
      <c r="E9409" s="11">
        <f>IFERROR(INDEX([5]OrigData!$B$11:$B$10000,MATCH($A9409,[5]OrigData!$A$11:$A$10000,0)),0)</f>
        <v>1045414481</v>
      </c>
      <c r="G9409" s="12">
        <f t="shared" si="735"/>
        <v>1.0207449125286279</v>
      </c>
      <c r="H9409" s="12">
        <v>1</v>
      </c>
      <c r="I9409" s="32">
        <f t="shared" si="732"/>
        <v>1.0207449125286279</v>
      </c>
    </row>
    <row r="9410" spans="1:9" x14ac:dyDescent="0.2">
      <c r="A9410" s="7">
        <v>42637</v>
      </c>
      <c r="B9410" s="7" t="str">
        <f t="shared" si="733"/>
        <v>Sat</v>
      </c>
      <c r="C9410" s="7">
        <f t="shared" si="734"/>
        <v>42632</v>
      </c>
      <c r="D9410" s="10">
        <f t="shared" si="731"/>
        <v>42614</v>
      </c>
      <c r="E9410" s="11">
        <f>IFERROR(INDEX([5]OrigData!$B$11:$B$10000,MATCH($A9410,[5]OrigData!$A$11:$A$10000,0)),0)</f>
        <v>0</v>
      </c>
      <c r="G9410" s="12">
        <f t="shared" si="735"/>
        <v>0</v>
      </c>
      <c r="H9410" s="12">
        <v>1</v>
      </c>
      <c r="I9410" s="32">
        <f t="shared" si="732"/>
        <v>0</v>
      </c>
    </row>
    <row r="9411" spans="1:9" x14ac:dyDescent="0.2">
      <c r="A9411" s="7">
        <v>42638</v>
      </c>
      <c r="B9411" s="7" t="str">
        <f t="shared" si="733"/>
        <v>Sun</v>
      </c>
      <c r="C9411" s="7">
        <f t="shared" si="734"/>
        <v>42632</v>
      </c>
      <c r="D9411" s="10">
        <f t="shared" si="731"/>
        <v>42614</v>
      </c>
      <c r="E9411" s="11">
        <f>IFERROR(INDEX([5]OrigData!$B$11:$B$10000,MATCH($A9411,[5]OrigData!$A$11:$A$10000,0)),0)</f>
        <v>0</v>
      </c>
      <c r="G9411" s="12">
        <f t="shared" si="735"/>
        <v>0</v>
      </c>
      <c r="H9411" s="12">
        <v>1</v>
      </c>
      <c r="I9411" s="32">
        <f t="shared" si="732"/>
        <v>0</v>
      </c>
    </row>
    <row r="9412" spans="1:9" x14ac:dyDescent="0.2">
      <c r="A9412" s="7">
        <v>42639</v>
      </c>
      <c r="B9412" s="7" t="str">
        <f t="shared" si="733"/>
        <v>Mon</v>
      </c>
      <c r="C9412" s="7">
        <f t="shared" si="734"/>
        <v>42639</v>
      </c>
      <c r="D9412" s="10">
        <f t="shared" si="731"/>
        <v>42614</v>
      </c>
      <c r="E9412" s="11">
        <f>IFERROR(INDEX([5]OrigData!$B$11:$B$10000,MATCH($A9412,[5]OrigData!$A$11:$A$10000,0)),0)</f>
        <v>1007006325</v>
      </c>
      <c r="G9412" s="12">
        <f t="shared" si="735"/>
        <v>0.93458808843043728</v>
      </c>
      <c r="H9412" s="12">
        <v>1</v>
      </c>
      <c r="I9412" s="32">
        <f t="shared" si="732"/>
        <v>0.93458808843043728</v>
      </c>
    </row>
    <row r="9413" spans="1:9" x14ac:dyDescent="0.2">
      <c r="A9413" s="7">
        <v>42640</v>
      </c>
      <c r="B9413" s="7" t="str">
        <f t="shared" si="733"/>
        <v>Tue</v>
      </c>
      <c r="C9413" s="7">
        <f t="shared" si="734"/>
        <v>42639</v>
      </c>
      <c r="D9413" s="10">
        <f t="shared" si="731"/>
        <v>42614</v>
      </c>
      <c r="E9413" s="11">
        <f>IFERROR(INDEX([5]OrigData!$B$11:$B$10000,MATCH($A9413,[5]OrigData!$A$11:$A$10000,0)),0)</f>
        <v>1073699828</v>
      </c>
      <c r="G9413" s="12">
        <f t="shared" si="735"/>
        <v>1.0045671377281375</v>
      </c>
      <c r="H9413" s="12">
        <v>1</v>
      </c>
      <c r="I9413" s="32">
        <f t="shared" si="732"/>
        <v>1.0045671377281375</v>
      </c>
    </row>
    <row r="9414" spans="1:9" x14ac:dyDescent="0.2">
      <c r="A9414" s="7">
        <v>42641</v>
      </c>
      <c r="B9414" s="7" t="str">
        <f t="shared" si="733"/>
        <v>Wed</v>
      </c>
      <c r="C9414" s="7">
        <f t="shared" si="734"/>
        <v>42639</v>
      </c>
      <c r="D9414" s="10">
        <f t="shared" si="731"/>
        <v>42614</v>
      </c>
      <c r="E9414" s="11">
        <f>IFERROR(INDEX([5]OrigData!$B$11:$B$10000,MATCH($A9414,[5]OrigData!$A$11:$A$10000,0)),0)</f>
        <v>1180545868</v>
      </c>
      <c r="G9414" s="12">
        <f t="shared" si="735"/>
        <v>1.018435599762884</v>
      </c>
      <c r="H9414" s="12">
        <v>1</v>
      </c>
      <c r="I9414" s="32">
        <f t="shared" si="732"/>
        <v>1.018435599762884</v>
      </c>
    </row>
    <row r="9415" spans="1:9" x14ac:dyDescent="0.2">
      <c r="A9415" s="7">
        <v>42642</v>
      </c>
      <c r="B9415" s="7" t="str">
        <f t="shared" si="733"/>
        <v>Thu</v>
      </c>
      <c r="C9415" s="7">
        <f t="shared" si="734"/>
        <v>42639</v>
      </c>
      <c r="D9415" s="10">
        <f t="shared" si="731"/>
        <v>42614</v>
      </c>
      <c r="E9415" s="11">
        <f>IFERROR(INDEX([5]OrigData!$B$11:$B$10000,MATCH($A9415,[5]OrigData!$A$11:$A$10000,0)),0)</f>
        <v>1291603507</v>
      </c>
      <c r="G9415" s="12">
        <f t="shared" si="735"/>
        <v>1.0216642615499132</v>
      </c>
      <c r="H9415" s="12">
        <v>1</v>
      </c>
      <c r="I9415" s="32">
        <f t="shared" si="732"/>
        <v>1.0216642615499132</v>
      </c>
    </row>
    <row r="9416" spans="1:9" x14ac:dyDescent="0.2">
      <c r="A9416" s="7">
        <v>42643</v>
      </c>
      <c r="B9416" s="7" t="str">
        <f t="shared" si="733"/>
        <v>Fri</v>
      </c>
      <c r="C9416" s="7">
        <f t="shared" si="734"/>
        <v>42639</v>
      </c>
      <c r="D9416" s="10">
        <f t="shared" si="731"/>
        <v>42614</v>
      </c>
      <c r="E9416" s="11">
        <f>IFERROR(INDEX([5]OrigData!$B$11:$B$10000,MATCH($A9416,[5]OrigData!$A$11:$A$10000,0)),0)</f>
        <v>1440619169</v>
      </c>
      <c r="G9416" s="12">
        <f t="shared" si="735"/>
        <v>1.0207449125286279</v>
      </c>
      <c r="H9416" s="12">
        <v>1</v>
      </c>
      <c r="I9416" s="32">
        <f t="shared" si="732"/>
        <v>1.0207449125286279</v>
      </c>
    </row>
    <row r="9417" spans="1:9" x14ac:dyDescent="0.2">
      <c r="A9417" s="7">
        <v>42644</v>
      </c>
      <c r="B9417" s="7" t="str">
        <f t="shared" si="733"/>
        <v>Sat</v>
      </c>
      <c r="C9417" s="7">
        <f t="shared" si="734"/>
        <v>42639</v>
      </c>
      <c r="D9417" s="10">
        <f t="shared" si="731"/>
        <v>42644</v>
      </c>
      <c r="E9417" s="11">
        <f>IFERROR(INDEX([5]OrigData!$B$11:$B$10000,MATCH($A9417,[5]OrigData!$A$11:$A$10000,0)),0)</f>
        <v>0</v>
      </c>
      <c r="G9417" s="12">
        <f t="shared" si="735"/>
        <v>0</v>
      </c>
      <c r="H9417" s="12">
        <v>1</v>
      </c>
      <c r="I9417" s="32">
        <f t="shared" si="732"/>
        <v>0</v>
      </c>
    </row>
    <row r="9418" spans="1:9" x14ac:dyDescent="0.2">
      <c r="A9418" s="7">
        <v>42645</v>
      </c>
      <c r="B9418" s="7" t="str">
        <f t="shared" si="733"/>
        <v>Sun</v>
      </c>
      <c r="C9418" s="7">
        <f t="shared" si="734"/>
        <v>42639</v>
      </c>
      <c r="D9418" s="10">
        <f t="shared" si="731"/>
        <v>42644</v>
      </c>
      <c r="E9418" s="11">
        <f>IFERROR(INDEX([5]OrigData!$B$11:$B$10000,MATCH($A9418,[5]OrigData!$A$11:$A$10000,0)),0)</f>
        <v>0</v>
      </c>
      <c r="G9418" s="12">
        <f t="shared" si="735"/>
        <v>0</v>
      </c>
      <c r="H9418" s="12">
        <v>1</v>
      </c>
      <c r="I9418" s="32">
        <f t="shared" si="732"/>
        <v>0</v>
      </c>
    </row>
    <row r="9419" spans="1:9" x14ac:dyDescent="0.2">
      <c r="A9419" s="7">
        <v>42646</v>
      </c>
      <c r="B9419" s="7" t="str">
        <f t="shared" si="733"/>
        <v>Mon</v>
      </c>
      <c r="C9419" s="7">
        <f t="shared" si="734"/>
        <v>42646</v>
      </c>
      <c r="D9419" s="10">
        <f t="shared" ref="D9419:D9482" si="736">DATE(YEAR(A9419),MONTH(A9419),1)</f>
        <v>42644</v>
      </c>
      <c r="E9419" s="11">
        <f>IFERROR(INDEX([5]OrigData!$B$11:$B$10000,MATCH($A9419,[5]OrigData!$A$11:$A$10000,0)),0)</f>
        <v>1030771152</v>
      </c>
      <c r="G9419" s="12">
        <f t="shared" si="735"/>
        <v>0.93458808843043728</v>
      </c>
      <c r="H9419" s="12">
        <v>1</v>
      </c>
      <c r="I9419" s="32">
        <f t="shared" ref="I9419:I9482" si="737">G9419*H9419</f>
        <v>0.93458808843043728</v>
      </c>
    </row>
    <row r="9420" spans="1:9" x14ac:dyDescent="0.2">
      <c r="A9420" s="7">
        <v>42647</v>
      </c>
      <c r="B9420" s="7" t="str">
        <f t="shared" si="733"/>
        <v>Tue</v>
      </c>
      <c r="C9420" s="7">
        <f t="shared" si="734"/>
        <v>42646</v>
      </c>
      <c r="D9420" s="10">
        <f t="shared" si="736"/>
        <v>42644</v>
      </c>
      <c r="E9420" s="11">
        <f>IFERROR(INDEX([5]OrigData!$B$11:$B$10000,MATCH($A9420,[5]OrigData!$A$11:$A$10000,0)),0)</f>
        <v>1160891545</v>
      </c>
      <c r="G9420" s="12">
        <f t="shared" si="735"/>
        <v>1.0045671377281375</v>
      </c>
      <c r="H9420" s="12">
        <v>1</v>
      </c>
      <c r="I9420" s="32">
        <f t="shared" si="737"/>
        <v>1.0045671377281375</v>
      </c>
    </row>
    <row r="9421" spans="1:9" x14ac:dyDescent="0.2">
      <c r="A9421" s="7">
        <v>42648</v>
      </c>
      <c r="B9421" s="7" t="str">
        <f t="shared" si="733"/>
        <v>Wed</v>
      </c>
      <c r="C9421" s="7">
        <f t="shared" si="734"/>
        <v>42646</v>
      </c>
      <c r="D9421" s="10">
        <f t="shared" si="736"/>
        <v>42644</v>
      </c>
      <c r="E9421" s="11">
        <f>IFERROR(INDEX([5]OrigData!$B$11:$B$10000,MATCH($A9421,[5]OrigData!$A$11:$A$10000,0)),0)</f>
        <v>1233626110</v>
      </c>
      <c r="G9421" s="12">
        <f t="shared" si="735"/>
        <v>1.018435599762884</v>
      </c>
      <c r="H9421" s="12">
        <v>1</v>
      </c>
      <c r="I9421" s="32">
        <f t="shared" si="737"/>
        <v>1.018435599762884</v>
      </c>
    </row>
    <row r="9422" spans="1:9" x14ac:dyDescent="0.2">
      <c r="A9422" s="7">
        <v>42649</v>
      </c>
      <c r="B9422" s="7" t="str">
        <f t="shared" si="733"/>
        <v>Thu</v>
      </c>
      <c r="C9422" s="7">
        <f t="shared" si="734"/>
        <v>42646</v>
      </c>
      <c r="D9422" s="10">
        <f t="shared" si="736"/>
        <v>42644</v>
      </c>
      <c r="E9422" s="11">
        <f>IFERROR(INDEX([5]OrigData!$B$11:$B$10000,MATCH($A9422,[5]OrigData!$A$11:$A$10000,0)),0)</f>
        <v>1046803075</v>
      </c>
      <c r="G9422" s="12">
        <f t="shared" si="735"/>
        <v>1.0216642615499132</v>
      </c>
      <c r="H9422" s="12">
        <v>1</v>
      </c>
      <c r="I9422" s="32">
        <f t="shared" si="737"/>
        <v>1.0216642615499132</v>
      </c>
    </row>
    <row r="9423" spans="1:9" x14ac:dyDescent="0.2">
      <c r="A9423" s="7">
        <v>42650</v>
      </c>
      <c r="B9423" s="7" t="str">
        <f t="shared" si="733"/>
        <v>Fri</v>
      </c>
      <c r="C9423" s="7">
        <f t="shared" si="734"/>
        <v>42646</v>
      </c>
      <c r="D9423" s="10">
        <f t="shared" si="736"/>
        <v>42644</v>
      </c>
      <c r="E9423" s="11">
        <f>IFERROR(INDEX([5]OrigData!$B$11:$B$10000,MATCH($A9423,[5]OrigData!$A$11:$A$10000,0)),0)</f>
        <v>1210057407</v>
      </c>
      <c r="G9423" s="12">
        <f t="shared" si="735"/>
        <v>1.0207449125286279</v>
      </c>
      <c r="H9423" s="31">
        <f>Inputs!$H$21</f>
        <v>0.87335331958910267</v>
      </c>
      <c r="I9423" s="32">
        <f t="shared" si="737"/>
        <v>0.8914709578105654</v>
      </c>
    </row>
    <row r="9424" spans="1:9" x14ac:dyDescent="0.2">
      <c r="A9424" s="7">
        <v>42651</v>
      </c>
      <c r="B9424" s="7" t="str">
        <f t="shared" si="733"/>
        <v>Sat</v>
      </c>
      <c r="C9424" s="7">
        <f t="shared" si="734"/>
        <v>42646</v>
      </c>
      <c r="D9424" s="10">
        <f t="shared" si="736"/>
        <v>42644</v>
      </c>
      <c r="E9424" s="11">
        <f>IFERROR(INDEX([5]OrigData!$B$11:$B$10000,MATCH($A9424,[5]OrigData!$A$11:$A$10000,0)),0)</f>
        <v>0</v>
      </c>
      <c r="G9424" s="12">
        <f t="shared" si="735"/>
        <v>0</v>
      </c>
      <c r="H9424" s="31">
        <f>Inputs!$H$22</f>
        <v>0</v>
      </c>
      <c r="I9424" s="32">
        <f t="shared" si="737"/>
        <v>0</v>
      </c>
    </row>
    <row r="9425" spans="1:9" x14ac:dyDescent="0.2">
      <c r="A9425" s="7">
        <v>42652</v>
      </c>
      <c r="B9425" s="7" t="str">
        <f t="shared" si="733"/>
        <v>Sun</v>
      </c>
      <c r="C9425" s="7">
        <f t="shared" si="734"/>
        <v>42646</v>
      </c>
      <c r="D9425" s="10">
        <f t="shared" si="736"/>
        <v>42644</v>
      </c>
      <c r="E9425" s="11">
        <f>IFERROR(INDEX([5]OrigData!$B$11:$B$10000,MATCH($A9425,[5]OrigData!$A$11:$A$10000,0)),0)</f>
        <v>0</v>
      </c>
      <c r="G9425" s="12">
        <f t="shared" si="735"/>
        <v>0</v>
      </c>
      <c r="H9425" s="31">
        <f>Inputs!$H$23</f>
        <v>0</v>
      </c>
      <c r="I9425" s="32">
        <f t="shared" si="737"/>
        <v>0</v>
      </c>
    </row>
    <row r="9426" spans="1:9" x14ac:dyDescent="0.2">
      <c r="A9426" s="7">
        <v>42653</v>
      </c>
      <c r="B9426" s="7" t="str">
        <f t="shared" ref="B9426:B9489" si="738">+B9419</f>
        <v>Mon</v>
      </c>
      <c r="C9426" s="7">
        <f t="shared" ref="C9426:C9489" si="739">+C9419+7</f>
        <v>42653</v>
      </c>
      <c r="D9426" s="10">
        <f t="shared" si="736"/>
        <v>42644</v>
      </c>
      <c r="E9426" s="11">
        <f>IFERROR(INDEX([5]OrigData!$B$11:$B$10000,MATCH($A9426,[5]OrigData!$A$11:$A$10000,0)),0)</f>
        <v>883649277</v>
      </c>
      <c r="G9426" s="12">
        <f t="shared" si="735"/>
        <v>0.93458808843043728</v>
      </c>
      <c r="H9426" s="31">
        <f>Inputs!$H$24</f>
        <v>0.81292501459362321</v>
      </c>
      <c r="I9426" s="32">
        <f t="shared" si="737"/>
        <v>0.75975003542633968</v>
      </c>
    </row>
    <row r="9427" spans="1:9" x14ac:dyDescent="0.2">
      <c r="A9427" s="7">
        <v>42654</v>
      </c>
      <c r="B9427" s="7" t="str">
        <f t="shared" si="738"/>
        <v>Tue</v>
      </c>
      <c r="C9427" s="7">
        <f t="shared" si="739"/>
        <v>42653</v>
      </c>
      <c r="D9427" s="10">
        <f t="shared" si="736"/>
        <v>42644</v>
      </c>
      <c r="E9427" s="11">
        <f>IFERROR(INDEX([5]OrigData!$B$11:$B$10000,MATCH($A9427,[5]OrigData!$A$11:$A$10000,0)),0)</f>
        <v>1074626046</v>
      </c>
      <c r="G9427" s="12">
        <f t="shared" si="735"/>
        <v>1.0045671377281375</v>
      </c>
      <c r="H9427" s="31">
        <f>Inputs!$H$25</f>
        <v>0.90011669503748815</v>
      </c>
      <c r="I9427" s="32">
        <f t="shared" si="737"/>
        <v>0.90422765195512034</v>
      </c>
    </row>
    <row r="9428" spans="1:9" x14ac:dyDescent="0.2">
      <c r="A9428" s="7">
        <v>42655</v>
      </c>
      <c r="B9428" s="7" t="str">
        <f t="shared" si="738"/>
        <v>Wed</v>
      </c>
      <c r="C9428" s="7">
        <f t="shared" si="739"/>
        <v>42653</v>
      </c>
      <c r="D9428" s="10">
        <f t="shared" si="736"/>
        <v>42644</v>
      </c>
      <c r="E9428" s="11">
        <f>IFERROR(INDEX([5]OrigData!$B$11:$B$10000,MATCH($A9428,[5]OrigData!$A$11:$A$10000,0)),0)</f>
        <v>901704965</v>
      </c>
      <c r="G9428" s="12">
        <f t="shared" si="735"/>
        <v>1.018435599762884</v>
      </c>
      <c r="H9428" s="31">
        <f>Inputs!$H$26</f>
        <v>0.98533923851851724</v>
      </c>
      <c r="I9428" s="32">
        <f t="shared" si="737"/>
        <v>1.0035045583505096</v>
      </c>
    </row>
    <row r="9429" spans="1:9" x14ac:dyDescent="0.2">
      <c r="A9429" s="7">
        <v>42656</v>
      </c>
      <c r="B9429" s="7" t="str">
        <f t="shared" si="738"/>
        <v>Thu</v>
      </c>
      <c r="C9429" s="7">
        <f t="shared" si="739"/>
        <v>42653</v>
      </c>
      <c r="D9429" s="10">
        <f t="shared" si="736"/>
        <v>42644</v>
      </c>
      <c r="E9429" s="11">
        <f>IFERROR(INDEX([5]OrigData!$B$11:$B$10000,MATCH($A9429,[5]OrigData!$A$11:$A$10000,0)),0)</f>
        <v>1122588510</v>
      </c>
      <c r="G9429" s="12">
        <f t="shared" si="735"/>
        <v>1.0216642615499132</v>
      </c>
      <c r="H9429" s="31">
        <f>Inputs!$H$27</f>
        <v>1</v>
      </c>
      <c r="I9429" s="32">
        <f t="shared" si="737"/>
        <v>1.0216642615499132</v>
      </c>
    </row>
    <row r="9430" spans="1:9" x14ac:dyDescent="0.2">
      <c r="A9430" s="7">
        <v>42657</v>
      </c>
      <c r="B9430" s="7" t="str">
        <f t="shared" si="738"/>
        <v>Fri</v>
      </c>
      <c r="C9430" s="7">
        <f t="shared" si="739"/>
        <v>42653</v>
      </c>
      <c r="D9430" s="10">
        <f t="shared" si="736"/>
        <v>42644</v>
      </c>
      <c r="E9430" s="11">
        <f>IFERROR(INDEX([5]OrigData!$B$11:$B$10000,MATCH($A9430,[5]OrigData!$A$11:$A$10000,0)),0)</f>
        <v>1028762007</v>
      </c>
      <c r="G9430" s="12">
        <f t="shared" si="735"/>
        <v>1.0207449125286279</v>
      </c>
      <c r="H9430" s="12">
        <v>1</v>
      </c>
      <c r="I9430" s="32">
        <f t="shared" si="737"/>
        <v>1.0207449125286279</v>
      </c>
    </row>
    <row r="9431" spans="1:9" x14ac:dyDescent="0.2">
      <c r="A9431" s="7">
        <v>42658</v>
      </c>
      <c r="B9431" s="7" t="str">
        <f t="shared" si="738"/>
        <v>Sat</v>
      </c>
      <c r="C9431" s="7">
        <f t="shared" si="739"/>
        <v>42653</v>
      </c>
      <c r="D9431" s="10">
        <f t="shared" si="736"/>
        <v>42644</v>
      </c>
      <c r="E9431" s="11">
        <f>IFERROR(INDEX([5]OrigData!$B$11:$B$10000,MATCH($A9431,[5]OrigData!$A$11:$A$10000,0)),0)</f>
        <v>0</v>
      </c>
      <c r="G9431" s="12">
        <f t="shared" si="735"/>
        <v>0</v>
      </c>
      <c r="H9431" s="12">
        <v>1</v>
      </c>
      <c r="I9431" s="32">
        <f t="shared" si="737"/>
        <v>0</v>
      </c>
    </row>
    <row r="9432" spans="1:9" x14ac:dyDescent="0.2">
      <c r="A9432" s="7">
        <v>42659</v>
      </c>
      <c r="B9432" s="7" t="str">
        <f t="shared" si="738"/>
        <v>Sun</v>
      </c>
      <c r="C9432" s="7">
        <f t="shared" si="739"/>
        <v>42653</v>
      </c>
      <c r="D9432" s="10">
        <f t="shared" si="736"/>
        <v>42644</v>
      </c>
      <c r="E9432" s="11">
        <f>IFERROR(INDEX([5]OrigData!$B$11:$B$10000,MATCH($A9432,[5]OrigData!$A$11:$A$10000,0)),0)</f>
        <v>0</v>
      </c>
      <c r="G9432" s="12">
        <f t="shared" si="735"/>
        <v>0</v>
      </c>
      <c r="H9432" s="12">
        <v>1</v>
      </c>
      <c r="I9432" s="32">
        <f t="shared" si="737"/>
        <v>0</v>
      </c>
    </row>
    <row r="9433" spans="1:9" x14ac:dyDescent="0.2">
      <c r="A9433" s="7">
        <v>42660</v>
      </c>
      <c r="B9433" s="7" t="str">
        <f t="shared" si="738"/>
        <v>Mon</v>
      </c>
      <c r="C9433" s="7">
        <f t="shared" si="739"/>
        <v>42660</v>
      </c>
      <c r="D9433" s="10">
        <f t="shared" si="736"/>
        <v>42644</v>
      </c>
      <c r="E9433" s="11">
        <f>IFERROR(INDEX([5]OrigData!$B$11:$B$10000,MATCH($A9433,[5]OrigData!$A$11:$A$10000,0)),0)</f>
        <v>898947074</v>
      </c>
      <c r="G9433" s="12">
        <f t="shared" si="735"/>
        <v>0.93458808843043728</v>
      </c>
      <c r="H9433" s="12">
        <v>1</v>
      </c>
      <c r="I9433" s="32">
        <f t="shared" si="737"/>
        <v>0.93458808843043728</v>
      </c>
    </row>
    <row r="9434" spans="1:9" x14ac:dyDescent="0.2">
      <c r="A9434" s="7">
        <v>42661</v>
      </c>
      <c r="B9434" s="7" t="str">
        <f t="shared" si="738"/>
        <v>Tue</v>
      </c>
      <c r="C9434" s="7">
        <f t="shared" si="739"/>
        <v>42660</v>
      </c>
      <c r="D9434" s="10">
        <f t="shared" si="736"/>
        <v>42644</v>
      </c>
      <c r="E9434" s="11">
        <f>IFERROR(INDEX([5]OrigData!$B$11:$B$10000,MATCH($A9434,[5]OrigData!$A$11:$A$10000,0)),0)</f>
        <v>952331176</v>
      </c>
      <c r="G9434" s="12">
        <f t="shared" si="735"/>
        <v>1.0045671377281375</v>
      </c>
      <c r="H9434" s="12">
        <v>1</v>
      </c>
      <c r="I9434" s="32">
        <f t="shared" si="737"/>
        <v>1.0045671377281375</v>
      </c>
    </row>
    <row r="9435" spans="1:9" x14ac:dyDescent="0.2">
      <c r="A9435" s="7">
        <v>42662</v>
      </c>
      <c r="B9435" s="7" t="str">
        <f t="shared" si="738"/>
        <v>Wed</v>
      </c>
      <c r="C9435" s="7">
        <f t="shared" si="739"/>
        <v>42660</v>
      </c>
      <c r="D9435" s="10">
        <f t="shared" si="736"/>
        <v>42644</v>
      </c>
      <c r="E9435" s="11">
        <f>IFERROR(INDEX([5]OrigData!$B$11:$B$10000,MATCH($A9435,[5]OrigData!$A$11:$A$10000,0)),0)</f>
        <v>1020667561</v>
      </c>
      <c r="G9435" s="12">
        <f t="shared" si="735"/>
        <v>1.018435599762884</v>
      </c>
      <c r="H9435" s="12">
        <v>1</v>
      </c>
      <c r="I9435" s="32">
        <f t="shared" si="737"/>
        <v>1.018435599762884</v>
      </c>
    </row>
    <row r="9436" spans="1:9" x14ac:dyDescent="0.2">
      <c r="A9436" s="7">
        <v>42663</v>
      </c>
      <c r="B9436" s="7" t="str">
        <f t="shared" si="738"/>
        <v>Thu</v>
      </c>
      <c r="C9436" s="7">
        <f t="shared" si="739"/>
        <v>42660</v>
      </c>
      <c r="D9436" s="10">
        <f t="shared" si="736"/>
        <v>42644</v>
      </c>
      <c r="E9436" s="11">
        <f>IFERROR(INDEX([5]OrigData!$B$11:$B$10000,MATCH($A9436,[5]OrigData!$A$11:$A$10000,0)),0)</f>
        <v>1023544144</v>
      </c>
      <c r="G9436" s="12">
        <f t="shared" si="735"/>
        <v>1.0216642615499132</v>
      </c>
      <c r="H9436" s="12">
        <v>1</v>
      </c>
      <c r="I9436" s="32">
        <f t="shared" si="737"/>
        <v>1.0216642615499132</v>
      </c>
    </row>
    <row r="9437" spans="1:9" x14ac:dyDescent="0.2">
      <c r="A9437" s="7">
        <v>42664</v>
      </c>
      <c r="B9437" s="7" t="str">
        <f t="shared" si="738"/>
        <v>Fri</v>
      </c>
      <c r="C9437" s="7">
        <f t="shared" si="739"/>
        <v>42660</v>
      </c>
      <c r="D9437" s="10">
        <f t="shared" si="736"/>
        <v>42644</v>
      </c>
      <c r="E9437" s="11">
        <f>IFERROR(INDEX([5]OrigData!$B$11:$B$10000,MATCH($A9437,[5]OrigData!$A$11:$A$10000,0)),0)</f>
        <v>1111625469</v>
      </c>
      <c r="G9437" s="12">
        <f t="shared" si="735"/>
        <v>1.0207449125286279</v>
      </c>
      <c r="H9437" s="12">
        <v>1</v>
      </c>
      <c r="I9437" s="32">
        <f t="shared" si="737"/>
        <v>1.0207449125286279</v>
      </c>
    </row>
    <row r="9438" spans="1:9" x14ac:dyDescent="0.2">
      <c r="A9438" s="7">
        <v>42665</v>
      </c>
      <c r="B9438" s="7" t="str">
        <f t="shared" si="738"/>
        <v>Sat</v>
      </c>
      <c r="C9438" s="7">
        <f t="shared" si="739"/>
        <v>42660</v>
      </c>
      <c r="D9438" s="10">
        <f t="shared" si="736"/>
        <v>42644</v>
      </c>
      <c r="E9438" s="11">
        <f>IFERROR(INDEX([5]OrigData!$B$11:$B$10000,MATCH($A9438,[5]OrigData!$A$11:$A$10000,0)),0)</f>
        <v>0</v>
      </c>
      <c r="G9438" s="12">
        <f t="shared" si="735"/>
        <v>0</v>
      </c>
      <c r="H9438" s="12">
        <v>1</v>
      </c>
      <c r="I9438" s="32">
        <f t="shared" si="737"/>
        <v>0</v>
      </c>
    </row>
    <row r="9439" spans="1:9" x14ac:dyDescent="0.2">
      <c r="A9439" s="7">
        <v>42666</v>
      </c>
      <c r="B9439" s="7" t="str">
        <f t="shared" si="738"/>
        <v>Sun</v>
      </c>
      <c r="C9439" s="7">
        <f t="shared" si="739"/>
        <v>42660</v>
      </c>
      <c r="D9439" s="10">
        <f t="shared" si="736"/>
        <v>42644</v>
      </c>
      <c r="E9439" s="11">
        <f>IFERROR(INDEX([5]OrigData!$B$11:$B$10000,MATCH($A9439,[5]OrigData!$A$11:$A$10000,0)),0)</f>
        <v>0</v>
      </c>
      <c r="G9439" s="12">
        <f t="shared" si="735"/>
        <v>0</v>
      </c>
      <c r="H9439" s="12">
        <v>1</v>
      </c>
      <c r="I9439" s="32">
        <f t="shared" si="737"/>
        <v>0</v>
      </c>
    </row>
    <row r="9440" spans="1:9" x14ac:dyDescent="0.2">
      <c r="A9440" s="7">
        <v>42667</v>
      </c>
      <c r="B9440" s="7" t="str">
        <f t="shared" si="738"/>
        <v>Mon</v>
      </c>
      <c r="C9440" s="7">
        <f t="shared" si="739"/>
        <v>42667</v>
      </c>
      <c r="D9440" s="10">
        <f t="shared" si="736"/>
        <v>42644</v>
      </c>
      <c r="E9440" s="11">
        <f>IFERROR(INDEX([5]OrigData!$B$11:$B$10000,MATCH($A9440,[5]OrigData!$A$11:$A$10000,0)),0)</f>
        <v>1022932998</v>
      </c>
      <c r="G9440" s="12">
        <f t="shared" si="735"/>
        <v>0.93458808843043728</v>
      </c>
      <c r="H9440" s="12">
        <v>1</v>
      </c>
      <c r="I9440" s="32">
        <f t="shared" si="737"/>
        <v>0.93458808843043728</v>
      </c>
    </row>
    <row r="9441" spans="1:9" x14ac:dyDescent="0.2">
      <c r="A9441" s="7">
        <v>42668</v>
      </c>
      <c r="B9441" s="7" t="str">
        <f t="shared" si="738"/>
        <v>Tue</v>
      </c>
      <c r="C9441" s="7">
        <f t="shared" si="739"/>
        <v>42667</v>
      </c>
      <c r="D9441" s="10">
        <f t="shared" si="736"/>
        <v>42644</v>
      </c>
      <c r="E9441" s="11">
        <f>IFERROR(INDEX([5]OrigData!$B$11:$B$10000,MATCH($A9441,[5]OrigData!$A$11:$A$10000,0)),0)</f>
        <v>1086567712</v>
      </c>
      <c r="G9441" s="12">
        <f t="shared" si="735"/>
        <v>1.0045671377281375</v>
      </c>
      <c r="H9441" s="12">
        <v>1</v>
      </c>
      <c r="I9441" s="32">
        <f t="shared" si="737"/>
        <v>1.0045671377281375</v>
      </c>
    </row>
    <row r="9442" spans="1:9" x14ac:dyDescent="0.2">
      <c r="A9442" s="7">
        <v>42669</v>
      </c>
      <c r="B9442" s="7" t="str">
        <f t="shared" si="738"/>
        <v>Wed</v>
      </c>
      <c r="C9442" s="7">
        <f t="shared" si="739"/>
        <v>42667</v>
      </c>
      <c r="D9442" s="10">
        <f t="shared" si="736"/>
        <v>42644</v>
      </c>
      <c r="E9442" s="11">
        <f>IFERROR(INDEX([5]OrigData!$B$11:$B$10000,MATCH($A9442,[5]OrigData!$A$11:$A$10000,0)),0)</f>
        <v>1145643899</v>
      </c>
      <c r="G9442" s="12">
        <f t="shared" si="735"/>
        <v>1.018435599762884</v>
      </c>
      <c r="H9442" s="12">
        <v>1</v>
      </c>
      <c r="I9442" s="32">
        <f t="shared" si="737"/>
        <v>1.018435599762884</v>
      </c>
    </row>
    <row r="9443" spans="1:9" x14ac:dyDescent="0.2">
      <c r="A9443" s="7">
        <v>42670</v>
      </c>
      <c r="B9443" s="7" t="str">
        <f t="shared" si="738"/>
        <v>Thu</v>
      </c>
      <c r="C9443" s="7">
        <f t="shared" si="739"/>
        <v>42667</v>
      </c>
      <c r="D9443" s="10">
        <f t="shared" si="736"/>
        <v>42644</v>
      </c>
      <c r="E9443" s="11">
        <f>IFERROR(INDEX([5]OrigData!$B$11:$B$10000,MATCH($A9443,[5]OrigData!$A$11:$A$10000,0)),0)</f>
        <v>1282770425</v>
      </c>
      <c r="G9443" s="12">
        <f t="shared" si="735"/>
        <v>1.0216642615499132</v>
      </c>
      <c r="H9443" s="12">
        <v>1</v>
      </c>
      <c r="I9443" s="32">
        <f t="shared" si="737"/>
        <v>1.0216642615499132</v>
      </c>
    </row>
    <row r="9444" spans="1:9" x14ac:dyDescent="0.2">
      <c r="A9444" s="7">
        <v>42671</v>
      </c>
      <c r="B9444" s="7" t="str">
        <f t="shared" si="738"/>
        <v>Fri</v>
      </c>
      <c r="C9444" s="7">
        <f t="shared" si="739"/>
        <v>42667</v>
      </c>
      <c r="D9444" s="10">
        <f t="shared" si="736"/>
        <v>42644</v>
      </c>
      <c r="E9444" s="11">
        <f>IFERROR(INDEX([5]OrigData!$B$11:$B$10000,MATCH($A9444,[5]OrigData!$A$11:$A$10000,0)),0)</f>
        <v>1243299015</v>
      </c>
      <c r="G9444" s="12">
        <f t="shared" si="735"/>
        <v>1.0207449125286279</v>
      </c>
      <c r="H9444" s="12">
        <v>1</v>
      </c>
      <c r="I9444" s="32">
        <f t="shared" si="737"/>
        <v>1.0207449125286279</v>
      </c>
    </row>
    <row r="9445" spans="1:9" x14ac:dyDescent="0.2">
      <c r="A9445" s="7">
        <v>42672</v>
      </c>
      <c r="B9445" s="7" t="str">
        <f t="shared" si="738"/>
        <v>Sat</v>
      </c>
      <c r="C9445" s="7">
        <f t="shared" si="739"/>
        <v>42667</v>
      </c>
      <c r="D9445" s="10">
        <f t="shared" si="736"/>
        <v>42644</v>
      </c>
      <c r="E9445" s="11">
        <f>IFERROR(INDEX([5]OrigData!$B$11:$B$10000,MATCH($A9445,[5]OrigData!$A$11:$A$10000,0)),0)</f>
        <v>0</v>
      </c>
      <c r="G9445" s="12">
        <f t="shared" si="735"/>
        <v>0</v>
      </c>
      <c r="H9445" s="12">
        <v>1</v>
      </c>
      <c r="I9445" s="32">
        <f t="shared" si="737"/>
        <v>0</v>
      </c>
    </row>
    <row r="9446" spans="1:9" x14ac:dyDescent="0.2">
      <c r="A9446" s="7">
        <v>42673</v>
      </c>
      <c r="B9446" s="7" t="str">
        <f t="shared" si="738"/>
        <v>Sun</v>
      </c>
      <c r="C9446" s="7">
        <f t="shared" si="739"/>
        <v>42667</v>
      </c>
      <c r="D9446" s="10">
        <f t="shared" si="736"/>
        <v>42644</v>
      </c>
      <c r="E9446" s="11">
        <f>IFERROR(INDEX([5]OrigData!$B$11:$B$10000,MATCH($A9446,[5]OrigData!$A$11:$A$10000,0)),0)</f>
        <v>0</v>
      </c>
      <c r="G9446" s="12">
        <f t="shared" si="735"/>
        <v>0</v>
      </c>
      <c r="H9446" s="12">
        <v>1</v>
      </c>
      <c r="I9446" s="32">
        <f t="shared" si="737"/>
        <v>0</v>
      </c>
    </row>
    <row r="9447" spans="1:9" x14ac:dyDescent="0.2">
      <c r="A9447" s="7">
        <v>42674</v>
      </c>
      <c r="B9447" s="7" t="str">
        <f t="shared" si="738"/>
        <v>Mon</v>
      </c>
      <c r="C9447" s="7">
        <f t="shared" si="739"/>
        <v>42674</v>
      </c>
      <c r="D9447" s="10">
        <f t="shared" si="736"/>
        <v>42644</v>
      </c>
      <c r="E9447" s="11">
        <f>IFERROR(INDEX([5]OrigData!$B$11:$B$10000,MATCH($A9447,[5]OrigData!$A$11:$A$10000,0)),0)</f>
        <v>1313404683</v>
      </c>
      <c r="G9447" s="12">
        <f t="shared" si="735"/>
        <v>0.93458808843043728</v>
      </c>
      <c r="H9447" s="12">
        <v>1</v>
      </c>
      <c r="I9447" s="32">
        <f t="shared" si="737"/>
        <v>0.93458808843043728</v>
      </c>
    </row>
    <row r="9448" spans="1:9" x14ac:dyDescent="0.2">
      <c r="A9448" s="7">
        <v>42675</v>
      </c>
      <c r="B9448" s="7" t="str">
        <f t="shared" si="738"/>
        <v>Tue</v>
      </c>
      <c r="C9448" s="7">
        <f t="shared" si="739"/>
        <v>42674</v>
      </c>
      <c r="D9448" s="10">
        <f t="shared" si="736"/>
        <v>42675</v>
      </c>
      <c r="E9448" s="11">
        <f>IFERROR(INDEX([5]OrigData!$B$11:$B$10000,MATCH($A9448,[5]OrigData!$A$11:$A$10000,0)),0)</f>
        <v>1388244479</v>
      </c>
      <c r="G9448" s="12">
        <f t="shared" si="735"/>
        <v>1.0045671377281375</v>
      </c>
      <c r="H9448" s="12">
        <v>1</v>
      </c>
      <c r="I9448" s="32">
        <f t="shared" si="737"/>
        <v>1.0045671377281375</v>
      </c>
    </row>
    <row r="9449" spans="1:9" x14ac:dyDescent="0.2">
      <c r="A9449" s="7">
        <v>42676</v>
      </c>
      <c r="B9449" s="7" t="str">
        <f t="shared" si="738"/>
        <v>Wed</v>
      </c>
      <c r="C9449" s="7">
        <f t="shared" si="739"/>
        <v>42674</v>
      </c>
      <c r="D9449" s="10">
        <f t="shared" si="736"/>
        <v>42675</v>
      </c>
      <c r="E9449" s="11">
        <f>IFERROR(INDEX([5]OrigData!$B$11:$B$10000,MATCH($A9449,[5]OrigData!$A$11:$A$10000,0)),0)</f>
        <v>1314276681</v>
      </c>
      <c r="G9449" s="12">
        <f t="shared" si="735"/>
        <v>1.018435599762884</v>
      </c>
      <c r="H9449" s="12">
        <v>1</v>
      </c>
      <c r="I9449" s="32">
        <f t="shared" si="737"/>
        <v>1.018435599762884</v>
      </c>
    </row>
    <row r="9450" spans="1:9" x14ac:dyDescent="0.2">
      <c r="A9450" s="7">
        <v>42677</v>
      </c>
      <c r="B9450" s="7" t="str">
        <f t="shared" si="738"/>
        <v>Thu</v>
      </c>
      <c r="C9450" s="7">
        <f t="shared" si="739"/>
        <v>42674</v>
      </c>
      <c r="D9450" s="10">
        <f t="shared" si="736"/>
        <v>42675</v>
      </c>
      <c r="E9450" s="11">
        <f>IFERROR(INDEX([5]OrigData!$B$11:$B$10000,MATCH($A9450,[5]OrigData!$A$11:$A$10000,0)),0)</f>
        <v>1179520699</v>
      </c>
      <c r="G9450" s="12">
        <f t="shared" si="735"/>
        <v>1.0216642615499132</v>
      </c>
      <c r="H9450" s="12">
        <v>1</v>
      </c>
      <c r="I9450" s="32">
        <f t="shared" si="737"/>
        <v>1.0216642615499132</v>
      </c>
    </row>
    <row r="9451" spans="1:9" x14ac:dyDescent="0.2">
      <c r="A9451" s="7">
        <v>42678</v>
      </c>
      <c r="B9451" s="7" t="str">
        <f t="shared" si="738"/>
        <v>Fri</v>
      </c>
      <c r="C9451" s="7">
        <f t="shared" si="739"/>
        <v>42674</v>
      </c>
      <c r="D9451" s="10">
        <f t="shared" si="736"/>
        <v>42675</v>
      </c>
      <c r="E9451" s="11">
        <f>IFERROR(INDEX([5]OrigData!$B$11:$B$10000,MATCH($A9451,[5]OrigData!$A$11:$A$10000,0)),0)</f>
        <v>1180614125</v>
      </c>
      <c r="G9451" s="12">
        <f t="shared" si="735"/>
        <v>1.0207449125286279</v>
      </c>
      <c r="H9451" s="12">
        <v>1</v>
      </c>
      <c r="I9451" s="32">
        <f t="shared" si="737"/>
        <v>1.0207449125286279</v>
      </c>
    </row>
    <row r="9452" spans="1:9" x14ac:dyDescent="0.2">
      <c r="A9452" s="7">
        <v>42679</v>
      </c>
      <c r="B9452" s="7" t="str">
        <f t="shared" si="738"/>
        <v>Sat</v>
      </c>
      <c r="C9452" s="7">
        <f t="shared" si="739"/>
        <v>42674</v>
      </c>
      <c r="D9452" s="10">
        <f t="shared" si="736"/>
        <v>42675</v>
      </c>
      <c r="E9452" s="11">
        <f>IFERROR(INDEX([5]OrigData!$B$11:$B$10000,MATCH($A9452,[5]OrigData!$A$11:$A$10000,0)),0)</f>
        <v>0</v>
      </c>
      <c r="G9452" s="12">
        <f t="shared" si="735"/>
        <v>0</v>
      </c>
      <c r="H9452" s="12">
        <v>1</v>
      </c>
      <c r="I9452" s="32">
        <f t="shared" si="737"/>
        <v>0</v>
      </c>
    </row>
    <row r="9453" spans="1:9" x14ac:dyDescent="0.2">
      <c r="A9453" s="7">
        <v>42680</v>
      </c>
      <c r="B9453" s="7" t="str">
        <f t="shared" si="738"/>
        <v>Sun</v>
      </c>
      <c r="C9453" s="7">
        <f t="shared" si="739"/>
        <v>42674</v>
      </c>
      <c r="D9453" s="10">
        <f t="shared" si="736"/>
        <v>42675</v>
      </c>
      <c r="E9453" s="11">
        <f>IFERROR(INDEX([5]OrigData!$B$11:$B$10000,MATCH($A9453,[5]OrigData!$A$11:$A$10000,0)),0)</f>
        <v>0</v>
      </c>
      <c r="G9453" s="12">
        <f t="shared" si="735"/>
        <v>0</v>
      </c>
      <c r="H9453" s="12">
        <v>1</v>
      </c>
      <c r="I9453" s="32">
        <f t="shared" si="737"/>
        <v>0</v>
      </c>
    </row>
    <row r="9454" spans="1:9" x14ac:dyDescent="0.2">
      <c r="A9454" s="7">
        <v>42681</v>
      </c>
      <c r="B9454" s="7" t="str">
        <f t="shared" si="738"/>
        <v>Mon</v>
      </c>
      <c r="C9454" s="7">
        <f t="shared" si="739"/>
        <v>42681</v>
      </c>
      <c r="D9454" s="10">
        <f t="shared" si="736"/>
        <v>42675</v>
      </c>
      <c r="E9454" s="11">
        <f>IFERROR(INDEX([5]OrigData!$B$11:$B$10000,MATCH($A9454,[5]OrigData!$A$11:$A$10000,0)),0)</f>
        <v>1163327050</v>
      </c>
      <c r="G9454" s="12">
        <f t="shared" si="735"/>
        <v>0.93458808843043728</v>
      </c>
      <c r="H9454" s="12">
        <v>1</v>
      </c>
      <c r="I9454" s="32">
        <f t="shared" si="737"/>
        <v>0.93458808843043728</v>
      </c>
    </row>
    <row r="9455" spans="1:9" x14ac:dyDescent="0.2">
      <c r="A9455" s="7">
        <v>42682</v>
      </c>
      <c r="B9455" s="7" t="str">
        <f t="shared" si="738"/>
        <v>Tue</v>
      </c>
      <c r="C9455" s="7">
        <f t="shared" si="739"/>
        <v>42681</v>
      </c>
      <c r="D9455" s="10">
        <f t="shared" si="736"/>
        <v>42675</v>
      </c>
      <c r="E9455" s="11">
        <f>IFERROR(INDEX([5]OrigData!$B$11:$B$10000,MATCH($A9455,[5]OrigData!$A$11:$A$10000,0)),0)</f>
        <v>1172038790</v>
      </c>
      <c r="G9455" s="12">
        <f t="shared" si="735"/>
        <v>1.0045671377281375</v>
      </c>
      <c r="H9455" s="12">
        <v>1</v>
      </c>
      <c r="I9455" s="32">
        <f t="shared" si="737"/>
        <v>1.0045671377281375</v>
      </c>
    </row>
    <row r="9456" spans="1:9" x14ac:dyDescent="0.2">
      <c r="A9456" s="7">
        <v>42683</v>
      </c>
      <c r="B9456" s="7" t="str">
        <f t="shared" si="738"/>
        <v>Wed</v>
      </c>
      <c r="C9456" s="7">
        <f t="shared" si="739"/>
        <v>42681</v>
      </c>
      <c r="D9456" s="10">
        <f t="shared" si="736"/>
        <v>42675</v>
      </c>
      <c r="E9456" s="11">
        <f>IFERROR(INDEX([5]OrigData!$B$11:$B$10000,MATCH($A9456,[5]OrigData!$A$11:$A$10000,0)),0)</f>
        <v>1921362938</v>
      </c>
      <c r="G9456" s="12">
        <f t="shared" si="735"/>
        <v>1.018435599762884</v>
      </c>
      <c r="H9456" s="12">
        <v>1</v>
      </c>
      <c r="I9456" s="32">
        <f t="shared" si="737"/>
        <v>1.018435599762884</v>
      </c>
    </row>
    <row r="9457" spans="1:9" x14ac:dyDescent="0.2">
      <c r="A9457" s="7">
        <v>42684</v>
      </c>
      <c r="B9457" s="7" t="str">
        <f t="shared" si="738"/>
        <v>Thu</v>
      </c>
      <c r="C9457" s="7">
        <f t="shared" si="739"/>
        <v>42681</v>
      </c>
      <c r="D9457" s="10">
        <f t="shared" si="736"/>
        <v>42675</v>
      </c>
      <c r="E9457" s="11">
        <f>IFERROR(INDEX([5]OrigData!$B$11:$B$10000,MATCH($A9457,[5]OrigData!$A$11:$A$10000,0)),0)</f>
        <v>1939493119</v>
      </c>
      <c r="G9457" s="12">
        <f t="shared" si="735"/>
        <v>1.0216642615499132</v>
      </c>
      <c r="H9457" s="12">
        <v>1</v>
      </c>
      <c r="I9457" s="32">
        <f t="shared" si="737"/>
        <v>1.0216642615499132</v>
      </c>
    </row>
    <row r="9458" spans="1:9" x14ac:dyDescent="0.2">
      <c r="A9458" s="7">
        <v>42685</v>
      </c>
      <c r="B9458" s="7" t="str">
        <f t="shared" si="738"/>
        <v>Fri</v>
      </c>
      <c r="C9458" s="7">
        <f t="shared" si="739"/>
        <v>42681</v>
      </c>
      <c r="D9458" s="10">
        <f t="shared" si="736"/>
        <v>42675</v>
      </c>
      <c r="E9458" s="11">
        <f>IFERROR(INDEX([5]OrigData!$B$11:$B$10000,MATCH($A9458,[5]OrigData!$A$11:$A$10000,0)),0)</f>
        <v>1533345237</v>
      </c>
      <c r="G9458" s="12">
        <f t="shared" si="735"/>
        <v>1.0207449125286279</v>
      </c>
      <c r="H9458" s="12">
        <v>1</v>
      </c>
      <c r="I9458" s="32">
        <f t="shared" si="737"/>
        <v>1.0207449125286279</v>
      </c>
    </row>
    <row r="9459" spans="1:9" x14ac:dyDescent="0.2">
      <c r="A9459" s="7">
        <v>42686</v>
      </c>
      <c r="B9459" s="7" t="str">
        <f t="shared" si="738"/>
        <v>Sat</v>
      </c>
      <c r="C9459" s="7">
        <f t="shared" si="739"/>
        <v>42681</v>
      </c>
      <c r="D9459" s="10">
        <f t="shared" si="736"/>
        <v>42675</v>
      </c>
      <c r="E9459" s="11">
        <f>IFERROR(INDEX([5]OrigData!$B$11:$B$10000,MATCH($A9459,[5]OrigData!$A$11:$A$10000,0)),0)</f>
        <v>0</v>
      </c>
      <c r="G9459" s="12">
        <f t="shared" si="735"/>
        <v>0</v>
      </c>
      <c r="H9459" s="12">
        <v>1</v>
      </c>
      <c r="I9459" s="32">
        <f t="shared" si="737"/>
        <v>0</v>
      </c>
    </row>
    <row r="9460" spans="1:9" x14ac:dyDescent="0.2">
      <c r="A9460" s="7">
        <v>42687</v>
      </c>
      <c r="B9460" s="7" t="str">
        <f t="shared" si="738"/>
        <v>Sun</v>
      </c>
      <c r="C9460" s="7">
        <f t="shared" si="739"/>
        <v>42681</v>
      </c>
      <c r="D9460" s="10">
        <f t="shared" si="736"/>
        <v>42675</v>
      </c>
      <c r="E9460" s="11">
        <f>IFERROR(INDEX([5]OrigData!$B$11:$B$10000,MATCH($A9460,[5]OrigData!$A$11:$A$10000,0)),0)</f>
        <v>0</v>
      </c>
      <c r="G9460" s="12">
        <f t="shared" si="735"/>
        <v>0</v>
      </c>
      <c r="H9460" s="12">
        <v>1</v>
      </c>
      <c r="I9460" s="32">
        <f t="shared" si="737"/>
        <v>0</v>
      </c>
    </row>
    <row r="9461" spans="1:9" x14ac:dyDescent="0.2">
      <c r="A9461" s="7">
        <v>42688</v>
      </c>
      <c r="B9461" s="7" t="str">
        <f t="shared" si="738"/>
        <v>Mon</v>
      </c>
      <c r="C9461" s="7">
        <f t="shared" si="739"/>
        <v>42688</v>
      </c>
      <c r="D9461" s="10">
        <f t="shared" si="736"/>
        <v>42675</v>
      </c>
      <c r="E9461" s="11">
        <f>IFERROR(INDEX([5]OrigData!$B$11:$B$10000,MATCH($A9461,[5]OrigData!$A$11:$A$10000,0)),0)</f>
        <v>1584511958</v>
      </c>
      <c r="G9461" s="12">
        <f t="shared" si="735"/>
        <v>0.93458808843043728</v>
      </c>
      <c r="H9461" s="12">
        <v>1</v>
      </c>
      <c r="I9461" s="32">
        <f t="shared" si="737"/>
        <v>0.93458808843043728</v>
      </c>
    </row>
    <row r="9462" spans="1:9" x14ac:dyDescent="0.2">
      <c r="A9462" s="7">
        <v>42689</v>
      </c>
      <c r="B9462" s="7" t="str">
        <f t="shared" si="738"/>
        <v>Tue</v>
      </c>
      <c r="C9462" s="7">
        <f t="shared" si="739"/>
        <v>42688</v>
      </c>
      <c r="D9462" s="10">
        <f t="shared" si="736"/>
        <v>42675</v>
      </c>
      <c r="E9462" s="11">
        <f>IFERROR(INDEX([5]OrigData!$B$11:$B$10000,MATCH($A9462,[5]OrigData!$A$11:$A$10000,0)),0)</f>
        <v>1361967148</v>
      </c>
      <c r="G9462" s="12">
        <f t="shared" si="735"/>
        <v>1.0045671377281375</v>
      </c>
      <c r="H9462" s="12">
        <v>1</v>
      </c>
      <c r="I9462" s="32">
        <f t="shared" si="737"/>
        <v>1.0045671377281375</v>
      </c>
    </row>
    <row r="9463" spans="1:9" x14ac:dyDescent="0.2">
      <c r="A9463" s="7">
        <v>42690</v>
      </c>
      <c r="B9463" s="7" t="str">
        <f t="shared" si="738"/>
        <v>Wed</v>
      </c>
      <c r="C9463" s="7">
        <f t="shared" si="739"/>
        <v>42688</v>
      </c>
      <c r="D9463" s="10">
        <f t="shared" si="736"/>
        <v>42675</v>
      </c>
      <c r="E9463" s="11">
        <f>IFERROR(INDEX([5]OrigData!$B$11:$B$10000,MATCH($A9463,[5]OrigData!$A$11:$A$10000,0)),0)</f>
        <v>1164409743</v>
      </c>
      <c r="G9463" s="12">
        <f t="shared" si="735"/>
        <v>1.018435599762884</v>
      </c>
      <c r="H9463" s="12">
        <v>1</v>
      </c>
      <c r="I9463" s="32">
        <f t="shared" si="737"/>
        <v>1.018435599762884</v>
      </c>
    </row>
    <row r="9464" spans="1:9" x14ac:dyDescent="0.2">
      <c r="A9464" s="7">
        <v>42691</v>
      </c>
      <c r="B9464" s="7" t="str">
        <f t="shared" si="738"/>
        <v>Thu</v>
      </c>
      <c r="C9464" s="7">
        <f t="shared" si="739"/>
        <v>42688</v>
      </c>
      <c r="D9464" s="10">
        <f t="shared" si="736"/>
        <v>42675</v>
      </c>
      <c r="E9464" s="11">
        <f>IFERROR(INDEX([5]OrigData!$B$11:$B$10000,MATCH($A9464,[5]OrigData!$A$11:$A$10000,0)),0)</f>
        <v>1119376174</v>
      </c>
      <c r="G9464" s="12">
        <f t="shared" si="735"/>
        <v>1.0216642615499132</v>
      </c>
      <c r="H9464" s="12">
        <v>1</v>
      </c>
      <c r="I9464" s="32">
        <f t="shared" si="737"/>
        <v>1.0216642615499132</v>
      </c>
    </row>
    <row r="9465" spans="1:9" x14ac:dyDescent="0.2">
      <c r="A9465" s="7">
        <v>42692</v>
      </c>
      <c r="B9465" s="7" t="str">
        <f t="shared" si="738"/>
        <v>Fri</v>
      </c>
      <c r="C9465" s="7">
        <f t="shared" si="739"/>
        <v>42688</v>
      </c>
      <c r="D9465" s="10">
        <f t="shared" si="736"/>
        <v>42675</v>
      </c>
      <c r="E9465" s="11">
        <f>IFERROR(INDEX([5]OrigData!$B$11:$B$10000,MATCH($A9465,[5]OrigData!$A$11:$A$10000,0)),0)</f>
        <v>1174193522</v>
      </c>
      <c r="G9465" s="12">
        <f t="shared" si="735"/>
        <v>1.0207449125286279</v>
      </c>
      <c r="H9465" s="12">
        <v>1</v>
      </c>
      <c r="I9465" s="32">
        <f t="shared" si="737"/>
        <v>1.0207449125286279</v>
      </c>
    </row>
    <row r="9466" spans="1:9" x14ac:dyDescent="0.2">
      <c r="A9466" s="7">
        <v>42693</v>
      </c>
      <c r="B9466" s="7" t="str">
        <f t="shared" si="738"/>
        <v>Sat</v>
      </c>
      <c r="C9466" s="7">
        <f t="shared" si="739"/>
        <v>42688</v>
      </c>
      <c r="D9466" s="10">
        <f t="shared" si="736"/>
        <v>42675</v>
      </c>
      <c r="E9466" s="11">
        <f>IFERROR(INDEX([5]OrigData!$B$11:$B$10000,MATCH($A9466,[5]OrigData!$A$11:$A$10000,0)),0)</f>
        <v>0</v>
      </c>
      <c r="G9466" s="12">
        <f t="shared" si="735"/>
        <v>0</v>
      </c>
      <c r="H9466" s="12">
        <v>1</v>
      </c>
      <c r="I9466" s="32">
        <f t="shared" si="737"/>
        <v>0</v>
      </c>
    </row>
    <row r="9467" spans="1:9" x14ac:dyDescent="0.2">
      <c r="A9467" s="7">
        <v>42694</v>
      </c>
      <c r="B9467" s="7" t="str">
        <f t="shared" si="738"/>
        <v>Sun</v>
      </c>
      <c r="C9467" s="7">
        <f t="shared" si="739"/>
        <v>42688</v>
      </c>
      <c r="D9467" s="10">
        <f t="shared" si="736"/>
        <v>42675</v>
      </c>
      <c r="E9467" s="11">
        <f>IFERROR(INDEX([5]OrigData!$B$11:$B$10000,MATCH($A9467,[5]OrigData!$A$11:$A$10000,0)),0)</f>
        <v>0</v>
      </c>
      <c r="G9467" s="12">
        <f t="shared" ref="G9467:G9530" si="740">G9460</f>
        <v>0</v>
      </c>
      <c r="H9467" s="12">
        <v>1</v>
      </c>
      <c r="I9467" s="32">
        <f t="shared" si="737"/>
        <v>0</v>
      </c>
    </row>
    <row r="9468" spans="1:9" x14ac:dyDescent="0.2">
      <c r="A9468" s="7">
        <v>42695</v>
      </c>
      <c r="B9468" s="7" t="str">
        <f t="shared" si="738"/>
        <v>Mon</v>
      </c>
      <c r="C9468" s="7">
        <f t="shared" si="739"/>
        <v>42695</v>
      </c>
      <c r="D9468" s="10">
        <f t="shared" si="736"/>
        <v>42675</v>
      </c>
      <c r="E9468" s="11">
        <f>IFERROR(INDEX([5]OrigData!$B$11:$B$10000,MATCH($A9468,[5]OrigData!$A$11:$A$10000,0)),0)</f>
        <v>1095884838</v>
      </c>
      <c r="G9468" s="12">
        <f t="shared" si="740"/>
        <v>0.93458808843043728</v>
      </c>
      <c r="H9468" s="12">
        <v>1</v>
      </c>
      <c r="I9468" s="32">
        <f t="shared" si="737"/>
        <v>0.93458808843043728</v>
      </c>
    </row>
    <row r="9469" spans="1:9" x14ac:dyDescent="0.2">
      <c r="A9469" s="7">
        <v>42696</v>
      </c>
      <c r="B9469" s="7" t="str">
        <f t="shared" si="738"/>
        <v>Tue</v>
      </c>
      <c r="C9469" s="7">
        <f t="shared" si="739"/>
        <v>42695</v>
      </c>
      <c r="D9469" s="10">
        <f t="shared" si="736"/>
        <v>42675</v>
      </c>
      <c r="E9469" s="11">
        <f>IFERROR(INDEX([5]OrigData!$B$11:$B$10000,MATCH($A9469,[5]OrigData!$A$11:$A$10000,0)),0)</f>
        <v>1176482411</v>
      </c>
      <c r="G9469" s="12">
        <f t="shared" si="740"/>
        <v>1.0045671377281375</v>
      </c>
      <c r="H9469" s="31">
        <f>Inputs!$I$21</f>
        <v>1.0337644667320847</v>
      </c>
      <c r="I9469" s="32">
        <f t="shared" si="737"/>
        <v>1.0384858114301048</v>
      </c>
    </row>
    <row r="9470" spans="1:9" x14ac:dyDescent="0.2">
      <c r="A9470" s="7">
        <v>42697</v>
      </c>
      <c r="B9470" s="7" t="str">
        <f t="shared" si="738"/>
        <v>Wed</v>
      </c>
      <c r="C9470" s="7">
        <f t="shared" si="739"/>
        <v>42695</v>
      </c>
      <c r="D9470" s="10">
        <f t="shared" si="736"/>
        <v>42675</v>
      </c>
      <c r="E9470" s="11">
        <f>IFERROR(INDEX([5]OrigData!$B$11:$B$10000,MATCH($A9470,[5]OrigData!$A$11:$A$10000,0)),0)</f>
        <v>1063659086</v>
      </c>
      <c r="G9470" s="12">
        <f t="shared" si="740"/>
        <v>1.018435599762884</v>
      </c>
      <c r="H9470" s="31">
        <f>Inputs!$I$22</f>
        <v>0.78741848949637661</v>
      </c>
      <c r="I9470" s="32">
        <f t="shared" si="737"/>
        <v>0.80193502161462649</v>
      </c>
    </row>
    <row r="9471" spans="1:9" x14ac:dyDescent="0.2">
      <c r="A9471" s="7">
        <v>42698</v>
      </c>
      <c r="B9471" s="7" t="str">
        <f t="shared" si="738"/>
        <v>Thu</v>
      </c>
      <c r="C9471" s="7">
        <f t="shared" si="739"/>
        <v>42695</v>
      </c>
      <c r="D9471" s="10">
        <f t="shared" si="736"/>
        <v>42675</v>
      </c>
      <c r="E9471" s="11">
        <f>IFERROR(INDEX([5]OrigData!$B$11:$B$10000,MATCH($A9471,[5]OrigData!$A$11:$A$10000,0)),0)</f>
        <v>0</v>
      </c>
      <c r="G9471" s="12">
        <f t="shared" si="740"/>
        <v>1.0216642615499132</v>
      </c>
      <c r="H9471" s="31">
        <f>Inputs!$I$23</f>
        <v>0</v>
      </c>
      <c r="I9471" s="32">
        <f t="shared" si="737"/>
        <v>0</v>
      </c>
    </row>
    <row r="9472" spans="1:9" x14ac:dyDescent="0.2">
      <c r="A9472" s="7">
        <v>42699</v>
      </c>
      <c r="B9472" s="7" t="str">
        <f t="shared" si="738"/>
        <v>Fri</v>
      </c>
      <c r="C9472" s="7">
        <f t="shared" si="739"/>
        <v>42695</v>
      </c>
      <c r="D9472" s="10">
        <f t="shared" si="736"/>
        <v>42675</v>
      </c>
      <c r="E9472" s="11">
        <f>IFERROR(INDEX([5]OrigData!$B$11:$B$10000,MATCH($A9472,[5]OrigData!$A$11:$A$10000,0)),0)</f>
        <v>510922959</v>
      </c>
      <c r="G9472" s="12">
        <f t="shared" si="740"/>
        <v>1.0207449125286279</v>
      </c>
      <c r="H9472" s="31">
        <f>Inputs!$I$24</f>
        <v>0.46692532447231816</v>
      </c>
      <c r="I9472" s="32">
        <f t="shared" si="737"/>
        <v>0.47661164948589757</v>
      </c>
    </row>
    <row r="9473" spans="1:9" x14ac:dyDescent="0.2">
      <c r="A9473" s="7">
        <v>42700</v>
      </c>
      <c r="B9473" s="7" t="str">
        <f t="shared" si="738"/>
        <v>Sat</v>
      </c>
      <c r="C9473" s="7">
        <f t="shared" si="739"/>
        <v>42695</v>
      </c>
      <c r="D9473" s="10">
        <f t="shared" si="736"/>
        <v>42675</v>
      </c>
      <c r="E9473" s="11">
        <f>IFERROR(INDEX([5]OrigData!$B$11:$B$10000,MATCH($A9473,[5]OrigData!$A$11:$A$10000,0)),0)</f>
        <v>0</v>
      </c>
      <c r="G9473" s="12">
        <f t="shared" si="740"/>
        <v>0</v>
      </c>
      <c r="H9473" s="31">
        <f>Inputs!$I$25</f>
        <v>0</v>
      </c>
      <c r="I9473" s="32">
        <f t="shared" si="737"/>
        <v>0</v>
      </c>
    </row>
    <row r="9474" spans="1:9" x14ac:dyDescent="0.2">
      <c r="A9474" s="7">
        <v>42701</v>
      </c>
      <c r="B9474" s="7" t="str">
        <f t="shared" si="738"/>
        <v>Sun</v>
      </c>
      <c r="C9474" s="7">
        <f t="shared" si="739"/>
        <v>42695</v>
      </c>
      <c r="D9474" s="10">
        <f t="shared" si="736"/>
        <v>42675</v>
      </c>
      <c r="E9474" s="11">
        <f>IFERROR(INDEX([5]OrigData!$B$11:$B$10000,MATCH($A9474,[5]OrigData!$A$11:$A$10000,0)),0)</f>
        <v>0</v>
      </c>
      <c r="G9474" s="12">
        <f t="shared" si="740"/>
        <v>0</v>
      </c>
      <c r="H9474" s="31">
        <f>Inputs!$I$26</f>
        <v>0</v>
      </c>
      <c r="I9474" s="32">
        <f t="shared" si="737"/>
        <v>0</v>
      </c>
    </row>
    <row r="9475" spans="1:9" x14ac:dyDescent="0.2">
      <c r="A9475" s="7">
        <v>42702</v>
      </c>
      <c r="B9475" s="7" t="str">
        <f t="shared" si="738"/>
        <v>Mon</v>
      </c>
      <c r="C9475" s="7">
        <f t="shared" si="739"/>
        <v>42702</v>
      </c>
      <c r="D9475" s="10">
        <f t="shared" si="736"/>
        <v>42675</v>
      </c>
      <c r="E9475" s="11">
        <f>IFERROR(INDEX([5]OrigData!$B$11:$B$10000,MATCH($A9475,[5]OrigData!$A$11:$A$10000,0)),0)</f>
        <v>1118872786</v>
      </c>
      <c r="G9475" s="12">
        <f t="shared" si="740"/>
        <v>0.93458808843043728</v>
      </c>
      <c r="H9475" s="31">
        <f>Inputs!$I$27</f>
        <v>1.1063677597016981</v>
      </c>
      <c r="I9475" s="32">
        <f t="shared" si="737"/>
        <v>1.0339981296406755</v>
      </c>
    </row>
    <row r="9476" spans="1:9" x14ac:dyDescent="0.2">
      <c r="A9476" s="7">
        <v>42703</v>
      </c>
      <c r="B9476" s="7" t="str">
        <f t="shared" si="738"/>
        <v>Tue</v>
      </c>
      <c r="C9476" s="7">
        <f t="shared" si="739"/>
        <v>42702</v>
      </c>
      <c r="D9476" s="10">
        <f t="shared" si="736"/>
        <v>42675</v>
      </c>
      <c r="E9476" s="11">
        <f>IFERROR(INDEX([5]OrigData!$B$11:$B$10000,MATCH($A9476,[5]OrigData!$A$11:$A$10000,0)),0)</f>
        <v>1160177453</v>
      </c>
      <c r="G9476" s="12">
        <f t="shared" si="740"/>
        <v>1.0045671377281375</v>
      </c>
      <c r="H9476" s="12">
        <v>1</v>
      </c>
      <c r="I9476" s="32">
        <f t="shared" si="737"/>
        <v>1.0045671377281375</v>
      </c>
    </row>
    <row r="9477" spans="1:9" x14ac:dyDescent="0.2">
      <c r="A9477" s="7">
        <v>42704</v>
      </c>
      <c r="B9477" s="7" t="str">
        <f t="shared" si="738"/>
        <v>Wed</v>
      </c>
      <c r="C9477" s="7">
        <f t="shared" si="739"/>
        <v>42702</v>
      </c>
      <c r="D9477" s="10">
        <f t="shared" si="736"/>
        <v>42675</v>
      </c>
      <c r="E9477" s="11">
        <f>IFERROR(INDEX([5]OrigData!$B$11:$B$10000,MATCH($A9477,[5]OrigData!$A$11:$A$10000,0)),0)</f>
        <v>2004481944</v>
      </c>
      <c r="G9477" s="12">
        <f t="shared" si="740"/>
        <v>1.018435599762884</v>
      </c>
      <c r="H9477" s="12">
        <v>1</v>
      </c>
      <c r="I9477" s="32">
        <f t="shared" si="737"/>
        <v>1.018435599762884</v>
      </c>
    </row>
    <row r="9478" spans="1:9" x14ac:dyDescent="0.2">
      <c r="A9478" s="7">
        <v>42705</v>
      </c>
      <c r="B9478" s="7" t="str">
        <f t="shared" si="738"/>
        <v>Thu</v>
      </c>
      <c r="C9478" s="7">
        <f t="shared" si="739"/>
        <v>42702</v>
      </c>
      <c r="D9478" s="10">
        <f t="shared" si="736"/>
        <v>42705</v>
      </c>
      <c r="E9478" s="11">
        <f>IFERROR(INDEX([5]OrigData!$B$11:$B$10000,MATCH($A9478,[5]OrigData!$A$11:$A$10000,0)),0)</f>
        <v>1524515766</v>
      </c>
      <c r="G9478" s="12">
        <f t="shared" si="740"/>
        <v>1.0216642615499132</v>
      </c>
      <c r="H9478" s="12">
        <v>1</v>
      </c>
      <c r="I9478" s="32">
        <f t="shared" si="737"/>
        <v>1.0216642615499132</v>
      </c>
    </row>
    <row r="9479" spans="1:9" x14ac:dyDescent="0.2">
      <c r="A9479" s="7">
        <v>42706</v>
      </c>
      <c r="B9479" s="7" t="str">
        <f t="shared" si="738"/>
        <v>Fri</v>
      </c>
      <c r="C9479" s="7">
        <f t="shared" si="739"/>
        <v>42702</v>
      </c>
      <c r="D9479" s="10">
        <f t="shared" si="736"/>
        <v>42705</v>
      </c>
      <c r="E9479" s="11">
        <f>IFERROR(INDEX([5]OrigData!$B$11:$B$10000,MATCH($A9479,[5]OrigData!$A$11:$A$10000,0)),0)</f>
        <v>1174203563</v>
      </c>
      <c r="G9479" s="12">
        <f t="shared" si="740"/>
        <v>1.0207449125286279</v>
      </c>
      <c r="H9479" s="12">
        <v>1</v>
      </c>
      <c r="I9479" s="32">
        <f t="shared" si="737"/>
        <v>1.0207449125286279</v>
      </c>
    </row>
    <row r="9480" spans="1:9" x14ac:dyDescent="0.2">
      <c r="A9480" s="7">
        <v>42707</v>
      </c>
      <c r="B9480" s="7" t="str">
        <f t="shared" si="738"/>
        <v>Sat</v>
      </c>
      <c r="C9480" s="7">
        <f t="shared" si="739"/>
        <v>42702</v>
      </c>
      <c r="D9480" s="10">
        <f t="shared" si="736"/>
        <v>42705</v>
      </c>
      <c r="E9480" s="11">
        <f>IFERROR(INDEX([5]OrigData!$B$11:$B$10000,MATCH($A9480,[5]OrigData!$A$11:$A$10000,0)),0)</f>
        <v>0</v>
      </c>
      <c r="G9480" s="12">
        <f t="shared" si="740"/>
        <v>0</v>
      </c>
      <c r="H9480" s="12">
        <v>1</v>
      </c>
      <c r="I9480" s="32">
        <f t="shared" si="737"/>
        <v>0</v>
      </c>
    </row>
    <row r="9481" spans="1:9" x14ac:dyDescent="0.2">
      <c r="A9481" s="7">
        <v>42708</v>
      </c>
      <c r="B9481" s="7" t="str">
        <f t="shared" si="738"/>
        <v>Sun</v>
      </c>
      <c r="C9481" s="7">
        <f t="shared" si="739"/>
        <v>42702</v>
      </c>
      <c r="D9481" s="10">
        <f t="shared" si="736"/>
        <v>42705</v>
      </c>
      <c r="E9481" s="11">
        <f>IFERROR(INDEX([5]OrigData!$B$11:$B$10000,MATCH($A9481,[5]OrigData!$A$11:$A$10000,0)),0)</f>
        <v>0</v>
      </c>
      <c r="G9481" s="12">
        <f t="shared" si="740"/>
        <v>0</v>
      </c>
      <c r="H9481" s="12">
        <v>1</v>
      </c>
      <c r="I9481" s="32">
        <f t="shared" si="737"/>
        <v>0</v>
      </c>
    </row>
    <row r="9482" spans="1:9" x14ac:dyDescent="0.2">
      <c r="A9482" s="7">
        <v>42709</v>
      </c>
      <c r="B9482" s="7" t="str">
        <f t="shared" si="738"/>
        <v>Mon</v>
      </c>
      <c r="C9482" s="7">
        <f t="shared" si="739"/>
        <v>42709</v>
      </c>
      <c r="D9482" s="10">
        <f t="shared" si="736"/>
        <v>42705</v>
      </c>
      <c r="E9482" s="11">
        <f>IFERROR(INDEX([5]OrigData!$B$11:$B$10000,MATCH($A9482,[5]OrigData!$A$11:$A$10000,0)),0)</f>
        <v>1222734091</v>
      </c>
      <c r="G9482" s="12">
        <f t="shared" si="740"/>
        <v>0.93458808843043728</v>
      </c>
      <c r="H9482" s="12">
        <v>1</v>
      </c>
      <c r="I9482" s="32">
        <f t="shared" si="737"/>
        <v>0.93458808843043728</v>
      </c>
    </row>
    <row r="9483" spans="1:9" x14ac:dyDescent="0.2">
      <c r="A9483" s="7">
        <v>42710</v>
      </c>
      <c r="B9483" s="7" t="str">
        <f t="shared" si="738"/>
        <v>Tue</v>
      </c>
      <c r="C9483" s="7">
        <f t="shared" si="739"/>
        <v>42709</v>
      </c>
      <c r="D9483" s="10">
        <f t="shared" ref="D9483:D9546" si="741">DATE(YEAR(A9483),MONTH(A9483),1)</f>
        <v>42705</v>
      </c>
      <c r="E9483" s="11">
        <f>IFERROR(INDEX([5]OrigData!$B$11:$B$10000,MATCH($A9483,[5]OrigData!$A$11:$A$10000,0)),0)</f>
        <v>1182586609</v>
      </c>
      <c r="G9483" s="12">
        <f t="shared" si="740"/>
        <v>1.0045671377281375</v>
      </c>
      <c r="H9483" s="12">
        <v>1</v>
      </c>
      <c r="I9483" s="32">
        <f t="shared" ref="I9483:I9546" si="742">G9483*H9483</f>
        <v>1.0045671377281375</v>
      </c>
    </row>
    <row r="9484" spans="1:9" x14ac:dyDescent="0.2">
      <c r="A9484" s="7">
        <v>42711</v>
      </c>
      <c r="B9484" s="7" t="str">
        <f t="shared" si="738"/>
        <v>Wed</v>
      </c>
      <c r="C9484" s="7">
        <f t="shared" si="739"/>
        <v>42709</v>
      </c>
      <c r="D9484" s="10">
        <f t="shared" si="741"/>
        <v>42705</v>
      </c>
      <c r="E9484" s="11">
        <f>IFERROR(INDEX([5]OrigData!$B$11:$B$10000,MATCH($A9484,[5]OrigData!$A$11:$A$10000,0)),0)</f>
        <v>1344192490</v>
      </c>
      <c r="G9484" s="12">
        <f t="shared" si="740"/>
        <v>1.018435599762884</v>
      </c>
      <c r="H9484" s="12">
        <v>1</v>
      </c>
      <c r="I9484" s="32">
        <f t="shared" si="742"/>
        <v>1.018435599762884</v>
      </c>
    </row>
    <row r="9485" spans="1:9" x14ac:dyDescent="0.2">
      <c r="A9485" s="7">
        <v>42712</v>
      </c>
      <c r="B9485" s="7" t="str">
        <f t="shared" si="738"/>
        <v>Thu</v>
      </c>
      <c r="C9485" s="7">
        <f t="shared" si="739"/>
        <v>42709</v>
      </c>
      <c r="D9485" s="10">
        <f t="shared" si="741"/>
        <v>42705</v>
      </c>
      <c r="E9485" s="11">
        <f>IFERROR(INDEX([5]OrigData!$B$11:$B$10000,MATCH($A9485,[5]OrigData!$A$11:$A$10000,0)),0)</f>
        <v>1285526637</v>
      </c>
      <c r="G9485" s="12">
        <f t="shared" si="740"/>
        <v>1.0216642615499132</v>
      </c>
      <c r="H9485" s="12">
        <v>1</v>
      </c>
      <c r="I9485" s="32">
        <f t="shared" si="742"/>
        <v>1.0216642615499132</v>
      </c>
    </row>
    <row r="9486" spans="1:9" x14ac:dyDescent="0.2">
      <c r="A9486" s="7">
        <v>42713</v>
      </c>
      <c r="B9486" s="7" t="str">
        <f t="shared" si="738"/>
        <v>Fri</v>
      </c>
      <c r="C9486" s="7">
        <f t="shared" si="739"/>
        <v>42709</v>
      </c>
      <c r="D9486" s="10">
        <f t="shared" si="741"/>
        <v>42705</v>
      </c>
      <c r="E9486" s="11">
        <f>IFERROR(INDEX([5]OrigData!$B$11:$B$10000,MATCH($A9486,[5]OrigData!$A$11:$A$10000,0)),0)</f>
        <v>1194502504</v>
      </c>
      <c r="G9486" s="12">
        <f t="shared" si="740"/>
        <v>1.0207449125286279</v>
      </c>
      <c r="H9486" s="12">
        <v>1</v>
      </c>
      <c r="I9486" s="32">
        <f t="shared" si="742"/>
        <v>1.0207449125286279</v>
      </c>
    </row>
    <row r="9487" spans="1:9" x14ac:dyDescent="0.2">
      <c r="A9487" s="7">
        <v>42714</v>
      </c>
      <c r="B9487" s="7" t="str">
        <f t="shared" si="738"/>
        <v>Sat</v>
      </c>
      <c r="C9487" s="7">
        <f t="shared" si="739"/>
        <v>42709</v>
      </c>
      <c r="D9487" s="10">
        <f t="shared" si="741"/>
        <v>42705</v>
      </c>
      <c r="E9487" s="11">
        <f>IFERROR(INDEX([5]OrigData!$B$11:$B$10000,MATCH($A9487,[5]OrigData!$A$11:$A$10000,0)),0)</f>
        <v>0</v>
      </c>
      <c r="G9487" s="12">
        <f t="shared" si="740"/>
        <v>0</v>
      </c>
      <c r="H9487" s="12">
        <v>1</v>
      </c>
      <c r="I9487" s="32">
        <f t="shared" si="742"/>
        <v>0</v>
      </c>
    </row>
    <row r="9488" spans="1:9" x14ac:dyDescent="0.2">
      <c r="A9488" s="7">
        <v>42715</v>
      </c>
      <c r="B9488" s="7" t="str">
        <f t="shared" si="738"/>
        <v>Sun</v>
      </c>
      <c r="C9488" s="7">
        <f t="shared" si="739"/>
        <v>42709</v>
      </c>
      <c r="D9488" s="10">
        <f t="shared" si="741"/>
        <v>42705</v>
      </c>
      <c r="E9488" s="11">
        <f>IFERROR(INDEX([5]OrigData!$B$11:$B$10000,MATCH($A9488,[5]OrigData!$A$11:$A$10000,0)),0)</f>
        <v>0</v>
      </c>
      <c r="G9488" s="12">
        <f t="shared" si="740"/>
        <v>0</v>
      </c>
      <c r="H9488" s="12">
        <v>1</v>
      </c>
      <c r="I9488" s="32">
        <f t="shared" si="742"/>
        <v>0</v>
      </c>
    </row>
    <row r="9489" spans="1:9" x14ac:dyDescent="0.2">
      <c r="A9489" s="7">
        <v>42716</v>
      </c>
      <c r="B9489" s="7" t="str">
        <f t="shared" si="738"/>
        <v>Mon</v>
      </c>
      <c r="C9489" s="7">
        <f t="shared" si="739"/>
        <v>42716</v>
      </c>
      <c r="D9489" s="10">
        <f t="shared" si="741"/>
        <v>42705</v>
      </c>
      <c r="E9489" s="11">
        <f>IFERROR(INDEX([5]OrigData!$B$11:$B$10000,MATCH($A9489,[5]OrigData!$A$11:$A$10000,0)),0)</f>
        <v>1247005236</v>
      </c>
      <c r="G9489" s="12">
        <f t="shared" si="740"/>
        <v>0.93458808843043728</v>
      </c>
      <c r="H9489" s="12">
        <v>1</v>
      </c>
      <c r="I9489" s="32">
        <f t="shared" si="742"/>
        <v>0.93458808843043728</v>
      </c>
    </row>
    <row r="9490" spans="1:9" x14ac:dyDescent="0.2">
      <c r="A9490" s="7">
        <v>42717</v>
      </c>
      <c r="B9490" s="7" t="str">
        <f t="shared" ref="B9490:B9553" si="743">+B9483</f>
        <v>Tue</v>
      </c>
      <c r="C9490" s="7">
        <f t="shared" ref="C9490:C9553" si="744">+C9483+7</f>
        <v>42716</v>
      </c>
      <c r="D9490" s="10">
        <f t="shared" si="741"/>
        <v>42705</v>
      </c>
      <c r="E9490" s="11">
        <f>IFERROR(INDEX([5]OrigData!$B$11:$B$10000,MATCH($A9490,[5]OrigData!$A$11:$A$10000,0)),0)</f>
        <v>1172183986</v>
      </c>
      <c r="G9490" s="12">
        <f t="shared" si="740"/>
        <v>1.0045671377281375</v>
      </c>
      <c r="H9490" s="12">
        <v>1</v>
      </c>
      <c r="I9490" s="32">
        <f t="shared" si="742"/>
        <v>1.0045671377281375</v>
      </c>
    </row>
    <row r="9491" spans="1:9" x14ac:dyDescent="0.2">
      <c r="A9491" s="7">
        <v>42718</v>
      </c>
      <c r="B9491" s="7" t="str">
        <f t="shared" si="743"/>
        <v>Wed</v>
      </c>
      <c r="C9491" s="7">
        <f t="shared" si="744"/>
        <v>42716</v>
      </c>
      <c r="D9491" s="10">
        <f t="shared" si="741"/>
        <v>42705</v>
      </c>
      <c r="E9491" s="11">
        <f>IFERROR(INDEX([5]OrigData!$B$11:$B$10000,MATCH($A9491,[5]OrigData!$A$11:$A$10000,0)),0)</f>
        <v>1378372689</v>
      </c>
      <c r="G9491" s="12">
        <f t="shared" si="740"/>
        <v>1.018435599762884</v>
      </c>
      <c r="H9491" s="12">
        <v>1</v>
      </c>
      <c r="I9491" s="32">
        <f t="shared" si="742"/>
        <v>1.018435599762884</v>
      </c>
    </row>
    <row r="9492" spans="1:9" x14ac:dyDescent="0.2">
      <c r="A9492" s="7">
        <v>42719</v>
      </c>
      <c r="B9492" s="7" t="str">
        <f t="shared" si="743"/>
        <v>Thu</v>
      </c>
      <c r="C9492" s="7">
        <f t="shared" si="744"/>
        <v>42716</v>
      </c>
      <c r="D9492" s="10">
        <f t="shared" si="741"/>
        <v>42705</v>
      </c>
      <c r="E9492" s="11">
        <f>IFERROR(INDEX([5]OrigData!$B$11:$B$10000,MATCH($A9492,[5]OrigData!$A$11:$A$10000,0)),0)</f>
        <v>1279974769</v>
      </c>
      <c r="G9492" s="12">
        <f t="shared" si="740"/>
        <v>1.0216642615499132</v>
      </c>
      <c r="H9492" s="31">
        <f>Inputs!I$45</f>
        <v>1.0618212502821875</v>
      </c>
      <c r="I9492" s="32">
        <f t="shared" si="742"/>
        <v>1.0848248235675566</v>
      </c>
    </row>
    <row r="9493" spans="1:9" x14ac:dyDescent="0.2">
      <c r="A9493" s="7">
        <v>42720</v>
      </c>
      <c r="B9493" s="7" t="str">
        <f t="shared" si="743"/>
        <v>Fri</v>
      </c>
      <c r="C9493" s="7">
        <f t="shared" si="744"/>
        <v>42716</v>
      </c>
      <c r="D9493" s="10">
        <f t="shared" si="741"/>
        <v>42705</v>
      </c>
      <c r="E9493" s="11">
        <f>IFERROR(INDEX([5]OrigData!$B$11:$B$10000,MATCH($A9493,[5]OrigData!$A$11:$A$10000,0)),0)</f>
        <v>2555759600</v>
      </c>
      <c r="G9493" s="12">
        <f t="shared" si="740"/>
        <v>1.0207449125286279</v>
      </c>
      <c r="H9493" s="40">
        <f>Inputs!L$24</f>
        <v>1</v>
      </c>
      <c r="I9493" s="32">
        <f t="shared" si="742"/>
        <v>1.0207449125286279</v>
      </c>
    </row>
    <row r="9494" spans="1:9" x14ac:dyDescent="0.2">
      <c r="A9494" s="7">
        <v>42721</v>
      </c>
      <c r="B9494" s="7" t="str">
        <f t="shared" si="743"/>
        <v>Sat</v>
      </c>
      <c r="C9494" s="7">
        <f t="shared" si="744"/>
        <v>42716</v>
      </c>
      <c r="D9494" s="10">
        <f t="shared" si="741"/>
        <v>42705</v>
      </c>
      <c r="E9494" s="11">
        <f>IFERROR(INDEX([5]OrigData!$B$11:$B$10000,MATCH($A9494,[5]OrigData!$A$11:$A$10000,0)),0)</f>
        <v>0</v>
      </c>
      <c r="G9494" s="12">
        <f t="shared" si="740"/>
        <v>0</v>
      </c>
      <c r="H9494" s="31">
        <f>Inputs!I$47</f>
        <v>0</v>
      </c>
      <c r="I9494" s="32">
        <f t="shared" si="742"/>
        <v>0</v>
      </c>
    </row>
    <row r="9495" spans="1:9" x14ac:dyDescent="0.2">
      <c r="A9495" s="7">
        <v>42722</v>
      </c>
      <c r="B9495" s="7" t="str">
        <f t="shared" si="743"/>
        <v>Sun</v>
      </c>
      <c r="C9495" s="7">
        <f t="shared" si="744"/>
        <v>42716</v>
      </c>
      <c r="D9495" s="10">
        <f t="shared" si="741"/>
        <v>42705</v>
      </c>
      <c r="E9495" s="11">
        <f>IFERROR(INDEX([5]OrigData!$B$11:$B$10000,MATCH($A9495,[5]OrigData!$A$11:$A$10000,0)),0)</f>
        <v>0</v>
      </c>
      <c r="G9495" s="12">
        <f t="shared" si="740"/>
        <v>0</v>
      </c>
      <c r="H9495" s="31">
        <f>Inputs!I$48</f>
        <v>0</v>
      </c>
      <c r="I9495" s="32">
        <f t="shared" si="742"/>
        <v>0</v>
      </c>
    </row>
    <row r="9496" spans="1:9" x14ac:dyDescent="0.2">
      <c r="A9496" s="7">
        <v>42723</v>
      </c>
      <c r="B9496" s="7" t="str">
        <f t="shared" si="743"/>
        <v>Mon</v>
      </c>
      <c r="C9496" s="7">
        <f t="shared" si="744"/>
        <v>42723</v>
      </c>
      <c r="D9496" s="10">
        <f t="shared" si="741"/>
        <v>42705</v>
      </c>
      <c r="E9496" s="11">
        <f>IFERROR(INDEX([5]OrigData!$B$11:$B$10000,MATCH($A9496,[5]OrigData!$A$11:$A$10000,0)),0)</f>
        <v>978392489</v>
      </c>
      <c r="G9496" s="12">
        <f t="shared" si="740"/>
        <v>0.93458808843043728</v>
      </c>
      <c r="H9496" s="31">
        <f>Inputs!I$49</f>
        <v>0.92871026693010439</v>
      </c>
      <c r="I9496" s="32">
        <f t="shared" si="742"/>
        <v>0.86796155307592737</v>
      </c>
    </row>
    <row r="9497" spans="1:9" x14ac:dyDescent="0.2">
      <c r="A9497" s="7">
        <v>42724</v>
      </c>
      <c r="B9497" s="7" t="str">
        <f t="shared" si="743"/>
        <v>Tue</v>
      </c>
      <c r="C9497" s="7">
        <f t="shared" si="744"/>
        <v>42723</v>
      </c>
      <c r="D9497" s="10">
        <f t="shared" si="741"/>
        <v>42705</v>
      </c>
      <c r="E9497" s="11">
        <f>IFERROR(INDEX([5]OrigData!$B$11:$B$10000,MATCH($A9497,[5]OrigData!$A$11:$A$10000,0)),0)</f>
        <v>986564164</v>
      </c>
      <c r="G9497" s="12">
        <f t="shared" si="740"/>
        <v>1.0045671377281375</v>
      </c>
      <c r="H9497" s="31">
        <f>Inputs!I$50</f>
        <v>0.89694571065555107</v>
      </c>
      <c r="I9497" s="32">
        <f t="shared" si="742"/>
        <v>0.90104218525077717</v>
      </c>
    </row>
    <row r="9498" spans="1:9" x14ac:dyDescent="0.2">
      <c r="A9498" s="7">
        <v>42725</v>
      </c>
      <c r="B9498" s="7" t="str">
        <f t="shared" si="743"/>
        <v>Wed</v>
      </c>
      <c r="C9498" s="7">
        <f t="shared" si="744"/>
        <v>42723</v>
      </c>
      <c r="D9498" s="10">
        <f t="shared" si="741"/>
        <v>42705</v>
      </c>
      <c r="E9498" s="11">
        <f>IFERROR(INDEX([5]OrigData!$B$11:$B$10000,MATCH($A9498,[5]OrigData!$A$11:$A$10000,0)),0)</f>
        <v>874001356</v>
      </c>
      <c r="G9498" s="12">
        <f t="shared" si="740"/>
        <v>1.018435599762884</v>
      </c>
      <c r="H9498" s="31">
        <f>Inputs!I$51</f>
        <v>0.89177149802597455</v>
      </c>
      <c r="I9498" s="32">
        <f t="shared" si="742"/>
        <v>0.90821184044352887</v>
      </c>
    </row>
    <row r="9499" spans="1:9" x14ac:dyDescent="0.2">
      <c r="A9499" s="7">
        <v>42726</v>
      </c>
      <c r="B9499" s="7" t="str">
        <f t="shared" si="743"/>
        <v>Thu</v>
      </c>
      <c r="C9499" s="7">
        <f t="shared" si="744"/>
        <v>42723</v>
      </c>
      <c r="D9499" s="10">
        <f t="shared" si="741"/>
        <v>42705</v>
      </c>
      <c r="E9499" s="11">
        <f>IFERROR(INDEX([5]OrigData!$B$11:$B$10000,MATCH($A9499,[5]OrigData!$A$11:$A$10000,0)),0)</f>
        <v>898988606</v>
      </c>
      <c r="G9499" s="12">
        <f t="shared" si="740"/>
        <v>1.0216642615499132</v>
      </c>
      <c r="H9499" s="31">
        <f>Inputs!I$52</f>
        <v>0.8004826750616354</v>
      </c>
      <c r="I9499" s="32">
        <f t="shared" si="742"/>
        <v>0.81782454110034486</v>
      </c>
    </row>
    <row r="9500" spans="1:9" x14ac:dyDescent="0.2">
      <c r="A9500" s="7">
        <v>42727</v>
      </c>
      <c r="B9500" s="7" t="str">
        <f t="shared" si="743"/>
        <v>Fri</v>
      </c>
      <c r="C9500" s="7">
        <f t="shared" si="744"/>
        <v>42723</v>
      </c>
      <c r="D9500" s="10">
        <f t="shared" si="741"/>
        <v>42705</v>
      </c>
      <c r="E9500" s="11">
        <f>IFERROR(INDEX([5]OrigData!$B$11:$B$10000,MATCH($A9500,[5]OrigData!$A$11:$A$10000,0)),0)</f>
        <v>634710291</v>
      </c>
      <c r="G9500" s="12">
        <f t="shared" si="740"/>
        <v>1.0207449125286279</v>
      </c>
      <c r="H9500" s="31">
        <f>Inputs!I$53</f>
        <v>0.55713447511406877</v>
      </c>
      <c r="I9500" s="32">
        <f t="shared" si="742"/>
        <v>0.56869218106699315</v>
      </c>
    </row>
    <row r="9501" spans="1:9" x14ac:dyDescent="0.2">
      <c r="A9501" s="7">
        <v>42728</v>
      </c>
      <c r="B9501" s="7" t="str">
        <f t="shared" si="743"/>
        <v>Sat</v>
      </c>
      <c r="C9501" s="7">
        <f t="shared" si="744"/>
        <v>42723</v>
      </c>
      <c r="D9501" s="10">
        <f t="shared" si="741"/>
        <v>42705</v>
      </c>
      <c r="E9501" s="11">
        <f>IFERROR(INDEX([5]OrigData!$B$11:$B$10000,MATCH($A9501,[5]OrigData!$A$11:$A$10000,0)),0)</f>
        <v>0</v>
      </c>
      <c r="G9501" s="12">
        <f t="shared" si="740"/>
        <v>0</v>
      </c>
      <c r="H9501" s="31">
        <f>Inputs!I$54</f>
        <v>0</v>
      </c>
      <c r="I9501" s="32">
        <f t="shared" si="742"/>
        <v>0</v>
      </c>
    </row>
    <row r="9502" spans="1:9" x14ac:dyDescent="0.2">
      <c r="A9502" s="7">
        <v>42729</v>
      </c>
      <c r="B9502" s="7" t="str">
        <f t="shared" si="743"/>
        <v>Sun</v>
      </c>
      <c r="C9502" s="7">
        <f t="shared" si="744"/>
        <v>42723</v>
      </c>
      <c r="D9502" s="10">
        <f t="shared" si="741"/>
        <v>42705</v>
      </c>
      <c r="E9502" s="11">
        <f>IFERROR(INDEX([5]OrigData!$B$11:$B$10000,MATCH($A9502,[5]OrigData!$A$11:$A$10000,0)),0)</f>
        <v>0</v>
      </c>
      <c r="G9502" s="12">
        <f t="shared" si="740"/>
        <v>0</v>
      </c>
      <c r="H9502" s="31">
        <f>Inputs!I$55</f>
        <v>0</v>
      </c>
      <c r="I9502" s="32">
        <f t="shared" si="742"/>
        <v>0</v>
      </c>
    </row>
    <row r="9503" spans="1:9" x14ac:dyDescent="0.2">
      <c r="A9503" s="7">
        <v>42730</v>
      </c>
      <c r="B9503" s="7" t="str">
        <f t="shared" si="743"/>
        <v>Mon</v>
      </c>
      <c r="C9503" s="7">
        <f t="shared" si="744"/>
        <v>42730</v>
      </c>
      <c r="D9503" s="10">
        <f t="shared" si="741"/>
        <v>42705</v>
      </c>
      <c r="E9503" s="11">
        <f>IFERROR(INDEX([5]OrigData!$B$11:$B$10000,MATCH($A9503,[5]OrigData!$A$11:$A$10000,0)),0)</f>
        <v>0</v>
      </c>
      <c r="G9503" s="12">
        <f t="shared" si="740"/>
        <v>0.93458808843043728</v>
      </c>
      <c r="H9503" s="31">
        <f>Inputs!I$56</f>
        <v>0</v>
      </c>
      <c r="I9503" s="32">
        <f t="shared" si="742"/>
        <v>0</v>
      </c>
    </row>
    <row r="9504" spans="1:9" x14ac:dyDescent="0.2">
      <c r="A9504" s="7">
        <v>42731</v>
      </c>
      <c r="B9504" s="7" t="str">
        <f t="shared" si="743"/>
        <v>Tue</v>
      </c>
      <c r="C9504" s="7">
        <f t="shared" si="744"/>
        <v>42730</v>
      </c>
      <c r="D9504" s="10">
        <f t="shared" si="741"/>
        <v>42705</v>
      </c>
      <c r="E9504" s="11">
        <f>IFERROR(INDEX([5]OrigData!$B$11:$B$10000,MATCH($A9504,[5]OrigData!$A$11:$A$10000,0)),0)</f>
        <v>615048892</v>
      </c>
      <c r="G9504" s="12">
        <f t="shared" si="740"/>
        <v>1.0045671377281375</v>
      </c>
      <c r="H9504" s="31">
        <f>Inputs!I$57</f>
        <v>0.62925077557333209</v>
      </c>
      <c r="I9504" s="32">
        <f t="shared" si="742"/>
        <v>0.63212465053091282</v>
      </c>
    </row>
    <row r="9505" spans="1:9" x14ac:dyDescent="0.2">
      <c r="A9505" s="7">
        <v>42732</v>
      </c>
      <c r="B9505" s="7" t="str">
        <f t="shared" si="743"/>
        <v>Wed</v>
      </c>
      <c r="C9505" s="7">
        <f t="shared" si="744"/>
        <v>42730</v>
      </c>
      <c r="D9505" s="10">
        <f t="shared" si="741"/>
        <v>42705</v>
      </c>
      <c r="E9505" s="11">
        <f>IFERROR(INDEX([5]OrigData!$B$11:$B$10000,MATCH($A9505,[5]OrigData!$A$11:$A$10000,0)),0)</f>
        <v>767921167</v>
      </c>
      <c r="G9505" s="12">
        <f t="shared" si="740"/>
        <v>1.018435599762884</v>
      </c>
      <c r="H9505" s="31">
        <f>Inputs!I$58</f>
        <v>0.62218092499770505</v>
      </c>
      <c r="I9505" s="32">
        <f t="shared" si="742"/>
        <v>0.63365120351106374</v>
      </c>
    </row>
    <row r="9506" spans="1:9" x14ac:dyDescent="0.2">
      <c r="A9506" s="7">
        <v>42733</v>
      </c>
      <c r="B9506" s="7" t="str">
        <f t="shared" si="743"/>
        <v>Thu</v>
      </c>
      <c r="C9506" s="7">
        <f t="shared" si="744"/>
        <v>42730</v>
      </c>
      <c r="D9506" s="10">
        <f t="shared" si="741"/>
        <v>42705</v>
      </c>
      <c r="E9506" s="11">
        <f>IFERROR(INDEX([5]OrigData!$B$11:$B$10000,MATCH($A9506,[5]OrigData!$A$11:$A$10000,0)),0)</f>
        <v>734232289</v>
      </c>
      <c r="G9506" s="12">
        <f t="shared" si="740"/>
        <v>1.0216642615499132</v>
      </c>
      <c r="H9506" s="31">
        <f>Inputs!I$59</f>
        <v>0.60316062024264561</v>
      </c>
      <c r="I9506" s="32">
        <f t="shared" si="742"/>
        <v>0.61622764967619015</v>
      </c>
    </row>
    <row r="9507" spans="1:9" x14ac:dyDescent="0.2">
      <c r="A9507" s="7">
        <v>42734</v>
      </c>
      <c r="B9507" s="7" t="str">
        <f t="shared" si="743"/>
        <v>Fri</v>
      </c>
      <c r="C9507" s="7">
        <f t="shared" si="744"/>
        <v>42730</v>
      </c>
      <c r="D9507" s="10">
        <f t="shared" si="741"/>
        <v>42705</v>
      </c>
      <c r="E9507" s="11">
        <f>IFERROR(INDEX([5]OrigData!$B$11:$B$10000,MATCH($A9507,[5]OrigData!$A$11:$A$10000,0)),0)</f>
        <v>960735987</v>
      </c>
      <c r="G9507" s="12">
        <f t="shared" si="740"/>
        <v>1.0207449125286279</v>
      </c>
      <c r="H9507" s="31">
        <f>Inputs!I$60</f>
        <v>0.73055691419566338</v>
      </c>
      <c r="I9507" s="32">
        <f t="shared" si="742"/>
        <v>0.74571225347783676</v>
      </c>
    </row>
    <row r="9508" spans="1:9" x14ac:dyDescent="0.2">
      <c r="A9508" s="7">
        <v>42735</v>
      </c>
      <c r="B9508" s="7" t="str">
        <f t="shared" si="743"/>
        <v>Sat</v>
      </c>
      <c r="C9508" s="7">
        <f t="shared" si="744"/>
        <v>42730</v>
      </c>
      <c r="D9508" s="10">
        <f t="shared" si="741"/>
        <v>42705</v>
      </c>
      <c r="E9508" s="11">
        <f>IFERROR(INDEX([5]OrigData!$B$11:$B$10000,MATCH($A9508,[5]OrigData!$A$11:$A$10000,0)),0)</f>
        <v>0</v>
      </c>
      <c r="G9508" s="12">
        <f t="shared" si="740"/>
        <v>0</v>
      </c>
      <c r="H9508" s="31">
        <f>Inputs!I$61</f>
        <v>0</v>
      </c>
      <c r="I9508" s="32">
        <f t="shared" si="742"/>
        <v>0</v>
      </c>
    </row>
    <row r="9509" spans="1:9" x14ac:dyDescent="0.2">
      <c r="A9509" s="7">
        <v>42736</v>
      </c>
      <c r="B9509" s="7" t="str">
        <f t="shared" si="743"/>
        <v>Sun</v>
      </c>
      <c r="C9509" s="7">
        <f t="shared" si="744"/>
        <v>42730</v>
      </c>
      <c r="D9509" s="10">
        <f t="shared" si="741"/>
        <v>42736</v>
      </c>
      <c r="E9509" s="11">
        <f>IFERROR(INDEX([5]OrigData!$B$11:$B$10000,MATCH($A9509,[5]OrigData!$A$11:$A$10000,0)),0)</f>
        <v>0</v>
      </c>
      <c r="G9509" s="12">
        <f t="shared" si="740"/>
        <v>0</v>
      </c>
      <c r="H9509" s="31">
        <f>Inputs!I$62</f>
        <v>0</v>
      </c>
      <c r="I9509" s="32">
        <f t="shared" si="742"/>
        <v>0</v>
      </c>
    </row>
    <row r="9510" spans="1:9" x14ac:dyDescent="0.2">
      <c r="A9510" s="7">
        <v>42737</v>
      </c>
      <c r="B9510" s="7" t="str">
        <f t="shared" si="743"/>
        <v>Mon</v>
      </c>
      <c r="C9510" s="7">
        <f t="shared" si="744"/>
        <v>42737</v>
      </c>
      <c r="D9510" s="10">
        <f t="shared" si="741"/>
        <v>42736</v>
      </c>
      <c r="E9510" s="11">
        <f>IFERROR(INDEX([5]OrigData!$B$11:$B$10000,MATCH($A9510,[5]OrigData!$A$11:$A$10000,0)),0)</f>
        <v>0</v>
      </c>
      <c r="G9510" s="12">
        <f t="shared" si="740"/>
        <v>0.93458808843043728</v>
      </c>
      <c r="H9510" s="31">
        <f>Inputs!I$63</f>
        <v>0</v>
      </c>
      <c r="I9510" s="32">
        <f t="shared" si="742"/>
        <v>0</v>
      </c>
    </row>
    <row r="9511" spans="1:9" x14ac:dyDescent="0.2">
      <c r="A9511" s="7">
        <v>42738</v>
      </c>
      <c r="B9511" s="7" t="str">
        <f t="shared" si="743"/>
        <v>Tue</v>
      </c>
      <c r="C9511" s="7">
        <f t="shared" si="744"/>
        <v>42737</v>
      </c>
      <c r="D9511" s="10">
        <f t="shared" si="741"/>
        <v>42736</v>
      </c>
      <c r="E9511" s="11">
        <f>IFERROR(INDEX([5]OrigData!$B$11:$B$10000,MATCH($A9511,[5]OrigData!$A$11:$A$10000,0)),0)</f>
        <v>1221228526</v>
      </c>
      <c r="G9511" s="12">
        <f t="shared" si="740"/>
        <v>1.0045671377281375</v>
      </c>
      <c r="H9511" s="31">
        <f>Inputs!I$64</f>
        <v>1.0457926899293968</v>
      </c>
      <c r="I9511" s="32">
        <f t="shared" si="742"/>
        <v>1.0505689691793838</v>
      </c>
    </row>
    <row r="9512" spans="1:9" x14ac:dyDescent="0.2">
      <c r="A9512" s="7">
        <v>42739</v>
      </c>
      <c r="B9512" s="7" t="str">
        <f t="shared" si="743"/>
        <v>Wed</v>
      </c>
      <c r="C9512" s="7">
        <f t="shared" si="744"/>
        <v>42737</v>
      </c>
      <c r="D9512" s="10">
        <f t="shared" si="741"/>
        <v>42736</v>
      </c>
      <c r="E9512" s="11">
        <f>IFERROR(INDEX([5]OrigData!$B$11:$B$10000,MATCH($A9512,[5]OrigData!$A$11:$A$10000,0)),0)</f>
        <v>1176900642</v>
      </c>
      <c r="G9512" s="12">
        <f t="shared" si="740"/>
        <v>1.018435599762884</v>
      </c>
      <c r="H9512" s="31">
        <f>Inputs!I$65</f>
        <v>0.96257264665503106</v>
      </c>
      <c r="I9512" s="32">
        <f t="shared" si="742"/>
        <v>0.98031825071146317</v>
      </c>
    </row>
    <row r="9513" spans="1:9" x14ac:dyDescent="0.2">
      <c r="A9513" s="7">
        <v>42740</v>
      </c>
      <c r="B9513" s="7" t="str">
        <f t="shared" si="743"/>
        <v>Thu</v>
      </c>
      <c r="C9513" s="7">
        <f t="shared" si="744"/>
        <v>42737</v>
      </c>
      <c r="D9513" s="10">
        <f t="shared" si="741"/>
        <v>42736</v>
      </c>
      <c r="E9513" s="11">
        <f>IFERROR(INDEX([5]OrigData!$B$11:$B$10000,MATCH($A9513,[5]OrigData!$A$11:$A$10000,0)),0)</f>
        <v>1170524392</v>
      </c>
      <c r="G9513" s="12">
        <f t="shared" si="740"/>
        <v>1.0216642615499132</v>
      </c>
      <c r="H9513" s="12">
        <v>1</v>
      </c>
      <c r="I9513" s="32">
        <f t="shared" si="742"/>
        <v>1.0216642615499132</v>
      </c>
    </row>
    <row r="9514" spans="1:9" x14ac:dyDescent="0.2">
      <c r="A9514" s="7">
        <v>42741</v>
      </c>
      <c r="B9514" s="7" t="str">
        <f t="shared" si="743"/>
        <v>Fri</v>
      </c>
      <c r="C9514" s="7">
        <f t="shared" si="744"/>
        <v>42737</v>
      </c>
      <c r="D9514" s="10">
        <f t="shared" si="741"/>
        <v>42736</v>
      </c>
      <c r="E9514" s="11">
        <f>IFERROR(INDEX([5]OrigData!$B$11:$B$10000,MATCH($A9514,[5]OrigData!$A$11:$A$10000,0)),0)</f>
        <v>998177005</v>
      </c>
      <c r="G9514" s="12">
        <f t="shared" si="740"/>
        <v>1.0207449125286279</v>
      </c>
      <c r="H9514" s="12">
        <v>1</v>
      </c>
      <c r="I9514" s="32">
        <f t="shared" si="742"/>
        <v>1.0207449125286279</v>
      </c>
    </row>
    <row r="9515" spans="1:9" x14ac:dyDescent="0.2">
      <c r="A9515" s="7">
        <v>42742</v>
      </c>
      <c r="B9515" s="7" t="str">
        <f t="shared" si="743"/>
        <v>Sat</v>
      </c>
      <c r="C9515" s="7">
        <f t="shared" si="744"/>
        <v>42737</v>
      </c>
      <c r="D9515" s="10">
        <f t="shared" si="741"/>
        <v>42736</v>
      </c>
      <c r="E9515" s="11">
        <f>IFERROR(INDEX([5]OrigData!$B$11:$B$10000,MATCH($A9515,[5]OrigData!$A$11:$A$10000,0)),0)</f>
        <v>0</v>
      </c>
      <c r="G9515" s="12">
        <f t="shared" si="740"/>
        <v>0</v>
      </c>
      <c r="H9515" s="12">
        <v>1</v>
      </c>
      <c r="I9515" s="32">
        <f t="shared" si="742"/>
        <v>0</v>
      </c>
    </row>
    <row r="9516" spans="1:9" x14ac:dyDescent="0.2">
      <c r="A9516" s="7">
        <v>42743</v>
      </c>
      <c r="B9516" s="7" t="str">
        <f t="shared" si="743"/>
        <v>Sun</v>
      </c>
      <c r="C9516" s="7">
        <f t="shared" si="744"/>
        <v>42737</v>
      </c>
      <c r="D9516" s="10">
        <f t="shared" si="741"/>
        <v>42736</v>
      </c>
      <c r="E9516" s="11">
        <f>IFERROR(INDEX([5]OrigData!$B$11:$B$10000,MATCH($A9516,[5]OrigData!$A$11:$A$10000,0)),0)</f>
        <v>0</v>
      </c>
      <c r="G9516" s="12">
        <f t="shared" si="740"/>
        <v>0</v>
      </c>
      <c r="H9516" s="12">
        <v>1</v>
      </c>
      <c r="I9516" s="32">
        <f t="shared" si="742"/>
        <v>0</v>
      </c>
    </row>
    <row r="9517" spans="1:9" x14ac:dyDescent="0.2">
      <c r="A9517" s="7">
        <v>42744</v>
      </c>
      <c r="B9517" s="7" t="str">
        <f t="shared" si="743"/>
        <v>Mon</v>
      </c>
      <c r="C9517" s="7">
        <f t="shared" si="744"/>
        <v>42744</v>
      </c>
      <c r="D9517" s="10">
        <f t="shared" si="741"/>
        <v>42736</v>
      </c>
      <c r="E9517" s="11">
        <f>IFERROR(INDEX([5]OrigData!$B$11:$B$10000,MATCH($A9517,[5]OrigData!$A$11:$A$10000,0)),0)</f>
        <v>1020816963</v>
      </c>
      <c r="G9517" s="12">
        <f t="shared" si="740"/>
        <v>0.93458808843043728</v>
      </c>
      <c r="H9517" s="12">
        <v>1</v>
      </c>
      <c r="I9517" s="32">
        <f t="shared" si="742"/>
        <v>0.93458808843043728</v>
      </c>
    </row>
    <row r="9518" spans="1:9" x14ac:dyDescent="0.2">
      <c r="A9518" s="7">
        <v>42745</v>
      </c>
      <c r="B9518" s="7" t="str">
        <f t="shared" si="743"/>
        <v>Tue</v>
      </c>
      <c r="C9518" s="7">
        <f t="shared" si="744"/>
        <v>42744</v>
      </c>
      <c r="D9518" s="10">
        <f t="shared" si="741"/>
        <v>42736</v>
      </c>
      <c r="E9518" s="11">
        <f>IFERROR(INDEX([5]OrigData!$B$11:$B$10000,MATCH($A9518,[5]OrigData!$A$11:$A$10000,0)),0)</f>
        <v>1168049889</v>
      </c>
      <c r="G9518" s="12">
        <f t="shared" si="740"/>
        <v>1.0045671377281375</v>
      </c>
      <c r="H9518" s="12">
        <v>1</v>
      </c>
      <c r="I9518" s="32">
        <f t="shared" si="742"/>
        <v>1.0045671377281375</v>
      </c>
    </row>
    <row r="9519" spans="1:9" x14ac:dyDescent="0.2">
      <c r="A9519" s="7">
        <v>42746</v>
      </c>
      <c r="B9519" s="7" t="str">
        <f t="shared" si="743"/>
        <v>Wed</v>
      </c>
      <c r="C9519" s="7">
        <f t="shared" si="744"/>
        <v>42744</v>
      </c>
      <c r="D9519" s="10">
        <f t="shared" si="741"/>
        <v>42736</v>
      </c>
      <c r="E9519" s="11">
        <f>IFERROR(INDEX([5]OrigData!$B$11:$B$10000,MATCH($A9519,[5]OrigData!$A$11:$A$10000,0)),0)</f>
        <v>1132157163</v>
      </c>
      <c r="G9519" s="12">
        <f t="shared" si="740"/>
        <v>1.018435599762884</v>
      </c>
      <c r="H9519" s="12">
        <v>1</v>
      </c>
      <c r="I9519" s="32">
        <f t="shared" si="742"/>
        <v>1.018435599762884</v>
      </c>
    </row>
    <row r="9520" spans="1:9" x14ac:dyDescent="0.2">
      <c r="A9520" s="7">
        <v>42747</v>
      </c>
      <c r="B9520" s="7" t="str">
        <f t="shared" si="743"/>
        <v>Thu</v>
      </c>
      <c r="C9520" s="7">
        <f t="shared" si="744"/>
        <v>42744</v>
      </c>
      <c r="D9520" s="10">
        <f t="shared" si="741"/>
        <v>42736</v>
      </c>
      <c r="E9520" s="11">
        <f>IFERROR(INDEX([5]OrigData!$B$11:$B$10000,MATCH($A9520,[5]OrigData!$A$11:$A$10000,0)),0)</f>
        <v>1024348563</v>
      </c>
      <c r="G9520" s="12">
        <f t="shared" si="740"/>
        <v>1.0216642615499132</v>
      </c>
      <c r="H9520" s="12">
        <v>1</v>
      </c>
      <c r="I9520" s="32">
        <f t="shared" si="742"/>
        <v>1.0216642615499132</v>
      </c>
    </row>
    <row r="9521" spans="1:9" x14ac:dyDescent="0.2">
      <c r="A9521" s="7">
        <v>42748</v>
      </c>
      <c r="B9521" s="7" t="str">
        <f t="shared" si="743"/>
        <v>Fri</v>
      </c>
      <c r="C9521" s="7">
        <f t="shared" si="744"/>
        <v>42744</v>
      </c>
      <c r="D9521" s="10">
        <f t="shared" si="741"/>
        <v>42736</v>
      </c>
      <c r="E9521" s="11">
        <f>IFERROR(INDEX([5]OrigData!$B$11:$B$10000,MATCH($A9521,[5]OrigData!$A$11:$A$10000,0)),0)</f>
        <v>970556046</v>
      </c>
      <c r="G9521" s="12">
        <f t="shared" si="740"/>
        <v>1.0207449125286279</v>
      </c>
      <c r="H9521" s="31">
        <f>Inputs!$C$21</f>
        <v>1.1802244768982457</v>
      </c>
      <c r="I9521" s="32">
        <f t="shared" si="742"/>
        <v>1.2047081304356455</v>
      </c>
    </row>
    <row r="9522" spans="1:9" x14ac:dyDescent="0.2">
      <c r="A9522" s="7">
        <v>42749</v>
      </c>
      <c r="B9522" s="7" t="str">
        <f t="shared" si="743"/>
        <v>Sat</v>
      </c>
      <c r="C9522" s="7">
        <f t="shared" si="744"/>
        <v>42744</v>
      </c>
      <c r="D9522" s="10">
        <f t="shared" si="741"/>
        <v>42736</v>
      </c>
      <c r="E9522" s="11">
        <f>IFERROR(INDEX([5]OrigData!$B$11:$B$10000,MATCH($A9522,[5]OrigData!$A$11:$A$10000,0)),0)</f>
        <v>0</v>
      </c>
      <c r="G9522" s="12">
        <f t="shared" si="740"/>
        <v>0</v>
      </c>
      <c r="H9522" s="31">
        <f>Inputs!$C$22</f>
        <v>0</v>
      </c>
      <c r="I9522" s="32">
        <f t="shared" si="742"/>
        <v>0</v>
      </c>
    </row>
    <row r="9523" spans="1:9" x14ac:dyDescent="0.2">
      <c r="A9523" s="7">
        <v>42750</v>
      </c>
      <c r="B9523" s="7" t="str">
        <f t="shared" si="743"/>
        <v>Sun</v>
      </c>
      <c r="C9523" s="7">
        <f t="shared" si="744"/>
        <v>42744</v>
      </c>
      <c r="D9523" s="10">
        <f t="shared" si="741"/>
        <v>42736</v>
      </c>
      <c r="E9523" s="11">
        <f>IFERROR(INDEX([5]OrigData!$B$11:$B$10000,MATCH($A9523,[5]OrigData!$A$11:$A$10000,0)),0)</f>
        <v>0</v>
      </c>
      <c r="G9523" s="12">
        <f t="shared" si="740"/>
        <v>0</v>
      </c>
      <c r="H9523" s="31">
        <f>Inputs!$C$23</f>
        <v>0</v>
      </c>
      <c r="I9523" s="32">
        <f t="shared" si="742"/>
        <v>0</v>
      </c>
    </row>
    <row r="9524" spans="1:9" x14ac:dyDescent="0.2">
      <c r="A9524" s="7">
        <v>42751</v>
      </c>
      <c r="B9524" s="7" t="str">
        <f t="shared" si="743"/>
        <v>Mon</v>
      </c>
      <c r="C9524" s="7">
        <f t="shared" si="744"/>
        <v>42751</v>
      </c>
      <c r="D9524" s="10">
        <f t="shared" si="741"/>
        <v>42736</v>
      </c>
      <c r="E9524" s="11">
        <f>IFERROR(INDEX([5]OrigData!$B$11:$B$10000,MATCH($A9524,[5]OrigData!$A$11:$A$10000,0)),0)</f>
        <v>0</v>
      </c>
      <c r="G9524" s="12">
        <f t="shared" si="740"/>
        <v>0.93458808843043728</v>
      </c>
      <c r="H9524" s="31">
        <f>Inputs!$C$24</f>
        <v>0</v>
      </c>
      <c r="I9524" s="32">
        <f t="shared" si="742"/>
        <v>0</v>
      </c>
    </row>
    <row r="9525" spans="1:9" x14ac:dyDescent="0.2">
      <c r="A9525" s="7">
        <v>42752</v>
      </c>
      <c r="B9525" s="7" t="str">
        <f t="shared" si="743"/>
        <v>Tue</v>
      </c>
      <c r="C9525" s="7">
        <f t="shared" si="744"/>
        <v>42751</v>
      </c>
      <c r="D9525" s="10">
        <f t="shared" si="741"/>
        <v>42736</v>
      </c>
      <c r="E9525" s="11">
        <f>IFERROR(INDEX([5]OrigData!$B$11:$B$10000,MATCH($A9525,[5]OrigData!$A$11:$A$10000,0)),0)</f>
        <v>1127089012</v>
      </c>
      <c r="G9525" s="12">
        <f t="shared" si="740"/>
        <v>1.0045671377281375</v>
      </c>
      <c r="H9525" s="31">
        <f>Inputs!$C$25</f>
        <v>1.0893368596722943</v>
      </c>
      <c r="I9525" s="32">
        <f t="shared" si="742"/>
        <v>1.0943120111427544</v>
      </c>
    </row>
    <row r="9526" spans="1:9" x14ac:dyDescent="0.2">
      <c r="A9526" s="7">
        <v>42753</v>
      </c>
      <c r="B9526" s="7" t="str">
        <f t="shared" si="743"/>
        <v>Wed</v>
      </c>
      <c r="C9526" s="7">
        <f t="shared" si="744"/>
        <v>42751</v>
      </c>
      <c r="D9526" s="10">
        <f t="shared" si="741"/>
        <v>42736</v>
      </c>
      <c r="E9526" s="11">
        <f>IFERROR(INDEX([5]OrigData!$B$11:$B$10000,MATCH($A9526,[5]OrigData!$A$11:$A$10000,0)),0)</f>
        <v>1023020267</v>
      </c>
      <c r="G9526" s="12">
        <f t="shared" si="740"/>
        <v>1.018435599762884</v>
      </c>
      <c r="H9526" s="31">
        <f>Inputs!$C$26</f>
        <v>1.0548725065712998</v>
      </c>
      <c r="I9526" s="32">
        <f t="shared" si="742"/>
        <v>1.0743197139033185</v>
      </c>
    </row>
    <row r="9527" spans="1:9" x14ac:dyDescent="0.2">
      <c r="A9527" s="7">
        <v>42754</v>
      </c>
      <c r="B9527" s="7" t="str">
        <f t="shared" si="743"/>
        <v>Thu</v>
      </c>
      <c r="C9527" s="7">
        <f t="shared" si="744"/>
        <v>42751</v>
      </c>
      <c r="D9527" s="10">
        <f t="shared" si="741"/>
        <v>42736</v>
      </c>
      <c r="E9527" s="11">
        <f>IFERROR(INDEX([5]OrigData!$B$11:$B$10000,MATCH($A9527,[5]OrigData!$A$11:$A$10000,0)),0)</f>
        <v>952745585</v>
      </c>
      <c r="G9527" s="12">
        <f t="shared" si="740"/>
        <v>1.0216642615499132</v>
      </c>
      <c r="H9527" s="31">
        <f>Inputs!$C$27</f>
        <v>1.0712697519849119</v>
      </c>
      <c r="I9527" s="32">
        <f t="shared" si="742"/>
        <v>1.0944780200824238</v>
      </c>
    </row>
    <row r="9528" spans="1:9" x14ac:dyDescent="0.2">
      <c r="A9528" s="7">
        <v>42755</v>
      </c>
      <c r="B9528" s="7" t="str">
        <f t="shared" si="743"/>
        <v>Fri</v>
      </c>
      <c r="C9528" s="7">
        <f t="shared" si="744"/>
        <v>42751</v>
      </c>
      <c r="D9528" s="10">
        <f t="shared" si="741"/>
        <v>42736</v>
      </c>
      <c r="E9528" s="11">
        <f>IFERROR(INDEX([5]OrigData!$B$11:$B$10000,MATCH($A9528,[5]OrigData!$A$11:$A$10000,0)),0)</f>
        <v>1198276687</v>
      </c>
      <c r="G9528" s="12">
        <f t="shared" si="740"/>
        <v>1.0207449125286279</v>
      </c>
      <c r="H9528" s="12">
        <v>1</v>
      </c>
      <c r="I9528" s="32">
        <f t="shared" si="742"/>
        <v>1.0207449125286279</v>
      </c>
    </row>
    <row r="9529" spans="1:9" x14ac:dyDescent="0.2">
      <c r="A9529" s="7">
        <v>42756</v>
      </c>
      <c r="B9529" s="7" t="str">
        <f t="shared" si="743"/>
        <v>Sat</v>
      </c>
      <c r="C9529" s="7">
        <f t="shared" si="744"/>
        <v>42751</v>
      </c>
      <c r="D9529" s="10">
        <f t="shared" si="741"/>
        <v>42736</v>
      </c>
      <c r="E9529" s="11">
        <f>IFERROR(INDEX([5]OrigData!$B$11:$B$10000,MATCH($A9529,[5]OrigData!$A$11:$A$10000,0)),0)</f>
        <v>0</v>
      </c>
      <c r="G9529" s="12">
        <f t="shared" si="740"/>
        <v>0</v>
      </c>
      <c r="H9529" s="12">
        <v>1</v>
      </c>
      <c r="I9529" s="32">
        <f t="shared" si="742"/>
        <v>0</v>
      </c>
    </row>
    <row r="9530" spans="1:9" x14ac:dyDescent="0.2">
      <c r="A9530" s="7">
        <v>42757</v>
      </c>
      <c r="B9530" s="7" t="str">
        <f t="shared" si="743"/>
        <v>Sun</v>
      </c>
      <c r="C9530" s="7">
        <f t="shared" si="744"/>
        <v>42751</v>
      </c>
      <c r="D9530" s="10">
        <f t="shared" si="741"/>
        <v>42736</v>
      </c>
      <c r="E9530" s="11">
        <f>IFERROR(INDEX([5]OrigData!$B$11:$B$10000,MATCH($A9530,[5]OrigData!$A$11:$A$10000,0)),0)</f>
        <v>0</v>
      </c>
      <c r="G9530" s="12">
        <f t="shared" si="740"/>
        <v>0</v>
      </c>
      <c r="H9530" s="12">
        <v>1</v>
      </c>
      <c r="I9530" s="32">
        <f t="shared" si="742"/>
        <v>0</v>
      </c>
    </row>
    <row r="9531" spans="1:9" x14ac:dyDescent="0.2">
      <c r="A9531" s="7">
        <v>42758</v>
      </c>
      <c r="B9531" s="7" t="str">
        <f t="shared" si="743"/>
        <v>Mon</v>
      </c>
      <c r="C9531" s="7">
        <f t="shared" si="744"/>
        <v>42758</v>
      </c>
      <c r="D9531" s="10">
        <f t="shared" si="741"/>
        <v>42736</v>
      </c>
      <c r="E9531" s="11">
        <f>IFERROR(INDEX([5]OrigData!$B$11:$B$10000,MATCH($A9531,[5]OrigData!$A$11:$A$10000,0)),0)</f>
        <v>945447489</v>
      </c>
      <c r="G9531" s="12">
        <f t="shared" ref="G9531:G9594" si="745">G9524</f>
        <v>0.93458808843043728</v>
      </c>
      <c r="H9531" s="12">
        <v>1</v>
      </c>
      <c r="I9531" s="32">
        <f t="shared" si="742"/>
        <v>0.93458808843043728</v>
      </c>
    </row>
    <row r="9532" spans="1:9" x14ac:dyDescent="0.2">
      <c r="A9532" s="7">
        <v>42759</v>
      </c>
      <c r="B9532" s="7" t="str">
        <f t="shared" si="743"/>
        <v>Tue</v>
      </c>
      <c r="C9532" s="7">
        <f t="shared" si="744"/>
        <v>42758</v>
      </c>
      <c r="D9532" s="10">
        <f t="shared" si="741"/>
        <v>42736</v>
      </c>
      <c r="E9532" s="11">
        <f>IFERROR(INDEX([5]OrigData!$B$11:$B$10000,MATCH($A9532,[5]OrigData!$A$11:$A$10000,0)),0)</f>
        <v>1101612874</v>
      </c>
      <c r="G9532" s="12">
        <f t="shared" si="745"/>
        <v>1.0045671377281375</v>
      </c>
      <c r="H9532" s="12">
        <v>1</v>
      </c>
      <c r="I9532" s="32">
        <f t="shared" si="742"/>
        <v>1.0045671377281375</v>
      </c>
    </row>
    <row r="9533" spans="1:9" x14ac:dyDescent="0.2">
      <c r="A9533" s="7">
        <v>42760</v>
      </c>
      <c r="B9533" s="7" t="str">
        <f t="shared" si="743"/>
        <v>Wed</v>
      </c>
      <c r="C9533" s="7">
        <f t="shared" si="744"/>
        <v>42758</v>
      </c>
      <c r="D9533" s="10">
        <f t="shared" si="741"/>
        <v>42736</v>
      </c>
      <c r="E9533" s="11">
        <f>IFERROR(INDEX([5]OrigData!$B$11:$B$10000,MATCH($A9533,[5]OrigData!$A$11:$A$10000,0)),0)</f>
        <v>1132703864</v>
      </c>
      <c r="G9533" s="12">
        <f t="shared" si="745"/>
        <v>1.018435599762884</v>
      </c>
      <c r="H9533" s="12">
        <v>1</v>
      </c>
      <c r="I9533" s="32">
        <f t="shared" si="742"/>
        <v>1.018435599762884</v>
      </c>
    </row>
    <row r="9534" spans="1:9" x14ac:dyDescent="0.2">
      <c r="A9534" s="7">
        <v>42761</v>
      </c>
      <c r="B9534" s="7" t="str">
        <f t="shared" si="743"/>
        <v>Thu</v>
      </c>
      <c r="C9534" s="7">
        <f t="shared" si="744"/>
        <v>42758</v>
      </c>
      <c r="D9534" s="10">
        <f t="shared" si="741"/>
        <v>42736</v>
      </c>
      <c r="E9534" s="11">
        <f>IFERROR(INDEX([5]OrigData!$B$11:$B$10000,MATCH($A9534,[5]OrigData!$A$11:$A$10000,0)),0)</f>
        <v>1065500372</v>
      </c>
      <c r="G9534" s="12">
        <f t="shared" si="745"/>
        <v>1.0216642615499132</v>
      </c>
      <c r="H9534" s="12">
        <v>1</v>
      </c>
      <c r="I9534" s="32">
        <f t="shared" si="742"/>
        <v>1.0216642615499132</v>
      </c>
    </row>
    <row r="9535" spans="1:9" x14ac:dyDescent="0.2">
      <c r="A9535" s="7">
        <v>42762</v>
      </c>
      <c r="B9535" s="7" t="str">
        <f t="shared" si="743"/>
        <v>Fri</v>
      </c>
      <c r="C9535" s="7">
        <f t="shared" si="744"/>
        <v>42758</v>
      </c>
      <c r="D9535" s="10">
        <f t="shared" si="741"/>
        <v>42736</v>
      </c>
      <c r="E9535" s="11">
        <f>IFERROR(INDEX([5]OrigData!$B$11:$B$10000,MATCH($A9535,[5]OrigData!$A$11:$A$10000,0)),0)</f>
        <v>960005026</v>
      </c>
      <c r="G9535" s="12">
        <f t="shared" si="745"/>
        <v>1.0207449125286279</v>
      </c>
      <c r="H9535" s="12">
        <v>1</v>
      </c>
      <c r="I9535" s="32">
        <f t="shared" si="742"/>
        <v>1.0207449125286279</v>
      </c>
    </row>
    <row r="9536" spans="1:9" x14ac:dyDescent="0.2">
      <c r="A9536" s="7">
        <v>42763</v>
      </c>
      <c r="B9536" s="7" t="str">
        <f t="shared" si="743"/>
        <v>Sat</v>
      </c>
      <c r="C9536" s="7">
        <f t="shared" si="744"/>
        <v>42758</v>
      </c>
      <c r="D9536" s="10">
        <f t="shared" si="741"/>
        <v>42736</v>
      </c>
      <c r="E9536" s="11">
        <f>IFERROR(INDEX([5]OrigData!$B$11:$B$10000,MATCH($A9536,[5]OrigData!$A$11:$A$10000,0)),0)</f>
        <v>0</v>
      </c>
      <c r="G9536" s="12">
        <f t="shared" si="745"/>
        <v>0</v>
      </c>
      <c r="H9536" s="12">
        <v>1</v>
      </c>
      <c r="I9536" s="32">
        <f t="shared" si="742"/>
        <v>0</v>
      </c>
    </row>
    <row r="9537" spans="1:9" x14ac:dyDescent="0.2">
      <c r="A9537" s="7">
        <v>42764</v>
      </c>
      <c r="B9537" s="7" t="str">
        <f t="shared" si="743"/>
        <v>Sun</v>
      </c>
      <c r="C9537" s="7">
        <f t="shared" si="744"/>
        <v>42758</v>
      </c>
      <c r="D9537" s="10">
        <f t="shared" si="741"/>
        <v>42736</v>
      </c>
      <c r="E9537" s="11">
        <f>IFERROR(INDEX([5]OrigData!$B$11:$B$10000,MATCH($A9537,[5]OrigData!$A$11:$A$10000,0)),0)</f>
        <v>0</v>
      </c>
      <c r="G9537" s="12">
        <f t="shared" si="745"/>
        <v>0</v>
      </c>
      <c r="H9537" s="12">
        <v>1</v>
      </c>
      <c r="I9537" s="32">
        <f t="shared" si="742"/>
        <v>0</v>
      </c>
    </row>
    <row r="9538" spans="1:9" x14ac:dyDescent="0.2">
      <c r="A9538" s="7">
        <v>42765</v>
      </c>
      <c r="B9538" s="7" t="str">
        <f t="shared" si="743"/>
        <v>Mon</v>
      </c>
      <c r="C9538" s="7">
        <f t="shared" si="744"/>
        <v>42765</v>
      </c>
      <c r="D9538" s="10">
        <f t="shared" si="741"/>
        <v>42736</v>
      </c>
      <c r="E9538" s="11">
        <f>IFERROR(INDEX([5]OrigData!$B$11:$B$10000,MATCH($A9538,[5]OrigData!$A$11:$A$10000,0)),0)</f>
        <v>1103101295</v>
      </c>
      <c r="G9538" s="12">
        <f t="shared" si="745"/>
        <v>0.93458808843043728</v>
      </c>
      <c r="H9538" s="12">
        <v>1</v>
      </c>
      <c r="I9538" s="32">
        <f t="shared" si="742"/>
        <v>0.93458808843043728</v>
      </c>
    </row>
    <row r="9539" spans="1:9" x14ac:dyDescent="0.2">
      <c r="A9539" s="7">
        <v>42766</v>
      </c>
      <c r="B9539" s="7" t="str">
        <f t="shared" si="743"/>
        <v>Tue</v>
      </c>
      <c r="C9539" s="7">
        <f t="shared" si="744"/>
        <v>42765</v>
      </c>
      <c r="D9539" s="10">
        <f t="shared" si="741"/>
        <v>42736</v>
      </c>
      <c r="E9539" s="11">
        <f>IFERROR(INDEX([5]OrigData!$B$11:$B$10000,MATCH($A9539,[5]OrigData!$A$11:$A$10000,0)),0)</f>
        <v>1383982465</v>
      </c>
      <c r="G9539" s="12">
        <f t="shared" si="745"/>
        <v>1.0045671377281375</v>
      </c>
      <c r="H9539" s="12">
        <v>1</v>
      </c>
      <c r="I9539" s="32">
        <f t="shared" si="742"/>
        <v>1.0045671377281375</v>
      </c>
    </row>
    <row r="9540" spans="1:9" x14ac:dyDescent="0.2">
      <c r="A9540" s="7">
        <v>42767</v>
      </c>
      <c r="B9540" s="7" t="str">
        <f t="shared" si="743"/>
        <v>Wed</v>
      </c>
      <c r="C9540" s="7">
        <f t="shared" si="744"/>
        <v>42765</v>
      </c>
      <c r="D9540" s="10">
        <f t="shared" si="741"/>
        <v>42767</v>
      </c>
      <c r="E9540" s="11">
        <f>IFERROR(INDEX([5]OrigData!$B$11:$B$10000,MATCH($A9540,[5]OrigData!$A$11:$A$10000,0)),0)</f>
        <v>0</v>
      </c>
      <c r="G9540" s="12">
        <f t="shared" si="745"/>
        <v>1.018435599762884</v>
      </c>
      <c r="H9540" s="12">
        <v>1</v>
      </c>
      <c r="I9540" s="32">
        <f t="shared" si="742"/>
        <v>1.018435599762884</v>
      </c>
    </row>
    <row r="9541" spans="1:9" x14ac:dyDescent="0.2">
      <c r="A9541" s="7">
        <v>42768</v>
      </c>
      <c r="B9541" s="7" t="str">
        <f t="shared" si="743"/>
        <v>Thu</v>
      </c>
      <c r="C9541" s="7">
        <f t="shared" si="744"/>
        <v>42765</v>
      </c>
      <c r="D9541" s="10">
        <f t="shared" si="741"/>
        <v>42767</v>
      </c>
      <c r="E9541" s="11">
        <f>IFERROR(INDEX([5]OrigData!$B$11:$B$10000,MATCH($A9541,[5]OrigData!$A$11:$A$10000,0)),0)</f>
        <v>0</v>
      </c>
      <c r="G9541" s="12">
        <f t="shared" si="745"/>
        <v>1.0216642615499132</v>
      </c>
      <c r="H9541" s="12">
        <v>1</v>
      </c>
      <c r="I9541" s="32">
        <f t="shared" si="742"/>
        <v>1.0216642615499132</v>
      </c>
    </row>
    <row r="9542" spans="1:9" x14ac:dyDescent="0.2">
      <c r="A9542" s="7">
        <v>42769</v>
      </c>
      <c r="B9542" s="7" t="str">
        <f t="shared" si="743"/>
        <v>Fri</v>
      </c>
      <c r="C9542" s="7">
        <f t="shared" si="744"/>
        <v>42765</v>
      </c>
      <c r="D9542" s="10">
        <f t="shared" si="741"/>
        <v>42767</v>
      </c>
      <c r="E9542" s="11">
        <f>IFERROR(INDEX([5]OrigData!$B$11:$B$10000,MATCH($A9542,[5]OrigData!$A$11:$A$10000,0)),0)</f>
        <v>0</v>
      </c>
      <c r="G9542" s="12">
        <f t="shared" si="745"/>
        <v>1.0207449125286279</v>
      </c>
      <c r="H9542" s="12">
        <v>1</v>
      </c>
      <c r="I9542" s="32">
        <f t="shared" si="742"/>
        <v>1.0207449125286279</v>
      </c>
    </row>
    <row r="9543" spans="1:9" x14ac:dyDescent="0.2">
      <c r="A9543" s="7">
        <v>42770</v>
      </c>
      <c r="B9543" s="7" t="str">
        <f t="shared" si="743"/>
        <v>Sat</v>
      </c>
      <c r="C9543" s="7">
        <f t="shared" si="744"/>
        <v>42765</v>
      </c>
      <c r="D9543" s="10">
        <f t="shared" si="741"/>
        <v>42767</v>
      </c>
      <c r="E9543" s="11">
        <f>IFERROR(INDEX([5]OrigData!$B$11:$B$10000,MATCH($A9543,[5]OrigData!$A$11:$A$10000,0)),0)</f>
        <v>0</v>
      </c>
      <c r="G9543" s="12">
        <f t="shared" si="745"/>
        <v>0</v>
      </c>
      <c r="H9543" s="12">
        <v>1</v>
      </c>
      <c r="I9543" s="32">
        <f t="shared" si="742"/>
        <v>0</v>
      </c>
    </row>
    <row r="9544" spans="1:9" x14ac:dyDescent="0.2">
      <c r="A9544" s="7">
        <v>42771</v>
      </c>
      <c r="B9544" s="7" t="str">
        <f t="shared" si="743"/>
        <v>Sun</v>
      </c>
      <c r="C9544" s="7">
        <f t="shared" si="744"/>
        <v>42765</v>
      </c>
      <c r="D9544" s="10">
        <f t="shared" si="741"/>
        <v>42767</v>
      </c>
      <c r="E9544" s="11">
        <f>IFERROR(INDEX([5]OrigData!$B$11:$B$10000,MATCH($A9544,[5]OrigData!$A$11:$A$10000,0)),0)</f>
        <v>0</v>
      </c>
      <c r="G9544" s="12">
        <f t="shared" si="745"/>
        <v>0</v>
      </c>
      <c r="H9544" s="12">
        <v>1</v>
      </c>
      <c r="I9544" s="32">
        <f t="shared" si="742"/>
        <v>0</v>
      </c>
    </row>
    <row r="9545" spans="1:9" x14ac:dyDescent="0.2">
      <c r="A9545" s="7">
        <v>42772</v>
      </c>
      <c r="B9545" s="7" t="str">
        <f t="shared" si="743"/>
        <v>Mon</v>
      </c>
      <c r="C9545" s="7">
        <f t="shared" si="744"/>
        <v>42772</v>
      </c>
      <c r="D9545" s="10">
        <f t="shared" si="741"/>
        <v>42767</v>
      </c>
      <c r="E9545" s="11">
        <f>IFERROR(INDEX([5]OrigData!$B$11:$B$10000,MATCH($A9545,[5]OrigData!$A$11:$A$10000,0)),0)</f>
        <v>0</v>
      </c>
      <c r="G9545" s="12">
        <f t="shared" si="745"/>
        <v>0.93458808843043728</v>
      </c>
      <c r="H9545" s="12">
        <v>1</v>
      </c>
      <c r="I9545" s="32">
        <f t="shared" si="742"/>
        <v>0.93458808843043728</v>
      </c>
    </row>
    <row r="9546" spans="1:9" x14ac:dyDescent="0.2">
      <c r="A9546" s="7">
        <v>42773</v>
      </c>
      <c r="B9546" s="7" t="str">
        <f t="shared" si="743"/>
        <v>Tue</v>
      </c>
      <c r="C9546" s="7">
        <f t="shared" si="744"/>
        <v>42772</v>
      </c>
      <c r="D9546" s="10">
        <f t="shared" si="741"/>
        <v>42767</v>
      </c>
      <c r="E9546" s="11">
        <f>IFERROR(INDEX([5]OrigData!$B$11:$B$10000,MATCH($A9546,[5]OrigData!$A$11:$A$10000,0)),0)</f>
        <v>0</v>
      </c>
      <c r="G9546" s="12">
        <f t="shared" si="745"/>
        <v>1.0045671377281375</v>
      </c>
      <c r="H9546" s="12">
        <v>1</v>
      </c>
      <c r="I9546" s="32">
        <f t="shared" si="742"/>
        <v>1.0045671377281375</v>
      </c>
    </row>
    <row r="9547" spans="1:9" x14ac:dyDescent="0.2">
      <c r="A9547" s="7">
        <v>42774</v>
      </c>
      <c r="B9547" s="7" t="str">
        <f t="shared" si="743"/>
        <v>Wed</v>
      </c>
      <c r="C9547" s="7">
        <f t="shared" si="744"/>
        <v>42772</v>
      </c>
      <c r="D9547" s="10">
        <f t="shared" ref="D9547:D9610" si="746">DATE(YEAR(A9547),MONTH(A9547),1)</f>
        <v>42767</v>
      </c>
      <c r="E9547" s="11">
        <f>IFERROR(INDEX([5]OrigData!$B$11:$B$10000,MATCH($A9547,[5]OrigData!$A$11:$A$10000,0)),0)</f>
        <v>0</v>
      </c>
      <c r="G9547" s="12">
        <f t="shared" si="745"/>
        <v>1.018435599762884</v>
      </c>
      <c r="H9547" s="12">
        <v>1</v>
      </c>
      <c r="I9547" s="32">
        <f t="shared" ref="I9547:I9610" si="747">G9547*H9547</f>
        <v>1.018435599762884</v>
      </c>
    </row>
    <row r="9548" spans="1:9" x14ac:dyDescent="0.2">
      <c r="A9548" s="7">
        <v>42775</v>
      </c>
      <c r="B9548" s="7" t="str">
        <f t="shared" si="743"/>
        <v>Thu</v>
      </c>
      <c r="C9548" s="7">
        <f t="shared" si="744"/>
        <v>42772</v>
      </c>
      <c r="D9548" s="10">
        <f t="shared" si="746"/>
        <v>42767</v>
      </c>
      <c r="E9548" s="11">
        <f>IFERROR(INDEX([5]OrigData!$B$11:$B$10000,MATCH($A9548,[5]OrigData!$A$11:$A$10000,0)),0)</f>
        <v>0</v>
      </c>
      <c r="G9548" s="12">
        <f t="shared" si="745"/>
        <v>1.0216642615499132</v>
      </c>
      <c r="H9548" s="12">
        <v>1</v>
      </c>
      <c r="I9548" s="32">
        <f t="shared" si="747"/>
        <v>1.0216642615499132</v>
      </c>
    </row>
    <row r="9549" spans="1:9" x14ac:dyDescent="0.2">
      <c r="A9549" s="7">
        <v>42776</v>
      </c>
      <c r="B9549" s="7" t="str">
        <f t="shared" si="743"/>
        <v>Fri</v>
      </c>
      <c r="C9549" s="7">
        <f t="shared" si="744"/>
        <v>42772</v>
      </c>
      <c r="D9549" s="10">
        <f t="shared" si="746"/>
        <v>42767</v>
      </c>
      <c r="E9549" s="11">
        <f>IFERROR(INDEX([5]OrigData!$B$11:$B$10000,MATCH($A9549,[5]OrigData!$A$11:$A$10000,0)),0)</f>
        <v>0</v>
      </c>
      <c r="G9549" s="12">
        <f t="shared" si="745"/>
        <v>1.0207449125286279</v>
      </c>
      <c r="H9549" s="31">
        <f>Inputs!$D$21</f>
        <v>0.95424744384315918</v>
      </c>
      <c r="I9549" s="32">
        <f t="shared" si="747"/>
        <v>0.9740432235963522</v>
      </c>
    </row>
    <row r="9550" spans="1:9" x14ac:dyDescent="0.2">
      <c r="A9550" s="7">
        <v>42777</v>
      </c>
      <c r="B9550" s="7" t="str">
        <f t="shared" si="743"/>
        <v>Sat</v>
      </c>
      <c r="C9550" s="7">
        <f t="shared" si="744"/>
        <v>42772</v>
      </c>
      <c r="D9550" s="10">
        <f t="shared" si="746"/>
        <v>42767</v>
      </c>
      <c r="E9550" s="11">
        <f>IFERROR(INDEX([5]OrigData!$B$11:$B$10000,MATCH($A9550,[5]OrigData!$A$11:$A$10000,0)),0)</f>
        <v>0</v>
      </c>
      <c r="G9550" s="12">
        <f t="shared" si="745"/>
        <v>0</v>
      </c>
      <c r="H9550" s="31">
        <f>Inputs!$D$22</f>
        <v>0</v>
      </c>
      <c r="I9550" s="32">
        <f t="shared" si="747"/>
        <v>0</v>
      </c>
    </row>
    <row r="9551" spans="1:9" x14ac:dyDescent="0.2">
      <c r="A9551" s="7">
        <v>42778</v>
      </c>
      <c r="B9551" s="7" t="str">
        <f t="shared" si="743"/>
        <v>Sun</v>
      </c>
      <c r="C9551" s="7">
        <f t="shared" si="744"/>
        <v>42772</v>
      </c>
      <c r="D9551" s="10">
        <f t="shared" si="746"/>
        <v>42767</v>
      </c>
      <c r="E9551" s="11">
        <f>IFERROR(INDEX([5]OrigData!$B$11:$B$10000,MATCH($A9551,[5]OrigData!$A$11:$A$10000,0)),0)</f>
        <v>0</v>
      </c>
      <c r="G9551" s="12">
        <f t="shared" si="745"/>
        <v>0</v>
      </c>
      <c r="H9551" s="31">
        <f>Inputs!$D$23</f>
        <v>0</v>
      </c>
      <c r="I9551" s="32">
        <f t="shared" si="747"/>
        <v>0</v>
      </c>
    </row>
    <row r="9552" spans="1:9" x14ac:dyDescent="0.2">
      <c r="A9552" s="7">
        <v>42779</v>
      </c>
      <c r="B9552" s="7" t="str">
        <f t="shared" si="743"/>
        <v>Mon</v>
      </c>
      <c r="C9552" s="7">
        <f t="shared" si="744"/>
        <v>42779</v>
      </c>
      <c r="D9552" s="10">
        <f t="shared" si="746"/>
        <v>42767</v>
      </c>
      <c r="E9552" s="11">
        <f>IFERROR(INDEX([5]OrigData!$B$11:$B$10000,MATCH($A9552,[5]OrigData!$A$11:$A$10000,0)),0)</f>
        <v>0</v>
      </c>
      <c r="G9552" s="12">
        <f t="shared" si="745"/>
        <v>0.93458808843043728</v>
      </c>
      <c r="H9552" s="31">
        <f>Inputs!$D$24</f>
        <v>0</v>
      </c>
      <c r="I9552" s="32">
        <f t="shared" si="747"/>
        <v>0</v>
      </c>
    </row>
    <row r="9553" spans="1:9" x14ac:dyDescent="0.2">
      <c r="A9553" s="7">
        <v>42780</v>
      </c>
      <c r="B9553" s="7" t="str">
        <f t="shared" si="743"/>
        <v>Tue</v>
      </c>
      <c r="C9553" s="7">
        <f t="shared" si="744"/>
        <v>42779</v>
      </c>
      <c r="D9553" s="10">
        <f t="shared" si="746"/>
        <v>42767</v>
      </c>
      <c r="E9553" s="11">
        <f>IFERROR(INDEX([5]OrigData!$B$11:$B$10000,MATCH($A9553,[5]OrigData!$A$11:$A$10000,0)),0)</f>
        <v>0</v>
      </c>
      <c r="G9553" s="12">
        <f t="shared" si="745"/>
        <v>1.0045671377281375</v>
      </c>
      <c r="H9553" s="31">
        <f>Inputs!$D$25</f>
        <v>1</v>
      </c>
      <c r="I9553" s="32">
        <f t="shared" si="747"/>
        <v>1.0045671377281375</v>
      </c>
    </row>
    <row r="9554" spans="1:9" x14ac:dyDescent="0.2">
      <c r="A9554" s="7">
        <v>42781</v>
      </c>
      <c r="B9554" s="7" t="str">
        <f t="shared" ref="B9554:B9617" si="748">+B9547</f>
        <v>Wed</v>
      </c>
      <c r="C9554" s="7">
        <f t="shared" ref="C9554:C9617" si="749">+C9547+7</f>
        <v>42779</v>
      </c>
      <c r="D9554" s="10">
        <f t="shared" si="746"/>
        <v>42767</v>
      </c>
      <c r="E9554" s="11">
        <f>IFERROR(INDEX([5]OrigData!$B$11:$B$10000,MATCH($A9554,[5]OrigData!$A$11:$A$10000,0)),0)</f>
        <v>0</v>
      </c>
      <c r="G9554" s="12">
        <f t="shared" si="745"/>
        <v>1.018435599762884</v>
      </c>
      <c r="H9554" s="31">
        <f>Inputs!$D$26</f>
        <v>1</v>
      </c>
      <c r="I9554" s="32">
        <f t="shared" si="747"/>
        <v>1.018435599762884</v>
      </c>
    </row>
    <row r="9555" spans="1:9" x14ac:dyDescent="0.2">
      <c r="A9555" s="7">
        <v>42782</v>
      </c>
      <c r="B9555" s="7" t="str">
        <f t="shared" si="748"/>
        <v>Thu</v>
      </c>
      <c r="C9555" s="7">
        <f t="shared" si="749"/>
        <v>42779</v>
      </c>
      <c r="D9555" s="10">
        <f t="shared" si="746"/>
        <v>42767</v>
      </c>
      <c r="E9555" s="11">
        <f>IFERROR(INDEX([5]OrigData!$B$11:$B$10000,MATCH($A9555,[5]OrigData!$A$11:$A$10000,0)),0)</f>
        <v>0</v>
      </c>
      <c r="G9555" s="12">
        <f t="shared" si="745"/>
        <v>1.0216642615499132</v>
      </c>
      <c r="H9555" s="31">
        <f>Inputs!$D$27</f>
        <v>1</v>
      </c>
      <c r="I9555" s="32">
        <f t="shared" si="747"/>
        <v>1.0216642615499132</v>
      </c>
    </row>
    <row r="9556" spans="1:9" x14ac:dyDescent="0.2">
      <c r="A9556" s="7">
        <v>42783</v>
      </c>
      <c r="B9556" s="7" t="str">
        <f t="shared" si="748"/>
        <v>Fri</v>
      </c>
      <c r="C9556" s="7">
        <f t="shared" si="749"/>
        <v>42779</v>
      </c>
      <c r="D9556" s="10">
        <f t="shared" si="746"/>
        <v>42767</v>
      </c>
      <c r="E9556" s="11">
        <f>IFERROR(INDEX([5]OrigData!$B$11:$B$10000,MATCH($A9556,[5]OrigData!$A$11:$A$10000,0)),0)</f>
        <v>0</v>
      </c>
      <c r="G9556" s="12">
        <f t="shared" si="745"/>
        <v>1.0207449125286279</v>
      </c>
      <c r="H9556" s="12">
        <v>1</v>
      </c>
      <c r="I9556" s="32">
        <f t="shared" si="747"/>
        <v>1.0207449125286279</v>
      </c>
    </row>
    <row r="9557" spans="1:9" x14ac:dyDescent="0.2">
      <c r="A9557" s="7">
        <v>42784</v>
      </c>
      <c r="B9557" s="7" t="str">
        <f t="shared" si="748"/>
        <v>Sat</v>
      </c>
      <c r="C9557" s="7">
        <f t="shared" si="749"/>
        <v>42779</v>
      </c>
      <c r="D9557" s="10">
        <f t="shared" si="746"/>
        <v>42767</v>
      </c>
      <c r="E9557" s="11">
        <f>IFERROR(INDEX([5]OrigData!$B$11:$B$10000,MATCH($A9557,[5]OrigData!$A$11:$A$10000,0)),0)</f>
        <v>0</v>
      </c>
      <c r="G9557" s="12">
        <f t="shared" si="745"/>
        <v>0</v>
      </c>
      <c r="H9557" s="12">
        <v>1</v>
      </c>
      <c r="I9557" s="32">
        <f t="shared" si="747"/>
        <v>0</v>
      </c>
    </row>
    <row r="9558" spans="1:9" x14ac:dyDescent="0.2">
      <c r="A9558" s="7">
        <v>42785</v>
      </c>
      <c r="B9558" s="7" t="str">
        <f t="shared" si="748"/>
        <v>Sun</v>
      </c>
      <c r="C9558" s="7">
        <f t="shared" si="749"/>
        <v>42779</v>
      </c>
      <c r="D9558" s="10">
        <f t="shared" si="746"/>
        <v>42767</v>
      </c>
      <c r="E9558" s="11">
        <f>IFERROR(INDEX([5]OrigData!$B$11:$B$10000,MATCH($A9558,[5]OrigData!$A$11:$A$10000,0)),0)</f>
        <v>0</v>
      </c>
      <c r="G9558" s="12">
        <f t="shared" si="745"/>
        <v>0</v>
      </c>
      <c r="H9558" s="12">
        <v>1</v>
      </c>
      <c r="I9558" s="32">
        <f t="shared" si="747"/>
        <v>0</v>
      </c>
    </row>
    <row r="9559" spans="1:9" x14ac:dyDescent="0.2">
      <c r="A9559" s="7">
        <v>42786</v>
      </c>
      <c r="B9559" s="7" t="str">
        <f t="shared" si="748"/>
        <v>Mon</v>
      </c>
      <c r="C9559" s="7">
        <f t="shared" si="749"/>
        <v>42786</v>
      </c>
      <c r="D9559" s="10">
        <f t="shared" si="746"/>
        <v>42767</v>
      </c>
      <c r="E9559" s="11">
        <f>IFERROR(INDEX([5]OrigData!$B$11:$B$10000,MATCH($A9559,[5]OrigData!$A$11:$A$10000,0)),0)</f>
        <v>0</v>
      </c>
      <c r="G9559" s="12">
        <f t="shared" si="745"/>
        <v>0.93458808843043728</v>
      </c>
      <c r="H9559" s="12">
        <v>1</v>
      </c>
      <c r="I9559" s="32">
        <f t="shared" si="747"/>
        <v>0.93458808843043728</v>
      </c>
    </row>
    <row r="9560" spans="1:9" x14ac:dyDescent="0.2">
      <c r="A9560" s="7">
        <v>42787</v>
      </c>
      <c r="B9560" s="7" t="str">
        <f t="shared" si="748"/>
        <v>Tue</v>
      </c>
      <c r="C9560" s="7">
        <f t="shared" si="749"/>
        <v>42786</v>
      </c>
      <c r="D9560" s="10">
        <f t="shared" si="746"/>
        <v>42767</v>
      </c>
      <c r="E9560" s="11">
        <f>IFERROR(INDEX([5]OrigData!$B$11:$B$10000,MATCH($A9560,[5]OrigData!$A$11:$A$10000,0)),0)</f>
        <v>0</v>
      </c>
      <c r="G9560" s="12">
        <f t="shared" si="745"/>
        <v>1.0045671377281375</v>
      </c>
      <c r="H9560" s="12">
        <v>1</v>
      </c>
      <c r="I9560" s="32">
        <f t="shared" si="747"/>
        <v>1.0045671377281375</v>
      </c>
    </row>
    <row r="9561" spans="1:9" x14ac:dyDescent="0.2">
      <c r="A9561" s="7">
        <v>42788</v>
      </c>
      <c r="B9561" s="7" t="str">
        <f t="shared" si="748"/>
        <v>Wed</v>
      </c>
      <c r="C9561" s="7">
        <f t="shared" si="749"/>
        <v>42786</v>
      </c>
      <c r="D9561" s="10">
        <f t="shared" si="746"/>
        <v>42767</v>
      </c>
      <c r="E9561" s="11">
        <f>IFERROR(INDEX([5]OrigData!$B$11:$B$10000,MATCH($A9561,[5]OrigData!$A$11:$A$10000,0)),0)</f>
        <v>0</v>
      </c>
      <c r="G9561" s="12">
        <f t="shared" si="745"/>
        <v>1.018435599762884</v>
      </c>
      <c r="H9561" s="12">
        <v>1</v>
      </c>
      <c r="I9561" s="32">
        <f t="shared" si="747"/>
        <v>1.018435599762884</v>
      </c>
    </row>
    <row r="9562" spans="1:9" x14ac:dyDescent="0.2">
      <c r="A9562" s="7">
        <v>42789</v>
      </c>
      <c r="B9562" s="7" t="str">
        <f t="shared" si="748"/>
        <v>Thu</v>
      </c>
      <c r="C9562" s="7">
        <f t="shared" si="749"/>
        <v>42786</v>
      </c>
      <c r="D9562" s="10">
        <f t="shared" si="746"/>
        <v>42767</v>
      </c>
      <c r="E9562" s="11">
        <f>IFERROR(INDEX([5]OrigData!$B$11:$B$10000,MATCH($A9562,[5]OrigData!$A$11:$A$10000,0)),0)</f>
        <v>0</v>
      </c>
      <c r="G9562" s="12">
        <f t="shared" si="745"/>
        <v>1.0216642615499132</v>
      </c>
      <c r="H9562" s="12">
        <v>1</v>
      </c>
      <c r="I9562" s="32">
        <f t="shared" si="747"/>
        <v>1.0216642615499132</v>
      </c>
    </row>
    <row r="9563" spans="1:9" x14ac:dyDescent="0.2">
      <c r="A9563" s="7">
        <v>42790</v>
      </c>
      <c r="B9563" s="7" t="str">
        <f t="shared" si="748"/>
        <v>Fri</v>
      </c>
      <c r="C9563" s="7">
        <f t="shared" si="749"/>
        <v>42786</v>
      </c>
      <c r="D9563" s="10">
        <f t="shared" si="746"/>
        <v>42767</v>
      </c>
      <c r="E9563" s="11">
        <f>IFERROR(INDEX([5]OrigData!$B$11:$B$10000,MATCH($A9563,[5]OrigData!$A$11:$A$10000,0)),0)</f>
        <v>0</v>
      </c>
      <c r="G9563" s="12">
        <f t="shared" si="745"/>
        <v>1.0207449125286279</v>
      </c>
      <c r="H9563" s="12">
        <v>1</v>
      </c>
      <c r="I9563" s="32">
        <f t="shared" si="747"/>
        <v>1.0207449125286279</v>
      </c>
    </row>
    <row r="9564" spans="1:9" x14ac:dyDescent="0.2">
      <c r="A9564" s="7">
        <v>42791</v>
      </c>
      <c r="B9564" s="7" t="str">
        <f t="shared" si="748"/>
        <v>Sat</v>
      </c>
      <c r="C9564" s="7">
        <f t="shared" si="749"/>
        <v>42786</v>
      </c>
      <c r="D9564" s="10">
        <f t="shared" si="746"/>
        <v>42767</v>
      </c>
      <c r="E9564" s="11">
        <f>IFERROR(INDEX([5]OrigData!$B$11:$B$10000,MATCH($A9564,[5]OrigData!$A$11:$A$10000,0)),0)</f>
        <v>0</v>
      </c>
      <c r="G9564" s="12">
        <f t="shared" si="745"/>
        <v>0</v>
      </c>
      <c r="H9564" s="12">
        <v>1</v>
      </c>
      <c r="I9564" s="32">
        <f t="shared" si="747"/>
        <v>0</v>
      </c>
    </row>
    <row r="9565" spans="1:9" x14ac:dyDescent="0.2">
      <c r="A9565" s="7">
        <v>42792</v>
      </c>
      <c r="B9565" s="7" t="str">
        <f t="shared" si="748"/>
        <v>Sun</v>
      </c>
      <c r="C9565" s="7">
        <f t="shared" si="749"/>
        <v>42786</v>
      </c>
      <c r="D9565" s="10">
        <f t="shared" si="746"/>
        <v>42767</v>
      </c>
      <c r="E9565" s="11">
        <f>IFERROR(INDEX([5]OrigData!$B$11:$B$10000,MATCH($A9565,[5]OrigData!$A$11:$A$10000,0)),0)</f>
        <v>0</v>
      </c>
      <c r="G9565" s="12">
        <f t="shared" si="745"/>
        <v>0</v>
      </c>
      <c r="H9565" s="12">
        <v>1</v>
      </c>
      <c r="I9565" s="32">
        <f t="shared" si="747"/>
        <v>0</v>
      </c>
    </row>
    <row r="9566" spans="1:9" x14ac:dyDescent="0.2">
      <c r="A9566" s="7">
        <v>42793</v>
      </c>
      <c r="B9566" s="7" t="str">
        <f t="shared" si="748"/>
        <v>Mon</v>
      </c>
      <c r="C9566" s="7">
        <f t="shared" si="749"/>
        <v>42793</v>
      </c>
      <c r="D9566" s="10">
        <f t="shared" si="746"/>
        <v>42767</v>
      </c>
      <c r="E9566" s="11">
        <f>IFERROR(INDEX([5]OrigData!$B$11:$B$10000,MATCH($A9566,[5]OrigData!$A$11:$A$10000,0)),0)</f>
        <v>0</v>
      </c>
      <c r="G9566" s="12">
        <f t="shared" si="745"/>
        <v>0.93458808843043728</v>
      </c>
      <c r="H9566" s="12">
        <v>1</v>
      </c>
      <c r="I9566" s="32">
        <f t="shared" si="747"/>
        <v>0.93458808843043728</v>
      </c>
    </row>
    <row r="9567" spans="1:9" x14ac:dyDescent="0.2">
      <c r="A9567" s="7">
        <v>42794</v>
      </c>
      <c r="B9567" s="7" t="str">
        <f t="shared" si="748"/>
        <v>Tue</v>
      </c>
      <c r="C9567" s="7">
        <f t="shared" si="749"/>
        <v>42793</v>
      </c>
      <c r="D9567" s="10">
        <f t="shared" si="746"/>
        <v>42767</v>
      </c>
      <c r="E9567" s="11">
        <f>IFERROR(INDEX([5]OrigData!$B$11:$B$10000,MATCH($A9567,[5]OrigData!$A$11:$A$10000,0)),0)</f>
        <v>0</v>
      </c>
      <c r="G9567" s="12">
        <f t="shared" si="745"/>
        <v>1.0045671377281375</v>
      </c>
      <c r="H9567" s="12">
        <v>1</v>
      </c>
      <c r="I9567" s="32">
        <f t="shared" si="747"/>
        <v>1.0045671377281375</v>
      </c>
    </row>
    <row r="9568" spans="1:9" x14ac:dyDescent="0.2">
      <c r="A9568" s="7">
        <v>42795</v>
      </c>
      <c r="B9568" s="7" t="str">
        <f t="shared" si="748"/>
        <v>Wed</v>
      </c>
      <c r="C9568" s="7">
        <f t="shared" si="749"/>
        <v>42793</v>
      </c>
      <c r="D9568" s="10">
        <f t="shared" si="746"/>
        <v>42795</v>
      </c>
      <c r="E9568" s="11">
        <f>IFERROR(INDEX([5]OrigData!$B$11:$B$10000,MATCH($A9568,[5]OrigData!$A$11:$A$10000,0)),0)</f>
        <v>0</v>
      </c>
      <c r="G9568" s="12">
        <f t="shared" si="745"/>
        <v>1.018435599762884</v>
      </c>
      <c r="H9568" s="12">
        <v>1</v>
      </c>
      <c r="I9568" s="32">
        <f t="shared" si="747"/>
        <v>1.018435599762884</v>
      </c>
    </row>
    <row r="9569" spans="1:9" x14ac:dyDescent="0.2">
      <c r="A9569" s="7">
        <v>42796</v>
      </c>
      <c r="B9569" s="7" t="str">
        <f t="shared" si="748"/>
        <v>Thu</v>
      </c>
      <c r="C9569" s="7">
        <f t="shared" si="749"/>
        <v>42793</v>
      </c>
      <c r="D9569" s="10">
        <f t="shared" si="746"/>
        <v>42795</v>
      </c>
      <c r="E9569" s="11">
        <f>IFERROR(INDEX([5]OrigData!$B$11:$B$10000,MATCH($A9569,[5]OrigData!$A$11:$A$10000,0)),0)</f>
        <v>0</v>
      </c>
      <c r="G9569" s="12">
        <f t="shared" si="745"/>
        <v>1.0216642615499132</v>
      </c>
      <c r="H9569" s="12">
        <v>1</v>
      </c>
      <c r="I9569" s="32">
        <f t="shared" si="747"/>
        <v>1.0216642615499132</v>
      </c>
    </row>
    <row r="9570" spans="1:9" x14ac:dyDescent="0.2">
      <c r="A9570" s="7">
        <v>42797</v>
      </c>
      <c r="B9570" s="7" t="str">
        <f t="shared" si="748"/>
        <v>Fri</v>
      </c>
      <c r="C9570" s="7">
        <f t="shared" si="749"/>
        <v>42793</v>
      </c>
      <c r="D9570" s="10">
        <f t="shared" si="746"/>
        <v>42795</v>
      </c>
      <c r="E9570" s="11">
        <f>IFERROR(INDEX([5]OrigData!$B$11:$B$10000,MATCH($A9570,[5]OrigData!$A$11:$A$10000,0)),0)</f>
        <v>0</v>
      </c>
      <c r="G9570" s="12">
        <f t="shared" si="745"/>
        <v>1.0207449125286279</v>
      </c>
      <c r="H9570" s="12">
        <v>1</v>
      </c>
      <c r="I9570" s="32">
        <f t="shared" si="747"/>
        <v>1.0207449125286279</v>
      </c>
    </row>
    <row r="9571" spans="1:9" x14ac:dyDescent="0.2">
      <c r="A9571" s="7">
        <v>42798</v>
      </c>
      <c r="B9571" s="7" t="str">
        <f t="shared" si="748"/>
        <v>Sat</v>
      </c>
      <c r="C9571" s="7">
        <f t="shared" si="749"/>
        <v>42793</v>
      </c>
      <c r="D9571" s="10">
        <f t="shared" si="746"/>
        <v>42795</v>
      </c>
      <c r="E9571" s="11">
        <f>IFERROR(INDEX([5]OrigData!$B$11:$B$10000,MATCH($A9571,[5]OrigData!$A$11:$A$10000,0)),0)</f>
        <v>0</v>
      </c>
      <c r="G9571" s="12">
        <f t="shared" si="745"/>
        <v>0</v>
      </c>
      <c r="H9571" s="12">
        <v>1</v>
      </c>
      <c r="I9571" s="32">
        <f t="shared" si="747"/>
        <v>0</v>
      </c>
    </row>
    <row r="9572" spans="1:9" x14ac:dyDescent="0.2">
      <c r="A9572" s="7">
        <v>42799</v>
      </c>
      <c r="B9572" s="7" t="str">
        <f t="shared" si="748"/>
        <v>Sun</v>
      </c>
      <c r="C9572" s="7">
        <f t="shared" si="749"/>
        <v>42793</v>
      </c>
      <c r="D9572" s="10">
        <f t="shared" si="746"/>
        <v>42795</v>
      </c>
      <c r="E9572" s="11">
        <f>IFERROR(INDEX([5]OrigData!$B$11:$B$10000,MATCH($A9572,[5]OrigData!$A$11:$A$10000,0)),0)</f>
        <v>0</v>
      </c>
      <c r="G9572" s="12">
        <f t="shared" si="745"/>
        <v>0</v>
      </c>
      <c r="H9572" s="12">
        <v>1</v>
      </c>
      <c r="I9572" s="32">
        <f t="shared" si="747"/>
        <v>0</v>
      </c>
    </row>
    <row r="9573" spans="1:9" x14ac:dyDescent="0.2">
      <c r="A9573" s="7">
        <v>42800</v>
      </c>
      <c r="B9573" s="7" t="str">
        <f t="shared" si="748"/>
        <v>Mon</v>
      </c>
      <c r="C9573" s="7">
        <f t="shared" si="749"/>
        <v>42800</v>
      </c>
      <c r="D9573" s="10">
        <f t="shared" si="746"/>
        <v>42795</v>
      </c>
      <c r="E9573" s="11">
        <f>IFERROR(INDEX([5]OrigData!$B$11:$B$10000,MATCH($A9573,[5]OrigData!$A$11:$A$10000,0)),0)</f>
        <v>0</v>
      </c>
      <c r="G9573" s="12">
        <f t="shared" si="745"/>
        <v>0.93458808843043728</v>
      </c>
      <c r="H9573" s="12">
        <v>1</v>
      </c>
      <c r="I9573" s="32">
        <f t="shared" si="747"/>
        <v>0.93458808843043728</v>
      </c>
    </row>
    <row r="9574" spans="1:9" x14ac:dyDescent="0.2">
      <c r="A9574" s="7">
        <v>42801</v>
      </c>
      <c r="B9574" s="7" t="str">
        <f t="shared" si="748"/>
        <v>Tue</v>
      </c>
      <c r="C9574" s="7">
        <f t="shared" si="749"/>
        <v>42800</v>
      </c>
      <c r="D9574" s="10">
        <f t="shared" si="746"/>
        <v>42795</v>
      </c>
      <c r="E9574" s="11">
        <f>IFERROR(INDEX([5]OrigData!$B$11:$B$10000,MATCH($A9574,[5]OrigData!$A$11:$A$10000,0)),0)</f>
        <v>0</v>
      </c>
      <c r="G9574" s="12">
        <f t="shared" si="745"/>
        <v>1.0045671377281375</v>
      </c>
      <c r="H9574" s="12">
        <v>1</v>
      </c>
      <c r="I9574" s="32">
        <f t="shared" si="747"/>
        <v>1.0045671377281375</v>
      </c>
    </row>
    <row r="9575" spans="1:9" x14ac:dyDescent="0.2">
      <c r="A9575" s="7">
        <v>42802</v>
      </c>
      <c r="B9575" s="7" t="str">
        <f t="shared" si="748"/>
        <v>Wed</v>
      </c>
      <c r="C9575" s="7">
        <f t="shared" si="749"/>
        <v>42800</v>
      </c>
      <c r="D9575" s="10">
        <f t="shared" si="746"/>
        <v>42795</v>
      </c>
      <c r="E9575" s="11">
        <f>IFERROR(INDEX([5]OrigData!$B$11:$B$10000,MATCH($A9575,[5]OrigData!$A$11:$A$10000,0)),0)</f>
        <v>0</v>
      </c>
      <c r="G9575" s="12">
        <f t="shared" si="745"/>
        <v>1.018435599762884</v>
      </c>
      <c r="H9575" s="12">
        <v>1</v>
      </c>
      <c r="I9575" s="32">
        <f t="shared" si="747"/>
        <v>1.018435599762884</v>
      </c>
    </row>
    <row r="9576" spans="1:9" x14ac:dyDescent="0.2">
      <c r="A9576" s="7">
        <v>42803</v>
      </c>
      <c r="B9576" s="7" t="str">
        <f t="shared" si="748"/>
        <v>Thu</v>
      </c>
      <c r="C9576" s="7">
        <f t="shared" si="749"/>
        <v>42800</v>
      </c>
      <c r="D9576" s="10">
        <f t="shared" si="746"/>
        <v>42795</v>
      </c>
      <c r="E9576" s="11">
        <f>IFERROR(INDEX([5]OrigData!$B$11:$B$10000,MATCH($A9576,[5]OrigData!$A$11:$A$10000,0)),0)</f>
        <v>0</v>
      </c>
      <c r="G9576" s="12">
        <f t="shared" si="745"/>
        <v>1.0216642615499132</v>
      </c>
      <c r="H9576" s="12">
        <v>1</v>
      </c>
      <c r="I9576" s="32">
        <f t="shared" si="747"/>
        <v>1.0216642615499132</v>
      </c>
    </row>
    <row r="9577" spans="1:9" x14ac:dyDescent="0.2">
      <c r="A9577" s="7">
        <v>42804</v>
      </c>
      <c r="B9577" s="7" t="str">
        <f t="shared" si="748"/>
        <v>Fri</v>
      </c>
      <c r="C9577" s="7">
        <f t="shared" si="749"/>
        <v>42800</v>
      </c>
      <c r="D9577" s="10">
        <f t="shared" si="746"/>
        <v>42795</v>
      </c>
      <c r="E9577" s="11">
        <f>IFERROR(INDEX([5]OrigData!$B$11:$B$10000,MATCH($A9577,[5]OrigData!$A$11:$A$10000,0)),0)</f>
        <v>0</v>
      </c>
      <c r="G9577" s="12">
        <f t="shared" si="745"/>
        <v>1.0207449125286279</v>
      </c>
      <c r="H9577" s="12">
        <v>1</v>
      </c>
      <c r="I9577" s="32">
        <f t="shared" si="747"/>
        <v>1.0207449125286279</v>
      </c>
    </row>
    <row r="9578" spans="1:9" x14ac:dyDescent="0.2">
      <c r="A9578" s="7">
        <v>42805</v>
      </c>
      <c r="B9578" s="7" t="str">
        <f t="shared" si="748"/>
        <v>Sat</v>
      </c>
      <c r="C9578" s="7">
        <f t="shared" si="749"/>
        <v>42800</v>
      </c>
      <c r="D9578" s="10">
        <f t="shared" si="746"/>
        <v>42795</v>
      </c>
      <c r="E9578" s="11">
        <f>IFERROR(INDEX([5]OrigData!$B$11:$B$10000,MATCH($A9578,[5]OrigData!$A$11:$A$10000,0)),0)</f>
        <v>0</v>
      </c>
      <c r="G9578" s="12">
        <f t="shared" si="745"/>
        <v>0</v>
      </c>
      <c r="H9578" s="12">
        <v>1</v>
      </c>
      <c r="I9578" s="32">
        <f t="shared" si="747"/>
        <v>0</v>
      </c>
    </row>
    <row r="9579" spans="1:9" x14ac:dyDescent="0.2">
      <c r="A9579" s="7">
        <v>42806</v>
      </c>
      <c r="B9579" s="7" t="str">
        <f t="shared" si="748"/>
        <v>Sun</v>
      </c>
      <c r="C9579" s="7">
        <f t="shared" si="749"/>
        <v>42800</v>
      </c>
      <c r="D9579" s="10">
        <f t="shared" si="746"/>
        <v>42795</v>
      </c>
      <c r="E9579" s="11">
        <f>IFERROR(INDEX([5]OrigData!$B$11:$B$10000,MATCH($A9579,[5]OrigData!$A$11:$A$10000,0)),0)</f>
        <v>0</v>
      </c>
      <c r="G9579" s="12">
        <f t="shared" si="745"/>
        <v>0</v>
      </c>
      <c r="H9579" s="12">
        <v>1</v>
      </c>
      <c r="I9579" s="32">
        <f t="shared" si="747"/>
        <v>0</v>
      </c>
    </row>
    <row r="9580" spans="1:9" x14ac:dyDescent="0.2">
      <c r="A9580" s="7">
        <v>42807</v>
      </c>
      <c r="B9580" s="7" t="str">
        <f t="shared" si="748"/>
        <v>Mon</v>
      </c>
      <c r="C9580" s="7">
        <f t="shared" si="749"/>
        <v>42807</v>
      </c>
      <c r="D9580" s="10">
        <f t="shared" si="746"/>
        <v>42795</v>
      </c>
      <c r="E9580" s="11">
        <f>IFERROR(INDEX([5]OrigData!$B$11:$B$10000,MATCH($A9580,[5]OrigData!$A$11:$A$10000,0)),0)</f>
        <v>0</v>
      </c>
      <c r="G9580" s="12">
        <f t="shared" si="745"/>
        <v>0.93458808843043728</v>
      </c>
      <c r="H9580" s="12">
        <v>1</v>
      </c>
      <c r="I9580" s="32">
        <f t="shared" si="747"/>
        <v>0.93458808843043728</v>
      </c>
    </row>
    <row r="9581" spans="1:9" x14ac:dyDescent="0.2">
      <c r="A9581" s="7">
        <v>42808</v>
      </c>
      <c r="B9581" s="7" t="str">
        <f t="shared" si="748"/>
        <v>Tue</v>
      </c>
      <c r="C9581" s="7">
        <f t="shared" si="749"/>
        <v>42807</v>
      </c>
      <c r="D9581" s="10">
        <f t="shared" si="746"/>
        <v>42795</v>
      </c>
      <c r="E9581" s="11">
        <f>IFERROR(INDEX([5]OrigData!$B$11:$B$10000,MATCH($A9581,[5]OrigData!$A$11:$A$10000,0)),0)</f>
        <v>0</v>
      </c>
      <c r="G9581" s="12">
        <f t="shared" si="745"/>
        <v>1.0045671377281375</v>
      </c>
      <c r="H9581" s="12">
        <v>1</v>
      </c>
      <c r="I9581" s="32">
        <f t="shared" si="747"/>
        <v>1.0045671377281375</v>
      </c>
    </row>
    <row r="9582" spans="1:9" x14ac:dyDescent="0.2">
      <c r="A9582" s="7">
        <v>42809</v>
      </c>
      <c r="B9582" s="7" t="str">
        <f t="shared" si="748"/>
        <v>Wed</v>
      </c>
      <c r="C9582" s="7">
        <f t="shared" si="749"/>
        <v>42807</v>
      </c>
      <c r="D9582" s="10">
        <f t="shared" si="746"/>
        <v>42795</v>
      </c>
      <c r="E9582" s="11">
        <f>IFERROR(INDEX([5]OrigData!$B$11:$B$10000,MATCH($A9582,[5]OrigData!$A$11:$A$10000,0)),0)</f>
        <v>0</v>
      </c>
      <c r="G9582" s="12">
        <f t="shared" si="745"/>
        <v>1.018435599762884</v>
      </c>
      <c r="H9582" s="12">
        <v>1</v>
      </c>
      <c r="I9582" s="32">
        <f t="shared" si="747"/>
        <v>1.018435599762884</v>
      </c>
    </row>
    <row r="9583" spans="1:9" x14ac:dyDescent="0.2">
      <c r="A9583" s="7">
        <v>42810</v>
      </c>
      <c r="B9583" s="7" t="str">
        <f t="shared" si="748"/>
        <v>Thu</v>
      </c>
      <c r="C9583" s="7">
        <f t="shared" si="749"/>
        <v>42807</v>
      </c>
      <c r="D9583" s="10">
        <f t="shared" si="746"/>
        <v>42795</v>
      </c>
      <c r="E9583" s="11">
        <f>IFERROR(INDEX([5]OrigData!$B$11:$B$10000,MATCH($A9583,[5]OrigData!$A$11:$A$10000,0)),0)</f>
        <v>0</v>
      </c>
      <c r="G9583" s="12">
        <f t="shared" si="745"/>
        <v>1.0216642615499132</v>
      </c>
      <c r="H9583" s="12">
        <v>1</v>
      </c>
      <c r="I9583" s="32">
        <f t="shared" si="747"/>
        <v>1.0216642615499132</v>
      </c>
    </row>
    <row r="9584" spans="1:9" x14ac:dyDescent="0.2">
      <c r="A9584" s="7">
        <v>42811</v>
      </c>
      <c r="B9584" s="7" t="str">
        <f t="shared" si="748"/>
        <v>Fri</v>
      </c>
      <c r="C9584" s="7">
        <f t="shared" si="749"/>
        <v>42807</v>
      </c>
      <c r="D9584" s="10">
        <f t="shared" si="746"/>
        <v>42795</v>
      </c>
      <c r="E9584" s="11">
        <f>IFERROR(INDEX([5]OrigData!$B$11:$B$10000,MATCH($A9584,[5]OrigData!$A$11:$A$10000,0)),0)</f>
        <v>0</v>
      </c>
      <c r="G9584" s="12">
        <f t="shared" si="745"/>
        <v>1.0207449125286279</v>
      </c>
      <c r="H9584" s="40">
        <f>Inputs!L$24</f>
        <v>1</v>
      </c>
      <c r="I9584" s="32">
        <f t="shared" si="747"/>
        <v>1.0207449125286279</v>
      </c>
    </row>
    <row r="9585" spans="1:9" x14ac:dyDescent="0.2">
      <c r="A9585" s="7">
        <v>42812</v>
      </c>
      <c r="B9585" s="7" t="str">
        <f t="shared" si="748"/>
        <v>Sat</v>
      </c>
      <c r="C9585" s="7">
        <f t="shared" si="749"/>
        <v>42807</v>
      </c>
      <c r="D9585" s="10">
        <f t="shared" si="746"/>
        <v>42795</v>
      </c>
      <c r="E9585" s="11">
        <f>IFERROR(INDEX([5]OrigData!$B$11:$B$10000,MATCH($A9585,[5]OrigData!$A$11:$A$10000,0)),0)</f>
        <v>0</v>
      </c>
      <c r="G9585" s="12">
        <f t="shared" si="745"/>
        <v>0</v>
      </c>
      <c r="H9585" s="12">
        <v>1</v>
      </c>
      <c r="I9585" s="32">
        <f t="shared" si="747"/>
        <v>0</v>
      </c>
    </row>
    <row r="9586" spans="1:9" x14ac:dyDescent="0.2">
      <c r="A9586" s="7">
        <v>42813</v>
      </c>
      <c r="B9586" s="7" t="str">
        <f t="shared" si="748"/>
        <v>Sun</v>
      </c>
      <c r="C9586" s="7">
        <f t="shared" si="749"/>
        <v>42807</v>
      </c>
      <c r="D9586" s="10">
        <f t="shared" si="746"/>
        <v>42795</v>
      </c>
      <c r="E9586" s="11">
        <f>IFERROR(INDEX([5]OrigData!$B$11:$B$10000,MATCH($A9586,[5]OrigData!$A$11:$A$10000,0)),0)</f>
        <v>0</v>
      </c>
      <c r="G9586" s="12">
        <f t="shared" si="745"/>
        <v>0</v>
      </c>
      <c r="H9586" s="12">
        <v>1</v>
      </c>
      <c r="I9586" s="32">
        <f t="shared" si="747"/>
        <v>0</v>
      </c>
    </row>
    <row r="9587" spans="1:9" x14ac:dyDescent="0.2">
      <c r="A9587" s="7">
        <v>42814</v>
      </c>
      <c r="B9587" s="7" t="str">
        <f t="shared" si="748"/>
        <v>Mon</v>
      </c>
      <c r="C9587" s="7">
        <f t="shared" si="749"/>
        <v>42814</v>
      </c>
      <c r="D9587" s="10">
        <f t="shared" si="746"/>
        <v>42795</v>
      </c>
      <c r="E9587" s="11">
        <f>IFERROR(INDEX([5]OrigData!$B$11:$B$10000,MATCH($A9587,[5]OrigData!$A$11:$A$10000,0)),0)</f>
        <v>0</v>
      </c>
      <c r="G9587" s="12">
        <f t="shared" si="745"/>
        <v>0.93458808843043728</v>
      </c>
      <c r="H9587" s="12">
        <v>1</v>
      </c>
      <c r="I9587" s="32">
        <f t="shared" si="747"/>
        <v>0.93458808843043728</v>
      </c>
    </row>
    <row r="9588" spans="1:9" x14ac:dyDescent="0.2">
      <c r="A9588" s="7">
        <v>42815</v>
      </c>
      <c r="B9588" s="7" t="str">
        <f t="shared" si="748"/>
        <v>Tue</v>
      </c>
      <c r="C9588" s="7">
        <f t="shared" si="749"/>
        <v>42814</v>
      </c>
      <c r="D9588" s="10">
        <f t="shared" si="746"/>
        <v>42795</v>
      </c>
      <c r="E9588" s="11">
        <f>IFERROR(INDEX([5]OrigData!$B$11:$B$10000,MATCH($A9588,[5]OrigData!$A$11:$A$10000,0)),0)</f>
        <v>0</v>
      </c>
      <c r="G9588" s="12">
        <f t="shared" si="745"/>
        <v>1.0045671377281375</v>
      </c>
      <c r="H9588" s="12">
        <v>1</v>
      </c>
      <c r="I9588" s="32">
        <f t="shared" si="747"/>
        <v>1.0045671377281375</v>
      </c>
    </row>
    <row r="9589" spans="1:9" x14ac:dyDescent="0.2">
      <c r="A9589" s="7">
        <v>42816</v>
      </c>
      <c r="B9589" s="7" t="str">
        <f t="shared" si="748"/>
        <v>Wed</v>
      </c>
      <c r="C9589" s="7">
        <f t="shared" si="749"/>
        <v>42814</v>
      </c>
      <c r="D9589" s="10">
        <f t="shared" si="746"/>
        <v>42795</v>
      </c>
      <c r="E9589" s="11">
        <f>IFERROR(INDEX([5]OrigData!$B$11:$B$10000,MATCH($A9589,[5]OrigData!$A$11:$A$10000,0)),0)</f>
        <v>0</v>
      </c>
      <c r="G9589" s="12">
        <f t="shared" si="745"/>
        <v>1.018435599762884</v>
      </c>
      <c r="H9589" s="12">
        <v>1</v>
      </c>
      <c r="I9589" s="32">
        <f t="shared" si="747"/>
        <v>1.018435599762884</v>
      </c>
    </row>
    <row r="9590" spans="1:9" x14ac:dyDescent="0.2">
      <c r="A9590" s="7">
        <v>42817</v>
      </c>
      <c r="B9590" s="7" t="str">
        <f t="shared" si="748"/>
        <v>Thu</v>
      </c>
      <c r="C9590" s="7">
        <f t="shared" si="749"/>
        <v>42814</v>
      </c>
      <c r="D9590" s="10">
        <f t="shared" si="746"/>
        <v>42795</v>
      </c>
      <c r="E9590" s="11">
        <f>IFERROR(INDEX([5]OrigData!$B$11:$B$10000,MATCH($A9590,[5]OrigData!$A$11:$A$10000,0)),0)</f>
        <v>0</v>
      </c>
      <c r="G9590" s="12">
        <f t="shared" si="745"/>
        <v>1.0216642615499132</v>
      </c>
      <c r="H9590" s="12">
        <v>1</v>
      </c>
      <c r="I9590" s="32">
        <f t="shared" si="747"/>
        <v>1.0216642615499132</v>
      </c>
    </row>
    <row r="9591" spans="1:9" x14ac:dyDescent="0.2">
      <c r="A9591" s="7">
        <v>42818</v>
      </c>
      <c r="B9591" s="7" t="str">
        <f t="shared" si="748"/>
        <v>Fri</v>
      </c>
      <c r="C9591" s="7">
        <f t="shared" si="749"/>
        <v>42814</v>
      </c>
      <c r="D9591" s="10">
        <f t="shared" si="746"/>
        <v>42795</v>
      </c>
      <c r="E9591" s="11">
        <f>IFERROR(INDEX([5]OrigData!$B$11:$B$10000,MATCH($A9591,[5]OrigData!$A$11:$A$10000,0)),0)</f>
        <v>0</v>
      </c>
      <c r="G9591" s="12">
        <f t="shared" si="745"/>
        <v>1.0207449125286279</v>
      </c>
      <c r="H9591" s="12">
        <v>1</v>
      </c>
      <c r="I9591" s="32">
        <f t="shared" si="747"/>
        <v>1.0207449125286279</v>
      </c>
    </row>
    <row r="9592" spans="1:9" x14ac:dyDescent="0.2">
      <c r="A9592" s="7">
        <v>42819</v>
      </c>
      <c r="B9592" s="7" t="str">
        <f t="shared" si="748"/>
        <v>Sat</v>
      </c>
      <c r="C9592" s="7">
        <f t="shared" si="749"/>
        <v>42814</v>
      </c>
      <c r="D9592" s="10">
        <f t="shared" si="746"/>
        <v>42795</v>
      </c>
      <c r="E9592" s="11">
        <f>IFERROR(INDEX([5]OrigData!$B$11:$B$10000,MATCH($A9592,[5]OrigData!$A$11:$A$10000,0)),0)</f>
        <v>0</v>
      </c>
      <c r="G9592" s="12">
        <f t="shared" si="745"/>
        <v>0</v>
      </c>
      <c r="H9592" s="12">
        <v>1</v>
      </c>
      <c r="I9592" s="32">
        <f t="shared" si="747"/>
        <v>0</v>
      </c>
    </row>
    <row r="9593" spans="1:9" x14ac:dyDescent="0.2">
      <c r="A9593" s="7">
        <v>42820</v>
      </c>
      <c r="B9593" s="7" t="str">
        <f t="shared" si="748"/>
        <v>Sun</v>
      </c>
      <c r="C9593" s="7">
        <f t="shared" si="749"/>
        <v>42814</v>
      </c>
      <c r="D9593" s="10">
        <f t="shared" si="746"/>
        <v>42795</v>
      </c>
      <c r="E9593" s="11">
        <f>IFERROR(INDEX([5]OrigData!$B$11:$B$10000,MATCH($A9593,[5]OrigData!$A$11:$A$10000,0)),0)</f>
        <v>0</v>
      </c>
      <c r="G9593" s="12">
        <f t="shared" si="745"/>
        <v>0</v>
      </c>
      <c r="H9593" s="12">
        <v>1</v>
      </c>
      <c r="I9593" s="32">
        <f t="shared" si="747"/>
        <v>0</v>
      </c>
    </row>
    <row r="9594" spans="1:9" x14ac:dyDescent="0.2">
      <c r="A9594" s="7">
        <v>42821</v>
      </c>
      <c r="B9594" s="7" t="str">
        <f t="shared" si="748"/>
        <v>Mon</v>
      </c>
      <c r="C9594" s="7">
        <f t="shared" si="749"/>
        <v>42821</v>
      </c>
      <c r="D9594" s="10">
        <f t="shared" si="746"/>
        <v>42795</v>
      </c>
      <c r="E9594" s="11">
        <f>IFERROR(INDEX([5]OrigData!$B$11:$B$10000,MATCH($A9594,[5]OrigData!$A$11:$A$10000,0)),0)</f>
        <v>0</v>
      </c>
      <c r="G9594" s="12">
        <f t="shared" si="745"/>
        <v>0.93458808843043728</v>
      </c>
      <c r="H9594" s="12">
        <v>1</v>
      </c>
      <c r="I9594" s="32">
        <f t="shared" si="747"/>
        <v>0.93458808843043728</v>
      </c>
    </row>
    <row r="9595" spans="1:9" x14ac:dyDescent="0.2">
      <c r="A9595" s="7">
        <v>42822</v>
      </c>
      <c r="B9595" s="7" t="str">
        <f t="shared" si="748"/>
        <v>Tue</v>
      </c>
      <c r="C9595" s="7">
        <f t="shared" si="749"/>
        <v>42821</v>
      </c>
      <c r="D9595" s="10">
        <f t="shared" si="746"/>
        <v>42795</v>
      </c>
      <c r="E9595" s="11">
        <f>IFERROR(INDEX([5]OrigData!$B$11:$B$10000,MATCH($A9595,[5]OrigData!$A$11:$A$10000,0)),0)</f>
        <v>0</v>
      </c>
      <c r="G9595" s="12">
        <f t="shared" ref="G9595:G9658" si="750">G9588</f>
        <v>1.0045671377281375</v>
      </c>
      <c r="H9595" s="12">
        <v>1</v>
      </c>
      <c r="I9595" s="32">
        <f t="shared" si="747"/>
        <v>1.0045671377281375</v>
      </c>
    </row>
    <row r="9596" spans="1:9" x14ac:dyDescent="0.2">
      <c r="A9596" s="7">
        <v>42823</v>
      </c>
      <c r="B9596" s="7" t="str">
        <f t="shared" si="748"/>
        <v>Wed</v>
      </c>
      <c r="C9596" s="7">
        <f t="shared" si="749"/>
        <v>42821</v>
      </c>
      <c r="D9596" s="10">
        <f t="shared" si="746"/>
        <v>42795</v>
      </c>
      <c r="E9596" s="11">
        <f>IFERROR(INDEX([5]OrigData!$B$11:$B$10000,MATCH($A9596,[5]OrigData!$A$11:$A$10000,0)),0)</f>
        <v>0</v>
      </c>
      <c r="G9596" s="12">
        <f t="shared" si="750"/>
        <v>1.018435599762884</v>
      </c>
      <c r="H9596" s="12">
        <v>1</v>
      </c>
      <c r="I9596" s="32">
        <f t="shared" si="747"/>
        <v>1.018435599762884</v>
      </c>
    </row>
    <row r="9597" spans="1:9" x14ac:dyDescent="0.2">
      <c r="A9597" s="7">
        <v>42824</v>
      </c>
      <c r="B9597" s="7" t="str">
        <f t="shared" si="748"/>
        <v>Thu</v>
      </c>
      <c r="C9597" s="7">
        <f t="shared" si="749"/>
        <v>42821</v>
      </c>
      <c r="D9597" s="10">
        <f t="shared" si="746"/>
        <v>42795</v>
      </c>
      <c r="E9597" s="11">
        <f>IFERROR(INDEX([5]OrigData!$B$11:$B$10000,MATCH($A9597,[5]OrigData!$A$11:$A$10000,0)),0)</f>
        <v>0</v>
      </c>
      <c r="G9597" s="12">
        <f t="shared" si="750"/>
        <v>1.0216642615499132</v>
      </c>
      <c r="H9597" s="12">
        <v>1</v>
      </c>
      <c r="I9597" s="32">
        <f t="shared" si="747"/>
        <v>1.0216642615499132</v>
      </c>
    </row>
    <row r="9598" spans="1:9" x14ac:dyDescent="0.2">
      <c r="A9598" s="7">
        <v>42825</v>
      </c>
      <c r="B9598" s="7" t="str">
        <f t="shared" si="748"/>
        <v>Fri</v>
      </c>
      <c r="C9598" s="7">
        <f t="shared" si="749"/>
        <v>42821</v>
      </c>
      <c r="D9598" s="10">
        <f t="shared" si="746"/>
        <v>42795</v>
      </c>
      <c r="E9598" s="11">
        <f>IFERROR(INDEX([5]OrigData!$B$11:$B$10000,MATCH($A9598,[5]OrigData!$A$11:$A$10000,0)),0)</f>
        <v>0</v>
      </c>
      <c r="G9598" s="12">
        <f t="shared" si="750"/>
        <v>1.0207449125286279</v>
      </c>
      <c r="H9598" s="12">
        <v>1</v>
      </c>
      <c r="I9598" s="32">
        <f t="shared" si="747"/>
        <v>1.0207449125286279</v>
      </c>
    </row>
    <row r="9599" spans="1:9" x14ac:dyDescent="0.2">
      <c r="A9599" s="7">
        <v>42826</v>
      </c>
      <c r="B9599" s="7" t="str">
        <f t="shared" si="748"/>
        <v>Sat</v>
      </c>
      <c r="C9599" s="7">
        <f t="shared" si="749"/>
        <v>42821</v>
      </c>
      <c r="D9599" s="10">
        <f t="shared" si="746"/>
        <v>42826</v>
      </c>
      <c r="E9599" s="11">
        <f>IFERROR(INDEX([5]OrigData!$B$11:$B$10000,MATCH($A9599,[5]OrigData!$A$11:$A$10000,0)),0)</f>
        <v>0</v>
      </c>
      <c r="G9599" s="12">
        <f t="shared" si="750"/>
        <v>0</v>
      </c>
      <c r="H9599" s="12">
        <v>1</v>
      </c>
      <c r="I9599" s="32">
        <f t="shared" si="747"/>
        <v>0</v>
      </c>
    </row>
    <row r="9600" spans="1:9" x14ac:dyDescent="0.2">
      <c r="A9600" s="7">
        <v>42827</v>
      </c>
      <c r="B9600" s="7" t="str">
        <f t="shared" si="748"/>
        <v>Sun</v>
      </c>
      <c r="C9600" s="7">
        <f t="shared" si="749"/>
        <v>42821</v>
      </c>
      <c r="D9600" s="10">
        <f t="shared" si="746"/>
        <v>42826</v>
      </c>
      <c r="E9600" s="11">
        <f>IFERROR(INDEX([5]OrigData!$B$11:$B$10000,MATCH($A9600,[5]OrigData!$A$11:$A$10000,0)),0)</f>
        <v>0</v>
      </c>
      <c r="G9600" s="12">
        <f t="shared" si="750"/>
        <v>0</v>
      </c>
      <c r="H9600" s="12">
        <v>1</v>
      </c>
      <c r="I9600" s="32">
        <f t="shared" si="747"/>
        <v>0</v>
      </c>
    </row>
    <row r="9601" spans="1:9" x14ac:dyDescent="0.2">
      <c r="A9601" s="7">
        <v>42828</v>
      </c>
      <c r="B9601" s="7" t="str">
        <f t="shared" si="748"/>
        <v>Mon</v>
      </c>
      <c r="C9601" s="7">
        <f t="shared" si="749"/>
        <v>42828</v>
      </c>
      <c r="D9601" s="10">
        <f t="shared" si="746"/>
        <v>42826</v>
      </c>
      <c r="E9601" s="11">
        <f>IFERROR(INDEX([5]OrigData!$B$11:$B$10000,MATCH($A9601,[5]OrigData!$A$11:$A$10000,0)),0)</f>
        <v>0</v>
      </c>
      <c r="G9601" s="12">
        <f t="shared" si="750"/>
        <v>0.93458808843043728</v>
      </c>
      <c r="H9601" s="12">
        <v>1</v>
      </c>
      <c r="I9601" s="32">
        <f t="shared" si="747"/>
        <v>0.93458808843043728</v>
      </c>
    </row>
    <row r="9602" spans="1:9" x14ac:dyDescent="0.2">
      <c r="A9602" s="7">
        <v>42829</v>
      </c>
      <c r="B9602" s="7" t="str">
        <f t="shared" si="748"/>
        <v>Tue</v>
      </c>
      <c r="C9602" s="7">
        <f t="shared" si="749"/>
        <v>42828</v>
      </c>
      <c r="D9602" s="10">
        <f t="shared" si="746"/>
        <v>42826</v>
      </c>
      <c r="E9602" s="11">
        <f>IFERROR(INDEX([5]OrigData!$B$11:$B$10000,MATCH($A9602,[5]OrigData!$A$11:$A$10000,0)),0)</f>
        <v>0</v>
      </c>
      <c r="G9602" s="12">
        <f t="shared" si="750"/>
        <v>1.0045671377281375</v>
      </c>
      <c r="H9602" s="12">
        <v>1</v>
      </c>
      <c r="I9602" s="32">
        <f t="shared" si="747"/>
        <v>1.0045671377281375</v>
      </c>
    </row>
    <row r="9603" spans="1:9" x14ac:dyDescent="0.2">
      <c r="A9603" s="7">
        <v>42830</v>
      </c>
      <c r="B9603" s="7" t="str">
        <f t="shared" si="748"/>
        <v>Wed</v>
      </c>
      <c r="C9603" s="7">
        <f t="shared" si="749"/>
        <v>42828</v>
      </c>
      <c r="D9603" s="10">
        <f t="shared" si="746"/>
        <v>42826</v>
      </c>
      <c r="E9603" s="11">
        <f>IFERROR(INDEX([5]OrigData!$B$11:$B$10000,MATCH($A9603,[5]OrigData!$A$11:$A$10000,0)),0)</f>
        <v>0</v>
      </c>
      <c r="G9603" s="12">
        <f t="shared" si="750"/>
        <v>1.018435599762884</v>
      </c>
      <c r="H9603" s="12">
        <v>1</v>
      </c>
      <c r="I9603" s="32">
        <f t="shared" si="747"/>
        <v>1.018435599762884</v>
      </c>
    </row>
    <row r="9604" spans="1:9" x14ac:dyDescent="0.2">
      <c r="A9604" s="7">
        <v>42831</v>
      </c>
      <c r="B9604" s="7" t="str">
        <f t="shared" si="748"/>
        <v>Thu</v>
      </c>
      <c r="C9604" s="7">
        <f t="shared" si="749"/>
        <v>42828</v>
      </c>
      <c r="D9604" s="10">
        <f t="shared" si="746"/>
        <v>42826</v>
      </c>
      <c r="E9604" s="11">
        <f>IFERROR(INDEX([5]OrigData!$B$11:$B$10000,MATCH($A9604,[5]OrigData!$A$11:$A$10000,0)),0)</f>
        <v>0</v>
      </c>
      <c r="G9604" s="12">
        <f t="shared" si="750"/>
        <v>1.0216642615499132</v>
      </c>
      <c r="H9604" s="12">
        <v>1</v>
      </c>
      <c r="I9604" s="32">
        <f t="shared" si="747"/>
        <v>1.0216642615499132</v>
      </c>
    </row>
    <row r="9605" spans="1:9" x14ac:dyDescent="0.2">
      <c r="A9605" s="7">
        <v>42832</v>
      </c>
      <c r="B9605" s="7" t="str">
        <f t="shared" si="748"/>
        <v>Fri</v>
      </c>
      <c r="C9605" s="7">
        <f t="shared" si="749"/>
        <v>42828</v>
      </c>
      <c r="D9605" s="10">
        <f t="shared" si="746"/>
        <v>42826</v>
      </c>
      <c r="E9605" s="11">
        <f>IFERROR(INDEX([5]OrigData!$B$11:$B$10000,MATCH($A9605,[5]OrigData!$A$11:$A$10000,0)),0)</f>
        <v>0</v>
      </c>
      <c r="G9605" s="12">
        <f t="shared" si="750"/>
        <v>1.0207449125286279</v>
      </c>
      <c r="H9605" s="12">
        <v>1</v>
      </c>
      <c r="I9605" s="32">
        <f t="shared" si="747"/>
        <v>1.0207449125286279</v>
      </c>
    </row>
    <row r="9606" spans="1:9" x14ac:dyDescent="0.2">
      <c r="A9606" s="7">
        <v>42833</v>
      </c>
      <c r="B9606" s="7" t="str">
        <f t="shared" si="748"/>
        <v>Sat</v>
      </c>
      <c r="C9606" s="7">
        <f t="shared" si="749"/>
        <v>42828</v>
      </c>
      <c r="D9606" s="10">
        <f t="shared" si="746"/>
        <v>42826</v>
      </c>
      <c r="E9606" s="11">
        <f>IFERROR(INDEX([5]OrigData!$B$11:$B$10000,MATCH($A9606,[5]OrigData!$A$11:$A$10000,0)),0)</f>
        <v>0</v>
      </c>
      <c r="G9606" s="12">
        <f t="shared" si="750"/>
        <v>0</v>
      </c>
      <c r="H9606" s="12">
        <v>1</v>
      </c>
      <c r="I9606" s="32">
        <f t="shared" si="747"/>
        <v>0</v>
      </c>
    </row>
    <row r="9607" spans="1:9" x14ac:dyDescent="0.2">
      <c r="A9607" s="7">
        <v>42834</v>
      </c>
      <c r="B9607" s="7" t="str">
        <f t="shared" si="748"/>
        <v>Sun</v>
      </c>
      <c r="C9607" s="7">
        <f t="shared" si="749"/>
        <v>42828</v>
      </c>
      <c r="D9607" s="10">
        <f t="shared" si="746"/>
        <v>42826</v>
      </c>
      <c r="E9607" s="11">
        <f>IFERROR(INDEX([5]OrigData!$B$11:$B$10000,MATCH($A9607,[5]OrigData!$A$11:$A$10000,0)),0)</f>
        <v>0</v>
      </c>
      <c r="G9607" s="12">
        <f t="shared" si="750"/>
        <v>0</v>
      </c>
      <c r="H9607" s="12">
        <v>1</v>
      </c>
      <c r="I9607" s="32">
        <f t="shared" si="747"/>
        <v>0</v>
      </c>
    </row>
    <row r="9608" spans="1:9" x14ac:dyDescent="0.2">
      <c r="A9608" s="7">
        <v>42835</v>
      </c>
      <c r="B9608" s="7" t="str">
        <f t="shared" si="748"/>
        <v>Mon</v>
      </c>
      <c r="C9608" s="7">
        <f t="shared" si="749"/>
        <v>42835</v>
      </c>
      <c r="D9608" s="10">
        <f t="shared" si="746"/>
        <v>42826</v>
      </c>
      <c r="E9608" s="11">
        <f>IFERROR(INDEX([5]OrigData!$B$11:$B$10000,MATCH($A9608,[5]OrigData!$A$11:$A$10000,0)),0)</f>
        <v>0</v>
      </c>
      <c r="G9608" s="12">
        <f t="shared" si="750"/>
        <v>0.93458808843043728</v>
      </c>
      <c r="H9608" s="12">
        <v>1</v>
      </c>
      <c r="I9608" s="32">
        <f t="shared" si="747"/>
        <v>0.93458808843043728</v>
      </c>
    </row>
    <row r="9609" spans="1:9" x14ac:dyDescent="0.2">
      <c r="A9609" s="7">
        <v>42836</v>
      </c>
      <c r="B9609" s="7" t="str">
        <f t="shared" si="748"/>
        <v>Tue</v>
      </c>
      <c r="C9609" s="7">
        <f t="shared" si="749"/>
        <v>42835</v>
      </c>
      <c r="D9609" s="10">
        <f t="shared" si="746"/>
        <v>42826</v>
      </c>
      <c r="E9609" s="11">
        <f>IFERROR(INDEX([5]OrigData!$B$11:$B$10000,MATCH($A9609,[5]OrigData!$A$11:$A$10000,0)),0)</f>
        <v>0</v>
      </c>
      <c r="G9609" s="12">
        <f t="shared" si="750"/>
        <v>1.0045671377281375</v>
      </c>
      <c r="H9609" s="31">
        <f>Inputs!$E$21</f>
        <v>0.96349045293740998</v>
      </c>
      <c r="I9609" s="32">
        <f t="shared" si="747"/>
        <v>0.96789084653572077</v>
      </c>
    </row>
    <row r="9610" spans="1:9" x14ac:dyDescent="0.2">
      <c r="A9610" s="7">
        <v>42837</v>
      </c>
      <c r="B9610" s="7" t="str">
        <f t="shared" si="748"/>
        <v>Wed</v>
      </c>
      <c r="C9610" s="7">
        <f t="shared" si="749"/>
        <v>42835</v>
      </c>
      <c r="D9610" s="10">
        <f t="shared" si="746"/>
        <v>42826</v>
      </c>
      <c r="E9610" s="11">
        <f>IFERROR(INDEX([5]OrigData!$B$11:$B$10000,MATCH($A9610,[5]OrigData!$A$11:$A$10000,0)),0)</f>
        <v>0</v>
      </c>
      <c r="G9610" s="12">
        <f t="shared" si="750"/>
        <v>1.018435599762884</v>
      </c>
      <c r="H9610" s="31">
        <f>Inputs!$E$22</f>
        <v>0.94211858090637624</v>
      </c>
      <c r="I9610" s="32">
        <f t="shared" si="747"/>
        <v>0.95948710199314247</v>
      </c>
    </row>
    <row r="9611" spans="1:9" x14ac:dyDescent="0.2">
      <c r="A9611" s="7">
        <v>42838</v>
      </c>
      <c r="B9611" s="7" t="str">
        <f t="shared" si="748"/>
        <v>Thu</v>
      </c>
      <c r="C9611" s="7">
        <f t="shared" si="749"/>
        <v>42835</v>
      </c>
      <c r="D9611" s="10">
        <f t="shared" ref="D9611:D9674" si="751">DATE(YEAR(A9611),MONTH(A9611),1)</f>
        <v>42826</v>
      </c>
      <c r="E9611" s="11">
        <f>IFERROR(INDEX([5]OrigData!$B$11:$B$10000,MATCH($A9611,[5]OrigData!$A$11:$A$10000,0)),0)</f>
        <v>0</v>
      </c>
      <c r="G9611" s="12">
        <f t="shared" si="750"/>
        <v>1.0216642615499132</v>
      </c>
      <c r="H9611" s="31">
        <f>Inputs!$E$23</f>
        <v>0.97166930458954437</v>
      </c>
      <c r="I9611" s="32">
        <f t="shared" ref="I9611:I9674" si="752">G9611*H9611</f>
        <v>0.99271980254419456</v>
      </c>
    </row>
    <row r="9612" spans="1:9" x14ac:dyDescent="0.2">
      <c r="A9612" s="7">
        <v>42839</v>
      </c>
      <c r="B9612" s="7" t="str">
        <f t="shared" si="748"/>
        <v>Fri</v>
      </c>
      <c r="C9612" s="7">
        <f t="shared" si="749"/>
        <v>42835</v>
      </c>
      <c r="D9612" s="10">
        <f t="shared" si="751"/>
        <v>42826</v>
      </c>
      <c r="E9612" s="11">
        <f>IFERROR(INDEX([5]OrigData!$B$11:$B$10000,MATCH($A9612,[5]OrigData!$A$11:$A$10000,0)),0)</f>
        <v>0</v>
      </c>
      <c r="G9612" s="12">
        <f t="shared" si="750"/>
        <v>1.0207449125286279</v>
      </c>
      <c r="H9612" s="31">
        <f>Inputs!$E$24</f>
        <v>0</v>
      </c>
      <c r="I9612" s="32">
        <f t="shared" si="752"/>
        <v>0</v>
      </c>
    </row>
    <row r="9613" spans="1:9" x14ac:dyDescent="0.2">
      <c r="A9613" s="7">
        <v>42840</v>
      </c>
      <c r="B9613" s="7" t="str">
        <f t="shared" si="748"/>
        <v>Sat</v>
      </c>
      <c r="C9613" s="7">
        <f t="shared" si="749"/>
        <v>42835</v>
      </c>
      <c r="D9613" s="10">
        <f t="shared" si="751"/>
        <v>42826</v>
      </c>
      <c r="E9613" s="11">
        <f>IFERROR(INDEX([5]OrigData!$B$11:$B$10000,MATCH($A9613,[5]OrigData!$A$11:$A$10000,0)),0)</f>
        <v>0</v>
      </c>
      <c r="G9613" s="12">
        <f t="shared" si="750"/>
        <v>0</v>
      </c>
      <c r="H9613" s="31">
        <f>Inputs!$E$25</f>
        <v>0</v>
      </c>
      <c r="I9613" s="32">
        <f t="shared" si="752"/>
        <v>0</v>
      </c>
    </row>
    <row r="9614" spans="1:9" x14ac:dyDescent="0.2">
      <c r="A9614" s="7">
        <v>42841</v>
      </c>
      <c r="B9614" s="7" t="str">
        <f t="shared" si="748"/>
        <v>Sun</v>
      </c>
      <c r="C9614" s="7">
        <f t="shared" si="749"/>
        <v>42835</v>
      </c>
      <c r="D9614" s="10">
        <f t="shared" si="751"/>
        <v>42826</v>
      </c>
      <c r="E9614" s="11">
        <f>IFERROR(INDEX([5]OrigData!$B$11:$B$10000,MATCH($A9614,[5]OrigData!$A$11:$A$10000,0)),0)</f>
        <v>0</v>
      </c>
      <c r="G9614" s="12">
        <f t="shared" si="750"/>
        <v>0</v>
      </c>
      <c r="H9614" s="31">
        <f>Inputs!$E$26</f>
        <v>0</v>
      </c>
      <c r="I9614" s="32">
        <f t="shared" si="752"/>
        <v>0</v>
      </c>
    </row>
    <row r="9615" spans="1:9" x14ac:dyDescent="0.2">
      <c r="A9615" s="7">
        <v>42842</v>
      </c>
      <c r="B9615" s="7" t="str">
        <f t="shared" si="748"/>
        <v>Mon</v>
      </c>
      <c r="C9615" s="7">
        <f t="shared" si="749"/>
        <v>42842</v>
      </c>
      <c r="D9615" s="10">
        <f t="shared" si="751"/>
        <v>42826</v>
      </c>
      <c r="E9615" s="11">
        <f>IFERROR(INDEX([5]OrigData!$B$11:$B$10000,MATCH($A9615,[5]OrigData!$A$11:$A$10000,0)),0)</f>
        <v>0</v>
      </c>
      <c r="G9615" s="12">
        <f t="shared" si="750"/>
        <v>0.93458808843043728</v>
      </c>
      <c r="H9615" s="31">
        <f>Inputs!$E$27</f>
        <v>0.89229365371795466</v>
      </c>
      <c r="I9615" s="32">
        <f t="shared" si="752"/>
        <v>0.83392702014687381</v>
      </c>
    </row>
    <row r="9616" spans="1:9" x14ac:dyDescent="0.2">
      <c r="A9616" s="7">
        <v>42843</v>
      </c>
      <c r="B9616" s="7" t="str">
        <f t="shared" si="748"/>
        <v>Tue</v>
      </c>
      <c r="C9616" s="7">
        <f t="shared" si="749"/>
        <v>42842</v>
      </c>
      <c r="D9616" s="10">
        <f t="shared" si="751"/>
        <v>42826</v>
      </c>
      <c r="E9616" s="11">
        <f>IFERROR(INDEX([5]OrigData!$B$11:$B$10000,MATCH($A9616,[5]OrigData!$A$11:$A$10000,0)),0)</f>
        <v>0</v>
      </c>
      <c r="G9616" s="12">
        <f t="shared" si="750"/>
        <v>1.0045671377281375</v>
      </c>
      <c r="H9616" s="12">
        <v>1</v>
      </c>
      <c r="I9616" s="32">
        <f t="shared" si="752"/>
        <v>1.0045671377281375</v>
      </c>
    </row>
    <row r="9617" spans="1:9" x14ac:dyDescent="0.2">
      <c r="A9617" s="7">
        <v>42844</v>
      </c>
      <c r="B9617" s="7" t="str">
        <f t="shared" si="748"/>
        <v>Wed</v>
      </c>
      <c r="C9617" s="7">
        <f t="shared" si="749"/>
        <v>42842</v>
      </c>
      <c r="D9617" s="10">
        <f t="shared" si="751"/>
        <v>42826</v>
      </c>
      <c r="E9617" s="11">
        <f>IFERROR(INDEX([5]OrigData!$B$11:$B$10000,MATCH($A9617,[5]OrigData!$A$11:$A$10000,0)),0)</f>
        <v>0</v>
      </c>
      <c r="G9617" s="12">
        <f t="shared" si="750"/>
        <v>1.018435599762884</v>
      </c>
      <c r="H9617" s="12">
        <v>1</v>
      </c>
      <c r="I9617" s="32">
        <f t="shared" si="752"/>
        <v>1.018435599762884</v>
      </c>
    </row>
    <row r="9618" spans="1:9" x14ac:dyDescent="0.2">
      <c r="A9618" s="7">
        <v>42845</v>
      </c>
      <c r="B9618" s="7" t="str">
        <f t="shared" ref="B9618:B9681" si="753">+B9611</f>
        <v>Thu</v>
      </c>
      <c r="C9618" s="7">
        <f t="shared" ref="C9618:C9681" si="754">+C9611+7</f>
        <v>42842</v>
      </c>
      <c r="D9618" s="10">
        <f t="shared" si="751"/>
        <v>42826</v>
      </c>
      <c r="E9618" s="11">
        <f>IFERROR(INDEX([5]OrigData!$B$11:$B$10000,MATCH($A9618,[5]OrigData!$A$11:$A$10000,0)),0)</f>
        <v>0</v>
      </c>
      <c r="G9618" s="12">
        <f t="shared" si="750"/>
        <v>1.0216642615499132</v>
      </c>
      <c r="H9618" s="12">
        <v>1</v>
      </c>
      <c r="I9618" s="32">
        <f t="shared" si="752"/>
        <v>1.0216642615499132</v>
      </c>
    </row>
    <row r="9619" spans="1:9" x14ac:dyDescent="0.2">
      <c r="A9619" s="7">
        <v>42846</v>
      </c>
      <c r="B9619" s="7" t="str">
        <f t="shared" si="753"/>
        <v>Fri</v>
      </c>
      <c r="C9619" s="7">
        <f t="shared" si="754"/>
        <v>42842</v>
      </c>
      <c r="D9619" s="10">
        <f t="shared" si="751"/>
        <v>42826</v>
      </c>
      <c r="E9619" s="11">
        <f>IFERROR(INDEX([5]OrigData!$B$11:$B$10000,MATCH($A9619,[5]OrigData!$A$11:$A$10000,0)),0)</f>
        <v>0</v>
      </c>
      <c r="G9619" s="12">
        <f t="shared" si="750"/>
        <v>1.0207449125286279</v>
      </c>
      <c r="H9619" s="12">
        <v>1</v>
      </c>
      <c r="I9619" s="32">
        <f t="shared" si="752"/>
        <v>1.0207449125286279</v>
      </c>
    </row>
    <row r="9620" spans="1:9" x14ac:dyDescent="0.2">
      <c r="A9620" s="7">
        <v>42847</v>
      </c>
      <c r="B9620" s="7" t="str">
        <f t="shared" si="753"/>
        <v>Sat</v>
      </c>
      <c r="C9620" s="7">
        <f t="shared" si="754"/>
        <v>42842</v>
      </c>
      <c r="D9620" s="10">
        <f t="shared" si="751"/>
        <v>42826</v>
      </c>
      <c r="E9620" s="11">
        <f>IFERROR(INDEX([5]OrigData!$B$11:$B$10000,MATCH($A9620,[5]OrigData!$A$11:$A$10000,0)),0)</f>
        <v>0</v>
      </c>
      <c r="G9620" s="12">
        <f t="shared" si="750"/>
        <v>0</v>
      </c>
      <c r="H9620" s="12">
        <v>1</v>
      </c>
      <c r="I9620" s="32">
        <f t="shared" si="752"/>
        <v>0</v>
      </c>
    </row>
    <row r="9621" spans="1:9" x14ac:dyDescent="0.2">
      <c r="A9621" s="7">
        <v>42848</v>
      </c>
      <c r="B9621" s="7" t="str">
        <f t="shared" si="753"/>
        <v>Sun</v>
      </c>
      <c r="C9621" s="7">
        <f t="shared" si="754"/>
        <v>42842</v>
      </c>
      <c r="D9621" s="10">
        <f t="shared" si="751"/>
        <v>42826</v>
      </c>
      <c r="E9621" s="11">
        <f>IFERROR(INDEX([5]OrigData!$B$11:$B$10000,MATCH($A9621,[5]OrigData!$A$11:$A$10000,0)),0)</f>
        <v>0</v>
      </c>
      <c r="G9621" s="12">
        <f t="shared" si="750"/>
        <v>0</v>
      </c>
      <c r="H9621" s="12">
        <v>1</v>
      </c>
      <c r="I9621" s="32">
        <f t="shared" si="752"/>
        <v>0</v>
      </c>
    </row>
    <row r="9622" spans="1:9" x14ac:dyDescent="0.2">
      <c r="A9622" s="7">
        <v>42849</v>
      </c>
      <c r="B9622" s="7" t="str">
        <f t="shared" si="753"/>
        <v>Mon</v>
      </c>
      <c r="C9622" s="7">
        <f t="shared" si="754"/>
        <v>42849</v>
      </c>
      <c r="D9622" s="10">
        <f t="shared" si="751"/>
        <v>42826</v>
      </c>
      <c r="E9622" s="11">
        <f>IFERROR(INDEX([5]OrigData!$B$11:$B$10000,MATCH($A9622,[5]OrigData!$A$11:$A$10000,0)),0)</f>
        <v>0</v>
      </c>
      <c r="G9622" s="12">
        <f t="shared" si="750"/>
        <v>0.93458808843043728</v>
      </c>
      <c r="H9622" s="12">
        <v>1</v>
      </c>
      <c r="I9622" s="32">
        <f t="shared" si="752"/>
        <v>0.93458808843043728</v>
      </c>
    </row>
    <row r="9623" spans="1:9" x14ac:dyDescent="0.2">
      <c r="A9623" s="7">
        <v>42850</v>
      </c>
      <c r="B9623" s="7" t="str">
        <f t="shared" si="753"/>
        <v>Tue</v>
      </c>
      <c r="C9623" s="7">
        <f t="shared" si="754"/>
        <v>42849</v>
      </c>
      <c r="D9623" s="10">
        <f t="shared" si="751"/>
        <v>42826</v>
      </c>
      <c r="E9623" s="11">
        <f>IFERROR(INDEX([5]OrigData!$B$11:$B$10000,MATCH($A9623,[5]OrigData!$A$11:$A$10000,0)),0)</f>
        <v>0</v>
      </c>
      <c r="G9623" s="12">
        <f t="shared" si="750"/>
        <v>1.0045671377281375</v>
      </c>
      <c r="H9623" s="12">
        <v>1</v>
      </c>
      <c r="I9623" s="32">
        <f t="shared" si="752"/>
        <v>1.0045671377281375</v>
      </c>
    </row>
    <row r="9624" spans="1:9" x14ac:dyDescent="0.2">
      <c r="A9624" s="7">
        <v>42851</v>
      </c>
      <c r="B9624" s="7" t="str">
        <f t="shared" si="753"/>
        <v>Wed</v>
      </c>
      <c r="C9624" s="7">
        <f t="shared" si="754"/>
        <v>42849</v>
      </c>
      <c r="D9624" s="10">
        <f t="shared" si="751"/>
        <v>42826</v>
      </c>
      <c r="E9624" s="11">
        <f>IFERROR(INDEX([5]OrigData!$B$11:$B$10000,MATCH($A9624,[5]OrigData!$A$11:$A$10000,0)),0)</f>
        <v>0</v>
      </c>
      <c r="G9624" s="12">
        <f t="shared" si="750"/>
        <v>1.018435599762884</v>
      </c>
      <c r="H9624" s="12">
        <v>1</v>
      </c>
      <c r="I9624" s="32">
        <f t="shared" si="752"/>
        <v>1.018435599762884</v>
      </c>
    </row>
    <row r="9625" spans="1:9" x14ac:dyDescent="0.2">
      <c r="A9625" s="7">
        <v>42852</v>
      </c>
      <c r="B9625" s="7" t="str">
        <f t="shared" si="753"/>
        <v>Thu</v>
      </c>
      <c r="C9625" s="7">
        <f t="shared" si="754"/>
        <v>42849</v>
      </c>
      <c r="D9625" s="10">
        <f t="shared" si="751"/>
        <v>42826</v>
      </c>
      <c r="E9625" s="11">
        <f>IFERROR(INDEX([5]OrigData!$B$11:$B$10000,MATCH($A9625,[5]OrigData!$A$11:$A$10000,0)),0)</f>
        <v>0</v>
      </c>
      <c r="G9625" s="12">
        <f t="shared" si="750"/>
        <v>1.0216642615499132</v>
      </c>
      <c r="H9625" s="12">
        <v>1</v>
      </c>
      <c r="I9625" s="32">
        <f t="shared" si="752"/>
        <v>1.0216642615499132</v>
      </c>
    </row>
    <row r="9626" spans="1:9" x14ac:dyDescent="0.2">
      <c r="A9626" s="7">
        <v>42853</v>
      </c>
      <c r="B9626" s="7" t="str">
        <f t="shared" si="753"/>
        <v>Fri</v>
      </c>
      <c r="C9626" s="7">
        <f t="shared" si="754"/>
        <v>42849</v>
      </c>
      <c r="D9626" s="10">
        <f t="shared" si="751"/>
        <v>42826</v>
      </c>
      <c r="E9626" s="11">
        <f>IFERROR(INDEX([5]OrigData!$B$11:$B$10000,MATCH($A9626,[5]OrigData!$A$11:$A$10000,0)),0)</f>
        <v>0</v>
      </c>
      <c r="G9626" s="12">
        <f t="shared" si="750"/>
        <v>1.0207449125286279</v>
      </c>
      <c r="H9626" s="12">
        <v>1</v>
      </c>
      <c r="I9626" s="32">
        <f t="shared" si="752"/>
        <v>1.0207449125286279</v>
      </c>
    </row>
    <row r="9627" spans="1:9" x14ac:dyDescent="0.2">
      <c r="A9627" s="7">
        <v>42854</v>
      </c>
      <c r="B9627" s="7" t="str">
        <f t="shared" si="753"/>
        <v>Sat</v>
      </c>
      <c r="C9627" s="7">
        <f t="shared" si="754"/>
        <v>42849</v>
      </c>
      <c r="D9627" s="10">
        <f t="shared" si="751"/>
        <v>42826</v>
      </c>
      <c r="E9627" s="11">
        <f>IFERROR(INDEX([5]OrigData!$B$11:$B$10000,MATCH($A9627,[5]OrigData!$A$11:$A$10000,0)),0)</f>
        <v>0</v>
      </c>
      <c r="G9627" s="12">
        <f t="shared" si="750"/>
        <v>0</v>
      </c>
      <c r="H9627" s="12">
        <v>1</v>
      </c>
      <c r="I9627" s="32">
        <f t="shared" si="752"/>
        <v>0</v>
      </c>
    </row>
    <row r="9628" spans="1:9" x14ac:dyDescent="0.2">
      <c r="A9628" s="7">
        <v>42855</v>
      </c>
      <c r="B9628" s="7" t="str">
        <f t="shared" si="753"/>
        <v>Sun</v>
      </c>
      <c r="C9628" s="7">
        <f t="shared" si="754"/>
        <v>42849</v>
      </c>
      <c r="D9628" s="10">
        <f t="shared" si="751"/>
        <v>42826</v>
      </c>
      <c r="E9628" s="11">
        <f>IFERROR(INDEX([5]OrigData!$B$11:$B$10000,MATCH($A9628,[5]OrigData!$A$11:$A$10000,0)),0)</f>
        <v>0</v>
      </c>
      <c r="G9628" s="12">
        <f t="shared" si="750"/>
        <v>0</v>
      </c>
      <c r="H9628" s="12">
        <v>1</v>
      </c>
      <c r="I9628" s="32">
        <f t="shared" si="752"/>
        <v>0</v>
      </c>
    </row>
    <row r="9629" spans="1:9" x14ac:dyDescent="0.2">
      <c r="A9629" s="7">
        <v>42856</v>
      </c>
      <c r="B9629" s="7" t="str">
        <f t="shared" si="753"/>
        <v>Mon</v>
      </c>
      <c r="C9629" s="7">
        <f t="shared" si="754"/>
        <v>42856</v>
      </c>
      <c r="D9629" s="10">
        <f t="shared" si="751"/>
        <v>42856</v>
      </c>
      <c r="E9629" s="11">
        <f>IFERROR(INDEX([5]OrigData!$B$11:$B$10000,MATCH($A9629,[5]OrigData!$A$11:$A$10000,0)),0)</f>
        <v>0</v>
      </c>
      <c r="G9629" s="12">
        <f t="shared" si="750"/>
        <v>0.93458808843043728</v>
      </c>
      <c r="H9629" s="12">
        <v>1</v>
      </c>
      <c r="I9629" s="32">
        <f t="shared" si="752"/>
        <v>0.93458808843043728</v>
      </c>
    </row>
    <row r="9630" spans="1:9" x14ac:dyDescent="0.2">
      <c r="A9630" s="7">
        <v>42857</v>
      </c>
      <c r="B9630" s="7" t="str">
        <f t="shared" si="753"/>
        <v>Tue</v>
      </c>
      <c r="C9630" s="7">
        <f t="shared" si="754"/>
        <v>42856</v>
      </c>
      <c r="D9630" s="10">
        <f t="shared" si="751"/>
        <v>42856</v>
      </c>
      <c r="E9630" s="11">
        <f>IFERROR(INDEX([5]OrigData!$B$11:$B$10000,MATCH($A9630,[5]OrigData!$A$11:$A$10000,0)),0)</f>
        <v>0</v>
      </c>
      <c r="G9630" s="12">
        <f t="shared" si="750"/>
        <v>1.0045671377281375</v>
      </c>
      <c r="H9630" s="12">
        <v>1</v>
      </c>
      <c r="I9630" s="32">
        <f t="shared" si="752"/>
        <v>1.0045671377281375</v>
      </c>
    </row>
    <row r="9631" spans="1:9" x14ac:dyDescent="0.2">
      <c r="A9631" s="7">
        <v>42858</v>
      </c>
      <c r="B9631" s="7" t="str">
        <f t="shared" si="753"/>
        <v>Wed</v>
      </c>
      <c r="C9631" s="7">
        <f t="shared" si="754"/>
        <v>42856</v>
      </c>
      <c r="D9631" s="10">
        <f t="shared" si="751"/>
        <v>42856</v>
      </c>
      <c r="E9631" s="11">
        <f>IFERROR(INDEX([5]OrigData!$B$11:$B$10000,MATCH($A9631,[5]OrigData!$A$11:$A$10000,0)),0)</f>
        <v>0</v>
      </c>
      <c r="G9631" s="12">
        <f t="shared" si="750"/>
        <v>1.018435599762884</v>
      </c>
      <c r="H9631" s="12">
        <v>1</v>
      </c>
      <c r="I9631" s="32">
        <f t="shared" si="752"/>
        <v>1.018435599762884</v>
      </c>
    </row>
    <row r="9632" spans="1:9" x14ac:dyDescent="0.2">
      <c r="A9632" s="7">
        <v>42859</v>
      </c>
      <c r="B9632" s="7" t="str">
        <f t="shared" si="753"/>
        <v>Thu</v>
      </c>
      <c r="C9632" s="7">
        <f t="shared" si="754"/>
        <v>42856</v>
      </c>
      <c r="D9632" s="10">
        <f t="shared" si="751"/>
        <v>42856</v>
      </c>
      <c r="E9632" s="11">
        <f>IFERROR(INDEX([5]OrigData!$B$11:$B$10000,MATCH($A9632,[5]OrigData!$A$11:$A$10000,0)),0)</f>
        <v>0</v>
      </c>
      <c r="G9632" s="12">
        <f t="shared" si="750"/>
        <v>1.0216642615499132</v>
      </c>
      <c r="H9632" s="12">
        <v>1</v>
      </c>
      <c r="I9632" s="32">
        <f t="shared" si="752"/>
        <v>1.0216642615499132</v>
      </c>
    </row>
    <row r="9633" spans="1:9" x14ac:dyDescent="0.2">
      <c r="A9633" s="7">
        <v>42860</v>
      </c>
      <c r="B9633" s="7" t="str">
        <f t="shared" si="753"/>
        <v>Fri</v>
      </c>
      <c r="C9633" s="7">
        <f t="shared" si="754"/>
        <v>42856</v>
      </c>
      <c r="D9633" s="10">
        <f t="shared" si="751"/>
        <v>42856</v>
      </c>
      <c r="E9633" s="11">
        <f>IFERROR(INDEX([5]OrigData!$B$11:$B$10000,MATCH($A9633,[5]OrigData!$A$11:$A$10000,0)),0)</f>
        <v>0</v>
      </c>
      <c r="G9633" s="12">
        <f t="shared" si="750"/>
        <v>1.0207449125286279</v>
      </c>
      <c r="H9633" s="12">
        <v>1</v>
      </c>
      <c r="I9633" s="32">
        <f t="shared" si="752"/>
        <v>1.0207449125286279</v>
      </c>
    </row>
    <row r="9634" spans="1:9" x14ac:dyDescent="0.2">
      <c r="A9634" s="7">
        <v>42861</v>
      </c>
      <c r="B9634" s="7" t="str">
        <f t="shared" si="753"/>
        <v>Sat</v>
      </c>
      <c r="C9634" s="7">
        <f t="shared" si="754"/>
        <v>42856</v>
      </c>
      <c r="D9634" s="10">
        <f t="shared" si="751"/>
        <v>42856</v>
      </c>
      <c r="E9634" s="11">
        <f>IFERROR(INDEX([5]OrigData!$B$11:$B$10000,MATCH($A9634,[5]OrigData!$A$11:$A$10000,0)),0)</f>
        <v>0</v>
      </c>
      <c r="G9634" s="12">
        <f t="shared" si="750"/>
        <v>0</v>
      </c>
      <c r="H9634" s="12">
        <v>1</v>
      </c>
      <c r="I9634" s="32">
        <f t="shared" si="752"/>
        <v>0</v>
      </c>
    </row>
    <row r="9635" spans="1:9" x14ac:dyDescent="0.2">
      <c r="A9635" s="7">
        <v>42862</v>
      </c>
      <c r="B9635" s="7" t="str">
        <f t="shared" si="753"/>
        <v>Sun</v>
      </c>
      <c r="C9635" s="7">
        <f t="shared" si="754"/>
        <v>42856</v>
      </c>
      <c r="D9635" s="10">
        <f t="shared" si="751"/>
        <v>42856</v>
      </c>
      <c r="E9635" s="11">
        <f>IFERROR(INDEX([5]OrigData!$B$11:$B$10000,MATCH($A9635,[5]OrigData!$A$11:$A$10000,0)),0)</f>
        <v>0</v>
      </c>
      <c r="G9635" s="12">
        <f t="shared" si="750"/>
        <v>0</v>
      </c>
      <c r="H9635" s="12">
        <v>1</v>
      </c>
      <c r="I9635" s="32">
        <f t="shared" si="752"/>
        <v>0</v>
      </c>
    </row>
    <row r="9636" spans="1:9" x14ac:dyDescent="0.2">
      <c r="A9636" s="7">
        <v>42863</v>
      </c>
      <c r="B9636" s="7" t="str">
        <f t="shared" si="753"/>
        <v>Mon</v>
      </c>
      <c r="C9636" s="7">
        <f t="shared" si="754"/>
        <v>42863</v>
      </c>
      <c r="D9636" s="10">
        <f t="shared" si="751"/>
        <v>42856</v>
      </c>
      <c r="E9636" s="11">
        <f>IFERROR(INDEX([5]OrigData!$B$11:$B$10000,MATCH($A9636,[5]OrigData!$A$11:$A$10000,0)),0)</f>
        <v>0</v>
      </c>
      <c r="G9636" s="12">
        <f t="shared" si="750"/>
        <v>0.93458808843043728</v>
      </c>
      <c r="H9636" s="12">
        <v>1</v>
      </c>
      <c r="I9636" s="32">
        <f t="shared" si="752"/>
        <v>0.93458808843043728</v>
      </c>
    </row>
    <row r="9637" spans="1:9" x14ac:dyDescent="0.2">
      <c r="A9637" s="7">
        <v>42864</v>
      </c>
      <c r="B9637" s="7" t="str">
        <f t="shared" si="753"/>
        <v>Tue</v>
      </c>
      <c r="C9637" s="7">
        <f t="shared" si="754"/>
        <v>42863</v>
      </c>
      <c r="D9637" s="10">
        <f t="shared" si="751"/>
        <v>42856</v>
      </c>
      <c r="E9637" s="11">
        <f>IFERROR(INDEX([5]OrigData!$B$11:$B$10000,MATCH($A9637,[5]OrigData!$A$11:$A$10000,0)),0)</f>
        <v>0</v>
      </c>
      <c r="G9637" s="12">
        <f t="shared" si="750"/>
        <v>1.0045671377281375</v>
      </c>
      <c r="H9637" s="12">
        <v>1</v>
      </c>
      <c r="I9637" s="32">
        <f t="shared" si="752"/>
        <v>1.0045671377281375</v>
      </c>
    </row>
    <row r="9638" spans="1:9" x14ac:dyDescent="0.2">
      <c r="A9638" s="7">
        <v>42865</v>
      </c>
      <c r="B9638" s="7" t="str">
        <f t="shared" si="753"/>
        <v>Wed</v>
      </c>
      <c r="C9638" s="7">
        <f t="shared" si="754"/>
        <v>42863</v>
      </c>
      <c r="D9638" s="10">
        <f t="shared" si="751"/>
        <v>42856</v>
      </c>
      <c r="E9638" s="11">
        <f>IFERROR(INDEX([5]OrigData!$B$11:$B$10000,MATCH($A9638,[5]OrigData!$A$11:$A$10000,0)),0)</f>
        <v>0</v>
      </c>
      <c r="G9638" s="12">
        <f t="shared" si="750"/>
        <v>1.018435599762884</v>
      </c>
      <c r="H9638" s="12">
        <v>1</v>
      </c>
      <c r="I9638" s="32">
        <f t="shared" si="752"/>
        <v>1.018435599762884</v>
      </c>
    </row>
    <row r="9639" spans="1:9" x14ac:dyDescent="0.2">
      <c r="A9639" s="7">
        <v>42866</v>
      </c>
      <c r="B9639" s="7" t="str">
        <f t="shared" si="753"/>
        <v>Thu</v>
      </c>
      <c r="C9639" s="7">
        <f t="shared" si="754"/>
        <v>42863</v>
      </c>
      <c r="D9639" s="10">
        <f t="shared" si="751"/>
        <v>42856</v>
      </c>
      <c r="E9639" s="11">
        <f>IFERROR(INDEX([5]OrigData!$B$11:$B$10000,MATCH($A9639,[5]OrigData!$A$11:$A$10000,0)),0)</f>
        <v>0</v>
      </c>
      <c r="G9639" s="12">
        <f t="shared" si="750"/>
        <v>1.0216642615499132</v>
      </c>
      <c r="H9639" s="12">
        <v>1</v>
      </c>
      <c r="I9639" s="32">
        <f t="shared" si="752"/>
        <v>1.0216642615499132</v>
      </c>
    </row>
    <row r="9640" spans="1:9" x14ac:dyDescent="0.2">
      <c r="A9640" s="7">
        <v>42867</v>
      </c>
      <c r="B9640" s="7" t="str">
        <f t="shared" si="753"/>
        <v>Fri</v>
      </c>
      <c r="C9640" s="7">
        <f t="shared" si="754"/>
        <v>42863</v>
      </c>
      <c r="D9640" s="10">
        <f t="shared" si="751"/>
        <v>42856</v>
      </c>
      <c r="E9640" s="11">
        <f>IFERROR(INDEX([5]OrigData!$B$11:$B$10000,MATCH($A9640,[5]OrigData!$A$11:$A$10000,0)),0)</f>
        <v>0</v>
      </c>
      <c r="G9640" s="12">
        <f t="shared" si="750"/>
        <v>1.0207449125286279</v>
      </c>
      <c r="H9640" s="12">
        <v>1</v>
      </c>
      <c r="I9640" s="32">
        <f t="shared" si="752"/>
        <v>1.0207449125286279</v>
      </c>
    </row>
    <row r="9641" spans="1:9" x14ac:dyDescent="0.2">
      <c r="A9641" s="7">
        <v>42868</v>
      </c>
      <c r="B9641" s="7" t="str">
        <f t="shared" si="753"/>
        <v>Sat</v>
      </c>
      <c r="C9641" s="7">
        <f t="shared" si="754"/>
        <v>42863</v>
      </c>
      <c r="D9641" s="10">
        <f t="shared" si="751"/>
        <v>42856</v>
      </c>
      <c r="E9641" s="11">
        <f>IFERROR(INDEX([5]OrigData!$B$11:$B$10000,MATCH($A9641,[5]OrigData!$A$11:$A$10000,0)),0)</f>
        <v>0</v>
      </c>
      <c r="G9641" s="12">
        <f t="shared" si="750"/>
        <v>0</v>
      </c>
      <c r="H9641" s="12">
        <v>1</v>
      </c>
      <c r="I9641" s="32">
        <f t="shared" si="752"/>
        <v>0</v>
      </c>
    </row>
    <row r="9642" spans="1:9" x14ac:dyDescent="0.2">
      <c r="A9642" s="7">
        <v>42869</v>
      </c>
      <c r="B9642" s="7" t="str">
        <f t="shared" si="753"/>
        <v>Sun</v>
      </c>
      <c r="C9642" s="7">
        <f t="shared" si="754"/>
        <v>42863</v>
      </c>
      <c r="D9642" s="10">
        <f t="shared" si="751"/>
        <v>42856</v>
      </c>
      <c r="E9642" s="11">
        <f>IFERROR(INDEX([5]OrigData!$B$11:$B$10000,MATCH($A9642,[5]OrigData!$A$11:$A$10000,0)),0)</f>
        <v>0</v>
      </c>
      <c r="G9642" s="12">
        <f t="shared" si="750"/>
        <v>0</v>
      </c>
      <c r="H9642" s="12">
        <v>1</v>
      </c>
      <c r="I9642" s="32">
        <f t="shared" si="752"/>
        <v>0</v>
      </c>
    </row>
    <row r="9643" spans="1:9" x14ac:dyDescent="0.2">
      <c r="A9643" s="7">
        <v>42870</v>
      </c>
      <c r="B9643" s="7" t="str">
        <f t="shared" si="753"/>
        <v>Mon</v>
      </c>
      <c r="C9643" s="7">
        <f t="shared" si="754"/>
        <v>42870</v>
      </c>
      <c r="D9643" s="10">
        <f t="shared" si="751"/>
        <v>42856</v>
      </c>
      <c r="E9643" s="11">
        <f>IFERROR(INDEX([5]OrigData!$B$11:$B$10000,MATCH($A9643,[5]OrigData!$A$11:$A$10000,0)),0)</f>
        <v>0</v>
      </c>
      <c r="G9643" s="12">
        <f t="shared" si="750"/>
        <v>0.93458808843043728</v>
      </c>
      <c r="H9643" s="12">
        <v>1</v>
      </c>
      <c r="I9643" s="32">
        <f t="shared" si="752"/>
        <v>0.93458808843043728</v>
      </c>
    </row>
    <row r="9644" spans="1:9" x14ac:dyDescent="0.2">
      <c r="A9644" s="7">
        <v>42871</v>
      </c>
      <c r="B9644" s="7" t="str">
        <f t="shared" si="753"/>
        <v>Tue</v>
      </c>
      <c r="C9644" s="7">
        <f t="shared" si="754"/>
        <v>42870</v>
      </c>
      <c r="D9644" s="10">
        <f t="shared" si="751"/>
        <v>42856</v>
      </c>
      <c r="E9644" s="11">
        <f>IFERROR(INDEX([5]OrigData!$B$11:$B$10000,MATCH($A9644,[5]OrigData!$A$11:$A$10000,0)),0)</f>
        <v>0</v>
      </c>
      <c r="G9644" s="12">
        <f t="shared" si="750"/>
        <v>1.0045671377281375</v>
      </c>
      <c r="H9644" s="12">
        <v>1</v>
      </c>
      <c r="I9644" s="32">
        <f t="shared" si="752"/>
        <v>1.0045671377281375</v>
      </c>
    </row>
    <row r="9645" spans="1:9" x14ac:dyDescent="0.2">
      <c r="A9645" s="7">
        <v>42872</v>
      </c>
      <c r="B9645" s="7" t="str">
        <f t="shared" si="753"/>
        <v>Wed</v>
      </c>
      <c r="C9645" s="7">
        <f t="shared" si="754"/>
        <v>42870</v>
      </c>
      <c r="D9645" s="10">
        <f t="shared" si="751"/>
        <v>42856</v>
      </c>
      <c r="E9645" s="11">
        <f>IFERROR(INDEX([5]OrigData!$B$11:$B$10000,MATCH($A9645,[5]OrigData!$A$11:$A$10000,0)),0)</f>
        <v>0</v>
      </c>
      <c r="G9645" s="12">
        <f t="shared" si="750"/>
        <v>1.018435599762884</v>
      </c>
      <c r="H9645" s="12">
        <v>1</v>
      </c>
      <c r="I9645" s="32">
        <f t="shared" si="752"/>
        <v>1.018435599762884</v>
      </c>
    </row>
    <row r="9646" spans="1:9" x14ac:dyDescent="0.2">
      <c r="A9646" s="7">
        <v>42873</v>
      </c>
      <c r="B9646" s="7" t="str">
        <f t="shared" si="753"/>
        <v>Thu</v>
      </c>
      <c r="C9646" s="7">
        <f t="shared" si="754"/>
        <v>42870</v>
      </c>
      <c r="D9646" s="10">
        <f t="shared" si="751"/>
        <v>42856</v>
      </c>
      <c r="E9646" s="11">
        <f>IFERROR(INDEX([5]OrigData!$B$11:$B$10000,MATCH($A9646,[5]OrigData!$A$11:$A$10000,0)),0)</f>
        <v>0</v>
      </c>
      <c r="G9646" s="12">
        <f t="shared" si="750"/>
        <v>1.0216642615499132</v>
      </c>
      <c r="H9646" s="12">
        <v>1</v>
      </c>
      <c r="I9646" s="32">
        <f t="shared" si="752"/>
        <v>1.0216642615499132</v>
      </c>
    </row>
    <row r="9647" spans="1:9" x14ac:dyDescent="0.2">
      <c r="A9647" s="7">
        <v>42874</v>
      </c>
      <c r="B9647" s="7" t="str">
        <f t="shared" si="753"/>
        <v>Fri</v>
      </c>
      <c r="C9647" s="7">
        <f t="shared" si="754"/>
        <v>42870</v>
      </c>
      <c r="D9647" s="10">
        <f t="shared" si="751"/>
        <v>42856</v>
      </c>
      <c r="E9647" s="11">
        <f>IFERROR(INDEX([5]OrigData!$B$11:$B$10000,MATCH($A9647,[5]OrigData!$A$11:$A$10000,0)),0)</f>
        <v>0</v>
      </c>
      <c r="G9647" s="12">
        <f t="shared" si="750"/>
        <v>1.0207449125286279</v>
      </c>
      <c r="H9647" s="12">
        <v>1</v>
      </c>
      <c r="I9647" s="32">
        <f t="shared" si="752"/>
        <v>1.0207449125286279</v>
      </c>
    </row>
    <row r="9648" spans="1:9" x14ac:dyDescent="0.2">
      <c r="A9648" s="7">
        <v>42875</v>
      </c>
      <c r="B9648" s="7" t="str">
        <f t="shared" si="753"/>
        <v>Sat</v>
      </c>
      <c r="C9648" s="7">
        <f t="shared" si="754"/>
        <v>42870</v>
      </c>
      <c r="D9648" s="10">
        <f t="shared" si="751"/>
        <v>42856</v>
      </c>
      <c r="E9648" s="11">
        <f>IFERROR(INDEX([5]OrigData!$B$11:$B$10000,MATCH($A9648,[5]OrigData!$A$11:$A$10000,0)),0)</f>
        <v>0</v>
      </c>
      <c r="G9648" s="12">
        <f t="shared" si="750"/>
        <v>0</v>
      </c>
      <c r="H9648" s="12">
        <v>1</v>
      </c>
      <c r="I9648" s="32">
        <f t="shared" si="752"/>
        <v>0</v>
      </c>
    </row>
    <row r="9649" spans="1:9" x14ac:dyDescent="0.2">
      <c r="A9649" s="7">
        <v>42876</v>
      </c>
      <c r="B9649" s="7" t="str">
        <f t="shared" si="753"/>
        <v>Sun</v>
      </c>
      <c r="C9649" s="7">
        <f t="shared" si="754"/>
        <v>42870</v>
      </c>
      <c r="D9649" s="10">
        <f t="shared" si="751"/>
        <v>42856</v>
      </c>
      <c r="E9649" s="11">
        <f>IFERROR(INDEX([5]OrigData!$B$11:$B$10000,MATCH($A9649,[5]OrigData!$A$11:$A$10000,0)),0)</f>
        <v>0</v>
      </c>
      <c r="G9649" s="12">
        <f t="shared" si="750"/>
        <v>0</v>
      </c>
      <c r="H9649" s="12">
        <v>1</v>
      </c>
      <c r="I9649" s="32">
        <f t="shared" si="752"/>
        <v>0</v>
      </c>
    </row>
    <row r="9650" spans="1:9" x14ac:dyDescent="0.2">
      <c r="A9650" s="7">
        <v>42877</v>
      </c>
      <c r="B9650" s="7" t="str">
        <f t="shared" si="753"/>
        <v>Mon</v>
      </c>
      <c r="C9650" s="7">
        <f t="shared" si="754"/>
        <v>42877</v>
      </c>
      <c r="D9650" s="10">
        <f t="shared" si="751"/>
        <v>42856</v>
      </c>
      <c r="E9650" s="11">
        <f>IFERROR(INDEX([5]OrigData!$B$11:$B$10000,MATCH($A9650,[5]OrigData!$A$11:$A$10000,0)),0)</f>
        <v>0</v>
      </c>
      <c r="G9650" s="12">
        <f t="shared" si="750"/>
        <v>0.93458808843043728</v>
      </c>
      <c r="H9650" s="12">
        <v>1</v>
      </c>
      <c r="I9650" s="32">
        <f t="shared" si="752"/>
        <v>0.93458808843043728</v>
      </c>
    </row>
    <row r="9651" spans="1:9" x14ac:dyDescent="0.2">
      <c r="A9651" s="7">
        <v>42878</v>
      </c>
      <c r="B9651" s="7" t="str">
        <f t="shared" si="753"/>
        <v>Tue</v>
      </c>
      <c r="C9651" s="7">
        <f t="shared" si="754"/>
        <v>42877</v>
      </c>
      <c r="D9651" s="10">
        <f t="shared" si="751"/>
        <v>42856</v>
      </c>
      <c r="E9651" s="11">
        <f>IFERROR(INDEX([5]OrigData!$B$11:$B$10000,MATCH($A9651,[5]OrigData!$A$11:$A$10000,0)),0)</f>
        <v>0</v>
      </c>
      <c r="G9651" s="12">
        <f t="shared" si="750"/>
        <v>1.0045671377281375</v>
      </c>
      <c r="H9651" s="12">
        <v>1</v>
      </c>
      <c r="I9651" s="32">
        <f t="shared" si="752"/>
        <v>1.0045671377281375</v>
      </c>
    </row>
    <row r="9652" spans="1:9" x14ac:dyDescent="0.2">
      <c r="A9652" s="7">
        <v>42879</v>
      </c>
      <c r="B9652" s="7" t="str">
        <f t="shared" si="753"/>
        <v>Wed</v>
      </c>
      <c r="C9652" s="7">
        <f t="shared" si="754"/>
        <v>42877</v>
      </c>
      <c r="D9652" s="10">
        <f t="shared" si="751"/>
        <v>42856</v>
      </c>
      <c r="E9652" s="11">
        <f>IFERROR(INDEX([5]OrigData!$B$11:$B$10000,MATCH($A9652,[5]OrigData!$A$11:$A$10000,0)),0)</f>
        <v>0</v>
      </c>
      <c r="G9652" s="12">
        <f t="shared" si="750"/>
        <v>1.018435599762884</v>
      </c>
      <c r="H9652" s="12">
        <v>1</v>
      </c>
      <c r="I9652" s="32">
        <f t="shared" si="752"/>
        <v>1.018435599762884</v>
      </c>
    </row>
    <row r="9653" spans="1:9" x14ac:dyDescent="0.2">
      <c r="A9653" s="7">
        <v>42880</v>
      </c>
      <c r="B9653" s="7" t="str">
        <f t="shared" si="753"/>
        <v>Thu</v>
      </c>
      <c r="C9653" s="7">
        <f t="shared" si="754"/>
        <v>42877</v>
      </c>
      <c r="D9653" s="10">
        <f t="shared" si="751"/>
        <v>42856</v>
      </c>
      <c r="E9653" s="11">
        <f>IFERROR(INDEX([5]OrigData!$B$11:$B$10000,MATCH($A9653,[5]OrigData!$A$11:$A$10000,0)),0)</f>
        <v>0</v>
      </c>
      <c r="G9653" s="12">
        <f t="shared" si="750"/>
        <v>1.0216642615499132</v>
      </c>
      <c r="H9653" s="12">
        <v>1</v>
      </c>
      <c r="I9653" s="32">
        <f t="shared" si="752"/>
        <v>1.0216642615499132</v>
      </c>
    </row>
    <row r="9654" spans="1:9" x14ac:dyDescent="0.2">
      <c r="A9654" s="7">
        <v>42881</v>
      </c>
      <c r="B9654" s="7" t="str">
        <f t="shared" si="753"/>
        <v>Fri</v>
      </c>
      <c r="C9654" s="7">
        <f t="shared" si="754"/>
        <v>42877</v>
      </c>
      <c r="D9654" s="10">
        <f t="shared" si="751"/>
        <v>42856</v>
      </c>
      <c r="E9654" s="11">
        <f>IFERROR(INDEX([5]OrigData!$B$11:$B$10000,MATCH($A9654,[5]OrigData!$A$11:$A$10000,0)),0)</f>
        <v>0</v>
      </c>
      <c r="G9654" s="12">
        <f t="shared" si="750"/>
        <v>1.0207449125286279</v>
      </c>
      <c r="H9654" s="31">
        <f>Inputs!$F$21</f>
        <v>0.73969404851818221</v>
      </c>
      <c r="I9654" s="32">
        <f t="shared" si="752"/>
        <v>0.75503893685263856</v>
      </c>
    </row>
    <row r="9655" spans="1:9" x14ac:dyDescent="0.2">
      <c r="A9655" s="7">
        <v>42882</v>
      </c>
      <c r="B9655" s="7" t="str">
        <f t="shared" si="753"/>
        <v>Sat</v>
      </c>
      <c r="C9655" s="7">
        <f t="shared" si="754"/>
        <v>42877</v>
      </c>
      <c r="D9655" s="10">
        <f t="shared" si="751"/>
        <v>42856</v>
      </c>
      <c r="E9655" s="11">
        <f>IFERROR(INDEX([5]OrigData!$B$11:$B$10000,MATCH($A9655,[5]OrigData!$A$11:$A$10000,0)),0)</f>
        <v>0</v>
      </c>
      <c r="G9655" s="12">
        <f t="shared" si="750"/>
        <v>0</v>
      </c>
      <c r="H9655" s="31">
        <f>Inputs!$F$22</f>
        <v>0</v>
      </c>
      <c r="I9655" s="32">
        <f t="shared" si="752"/>
        <v>0</v>
      </c>
    </row>
    <row r="9656" spans="1:9" x14ac:dyDescent="0.2">
      <c r="A9656" s="7">
        <v>42883</v>
      </c>
      <c r="B9656" s="7" t="str">
        <f t="shared" si="753"/>
        <v>Sun</v>
      </c>
      <c r="C9656" s="7">
        <f t="shared" si="754"/>
        <v>42877</v>
      </c>
      <c r="D9656" s="10">
        <f t="shared" si="751"/>
        <v>42856</v>
      </c>
      <c r="E9656" s="11">
        <f>IFERROR(INDEX([5]OrigData!$B$11:$B$10000,MATCH($A9656,[5]OrigData!$A$11:$A$10000,0)),0)</f>
        <v>0</v>
      </c>
      <c r="G9656" s="12">
        <f t="shared" si="750"/>
        <v>0</v>
      </c>
      <c r="H9656" s="31">
        <f>Inputs!$F$23</f>
        <v>0</v>
      </c>
      <c r="I9656" s="32">
        <f t="shared" si="752"/>
        <v>0</v>
      </c>
    </row>
    <row r="9657" spans="1:9" x14ac:dyDescent="0.2">
      <c r="A9657" s="7">
        <v>42884</v>
      </c>
      <c r="B9657" s="7" t="str">
        <f t="shared" si="753"/>
        <v>Mon</v>
      </c>
      <c r="C9657" s="7">
        <f t="shared" si="754"/>
        <v>42884</v>
      </c>
      <c r="D9657" s="10">
        <f t="shared" si="751"/>
        <v>42856</v>
      </c>
      <c r="E9657" s="11">
        <f>IFERROR(INDEX([5]OrigData!$B$11:$B$10000,MATCH($A9657,[5]OrigData!$A$11:$A$10000,0)),0)</f>
        <v>0</v>
      </c>
      <c r="G9657" s="12">
        <f t="shared" si="750"/>
        <v>0.93458808843043728</v>
      </c>
      <c r="H9657" s="31">
        <f>Inputs!$F$24</f>
        <v>0</v>
      </c>
      <c r="I9657" s="32">
        <f t="shared" si="752"/>
        <v>0</v>
      </c>
    </row>
    <row r="9658" spans="1:9" x14ac:dyDescent="0.2">
      <c r="A9658" s="7">
        <v>42885</v>
      </c>
      <c r="B9658" s="7" t="str">
        <f t="shared" si="753"/>
        <v>Tue</v>
      </c>
      <c r="C9658" s="7">
        <f t="shared" si="754"/>
        <v>42884</v>
      </c>
      <c r="D9658" s="10">
        <f t="shared" si="751"/>
        <v>42856</v>
      </c>
      <c r="E9658" s="11">
        <f>IFERROR(INDEX([5]OrigData!$B$11:$B$10000,MATCH($A9658,[5]OrigData!$A$11:$A$10000,0)),0)</f>
        <v>0</v>
      </c>
      <c r="G9658" s="12">
        <f t="shared" si="750"/>
        <v>1.0045671377281375</v>
      </c>
      <c r="H9658" s="31">
        <f>Inputs!$F$25</f>
        <v>1.0430394152761853</v>
      </c>
      <c r="I9658" s="32">
        <f t="shared" si="752"/>
        <v>1.0478031199416276</v>
      </c>
    </row>
    <row r="9659" spans="1:9" x14ac:dyDescent="0.2">
      <c r="A9659" s="7">
        <v>42886</v>
      </c>
      <c r="B9659" s="7" t="str">
        <f t="shared" si="753"/>
        <v>Wed</v>
      </c>
      <c r="C9659" s="7">
        <f t="shared" si="754"/>
        <v>42884</v>
      </c>
      <c r="D9659" s="10">
        <f t="shared" si="751"/>
        <v>42856</v>
      </c>
      <c r="E9659" s="11">
        <f>IFERROR(INDEX([5]OrigData!$B$11:$B$10000,MATCH($A9659,[5]OrigData!$A$11:$A$10000,0)),0)</f>
        <v>0</v>
      </c>
      <c r="G9659" s="12">
        <f t="shared" ref="G9659:G9722" si="755">G9652</f>
        <v>1.018435599762884</v>
      </c>
      <c r="H9659" s="31">
        <f>Inputs!$F$26</f>
        <v>0.96055747856200535</v>
      </c>
      <c r="I9659" s="32">
        <f t="shared" si="752"/>
        <v>0.9782659317860195</v>
      </c>
    </row>
    <row r="9660" spans="1:9" x14ac:dyDescent="0.2">
      <c r="A9660" s="7">
        <v>42887</v>
      </c>
      <c r="B9660" s="7" t="str">
        <f t="shared" si="753"/>
        <v>Thu</v>
      </c>
      <c r="C9660" s="7">
        <f t="shared" si="754"/>
        <v>42884</v>
      </c>
      <c r="D9660" s="10">
        <f t="shared" si="751"/>
        <v>42887</v>
      </c>
      <c r="E9660" s="11">
        <f>IFERROR(INDEX([5]OrigData!$B$11:$B$10000,MATCH($A9660,[5]OrigData!$A$11:$A$10000,0)),0)</f>
        <v>0</v>
      </c>
      <c r="G9660" s="12">
        <f t="shared" si="755"/>
        <v>1.0216642615499132</v>
      </c>
      <c r="H9660" s="31">
        <f>Inputs!$F$27</f>
        <v>0.96219311559596343</v>
      </c>
      <c r="I9660" s="32">
        <f t="shared" si="752"/>
        <v>0.98303831891376026</v>
      </c>
    </row>
    <row r="9661" spans="1:9" x14ac:dyDescent="0.2">
      <c r="A9661" s="7">
        <v>42888</v>
      </c>
      <c r="B9661" s="7" t="str">
        <f t="shared" si="753"/>
        <v>Fri</v>
      </c>
      <c r="C9661" s="7">
        <f t="shared" si="754"/>
        <v>42884</v>
      </c>
      <c r="D9661" s="10">
        <f t="shared" si="751"/>
        <v>42887</v>
      </c>
      <c r="E9661" s="11">
        <f>IFERROR(INDEX([5]OrigData!$B$11:$B$10000,MATCH($A9661,[5]OrigData!$A$11:$A$10000,0)),0)</f>
        <v>0</v>
      </c>
      <c r="G9661" s="12">
        <f t="shared" si="755"/>
        <v>1.0207449125286279</v>
      </c>
      <c r="H9661" s="12">
        <v>1</v>
      </c>
      <c r="I9661" s="32">
        <f t="shared" si="752"/>
        <v>1.0207449125286279</v>
      </c>
    </row>
    <row r="9662" spans="1:9" x14ac:dyDescent="0.2">
      <c r="A9662" s="7">
        <v>42889</v>
      </c>
      <c r="B9662" s="7" t="str">
        <f t="shared" si="753"/>
        <v>Sat</v>
      </c>
      <c r="C9662" s="7">
        <f t="shared" si="754"/>
        <v>42884</v>
      </c>
      <c r="D9662" s="10">
        <f t="shared" si="751"/>
        <v>42887</v>
      </c>
      <c r="E9662" s="11">
        <f>IFERROR(INDEX([5]OrigData!$B$11:$B$10000,MATCH($A9662,[5]OrigData!$A$11:$A$10000,0)),0)</f>
        <v>0</v>
      </c>
      <c r="G9662" s="12">
        <f t="shared" si="755"/>
        <v>0</v>
      </c>
      <c r="H9662" s="12">
        <v>1</v>
      </c>
      <c r="I9662" s="32">
        <f t="shared" si="752"/>
        <v>0</v>
      </c>
    </row>
    <row r="9663" spans="1:9" x14ac:dyDescent="0.2">
      <c r="A9663" s="7">
        <v>42890</v>
      </c>
      <c r="B9663" s="7" t="str">
        <f t="shared" si="753"/>
        <v>Sun</v>
      </c>
      <c r="C9663" s="7">
        <f t="shared" si="754"/>
        <v>42884</v>
      </c>
      <c r="D9663" s="10">
        <f t="shared" si="751"/>
        <v>42887</v>
      </c>
      <c r="E9663" s="11">
        <f>IFERROR(INDEX([5]OrigData!$B$11:$B$10000,MATCH($A9663,[5]OrigData!$A$11:$A$10000,0)),0)</f>
        <v>0</v>
      </c>
      <c r="G9663" s="12">
        <f t="shared" si="755"/>
        <v>0</v>
      </c>
      <c r="H9663" s="12">
        <v>1</v>
      </c>
      <c r="I9663" s="32">
        <f t="shared" si="752"/>
        <v>0</v>
      </c>
    </row>
    <row r="9664" spans="1:9" x14ac:dyDescent="0.2">
      <c r="A9664" s="7">
        <v>42891</v>
      </c>
      <c r="B9664" s="7" t="str">
        <f t="shared" si="753"/>
        <v>Mon</v>
      </c>
      <c r="C9664" s="7">
        <f t="shared" si="754"/>
        <v>42891</v>
      </c>
      <c r="D9664" s="10">
        <f t="shared" si="751"/>
        <v>42887</v>
      </c>
      <c r="E9664" s="11">
        <f>IFERROR(INDEX([5]OrigData!$B$11:$B$10000,MATCH($A9664,[5]OrigData!$A$11:$A$10000,0)),0)</f>
        <v>0</v>
      </c>
      <c r="G9664" s="12">
        <f t="shared" si="755"/>
        <v>0.93458808843043728</v>
      </c>
      <c r="H9664" s="12">
        <v>1</v>
      </c>
      <c r="I9664" s="32">
        <f t="shared" si="752"/>
        <v>0.93458808843043728</v>
      </c>
    </row>
    <row r="9665" spans="1:9" x14ac:dyDescent="0.2">
      <c r="A9665" s="7">
        <v>42892</v>
      </c>
      <c r="B9665" s="7" t="str">
        <f t="shared" si="753"/>
        <v>Tue</v>
      </c>
      <c r="C9665" s="7">
        <f t="shared" si="754"/>
        <v>42891</v>
      </c>
      <c r="D9665" s="10">
        <f t="shared" si="751"/>
        <v>42887</v>
      </c>
      <c r="E9665" s="11">
        <f>IFERROR(INDEX([5]OrigData!$B$11:$B$10000,MATCH($A9665,[5]OrigData!$A$11:$A$10000,0)),0)</f>
        <v>0</v>
      </c>
      <c r="G9665" s="12">
        <f t="shared" si="755"/>
        <v>1.0045671377281375</v>
      </c>
      <c r="H9665" s="12">
        <v>1</v>
      </c>
      <c r="I9665" s="32">
        <f t="shared" si="752"/>
        <v>1.0045671377281375</v>
      </c>
    </row>
    <row r="9666" spans="1:9" x14ac:dyDescent="0.2">
      <c r="A9666" s="7">
        <v>42893</v>
      </c>
      <c r="B9666" s="7" t="str">
        <f t="shared" si="753"/>
        <v>Wed</v>
      </c>
      <c r="C9666" s="7">
        <f t="shared" si="754"/>
        <v>42891</v>
      </c>
      <c r="D9666" s="10">
        <f t="shared" si="751"/>
        <v>42887</v>
      </c>
      <c r="E9666" s="11">
        <f>IFERROR(INDEX([5]OrigData!$B$11:$B$10000,MATCH($A9666,[5]OrigData!$A$11:$A$10000,0)),0)</f>
        <v>0</v>
      </c>
      <c r="G9666" s="12">
        <f t="shared" si="755"/>
        <v>1.018435599762884</v>
      </c>
      <c r="H9666" s="12">
        <v>1</v>
      </c>
      <c r="I9666" s="32">
        <f t="shared" si="752"/>
        <v>1.018435599762884</v>
      </c>
    </row>
    <row r="9667" spans="1:9" x14ac:dyDescent="0.2">
      <c r="A9667" s="7">
        <v>42894</v>
      </c>
      <c r="B9667" s="7" t="str">
        <f t="shared" si="753"/>
        <v>Thu</v>
      </c>
      <c r="C9667" s="7">
        <f t="shared" si="754"/>
        <v>42891</v>
      </c>
      <c r="D9667" s="10">
        <f t="shared" si="751"/>
        <v>42887</v>
      </c>
      <c r="E9667" s="11">
        <f>IFERROR(INDEX([5]OrigData!$B$11:$B$10000,MATCH($A9667,[5]OrigData!$A$11:$A$10000,0)),0)</f>
        <v>0</v>
      </c>
      <c r="G9667" s="12">
        <f t="shared" si="755"/>
        <v>1.0216642615499132</v>
      </c>
      <c r="H9667" s="12">
        <v>1</v>
      </c>
      <c r="I9667" s="32">
        <f t="shared" si="752"/>
        <v>1.0216642615499132</v>
      </c>
    </row>
    <row r="9668" spans="1:9" x14ac:dyDescent="0.2">
      <c r="A9668" s="7">
        <v>42895</v>
      </c>
      <c r="B9668" s="7" t="str">
        <f t="shared" si="753"/>
        <v>Fri</v>
      </c>
      <c r="C9668" s="7">
        <f t="shared" si="754"/>
        <v>42891</v>
      </c>
      <c r="D9668" s="10">
        <f t="shared" si="751"/>
        <v>42887</v>
      </c>
      <c r="E9668" s="11">
        <f>IFERROR(INDEX([5]OrigData!$B$11:$B$10000,MATCH($A9668,[5]OrigData!$A$11:$A$10000,0)),0)</f>
        <v>0</v>
      </c>
      <c r="G9668" s="12">
        <f t="shared" si="755"/>
        <v>1.0207449125286279</v>
      </c>
      <c r="H9668" s="12">
        <v>1</v>
      </c>
      <c r="I9668" s="32">
        <f t="shared" si="752"/>
        <v>1.0207449125286279</v>
      </c>
    </row>
    <row r="9669" spans="1:9" x14ac:dyDescent="0.2">
      <c r="A9669" s="7">
        <v>42896</v>
      </c>
      <c r="B9669" s="7" t="str">
        <f t="shared" si="753"/>
        <v>Sat</v>
      </c>
      <c r="C9669" s="7">
        <f t="shared" si="754"/>
        <v>42891</v>
      </c>
      <c r="D9669" s="10">
        <f t="shared" si="751"/>
        <v>42887</v>
      </c>
      <c r="E9669" s="11">
        <f>IFERROR(INDEX([5]OrigData!$B$11:$B$10000,MATCH($A9669,[5]OrigData!$A$11:$A$10000,0)),0)</f>
        <v>0</v>
      </c>
      <c r="G9669" s="12">
        <f t="shared" si="755"/>
        <v>0</v>
      </c>
      <c r="H9669" s="12">
        <v>1</v>
      </c>
      <c r="I9669" s="32">
        <f t="shared" si="752"/>
        <v>0</v>
      </c>
    </row>
    <row r="9670" spans="1:9" x14ac:dyDescent="0.2">
      <c r="A9670" s="7">
        <v>42897</v>
      </c>
      <c r="B9670" s="7" t="str">
        <f t="shared" si="753"/>
        <v>Sun</v>
      </c>
      <c r="C9670" s="7">
        <f t="shared" si="754"/>
        <v>42891</v>
      </c>
      <c r="D9670" s="10">
        <f t="shared" si="751"/>
        <v>42887</v>
      </c>
      <c r="E9670" s="11">
        <f>IFERROR(INDEX([5]OrigData!$B$11:$B$10000,MATCH($A9670,[5]OrigData!$A$11:$A$10000,0)),0)</f>
        <v>0</v>
      </c>
      <c r="G9670" s="12">
        <f t="shared" si="755"/>
        <v>0</v>
      </c>
      <c r="H9670" s="12">
        <v>1</v>
      </c>
      <c r="I9670" s="32">
        <f t="shared" si="752"/>
        <v>0</v>
      </c>
    </row>
    <row r="9671" spans="1:9" x14ac:dyDescent="0.2">
      <c r="A9671" s="7">
        <v>42898</v>
      </c>
      <c r="B9671" s="7" t="str">
        <f t="shared" si="753"/>
        <v>Mon</v>
      </c>
      <c r="C9671" s="7">
        <f t="shared" si="754"/>
        <v>42898</v>
      </c>
      <c r="D9671" s="10">
        <f t="shared" si="751"/>
        <v>42887</v>
      </c>
      <c r="E9671" s="11">
        <f>IFERROR(INDEX([5]OrigData!$B$11:$B$10000,MATCH($A9671,[5]OrigData!$A$11:$A$10000,0)),0)</f>
        <v>0</v>
      </c>
      <c r="G9671" s="12">
        <f t="shared" si="755"/>
        <v>0.93458808843043728</v>
      </c>
      <c r="H9671" s="12">
        <v>1</v>
      </c>
      <c r="I9671" s="32">
        <f t="shared" si="752"/>
        <v>0.93458808843043728</v>
      </c>
    </row>
    <row r="9672" spans="1:9" x14ac:dyDescent="0.2">
      <c r="A9672" s="7">
        <v>42899</v>
      </c>
      <c r="B9672" s="7" t="str">
        <f t="shared" si="753"/>
        <v>Tue</v>
      </c>
      <c r="C9672" s="7">
        <f t="shared" si="754"/>
        <v>42898</v>
      </c>
      <c r="D9672" s="10">
        <f t="shared" si="751"/>
        <v>42887</v>
      </c>
      <c r="E9672" s="11">
        <f>IFERROR(INDEX([5]OrigData!$B$11:$B$10000,MATCH($A9672,[5]OrigData!$A$11:$A$10000,0)),0)</f>
        <v>0</v>
      </c>
      <c r="G9672" s="12">
        <f t="shared" si="755"/>
        <v>1.0045671377281375</v>
      </c>
      <c r="H9672" s="12">
        <v>1</v>
      </c>
      <c r="I9672" s="32">
        <f t="shared" si="752"/>
        <v>1.0045671377281375</v>
      </c>
    </row>
    <row r="9673" spans="1:9" x14ac:dyDescent="0.2">
      <c r="A9673" s="7">
        <v>42900</v>
      </c>
      <c r="B9673" s="7" t="str">
        <f t="shared" si="753"/>
        <v>Wed</v>
      </c>
      <c r="C9673" s="7">
        <f t="shared" si="754"/>
        <v>42898</v>
      </c>
      <c r="D9673" s="10">
        <f t="shared" si="751"/>
        <v>42887</v>
      </c>
      <c r="E9673" s="11">
        <f>IFERROR(INDEX([5]OrigData!$B$11:$B$10000,MATCH($A9673,[5]OrigData!$A$11:$A$10000,0)),0)</f>
        <v>0</v>
      </c>
      <c r="G9673" s="12">
        <f t="shared" si="755"/>
        <v>1.018435599762884</v>
      </c>
      <c r="H9673" s="12">
        <v>1</v>
      </c>
      <c r="I9673" s="32">
        <f t="shared" si="752"/>
        <v>1.018435599762884</v>
      </c>
    </row>
    <row r="9674" spans="1:9" x14ac:dyDescent="0.2">
      <c r="A9674" s="7">
        <v>42901</v>
      </c>
      <c r="B9674" s="7" t="str">
        <f t="shared" si="753"/>
        <v>Thu</v>
      </c>
      <c r="C9674" s="7">
        <f t="shared" si="754"/>
        <v>42898</v>
      </c>
      <c r="D9674" s="10">
        <f t="shared" si="751"/>
        <v>42887</v>
      </c>
      <c r="E9674" s="11">
        <f>IFERROR(INDEX([5]OrigData!$B$11:$B$10000,MATCH($A9674,[5]OrigData!$A$11:$A$10000,0)),0)</f>
        <v>0</v>
      </c>
      <c r="G9674" s="12">
        <f t="shared" si="755"/>
        <v>1.0216642615499132</v>
      </c>
      <c r="H9674" s="12">
        <v>1</v>
      </c>
      <c r="I9674" s="32">
        <f t="shared" si="752"/>
        <v>1.0216642615499132</v>
      </c>
    </row>
    <row r="9675" spans="1:9" x14ac:dyDescent="0.2">
      <c r="A9675" s="7">
        <v>42902</v>
      </c>
      <c r="B9675" s="7" t="str">
        <f t="shared" si="753"/>
        <v>Fri</v>
      </c>
      <c r="C9675" s="7">
        <f t="shared" si="754"/>
        <v>42898</v>
      </c>
      <c r="D9675" s="10">
        <f t="shared" ref="D9675:D9738" si="756">DATE(YEAR(A9675),MONTH(A9675),1)</f>
        <v>42887</v>
      </c>
      <c r="E9675" s="11">
        <f>IFERROR(INDEX([5]OrigData!$B$11:$B$10000,MATCH($A9675,[5]OrigData!$A$11:$A$10000,0)),0)</f>
        <v>0</v>
      </c>
      <c r="G9675" s="12">
        <f t="shared" si="755"/>
        <v>1.0207449125286279</v>
      </c>
      <c r="H9675" s="40">
        <f>Inputs!L$24</f>
        <v>1</v>
      </c>
      <c r="I9675" s="32">
        <f t="shared" ref="I9675:I9738" si="757">G9675*H9675</f>
        <v>1.0207449125286279</v>
      </c>
    </row>
    <row r="9676" spans="1:9" x14ac:dyDescent="0.2">
      <c r="A9676" s="7">
        <v>42903</v>
      </c>
      <c r="B9676" s="7" t="str">
        <f t="shared" si="753"/>
        <v>Sat</v>
      </c>
      <c r="C9676" s="7">
        <f t="shared" si="754"/>
        <v>42898</v>
      </c>
      <c r="D9676" s="10">
        <f t="shared" si="756"/>
        <v>42887</v>
      </c>
      <c r="E9676" s="11">
        <f>IFERROR(INDEX([5]OrigData!$B$11:$B$10000,MATCH($A9676,[5]OrigData!$A$11:$A$10000,0)),0)</f>
        <v>0</v>
      </c>
      <c r="G9676" s="12">
        <f t="shared" si="755"/>
        <v>0</v>
      </c>
      <c r="H9676" s="12">
        <v>1</v>
      </c>
      <c r="I9676" s="32">
        <f t="shared" si="757"/>
        <v>0</v>
      </c>
    </row>
    <row r="9677" spans="1:9" x14ac:dyDescent="0.2">
      <c r="A9677" s="7">
        <v>42904</v>
      </c>
      <c r="B9677" s="7" t="str">
        <f t="shared" si="753"/>
        <v>Sun</v>
      </c>
      <c r="C9677" s="7">
        <f t="shared" si="754"/>
        <v>42898</v>
      </c>
      <c r="D9677" s="10">
        <f t="shared" si="756"/>
        <v>42887</v>
      </c>
      <c r="E9677" s="11">
        <f>IFERROR(INDEX([5]OrigData!$B$11:$B$10000,MATCH($A9677,[5]OrigData!$A$11:$A$10000,0)),0)</f>
        <v>0</v>
      </c>
      <c r="G9677" s="12">
        <f t="shared" si="755"/>
        <v>0</v>
      </c>
      <c r="H9677" s="12">
        <v>1</v>
      </c>
      <c r="I9677" s="32">
        <f t="shared" si="757"/>
        <v>0</v>
      </c>
    </row>
    <row r="9678" spans="1:9" x14ac:dyDescent="0.2">
      <c r="A9678" s="7">
        <v>42905</v>
      </c>
      <c r="B9678" s="7" t="str">
        <f t="shared" si="753"/>
        <v>Mon</v>
      </c>
      <c r="C9678" s="7">
        <f t="shared" si="754"/>
        <v>42905</v>
      </c>
      <c r="D9678" s="10">
        <f t="shared" si="756"/>
        <v>42887</v>
      </c>
      <c r="E9678" s="11">
        <f>IFERROR(INDEX([5]OrigData!$B$11:$B$10000,MATCH($A9678,[5]OrigData!$A$11:$A$10000,0)),0)</f>
        <v>0</v>
      </c>
      <c r="G9678" s="12">
        <f t="shared" si="755"/>
        <v>0.93458808843043728</v>
      </c>
      <c r="H9678" s="12">
        <v>1</v>
      </c>
      <c r="I9678" s="32">
        <f t="shared" si="757"/>
        <v>0.93458808843043728</v>
      </c>
    </row>
    <row r="9679" spans="1:9" x14ac:dyDescent="0.2">
      <c r="A9679" s="7">
        <v>42906</v>
      </c>
      <c r="B9679" s="7" t="str">
        <f t="shared" si="753"/>
        <v>Tue</v>
      </c>
      <c r="C9679" s="7">
        <f t="shared" si="754"/>
        <v>42905</v>
      </c>
      <c r="D9679" s="10">
        <f t="shared" si="756"/>
        <v>42887</v>
      </c>
      <c r="E9679" s="11">
        <f>IFERROR(INDEX([5]OrigData!$B$11:$B$10000,MATCH($A9679,[5]OrigData!$A$11:$A$10000,0)),0)</f>
        <v>0</v>
      </c>
      <c r="G9679" s="12">
        <f t="shared" si="755"/>
        <v>1.0045671377281375</v>
      </c>
      <c r="H9679" s="12">
        <v>1</v>
      </c>
      <c r="I9679" s="32">
        <f t="shared" si="757"/>
        <v>1.0045671377281375</v>
      </c>
    </row>
    <row r="9680" spans="1:9" x14ac:dyDescent="0.2">
      <c r="A9680" s="7">
        <v>42907</v>
      </c>
      <c r="B9680" s="7" t="str">
        <f t="shared" si="753"/>
        <v>Wed</v>
      </c>
      <c r="C9680" s="7">
        <f t="shared" si="754"/>
        <v>42905</v>
      </c>
      <c r="D9680" s="10">
        <f t="shared" si="756"/>
        <v>42887</v>
      </c>
      <c r="E9680" s="11">
        <f>IFERROR(INDEX([5]OrigData!$B$11:$B$10000,MATCH($A9680,[5]OrigData!$A$11:$A$10000,0)),0)</f>
        <v>0</v>
      </c>
      <c r="G9680" s="12">
        <f t="shared" si="755"/>
        <v>1.018435599762884</v>
      </c>
      <c r="H9680" s="12">
        <v>1</v>
      </c>
      <c r="I9680" s="32">
        <f t="shared" si="757"/>
        <v>1.018435599762884</v>
      </c>
    </row>
    <row r="9681" spans="1:9" x14ac:dyDescent="0.2">
      <c r="A9681" s="7">
        <v>42908</v>
      </c>
      <c r="B9681" s="7" t="str">
        <f t="shared" si="753"/>
        <v>Thu</v>
      </c>
      <c r="C9681" s="7">
        <f t="shared" si="754"/>
        <v>42905</v>
      </c>
      <c r="D9681" s="10">
        <f t="shared" si="756"/>
        <v>42887</v>
      </c>
      <c r="E9681" s="11">
        <f>IFERROR(INDEX([5]OrigData!$B$11:$B$10000,MATCH($A9681,[5]OrigData!$A$11:$A$10000,0)),0)</f>
        <v>0</v>
      </c>
      <c r="G9681" s="12">
        <f t="shared" si="755"/>
        <v>1.0216642615499132</v>
      </c>
      <c r="H9681" s="12">
        <v>1</v>
      </c>
      <c r="I9681" s="32">
        <f t="shared" si="757"/>
        <v>1.0216642615499132</v>
      </c>
    </row>
    <row r="9682" spans="1:9" x14ac:dyDescent="0.2">
      <c r="A9682" s="7">
        <v>42909</v>
      </c>
      <c r="B9682" s="7" t="str">
        <f t="shared" ref="B9682:B9745" si="758">+B9675</f>
        <v>Fri</v>
      </c>
      <c r="C9682" s="7">
        <f t="shared" ref="C9682:C9745" si="759">+C9675+7</f>
        <v>42905</v>
      </c>
      <c r="D9682" s="10">
        <f t="shared" si="756"/>
        <v>42887</v>
      </c>
      <c r="E9682" s="11">
        <f>IFERROR(INDEX([5]OrigData!$B$11:$B$10000,MATCH($A9682,[5]OrigData!$A$11:$A$10000,0)),0)</f>
        <v>0</v>
      </c>
      <c r="G9682" s="12">
        <f t="shared" si="755"/>
        <v>1.0207449125286279</v>
      </c>
      <c r="H9682" s="40">
        <f>Inputs!M$24</f>
        <v>1</v>
      </c>
      <c r="I9682" s="32">
        <f t="shared" si="757"/>
        <v>1.0207449125286279</v>
      </c>
    </row>
    <row r="9683" spans="1:9" x14ac:dyDescent="0.2">
      <c r="A9683" s="7">
        <v>42910</v>
      </c>
      <c r="B9683" s="7" t="str">
        <f t="shared" si="758"/>
        <v>Sat</v>
      </c>
      <c r="C9683" s="7">
        <f t="shared" si="759"/>
        <v>42905</v>
      </c>
      <c r="D9683" s="10">
        <f t="shared" si="756"/>
        <v>42887</v>
      </c>
      <c r="E9683" s="11">
        <f>IFERROR(INDEX([5]OrigData!$B$11:$B$10000,MATCH($A9683,[5]OrigData!$A$11:$A$10000,0)),0)</f>
        <v>0</v>
      </c>
      <c r="G9683" s="12">
        <f t="shared" si="755"/>
        <v>0</v>
      </c>
      <c r="H9683" s="12">
        <v>1</v>
      </c>
      <c r="I9683" s="32">
        <f t="shared" si="757"/>
        <v>0</v>
      </c>
    </row>
    <row r="9684" spans="1:9" x14ac:dyDescent="0.2">
      <c r="A9684" s="7">
        <v>42911</v>
      </c>
      <c r="B9684" s="7" t="str">
        <f t="shared" si="758"/>
        <v>Sun</v>
      </c>
      <c r="C9684" s="7">
        <f t="shared" si="759"/>
        <v>42905</v>
      </c>
      <c r="D9684" s="10">
        <f t="shared" si="756"/>
        <v>42887</v>
      </c>
      <c r="E9684" s="11">
        <f>IFERROR(INDEX([5]OrigData!$B$11:$B$10000,MATCH($A9684,[5]OrigData!$A$11:$A$10000,0)),0)</f>
        <v>0</v>
      </c>
      <c r="G9684" s="12">
        <f t="shared" si="755"/>
        <v>0</v>
      </c>
      <c r="H9684" s="12">
        <v>1</v>
      </c>
      <c r="I9684" s="32">
        <f t="shared" si="757"/>
        <v>0</v>
      </c>
    </row>
    <row r="9685" spans="1:9" x14ac:dyDescent="0.2">
      <c r="A9685" s="7">
        <v>42912</v>
      </c>
      <c r="B9685" s="7" t="str">
        <f t="shared" si="758"/>
        <v>Mon</v>
      </c>
      <c r="C9685" s="7">
        <f t="shared" si="759"/>
        <v>42912</v>
      </c>
      <c r="D9685" s="10">
        <f t="shared" si="756"/>
        <v>42887</v>
      </c>
      <c r="E9685" s="11">
        <f>IFERROR(INDEX([5]OrigData!$B$11:$B$10000,MATCH($A9685,[5]OrigData!$A$11:$A$10000,0)),0)</f>
        <v>0</v>
      </c>
      <c r="G9685" s="12">
        <f t="shared" si="755"/>
        <v>0.93458808843043728</v>
      </c>
      <c r="H9685" s="12">
        <v>1</v>
      </c>
      <c r="I9685" s="32">
        <f t="shared" si="757"/>
        <v>0.93458808843043728</v>
      </c>
    </row>
    <row r="9686" spans="1:9" x14ac:dyDescent="0.2">
      <c r="A9686" s="7">
        <v>42913</v>
      </c>
      <c r="B9686" s="7" t="str">
        <f t="shared" si="758"/>
        <v>Tue</v>
      </c>
      <c r="C9686" s="7">
        <f t="shared" si="759"/>
        <v>42912</v>
      </c>
      <c r="D9686" s="10">
        <f t="shared" si="756"/>
        <v>42887</v>
      </c>
      <c r="E9686" s="11">
        <f>IFERROR(INDEX([5]OrigData!$B$11:$B$10000,MATCH($A9686,[5]OrigData!$A$11:$A$10000,0)),0)</f>
        <v>0</v>
      </c>
      <c r="G9686" s="12">
        <f t="shared" si="755"/>
        <v>1.0045671377281375</v>
      </c>
      <c r="H9686" s="12">
        <v>1</v>
      </c>
      <c r="I9686" s="32">
        <f t="shared" si="757"/>
        <v>1.0045671377281375</v>
      </c>
    </row>
    <row r="9687" spans="1:9" x14ac:dyDescent="0.2">
      <c r="A9687" s="7">
        <v>42914</v>
      </c>
      <c r="B9687" s="7" t="str">
        <f t="shared" si="758"/>
        <v>Wed</v>
      </c>
      <c r="C9687" s="7">
        <f t="shared" si="759"/>
        <v>42912</v>
      </c>
      <c r="D9687" s="10">
        <f t="shared" si="756"/>
        <v>42887</v>
      </c>
      <c r="E9687" s="11">
        <f>IFERROR(INDEX([5]OrigData!$B$11:$B$10000,MATCH($A9687,[5]OrigData!$A$11:$A$10000,0)),0)</f>
        <v>0</v>
      </c>
      <c r="G9687" s="12">
        <f t="shared" si="755"/>
        <v>1.018435599762884</v>
      </c>
      <c r="H9687" s="12">
        <v>1</v>
      </c>
      <c r="I9687" s="32">
        <f t="shared" si="757"/>
        <v>1.018435599762884</v>
      </c>
    </row>
    <row r="9688" spans="1:9" x14ac:dyDescent="0.2">
      <c r="A9688" s="7">
        <v>42915</v>
      </c>
      <c r="B9688" s="7" t="str">
        <f t="shared" si="758"/>
        <v>Thu</v>
      </c>
      <c r="C9688" s="7">
        <f t="shared" si="759"/>
        <v>42912</v>
      </c>
      <c r="D9688" s="10">
        <f t="shared" si="756"/>
        <v>42887</v>
      </c>
      <c r="E9688" s="11">
        <f>IFERROR(INDEX([5]OrigData!$B$11:$B$10000,MATCH($A9688,[5]OrigData!$A$11:$A$10000,0)),0)</f>
        <v>0</v>
      </c>
      <c r="G9688" s="12">
        <f t="shared" si="755"/>
        <v>1.0216642615499132</v>
      </c>
      <c r="H9688" s="12">
        <v>1</v>
      </c>
      <c r="I9688" s="32">
        <f t="shared" si="757"/>
        <v>1.0216642615499132</v>
      </c>
    </row>
    <row r="9689" spans="1:9" x14ac:dyDescent="0.2">
      <c r="A9689" s="7">
        <v>42916</v>
      </c>
      <c r="B9689" s="7" t="str">
        <f t="shared" si="758"/>
        <v>Fri</v>
      </c>
      <c r="C9689" s="7">
        <f t="shared" si="759"/>
        <v>42912</v>
      </c>
      <c r="D9689" s="10">
        <f t="shared" si="756"/>
        <v>42887</v>
      </c>
      <c r="E9689" s="11">
        <f>IFERROR(INDEX([5]OrigData!$B$11:$B$10000,MATCH($A9689,[5]OrigData!$A$11:$A$10000,0)),0)</f>
        <v>0</v>
      </c>
      <c r="G9689" s="12">
        <f t="shared" si="755"/>
        <v>1.0207449125286279</v>
      </c>
      <c r="H9689" s="12">
        <v>1</v>
      </c>
      <c r="I9689" s="32">
        <f t="shared" si="757"/>
        <v>1.0207449125286279</v>
      </c>
    </row>
    <row r="9690" spans="1:9" x14ac:dyDescent="0.2">
      <c r="A9690" s="7">
        <v>42917</v>
      </c>
      <c r="B9690" s="7" t="str">
        <f t="shared" si="758"/>
        <v>Sat</v>
      </c>
      <c r="C9690" s="7">
        <f t="shared" si="759"/>
        <v>42912</v>
      </c>
      <c r="D9690" s="10">
        <f t="shared" si="756"/>
        <v>42917</v>
      </c>
      <c r="E9690" s="11">
        <f>IFERROR(INDEX([5]OrigData!$B$11:$B$10000,MATCH($A9690,[5]OrigData!$A$11:$A$10000,0)),0)</f>
        <v>0</v>
      </c>
      <c r="G9690" s="12">
        <f t="shared" si="755"/>
        <v>0</v>
      </c>
      <c r="H9690" s="31">
        <f>Inputs!D$35</f>
        <v>0</v>
      </c>
      <c r="I9690" s="32">
        <f t="shared" si="757"/>
        <v>0</v>
      </c>
    </row>
    <row r="9691" spans="1:9" x14ac:dyDescent="0.2">
      <c r="A9691" s="7">
        <v>42918</v>
      </c>
      <c r="B9691" s="7" t="str">
        <f t="shared" si="758"/>
        <v>Sun</v>
      </c>
      <c r="C9691" s="7">
        <f t="shared" si="759"/>
        <v>42912</v>
      </c>
      <c r="D9691" s="10">
        <f t="shared" si="756"/>
        <v>42917</v>
      </c>
      <c r="E9691" s="11">
        <f>IFERROR(INDEX([5]OrigData!$B$11:$B$10000,MATCH($A9691,[5]OrigData!$A$11:$A$10000,0)),0)</f>
        <v>0</v>
      </c>
      <c r="G9691" s="12">
        <f t="shared" si="755"/>
        <v>0</v>
      </c>
      <c r="H9691" s="31">
        <f>Inputs!D$36</f>
        <v>0</v>
      </c>
      <c r="I9691" s="32">
        <f t="shared" si="757"/>
        <v>0</v>
      </c>
    </row>
    <row r="9692" spans="1:9" x14ac:dyDescent="0.2">
      <c r="A9692" s="7">
        <v>42919</v>
      </c>
      <c r="B9692" s="7" t="str">
        <f t="shared" si="758"/>
        <v>Mon</v>
      </c>
      <c r="C9692" s="7">
        <f t="shared" si="759"/>
        <v>42919</v>
      </c>
      <c r="D9692" s="10">
        <f t="shared" si="756"/>
        <v>42917</v>
      </c>
      <c r="E9692" s="11">
        <f>IFERROR(INDEX([5]OrigData!$B$11:$B$10000,MATCH($A9692,[5]OrigData!$A$11:$A$10000,0)),0)</f>
        <v>0</v>
      </c>
      <c r="G9692" s="12">
        <f t="shared" si="755"/>
        <v>0.93458808843043728</v>
      </c>
      <c r="H9692" s="31">
        <f>Inputs!D$37</f>
        <v>0.49862668524941844</v>
      </c>
      <c r="I9692" s="32">
        <f t="shared" si="757"/>
        <v>0.46601056060765927</v>
      </c>
    </row>
    <row r="9693" spans="1:9" x14ac:dyDescent="0.2">
      <c r="A9693" s="7">
        <v>42920</v>
      </c>
      <c r="B9693" s="7" t="str">
        <f t="shared" si="758"/>
        <v>Tue</v>
      </c>
      <c r="C9693" s="7">
        <f t="shared" si="759"/>
        <v>42919</v>
      </c>
      <c r="D9693" s="10">
        <f t="shared" si="756"/>
        <v>42917</v>
      </c>
      <c r="E9693" s="11">
        <f>IFERROR(INDEX([5]OrigData!$B$11:$B$10000,MATCH($A9693,[5]OrigData!$A$11:$A$10000,0)),0)</f>
        <v>0</v>
      </c>
      <c r="G9693" s="12">
        <f t="shared" si="755"/>
        <v>1.0045671377281375</v>
      </c>
      <c r="H9693" s="31">
        <f>Inputs!D$38</f>
        <v>0</v>
      </c>
      <c r="I9693" s="32">
        <f t="shared" si="757"/>
        <v>0</v>
      </c>
    </row>
    <row r="9694" spans="1:9" x14ac:dyDescent="0.2">
      <c r="A9694" s="7">
        <v>42921</v>
      </c>
      <c r="B9694" s="7" t="str">
        <f t="shared" si="758"/>
        <v>Wed</v>
      </c>
      <c r="C9694" s="7">
        <f t="shared" si="759"/>
        <v>42919</v>
      </c>
      <c r="D9694" s="10">
        <f t="shared" si="756"/>
        <v>42917</v>
      </c>
      <c r="E9694" s="11">
        <f>IFERROR(INDEX([5]OrigData!$B$11:$B$10000,MATCH($A9694,[5]OrigData!$A$11:$A$10000,0)),0)</f>
        <v>0</v>
      </c>
      <c r="G9694" s="12">
        <f t="shared" si="755"/>
        <v>1.018435599762884</v>
      </c>
      <c r="H9694" s="31">
        <f>Inputs!D$39</f>
        <v>1.017897524082727</v>
      </c>
      <c r="I9694" s="32">
        <f t="shared" si="757"/>
        <v>1.0366630754363468</v>
      </c>
    </row>
    <row r="9695" spans="1:9" x14ac:dyDescent="0.2">
      <c r="A9695" s="7">
        <v>42922</v>
      </c>
      <c r="B9695" s="7" t="str">
        <f t="shared" si="758"/>
        <v>Thu</v>
      </c>
      <c r="C9695" s="7">
        <f t="shared" si="759"/>
        <v>42919</v>
      </c>
      <c r="D9695" s="10">
        <f t="shared" si="756"/>
        <v>42917</v>
      </c>
      <c r="E9695" s="11">
        <f>IFERROR(INDEX([5]OrigData!$B$11:$B$10000,MATCH($A9695,[5]OrigData!$A$11:$A$10000,0)),0)</f>
        <v>0</v>
      </c>
      <c r="G9695" s="12">
        <f t="shared" si="755"/>
        <v>1.0216642615499132</v>
      </c>
      <c r="H9695" s="31">
        <f>Inputs!D$40</f>
        <v>0.82631830344564505</v>
      </c>
      <c r="I9695" s="32">
        <f t="shared" si="757"/>
        <v>0.844219879294972</v>
      </c>
    </row>
    <row r="9696" spans="1:9" x14ac:dyDescent="0.2">
      <c r="A9696" s="7">
        <v>42923</v>
      </c>
      <c r="B9696" s="7" t="str">
        <f t="shared" si="758"/>
        <v>Fri</v>
      </c>
      <c r="C9696" s="7">
        <f t="shared" si="759"/>
        <v>42919</v>
      </c>
      <c r="D9696" s="10">
        <f t="shared" si="756"/>
        <v>42917</v>
      </c>
      <c r="E9696" s="11">
        <f>IFERROR(INDEX([5]OrigData!$B$11:$B$10000,MATCH($A9696,[5]OrigData!$A$11:$A$10000,0)),0)</f>
        <v>0</v>
      </c>
      <c r="G9696" s="12">
        <f t="shared" si="755"/>
        <v>1.0207449125286279</v>
      </c>
      <c r="H9696" s="31">
        <f>Inputs!D$41</f>
        <v>0.92132830737143145</v>
      </c>
      <c r="I9696" s="32">
        <f t="shared" si="757"/>
        <v>0.94044118251800057</v>
      </c>
    </row>
    <row r="9697" spans="1:9" x14ac:dyDescent="0.2">
      <c r="A9697" s="7">
        <v>42924</v>
      </c>
      <c r="B9697" s="7" t="str">
        <f t="shared" si="758"/>
        <v>Sat</v>
      </c>
      <c r="C9697" s="7">
        <f t="shared" si="759"/>
        <v>42919</v>
      </c>
      <c r="D9697" s="10">
        <f t="shared" si="756"/>
        <v>42917</v>
      </c>
      <c r="E9697" s="11">
        <f>IFERROR(INDEX([5]OrigData!$B$11:$B$10000,MATCH($A9697,[5]OrigData!$A$11:$A$10000,0)),0)</f>
        <v>0</v>
      </c>
      <c r="G9697" s="12">
        <f t="shared" si="755"/>
        <v>0</v>
      </c>
      <c r="H9697" s="12">
        <v>1</v>
      </c>
      <c r="I9697" s="32">
        <f t="shared" si="757"/>
        <v>0</v>
      </c>
    </row>
    <row r="9698" spans="1:9" x14ac:dyDescent="0.2">
      <c r="A9698" s="7">
        <v>42925</v>
      </c>
      <c r="B9698" s="7" t="str">
        <f t="shared" si="758"/>
        <v>Sun</v>
      </c>
      <c r="C9698" s="7">
        <f t="shared" si="759"/>
        <v>42919</v>
      </c>
      <c r="D9698" s="10">
        <f t="shared" si="756"/>
        <v>42917</v>
      </c>
      <c r="E9698" s="11">
        <f>IFERROR(INDEX([5]OrigData!$B$11:$B$10000,MATCH($A9698,[5]OrigData!$A$11:$A$10000,0)),0)</f>
        <v>0</v>
      </c>
      <c r="G9698" s="12">
        <f t="shared" si="755"/>
        <v>0</v>
      </c>
      <c r="H9698" s="12">
        <v>1</v>
      </c>
      <c r="I9698" s="32">
        <f t="shared" si="757"/>
        <v>0</v>
      </c>
    </row>
    <row r="9699" spans="1:9" x14ac:dyDescent="0.2">
      <c r="A9699" s="7">
        <v>42926</v>
      </c>
      <c r="B9699" s="7" t="str">
        <f t="shared" si="758"/>
        <v>Mon</v>
      </c>
      <c r="C9699" s="7">
        <f t="shared" si="759"/>
        <v>42926</v>
      </c>
      <c r="D9699" s="10">
        <f t="shared" si="756"/>
        <v>42917</v>
      </c>
      <c r="E9699" s="11">
        <f>IFERROR(INDEX([5]OrigData!$B$11:$B$10000,MATCH($A9699,[5]OrigData!$A$11:$A$10000,0)),0)</f>
        <v>0</v>
      </c>
      <c r="G9699" s="12">
        <f t="shared" si="755"/>
        <v>0.93458808843043728</v>
      </c>
      <c r="H9699" s="12">
        <v>1</v>
      </c>
      <c r="I9699" s="32">
        <f t="shared" si="757"/>
        <v>0.93458808843043728</v>
      </c>
    </row>
    <row r="9700" spans="1:9" x14ac:dyDescent="0.2">
      <c r="A9700" s="7">
        <v>42927</v>
      </c>
      <c r="B9700" s="7" t="str">
        <f t="shared" si="758"/>
        <v>Tue</v>
      </c>
      <c r="C9700" s="7">
        <f t="shared" si="759"/>
        <v>42926</v>
      </c>
      <c r="D9700" s="10">
        <f t="shared" si="756"/>
        <v>42917</v>
      </c>
      <c r="E9700" s="11">
        <f>IFERROR(INDEX([5]OrigData!$B$11:$B$10000,MATCH($A9700,[5]OrigData!$A$11:$A$10000,0)),0)</f>
        <v>0</v>
      </c>
      <c r="G9700" s="12">
        <f t="shared" si="755"/>
        <v>1.0045671377281375</v>
      </c>
      <c r="H9700" s="12">
        <v>1</v>
      </c>
      <c r="I9700" s="32">
        <f t="shared" si="757"/>
        <v>1.0045671377281375</v>
      </c>
    </row>
    <row r="9701" spans="1:9" x14ac:dyDescent="0.2">
      <c r="A9701" s="7">
        <v>42928</v>
      </c>
      <c r="B9701" s="7" t="str">
        <f t="shared" si="758"/>
        <v>Wed</v>
      </c>
      <c r="C9701" s="7">
        <f t="shared" si="759"/>
        <v>42926</v>
      </c>
      <c r="D9701" s="10">
        <f t="shared" si="756"/>
        <v>42917</v>
      </c>
      <c r="E9701" s="11">
        <f>IFERROR(INDEX([5]OrigData!$B$11:$B$10000,MATCH($A9701,[5]OrigData!$A$11:$A$10000,0)),0)</f>
        <v>0</v>
      </c>
      <c r="G9701" s="12">
        <f t="shared" si="755"/>
        <v>1.018435599762884</v>
      </c>
      <c r="H9701" s="12">
        <v>1</v>
      </c>
      <c r="I9701" s="32">
        <f t="shared" si="757"/>
        <v>1.018435599762884</v>
      </c>
    </row>
    <row r="9702" spans="1:9" x14ac:dyDescent="0.2">
      <c r="A9702" s="7">
        <v>42929</v>
      </c>
      <c r="B9702" s="7" t="str">
        <f t="shared" si="758"/>
        <v>Thu</v>
      </c>
      <c r="C9702" s="7">
        <f t="shared" si="759"/>
        <v>42926</v>
      </c>
      <c r="D9702" s="10">
        <f t="shared" si="756"/>
        <v>42917</v>
      </c>
      <c r="E9702" s="11">
        <f>IFERROR(INDEX([5]OrigData!$B$11:$B$10000,MATCH($A9702,[5]OrigData!$A$11:$A$10000,0)),0)</f>
        <v>0</v>
      </c>
      <c r="G9702" s="12">
        <f t="shared" si="755"/>
        <v>1.0216642615499132</v>
      </c>
      <c r="H9702" s="12">
        <v>1</v>
      </c>
      <c r="I9702" s="32">
        <f t="shared" si="757"/>
        <v>1.0216642615499132</v>
      </c>
    </row>
    <row r="9703" spans="1:9" x14ac:dyDescent="0.2">
      <c r="A9703" s="7">
        <v>42930</v>
      </c>
      <c r="B9703" s="7" t="str">
        <f t="shared" si="758"/>
        <v>Fri</v>
      </c>
      <c r="C9703" s="7">
        <f t="shared" si="759"/>
        <v>42926</v>
      </c>
      <c r="D9703" s="10">
        <f t="shared" si="756"/>
        <v>42917</v>
      </c>
      <c r="E9703" s="11">
        <f>IFERROR(INDEX([5]OrigData!$B$11:$B$10000,MATCH($A9703,[5]OrigData!$A$11:$A$10000,0)),0)</f>
        <v>0</v>
      </c>
      <c r="G9703" s="12">
        <f t="shared" si="755"/>
        <v>1.0207449125286279</v>
      </c>
      <c r="H9703" s="12">
        <v>1</v>
      </c>
      <c r="I9703" s="32">
        <f t="shared" si="757"/>
        <v>1.0207449125286279</v>
      </c>
    </row>
    <row r="9704" spans="1:9" x14ac:dyDescent="0.2">
      <c r="A9704" s="7">
        <v>42931</v>
      </c>
      <c r="B9704" s="7" t="str">
        <f t="shared" si="758"/>
        <v>Sat</v>
      </c>
      <c r="C9704" s="7">
        <f t="shared" si="759"/>
        <v>42926</v>
      </c>
      <c r="D9704" s="10">
        <f t="shared" si="756"/>
        <v>42917</v>
      </c>
      <c r="E9704" s="11">
        <f>IFERROR(INDEX([5]OrigData!$B$11:$B$10000,MATCH($A9704,[5]OrigData!$A$11:$A$10000,0)),0)</f>
        <v>0</v>
      </c>
      <c r="G9704" s="12">
        <f t="shared" si="755"/>
        <v>0</v>
      </c>
      <c r="H9704" s="12">
        <v>1</v>
      </c>
      <c r="I9704" s="32">
        <f t="shared" si="757"/>
        <v>0</v>
      </c>
    </row>
    <row r="9705" spans="1:9" x14ac:dyDescent="0.2">
      <c r="A9705" s="7">
        <v>42932</v>
      </c>
      <c r="B9705" s="7" t="str">
        <f t="shared" si="758"/>
        <v>Sun</v>
      </c>
      <c r="C9705" s="7">
        <f t="shared" si="759"/>
        <v>42926</v>
      </c>
      <c r="D9705" s="10">
        <f t="shared" si="756"/>
        <v>42917</v>
      </c>
      <c r="E9705" s="11">
        <f>IFERROR(INDEX([5]OrigData!$B$11:$B$10000,MATCH($A9705,[5]OrigData!$A$11:$A$10000,0)),0)</f>
        <v>0</v>
      </c>
      <c r="G9705" s="12">
        <f t="shared" si="755"/>
        <v>0</v>
      </c>
      <c r="H9705" s="12">
        <v>1</v>
      </c>
      <c r="I9705" s="32">
        <f t="shared" si="757"/>
        <v>0</v>
      </c>
    </row>
    <row r="9706" spans="1:9" x14ac:dyDescent="0.2">
      <c r="A9706" s="7">
        <v>42933</v>
      </c>
      <c r="B9706" s="7" t="str">
        <f t="shared" si="758"/>
        <v>Mon</v>
      </c>
      <c r="C9706" s="7">
        <f t="shared" si="759"/>
        <v>42933</v>
      </c>
      <c r="D9706" s="10">
        <f t="shared" si="756"/>
        <v>42917</v>
      </c>
      <c r="E9706" s="11">
        <f>IFERROR(INDEX([5]OrigData!$B$11:$B$10000,MATCH($A9706,[5]OrigData!$A$11:$A$10000,0)),0)</f>
        <v>0</v>
      </c>
      <c r="G9706" s="12">
        <f t="shared" si="755"/>
        <v>0.93458808843043728</v>
      </c>
      <c r="H9706" s="12">
        <v>1</v>
      </c>
      <c r="I9706" s="32">
        <f t="shared" si="757"/>
        <v>0.93458808843043728</v>
      </c>
    </row>
    <row r="9707" spans="1:9" x14ac:dyDescent="0.2">
      <c r="A9707" s="7">
        <v>42934</v>
      </c>
      <c r="B9707" s="7" t="str">
        <f t="shared" si="758"/>
        <v>Tue</v>
      </c>
      <c r="C9707" s="7">
        <f t="shared" si="759"/>
        <v>42933</v>
      </c>
      <c r="D9707" s="10">
        <f t="shared" si="756"/>
        <v>42917</v>
      </c>
      <c r="E9707" s="11">
        <f>IFERROR(INDEX([5]OrigData!$B$11:$B$10000,MATCH($A9707,[5]OrigData!$A$11:$A$10000,0)),0)</f>
        <v>0</v>
      </c>
      <c r="G9707" s="12">
        <f t="shared" si="755"/>
        <v>1.0045671377281375</v>
      </c>
      <c r="H9707" s="12">
        <v>1</v>
      </c>
      <c r="I9707" s="32">
        <f t="shared" si="757"/>
        <v>1.0045671377281375</v>
      </c>
    </row>
    <row r="9708" spans="1:9" x14ac:dyDescent="0.2">
      <c r="A9708" s="7">
        <v>42935</v>
      </c>
      <c r="B9708" s="7" t="str">
        <f t="shared" si="758"/>
        <v>Wed</v>
      </c>
      <c r="C9708" s="7">
        <f t="shared" si="759"/>
        <v>42933</v>
      </c>
      <c r="D9708" s="10">
        <f t="shared" si="756"/>
        <v>42917</v>
      </c>
      <c r="E9708" s="11">
        <f>IFERROR(INDEX([5]OrigData!$B$11:$B$10000,MATCH($A9708,[5]OrigData!$A$11:$A$10000,0)),0)</f>
        <v>0</v>
      </c>
      <c r="G9708" s="12">
        <f t="shared" si="755"/>
        <v>1.018435599762884</v>
      </c>
      <c r="H9708" s="12">
        <v>1</v>
      </c>
      <c r="I9708" s="32">
        <f t="shared" si="757"/>
        <v>1.018435599762884</v>
      </c>
    </row>
    <row r="9709" spans="1:9" x14ac:dyDescent="0.2">
      <c r="A9709" s="7">
        <v>42936</v>
      </c>
      <c r="B9709" s="7" t="str">
        <f t="shared" si="758"/>
        <v>Thu</v>
      </c>
      <c r="C9709" s="7">
        <f t="shared" si="759"/>
        <v>42933</v>
      </c>
      <c r="D9709" s="10">
        <f t="shared" si="756"/>
        <v>42917</v>
      </c>
      <c r="E9709" s="11">
        <f>IFERROR(INDEX([5]OrigData!$B$11:$B$10000,MATCH($A9709,[5]OrigData!$A$11:$A$10000,0)),0)</f>
        <v>0</v>
      </c>
      <c r="G9709" s="12">
        <f t="shared" si="755"/>
        <v>1.0216642615499132</v>
      </c>
      <c r="H9709" s="12">
        <v>1</v>
      </c>
      <c r="I9709" s="32">
        <f t="shared" si="757"/>
        <v>1.0216642615499132</v>
      </c>
    </row>
    <row r="9710" spans="1:9" x14ac:dyDescent="0.2">
      <c r="A9710" s="7">
        <v>42937</v>
      </c>
      <c r="B9710" s="7" t="str">
        <f t="shared" si="758"/>
        <v>Fri</v>
      </c>
      <c r="C9710" s="7">
        <f t="shared" si="759"/>
        <v>42933</v>
      </c>
      <c r="D9710" s="10">
        <f t="shared" si="756"/>
        <v>42917</v>
      </c>
      <c r="E9710" s="11">
        <f>IFERROR(INDEX([5]OrigData!$B$11:$B$10000,MATCH($A9710,[5]OrigData!$A$11:$A$10000,0)),0)</f>
        <v>0</v>
      </c>
      <c r="G9710" s="12">
        <f t="shared" si="755"/>
        <v>1.0207449125286279</v>
      </c>
      <c r="H9710" s="12">
        <v>1</v>
      </c>
      <c r="I9710" s="32">
        <f t="shared" si="757"/>
        <v>1.0207449125286279</v>
      </c>
    </row>
    <row r="9711" spans="1:9" x14ac:dyDescent="0.2">
      <c r="A9711" s="7">
        <v>42938</v>
      </c>
      <c r="B9711" s="7" t="str">
        <f t="shared" si="758"/>
        <v>Sat</v>
      </c>
      <c r="C9711" s="7">
        <f t="shared" si="759"/>
        <v>42933</v>
      </c>
      <c r="D9711" s="10">
        <f t="shared" si="756"/>
        <v>42917</v>
      </c>
      <c r="E9711" s="11">
        <f>IFERROR(INDEX([5]OrigData!$B$11:$B$10000,MATCH($A9711,[5]OrigData!$A$11:$A$10000,0)),0)</f>
        <v>0</v>
      </c>
      <c r="G9711" s="12">
        <f t="shared" si="755"/>
        <v>0</v>
      </c>
      <c r="H9711" s="12">
        <v>1</v>
      </c>
      <c r="I9711" s="32">
        <f t="shared" si="757"/>
        <v>0</v>
      </c>
    </row>
    <row r="9712" spans="1:9" x14ac:dyDescent="0.2">
      <c r="A9712" s="7">
        <v>42939</v>
      </c>
      <c r="B9712" s="7" t="str">
        <f t="shared" si="758"/>
        <v>Sun</v>
      </c>
      <c r="C9712" s="7">
        <f t="shared" si="759"/>
        <v>42933</v>
      </c>
      <c r="D9712" s="10">
        <f t="shared" si="756"/>
        <v>42917</v>
      </c>
      <c r="E9712" s="11">
        <f>IFERROR(INDEX([5]OrigData!$B$11:$B$10000,MATCH($A9712,[5]OrigData!$A$11:$A$10000,0)),0)</f>
        <v>0</v>
      </c>
      <c r="G9712" s="12">
        <f t="shared" si="755"/>
        <v>0</v>
      </c>
      <c r="H9712" s="12">
        <v>1</v>
      </c>
      <c r="I9712" s="32">
        <f t="shared" si="757"/>
        <v>0</v>
      </c>
    </row>
    <row r="9713" spans="1:9" x14ac:dyDescent="0.2">
      <c r="A9713" s="7">
        <v>42940</v>
      </c>
      <c r="B9713" s="7" t="str">
        <f t="shared" si="758"/>
        <v>Mon</v>
      </c>
      <c r="C9713" s="7">
        <f t="shared" si="759"/>
        <v>42940</v>
      </c>
      <c r="D9713" s="10">
        <f t="shared" si="756"/>
        <v>42917</v>
      </c>
      <c r="E9713" s="11">
        <f>IFERROR(INDEX([5]OrigData!$B$11:$B$10000,MATCH($A9713,[5]OrigData!$A$11:$A$10000,0)),0)</f>
        <v>0</v>
      </c>
      <c r="G9713" s="12">
        <f t="shared" si="755"/>
        <v>0.93458808843043728</v>
      </c>
      <c r="H9713" s="12">
        <v>1</v>
      </c>
      <c r="I9713" s="32">
        <f t="shared" si="757"/>
        <v>0.93458808843043728</v>
      </c>
    </row>
    <row r="9714" spans="1:9" x14ac:dyDescent="0.2">
      <c r="A9714" s="7">
        <v>42941</v>
      </c>
      <c r="B9714" s="7" t="str">
        <f t="shared" si="758"/>
        <v>Tue</v>
      </c>
      <c r="C9714" s="7">
        <f t="shared" si="759"/>
        <v>42940</v>
      </c>
      <c r="D9714" s="10">
        <f t="shared" si="756"/>
        <v>42917</v>
      </c>
      <c r="E9714" s="11">
        <f>IFERROR(INDEX([5]OrigData!$B$11:$B$10000,MATCH($A9714,[5]OrigData!$A$11:$A$10000,0)),0)</f>
        <v>0</v>
      </c>
      <c r="G9714" s="12">
        <f t="shared" si="755"/>
        <v>1.0045671377281375</v>
      </c>
      <c r="H9714" s="12">
        <v>1</v>
      </c>
      <c r="I9714" s="32">
        <f t="shared" si="757"/>
        <v>1.0045671377281375</v>
      </c>
    </row>
    <row r="9715" spans="1:9" x14ac:dyDescent="0.2">
      <c r="A9715" s="7">
        <v>42942</v>
      </c>
      <c r="B9715" s="7" t="str">
        <f t="shared" si="758"/>
        <v>Wed</v>
      </c>
      <c r="C9715" s="7">
        <f t="shared" si="759"/>
        <v>42940</v>
      </c>
      <c r="D9715" s="10">
        <f t="shared" si="756"/>
        <v>42917</v>
      </c>
      <c r="E9715" s="11">
        <f>IFERROR(INDEX([5]OrigData!$B$11:$B$10000,MATCH($A9715,[5]OrigData!$A$11:$A$10000,0)),0)</f>
        <v>0</v>
      </c>
      <c r="G9715" s="12">
        <f t="shared" si="755"/>
        <v>1.018435599762884</v>
      </c>
      <c r="H9715" s="12">
        <v>1</v>
      </c>
      <c r="I9715" s="32">
        <f t="shared" si="757"/>
        <v>1.018435599762884</v>
      </c>
    </row>
    <row r="9716" spans="1:9" x14ac:dyDescent="0.2">
      <c r="A9716" s="7">
        <v>42943</v>
      </c>
      <c r="B9716" s="7" t="str">
        <f t="shared" si="758"/>
        <v>Thu</v>
      </c>
      <c r="C9716" s="7">
        <f t="shared" si="759"/>
        <v>42940</v>
      </c>
      <c r="D9716" s="10">
        <f t="shared" si="756"/>
        <v>42917</v>
      </c>
      <c r="E9716" s="11">
        <f>IFERROR(INDEX([5]OrigData!$B$11:$B$10000,MATCH($A9716,[5]OrigData!$A$11:$A$10000,0)),0)</f>
        <v>0</v>
      </c>
      <c r="G9716" s="12">
        <f t="shared" si="755"/>
        <v>1.0216642615499132</v>
      </c>
      <c r="H9716" s="12">
        <v>1</v>
      </c>
      <c r="I9716" s="32">
        <f t="shared" si="757"/>
        <v>1.0216642615499132</v>
      </c>
    </row>
    <row r="9717" spans="1:9" x14ac:dyDescent="0.2">
      <c r="A9717" s="7">
        <v>42944</v>
      </c>
      <c r="B9717" s="7" t="str">
        <f t="shared" si="758"/>
        <v>Fri</v>
      </c>
      <c r="C9717" s="7">
        <f t="shared" si="759"/>
        <v>42940</v>
      </c>
      <c r="D9717" s="10">
        <f t="shared" si="756"/>
        <v>42917</v>
      </c>
      <c r="E9717" s="11">
        <f>IFERROR(INDEX([5]OrigData!$B$11:$B$10000,MATCH($A9717,[5]OrigData!$A$11:$A$10000,0)),0)</f>
        <v>0</v>
      </c>
      <c r="G9717" s="12">
        <f t="shared" si="755"/>
        <v>1.0207449125286279</v>
      </c>
      <c r="H9717" s="12">
        <v>1</v>
      </c>
      <c r="I9717" s="32">
        <f t="shared" si="757"/>
        <v>1.0207449125286279</v>
      </c>
    </row>
    <row r="9718" spans="1:9" x14ac:dyDescent="0.2">
      <c r="A9718" s="7">
        <v>42945</v>
      </c>
      <c r="B9718" s="7" t="str">
        <f t="shared" si="758"/>
        <v>Sat</v>
      </c>
      <c r="C9718" s="7">
        <f t="shared" si="759"/>
        <v>42940</v>
      </c>
      <c r="D9718" s="10">
        <f t="shared" si="756"/>
        <v>42917</v>
      </c>
      <c r="E9718" s="11">
        <f>IFERROR(INDEX([5]OrigData!$B$11:$B$10000,MATCH($A9718,[5]OrigData!$A$11:$A$10000,0)),0)</f>
        <v>0</v>
      </c>
      <c r="G9718" s="12">
        <f t="shared" si="755"/>
        <v>0</v>
      </c>
      <c r="H9718" s="12">
        <v>1</v>
      </c>
      <c r="I9718" s="32">
        <f t="shared" si="757"/>
        <v>0</v>
      </c>
    </row>
    <row r="9719" spans="1:9" x14ac:dyDescent="0.2">
      <c r="A9719" s="7">
        <v>42946</v>
      </c>
      <c r="B9719" s="7" t="str">
        <f t="shared" si="758"/>
        <v>Sun</v>
      </c>
      <c r="C9719" s="7">
        <f t="shared" si="759"/>
        <v>42940</v>
      </c>
      <c r="D9719" s="10">
        <f t="shared" si="756"/>
        <v>42917</v>
      </c>
      <c r="E9719" s="11">
        <f>IFERROR(INDEX([5]OrigData!$B$11:$B$10000,MATCH($A9719,[5]OrigData!$A$11:$A$10000,0)),0)</f>
        <v>0</v>
      </c>
      <c r="G9719" s="12">
        <f t="shared" si="755"/>
        <v>0</v>
      </c>
      <c r="H9719" s="12">
        <v>1</v>
      </c>
      <c r="I9719" s="32">
        <f t="shared" si="757"/>
        <v>0</v>
      </c>
    </row>
    <row r="9720" spans="1:9" x14ac:dyDescent="0.2">
      <c r="A9720" s="7">
        <v>42947</v>
      </c>
      <c r="B9720" s="7" t="str">
        <f t="shared" si="758"/>
        <v>Mon</v>
      </c>
      <c r="C9720" s="7">
        <f t="shared" si="759"/>
        <v>42947</v>
      </c>
      <c r="D9720" s="10">
        <f t="shared" si="756"/>
        <v>42917</v>
      </c>
      <c r="E9720" s="11">
        <f>IFERROR(INDEX([5]OrigData!$B$11:$B$10000,MATCH($A9720,[5]OrigData!$A$11:$A$10000,0)),0)</f>
        <v>0</v>
      </c>
      <c r="G9720" s="12">
        <f t="shared" si="755"/>
        <v>0.93458808843043728</v>
      </c>
      <c r="H9720" s="12">
        <v>1</v>
      </c>
      <c r="I9720" s="32">
        <f t="shared" si="757"/>
        <v>0.93458808843043728</v>
      </c>
    </row>
    <row r="9721" spans="1:9" x14ac:dyDescent="0.2">
      <c r="A9721" s="7">
        <v>42948</v>
      </c>
      <c r="B9721" s="7" t="str">
        <f t="shared" si="758"/>
        <v>Tue</v>
      </c>
      <c r="C9721" s="7">
        <f t="shared" si="759"/>
        <v>42947</v>
      </c>
      <c r="D9721" s="10">
        <f t="shared" si="756"/>
        <v>42948</v>
      </c>
      <c r="E9721" s="11">
        <f>IFERROR(INDEX([5]OrigData!$B$11:$B$10000,MATCH($A9721,[5]OrigData!$A$11:$A$10000,0)),0)</f>
        <v>0</v>
      </c>
      <c r="G9721" s="12">
        <f t="shared" si="755"/>
        <v>1.0045671377281375</v>
      </c>
      <c r="H9721" s="12">
        <v>1</v>
      </c>
      <c r="I9721" s="32">
        <f t="shared" si="757"/>
        <v>1.0045671377281375</v>
      </c>
    </row>
    <row r="9722" spans="1:9" x14ac:dyDescent="0.2">
      <c r="A9722" s="7">
        <v>42949</v>
      </c>
      <c r="B9722" s="7" t="str">
        <f t="shared" si="758"/>
        <v>Wed</v>
      </c>
      <c r="C9722" s="7">
        <f t="shared" si="759"/>
        <v>42947</v>
      </c>
      <c r="D9722" s="10">
        <f t="shared" si="756"/>
        <v>42948</v>
      </c>
      <c r="E9722" s="11">
        <f>IFERROR(INDEX([5]OrigData!$B$11:$B$10000,MATCH($A9722,[5]OrigData!$A$11:$A$10000,0)),0)</f>
        <v>0</v>
      </c>
      <c r="G9722" s="12">
        <f t="shared" si="755"/>
        <v>1.018435599762884</v>
      </c>
      <c r="H9722" s="12">
        <v>1</v>
      </c>
      <c r="I9722" s="32">
        <f t="shared" si="757"/>
        <v>1.018435599762884</v>
      </c>
    </row>
    <row r="9723" spans="1:9" x14ac:dyDescent="0.2">
      <c r="A9723" s="7">
        <v>42950</v>
      </c>
      <c r="B9723" s="7" t="str">
        <f t="shared" si="758"/>
        <v>Thu</v>
      </c>
      <c r="C9723" s="7">
        <f t="shared" si="759"/>
        <v>42947</v>
      </c>
      <c r="D9723" s="10">
        <f t="shared" si="756"/>
        <v>42948</v>
      </c>
      <c r="E9723" s="11">
        <f>IFERROR(INDEX([5]OrigData!$B$11:$B$10000,MATCH($A9723,[5]OrigData!$A$11:$A$10000,0)),0)</f>
        <v>0</v>
      </c>
      <c r="G9723" s="12">
        <f t="shared" ref="G9723:G9786" si="760">G9716</f>
        <v>1.0216642615499132</v>
      </c>
      <c r="H9723" s="12">
        <v>1</v>
      </c>
      <c r="I9723" s="32">
        <f t="shared" si="757"/>
        <v>1.0216642615499132</v>
      </c>
    </row>
    <row r="9724" spans="1:9" x14ac:dyDescent="0.2">
      <c r="A9724" s="7">
        <v>42951</v>
      </c>
      <c r="B9724" s="7" t="str">
        <f t="shared" si="758"/>
        <v>Fri</v>
      </c>
      <c r="C9724" s="7">
        <f t="shared" si="759"/>
        <v>42947</v>
      </c>
      <c r="D9724" s="10">
        <f t="shared" si="756"/>
        <v>42948</v>
      </c>
      <c r="E9724" s="11">
        <f>IFERROR(INDEX([5]OrigData!$B$11:$B$10000,MATCH($A9724,[5]OrigData!$A$11:$A$10000,0)),0)</f>
        <v>0</v>
      </c>
      <c r="G9724" s="12">
        <f t="shared" si="760"/>
        <v>1.0207449125286279</v>
      </c>
      <c r="H9724" s="12">
        <v>1</v>
      </c>
      <c r="I9724" s="32">
        <f t="shared" si="757"/>
        <v>1.0207449125286279</v>
      </c>
    </row>
    <row r="9725" spans="1:9" x14ac:dyDescent="0.2">
      <c r="A9725" s="7">
        <v>42952</v>
      </c>
      <c r="B9725" s="7" t="str">
        <f t="shared" si="758"/>
        <v>Sat</v>
      </c>
      <c r="C9725" s="7">
        <f t="shared" si="759"/>
        <v>42947</v>
      </c>
      <c r="D9725" s="10">
        <f t="shared" si="756"/>
        <v>42948</v>
      </c>
      <c r="E9725" s="11">
        <f>IFERROR(INDEX([5]OrigData!$B$11:$B$10000,MATCH($A9725,[5]OrigData!$A$11:$A$10000,0)),0)</f>
        <v>0</v>
      </c>
      <c r="G9725" s="12">
        <f t="shared" si="760"/>
        <v>0</v>
      </c>
      <c r="H9725" s="12">
        <v>1</v>
      </c>
      <c r="I9725" s="32">
        <f t="shared" si="757"/>
        <v>0</v>
      </c>
    </row>
    <row r="9726" spans="1:9" x14ac:dyDescent="0.2">
      <c r="A9726" s="7">
        <v>42953</v>
      </c>
      <c r="B9726" s="7" t="str">
        <f t="shared" si="758"/>
        <v>Sun</v>
      </c>
      <c r="C9726" s="7">
        <f t="shared" si="759"/>
        <v>42947</v>
      </c>
      <c r="D9726" s="10">
        <f t="shared" si="756"/>
        <v>42948</v>
      </c>
      <c r="E9726" s="11">
        <f>IFERROR(INDEX([5]OrigData!$B$11:$B$10000,MATCH($A9726,[5]OrigData!$A$11:$A$10000,0)),0)</f>
        <v>0</v>
      </c>
      <c r="G9726" s="12">
        <f t="shared" si="760"/>
        <v>0</v>
      </c>
      <c r="H9726" s="12">
        <v>1</v>
      </c>
      <c r="I9726" s="32">
        <f t="shared" si="757"/>
        <v>0</v>
      </c>
    </row>
    <row r="9727" spans="1:9" x14ac:dyDescent="0.2">
      <c r="A9727" s="7">
        <v>42954</v>
      </c>
      <c r="B9727" s="7" t="str">
        <f t="shared" si="758"/>
        <v>Mon</v>
      </c>
      <c r="C9727" s="7">
        <f t="shared" si="759"/>
        <v>42954</v>
      </c>
      <c r="D9727" s="10">
        <f t="shared" si="756"/>
        <v>42948</v>
      </c>
      <c r="E9727" s="11">
        <f>IFERROR(INDEX([5]OrigData!$B$11:$B$10000,MATCH($A9727,[5]OrigData!$A$11:$A$10000,0)),0)</f>
        <v>0</v>
      </c>
      <c r="G9727" s="12">
        <f t="shared" si="760"/>
        <v>0.93458808843043728</v>
      </c>
      <c r="H9727" s="12">
        <v>1</v>
      </c>
      <c r="I9727" s="32">
        <f t="shared" si="757"/>
        <v>0.93458808843043728</v>
      </c>
    </row>
    <row r="9728" spans="1:9" x14ac:dyDescent="0.2">
      <c r="A9728" s="7">
        <v>42955</v>
      </c>
      <c r="B9728" s="7" t="str">
        <f t="shared" si="758"/>
        <v>Tue</v>
      </c>
      <c r="C9728" s="7">
        <f t="shared" si="759"/>
        <v>42954</v>
      </c>
      <c r="D9728" s="10">
        <f t="shared" si="756"/>
        <v>42948</v>
      </c>
      <c r="E9728" s="11">
        <f>IFERROR(INDEX([5]OrigData!$B$11:$B$10000,MATCH($A9728,[5]OrigData!$A$11:$A$10000,0)),0)</f>
        <v>0</v>
      </c>
      <c r="G9728" s="12">
        <f t="shared" si="760"/>
        <v>1.0045671377281375</v>
      </c>
      <c r="H9728" s="12">
        <v>1</v>
      </c>
      <c r="I9728" s="32">
        <f t="shared" si="757"/>
        <v>1.0045671377281375</v>
      </c>
    </row>
    <row r="9729" spans="1:9" x14ac:dyDescent="0.2">
      <c r="A9729" s="7">
        <v>42956</v>
      </c>
      <c r="B9729" s="7" t="str">
        <f t="shared" si="758"/>
        <v>Wed</v>
      </c>
      <c r="C9729" s="7">
        <f t="shared" si="759"/>
        <v>42954</v>
      </c>
      <c r="D9729" s="10">
        <f t="shared" si="756"/>
        <v>42948</v>
      </c>
      <c r="E9729" s="11">
        <f>IFERROR(INDEX([5]OrigData!$B$11:$B$10000,MATCH($A9729,[5]OrigData!$A$11:$A$10000,0)),0)</f>
        <v>0</v>
      </c>
      <c r="G9729" s="12">
        <f t="shared" si="760"/>
        <v>1.018435599762884</v>
      </c>
      <c r="H9729" s="12">
        <v>1</v>
      </c>
      <c r="I9729" s="32">
        <f t="shared" si="757"/>
        <v>1.018435599762884</v>
      </c>
    </row>
    <row r="9730" spans="1:9" x14ac:dyDescent="0.2">
      <c r="A9730" s="7">
        <v>42957</v>
      </c>
      <c r="B9730" s="7" t="str">
        <f t="shared" si="758"/>
        <v>Thu</v>
      </c>
      <c r="C9730" s="7">
        <f t="shared" si="759"/>
        <v>42954</v>
      </c>
      <c r="D9730" s="10">
        <f t="shared" si="756"/>
        <v>42948</v>
      </c>
      <c r="E9730" s="11">
        <f>IFERROR(INDEX([5]OrigData!$B$11:$B$10000,MATCH($A9730,[5]OrigData!$A$11:$A$10000,0)),0)</f>
        <v>0</v>
      </c>
      <c r="G9730" s="12">
        <f t="shared" si="760"/>
        <v>1.0216642615499132</v>
      </c>
      <c r="H9730" s="12">
        <v>1</v>
      </c>
      <c r="I9730" s="32">
        <f t="shared" si="757"/>
        <v>1.0216642615499132</v>
      </c>
    </row>
    <row r="9731" spans="1:9" x14ac:dyDescent="0.2">
      <c r="A9731" s="7">
        <v>42958</v>
      </c>
      <c r="B9731" s="7" t="str">
        <f t="shared" si="758"/>
        <v>Fri</v>
      </c>
      <c r="C9731" s="7">
        <f t="shared" si="759"/>
        <v>42954</v>
      </c>
      <c r="D9731" s="10">
        <f t="shared" si="756"/>
        <v>42948</v>
      </c>
      <c r="E9731" s="11">
        <f>IFERROR(INDEX([5]OrigData!$B$11:$B$10000,MATCH($A9731,[5]OrigData!$A$11:$A$10000,0)),0)</f>
        <v>0</v>
      </c>
      <c r="G9731" s="12">
        <f t="shared" si="760"/>
        <v>1.0207449125286279</v>
      </c>
      <c r="H9731" s="12">
        <v>1</v>
      </c>
      <c r="I9731" s="32">
        <f t="shared" si="757"/>
        <v>1.0207449125286279</v>
      </c>
    </row>
    <row r="9732" spans="1:9" x14ac:dyDescent="0.2">
      <c r="A9732" s="7">
        <v>42959</v>
      </c>
      <c r="B9732" s="7" t="str">
        <f t="shared" si="758"/>
        <v>Sat</v>
      </c>
      <c r="C9732" s="7">
        <f t="shared" si="759"/>
        <v>42954</v>
      </c>
      <c r="D9732" s="10">
        <f t="shared" si="756"/>
        <v>42948</v>
      </c>
      <c r="E9732" s="11">
        <f>IFERROR(INDEX([5]OrigData!$B$11:$B$10000,MATCH($A9732,[5]OrigData!$A$11:$A$10000,0)),0)</f>
        <v>0</v>
      </c>
      <c r="G9732" s="12">
        <f t="shared" si="760"/>
        <v>0</v>
      </c>
      <c r="H9732" s="12">
        <v>1</v>
      </c>
      <c r="I9732" s="32">
        <f t="shared" si="757"/>
        <v>0</v>
      </c>
    </row>
    <row r="9733" spans="1:9" x14ac:dyDescent="0.2">
      <c r="A9733" s="7">
        <v>42960</v>
      </c>
      <c r="B9733" s="7" t="str">
        <f t="shared" si="758"/>
        <v>Sun</v>
      </c>
      <c r="C9733" s="7">
        <f t="shared" si="759"/>
        <v>42954</v>
      </c>
      <c r="D9733" s="10">
        <f t="shared" si="756"/>
        <v>42948</v>
      </c>
      <c r="E9733" s="11">
        <f>IFERROR(INDEX([5]OrigData!$B$11:$B$10000,MATCH($A9733,[5]OrigData!$A$11:$A$10000,0)),0)</f>
        <v>0</v>
      </c>
      <c r="G9733" s="12">
        <f t="shared" si="760"/>
        <v>0</v>
      </c>
      <c r="H9733" s="12">
        <v>1</v>
      </c>
      <c r="I9733" s="32">
        <f t="shared" si="757"/>
        <v>0</v>
      </c>
    </row>
    <row r="9734" spans="1:9" x14ac:dyDescent="0.2">
      <c r="A9734" s="7">
        <v>42961</v>
      </c>
      <c r="B9734" s="7" t="str">
        <f t="shared" si="758"/>
        <v>Mon</v>
      </c>
      <c r="C9734" s="7">
        <f t="shared" si="759"/>
        <v>42961</v>
      </c>
      <c r="D9734" s="10">
        <f t="shared" si="756"/>
        <v>42948</v>
      </c>
      <c r="E9734" s="11">
        <f>IFERROR(INDEX([5]OrigData!$B$11:$B$10000,MATCH($A9734,[5]OrigData!$A$11:$A$10000,0)),0)</f>
        <v>0</v>
      </c>
      <c r="G9734" s="12">
        <f t="shared" si="760"/>
        <v>0.93458808843043728</v>
      </c>
      <c r="H9734" s="12">
        <v>1</v>
      </c>
      <c r="I9734" s="32">
        <f t="shared" si="757"/>
        <v>0.93458808843043728</v>
      </c>
    </row>
    <row r="9735" spans="1:9" x14ac:dyDescent="0.2">
      <c r="A9735" s="7">
        <v>42962</v>
      </c>
      <c r="B9735" s="7" t="str">
        <f t="shared" si="758"/>
        <v>Tue</v>
      </c>
      <c r="C9735" s="7">
        <f t="shared" si="759"/>
        <v>42961</v>
      </c>
      <c r="D9735" s="10">
        <f t="shared" si="756"/>
        <v>42948</v>
      </c>
      <c r="E9735" s="11">
        <f>IFERROR(INDEX([5]OrigData!$B$11:$B$10000,MATCH($A9735,[5]OrigData!$A$11:$A$10000,0)),0)</f>
        <v>0</v>
      </c>
      <c r="G9735" s="12">
        <f t="shared" si="760"/>
        <v>1.0045671377281375</v>
      </c>
      <c r="H9735" s="12">
        <v>1</v>
      </c>
      <c r="I9735" s="32">
        <f t="shared" si="757"/>
        <v>1.0045671377281375</v>
      </c>
    </row>
    <row r="9736" spans="1:9" x14ac:dyDescent="0.2">
      <c r="A9736" s="7">
        <v>42963</v>
      </c>
      <c r="B9736" s="7" t="str">
        <f t="shared" si="758"/>
        <v>Wed</v>
      </c>
      <c r="C9736" s="7">
        <f t="shared" si="759"/>
        <v>42961</v>
      </c>
      <c r="D9736" s="10">
        <f t="shared" si="756"/>
        <v>42948</v>
      </c>
      <c r="E9736" s="11">
        <f>IFERROR(INDEX([5]OrigData!$B$11:$B$10000,MATCH($A9736,[5]OrigData!$A$11:$A$10000,0)),0)</f>
        <v>0</v>
      </c>
      <c r="G9736" s="12">
        <f t="shared" si="760"/>
        <v>1.018435599762884</v>
      </c>
      <c r="H9736" s="12">
        <v>1</v>
      </c>
      <c r="I9736" s="32">
        <f t="shared" si="757"/>
        <v>1.018435599762884</v>
      </c>
    </row>
    <row r="9737" spans="1:9" x14ac:dyDescent="0.2">
      <c r="A9737" s="7">
        <v>42964</v>
      </c>
      <c r="B9737" s="7" t="str">
        <f t="shared" si="758"/>
        <v>Thu</v>
      </c>
      <c r="C9737" s="7">
        <f t="shared" si="759"/>
        <v>42961</v>
      </c>
      <c r="D9737" s="10">
        <f t="shared" si="756"/>
        <v>42948</v>
      </c>
      <c r="E9737" s="11">
        <f>IFERROR(INDEX([5]OrigData!$B$11:$B$10000,MATCH($A9737,[5]OrigData!$A$11:$A$10000,0)),0)</f>
        <v>0</v>
      </c>
      <c r="G9737" s="12">
        <f t="shared" si="760"/>
        <v>1.0216642615499132</v>
      </c>
      <c r="H9737" s="12">
        <v>1</v>
      </c>
      <c r="I9737" s="32">
        <f t="shared" si="757"/>
        <v>1.0216642615499132</v>
      </c>
    </row>
    <row r="9738" spans="1:9" x14ac:dyDescent="0.2">
      <c r="A9738" s="7">
        <v>42965</v>
      </c>
      <c r="B9738" s="7" t="str">
        <f t="shared" si="758"/>
        <v>Fri</v>
      </c>
      <c r="C9738" s="7">
        <f t="shared" si="759"/>
        <v>42961</v>
      </c>
      <c r="D9738" s="10">
        <f t="shared" si="756"/>
        <v>42948</v>
      </c>
      <c r="E9738" s="11">
        <f>IFERROR(INDEX([5]OrigData!$B$11:$B$10000,MATCH($A9738,[5]OrigData!$A$11:$A$10000,0)),0)</f>
        <v>0</v>
      </c>
      <c r="G9738" s="12">
        <f t="shared" si="760"/>
        <v>1.0207449125286279</v>
      </c>
      <c r="H9738" s="12">
        <v>1</v>
      </c>
      <c r="I9738" s="32">
        <f t="shared" si="757"/>
        <v>1.0207449125286279</v>
      </c>
    </row>
    <row r="9739" spans="1:9" x14ac:dyDescent="0.2">
      <c r="A9739" s="7">
        <v>42966</v>
      </c>
      <c r="B9739" s="7" t="str">
        <f t="shared" si="758"/>
        <v>Sat</v>
      </c>
      <c r="C9739" s="7">
        <f t="shared" si="759"/>
        <v>42961</v>
      </c>
      <c r="D9739" s="10">
        <f t="shared" ref="D9739:D9802" si="761">DATE(YEAR(A9739),MONTH(A9739),1)</f>
        <v>42948</v>
      </c>
      <c r="E9739" s="11">
        <f>IFERROR(INDEX([5]OrigData!$B$11:$B$10000,MATCH($A9739,[5]OrigData!$A$11:$A$10000,0)),0)</f>
        <v>0</v>
      </c>
      <c r="G9739" s="12">
        <f t="shared" si="760"/>
        <v>0</v>
      </c>
      <c r="H9739" s="12">
        <v>1</v>
      </c>
      <c r="I9739" s="32">
        <f t="shared" ref="I9739:I9802" si="762">G9739*H9739</f>
        <v>0</v>
      </c>
    </row>
    <row r="9740" spans="1:9" x14ac:dyDescent="0.2">
      <c r="A9740" s="7">
        <v>42967</v>
      </c>
      <c r="B9740" s="7" t="str">
        <f t="shared" si="758"/>
        <v>Sun</v>
      </c>
      <c r="C9740" s="7">
        <f t="shared" si="759"/>
        <v>42961</v>
      </c>
      <c r="D9740" s="10">
        <f t="shared" si="761"/>
        <v>42948</v>
      </c>
      <c r="E9740" s="11">
        <f>IFERROR(INDEX([5]OrigData!$B$11:$B$10000,MATCH($A9740,[5]OrigData!$A$11:$A$10000,0)),0)</f>
        <v>0</v>
      </c>
      <c r="G9740" s="12">
        <f t="shared" si="760"/>
        <v>0</v>
      </c>
      <c r="H9740" s="12">
        <v>1</v>
      </c>
      <c r="I9740" s="32">
        <f t="shared" si="762"/>
        <v>0</v>
      </c>
    </row>
    <row r="9741" spans="1:9" x14ac:dyDescent="0.2">
      <c r="A9741" s="7">
        <v>42968</v>
      </c>
      <c r="B9741" s="7" t="str">
        <f t="shared" si="758"/>
        <v>Mon</v>
      </c>
      <c r="C9741" s="7">
        <f t="shared" si="759"/>
        <v>42968</v>
      </c>
      <c r="D9741" s="10">
        <f t="shared" si="761"/>
        <v>42948</v>
      </c>
      <c r="E9741" s="11">
        <f>IFERROR(INDEX([5]OrigData!$B$11:$B$10000,MATCH($A9741,[5]OrigData!$A$11:$A$10000,0)),0)</f>
        <v>0</v>
      </c>
      <c r="G9741" s="12">
        <f t="shared" si="760"/>
        <v>0.93458808843043728</v>
      </c>
      <c r="H9741" s="12">
        <v>1</v>
      </c>
      <c r="I9741" s="32">
        <f t="shared" si="762"/>
        <v>0.93458808843043728</v>
      </c>
    </row>
    <row r="9742" spans="1:9" x14ac:dyDescent="0.2">
      <c r="A9742" s="7">
        <v>42969</v>
      </c>
      <c r="B9742" s="7" t="str">
        <f t="shared" si="758"/>
        <v>Tue</v>
      </c>
      <c r="C9742" s="7">
        <f t="shared" si="759"/>
        <v>42968</v>
      </c>
      <c r="D9742" s="10">
        <f t="shared" si="761"/>
        <v>42948</v>
      </c>
      <c r="E9742" s="11">
        <f>IFERROR(INDEX([5]OrigData!$B$11:$B$10000,MATCH($A9742,[5]OrigData!$A$11:$A$10000,0)),0)</f>
        <v>0</v>
      </c>
      <c r="G9742" s="12">
        <f t="shared" si="760"/>
        <v>1.0045671377281375</v>
      </c>
      <c r="H9742" s="12">
        <v>1</v>
      </c>
      <c r="I9742" s="32">
        <f t="shared" si="762"/>
        <v>1.0045671377281375</v>
      </c>
    </row>
    <row r="9743" spans="1:9" x14ac:dyDescent="0.2">
      <c r="A9743" s="7">
        <v>42970</v>
      </c>
      <c r="B9743" s="7" t="str">
        <f t="shared" si="758"/>
        <v>Wed</v>
      </c>
      <c r="C9743" s="7">
        <f t="shared" si="759"/>
        <v>42968</v>
      </c>
      <c r="D9743" s="10">
        <f t="shared" si="761"/>
        <v>42948</v>
      </c>
      <c r="E9743" s="11">
        <f>IFERROR(INDEX([5]OrigData!$B$11:$B$10000,MATCH($A9743,[5]OrigData!$A$11:$A$10000,0)),0)</f>
        <v>0</v>
      </c>
      <c r="G9743" s="12">
        <f t="shared" si="760"/>
        <v>1.018435599762884</v>
      </c>
      <c r="H9743" s="12">
        <v>1</v>
      </c>
      <c r="I9743" s="32">
        <f t="shared" si="762"/>
        <v>1.018435599762884</v>
      </c>
    </row>
    <row r="9744" spans="1:9" x14ac:dyDescent="0.2">
      <c r="A9744" s="7">
        <v>42971</v>
      </c>
      <c r="B9744" s="7" t="str">
        <f t="shared" si="758"/>
        <v>Thu</v>
      </c>
      <c r="C9744" s="7">
        <f t="shared" si="759"/>
        <v>42968</v>
      </c>
      <c r="D9744" s="10">
        <f t="shared" si="761"/>
        <v>42948</v>
      </c>
      <c r="E9744" s="11">
        <f>IFERROR(INDEX([5]OrigData!$B$11:$B$10000,MATCH($A9744,[5]OrigData!$A$11:$A$10000,0)),0)</f>
        <v>0</v>
      </c>
      <c r="G9744" s="12">
        <f t="shared" si="760"/>
        <v>1.0216642615499132</v>
      </c>
      <c r="H9744" s="12">
        <v>1</v>
      </c>
      <c r="I9744" s="32">
        <f t="shared" si="762"/>
        <v>1.0216642615499132</v>
      </c>
    </row>
    <row r="9745" spans="1:9" x14ac:dyDescent="0.2">
      <c r="A9745" s="7">
        <v>42972</v>
      </c>
      <c r="B9745" s="7" t="str">
        <f t="shared" si="758"/>
        <v>Fri</v>
      </c>
      <c r="C9745" s="7">
        <f t="shared" si="759"/>
        <v>42968</v>
      </c>
      <c r="D9745" s="10">
        <f t="shared" si="761"/>
        <v>42948</v>
      </c>
      <c r="E9745" s="11">
        <f>IFERROR(INDEX([5]OrigData!$B$11:$B$10000,MATCH($A9745,[5]OrigData!$A$11:$A$10000,0)),0)</f>
        <v>0</v>
      </c>
      <c r="G9745" s="12">
        <f t="shared" si="760"/>
        <v>1.0207449125286279</v>
      </c>
      <c r="H9745" s="12">
        <v>1</v>
      </c>
      <c r="I9745" s="32">
        <f t="shared" si="762"/>
        <v>1.0207449125286279</v>
      </c>
    </row>
    <row r="9746" spans="1:9" x14ac:dyDescent="0.2">
      <c r="A9746" s="7">
        <v>42973</v>
      </c>
      <c r="B9746" s="7" t="str">
        <f t="shared" ref="B9746:B9809" si="763">+B9739</f>
        <v>Sat</v>
      </c>
      <c r="C9746" s="7">
        <f t="shared" ref="C9746:C9809" si="764">+C9739+7</f>
        <v>42968</v>
      </c>
      <c r="D9746" s="10">
        <f t="shared" si="761"/>
        <v>42948</v>
      </c>
      <c r="E9746" s="11">
        <f>IFERROR(INDEX([5]OrigData!$B$11:$B$10000,MATCH($A9746,[5]OrigData!$A$11:$A$10000,0)),0)</f>
        <v>0</v>
      </c>
      <c r="G9746" s="12">
        <f t="shared" si="760"/>
        <v>0</v>
      </c>
      <c r="H9746" s="12">
        <v>1</v>
      </c>
      <c r="I9746" s="32">
        <f t="shared" si="762"/>
        <v>0</v>
      </c>
    </row>
    <row r="9747" spans="1:9" x14ac:dyDescent="0.2">
      <c r="A9747" s="7">
        <v>42974</v>
      </c>
      <c r="B9747" s="7" t="str">
        <f t="shared" si="763"/>
        <v>Sun</v>
      </c>
      <c r="C9747" s="7">
        <f t="shared" si="764"/>
        <v>42968</v>
      </c>
      <c r="D9747" s="10">
        <f t="shared" si="761"/>
        <v>42948</v>
      </c>
      <c r="E9747" s="11">
        <f>IFERROR(INDEX([5]OrigData!$B$11:$B$10000,MATCH($A9747,[5]OrigData!$A$11:$A$10000,0)),0)</f>
        <v>0</v>
      </c>
      <c r="G9747" s="12">
        <f t="shared" si="760"/>
        <v>0</v>
      </c>
      <c r="H9747" s="12">
        <v>1</v>
      </c>
      <c r="I9747" s="32">
        <f t="shared" si="762"/>
        <v>0</v>
      </c>
    </row>
    <row r="9748" spans="1:9" x14ac:dyDescent="0.2">
      <c r="A9748" s="7">
        <v>42975</v>
      </c>
      <c r="B9748" s="7" t="str">
        <f t="shared" si="763"/>
        <v>Mon</v>
      </c>
      <c r="C9748" s="7">
        <f t="shared" si="764"/>
        <v>42975</v>
      </c>
      <c r="D9748" s="10">
        <f t="shared" si="761"/>
        <v>42948</v>
      </c>
      <c r="E9748" s="11">
        <f>IFERROR(INDEX([5]OrigData!$B$11:$B$10000,MATCH($A9748,[5]OrigData!$A$11:$A$10000,0)),0)</f>
        <v>0</v>
      </c>
      <c r="G9748" s="12">
        <f t="shared" si="760"/>
        <v>0.93458808843043728</v>
      </c>
      <c r="H9748" s="12">
        <v>1</v>
      </c>
      <c r="I9748" s="32">
        <f t="shared" si="762"/>
        <v>0.93458808843043728</v>
      </c>
    </row>
    <row r="9749" spans="1:9" x14ac:dyDescent="0.2">
      <c r="A9749" s="7">
        <v>42976</v>
      </c>
      <c r="B9749" s="7" t="str">
        <f t="shared" si="763"/>
        <v>Tue</v>
      </c>
      <c r="C9749" s="7">
        <f t="shared" si="764"/>
        <v>42975</v>
      </c>
      <c r="D9749" s="10">
        <f t="shared" si="761"/>
        <v>42948</v>
      </c>
      <c r="E9749" s="11">
        <f>IFERROR(INDEX([5]OrigData!$B$11:$B$10000,MATCH($A9749,[5]OrigData!$A$11:$A$10000,0)),0)</f>
        <v>0</v>
      </c>
      <c r="G9749" s="12">
        <f t="shared" si="760"/>
        <v>1.0045671377281375</v>
      </c>
      <c r="H9749" s="12">
        <v>1</v>
      </c>
      <c r="I9749" s="32">
        <f t="shared" si="762"/>
        <v>1.0045671377281375</v>
      </c>
    </row>
    <row r="9750" spans="1:9" x14ac:dyDescent="0.2">
      <c r="A9750" s="7">
        <v>42977</v>
      </c>
      <c r="B9750" s="7" t="str">
        <f t="shared" si="763"/>
        <v>Wed</v>
      </c>
      <c r="C9750" s="7">
        <f t="shared" si="764"/>
        <v>42975</v>
      </c>
      <c r="D9750" s="10">
        <f t="shared" si="761"/>
        <v>42948</v>
      </c>
      <c r="E9750" s="11">
        <f>IFERROR(INDEX([5]OrigData!$B$11:$B$10000,MATCH($A9750,[5]OrigData!$A$11:$A$10000,0)),0)</f>
        <v>0</v>
      </c>
      <c r="G9750" s="12">
        <f t="shared" si="760"/>
        <v>1.018435599762884</v>
      </c>
      <c r="H9750" s="12">
        <v>1</v>
      </c>
      <c r="I9750" s="32">
        <f t="shared" si="762"/>
        <v>1.018435599762884</v>
      </c>
    </row>
    <row r="9751" spans="1:9" x14ac:dyDescent="0.2">
      <c r="A9751" s="7">
        <v>42978</v>
      </c>
      <c r="B9751" s="7" t="str">
        <f t="shared" si="763"/>
        <v>Thu</v>
      </c>
      <c r="C9751" s="7">
        <f t="shared" si="764"/>
        <v>42975</v>
      </c>
      <c r="D9751" s="10">
        <f t="shared" si="761"/>
        <v>42948</v>
      </c>
      <c r="E9751" s="11">
        <f>IFERROR(INDEX([5]OrigData!$B$11:$B$10000,MATCH($A9751,[5]OrigData!$A$11:$A$10000,0)),0)</f>
        <v>0</v>
      </c>
      <c r="G9751" s="12">
        <f t="shared" si="760"/>
        <v>1.0216642615499132</v>
      </c>
      <c r="H9751" s="12">
        <v>1</v>
      </c>
      <c r="I9751" s="32">
        <f t="shared" si="762"/>
        <v>1.0216642615499132</v>
      </c>
    </row>
    <row r="9752" spans="1:9" x14ac:dyDescent="0.2">
      <c r="A9752" s="7">
        <v>42979</v>
      </c>
      <c r="B9752" s="7" t="str">
        <f t="shared" si="763"/>
        <v>Fri</v>
      </c>
      <c r="C9752" s="7">
        <f t="shared" si="764"/>
        <v>42975</v>
      </c>
      <c r="D9752" s="10">
        <f t="shared" si="761"/>
        <v>42979</v>
      </c>
      <c r="E9752" s="11">
        <f>IFERROR(INDEX([5]OrigData!$B$11:$B$10000,MATCH($A9752,[5]OrigData!$A$11:$A$10000,0)),0)</f>
        <v>0</v>
      </c>
      <c r="G9752" s="12">
        <f t="shared" si="760"/>
        <v>1.0207449125286279</v>
      </c>
      <c r="H9752" s="31">
        <f>Inputs!$G$21</f>
        <v>0.90014684515832477</v>
      </c>
      <c r="I9752" s="32">
        <f t="shared" si="762"/>
        <v>0.91882031272405451</v>
      </c>
    </row>
    <row r="9753" spans="1:9" x14ac:dyDescent="0.2">
      <c r="A9753" s="7">
        <v>42980</v>
      </c>
      <c r="B9753" s="7" t="str">
        <f t="shared" si="763"/>
        <v>Sat</v>
      </c>
      <c r="C9753" s="7">
        <f t="shared" si="764"/>
        <v>42975</v>
      </c>
      <c r="D9753" s="10">
        <f t="shared" si="761"/>
        <v>42979</v>
      </c>
      <c r="E9753" s="11">
        <f>IFERROR(INDEX([5]OrigData!$B$11:$B$10000,MATCH($A9753,[5]OrigData!$A$11:$A$10000,0)),0)</f>
        <v>0</v>
      </c>
      <c r="G9753" s="12">
        <f t="shared" si="760"/>
        <v>0</v>
      </c>
      <c r="H9753" s="31">
        <f>Inputs!$G$22</f>
        <v>0</v>
      </c>
      <c r="I9753" s="32">
        <f t="shared" si="762"/>
        <v>0</v>
      </c>
    </row>
    <row r="9754" spans="1:9" x14ac:dyDescent="0.2">
      <c r="A9754" s="7">
        <v>42981</v>
      </c>
      <c r="B9754" s="7" t="str">
        <f t="shared" si="763"/>
        <v>Sun</v>
      </c>
      <c r="C9754" s="7">
        <f t="shared" si="764"/>
        <v>42975</v>
      </c>
      <c r="D9754" s="10">
        <f t="shared" si="761"/>
        <v>42979</v>
      </c>
      <c r="E9754" s="11">
        <f>IFERROR(INDEX([5]OrigData!$B$11:$B$10000,MATCH($A9754,[5]OrigData!$A$11:$A$10000,0)),0)</f>
        <v>0</v>
      </c>
      <c r="G9754" s="12">
        <f t="shared" si="760"/>
        <v>0</v>
      </c>
      <c r="H9754" s="31">
        <f>Inputs!$G$23</f>
        <v>0</v>
      </c>
      <c r="I9754" s="32">
        <f t="shared" si="762"/>
        <v>0</v>
      </c>
    </row>
    <row r="9755" spans="1:9" x14ac:dyDescent="0.2">
      <c r="A9755" s="7">
        <v>42982</v>
      </c>
      <c r="B9755" s="7" t="str">
        <f t="shared" si="763"/>
        <v>Mon</v>
      </c>
      <c r="C9755" s="7">
        <f t="shared" si="764"/>
        <v>42982</v>
      </c>
      <c r="D9755" s="10">
        <f t="shared" si="761"/>
        <v>42979</v>
      </c>
      <c r="E9755" s="11">
        <f>IFERROR(INDEX([5]OrigData!$B$11:$B$10000,MATCH($A9755,[5]OrigData!$A$11:$A$10000,0)),0)</f>
        <v>0</v>
      </c>
      <c r="G9755" s="12">
        <f t="shared" si="760"/>
        <v>0.93458808843043728</v>
      </c>
      <c r="H9755" s="31">
        <f>Inputs!$G$24</f>
        <v>0</v>
      </c>
      <c r="I9755" s="32">
        <f t="shared" si="762"/>
        <v>0</v>
      </c>
    </row>
    <row r="9756" spans="1:9" x14ac:dyDescent="0.2">
      <c r="A9756" s="7">
        <v>42983</v>
      </c>
      <c r="B9756" s="7" t="str">
        <f t="shared" si="763"/>
        <v>Tue</v>
      </c>
      <c r="C9756" s="7">
        <f t="shared" si="764"/>
        <v>42982</v>
      </c>
      <c r="D9756" s="10">
        <f t="shared" si="761"/>
        <v>42979</v>
      </c>
      <c r="E9756" s="11">
        <f>IFERROR(INDEX([5]OrigData!$B$11:$B$10000,MATCH($A9756,[5]OrigData!$A$11:$A$10000,0)),0)</f>
        <v>0</v>
      </c>
      <c r="G9756" s="12">
        <f t="shared" si="760"/>
        <v>1.0045671377281375</v>
      </c>
      <c r="H9756" s="31">
        <f>Inputs!$G$25</f>
        <v>0.99631770368066941</v>
      </c>
      <c r="I9756" s="32">
        <f t="shared" si="762"/>
        <v>1.0008680238543608</v>
      </c>
    </row>
    <row r="9757" spans="1:9" x14ac:dyDescent="0.2">
      <c r="A9757" s="7">
        <v>42984</v>
      </c>
      <c r="B9757" s="7" t="str">
        <f t="shared" si="763"/>
        <v>Wed</v>
      </c>
      <c r="C9757" s="7">
        <f t="shared" si="764"/>
        <v>42982</v>
      </c>
      <c r="D9757" s="10">
        <f t="shared" si="761"/>
        <v>42979</v>
      </c>
      <c r="E9757" s="11">
        <f>IFERROR(INDEX([5]OrigData!$B$11:$B$10000,MATCH($A9757,[5]OrigData!$A$11:$A$10000,0)),0)</f>
        <v>0</v>
      </c>
      <c r="G9757" s="12">
        <f t="shared" si="760"/>
        <v>1.018435599762884</v>
      </c>
      <c r="H9757" s="31">
        <f>Inputs!$G$26</f>
        <v>0.94519019474239263</v>
      </c>
      <c r="I9757" s="32">
        <f t="shared" si="762"/>
        <v>0.96261534287246575</v>
      </c>
    </row>
    <row r="9758" spans="1:9" x14ac:dyDescent="0.2">
      <c r="A9758" s="7">
        <v>42985</v>
      </c>
      <c r="B9758" s="7" t="str">
        <f t="shared" si="763"/>
        <v>Thu</v>
      </c>
      <c r="C9758" s="7">
        <f t="shared" si="764"/>
        <v>42982</v>
      </c>
      <c r="D9758" s="10">
        <f t="shared" si="761"/>
        <v>42979</v>
      </c>
      <c r="E9758" s="11">
        <f>IFERROR(INDEX([5]OrigData!$B$11:$B$10000,MATCH($A9758,[5]OrigData!$A$11:$A$10000,0)),0)</f>
        <v>0</v>
      </c>
      <c r="G9758" s="12">
        <f t="shared" si="760"/>
        <v>1.0216642615499132</v>
      </c>
      <c r="H9758" s="31">
        <f>Inputs!$G$27</f>
        <v>1</v>
      </c>
      <c r="I9758" s="32">
        <f t="shared" si="762"/>
        <v>1.0216642615499132</v>
      </c>
    </row>
    <row r="9759" spans="1:9" x14ac:dyDescent="0.2">
      <c r="A9759" s="7">
        <v>42986</v>
      </c>
      <c r="B9759" s="7" t="str">
        <f t="shared" si="763"/>
        <v>Fri</v>
      </c>
      <c r="C9759" s="7">
        <f t="shared" si="764"/>
        <v>42982</v>
      </c>
      <c r="D9759" s="10">
        <f t="shared" si="761"/>
        <v>42979</v>
      </c>
      <c r="E9759" s="11">
        <f>IFERROR(INDEX([5]OrigData!$B$11:$B$10000,MATCH($A9759,[5]OrigData!$A$11:$A$10000,0)),0)</f>
        <v>0</v>
      </c>
      <c r="G9759" s="12">
        <f t="shared" si="760"/>
        <v>1.0207449125286279</v>
      </c>
      <c r="H9759" s="12">
        <v>1</v>
      </c>
      <c r="I9759" s="32">
        <f t="shared" si="762"/>
        <v>1.0207449125286279</v>
      </c>
    </row>
    <row r="9760" spans="1:9" x14ac:dyDescent="0.2">
      <c r="A9760" s="7">
        <v>42987</v>
      </c>
      <c r="B9760" s="7" t="str">
        <f t="shared" si="763"/>
        <v>Sat</v>
      </c>
      <c r="C9760" s="7">
        <f t="shared" si="764"/>
        <v>42982</v>
      </c>
      <c r="D9760" s="10">
        <f t="shared" si="761"/>
        <v>42979</v>
      </c>
      <c r="E9760" s="11">
        <f>IFERROR(INDEX([5]OrigData!$B$11:$B$10000,MATCH($A9760,[5]OrigData!$A$11:$A$10000,0)),0)</f>
        <v>0</v>
      </c>
      <c r="G9760" s="12">
        <f t="shared" si="760"/>
        <v>0</v>
      </c>
      <c r="H9760" s="12">
        <v>1</v>
      </c>
      <c r="I9760" s="32">
        <f t="shared" si="762"/>
        <v>0</v>
      </c>
    </row>
    <row r="9761" spans="1:9" x14ac:dyDescent="0.2">
      <c r="A9761" s="7">
        <v>42988</v>
      </c>
      <c r="B9761" s="7" t="str">
        <f t="shared" si="763"/>
        <v>Sun</v>
      </c>
      <c r="C9761" s="7">
        <f t="shared" si="764"/>
        <v>42982</v>
      </c>
      <c r="D9761" s="10">
        <f t="shared" si="761"/>
        <v>42979</v>
      </c>
      <c r="E9761" s="11">
        <f>IFERROR(INDEX([5]OrigData!$B$11:$B$10000,MATCH($A9761,[5]OrigData!$A$11:$A$10000,0)),0)</f>
        <v>0</v>
      </c>
      <c r="G9761" s="12">
        <f t="shared" si="760"/>
        <v>0</v>
      </c>
      <c r="H9761" s="12">
        <v>1</v>
      </c>
      <c r="I9761" s="32">
        <f t="shared" si="762"/>
        <v>0</v>
      </c>
    </row>
    <row r="9762" spans="1:9" x14ac:dyDescent="0.2">
      <c r="A9762" s="7">
        <v>42989</v>
      </c>
      <c r="B9762" s="7" t="str">
        <f t="shared" si="763"/>
        <v>Mon</v>
      </c>
      <c r="C9762" s="7">
        <f t="shared" si="764"/>
        <v>42989</v>
      </c>
      <c r="D9762" s="10">
        <f t="shared" si="761"/>
        <v>42979</v>
      </c>
      <c r="E9762" s="11">
        <f>IFERROR(INDEX([5]OrigData!$B$11:$B$10000,MATCH($A9762,[5]OrigData!$A$11:$A$10000,0)),0)</f>
        <v>0</v>
      </c>
      <c r="G9762" s="12">
        <f t="shared" si="760"/>
        <v>0.93458808843043728</v>
      </c>
      <c r="H9762" s="12">
        <v>1</v>
      </c>
      <c r="I9762" s="32">
        <f t="shared" si="762"/>
        <v>0.93458808843043728</v>
      </c>
    </row>
    <row r="9763" spans="1:9" x14ac:dyDescent="0.2">
      <c r="A9763" s="7">
        <v>42990</v>
      </c>
      <c r="B9763" s="7" t="str">
        <f t="shared" si="763"/>
        <v>Tue</v>
      </c>
      <c r="C9763" s="7">
        <f t="shared" si="764"/>
        <v>42989</v>
      </c>
      <c r="D9763" s="10">
        <f t="shared" si="761"/>
        <v>42979</v>
      </c>
      <c r="E9763" s="11">
        <f>IFERROR(INDEX([5]OrigData!$B$11:$B$10000,MATCH($A9763,[5]OrigData!$A$11:$A$10000,0)),0)</f>
        <v>0</v>
      </c>
      <c r="G9763" s="12">
        <f t="shared" si="760"/>
        <v>1.0045671377281375</v>
      </c>
      <c r="H9763" s="12">
        <v>1</v>
      </c>
      <c r="I9763" s="32">
        <f t="shared" si="762"/>
        <v>1.0045671377281375</v>
      </c>
    </row>
    <row r="9764" spans="1:9" x14ac:dyDescent="0.2">
      <c r="A9764" s="7">
        <v>42991</v>
      </c>
      <c r="B9764" s="7" t="str">
        <f t="shared" si="763"/>
        <v>Wed</v>
      </c>
      <c r="C9764" s="7">
        <f t="shared" si="764"/>
        <v>42989</v>
      </c>
      <c r="D9764" s="10">
        <f t="shared" si="761"/>
        <v>42979</v>
      </c>
      <c r="E9764" s="11">
        <f>IFERROR(INDEX([5]OrigData!$B$11:$B$10000,MATCH($A9764,[5]OrigData!$A$11:$A$10000,0)),0)</f>
        <v>0</v>
      </c>
      <c r="G9764" s="12">
        <f t="shared" si="760"/>
        <v>1.018435599762884</v>
      </c>
      <c r="H9764" s="12">
        <v>1</v>
      </c>
      <c r="I9764" s="32">
        <f t="shared" si="762"/>
        <v>1.018435599762884</v>
      </c>
    </row>
    <row r="9765" spans="1:9" x14ac:dyDescent="0.2">
      <c r="A9765" s="7">
        <v>42992</v>
      </c>
      <c r="B9765" s="7" t="str">
        <f t="shared" si="763"/>
        <v>Thu</v>
      </c>
      <c r="C9765" s="7">
        <f t="shared" si="764"/>
        <v>42989</v>
      </c>
      <c r="D9765" s="10">
        <f t="shared" si="761"/>
        <v>42979</v>
      </c>
      <c r="E9765" s="11">
        <f>IFERROR(INDEX([5]OrigData!$B$11:$B$10000,MATCH($A9765,[5]OrigData!$A$11:$A$10000,0)),0)</f>
        <v>0</v>
      </c>
      <c r="G9765" s="12">
        <f t="shared" si="760"/>
        <v>1.0216642615499132</v>
      </c>
      <c r="H9765" s="12">
        <v>1</v>
      </c>
      <c r="I9765" s="32">
        <f t="shared" si="762"/>
        <v>1.0216642615499132</v>
      </c>
    </row>
    <row r="9766" spans="1:9" x14ac:dyDescent="0.2">
      <c r="A9766" s="7">
        <v>42993</v>
      </c>
      <c r="B9766" s="7" t="str">
        <f t="shared" si="763"/>
        <v>Fri</v>
      </c>
      <c r="C9766" s="7">
        <f t="shared" si="764"/>
        <v>42989</v>
      </c>
      <c r="D9766" s="10">
        <f t="shared" si="761"/>
        <v>42979</v>
      </c>
      <c r="E9766" s="11">
        <f>IFERROR(INDEX([5]OrigData!$B$11:$B$10000,MATCH($A9766,[5]OrigData!$A$11:$A$10000,0)),0)</f>
        <v>0</v>
      </c>
      <c r="G9766" s="12">
        <f t="shared" si="760"/>
        <v>1.0207449125286279</v>
      </c>
      <c r="H9766" s="40">
        <f>Inputs!L$24</f>
        <v>1</v>
      </c>
      <c r="I9766" s="32">
        <f t="shared" si="762"/>
        <v>1.0207449125286279</v>
      </c>
    </row>
    <row r="9767" spans="1:9" x14ac:dyDescent="0.2">
      <c r="A9767" s="7">
        <v>42994</v>
      </c>
      <c r="B9767" s="7" t="str">
        <f t="shared" si="763"/>
        <v>Sat</v>
      </c>
      <c r="C9767" s="7">
        <f t="shared" si="764"/>
        <v>42989</v>
      </c>
      <c r="D9767" s="10">
        <f t="shared" si="761"/>
        <v>42979</v>
      </c>
      <c r="E9767" s="11">
        <f>IFERROR(INDEX([5]OrigData!$B$11:$B$10000,MATCH($A9767,[5]OrigData!$A$11:$A$10000,0)),0)</f>
        <v>0</v>
      </c>
      <c r="G9767" s="12">
        <f t="shared" si="760"/>
        <v>0</v>
      </c>
      <c r="H9767" s="12">
        <v>1</v>
      </c>
      <c r="I9767" s="32">
        <f t="shared" si="762"/>
        <v>0</v>
      </c>
    </row>
    <row r="9768" spans="1:9" x14ac:dyDescent="0.2">
      <c r="A9768" s="7">
        <v>42995</v>
      </c>
      <c r="B9768" s="7" t="str">
        <f t="shared" si="763"/>
        <v>Sun</v>
      </c>
      <c r="C9768" s="7">
        <f t="shared" si="764"/>
        <v>42989</v>
      </c>
      <c r="D9768" s="10">
        <f t="shared" si="761"/>
        <v>42979</v>
      </c>
      <c r="E9768" s="11">
        <f>IFERROR(INDEX([5]OrigData!$B$11:$B$10000,MATCH($A9768,[5]OrigData!$A$11:$A$10000,0)),0)</f>
        <v>0</v>
      </c>
      <c r="G9768" s="12">
        <f t="shared" si="760"/>
        <v>0</v>
      </c>
      <c r="H9768" s="12">
        <v>1</v>
      </c>
      <c r="I9768" s="32">
        <f t="shared" si="762"/>
        <v>0</v>
      </c>
    </row>
    <row r="9769" spans="1:9" x14ac:dyDescent="0.2">
      <c r="A9769" s="7">
        <v>42996</v>
      </c>
      <c r="B9769" s="7" t="str">
        <f t="shared" si="763"/>
        <v>Mon</v>
      </c>
      <c r="C9769" s="7">
        <f t="shared" si="764"/>
        <v>42996</v>
      </c>
      <c r="D9769" s="10">
        <f t="shared" si="761"/>
        <v>42979</v>
      </c>
      <c r="E9769" s="11">
        <f>IFERROR(INDEX([5]OrigData!$B$11:$B$10000,MATCH($A9769,[5]OrigData!$A$11:$A$10000,0)),0)</f>
        <v>0</v>
      </c>
      <c r="G9769" s="12">
        <f t="shared" si="760"/>
        <v>0.93458808843043728</v>
      </c>
      <c r="H9769" s="12">
        <v>1</v>
      </c>
      <c r="I9769" s="32">
        <f t="shared" si="762"/>
        <v>0.93458808843043728</v>
      </c>
    </row>
    <row r="9770" spans="1:9" x14ac:dyDescent="0.2">
      <c r="A9770" s="7">
        <v>42997</v>
      </c>
      <c r="B9770" s="7" t="str">
        <f t="shared" si="763"/>
        <v>Tue</v>
      </c>
      <c r="C9770" s="7">
        <f t="shared" si="764"/>
        <v>42996</v>
      </c>
      <c r="D9770" s="10">
        <f t="shared" si="761"/>
        <v>42979</v>
      </c>
      <c r="E9770" s="11">
        <f>IFERROR(INDEX([5]OrigData!$B$11:$B$10000,MATCH($A9770,[5]OrigData!$A$11:$A$10000,0)),0)</f>
        <v>0</v>
      </c>
      <c r="G9770" s="12">
        <f t="shared" si="760"/>
        <v>1.0045671377281375</v>
      </c>
      <c r="H9770" s="12">
        <v>1</v>
      </c>
      <c r="I9770" s="32">
        <f t="shared" si="762"/>
        <v>1.0045671377281375</v>
      </c>
    </row>
    <row r="9771" spans="1:9" x14ac:dyDescent="0.2">
      <c r="A9771" s="7">
        <v>42998</v>
      </c>
      <c r="B9771" s="7" t="str">
        <f t="shared" si="763"/>
        <v>Wed</v>
      </c>
      <c r="C9771" s="7">
        <f t="shared" si="764"/>
        <v>42996</v>
      </c>
      <c r="D9771" s="10">
        <f t="shared" si="761"/>
        <v>42979</v>
      </c>
      <c r="E9771" s="11">
        <f>IFERROR(INDEX([5]OrigData!$B$11:$B$10000,MATCH($A9771,[5]OrigData!$A$11:$A$10000,0)),0)</f>
        <v>0</v>
      </c>
      <c r="G9771" s="12">
        <f t="shared" si="760"/>
        <v>1.018435599762884</v>
      </c>
      <c r="H9771" s="12">
        <v>1</v>
      </c>
      <c r="I9771" s="32">
        <f t="shared" si="762"/>
        <v>1.018435599762884</v>
      </c>
    </row>
    <row r="9772" spans="1:9" x14ac:dyDescent="0.2">
      <c r="A9772" s="7">
        <v>42999</v>
      </c>
      <c r="B9772" s="7" t="str">
        <f t="shared" si="763"/>
        <v>Thu</v>
      </c>
      <c r="C9772" s="7">
        <f t="shared" si="764"/>
        <v>42996</v>
      </c>
      <c r="D9772" s="10">
        <f t="shared" si="761"/>
        <v>42979</v>
      </c>
      <c r="E9772" s="11">
        <f>IFERROR(INDEX([5]OrigData!$B$11:$B$10000,MATCH($A9772,[5]OrigData!$A$11:$A$10000,0)),0)</f>
        <v>0</v>
      </c>
      <c r="G9772" s="12">
        <f t="shared" si="760"/>
        <v>1.0216642615499132</v>
      </c>
      <c r="H9772" s="12">
        <v>1</v>
      </c>
      <c r="I9772" s="32">
        <f t="shared" si="762"/>
        <v>1.0216642615499132</v>
      </c>
    </row>
    <row r="9773" spans="1:9" x14ac:dyDescent="0.2">
      <c r="A9773" s="7">
        <v>43000</v>
      </c>
      <c r="B9773" s="7" t="str">
        <f t="shared" si="763"/>
        <v>Fri</v>
      </c>
      <c r="C9773" s="7">
        <f t="shared" si="764"/>
        <v>42996</v>
      </c>
      <c r="D9773" s="10">
        <f t="shared" si="761"/>
        <v>42979</v>
      </c>
      <c r="E9773" s="11">
        <f>IFERROR(INDEX([5]OrigData!$B$11:$B$10000,MATCH($A9773,[5]OrigData!$A$11:$A$10000,0)),0)</f>
        <v>0</v>
      </c>
      <c r="G9773" s="12">
        <f t="shared" si="760"/>
        <v>1.0207449125286279</v>
      </c>
      <c r="H9773" s="12">
        <v>1</v>
      </c>
      <c r="I9773" s="32">
        <f t="shared" si="762"/>
        <v>1.0207449125286279</v>
      </c>
    </row>
    <row r="9774" spans="1:9" x14ac:dyDescent="0.2">
      <c r="A9774" s="7">
        <v>43001</v>
      </c>
      <c r="B9774" s="7" t="str">
        <f t="shared" si="763"/>
        <v>Sat</v>
      </c>
      <c r="C9774" s="7">
        <f t="shared" si="764"/>
        <v>42996</v>
      </c>
      <c r="D9774" s="10">
        <f t="shared" si="761"/>
        <v>42979</v>
      </c>
      <c r="E9774" s="11">
        <f>IFERROR(INDEX([5]OrigData!$B$11:$B$10000,MATCH($A9774,[5]OrigData!$A$11:$A$10000,0)),0)</f>
        <v>0</v>
      </c>
      <c r="G9774" s="12">
        <f t="shared" si="760"/>
        <v>0</v>
      </c>
      <c r="H9774" s="12">
        <v>1</v>
      </c>
      <c r="I9774" s="32">
        <f t="shared" si="762"/>
        <v>0</v>
      </c>
    </row>
    <row r="9775" spans="1:9" x14ac:dyDescent="0.2">
      <c r="A9775" s="7">
        <v>43002</v>
      </c>
      <c r="B9775" s="7" t="str">
        <f t="shared" si="763"/>
        <v>Sun</v>
      </c>
      <c r="C9775" s="7">
        <f t="shared" si="764"/>
        <v>42996</v>
      </c>
      <c r="D9775" s="10">
        <f t="shared" si="761"/>
        <v>42979</v>
      </c>
      <c r="E9775" s="11">
        <f>IFERROR(INDEX([5]OrigData!$B$11:$B$10000,MATCH($A9775,[5]OrigData!$A$11:$A$10000,0)),0)</f>
        <v>0</v>
      </c>
      <c r="G9775" s="12">
        <f t="shared" si="760"/>
        <v>0</v>
      </c>
      <c r="H9775" s="12">
        <v>1</v>
      </c>
      <c r="I9775" s="32">
        <f t="shared" si="762"/>
        <v>0</v>
      </c>
    </row>
    <row r="9776" spans="1:9" x14ac:dyDescent="0.2">
      <c r="A9776" s="7">
        <v>43003</v>
      </c>
      <c r="B9776" s="7" t="str">
        <f t="shared" si="763"/>
        <v>Mon</v>
      </c>
      <c r="C9776" s="7">
        <f t="shared" si="764"/>
        <v>43003</v>
      </c>
      <c r="D9776" s="10">
        <f t="shared" si="761"/>
        <v>42979</v>
      </c>
      <c r="E9776" s="11">
        <f>IFERROR(INDEX([5]OrigData!$B$11:$B$10000,MATCH($A9776,[5]OrigData!$A$11:$A$10000,0)),0)</f>
        <v>0</v>
      </c>
      <c r="G9776" s="12">
        <f t="shared" si="760"/>
        <v>0.93458808843043728</v>
      </c>
      <c r="H9776" s="12">
        <v>1</v>
      </c>
      <c r="I9776" s="32">
        <f t="shared" si="762"/>
        <v>0.93458808843043728</v>
      </c>
    </row>
    <row r="9777" spans="1:9" x14ac:dyDescent="0.2">
      <c r="A9777" s="7">
        <v>43004</v>
      </c>
      <c r="B9777" s="7" t="str">
        <f t="shared" si="763"/>
        <v>Tue</v>
      </c>
      <c r="C9777" s="7">
        <f t="shared" si="764"/>
        <v>43003</v>
      </c>
      <c r="D9777" s="10">
        <f t="shared" si="761"/>
        <v>42979</v>
      </c>
      <c r="E9777" s="11">
        <f>IFERROR(INDEX([5]OrigData!$B$11:$B$10000,MATCH($A9777,[5]OrigData!$A$11:$A$10000,0)),0)</f>
        <v>0</v>
      </c>
      <c r="G9777" s="12">
        <f t="shared" si="760"/>
        <v>1.0045671377281375</v>
      </c>
      <c r="H9777" s="12">
        <v>1</v>
      </c>
      <c r="I9777" s="32">
        <f t="shared" si="762"/>
        <v>1.0045671377281375</v>
      </c>
    </row>
    <row r="9778" spans="1:9" x14ac:dyDescent="0.2">
      <c r="A9778" s="7">
        <v>43005</v>
      </c>
      <c r="B9778" s="7" t="str">
        <f t="shared" si="763"/>
        <v>Wed</v>
      </c>
      <c r="C9778" s="7">
        <f t="shared" si="764"/>
        <v>43003</v>
      </c>
      <c r="D9778" s="10">
        <f t="shared" si="761"/>
        <v>42979</v>
      </c>
      <c r="E9778" s="11">
        <f>IFERROR(INDEX([5]OrigData!$B$11:$B$10000,MATCH($A9778,[5]OrigData!$A$11:$A$10000,0)),0)</f>
        <v>0</v>
      </c>
      <c r="G9778" s="12">
        <f t="shared" si="760"/>
        <v>1.018435599762884</v>
      </c>
      <c r="H9778" s="12">
        <v>1</v>
      </c>
      <c r="I9778" s="32">
        <f t="shared" si="762"/>
        <v>1.018435599762884</v>
      </c>
    </row>
    <row r="9779" spans="1:9" x14ac:dyDescent="0.2">
      <c r="A9779" s="7">
        <v>43006</v>
      </c>
      <c r="B9779" s="7" t="str">
        <f t="shared" si="763"/>
        <v>Thu</v>
      </c>
      <c r="C9779" s="7">
        <f t="shared" si="764"/>
        <v>43003</v>
      </c>
      <c r="D9779" s="10">
        <f t="shared" si="761"/>
        <v>42979</v>
      </c>
      <c r="E9779" s="11">
        <f>IFERROR(INDEX([5]OrigData!$B$11:$B$10000,MATCH($A9779,[5]OrigData!$A$11:$A$10000,0)),0)</f>
        <v>0</v>
      </c>
      <c r="G9779" s="12">
        <f t="shared" si="760"/>
        <v>1.0216642615499132</v>
      </c>
      <c r="H9779" s="12">
        <v>1</v>
      </c>
      <c r="I9779" s="32">
        <f t="shared" si="762"/>
        <v>1.0216642615499132</v>
      </c>
    </row>
    <row r="9780" spans="1:9" x14ac:dyDescent="0.2">
      <c r="A9780" s="7">
        <v>43007</v>
      </c>
      <c r="B9780" s="7" t="str">
        <f t="shared" si="763"/>
        <v>Fri</v>
      </c>
      <c r="C9780" s="7">
        <f t="shared" si="764"/>
        <v>43003</v>
      </c>
      <c r="D9780" s="10">
        <f t="shared" si="761"/>
        <v>42979</v>
      </c>
      <c r="E9780" s="11">
        <f>IFERROR(INDEX([5]OrigData!$B$11:$B$10000,MATCH($A9780,[5]OrigData!$A$11:$A$10000,0)),0)</f>
        <v>0</v>
      </c>
      <c r="G9780" s="12">
        <f t="shared" si="760"/>
        <v>1.0207449125286279</v>
      </c>
      <c r="H9780" s="12">
        <v>1</v>
      </c>
      <c r="I9780" s="32">
        <f t="shared" si="762"/>
        <v>1.0207449125286279</v>
      </c>
    </row>
    <row r="9781" spans="1:9" x14ac:dyDescent="0.2">
      <c r="A9781" s="7">
        <v>43008</v>
      </c>
      <c r="B9781" s="7" t="str">
        <f t="shared" si="763"/>
        <v>Sat</v>
      </c>
      <c r="C9781" s="7">
        <f t="shared" si="764"/>
        <v>43003</v>
      </c>
      <c r="D9781" s="10">
        <f t="shared" si="761"/>
        <v>42979</v>
      </c>
      <c r="E9781" s="11">
        <f>IFERROR(INDEX([5]OrigData!$B$11:$B$10000,MATCH($A9781,[5]OrigData!$A$11:$A$10000,0)),0)</f>
        <v>0</v>
      </c>
      <c r="G9781" s="12">
        <f t="shared" si="760"/>
        <v>0</v>
      </c>
      <c r="H9781" s="12">
        <v>1</v>
      </c>
      <c r="I9781" s="32">
        <f t="shared" si="762"/>
        <v>0</v>
      </c>
    </row>
    <row r="9782" spans="1:9" x14ac:dyDescent="0.2">
      <c r="A9782" s="7">
        <v>43009</v>
      </c>
      <c r="B9782" s="7" t="str">
        <f t="shared" si="763"/>
        <v>Sun</v>
      </c>
      <c r="C9782" s="7">
        <f t="shared" si="764"/>
        <v>43003</v>
      </c>
      <c r="D9782" s="10">
        <f t="shared" si="761"/>
        <v>43009</v>
      </c>
      <c r="E9782" s="11">
        <f>IFERROR(INDEX([5]OrigData!$B$11:$B$10000,MATCH($A9782,[5]OrigData!$A$11:$A$10000,0)),0)</f>
        <v>0</v>
      </c>
      <c r="G9782" s="12">
        <f t="shared" si="760"/>
        <v>0</v>
      </c>
      <c r="H9782" s="12">
        <v>1</v>
      </c>
      <c r="I9782" s="32">
        <f t="shared" si="762"/>
        <v>0</v>
      </c>
    </row>
    <row r="9783" spans="1:9" x14ac:dyDescent="0.2">
      <c r="A9783" s="7">
        <v>43010</v>
      </c>
      <c r="B9783" s="7" t="str">
        <f t="shared" si="763"/>
        <v>Mon</v>
      </c>
      <c r="C9783" s="7">
        <f t="shared" si="764"/>
        <v>43010</v>
      </c>
      <c r="D9783" s="10">
        <f t="shared" si="761"/>
        <v>43009</v>
      </c>
      <c r="E9783" s="11">
        <f>IFERROR(INDEX([5]OrigData!$B$11:$B$10000,MATCH($A9783,[5]OrigData!$A$11:$A$10000,0)),0)</f>
        <v>0</v>
      </c>
      <c r="G9783" s="12">
        <f t="shared" si="760"/>
        <v>0.93458808843043728</v>
      </c>
      <c r="H9783" s="12">
        <v>1</v>
      </c>
      <c r="I9783" s="32">
        <f t="shared" si="762"/>
        <v>0.93458808843043728</v>
      </c>
    </row>
    <row r="9784" spans="1:9" x14ac:dyDescent="0.2">
      <c r="A9784" s="7">
        <v>43011</v>
      </c>
      <c r="B9784" s="7" t="str">
        <f t="shared" si="763"/>
        <v>Tue</v>
      </c>
      <c r="C9784" s="7">
        <f t="shared" si="764"/>
        <v>43010</v>
      </c>
      <c r="D9784" s="10">
        <f t="shared" si="761"/>
        <v>43009</v>
      </c>
      <c r="E9784" s="11">
        <f>IFERROR(INDEX([5]OrigData!$B$11:$B$10000,MATCH($A9784,[5]OrigData!$A$11:$A$10000,0)),0)</f>
        <v>0</v>
      </c>
      <c r="G9784" s="12">
        <f t="shared" si="760"/>
        <v>1.0045671377281375</v>
      </c>
      <c r="H9784" s="12">
        <v>1</v>
      </c>
      <c r="I9784" s="32">
        <f t="shared" si="762"/>
        <v>1.0045671377281375</v>
      </c>
    </row>
    <row r="9785" spans="1:9" x14ac:dyDescent="0.2">
      <c r="A9785" s="7">
        <v>43012</v>
      </c>
      <c r="B9785" s="7" t="str">
        <f t="shared" si="763"/>
        <v>Wed</v>
      </c>
      <c r="C9785" s="7">
        <f t="shared" si="764"/>
        <v>43010</v>
      </c>
      <c r="D9785" s="10">
        <f t="shared" si="761"/>
        <v>43009</v>
      </c>
      <c r="E9785" s="11">
        <f>IFERROR(INDEX([5]OrigData!$B$11:$B$10000,MATCH($A9785,[5]OrigData!$A$11:$A$10000,0)),0)</f>
        <v>0</v>
      </c>
      <c r="G9785" s="12">
        <f t="shared" si="760"/>
        <v>1.018435599762884</v>
      </c>
      <c r="H9785" s="12">
        <v>1</v>
      </c>
      <c r="I9785" s="32">
        <f t="shared" si="762"/>
        <v>1.018435599762884</v>
      </c>
    </row>
    <row r="9786" spans="1:9" x14ac:dyDescent="0.2">
      <c r="A9786" s="7">
        <v>43013</v>
      </c>
      <c r="B9786" s="7" t="str">
        <f t="shared" si="763"/>
        <v>Thu</v>
      </c>
      <c r="C9786" s="7">
        <f t="shared" si="764"/>
        <v>43010</v>
      </c>
      <c r="D9786" s="10">
        <f t="shared" si="761"/>
        <v>43009</v>
      </c>
      <c r="E9786" s="11">
        <f>IFERROR(INDEX([5]OrigData!$B$11:$B$10000,MATCH($A9786,[5]OrigData!$A$11:$A$10000,0)),0)</f>
        <v>0</v>
      </c>
      <c r="G9786" s="12">
        <f t="shared" si="760"/>
        <v>1.0216642615499132</v>
      </c>
      <c r="H9786" s="12">
        <v>1</v>
      </c>
      <c r="I9786" s="32">
        <f t="shared" si="762"/>
        <v>1.0216642615499132</v>
      </c>
    </row>
    <row r="9787" spans="1:9" x14ac:dyDescent="0.2">
      <c r="A9787" s="7">
        <v>43014</v>
      </c>
      <c r="B9787" s="7" t="str">
        <f t="shared" si="763"/>
        <v>Fri</v>
      </c>
      <c r="C9787" s="7">
        <f t="shared" si="764"/>
        <v>43010</v>
      </c>
      <c r="D9787" s="10">
        <f t="shared" si="761"/>
        <v>43009</v>
      </c>
      <c r="E9787" s="11">
        <f>IFERROR(INDEX([5]OrigData!$B$11:$B$10000,MATCH($A9787,[5]OrigData!$A$11:$A$10000,0)),0)</f>
        <v>0</v>
      </c>
      <c r="G9787" s="12">
        <f t="shared" ref="G9787:G9850" si="765">G9780</f>
        <v>1.0207449125286279</v>
      </c>
      <c r="H9787" s="31">
        <f>Inputs!$H$21</f>
        <v>0.87335331958910267</v>
      </c>
      <c r="I9787" s="32">
        <f t="shared" si="762"/>
        <v>0.8914709578105654</v>
      </c>
    </row>
    <row r="9788" spans="1:9" x14ac:dyDescent="0.2">
      <c r="A9788" s="7">
        <v>43015</v>
      </c>
      <c r="B9788" s="7" t="str">
        <f t="shared" si="763"/>
        <v>Sat</v>
      </c>
      <c r="C9788" s="7">
        <f t="shared" si="764"/>
        <v>43010</v>
      </c>
      <c r="D9788" s="10">
        <f t="shared" si="761"/>
        <v>43009</v>
      </c>
      <c r="E9788" s="11">
        <f>IFERROR(INDEX([5]OrigData!$B$11:$B$10000,MATCH($A9788,[5]OrigData!$A$11:$A$10000,0)),0)</f>
        <v>0</v>
      </c>
      <c r="G9788" s="12">
        <f t="shared" si="765"/>
        <v>0</v>
      </c>
      <c r="H9788" s="31">
        <f>Inputs!$H$22</f>
        <v>0</v>
      </c>
      <c r="I9788" s="32">
        <f t="shared" si="762"/>
        <v>0</v>
      </c>
    </row>
    <row r="9789" spans="1:9" x14ac:dyDescent="0.2">
      <c r="A9789" s="7">
        <v>43016</v>
      </c>
      <c r="B9789" s="7" t="str">
        <f t="shared" si="763"/>
        <v>Sun</v>
      </c>
      <c r="C9789" s="7">
        <f t="shared" si="764"/>
        <v>43010</v>
      </c>
      <c r="D9789" s="10">
        <f t="shared" si="761"/>
        <v>43009</v>
      </c>
      <c r="E9789" s="11">
        <f>IFERROR(INDEX([5]OrigData!$B$11:$B$10000,MATCH($A9789,[5]OrigData!$A$11:$A$10000,0)),0)</f>
        <v>0</v>
      </c>
      <c r="G9789" s="12">
        <f t="shared" si="765"/>
        <v>0</v>
      </c>
      <c r="H9789" s="31">
        <f>Inputs!$H$23</f>
        <v>0</v>
      </c>
      <c r="I9789" s="32">
        <f t="shared" si="762"/>
        <v>0</v>
      </c>
    </row>
    <row r="9790" spans="1:9" x14ac:dyDescent="0.2">
      <c r="A9790" s="7">
        <v>43017</v>
      </c>
      <c r="B9790" s="7" t="str">
        <f t="shared" si="763"/>
        <v>Mon</v>
      </c>
      <c r="C9790" s="7">
        <f t="shared" si="764"/>
        <v>43017</v>
      </c>
      <c r="D9790" s="10">
        <f t="shared" si="761"/>
        <v>43009</v>
      </c>
      <c r="E9790" s="11">
        <f>IFERROR(INDEX([5]OrigData!$B$11:$B$10000,MATCH($A9790,[5]OrigData!$A$11:$A$10000,0)),0)</f>
        <v>0</v>
      </c>
      <c r="G9790" s="12">
        <f t="shared" si="765"/>
        <v>0.93458808843043728</v>
      </c>
      <c r="H9790" s="31">
        <f>Inputs!$H$24</f>
        <v>0.81292501459362321</v>
      </c>
      <c r="I9790" s="32">
        <f t="shared" si="762"/>
        <v>0.75975003542633968</v>
      </c>
    </row>
    <row r="9791" spans="1:9" x14ac:dyDescent="0.2">
      <c r="A9791" s="7">
        <v>43018</v>
      </c>
      <c r="B9791" s="7" t="str">
        <f t="shared" si="763"/>
        <v>Tue</v>
      </c>
      <c r="C9791" s="7">
        <f t="shared" si="764"/>
        <v>43017</v>
      </c>
      <c r="D9791" s="10">
        <f t="shared" si="761"/>
        <v>43009</v>
      </c>
      <c r="E9791" s="11">
        <f>IFERROR(INDEX([5]OrigData!$B$11:$B$10000,MATCH($A9791,[5]OrigData!$A$11:$A$10000,0)),0)</f>
        <v>0</v>
      </c>
      <c r="G9791" s="12">
        <f t="shared" si="765"/>
        <v>1.0045671377281375</v>
      </c>
      <c r="H9791" s="31">
        <f>Inputs!$H$25</f>
        <v>0.90011669503748815</v>
      </c>
      <c r="I9791" s="32">
        <f t="shared" si="762"/>
        <v>0.90422765195512034</v>
      </c>
    </row>
    <row r="9792" spans="1:9" x14ac:dyDescent="0.2">
      <c r="A9792" s="7">
        <v>43019</v>
      </c>
      <c r="B9792" s="7" t="str">
        <f t="shared" si="763"/>
        <v>Wed</v>
      </c>
      <c r="C9792" s="7">
        <f t="shared" si="764"/>
        <v>43017</v>
      </c>
      <c r="D9792" s="10">
        <f t="shared" si="761"/>
        <v>43009</v>
      </c>
      <c r="E9792" s="11">
        <f>IFERROR(INDEX([5]OrigData!$B$11:$B$10000,MATCH($A9792,[5]OrigData!$A$11:$A$10000,0)),0)</f>
        <v>0</v>
      </c>
      <c r="G9792" s="12">
        <f t="shared" si="765"/>
        <v>1.018435599762884</v>
      </c>
      <c r="H9792" s="31">
        <f>Inputs!$H$26</f>
        <v>0.98533923851851724</v>
      </c>
      <c r="I9792" s="32">
        <f t="shared" si="762"/>
        <v>1.0035045583505096</v>
      </c>
    </row>
    <row r="9793" spans="1:9" x14ac:dyDescent="0.2">
      <c r="A9793" s="7">
        <v>43020</v>
      </c>
      <c r="B9793" s="7" t="str">
        <f t="shared" si="763"/>
        <v>Thu</v>
      </c>
      <c r="C9793" s="7">
        <f t="shared" si="764"/>
        <v>43017</v>
      </c>
      <c r="D9793" s="10">
        <f t="shared" si="761"/>
        <v>43009</v>
      </c>
      <c r="E9793" s="11">
        <f>IFERROR(INDEX([5]OrigData!$B$11:$B$10000,MATCH($A9793,[5]OrigData!$A$11:$A$10000,0)),0)</f>
        <v>0</v>
      </c>
      <c r="G9793" s="12">
        <f t="shared" si="765"/>
        <v>1.0216642615499132</v>
      </c>
      <c r="H9793" s="31">
        <f>Inputs!$H$27</f>
        <v>1</v>
      </c>
      <c r="I9793" s="32">
        <f t="shared" si="762"/>
        <v>1.0216642615499132</v>
      </c>
    </row>
    <row r="9794" spans="1:9" x14ac:dyDescent="0.2">
      <c r="A9794" s="7">
        <v>43021</v>
      </c>
      <c r="B9794" s="7" t="str">
        <f t="shared" si="763"/>
        <v>Fri</v>
      </c>
      <c r="C9794" s="7">
        <f t="shared" si="764"/>
        <v>43017</v>
      </c>
      <c r="D9794" s="10">
        <f t="shared" si="761"/>
        <v>43009</v>
      </c>
      <c r="E9794" s="11">
        <f>IFERROR(INDEX([5]OrigData!$B$11:$B$10000,MATCH($A9794,[5]OrigData!$A$11:$A$10000,0)),0)</f>
        <v>0</v>
      </c>
      <c r="G9794" s="12">
        <f t="shared" si="765"/>
        <v>1.0207449125286279</v>
      </c>
      <c r="H9794" s="12">
        <v>1</v>
      </c>
      <c r="I9794" s="32">
        <f t="shared" si="762"/>
        <v>1.0207449125286279</v>
      </c>
    </row>
    <row r="9795" spans="1:9" x14ac:dyDescent="0.2">
      <c r="A9795" s="7">
        <v>43022</v>
      </c>
      <c r="B9795" s="7" t="str">
        <f t="shared" si="763"/>
        <v>Sat</v>
      </c>
      <c r="C9795" s="7">
        <f t="shared" si="764"/>
        <v>43017</v>
      </c>
      <c r="D9795" s="10">
        <f t="shared" si="761"/>
        <v>43009</v>
      </c>
      <c r="E9795" s="11">
        <f>IFERROR(INDEX([5]OrigData!$B$11:$B$10000,MATCH($A9795,[5]OrigData!$A$11:$A$10000,0)),0)</f>
        <v>0</v>
      </c>
      <c r="G9795" s="12">
        <f t="shared" si="765"/>
        <v>0</v>
      </c>
      <c r="H9795" s="12">
        <v>1</v>
      </c>
      <c r="I9795" s="32">
        <f t="shared" si="762"/>
        <v>0</v>
      </c>
    </row>
    <row r="9796" spans="1:9" x14ac:dyDescent="0.2">
      <c r="A9796" s="7">
        <v>43023</v>
      </c>
      <c r="B9796" s="7" t="str">
        <f t="shared" si="763"/>
        <v>Sun</v>
      </c>
      <c r="C9796" s="7">
        <f t="shared" si="764"/>
        <v>43017</v>
      </c>
      <c r="D9796" s="10">
        <f t="shared" si="761"/>
        <v>43009</v>
      </c>
      <c r="E9796" s="11">
        <f>IFERROR(INDEX([5]OrigData!$B$11:$B$10000,MATCH($A9796,[5]OrigData!$A$11:$A$10000,0)),0)</f>
        <v>0</v>
      </c>
      <c r="G9796" s="12">
        <f t="shared" si="765"/>
        <v>0</v>
      </c>
      <c r="H9796" s="12">
        <v>1</v>
      </c>
      <c r="I9796" s="32">
        <f t="shared" si="762"/>
        <v>0</v>
      </c>
    </row>
    <row r="9797" spans="1:9" x14ac:dyDescent="0.2">
      <c r="A9797" s="7">
        <v>43024</v>
      </c>
      <c r="B9797" s="7" t="str">
        <f t="shared" si="763"/>
        <v>Mon</v>
      </c>
      <c r="C9797" s="7">
        <f t="shared" si="764"/>
        <v>43024</v>
      </c>
      <c r="D9797" s="10">
        <f t="shared" si="761"/>
        <v>43009</v>
      </c>
      <c r="E9797" s="11">
        <f>IFERROR(INDEX([5]OrigData!$B$11:$B$10000,MATCH($A9797,[5]OrigData!$A$11:$A$10000,0)),0)</f>
        <v>0</v>
      </c>
      <c r="G9797" s="12">
        <f t="shared" si="765"/>
        <v>0.93458808843043728</v>
      </c>
      <c r="H9797" s="12">
        <v>1</v>
      </c>
      <c r="I9797" s="32">
        <f t="shared" si="762"/>
        <v>0.93458808843043728</v>
      </c>
    </row>
    <row r="9798" spans="1:9" x14ac:dyDescent="0.2">
      <c r="A9798" s="7">
        <v>43025</v>
      </c>
      <c r="B9798" s="7" t="str">
        <f t="shared" si="763"/>
        <v>Tue</v>
      </c>
      <c r="C9798" s="7">
        <f t="shared" si="764"/>
        <v>43024</v>
      </c>
      <c r="D9798" s="10">
        <f t="shared" si="761"/>
        <v>43009</v>
      </c>
      <c r="E9798" s="11">
        <f>IFERROR(INDEX([5]OrigData!$B$11:$B$10000,MATCH($A9798,[5]OrigData!$A$11:$A$10000,0)),0)</f>
        <v>0</v>
      </c>
      <c r="G9798" s="12">
        <f t="shared" si="765"/>
        <v>1.0045671377281375</v>
      </c>
      <c r="H9798" s="12">
        <v>1</v>
      </c>
      <c r="I9798" s="32">
        <f t="shared" si="762"/>
        <v>1.0045671377281375</v>
      </c>
    </row>
    <row r="9799" spans="1:9" x14ac:dyDescent="0.2">
      <c r="A9799" s="7">
        <v>43026</v>
      </c>
      <c r="B9799" s="7" t="str">
        <f t="shared" si="763"/>
        <v>Wed</v>
      </c>
      <c r="C9799" s="7">
        <f t="shared" si="764"/>
        <v>43024</v>
      </c>
      <c r="D9799" s="10">
        <f t="shared" si="761"/>
        <v>43009</v>
      </c>
      <c r="E9799" s="11">
        <f>IFERROR(INDEX([5]OrigData!$B$11:$B$10000,MATCH($A9799,[5]OrigData!$A$11:$A$10000,0)),0)</f>
        <v>0</v>
      </c>
      <c r="G9799" s="12">
        <f t="shared" si="765"/>
        <v>1.018435599762884</v>
      </c>
      <c r="H9799" s="12">
        <v>1</v>
      </c>
      <c r="I9799" s="32">
        <f t="shared" si="762"/>
        <v>1.018435599762884</v>
      </c>
    </row>
    <row r="9800" spans="1:9" x14ac:dyDescent="0.2">
      <c r="A9800" s="7">
        <v>43027</v>
      </c>
      <c r="B9800" s="7" t="str">
        <f t="shared" si="763"/>
        <v>Thu</v>
      </c>
      <c r="C9800" s="7">
        <f t="shared" si="764"/>
        <v>43024</v>
      </c>
      <c r="D9800" s="10">
        <f t="shared" si="761"/>
        <v>43009</v>
      </c>
      <c r="E9800" s="11">
        <f>IFERROR(INDEX([5]OrigData!$B$11:$B$10000,MATCH($A9800,[5]OrigData!$A$11:$A$10000,0)),0)</f>
        <v>0</v>
      </c>
      <c r="G9800" s="12">
        <f t="shared" si="765"/>
        <v>1.0216642615499132</v>
      </c>
      <c r="H9800" s="12">
        <v>1</v>
      </c>
      <c r="I9800" s="32">
        <f t="shared" si="762"/>
        <v>1.0216642615499132</v>
      </c>
    </row>
    <row r="9801" spans="1:9" x14ac:dyDescent="0.2">
      <c r="A9801" s="7">
        <v>43028</v>
      </c>
      <c r="B9801" s="7" t="str">
        <f t="shared" si="763"/>
        <v>Fri</v>
      </c>
      <c r="C9801" s="7">
        <f t="shared" si="764"/>
        <v>43024</v>
      </c>
      <c r="D9801" s="10">
        <f t="shared" si="761"/>
        <v>43009</v>
      </c>
      <c r="E9801" s="11">
        <f>IFERROR(INDEX([5]OrigData!$B$11:$B$10000,MATCH($A9801,[5]OrigData!$A$11:$A$10000,0)),0)</f>
        <v>0</v>
      </c>
      <c r="G9801" s="12">
        <f t="shared" si="765"/>
        <v>1.0207449125286279</v>
      </c>
      <c r="H9801" s="12">
        <v>1</v>
      </c>
      <c r="I9801" s="32">
        <f t="shared" si="762"/>
        <v>1.0207449125286279</v>
      </c>
    </row>
    <row r="9802" spans="1:9" x14ac:dyDescent="0.2">
      <c r="A9802" s="7">
        <v>43029</v>
      </c>
      <c r="B9802" s="7" t="str">
        <f t="shared" si="763"/>
        <v>Sat</v>
      </c>
      <c r="C9802" s="7">
        <f t="shared" si="764"/>
        <v>43024</v>
      </c>
      <c r="D9802" s="10">
        <f t="shared" si="761"/>
        <v>43009</v>
      </c>
      <c r="E9802" s="11">
        <f>IFERROR(INDEX([5]OrigData!$B$11:$B$10000,MATCH($A9802,[5]OrigData!$A$11:$A$10000,0)),0)</f>
        <v>0</v>
      </c>
      <c r="G9802" s="12">
        <f t="shared" si="765"/>
        <v>0</v>
      </c>
      <c r="H9802" s="12">
        <v>1</v>
      </c>
      <c r="I9802" s="32">
        <f t="shared" si="762"/>
        <v>0</v>
      </c>
    </row>
    <row r="9803" spans="1:9" x14ac:dyDescent="0.2">
      <c r="A9803" s="7">
        <v>43030</v>
      </c>
      <c r="B9803" s="7" t="str">
        <f t="shared" si="763"/>
        <v>Sun</v>
      </c>
      <c r="C9803" s="7">
        <f t="shared" si="764"/>
        <v>43024</v>
      </c>
      <c r="D9803" s="10">
        <f t="shared" ref="D9803:D9866" si="766">DATE(YEAR(A9803),MONTH(A9803),1)</f>
        <v>43009</v>
      </c>
      <c r="E9803" s="11">
        <f>IFERROR(INDEX([5]OrigData!$B$11:$B$10000,MATCH($A9803,[5]OrigData!$A$11:$A$10000,0)),0)</f>
        <v>0</v>
      </c>
      <c r="G9803" s="12">
        <f t="shared" si="765"/>
        <v>0</v>
      </c>
      <c r="H9803" s="12">
        <v>1</v>
      </c>
      <c r="I9803" s="32">
        <f t="shared" ref="I9803:I9866" si="767">G9803*H9803</f>
        <v>0</v>
      </c>
    </row>
    <row r="9804" spans="1:9" x14ac:dyDescent="0.2">
      <c r="A9804" s="7">
        <v>43031</v>
      </c>
      <c r="B9804" s="7" t="str">
        <f t="shared" si="763"/>
        <v>Mon</v>
      </c>
      <c r="C9804" s="7">
        <f t="shared" si="764"/>
        <v>43031</v>
      </c>
      <c r="D9804" s="10">
        <f t="shared" si="766"/>
        <v>43009</v>
      </c>
      <c r="E9804" s="11">
        <f>IFERROR(INDEX([5]OrigData!$B$11:$B$10000,MATCH($A9804,[5]OrigData!$A$11:$A$10000,0)),0)</f>
        <v>0</v>
      </c>
      <c r="G9804" s="12">
        <f t="shared" si="765"/>
        <v>0.93458808843043728</v>
      </c>
      <c r="H9804" s="12">
        <v>1</v>
      </c>
      <c r="I9804" s="32">
        <f t="shared" si="767"/>
        <v>0.93458808843043728</v>
      </c>
    </row>
    <row r="9805" spans="1:9" x14ac:dyDescent="0.2">
      <c r="A9805" s="7">
        <v>43032</v>
      </c>
      <c r="B9805" s="7" t="str">
        <f t="shared" si="763"/>
        <v>Tue</v>
      </c>
      <c r="C9805" s="7">
        <f t="shared" si="764"/>
        <v>43031</v>
      </c>
      <c r="D9805" s="10">
        <f t="shared" si="766"/>
        <v>43009</v>
      </c>
      <c r="E9805" s="11">
        <f>IFERROR(INDEX([5]OrigData!$B$11:$B$10000,MATCH($A9805,[5]OrigData!$A$11:$A$10000,0)),0)</f>
        <v>0</v>
      </c>
      <c r="G9805" s="12">
        <f t="shared" si="765"/>
        <v>1.0045671377281375</v>
      </c>
      <c r="H9805" s="12">
        <v>1</v>
      </c>
      <c r="I9805" s="32">
        <f t="shared" si="767"/>
        <v>1.0045671377281375</v>
      </c>
    </row>
    <row r="9806" spans="1:9" x14ac:dyDescent="0.2">
      <c r="A9806" s="7">
        <v>43033</v>
      </c>
      <c r="B9806" s="7" t="str">
        <f t="shared" si="763"/>
        <v>Wed</v>
      </c>
      <c r="C9806" s="7">
        <f t="shared" si="764"/>
        <v>43031</v>
      </c>
      <c r="D9806" s="10">
        <f t="shared" si="766"/>
        <v>43009</v>
      </c>
      <c r="E9806" s="11">
        <f>IFERROR(INDEX([5]OrigData!$B$11:$B$10000,MATCH($A9806,[5]OrigData!$A$11:$A$10000,0)),0)</f>
        <v>0</v>
      </c>
      <c r="G9806" s="12">
        <f t="shared" si="765"/>
        <v>1.018435599762884</v>
      </c>
      <c r="H9806" s="12">
        <v>1</v>
      </c>
      <c r="I9806" s="32">
        <f t="shared" si="767"/>
        <v>1.018435599762884</v>
      </c>
    </row>
    <row r="9807" spans="1:9" x14ac:dyDescent="0.2">
      <c r="A9807" s="7">
        <v>43034</v>
      </c>
      <c r="B9807" s="7" t="str">
        <f t="shared" si="763"/>
        <v>Thu</v>
      </c>
      <c r="C9807" s="7">
        <f t="shared" si="764"/>
        <v>43031</v>
      </c>
      <c r="D9807" s="10">
        <f t="shared" si="766"/>
        <v>43009</v>
      </c>
      <c r="E9807" s="11">
        <f>IFERROR(INDEX([5]OrigData!$B$11:$B$10000,MATCH($A9807,[5]OrigData!$A$11:$A$10000,0)),0)</f>
        <v>0</v>
      </c>
      <c r="G9807" s="12">
        <f t="shared" si="765"/>
        <v>1.0216642615499132</v>
      </c>
      <c r="H9807" s="12">
        <v>1</v>
      </c>
      <c r="I9807" s="32">
        <f t="shared" si="767"/>
        <v>1.0216642615499132</v>
      </c>
    </row>
    <row r="9808" spans="1:9" x14ac:dyDescent="0.2">
      <c r="A9808" s="7">
        <v>43035</v>
      </c>
      <c r="B9808" s="7" t="str">
        <f t="shared" si="763"/>
        <v>Fri</v>
      </c>
      <c r="C9808" s="7">
        <f t="shared" si="764"/>
        <v>43031</v>
      </c>
      <c r="D9808" s="10">
        <f t="shared" si="766"/>
        <v>43009</v>
      </c>
      <c r="E9808" s="11">
        <f>IFERROR(INDEX([5]OrigData!$B$11:$B$10000,MATCH($A9808,[5]OrigData!$A$11:$A$10000,0)),0)</f>
        <v>0</v>
      </c>
      <c r="G9808" s="12">
        <f t="shared" si="765"/>
        <v>1.0207449125286279</v>
      </c>
      <c r="H9808" s="12">
        <v>1</v>
      </c>
      <c r="I9808" s="32">
        <f t="shared" si="767"/>
        <v>1.0207449125286279</v>
      </c>
    </row>
    <row r="9809" spans="1:9" x14ac:dyDescent="0.2">
      <c r="A9809" s="7">
        <v>43036</v>
      </c>
      <c r="B9809" s="7" t="str">
        <f t="shared" si="763"/>
        <v>Sat</v>
      </c>
      <c r="C9809" s="7">
        <f t="shared" si="764"/>
        <v>43031</v>
      </c>
      <c r="D9809" s="10">
        <f t="shared" si="766"/>
        <v>43009</v>
      </c>
      <c r="E9809" s="11">
        <f>IFERROR(INDEX([5]OrigData!$B$11:$B$10000,MATCH($A9809,[5]OrigData!$A$11:$A$10000,0)),0)</f>
        <v>0</v>
      </c>
      <c r="G9809" s="12">
        <f t="shared" si="765"/>
        <v>0</v>
      </c>
      <c r="H9809" s="12">
        <v>1</v>
      </c>
      <c r="I9809" s="32">
        <f t="shared" si="767"/>
        <v>0</v>
      </c>
    </row>
    <row r="9810" spans="1:9" x14ac:dyDescent="0.2">
      <c r="A9810" s="7">
        <v>43037</v>
      </c>
      <c r="B9810" s="7" t="str">
        <f t="shared" ref="B9810:B9873" si="768">+B9803</f>
        <v>Sun</v>
      </c>
      <c r="C9810" s="7">
        <f t="shared" ref="C9810:C9873" si="769">+C9803+7</f>
        <v>43031</v>
      </c>
      <c r="D9810" s="10">
        <f t="shared" si="766"/>
        <v>43009</v>
      </c>
      <c r="E9810" s="11">
        <f>IFERROR(INDEX([5]OrigData!$B$11:$B$10000,MATCH($A9810,[5]OrigData!$A$11:$A$10000,0)),0)</f>
        <v>0</v>
      </c>
      <c r="G9810" s="12">
        <f t="shared" si="765"/>
        <v>0</v>
      </c>
      <c r="H9810" s="12">
        <v>1</v>
      </c>
      <c r="I9810" s="32">
        <f t="shared" si="767"/>
        <v>0</v>
      </c>
    </row>
    <row r="9811" spans="1:9" x14ac:dyDescent="0.2">
      <c r="A9811" s="7">
        <v>43038</v>
      </c>
      <c r="B9811" s="7" t="str">
        <f t="shared" si="768"/>
        <v>Mon</v>
      </c>
      <c r="C9811" s="7">
        <f t="shared" si="769"/>
        <v>43038</v>
      </c>
      <c r="D9811" s="10">
        <f t="shared" si="766"/>
        <v>43009</v>
      </c>
      <c r="E9811" s="11">
        <f>IFERROR(INDEX([5]OrigData!$B$11:$B$10000,MATCH($A9811,[5]OrigData!$A$11:$A$10000,0)),0)</f>
        <v>0</v>
      </c>
      <c r="G9811" s="12">
        <f t="shared" si="765"/>
        <v>0.93458808843043728</v>
      </c>
      <c r="H9811" s="12">
        <v>1</v>
      </c>
      <c r="I9811" s="32">
        <f t="shared" si="767"/>
        <v>0.93458808843043728</v>
      </c>
    </row>
    <row r="9812" spans="1:9" x14ac:dyDescent="0.2">
      <c r="A9812" s="7">
        <v>43039</v>
      </c>
      <c r="B9812" s="7" t="str">
        <f t="shared" si="768"/>
        <v>Tue</v>
      </c>
      <c r="C9812" s="7">
        <f t="shared" si="769"/>
        <v>43038</v>
      </c>
      <c r="D9812" s="10">
        <f t="shared" si="766"/>
        <v>43009</v>
      </c>
      <c r="E9812" s="11">
        <f>IFERROR(INDEX([5]OrigData!$B$11:$B$10000,MATCH($A9812,[5]OrigData!$A$11:$A$10000,0)),0)</f>
        <v>0</v>
      </c>
      <c r="G9812" s="12">
        <f t="shared" si="765"/>
        <v>1.0045671377281375</v>
      </c>
      <c r="H9812" s="12">
        <v>1</v>
      </c>
      <c r="I9812" s="32">
        <f t="shared" si="767"/>
        <v>1.0045671377281375</v>
      </c>
    </row>
    <row r="9813" spans="1:9" x14ac:dyDescent="0.2">
      <c r="A9813" s="7">
        <v>43040</v>
      </c>
      <c r="B9813" s="7" t="str">
        <f t="shared" si="768"/>
        <v>Wed</v>
      </c>
      <c r="C9813" s="7">
        <f t="shared" si="769"/>
        <v>43038</v>
      </c>
      <c r="D9813" s="10">
        <f t="shared" si="766"/>
        <v>43040</v>
      </c>
      <c r="E9813" s="11">
        <f>IFERROR(INDEX([5]OrigData!$B$11:$B$10000,MATCH($A9813,[5]OrigData!$A$11:$A$10000,0)),0)</f>
        <v>0</v>
      </c>
      <c r="G9813" s="12">
        <f t="shared" si="765"/>
        <v>1.018435599762884</v>
      </c>
      <c r="H9813" s="12">
        <v>1</v>
      </c>
      <c r="I9813" s="32">
        <f t="shared" si="767"/>
        <v>1.018435599762884</v>
      </c>
    </row>
    <row r="9814" spans="1:9" x14ac:dyDescent="0.2">
      <c r="A9814" s="7">
        <v>43041</v>
      </c>
      <c r="B9814" s="7" t="str">
        <f t="shared" si="768"/>
        <v>Thu</v>
      </c>
      <c r="C9814" s="7">
        <f t="shared" si="769"/>
        <v>43038</v>
      </c>
      <c r="D9814" s="10">
        <f t="shared" si="766"/>
        <v>43040</v>
      </c>
      <c r="E9814" s="11">
        <f>IFERROR(INDEX([5]OrigData!$B$11:$B$10000,MATCH($A9814,[5]OrigData!$A$11:$A$10000,0)),0)</f>
        <v>0</v>
      </c>
      <c r="G9814" s="12">
        <f t="shared" si="765"/>
        <v>1.0216642615499132</v>
      </c>
      <c r="H9814" s="12">
        <v>1</v>
      </c>
      <c r="I9814" s="32">
        <f t="shared" si="767"/>
        <v>1.0216642615499132</v>
      </c>
    </row>
    <row r="9815" spans="1:9" x14ac:dyDescent="0.2">
      <c r="A9815" s="7">
        <v>43042</v>
      </c>
      <c r="B9815" s="7" t="str">
        <f t="shared" si="768"/>
        <v>Fri</v>
      </c>
      <c r="C9815" s="7">
        <f t="shared" si="769"/>
        <v>43038</v>
      </c>
      <c r="D9815" s="10">
        <f t="shared" si="766"/>
        <v>43040</v>
      </c>
      <c r="E9815" s="11">
        <f>IFERROR(INDEX([5]OrigData!$B$11:$B$10000,MATCH($A9815,[5]OrigData!$A$11:$A$10000,0)),0)</f>
        <v>0</v>
      </c>
      <c r="G9815" s="12">
        <f t="shared" si="765"/>
        <v>1.0207449125286279</v>
      </c>
      <c r="H9815" s="12">
        <v>1</v>
      </c>
      <c r="I9815" s="32">
        <f t="shared" si="767"/>
        <v>1.0207449125286279</v>
      </c>
    </row>
    <row r="9816" spans="1:9" x14ac:dyDescent="0.2">
      <c r="A9816" s="7">
        <v>43043</v>
      </c>
      <c r="B9816" s="7" t="str">
        <f t="shared" si="768"/>
        <v>Sat</v>
      </c>
      <c r="C9816" s="7">
        <f t="shared" si="769"/>
        <v>43038</v>
      </c>
      <c r="D9816" s="10">
        <f t="shared" si="766"/>
        <v>43040</v>
      </c>
      <c r="E9816" s="11">
        <f>IFERROR(INDEX([5]OrigData!$B$11:$B$10000,MATCH($A9816,[5]OrigData!$A$11:$A$10000,0)),0)</f>
        <v>0</v>
      </c>
      <c r="G9816" s="12">
        <f t="shared" si="765"/>
        <v>0</v>
      </c>
      <c r="H9816" s="12">
        <v>1</v>
      </c>
      <c r="I9816" s="32">
        <f t="shared" si="767"/>
        <v>0</v>
      </c>
    </row>
    <row r="9817" spans="1:9" x14ac:dyDescent="0.2">
      <c r="A9817" s="7">
        <v>43044</v>
      </c>
      <c r="B9817" s="7" t="str">
        <f t="shared" si="768"/>
        <v>Sun</v>
      </c>
      <c r="C9817" s="7">
        <f t="shared" si="769"/>
        <v>43038</v>
      </c>
      <c r="D9817" s="10">
        <f t="shared" si="766"/>
        <v>43040</v>
      </c>
      <c r="E9817" s="11">
        <f>IFERROR(INDEX([5]OrigData!$B$11:$B$10000,MATCH($A9817,[5]OrigData!$A$11:$A$10000,0)),0)</f>
        <v>0</v>
      </c>
      <c r="G9817" s="12">
        <f t="shared" si="765"/>
        <v>0</v>
      </c>
      <c r="H9817" s="12">
        <v>1</v>
      </c>
      <c r="I9817" s="32">
        <f t="shared" si="767"/>
        <v>0</v>
      </c>
    </row>
    <row r="9818" spans="1:9" x14ac:dyDescent="0.2">
      <c r="A9818" s="7">
        <v>43045</v>
      </c>
      <c r="B9818" s="7" t="str">
        <f t="shared" si="768"/>
        <v>Mon</v>
      </c>
      <c r="C9818" s="7">
        <f t="shared" si="769"/>
        <v>43045</v>
      </c>
      <c r="D9818" s="10">
        <f t="shared" si="766"/>
        <v>43040</v>
      </c>
      <c r="E9818" s="11">
        <f>IFERROR(INDEX([5]OrigData!$B$11:$B$10000,MATCH($A9818,[5]OrigData!$A$11:$A$10000,0)),0)</f>
        <v>0</v>
      </c>
      <c r="G9818" s="12">
        <f t="shared" si="765"/>
        <v>0.93458808843043728</v>
      </c>
      <c r="H9818" s="12">
        <v>1</v>
      </c>
      <c r="I9818" s="32">
        <f t="shared" si="767"/>
        <v>0.93458808843043728</v>
      </c>
    </row>
    <row r="9819" spans="1:9" x14ac:dyDescent="0.2">
      <c r="A9819" s="7">
        <v>43046</v>
      </c>
      <c r="B9819" s="7" t="str">
        <f t="shared" si="768"/>
        <v>Tue</v>
      </c>
      <c r="C9819" s="7">
        <f t="shared" si="769"/>
        <v>43045</v>
      </c>
      <c r="D9819" s="10">
        <f t="shared" si="766"/>
        <v>43040</v>
      </c>
      <c r="E9819" s="11">
        <f>IFERROR(INDEX([5]OrigData!$B$11:$B$10000,MATCH($A9819,[5]OrigData!$A$11:$A$10000,0)),0)</f>
        <v>0</v>
      </c>
      <c r="G9819" s="12">
        <f t="shared" si="765"/>
        <v>1.0045671377281375</v>
      </c>
      <c r="H9819" s="12">
        <v>1</v>
      </c>
      <c r="I9819" s="32">
        <f t="shared" si="767"/>
        <v>1.0045671377281375</v>
      </c>
    </row>
    <row r="9820" spans="1:9" x14ac:dyDescent="0.2">
      <c r="A9820" s="7">
        <v>43047</v>
      </c>
      <c r="B9820" s="7" t="str">
        <f t="shared" si="768"/>
        <v>Wed</v>
      </c>
      <c r="C9820" s="7">
        <f t="shared" si="769"/>
        <v>43045</v>
      </c>
      <c r="D9820" s="10">
        <f t="shared" si="766"/>
        <v>43040</v>
      </c>
      <c r="E9820" s="11">
        <f>IFERROR(INDEX([5]OrigData!$B$11:$B$10000,MATCH($A9820,[5]OrigData!$A$11:$A$10000,0)),0)</f>
        <v>0</v>
      </c>
      <c r="G9820" s="12">
        <f t="shared" si="765"/>
        <v>1.018435599762884</v>
      </c>
      <c r="H9820" s="12">
        <v>1</v>
      </c>
      <c r="I9820" s="32">
        <f t="shared" si="767"/>
        <v>1.018435599762884</v>
      </c>
    </row>
    <row r="9821" spans="1:9" x14ac:dyDescent="0.2">
      <c r="A9821" s="7">
        <v>43048</v>
      </c>
      <c r="B9821" s="7" t="str">
        <f t="shared" si="768"/>
        <v>Thu</v>
      </c>
      <c r="C9821" s="7">
        <f t="shared" si="769"/>
        <v>43045</v>
      </c>
      <c r="D9821" s="10">
        <f t="shared" si="766"/>
        <v>43040</v>
      </c>
      <c r="E9821" s="11">
        <f>IFERROR(INDEX([5]OrigData!$B$11:$B$10000,MATCH($A9821,[5]OrigData!$A$11:$A$10000,0)),0)</f>
        <v>0</v>
      </c>
      <c r="G9821" s="12">
        <f t="shared" si="765"/>
        <v>1.0216642615499132</v>
      </c>
      <c r="H9821" s="12">
        <v>1</v>
      </c>
      <c r="I9821" s="32">
        <f t="shared" si="767"/>
        <v>1.0216642615499132</v>
      </c>
    </row>
    <row r="9822" spans="1:9" x14ac:dyDescent="0.2">
      <c r="A9822" s="7">
        <v>43049</v>
      </c>
      <c r="B9822" s="7" t="str">
        <f t="shared" si="768"/>
        <v>Fri</v>
      </c>
      <c r="C9822" s="7">
        <f t="shared" si="769"/>
        <v>43045</v>
      </c>
      <c r="D9822" s="10">
        <f t="shared" si="766"/>
        <v>43040</v>
      </c>
      <c r="E9822" s="11">
        <f>IFERROR(INDEX([5]OrigData!$B$11:$B$10000,MATCH($A9822,[5]OrigData!$A$11:$A$10000,0)),0)</f>
        <v>0</v>
      </c>
      <c r="G9822" s="12">
        <f t="shared" si="765"/>
        <v>1.0207449125286279</v>
      </c>
      <c r="H9822" s="12">
        <v>1</v>
      </c>
      <c r="I9822" s="32">
        <f t="shared" si="767"/>
        <v>1.0207449125286279</v>
      </c>
    </row>
    <row r="9823" spans="1:9" x14ac:dyDescent="0.2">
      <c r="A9823" s="7">
        <v>43050</v>
      </c>
      <c r="B9823" s="7" t="str">
        <f t="shared" si="768"/>
        <v>Sat</v>
      </c>
      <c r="C9823" s="7">
        <f t="shared" si="769"/>
        <v>43045</v>
      </c>
      <c r="D9823" s="10">
        <f t="shared" si="766"/>
        <v>43040</v>
      </c>
      <c r="E9823" s="11">
        <f>IFERROR(INDEX([5]OrigData!$B$11:$B$10000,MATCH($A9823,[5]OrigData!$A$11:$A$10000,0)),0)</f>
        <v>0</v>
      </c>
      <c r="G9823" s="12">
        <f t="shared" si="765"/>
        <v>0</v>
      </c>
      <c r="H9823" s="12">
        <v>1</v>
      </c>
      <c r="I9823" s="32">
        <f t="shared" si="767"/>
        <v>0</v>
      </c>
    </row>
    <row r="9824" spans="1:9" x14ac:dyDescent="0.2">
      <c r="A9824" s="7">
        <v>43051</v>
      </c>
      <c r="B9824" s="7" t="str">
        <f t="shared" si="768"/>
        <v>Sun</v>
      </c>
      <c r="C9824" s="7">
        <f t="shared" si="769"/>
        <v>43045</v>
      </c>
      <c r="D9824" s="10">
        <f t="shared" si="766"/>
        <v>43040</v>
      </c>
      <c r="E9824" s="11">
        <f>IFERROR(INDEX([5]OrigData!$B$11:$B$10000,MATCH($A9824,[5]OrigData!$A$11:$A$10000,0)),0)</f>
        <v>0</v>
      </c>
      <c r="G9824" s="12">
        <f t="shared" si="765"/>
        <v>0</v>
      </c>
      <c r="H9824" s="12">
        <v>1</v>
      </c>
      <c r="I9824" s="32">
        <f t="shared" si="767"/>
        <v>0</v>
      </c>
    </row>
    <row r="9825" spans="1:9" x14ac:dyDescent="0.2">
      <c r="A9825" s="7">
        <v>43052</v>
      </c>
      <c r="B9825" s="7" t="str">
        <f t="shared" si="768"/>
        <v>Mon</v>
      </c>
      <c r="C9825" s="7">
        <f t="shared" si="769"/>
        <v>43052</v>
      </c>
      <c r="D9825" s="10">
        <f t="shared" si="766"/>
        <v>43040</v>
      </c>
      <c r="E9825" s="11">
        <f>IFERROR(INDEX([5]OrigData!$B$11:$B$10000,MATCH($A9825,[5]OrigData!$A$11:$A$10000,0)),0)</f>
        <v>0</v>
      </c>
      <c r="G9825" s="12">
        <f t="shared" si="765"/>
        <v>0.93458808843043728</v>
      </c>
      <c r="H9825" s="12">
        <v>1</v>
      </c>
      <c r="I9825" s="32">
        <f t="shared" si="767"/>
        <v>0.93458808843043728</v>
      </c>
    </row>
    <row r="9826" spans="1:9" x14ac:dyDescent="0.2">
      <c r="A9826" s="7">
        <v>43053</v>
      </c>
      <c r="B9826" s="7" t="str">
        <f t="shared" si="768"/>
        <v>Tue</v>
      </c>
      <c r="C9826" s="7">
        <f t="shared" si="769"/>
        <v>43052</v>
      </c>
      <c r="D9826" s="10">
        <f t="shared" si="766"/>
        <v>43040</v>
      </c>
      <c r="E9826" s="11">
        <f>IFERROR(INDEX([5]OrigData!$B$11:$B$10000,MATCH($A9826,[5]OrigData!$A$11:$A$10000,0)),0)</f>
        <v>0</v>
      </c>
      <c r="G9826" s="12">
        <f t="shared" si="765"/>
        <v>1.0045671377281375</v>
      </c>
      <c r="H9826" s="12">
        <v>1</v>
      </c>
      <c r="I9826" s="32">
        <f t="shared" si="767"/>
        <v>1.0045671377281375</v>
      </c>
    </row>
    <row r="9827" spans="1:9" x14ac:dyDescent="0.2">
      <c r="A9827" s="7">
        <v>43054</v>
      </c>
      <c r="B9827" s="7" t="str">
        <f t="shared" si="768"/>
        <v>Wed</v>
      </c>
      <c r="C9827" s="7">
        <f t="shared" si="769"/>
        <v>43052</v>
      </c>
      <c r="D9827" s="10">
        <f t="shared" si="766"/>
        <v>43040</v>
      </c>
      <c r="E9827" s="11">
        <f>IFERROR(INDEX([5]OrigData!$B$11:$B$10000,MATCH($A9827,[5]OrigData!$A$11:$A$10000,0)),0)</f>
        <v>0</v>
      </c>
      <c r="G9827" s="12">
        <f t="shared" si="765"/>
        <v>1.018435599762884</v>
      </c>
      <c r="H9827" s="12">
        <v>1</v>
      </c>
      <c r="I9827" s="32">
        <f t="shared" si="767"/>
        <v>1.018435599762884</v>
      </c>
    </row>
    <row r="9828" spans="1:9" x14ac:dyDescent="0.2">
      <c r="A9828" s="7">
        <v>43055</v>
      </c>
      <c r="B9828" s="7" t="str">
        <f t="shared" si="768"/>
        <v>Thu</v>
      </c>
      <c r="C9828" s="7">
        <f t="shared" si="769"/>
        <v>43052</v>
      </c>
      <c r="D9828" s="10">
        <f t="shared" si="766"/>
        <v>43040</v>
      </c>
      <c r="E9828" s="11">
        <f>IFERROR(INDEX([5]OrigData!$B$11:$B$10000,MATCH($A9828,[5]OrigData!$A$11:$A$10000,0)),0)</f>
        <v>0</v>
      </c>
      <c r="G9828" s="12">
        <f t="shared" si="765"/>
        <v>1.0216642615499132</v>
      </c>
      <c r="H9828" s="12">
        <v>1</v>
      </c>
      <c r="I9828" s="32">
        <f t="shared" si="767"/>
        <v>1.0216642615499132</v>
      </c>
    </row>
    <row r="9829" spans="1:9" x14ac:dyDescent="0.2">
      <c r="A9829" s="7">
        <v>43056</v>
      </c>
      <c r="B9829" s="7" t="str">
        <f t="shared" si="768"/>
        <v>Fri</v>
      </c>
      <c r="C9829" s="7">
        <f t="shared" si="769"/>
        <v>43052</v>
      </c>
      <c r="D9829" s="10">
        <f t="shared" si="766"/>
        <v>43040</v>
      </c>
      <c r="E9829" s="11">
        <f>IFERROR(INDEX([5]OrigData!$B$11:$B$10000,MATCH($A9829,[5]OrigData!$A$11:$A$10000,0)),0)</f>
        <v>0</v>
      </c>
      <c r="G9829" s="12">
        <f t="shared" si="765"/>
        <v>1.0207449125286279</v>
      </c>
      <c r="H9829" s="12">
        <v>1</v>
      </c>
      <c r="I9829" s="32">
        <f t="shared" si="767"/>
        <v>1.0207449125286279</v>
      </c>
    </row>
    <row r="9830" spans="1:9" x14ac:dyDescent="0.2">
      <c r="A9830" s="7">
        <v>43057</v>
      </c>
      <c r="B9830" s="7" t="str">
        <f t="shared" si="768"/>
        <v>Sat</v>
      </c>
      <c r="C9830" s="7">
        <f t="shared" si="769"/>
        <v>43052</v>
      </c>
      <c r="D9830" s="10">
        <f t="shared" si="766"/>
        <v>43040</v>
      </c>
      <c r="E9830" s="11">
        <f>IFERROR(INDEX([5]OrigData!$B$11:$B$10000,MATCH($A9830,[5]OrigData!$A$11:$A$10000,0)),0)</f>
        <v>0</v>
      </c>
      <c r="G9830" s="12">
        <f t="shared" si="765"/>
        <v>0</v>
      </c>
      <c r="H9830" s="12">
        <v>1</v>
      </c>
      <c r="I9830" s="32">
        <f t="shared" si="767"/>
        <v>0</v>
      </c>
    </row>
    <row r="9831" spans="1:9" x14ac:dyDescent="0.2">
      <c r="A9831" s="7">
        <v>43058</v>
      </c>
      <c r="B9831" s="7" t="str">
        <f t="shared" si="768"/>
        <v>Sun</v>
      </c>
      <c r="C9831" s="7">
        <f t="shared" si="769"/>
        <v>43052</v>
      </c>
      <c r="D9831" s="10">
        <f t="shared" si="766"/>
        <v>43040</v>
      </c>
      <c r="E9831" s="11">
        <f>IFERROR(INDEX([5]OrigData!$B$11:$B$10000,MATCH($A9831,[5]OrigData!$A$11:$A$10000,0)),0)</f>
        <v>0</v>
      </c>
      <c r="G9831" s="12">
        <f t="shared" si="765"/>
        <v>0</v>
      </c>
      <c r="H9831" s="12">
        <v>1</v>
      </c>
      <c r="I9831" s="32">
        <f t="shared" si="767"/>
        <v>0</v>
      </c>
    </row>
    <row r="9832" spans="1:9" x14ac:dyDescent="0.2">
      <c r="A9832" s="7">
        <v>43059</v>
      </c>
      <c r="B9832" s="7" t="str">
        <f t="shared" si="768"/>
        <v>Mon</v>
      </c>
      <c r="C9832" s="7">
        <f t="shared" si="769"/>
        <v>43059</v>
      </c>
      <c r="D9832" s="10">
        <f t="shared" si="766"/>
        <v>43040</v>
      </c>
      <c r="E9832" s="11">
        <f>IFERROR(INDEX([5]OrigData!$B$11:$B$10000,MATCH($A9832,[5]OrigData!$A$11:$A$10000,0)),0)</f>
        <v>0</v>
      </c>
      <c r="G9832" s="12">
        <f t="shared" si="765"/>
        <v>0.93458808843043728</v>
      </c>
      <c r="H9832" s="12">
        <v>1</v>
      </c>
      <c r="I9832" s="32">
        <f t="shared" si="767"/>
        <v>0.93458808843043728</v>
      </c>
    </row>
    <row r="9833" spans="1:9" x14ac:dyDescent="0.2">
      <c r="A9833" s="7">
        <v>43060</v>
      </c>
      <c r="B9833" s="7" t="str">
        <f t="shared" si="768"/>
        <v>Tue</v>
      </c>
      <c r="C9833" s="7">
        <f t="shared" si="769"/>
        <v>43059</v>
      </c>
      <c r="D9833" s="10">
        <f t="shared" si="766"/>
        <v>43040</v>
      </c>
      <c r="E9833" s="11">
        <f>IFERROR(INDEX([5]OrigData!$B$11:$B$10000,MATCH($A9833,[5]OrigData!$A$11:$A$10000,0)),0)</f>
        <v>0</v>
      </c>
      <c r="G9833" s="12">
        <f t="shared" si="765"/>
        <v>1.0045671377281375</v>
      </c>
      <c r="H9833" s="31">
        <f>Inputs!$I$21</f>
        <v>1.0337644667320847</v>
      </c>
      <c r="I9833" s="32">
        <f t="shared" si="767"/>
        <v>1.0384858114301048</v>
      </c>
    </row>
    <row r="9834" spans="1:9" x14ac:dyDescent="0.2">
      <c r="A9834" s="7">
        <v>43061</v>
      </c>
      <c r="B9834" s="7" t="str">
        <f t="shared" si="768"/>
        <v>Wed</v>
      </c>
      <c r="C9834" s="7">
        <f t="shared" si="769"/>
        <v>43059</v>
      </c>
      <c r="D9834" s="10">
        <f t="shared" si="766"/>
        <v>43040</v>
      </c>
      <c r="E9834" s="11">
        <f>IFERROR(INDEX([5]OrigData!$B$11:$B$10000,MATCH($A9834,[5]OrigData!$A$11:$A$10000,0)),0)</f>
        <v>0</v>
      </c>
      <c r="G9834" s="12">
        <f t="shared" si="765"/>
        <v>1.018435599762884</v>
      </c>
      <c r="H9834" s="31">
        <f>Inputs!$I$22</f>
        <v>0.78741848949637661</v>
      </c>
      <c r="I9834" s="32">
        <f t="shared" si="767"/>
        <v>0.80193502161462649</v>
      </c>
    </row>
    <row r="9835" spans="1:9" x14ac:dyDescent="0.2">
      <c r="A9835" s="7">
        <v>43062</v>
      </c>
      <c r="B9835" s="7" t="str">
        <f t="shared" si="768"/>
        <v>Thu</v>
      </c>
      <c r="C9835" s="7">
        <f t="shared" si="769"/>
        <v>43059</v>
      </c>
      <c r="D9835" s="10">
        <f t="shared" si="766"/>
        <v>43040</v>
      </c>
      <c r="E9835" s="11">
        <f>IFERROR(INDEX([5]OrigData!$B$11:$B$10000,MATCH($A9835,[5]OrigData!$A$11:$A$10000,0)),0)</f>
        <v>0</v>
      </c>
      <c r="G9835" s="12">
        <f t="shared" si="765"/>
        <v>1.0216642615499132</v>
      </c>
      <c r="H9835" s="31">
        <f>Inputs!$I$23</f>
        <v>0</v>
      </c>
      <c r="I9835" s="32">
        <f t="shared" si="767"/>
        <v>0</v>
      </c>
    </row>
    <row r="9836" spans="1:9" x14ac:dyDescent="0.2">
      <c r="A9836" s="7">
        <v>43063</v>
      </c>
      <c r="B9836" s="7" t="str">
        <f t="shared" si="768"/>
        <v>Fri</v>
      </c>
      <c r="C9836" s="7">
        <f t="shared" si="769"/>
        <v>43059</v>
      </c>
      <c r="D9836" s="10">
        <f t="shared" si="766"/>
        <v>43040</v>
      </c>
      <c r="E9836" s="11">
        <f>IFERROR(INDEX([5]OrigData!$B$11:$B$10000,MATCH($A9836,[5]OrigData!$A$11:$A$10000,0)),0)</f>
        <v>0</v>
      </c>
      <c r="G9836" s="12">
        <f t="shared" si="765"/>
        <v>1.0207449125286279</v>
      </c>
      <c r="H9836" s="31">
        <f>Inputs!$I$24</f>
        <v>0.46692532447231816</v>
      </c>
      <c r="I9836" s="32">
        <f t="shared" si="767"/>
        <v>0.47661164948589757</v>
      </c>
    </row>
    <row r="9837" spans="1:9" x14ac:dyDescent="0.2">
      <c r="A9837" s="7">
        <v>43064</v>
      </c>
      <c r="B9837" s="7" t="str">
        <f t="shared" si="768"/>
        <v>Sat</v>
      </c>
      <c r="C9837" s="7">
        <f t="shared" si="769"/>
        <v>43059</v>
      </c>
      <c r="D9837" s="10">
        <f t="shared" si="766"/>
        <v>43040</v>
      </c>
      <c r="E9837" s="11">
        <f>IFERROR(INDEX([5]OrigData!$B$11:$B$10000,MATCH($A9837,[5]OrigData!$A$11:$A$10000,0)),0)</f>
        <v>0</v>
      </c>
      <c r="G9837" s="12">
        <f t="shared" si="765"/>
        <v>0</v>
      </c>
      <c r="H9837" s="31">
        <f>Inputs!$I$25</f>
        <v>0</v>
      </c>
      <c r="I9837" s="32">
        <f t="shared" si="767"/>
        <v>0</v>
      </c>
    </row>
    <row r="9838" spans="1:9" x14ac:dyDescent="0.2">
      <c r="A9838" s="7">
        <v>43065</v>
      </c>
      <c r="B9838" s="7" t="str">
        <f t="shared" si="768"/>
        <v>Sun</v>
      </c>
      <c r="C9838" s="7">
        <f t="shared" si="769"/>
        <v>43059</v>
      </c>
      <c r="D9838" s="10">
        <f t="shared" si="766"/>
        <v>43040</v>
      </c>
      <c r="E9838" s="11">
        <f>IFERROR(INDEX([5]OrigData!$B$11:$B$10000,MATCH($A9838,[5]OrigData!$A$11:$A$10000,0)),0)</f>
        <v>0</v>
      </c>
      <c r="G9838" s="12">
        <f t="shared" si="765"/>
        <v>0</v>
      </c>
      <c r="H9838" s="31">
        <f>Inputs!$I$26</f>
        <v>0</v>
      </c>
      <c r="I9838" s="32">
        <f t="shared" si="767"/>
        <v>0</v>
      </c>
    </row>
    <row r="9839" spans="1:9" x14ac:dyDescent="0.2">
      <c r="A9839" s="7">
        <v>43066</v>
      </c>
      <c r="B9839" s="7" t="str">
        <f t="shared" si="768"/>
        <v>Mon</v>
      </c>
      <c r="C9839" s="7">
        <f t="shared" si="769"/>
        <v>43066</v>
      </c>
      <c r="D9839" s="10">
        <f t="shared" si="766"/>
        <v>43040</v>
      </c>
      <c r="E9839" s="11">
        <f>IFERROR(INDEX([5]OrigData!$B$11:$B$10000,MATCH($A9839,[5]OrigData!$A$11:$A$10000,0)),0)</f>
        <v>0</v>
      </c>
      <c r="G9839" s="12">
        <f t="shared" si="765"/>
        <v>0.93458808843043728</v>
      </c>
      <c r="H9839" s="31">
        <f>Inputs!$I$27</f>
        <v>1.1063677597016981</v>
      </c>
      <c r="I9839" s="32">
        <f t="shared" si="767"/>
        <v>1.0339981296406755</v>
      </c>
    </row>
    <row r="9840" spans="1:9" x14ac:dyDescent="0.2">
      <c r="A9840" s="7">
        <v>43067</v>
      </c>
      <c r="B9840" s="7" t="str">
        <f t="shared" si="768"/>
        <v>Tue</v>
      </c>
      <c r="C9840" s="7">
        <f t="shared" si="769"/>
        <v>43066</v>
      </c>
      <c r="D9840" s="10">
        <f t="shared" si="766"/>
        <v>43040</v>
      </c>
      <c r="E9840" s="11">
        <f>IFERROR(INDEX([5]OrigData!$B$11:$B$10000,MATCH($A9840,[5]OrigData!$A$11:$A$10000,0)),0)</f>
        <v>0</v>
      </c>
      <c r="G9840" s="12">
        <f t="shared" si="765"/>
        <v>1.0045671377281375</v>
      </c>
      <c r="H9840" s="12">
        <v>1</v>
      </c>
      <c r="I9840" s="32">
        <f t="shared" si="767"/>
        <v>1.0045671377281375</v>
      </c>
    </row>
    <row r="9841" spans="1:9" x14ac:dyDescent="0.2">
      <c r="A9841" s="7">
        <v>43068</v>
      </c>
      <c r="B9841" s="7" t="str">
        <f t="shared" si="768"/>
        <v>Wed</v>
      </c>
      <c r="C9841" s="7">
        <f t="shared" si="769"/>
        <v>43066</v>
      </c>
      <c r="D9841" s="10">
        <f t="shared" si="766"/>
        <v>43040</v>
      </c>
      <c r="E9841" s="11">
        <f>IFERROR(INDEX([5]OrigData!$B$11:$B$10000,MATCH($A9841,[5]OrigData!$A$11:$A$10000,0)),0)</f>
        <v>0</v>
      </c>
      <c r="G9841" s="12">
        <f t="shared" si="765"/>
        <v>1.018435599762884</v>
      </c>
      <c r="H9841" s="12">
        <v>1</v>
      </c>
      <c r="I9841" s="32">
        <f t="shared" si="767"/>
        <v>1.018435599762884</v>
      </c>
    </row>
    <row r="9842" spans="1:9" x14ac:dyDescent="0.2">
      <c r="A9842" s="7">
        <v>43069</v>
      </c>
      <c r="B9842" s="7" t="str">
        <f t="shared" si="768"/>
        <v>Thu</v>
      </c>
      <c r="C9842" s="7">
        <f t="shared" si="769"/>
        <v>43066</v>
      </c>
      <c r="D9842" s="10">
        <f t="shared" si="766"/>
        <v>43040</v>
      </c>
      <c r="E9842" s="11">
        <f>IFERROR(INDEX([5]OrigData!$B$11:$B$10000,MATCH($A9842,[5]OrigData!$A$11:$A$10000,0)),0)</f>
        <v>0</v>
      </c>
      <c r="G9842" s="12">
        <f t="shared" si="765"/>
        <v>1.0216642615499132</v>
      </c>
      <c r="H9842" s="12">
        <v>1</v>
      </c>
      <c r="I9842" s="32">
        <f t="shared" si="767"/>
        <v>1.0216642615499132</v>
      </c>
    </row>
    <row r="9843" spans="1:9" x14ac:dyDescent="0.2">
      <c r="A9843" s="7">
        <v>43070</v>
      </c>
      <c r="B9843" s="7" t="str">
        <f t="shared" si="768"/>
        <v>Fri</v>
      </c>
      <c r="C9843" s="7">
        <f t="shared" si="769"/>
        <v>43066</v>
      </c>
      <c r="D9843" s="10">
        <f t="shared" si="766"/>
        <v>43070</v>
      </c>
      <c r="E9843" s="11">
        <f>IFERROR(INDEX([5]OrigData!$B$11:$B$10000,MATCH($A9843,[5]OrigData!$A$11:$A$10000,0)),0)</f>
        <v>0</v>
      </c>
      <c r="G9843" s="12">
        <f t="shared" si="765"/>
        <v>1.0207449125286279</v>
      </c>
      <c r="H9843" s="12">
        <v>1</v>
      </c>
      <c r="I9843" s="32">
        <f t="shared" si="767"/>
        <v>1.0207449125286279</v>
      </c>
    </row>
    <row r="9844" spans="1:9" x14ac:dyDescent="0.2">
      <c r="A9844" s="7">
        <v>43071</v>
      </c>
      <c r="B9844" s="7" t="str">
        <f t="shared" si="768"/>
        <v>Sat</v>
      </c>
      <c r="C9844" s="7">
        <f t="shared" si="769"/>
        <v>43066</v>
      </c>
      <c r="D9844" s="10">
        <f t="shared" si="766"/>
        <v>43070</v>
      </c>
      <c r="E9844" s="11">
        <f>IFERROR(INDEX([5]OrigData!$B$11:$B$10000,MATCH($A9844,[5]OrigData!$A$11:$A$10000,0)),0)</f>
        <v>0</v>
      </c>
      <c r="G9844" s="12">
        <f t="shared" si="765"/>
        <v>0</v>
      </c>
      <c r="H9844" s="12">
        <v>1</v>
      </c>
      <c r="I9844" s="32">
        <f t="shared" si="767"/>
        <v>0</v>
      </c>
    </row>
    <row r="9845" spans="1:9" x14ac:dyDescent="0.2">
      <c r="A9845" s="7">
        <v>43072</v>
      </c>
      <c r="B9845" s="7" t="str">
        <f t="shared" si="768"/>
        <v>Sun</v>
      </c>
      <c r="C9845" s="7">
        <f t="shared" si="769"/>
        <v>43066</v>
      </c>
      <c r="D9845" s="10">
        <f t="shared" si="766"/>
        <v>43070</v>
      </c>
      <c r="E9845" s="11">
        <f>IFERROR(INDEX([5]OrigData!$B$11:$B$10000,MATCH($A9845,[5]OrigData!$A$11:$A$10000,0)),0)</f>
        <v>0</v>
      </c>
      <c r="G9845" s="12">
        <f t="shared" si="765"/>
        <v>0</v>
      </c>
      <c r="H9845" s="12">
        <v>1</v>
      </c>
      <c r="I9845" s="32">
        <f t="shared" si="767"/>
        <v>0</v>
      </c>
    </row>
    <row r="9846" spans="1:9" x14ac:dyDescent="0.2">
      <c r="A9846" s="7">
        <v>43073</v>
      </c>
      <c r="B9846" s="7" t="str">
        <f t="shared" si="768"/>
        <v>Mon</v>
      </c>
      <c r="C9846" s="7">
        <f t="shared" si="769"/>
        <v>43073</v>
      </c>
      <c r="D9846" s="10">
        <f t="shared" si="766"/>
        <v>43070</v>
      </c>
      <c r="E9846" s="11">
        <f>IFERROR(INDEX([5]OrigData!$B$11:$B$10000,MATCH($A9846,[5]OrigData!$A$11:$A$10000,0)),0)</f>
        <v>0</v>
      </c>
      <c r="G9846" s="12">
        <f t="shared" si="765"/>
        <v>0.93458808843043728</v>
      </c>
      <c r="H9846" s="12">
        <v>1</v>
      </c>
      <c r="I9846" s="32">
        <f t="shared" si="767"/>
        <v>0.93458808843043728</v>
      </c>
    </row>
    <row r="9847" spans="1:9" x14ac:dyDescent="0.2">
      <c r="A9847" s="7">
        <v>43074</v>
      </c>
      <c r="B9847" s="7" t="str">
        <f t="shared" si="768"/>
        <v>Tue</v>
      </c>
      <c r="C9847" s="7">
        <f t="shared" si="769"/>
        <v>43073</v>
      </c>
      <c r="D9847" s="10">
        <f t="shared" si="766"/>
        <v>43070</v>
      </c>
      <c r="E9847" s="11">
        <f>IFERROR(INDEX([5]OrigData!$B$11:$B$10000,MATCH($A9847,[5]OrigData!$A$11:$A$10000,0)),0)</f>
        <v>0</v>
      </c>
      <c r="G9847" s="12">
        <f t="shared" si="765"/>
        <v>1.0045671377281375</v>
      </c>
      <c r="H9847" s="12">
        <v>1</v>
      </c>
      <c r="I9847" s="32">
        <f t="shared" si="767"/>
        <v>1.0045671377281375</v>
      </c>
    </row>
    <row r="9848" spans="1:9" x14ac:dyDescent="0.2">
      <c r="A9848" s="7">
        <v>43075</v>
      </c>
      <c r="B9848" s="7" t="str">
        <f t="shared" si="768"/>
        <v>Wed</v>
      </c>
      <c r="C9848" s="7">
        <f t="shared" si="769"/>
        <v>43073</v>
      </c>
      <c r="D9848" s="10">
        <f t="shared" si="766"/>
        <v>43070</v>
      </c>
      <c r="E9848" s="11">
        <f>IFERROR(INDEX([5]OrigData!$B$11:$B$10000,MATCH($A9848,[5]OrigData!$A$11:$A$10000,0)),0)</f>
        <v>0</v>
      </c>
      <c r="G9848" s="12">
        <f t="shared" si="765"/>
        <v>1.018435599762884</v>
      </c>
      <c r="H9848" s="12">
        <v>1</v>
      </c>
      <c r="I9848" s="32">
        <f t="shared" si="767"/>
        <v>1.018435599762884</v>
      </c>
    </row>
    <row r="9849" spans="1:9" x14ac:dyDescent="0.2">
      <c r="A9849" s="7">
        <v>43076</v>
      </c>
      <c r="B9849" s="7" t="str">
        <f t="shared" si="768"/>
        <v>Thu</v>
      </c>
      <c r="C9849" s="7">
        <f t="shared" si="769"/>
        <v>43073</v>
      </c>
      <c r="D9849" s="10">
        <f t="shared" si="766"/>
        <v>43070</v>
      </c>
      <c r="E9849" s="11">
        <f>IFERROR(INDEX([5]OrigData!$B$11:$B$10000,MATCH($A9849,[5]OrigData!$A$11:$A$10000,0)),0)</f>
        <v>0</v>
      </c>
      <c r="G9849" s="12">
        <f t="shared" si="765"/>
        <v>1.0216642615499132</v>
      </c>
      <c r="H9849" s="12">
        <v>1</v>
      </c>
      <c r="I9849" s="32">
        <f t="shared" si="767"/>
        <v>1.0216642615499132</v>
      </c>
    </row>
    <row r="9850" spans="1:9" x14ac:dyDescent="0.2">
      <c r="A9850" s="7">
        <v>43077</v>
      </c>
      <c r="B9850" s="7" t="str">
        <f t="shared" si="768"/>
        <v>Fri</v>
      </c>
      <c r="C9850" s="7">
        <f t="shared" si="769"/>
        <v>43073</v>
      </c>
      <c r="D9850" s="10">
        <f t="shared" si="766"/>
        <v>43070</v>
      </c>
      <c r="E9850" s="11">
        <f>IFERROR(INDEX([5]OrigData!$B$11:$B$10000,MATCH($A9850,[5]OrigData!$A$11:$A$10000,0)),0)</f>
        <v>0</v>
      </c>
      <c r="G9850" s="12">
        <f t="shared" si="765"/>
        <v>1.0207449125286279</v>
      </c>
      <c r="H9850" s="12">
        <v>1</v>
      </c>
      <c r="I9850" s="32">
        <f t="shared" si="767"/>
        <v>1.0207449125286279</v>
      </c>
    </row>
    <row r="9851" spans="1:9" x14ac:dyDescent="0.2">
      <c r="A9851" s="7">
        <v>43078</v>
      </c>
      <c r="B9851" s="7" t="str">
        <f t="shared" si="768"/>
        <v>Sat</v>
      </c>
      <c r="C9851" s="7">
        <f t="shared" si="769"/>
        <v>43073</v>
      </c>
      <c r="D9851" s="10">
        <f t="shared" si="766"/>
        <v>43070</v>
      </c>
      <c r="E9851" s="11">
        <f>IFERROR(INDEX([5]OrigData!$B$11:$B$10000,MATCH($A9851,[5]OrigData!$A$11:$A$10000,0)),0)</f>
        <v>0</v>
      </c>
      <c r="G9851" s="12">
        <f t="shared" ref="G9851:G9914" si="770">G9844</f>
        <v>0</v>
      </c>
      <c r="H9851" s="12">
        <v>1</v>
      </c>
      <c r="I9851" s="32">
        <f t="shared" si="767"/>
        <v>0</v>
      </c>
    </row>
    <row r="9852" spans="1:9" x14ac:dyDescent="0.2">
      <c r="A9852" s="7">
        <v>43079</v>
      </c>
      <c r="B9852" s="7" t="str">
        <f t="shared" si="768"/>
        <v>Sun</v>
      </c>
      <c r="C9852" s="7">
        <f t="shared" si="769"/>
        <v>43073</v>
      </c>
      <c r="D9852" s="10">
        <f t="shared" si="766"/>
        <v>43070</v>
      </c>
      <c r="E9852" s="11">
        <f>IFERROR(INDEX([5]OrigData!$B$11:$B$10000,MATCH($A9852,[5]OrigData!$A$11:$A$10000,0)),0)</f>
        <v>0</v>
      </c>
      <c r="G9852" s="12">
        <f t="shared" si="770"/>
        <v>0</v>
      </c>
      <c r="H9852" s="12">
        <v>1</v>
      </c>
      <c r="I9852" s="32">
        <f t="shared" si="767"/>
        <v>0</v>
      </c>
    </row>
    <row r="9853" spans="1:9" x14ac:dyDescent="0.2">
      <c r="A9853" s="7">
        <v>43080</v>
      </c>
      <c r="B9853" s="7" t="str">
        <f t="shared" si="768"/>
        <v>Mon</v>
      </c>
      <c r="C9853" s="7">
        <f t="shared" si="769"/>
        <v>43080</v>
      </c>
      <c r="D9853" s="10">
        <f t="shared" si="766"/>
        <v>43070</v>
      </c>
      <c r="E9853" s="11">
        <f>IFERROR(INDEX([5]OrigData!$B$11:$B$10000,MATCH($A9853,[5]OrigData!$A$11:$A$10000,0)),0)</f>
        <v>0</v>
      </c>
      <c r="G9853" s="12">
        <f t="shared" si="770"/>
        <v>0.93458808843043728</v>
      </c>
      <c r="H9853" s="12">
        <v>1</v>
      </c>
      <c r="I9853" s="32">
        <f t="shared" si="767"/>
        <v>0.93458808843043728</v>
      </c>
    </row>
    <row r="9854" spans="1:9" x14ac:dyDescent="0.2">
      <c r="A9854" s="7">
        <v>43081</v>
      </c>
      <c r="B9854" s="7" t="str">
        <f t="shared" si="768"/>
        <v>Tue</v>
      </c>
      <c r="C9854" s="7">
        <f t="shared" si="769"/>
        <v>43080</v>
      </c>
      <c r="D9854" s="10">
        <f t="shared" si="766"/>
        <v>43070</v>
      </c>
      <c r="E9854" s="11">
        <f>IFERROR(INDEX([5]OrigData!$B$11:$B$10000,MATCH($A9854,[5]OrigData!$A$11:$A$10000,0)),0)</f>
        <v>0</v>
      </c>
      <c r="G9854" s="12">
        <f t="shared" si="770"/>
        <v>1.0045671377281375</v>
      </c>
      <c r="H9854" s="12">
        <v>1</v>
      </c>
      <c r="I9854" s="32">
        <f t="shared" si="767"/>
        <v>1.0045671377281375</v>
      </c>
    </row>
    <row r="9855" spans="1:9" x14ac:dyDescent="0.2">
      <c r="A9855" s="7">
        <v>43082</v>
      </c>
      <c r="B9855" s="7" t="str">
        <f t="shared" si="768"/>
        <v>Wed</v>
      </c>
      <c r="C9855" s="7">
        <f t="shared" si="769"/>
        <v>43080</v>
      </c>
      <c r="D9855" s="10">
        <f t="shared" si="766"/>
        <v>43070</v>
      </c>
      <c r="E9855" s="11">
        <f>IFERROR(INDEX([5]OrigData!$B$11:$B$10000,MATCH($A9855,[5]OrigData!$A$11:$A$10000,0)),0)</f>
        <v>0</v>
      </c>
      <c r="G9855" s="12">
        <f t="shared" si="770"/>
        <v>1.018435599762884</v>
      </c>
      <c r="H9855" s="12">
        <v>1</v>
      </c>
      <c r="I9855" s="32">
        <f t="shared" si="767"/>
        <v>1.018435599762884</v>
      </c>
    </row>
    <row r="9856" spans="1:9" x14ac:dyDescent="0.2">
      <c r="A9856" s="7">
        <v>43083</v>
      </c>
      <c r="B9856" s="7" t="str">
        <f t="shared" si="768"/>
        <v>Thu</v>
      </c>
      <c r="C9856" s="7">
        <f t="shared" si="769"/>
        <v>43080</v>
      </c>
      <c r="D9856" s="10">
        <f t="shared" si="766"/>
        <v>43070</v>
      </c>
      <c r="E9856" s="11">
        <f>IFERROR(INDEX([5]OrigData!$B$11:$B$10000,MATCH($A9856,[5]OrigData!$A$11:$A$10000,0)),0)</f>
        <v>0</v>
      </c>
      <c r="G9856" s="12">
        <f t="shared" si="770"/>
        <v>1.0216642615499132</v>
      </c>
      <c r="H9856" s="12">
        <v>1</v>
      </c>
      <c r="I9856" s="32">
        <f t="shared" si="767"/>
        <v>1.0216642615499132</v>
      </c>
    </row>
    <row r="9857" spans="1:9" x14ac:dyDescent="0.2">
      <c r="A9857" s="7">
        <v>43084</v>
      </c>
      <c r="B9857" s="7" t="str">
        <f t="shared" si="768"/>
        <v>Fri</v>
      </c>
      <c r="C9857" s="7">
        <f t="shared" si="769"/>
        <v>43080</v>
      </c>
      <c r="D9857" s="10">
        <f t="shared" si="766"/>
        <v>43070</v>
      </c>
      <c r="E9857" s="11">
        <f>IFERROR(INDEX([5]OrigData!$B$11:$B$10000,MATCH($A9857,[5]OrigData!$A$11:$A$10000,0)),0)</f>
        <v>0</v>
      </c>
      <c r="G9857" s="12">
        <f t="shared" si="770"/>
        <v>1.0207449125286279</v>
      </c>
      <c r="H9857" s="40">
        <f>Inputs!L$24</f>
        <v>1</v>
      </c>
      <c r="I9857" s="32">
        <f t="shared" si="767"/>
        <v>1.0207449125286279</v>
      </c>
    </row>
    <row r="9858" spans="1:9" x14ac:dyDescent="0.2">
      <c r="A9858" s="7">
        <v>43085</v>
      </c>
      <c r="B9858" s="7" t="str">
        <f t="shared" si="768"/>
        <v>Sat</v>
      </c>
      <c r="C9858" s="7">
        <f t="shared" si="769"/>
        <v>43080</v>
      </c>
      <c r="D9858" s="10">
        <f t="shared" si="766"/>
        <v>43070</v>
      </c>
      <c r="E9858" s="11">
        <f>IFERROR(INDEX([5]OrigData!$B$11:$B$10000,MATCH($A9858,[5]OrigData!$A$11:$A$10000,0)),0)</f>
        <v>0</v>
      </c>
      <c r="G9858" s="12">
        <f t="shared" si="770"/>
        <v>0</v>
      </c>
      <c r="H9858" s="31">
        <f>Inputs!C$46</f>
        <v>0</v>
      </c>
      <c r="I9858" s="32">
        <f t="shared" si="767"/>
        <v>0</v>
      </c>
    </row>
    <row r="9859" spans="1:9" x14ac:dyDescent="0.2">
      <c r="A9859" s="7">
        <v>43086</v>
      </c>
      <c r="B9859" s="7" t="str">
        <f t="shared" si="768"/>
        <v>Sun</v>
      </c>
      <c r="C9859" s="7">
        <f t="shared" si="769"/>
        <v>43080</v>
      </c>
      <c r="D9859" s="10">
        <f t="shared" si="766"/>
        <v>43070</v>
      </c>
      <c r="E9859" s="11">
        <f>IFERROR(INDEX([5]OrigData!$B$11:$B$10000,MATCH($A9859,[5]OrigData!$A$11:$A$10000,0)),0)</f>
        <v>0</v>
      </c>
      <c r="G9859" s="12">
        <f t="shared" si="770"/>
        <v>0</v>
      </c>
      <c r="H9859" s="31">
        <f>Inputs!C$47</f>
        <v>0</v>
      </c>
      <c r="I9859" s="32">
        <f t="shared" si="767"/>
        <v>0</v>
      </c>
    </row>
    <row r="9860" spans="1:9" x14ac:dyDescent="0.2">
      <c r="A9860" s="7">
        <v>43087</v>
      </c>
      <c r="B9860" s="7" t="str">
        <f t="shared" si="768"/>
        <v>Mon</v>
      </c>
      <c r="C9860" s="7">
        <f t="shared" si="769"/>
        <v>43087</v>
      </c>
      <c r="D9860" s="10">
        <f t="shared" si="766"/>
        <v>43070</v>
      </c>
      <c r="E9860" s="11">
        <f>IFERROR(INDEX([5]OrigData!$B$11:$B$10000,MATCH($A9860,[5]OrigData!$A$11:$A$10000,0)),0)</f>
        <v>0</v>
      </c>
      <c r="G9860" s="12">
        <f t="shared" si="770"/>
        <v>0.93458808843043728</v>
      </c>
      <c r="H9860" s="31">
        <f>Inputs!C$48</f>
        <v>1.1329021540216579</v>
      </c>
      <c r="I9860" s="32">
        <f t="shared" si="767"/>
        <v>1.0587968585058261</v>
      </c>
    </row>
    <row r="9861" spans="1:9" x14ac:dyDescent="0.2">
      <c r="A9861" s="7">
        <v>43088</v>
      </c>
      <c r="B9861" s="7" t="str">
        <f t="shared" si="768"/>
        <v>Tue</v>
      </c>
      <c r="C9861" s="7">
        <f t="shared" si="769"/>
        <v>43087</v>
      </c>
      <c r="D9861" s="10">
        <f t="shared" si="766"/>
        <v>43070</v>
      </c>
      <c r="E9861" s="11">
        <f>IFERROR(INDEX([5]OrigData!$B$11:$B$10000,MATCH($A9861,[5]OrigData!$A$11:$A$10000,0)),0)</f>
        <v>0</v>
      </c>
      <c r="G9861" s="12">
        <f t="shared" si="770"/>
        <v>1.0045671377281375</v>
      </c>
      <c r="H9861" s="31">
        <f>Inputs!C$49</f>
        <v>1.1502716339853027</v>
      </c>
      <c r="I9861" s="32">
        <f t="shared" si="767"/>
        <v>1.1555250829624835</v>
      </c>
    </row>
    <row r="9862" spans="1:9" x14ac:dyDescent="0.2">
      <c r="A9862" s="7">
        <v>43089</v>
      </c>
      <c r="B9862" s="7" t="str">
        <f t="shared" si="768"/>
        <v>Wed</v>
      </c>
      <c r="C9862" s="7">
        <f t="shared" si="769"/>
        <v>43087</v>
      </c>
      <c r="D9862" s="10">
        <f t="shared" si="766"/>
        <v>43070</v>
      </c>
      <c r="E9862" s="11">
        <f>IFERROR(INDEX([5]OrigData!$B$11:$B$10000,MATCH($A9862,[5]OrigData!$A$11:$A$10000,0)),0)</f>
        <v>0</v>
      </c>
      <c r="G9862" s="12">
        <f t="shared" si="770"/>
        <v>1.018435599762884</v>
      </c>
      <c r="H9862" s="31">
        <f>Inputs!C$50</f>
        <v>0.93065833196559922</v>
      </c>
      <c r="I9862" s="32">
        <f t="shared" si="767"/>
        <v>0.94781557648971027</v>
      </c>
    </row>
    <row r="9863" spans="1:9" x14ac:dyDescent="0.2">
      <c r="A9863" s="7">
        <v>43090</v>
      </c>
      <c r="B9863" s="7" t="str">
        <f t="shared" si="768"/>
        <v>Thu</v>
      </c>
      <c r="C9863" s="7">
        <f t="shared" si="769"/>
        <v>43087</v>
      </c>
      <c r="D9863" s="10">
        <f t="shared" si="766"/>
        <v>43070</v>
      </c>
      <c r="E9863" s="11">
        <f>IFERROR(INDEX([5]OrigData!$B$11:$B$10000,MATCH($A9863,[5]OrigData!$A$11:$A$10000,0)),0)</f>
        <v>0</v>
      </c>
      <c r="G9863" s="12">
        <f t="shared" si="770"/>
        <v>1.0216642615499132</v>
      </c>
      <c r="H9863" s="31">
        <f>Inputs!C$51</f>
        <v>0.87231675574150902</v>
      </c>
      <c r="I9863" s="32">
        <f t="shared" si="767"/>
        <v>0.89121485409226486</v>
      </c>
    </row>
    <row r="9864" spans="1:9" x14ac:dyDescent="0.2">
      <c r="A9864" s="7">
        <v>43091</v>
      </c>
      <c r="B9864" s="7" t="str">
        <f t="shared" si="768"/>
        <v>Fri</v>
      </c>
      <c r="C9864" s="7">
        <f t="shared" si="769"/>
        <v>43087</v>
      </c>
      <c r="D9864" s="10">
        <f t="shared" si="766"/>
        <v>43070</v>
      </c>
      <c r="E9864" s="11">
        <f>IFERROR(INDEX([5]OrigData!$B$11:$B$10000,MATCH($A9864,[5]OrigData!$A$11:$A$10000,0)),0)</f>
        <v>0</v>
      </c>
      <c r="G9864" s="12">
        <f t="shared" si="770"/>
        <v>1.0207449125286279</v>
      </c>
      <c r="H9864" s="31">
        <f>Inputs!C$52</f>
        <v>0.64575759917478748</v>
      </c>
      <c r="I9864" s="32">
        <f t="shared" si="767"/>
        <v>0.6591537840843652</v>
      </c>
    </row>
    <row r="9865" spans="1:9" x14ac:dyDescent="0.2">
      <c r="A9865" s="7">
        <v>43092</v>
      </c>
      <c r="B9865" s="7" t="str">
        <f t="shared" si="768"/>
        <v>Sat</v>
      </c>
      <c r="C9865" s="7">
        <f t="shared" si="769"/>
        <v>43087</v>
      </c>
      <c r="D9865" s="10">
        <f t="shared" si="766"/>
        <v>43070</v>
      </c>
      <c r="E9865" s="11">
        <f>IFERROR(INDEX([5]OrigData!$B$11:$B$10000,MATCH($A9865,[5]OrigData!$A$11:$A$10000,0)),0)</f>
        <v>0</v>
      </c>
      <c r="G9865" s="12">
        <f t="shared" si="770"/>
        <v>0</v>
      </c>
      <c r="H9865" s="31">
        <f>Inputs!C$53</f>
        <v>0</v>
      </c>
      <c r="I9865" s="32">
        <f t="shared" si="767"/>
        <v>0</v>
      </c>
    </row>
    <row r="9866" spans="1:9" x14ac:dyDescent="0.2">
      <c r="A9866" s="7">
        <v>43093</v>
      </c>
      <c r="B9866" s="7" t="str">
        <f t="shared" si="768"/>
        <v>Sun</v>
      </c>
      <c r="C9866" s="7">
        <f t="shared" si="769"/>
        <v>43087</v>
      </c>
      <c r="D9866" s="10">
        <f t="shared" si="766"/>
        <v>43070</v>
      </c>
      <c r="E9866" s="11">
        <f>IFERROR(INDEX([5]OrigData!$B$11:$B$10000,MATCH($A9866,[5]OrigData!$A$11:$A$10000,0)),0)</f>
        <v>0</v>
      </c>
      <c r="G9866" s="12">
        <f t="shared" si="770"/>
        <v>0</v>
      </c>
      <c r="H9866" s="31">
        <f>Inputs!C$54</f>
        <v>0</v>
      </c>
      <c r="I9866" s="32">
        <f t="shared" si="767"/>
        <v>0</v>
      </c>
    </row>
    <row r="9867" spans="1:9" x14ac:dyDescent="0.2">
      <c r="A9867" s="7">
        <v>43094</v>
      </c>
      <c r="B9867" s="7" t="str">
        <f t="shared" si="768"/>
        <v>Mon</v>
      </c>
      <c r="C9867" s="7">
        <f t="shared" si="769"/>
        <v>43094</v>
      </c>
      <c r="D9867" s="10">
        <f t="shared" ref="D9867:D9930" si="771">DATE(YEAR(A9867),MONTH(A9867),1)</f>
        <v>43070</v>
      </c>
      <c r="E9867" s="11">
        <f>IFERROR(INDEX([5]OrigData!$B$11:$B$10000,MATCH($A9867,[5]OrigData!$A$11:$A$10000,0)),0)</f>
        <v>0</v>
      </c>
      <c r="G9867" s="12">
        <f t="shared" si="770"/>
        <v>0.93458808843043728</v>
      </c>
      <c r="H9867" s="31">
        <f>Inputs!C$55</f>
        <v>0</v>
      </c>
      <c r="I9867" s="32">
        <f t="shared" ref="I9867:I9930" si="772">G9867*H9867</f>
        <v>0</v>
      </c>
    </row>
    <row r="9868" spans="1:9" x14ac:dyDescent="0.2">
      <c r="A9868" s="7">
        <v>43095</v>
      </c>
      <c r="B9868" s="7" t="str">
        <f t="shared" si="768"/>
        <v>Tue</v>
      </c>
      <c r="C9868" s="7">
        <f t="shared" si="769"/>
        <v>43094</v>
      </c>
      <c r="D9868" s="10">
        <f t="shared" si="771"/>
        <v>43070</v>
      </c>
      <c r="E9868" s="11">
        <f>IFERROR(INDEX([5]OrigData!$B$11:$B$10000,MATCH($A9868,[5]OrigData!$A$11:$A$10000,0)),0)</f>
        <v>0</v>
      </c>
      <c r="G9868" s="12">
        <f t="shared" si="770"/>
        <v>1.0045671377281375</v>
      </c>
      <c r="H9868" s="31">
        <f>Inputs!C$56</f>
        <v>0.50294042465770961</v>
      </c>
      <c r="I9868" s="32">
        <f t="shared" si="772"/>
        <v>0.50523742284616935</v>
      </c>
    </row>
    <row r="9869" spans="1:9" x14ac:dyDescent="0.2">
      <c r="A9869" s="7">
        <v>43096</v>
      </c>
      <c r="B9869" s="7" t="str">
        <f t="shared" si="768"/>
        <v>Wed</v>
      </c>
      <c r="C9869" s="7">
        <f t="shared" si="769"/>
        <v>43094</v>
      </c>
      <c r="D9869" s="10">
        <f t="shared" si="771"/>
        <v>43070</v>
      </c>
      <c r="E9869" s="11">
        <f>IFERROR(INDEX([5]OrigData!$B$11:$B$10000,MATCH($A9869,[5]OrigData!$A$11:$A$10000,0)),0)</f>
        <v>0</v>
      </c>
      <c r="G9869" s="12">
        <f t="shared" si="770"/>
        <v>1.018435599762884</v>
      </c>
      <c r="H9869" s="31">
        <f>Inputs!C$57</f>
        <v>0.59704341992892229</v>
      </c>
      <c r="I9869" s="32">
        <f t="shared" si="772"/>
        <v>0.60805027345979534</v>
      </c>
    </row>
    <row r="9870" spans="1:9" x14ac:dyDescent="0.2">
      <c r="A9870" s="7">
        <v>43097</v>
      </c>
      <c r="B9870" s="7" t="str">
        <f t="shared" si="768"/>
        <v>Thu</v>
      </c>
      <c r="C9870" s="7">
        <f t="shared" si="769"/>
        <v>43094</v>
      </c>
      <c r="D9870" s="10">
        <f t="shared" si="771"/>
        <v>43070</v>
      </c>
      <c r="E9870" s="11">
        <f>IFERROR(INDEX([5]OrigData!$B$11:$B$10000,MATCH($A9870,[5]OrigData!$A$11:$A$10000,0)),0)</f>
        <v>0</v>
      </c>
      <c r="G9870" s="12">
        <f t="shared" si="770"/>
        <v>1.0216642615499132</v>
      </c>
      <c r="H9870" s="31">
        <f>Inputs!C$58</f>
        <v>0.59165913658331393</v>
      </c>
      <c r="I9870" s="32">
        <f t="shared" si="772"/>
        <v>0.60447699486665063</v>
      </c>
    </row>
    <row r="9871" spans="1:9" x14ac:dyDescent="0.2">
      <c r="A9871" s="7">
        <v>43098</v>
      </c>
      <c r="B9871" s="7" t="str">
        <f t="shared" si="768"/>
        <v>Fri</v>
      </c>
      <c r="C9871" s="7">
        <f t="shared" si="769"/>
        <v>43094</v>
      </c>
      <c r="D9871" s="10">
        <f t="shared" si="771"/>
        <v>43070</v>
      </c>
      <c r="E9871" s="11">
        <f>IFERROR(INDEX([5]OrigData!$B$11:$B$10000,MATCH($A9871,[5]OrigData!$A$11:$A$10000,0)),0)</f>
        <v>0</v>
      </c>
      <c r="G9871" s="12">
        <f t="shared" si="770"/>
        <v>1.0207449125286279</v>
      </c>
      <c r="H9871" s="31">
        <f>Inputs!C$59</f>
        <v>0.80338135988212955</v>
      </c>
      <c r="I9871" s="32">
        <f t="shared" si="772"/>
        <v>0.82004743592001439</v>
      </c>
    </row>
    <row r="9872" spans="1:9" x14ac:dyDescent="0.2">
      <c r="A9872" s="7">
        <v>43099</v>
      </c>
      <c r="B9872" s="7" t="str">
        <f t="shared" si="768"/>
        <v>Sat</v>
      </c>
      <c r="C9872" s="7">
        <f t="shared" si="769"/>
        <v>43094</v>
      </c>
      <c r="D9872" s="10">
        <f t="shared" si="771"/>
        <v>43070</v>
      </c>
      <c r="E9872" s="11">
        <f>IFERROR(INDEX([5]OrigData!$B$11:$B$10000,MATCH($A9872,[5]OrigData!$A$11:$A$10000,0)),0)</f>
        <v>0</v>
      </c>
      <c r="G9872" s="12">
        <f t="shared" si="770"/>
        <v>0</v>
      </c>
      <c r="H9872" s="31">
        <f>Inputs!C$60</f>
        <v>0</v>
      </c>
      <c r="I9872" s="32">
        <f t="shared" si="772"/>
        <v>0</v>
      </c>
    </row>
    <row r="9873" spans="1:9" x14ac:dyDescent="0.2">
      <c r="A9873" s="7">
        <v>43100</v>
      </c>
      <c r="B9873" s="7" t="str">
        <f t="shared" si="768"/>
        <v>Sun</v>
      </c>
      <c r="C9873" s="7">
        <f t="shared" si="769"/>
        <v>43094</v>
      </c>
      <c r="D9873" s="10">
        <f t="shared" si="771"/>
        <v>43070</v>
      </c>
      <c r="E9873" s="11">
        <f>IFERROR(INDEX([5]OrigData!$B$11:$B$10000,MATCH($A9873,[5]OrigData!$A$11:$A$10000,0)),0)</f>
        <v>0</v>
      </c>
      <c r="G9873" s="12">
        <f t="shared" si="770"/>
        <v>0</v>
      </c>
      <c r="H9873" s="31">
        <f>Inputs!C$61</f>
        <v>0</v>
      </c>
      <c r="I9873" s="32">
        <f t="shared" si="772"/>
        <v>0</v>
      </c>
    </row>
    <row r="9874" spans="1:9" x14ac:dyDescent="0.2">
      <c r="A9874" s="7">
        <v>43101</v>
      </c>
      <c r="B9874" s="7" t="str">
        <f t="shared" ref="B9874:B9937" si="773">+B9867</f>
        <v>Mon</v>
      </c>
      <c r="C9874" s="7">
        <f t="shared" ref="C9874:C9937" si="774">+C9867+7</f>
        <v>43101</v>
      </c>
      <c r="D9874" s="10">
        <f t="shared" si="771"/>
        <v>43101</v>
      </c>
      <c r="E9874" s="11">
        <f>IFERROR(INDEX([5]OrigData!$B$11:$B$10000,MATCH($A9874,[5]OrigData!$A$11:$A$10000,0)),0)</f>
        <v>0</v>
      </c>
      <c r="G9874" s="12">
        <f t="shared" si="770"/>
        <v>0.93458808843043728</v>
      </c>
      <c r="H9874" s="31">
        <f>Inputs!C$62</f>
        <v>0</v>
      </c>
      <c r="I9874" s="32">
        <f t="shared" si="772"/>
        <v>0</v>
      </c>
    </row>
    <row r="9875" spans="1:9" x14ac:dyDescent="0.2">
      <c r="A9875" s="7">
        <v>43102</v>
      </c>
      <c r="B9875" s="7" t="str">
        <f t="shared" si="773"/>
        <v>Tue</v>
      </c>
      <c r="C9875" s="7">
        <f t="shared" si="774"/>
        <v>43101</v>
      </c>
      <c r="D9875" s="10">
        <f t="shared" si="771"/>
        <v>43101</v>
      </c>
      <c r="E9875" s="11">
        <f>IFERROR(INDEX([5]OrigData!$B$11:$B$10000,MATCH($A9875,[5]OrigData!$A$11:$A$10000,0)),0)</f>
        <v>0</v>
      </c>
      <c r="G9875" s="12">
        <f t="shared" si="770"/>
        <v>1.0045671377281375</v>
      </c>
      <c r="H9875" s="31">
        <f>Inputs!C$63</f>
        <v>0.91732807694781249</v>
      </c>
      <c r="I9875" s="32">
        <f t="shared" si="772"/>
        <v>0.92151764061712071</v>
      </c>
    </row>
    <row r="9876" spans="1:9" x14ac:dyDescent="0.2">
      <c r="A9876" s="7">
        <v>43103</v>
      </c>
      <c r="B9876" s="7" t="str">
        <f t="shared" si="773"/>
        <v>Wed</v>
      </c>
      <c r="C9876" s="7">
        <f t="shared" si="774"/>
        <v>43101</v>
      </c>
      <c r="D9876" s="10">
        <f t="shared" si="771"/>
        <v>43101</v>
      </c>
      <c r="E9876" s="11">
        <f>IFERROR(INDEX([5]OrigData!$B$11:$B$10000,MATCH($A9876,[5]OrigData!$A$11:$A$10000,0)),0)</f>
        <v>0</v>
      </c>
      <c r="G9876" s="12">
        <f t="shared" si="770"/>
        <v>1.018435599762884</v>
      </c>
      <c r="H9876" s="31">
        <f>Inputs!C$64</f>
        <v>1.1000000000000001</v>
      </c>
      <c r="I9876" s="32">
        <f t="shared" si="772"/>
        <v>1.1202791597391726</v>
      </c>
    </row>
    <row r="9877" spans="1:9" x14ac:dyDescent="0.2">
      <c r="A9877" s="7">
        <v>43104</v>
      </c>
      <c r="B9877" s="7" t="str">
        <f t="shared" si="773"/>
        <v>Thu</v>
      </c>
      <c r="C9877" s="7">
        <f t="shared" si="774"/>
        <v>43101</v>
      </c>
      <c r="D9877" s="10">
        <f t="shared" si="771"/>
        <v>43101</v>
      </c>
      <c r="E9877" s="11">
        <f>IFERROR(INDEX([5]OrigData!$B$11:$B$10000,MATCH($A9877,[5]OrigData!$A$11:$A$10000,0)),0)</f>
        <v>0</v>
      </c>
      <c r="G9877" s="12">
        <f t="shared" si="770"/>
        <v>1.0216642615499132</v>
      </c>
      <c r="H9877" s="31">
        <f>Inputs!C$65</f>
        <v>1.1126847522009742</v>
      </c>
      <c r="I9877" s="32">
        <f t="shared" si="772"/>
        <v>1.1367902456952563</v>
      </c>
    </row>
    <row r="9878" spans="1:9" x14ac:dyDescent="0.2">
      <c r="A9878" s="7">
        <v>43105</v>
      </c>
      <c r="B9878" s="7" t="str">
        <f t="shared" si="773"/>
        <v>Fri</v>
      </c>
      <c r="C9878" s="7">
        <f t="shared" si="774"/>
        <v>43101</v>
      </c>
      <c r="D9878" s="10">
        <f t="shared" si="771"/>
        <v>43101</v>
      </c>
      <c r="E9878" s="11">
        <f>IFERROR(INDEX([5]OrigData!$B$11:$B$10000,MATCH($A9878,[5]OrigData!$A$11:$A$10000,0)),0)</f>
        <v>0</v>
      </c>
      <c r="G9878" s="12">
        <f t="shared" si="770"/>
        <v>1.0207449125286279</v>
      </c>
      <c r="H9878" s="12">
        <v>1</v>
      </c>
      <c r="I9878" s="32">
        <f t="shared" si="772"/>
        <v>1.0207449125286279</v>
      </c>
    </row>
    <row r="9879" spans="1:9" x14ac:dyDescent="0.2">
      <c r="A9879" s="7">
        <v>43106</v>
      </c>
      <c r="B9879" s="7" t="str">
        <f t="shared" si="773"/>
        <v>Sat</v>
      </c>
      <c r="C9879" s="7">
        <f t="shared" si="774"/>
        <v>43101</v>
      </c>
      <c r="D9879" s="10">
        <f t="shared" si="771"/>
        <v>43101</v>
      </c>
      <c r="E9879" s="11">
        <f>IFERROR(INDEX([5]OrigData!$B$11:$B$10000,MATCH($A9879,[5]OrigData!$A$11:$A$10000,0)),0)</f>
        <v>0</v>
      </c>
      <c r="G9879" s="12">
        <f t="shared" si="770"/>
        <v>0</v>
      </c>
      <c r="H9879" s="12">
        <v>1</v>
      </c>
      <c r="I9879" s="32">
        <f t="shared" si="772"/>
        <v>0</v>
      </c>
    </row>
    <row r="9880" spans="1:9" x14ac:dyDescent="0.2">
      <c r="A9880" s="7">
        <v>43107</v>
      </c>
      <c r="B9880" s="7" t="str">
        <f t="shared" si="773"/>
        <v>Sun</v>
      </c>
      <c r="C9880" s="7">
        <f t="shared" si="774"/>
        <v>43101</v>
      </c>
      <c r="D9880" s="10">
        <f t="shared" si="771"/>
        <v>43101</v>
      </c>
      <c r="E9880" s="11">
        <f>IFERROR(INDEX([5]OrigData!$B$11:$B$10000,MATCH($A9880,[5]OrigData!$A$11:$A$10000,0)),0)</f>
        <v>0</v>
      </c>
      <c r="G9880" s="12">
        <f t="shared" si="770"/>
        <v>0</v>
      </c>
      <c r="H9880" s="12">
        <v>1</v>
      </c>
      <c r="I9880" s="32">
        <f t="shared" si="772"/>
        <v>0</v>
      </c>
    </row>
    <row r="9881" spans="1:9" x14ac:dyDescent="0.2">
      <c r="A9881" s="7">
        <v>43108</v>
      </c>
      <c r="B9881" s="7" t="str">
        <f t="shared" si="773"/>
        <v>Mon</v>
      </c>
      <c r="C9881" s="7">
        <f t="shared" si="774"/>
        <v>43108</v>
      </c>
      <c r="D9881" s="10">
        <f t="shared" si="771"/>
        <v>43101</v>
      </c>
      <c r="E9881" s="11">
        <f>IFERROR(INDEX([5]OrigData!$B$11:$B$10000,MATCH($A9881,[5]OrigData!$A$11:$A$10000,0)),0)</f>
        <v>0</v>
      </c>
      <c r="G9881" s="12">
        <f t="shared" si="770"/>
        <v>0.93458808843043728</v>
      </c>
      <c r="H9881" s="12">
        <v>1</v>
      </c>
      <c r="I9881" s="32">
        <f t="shared" si="772"/>
        <v>0.93458808843043728</v>
      </c>
    </row>
    <row r="9882" spans="1:9" x14ac:dyDescent="0.2">
      <c r="A9882" s="7">
        <v>43109</v>
      </c>
      <c r="B9882" s="7" t="str">
        <f t="shared" si="773"/>
        <v>Tue</v>
      </c>
      <c r="C9882" s="7">
        <f t="shared" si="774"/>
        <v>43108</v>
      </c>
      <c r="D9882" s="10">
        <f t="shared" si="771"/>
        <v>43101</v>
      </c>
      <c r="E9882" s="11">
        <f>IFERROR(INDEX([5]OrigData!$B$11:$B$10000,MATCH($A9882,[5]OrigData!$A$11:$A$10000,0)),0)</f>
        <v>0</v>
      </c>
      <c r="G9882" s="12">
        <f t="shared" si="770"/>
        <v>1.0045671377281375</v>
      </c>
      <c r="H9882" s="12">
        <v>1</v>
      </c>
      <c r="I9882" s="32">
        <f t="shared" si="772"/>
        <v>1.0045671377281375</v>
      </c>
    </row>
    <row r="9883" spans="1:9" x14ac:dyDescent="0.2">
      <c r="A9883" s="7">
        <v>43110</v>
      </c>
      <c r="B9883" s="7" t="str">
        <f t="shared" si="773"/>
        <v>Wed</v>
      </c>
      <c r="C9883" s="7">
        <f t="shared" si="774"/>
        <v>43108</v>
      </c>
      <c r="D9883" s="10">
        <f t="shared" si="771"/>
        <v>43101</v>
      </c>
      <c r="E9883" s="11">
        <f>IFERROR(INDEX([5]OrigData!$B$11:$B$10000,MATCH($A9883,[5]OrigData!$A$11:$A$10000,0)),0)</f>
        <v>0</v>
      </c>
      <c r="G9883" s="12">
        <f t="shared" si="770"/>
        <v>1.018435599762884</v>
      </c>
      <c r="H9883" s="12">
        <v>1</v>
      </c>
      <c r="I9883" s="32">
        <f t="shared" si="772"/>
        <v>1.018435599762884</v>
      </c>
    </row>
    <row r="9884" spans="1:9" x14ac:dyDescent="0.2">
      <c r="A9884" s="7">
        <v>43111</v>
      </c>
      <c r="B9884" s="7" t="str">
        <f t="shared" si="773"/>
        <v>Thu</v>
      </c>
      <c r="C9884" s="7">
        <f t="shared" si="774"/>
        <v>43108</v>
      </c>
      <c r="D9884" s="10">
        <f t="shared" si="771"/>
        <v>43101</v>
      </c>
      <c r="E9884" s="11">
        <f>IFERROR(INDEX([5]OrigData!$B$11:$B$10000,MATCH($A9884,[5]OrigData!$A$11:$A$10000,0)),0)</f>
        <v>0</v>
      </c>
      <c r="G9884" s="12">
        <f t="shared" si="770"/>
        <v>1.0216642615499132</v>
      </c>
      <c r="H9884" s="12">
        <v>1</v>
      </c>
      <c r="I9884" s="32">
        <f t="shared" si="772"/>
        <v>1.0216642615499132</v>
      </c>
    </row>
    <row r="9885" spans="1:9" x14ac:dyDescent="0.2">
      <c r="A9885" s="7">
        <v>43112</v>
      </c>
      <c r="B9885" s="7" t="str">
        <f t="shared" si="773"/>
        <v>Fri</v>
      </c>
      <c r="C9885" s="7">
        <f t="shared" si="774"/>
        <v>43108</v>
      </c>
      <c r="D9885" s="10">
        <f t="shared" si="771"/>
        <v>43101</v>
      </c>
      <c r="E9885" s="11">
        <f>IFERROR(INDEX([5]OrigData!$B$11:$B$10000,MATCH($A9885,[5]OrigData!$A$11:$A$10000,0)),0)</f>
        <v>0</v>
      </c>
      <c r="G9885" s="12">
        <f t="shared" si="770"/>
        <v>1.0207449125286279</v>
      </c>
      <c r="H9885" s="31">
        <f>Inputs!$C$21</f>
        <v>1.1802244768982457</v>
      </c>
      <c r="I9885" s="32">
        <f t="shared" si="772"/>
        <v>1.2047081304356455</v>
      </c>
    </row>
    <row r="9886" spans="1:9" x14ac:dyDescent="0.2">
      <c r="A9886" s="7">
        <v>43113</v>
      </c>
      <c r="B9886" s="7" t="str">
        <f t="shared" si="773"/>
        <v>Sat</v>
      </c>
      <c r="C9886" s="7">
        <f t="shared" si="774"/>
        <v>43108</v>
      </c>
      <c r="D9886" s="10">
        <f t="shared" si="771"/>
        <v>43101</v>
      </c>
      <c r="E9886" s="11">
        <f>IFERROR(INDEX([5]OrigData!$B$11:$B$10000,MATCH($A9886,[5]OrigData!$A$11:$A$10000,0)),0)</f>
        <v>0</v>
      </c>
      <c r="G9886" s="12">
        <f t="shared" si="770"/>
        <v>0</v>
      </c>
      <c r="H9886" s="31">
        <f>Inputs!$C$22</f>
        <v>0</v>
      </c>
      <c r="I9886" s="32">
        <f t="shared" si="772"/>
        <v>0</v>
      </c>
    </row>
    <row r="9887" spans="1:9" x14ac:dyDescent="0.2">
      <c r="A9887" s="7">
        <v>43114</v>
      </c>
      <c r="B9887" s="7" t="str">
        <f t="shared" si="773"/>
        <v>Sun</v>
      </c>
      <c r="C9887" s="7">
        <f t="shared" si="774"/>
        <v>43108</v>
      </c>
      <c r="D9887" s="10">
        <f t="shared" si="771"/>
        <v>43101</v>
      </c>
      <c r="E9887" s="11">
        <f>IFERROR(INDEX([5]OrigData!$B$11:$B$10000,MATCH($A9887,[5]OrigData!$A$11:$A$10000,0)),0)</f>
        <v>0</v>
      </c>
      <c r="G9887" s="12">
        <f t="shared" si="770"/>
        <v>0</v>
      </c>
      <c r="H9887" s="31">
        <f>Inputs!$C$23</f>
        <v>0</v>
      </c>
      <c r="I9887" s="32">
        <f t="shared" si="772"/>
        <v>0</v>
      </c>
    </row>
    <row r="9888" spans="1:9" x14ac:dyDescent="0.2">
      <c r="A9888" s="7">
        <v>43115</v>
      </c>
      <c r="B9888" s="7" t="str">
        <f t="shared" si="773"/>
        <v>Mon</v>
      </c>
      <c r="C9888" s="7">
        <f t="shared" si="774"/>
        <v>43115</v>
      </c>
      <c r="D9888" s="10">
        <f t="shared" si="771"/>
        <v>43101</v>
      </c>
      <c r="E9888" s="11">
        <f>IFERROR(INDEX([5]OrigData!$B$11:$B$10000,MATCH($A9888,[5]OrigData!$A$11:$A$10000,0)),0)</f>
        <v>0</v>
      </c>
      <c r="G9888" s="12">
        <f t="shared" si="770"/>
        <v>0.93458808843043728</v>
      </c>
      <c r="H9888" s="31">
        <f>Inputs!$C$24</f>
        <v>0</v>
      </c>
      <c r="I9888" s="32">
        <f t="shared" si="772"/>
        <v>0</v>
      </c>
    </row>
    <row r="9889" spans="1:9" x14ac:dyDescent="0.2">
      <c r="A9889" s="7">
        <v>43116</v>
      </c>
      <c r="B9889" s="7" t="str">
        <f t="shared" si="773"/>
        <v>Tue</v>
      </c>
      <c r="C9889" s="7">
        <f t="shared" si="774"/>
        <v>43115</v>
      </c>
      <c r="D9889" s="10">
        <f t="shared" si="771"/>
        <v>43101</v>
      </c>
      <c r="E9889" s="11">
        <f>IFERROR(INDEX([5]OrigData!$B$11:$B$10000,MATCH($A9889,[5]OrigData!$A$11:$A$10000,0)),0)</f>
        <v>0</v>
      </c>
      <c r="G9889" s="12">
        <f t="shared" si="770"/>
        <v>1.0045671377281375</v>
      </c>
      <c r="H9889" s="31">
        <f>Inputs!$C$25</f>
        <v>1.0893368596722943</v>
      </c>
      <c r="I9889" s="32">
        <f t="shared" si="772"/>
        <v>1.0943120111427544</v>
      </c>
    </row>
    <row r="9890" spans="1:9" x14ac:dyDescent="0.2">
      <c r="A9890" s="7">
        <v>43117</v>
      </c>
      <c r="B9890" s="7" t="str">
        <f t="shared" si="773"/>
        <v>Wed</v>
      </c>
      <c r="C9890" s="7">
        <f t="shared" si="774"/>
        <v>43115</v>
      </c>
      <c r="D9890" s="10">
        <f t="shared" si="771"/>
        <v>43101</v>
      </c>
      <c r="E9890" s="11">
        <f>IFERROR(INDEX([5]OrigData!$B$11:$B$10000,MATCH($A9890,[5]OrigData!$A$11:$A$10000,0)),0)</f>
        <v>0</v>
      </c>
      <c r="G9890" s="12">
        <f t="shared" si="770"/>
        <v>1.018435599762884</v>
      </c>
      <c r="H9890" s="31">
        <f>Inputs!$C$26</f>
        <v>1.0548725065712998</v>
      </c>
      <c r="I9890" s="32">
        <f t="shared" si="772"/>
        <v>1.0743197139033185</v>
      </c>
    </row>
    <row r="9891" spans="1:9" x14ac:dyDescent="0.2">
      <c r="A9891" s="7">
        <v>43118</v>
      </c>
      <c r="B9891" s="7" t="str">
        <f t="shared" si="773"/>
        <v>Thu</v>
      </c>
      <c r="C9891" s="7">
        <f t="shared" si="774"/>
        <v>43115</v>
      </c>
      <c r="D9891" s="10">
        <f t="shared" si="771"/>
        <v>43101</v>
      </c>
      <c r="E9891" s="11">
        <f>IFERROR(INDEX([5]OrigData!$B$11:$B$10000,MATCH($A9891,[5]OrigData!$A$11:$A$10000,0)),0)</f>
        <v>0</v>
      </c>
      <c r="G9891" s="12">
        <f t="shared" si="770"/>
        <v>1.0216642615499132</v>
      </c>
      <c r="H9891" s="31">
        <f>Inputs!$C$27</f>
        <v>1.0712697519849119</v>
      </c>
      <c r="I9891" s="32">
        <f t="shared" si="772"/>
        <v>1.0944780200824238</v>
      </c>
    </row>
    <row r="9892" spans="1:9" x14ac:dyDescent="0.2">
      <c r="A9892" s="7">
        <v>43119</v>
      </c>
      <c r="B9892" s="7" t="str">
        <f t="shared" si="773"/>
        <v>Fri</v>
      </c>
      <c r="C9892" s="7">
        <f t="shared" si="774"/>
        <v>43115</v>
      </c>
      <c r="D9892" s="10">
        <f t="shared" si="771"/>
        <v>43101</v>
      </c>
      <c r="E9892" s="11">
        <f>IFERROR(INDEX([5]OrigData!$B$11:$B$10000,MATCH($A9892,[5]OrigData!$A$11:$A$10000,0)),0)</f>
        <v>0</v>
      </c>
      <c r="G9892" s="12">
        <f t="shared" si="770"/>
        <v>1.0207449125286279</v>
      </c>
      <c r="H9892" s="12">
        <v>1</v>
      </c>
      <c r="I9892" s="32">
        <f t="shared" si="772"/>
        <v>1.0207449125286279</v>
      </c>
    </row>
    <row r="9893" spans="1:9" x14ac:dyDescent="0.2">
      <c r="A9893" s="7">
        <v>43120</v>
      </c>
      <c r="B9893" s="7" t="str">
        <f t="shared" si="773"/>
        <v>Sat</v>
      </c>
      <c r="C9893" s="7">
        <f t="shared" si="774"/>
        <v>43115</v>
      </c>
      <c r="D9893" s="10">
        <f t="shared" si="771"/>
        <v>43101</v>
      </c>
      <c r="E9893" s="11">
        <f>IFERROR(INDEX([5]OrigData!$B$11:$B$10000,MATCH($A9893,[5]OrigData!$A$11:$A$10000,0)),0)</f>
        <v>0</v>
      </c>
      <c r="G9893" s="12">
        <f t="shared" si="770"/>
        <v>0</v>
      </c>
      <c r="H9893" s="12">
        <v>1</v>
      </c>
      <c r="I9893" s="32">
        <f t="shared" si="772"/>
        <v>0</v>
      </c>
    </row>
    <row r="9894" spans="1:9" x14ac:dyDescent="0.2">
      <c r="A9894" s="7">
        <v>43121</v>
      </c>
      <c r="B9894" s="7" t="str">
        <f t="shared" si="773"/>
        <v>Sun</v>
      </c>
      <c r="C9894" s="7">
        <f t="shared" si="774"/>
        <v>43115</v>
      </c>
      <c r="D9894" s="10">
        <f t="shared" si="771"/>
        <v>43101</v>
      </c>
      <c r="E9894" s="11">
        <f>IFERROR(INDEX([5]OrigData!$B$11:$B$10000,MATCH($A9894,[5]OrigData!$A$11:$A$10000,0)),0)</f>
        <v>0</v>
      </c>
      <c r="G9894" s="12">
        <f t="shared" si="770"/>
        <v>0</v>
      </c>
      <c r="H9894" s="12">
        <v>1</v>
      </c>
      <c r="I9894" s="32">
        <f t="shared" si="772"/>
        <v>0</v>
      </c>
    </row>
    <row r="9895" spans="1:9" x14ac:dyDescent="0.2">
      <c r="A9895" s="7">
        <v>43122</v>
      </c>
      <c r="B9895" s="7" t="str">
        <f t="shared" si="773"/>
        <v>Mon</v>
      </c>
      <c r="C9895" s="7">
        <f t="shared" si="774"/>
        <v>43122</v>
      </c>
      <c r="D9895" s="10">
        <f t="shared" si="771"/>
        <v>43101</v>
      </c>
      <c r="E9895" s="11">
        <f>IFERROR(INDEX([5]OrigData!$B$11:$B$10000,MATCH($A9895,[5]OrigData!$A$11:$A$10000,0)),0)</f>
        <v>0</v>
      </c>
      <c r="G9895" s="12">
        <f t="shared" si="770"/>
        <v>0.93458808843043728</v>
      </c>
      <c r="H9895" s="12">
        <v>1</v>
      </c>
      <c r="I9895" s="32">
        <f t="shared" si="772"/>
        <v>0.93458808843043728</v>
      </c>
    </row>
    <row r="9896" spans="1:9" x14ac:dyDescent="0.2">
      <c r="A9896" s="7">
        <v>43123</v>
      </c>
      <c r="B9896" s="7" t="str">
        <f t="shared" si="773"/>
        <v>Tue</v>
      </c>
      <c r="C9896" s="7">
        <f t="shared" si="774"/>
        <v>43122</v>
      </c>
      <c r="D9896" s="10">
        <f t="shared" si="771"/>
        <v>43101</v>
      </c>
      <c r="E9896" s="11">
        <f>IFERROR(INDEX([5]OrigData!$B$11:$B$10000,MATCH($A9896,[5]OrigData!$A$11:$A$10000,0)),0)</f>
        <v>0</v>
      </c>
      <c r="G9896" s="12">
        <f t="shared" si="770"/>
        <v>1.0045671377281375</v>
      </c>
      <c r="H9896" s="12">
        <v>1</v>
      </c>
      <c r="I9896" s="32">
        <f t="shared" si="772"/>
        <v>1.0045671377281375</v>
      </c>
    </row>
    <row r="9897" spans="1:9" x14ac:dyDescent="0.2">
      <c r="A9897" s="7">
        <v>43124</v>
      </c>
      <c r="B9897" s="7" t="str">
        <f t="shared" si="773"/>
        <v>Wed</v>
      </c>
      <c r="C9897" s="7">
        <f t="shared" si="774"/>
        <v>43122</v>
      </c>
      <c r="D9897" s="10">
        <f t="shared" si="771"/>
        <v>43101</v>
      </c>
      <c r="E9897" s="11">
        <f>IFERROR(INDEX([5]OrigData!$B$11:$B$10000,MATCH($A9897,[5]OrigData!$A$11:$A$10000,0)),0)</f>
        <v>0</v>
      </c>
      <c r="G9897" s="12">
        <f t="shared" si="770"/>
        <v>1.018435599762884</v>
      </c>
      <c r="H9897" s="12">
        <v>1</v>
      </c>
      <c r="I9897" s="32">
        <f t="shared" si="772"/>
        <v>1.018435599762884</v>
      </c>
    </row>
    <row r="9898" spans="1:9" x14ac:dyDescent="0.2">
      <c r="A9898" s="7">
        <v>43125</v>
      </c>
      <c r="B9898" s="7" t="str">
        <f t="shared" si="773"/>
        <v>Thu</v>
      </c>
      <c r="C9898" s="7">
        <f t="shared" si="774"/>
        <v>43122</v>
      </c>
      <c r="D9898" s="10">
        <f t="shared" si="771"/>
        <v>43101</v>
      </c>
      <c r="E9898" s="11">
        <f>IFERROR(INDEX([5]OrigData!$B$11:$B$10000,MATCH($A9898,[5]OrigData!$A$11:$A$10000,0)),0)</f>
        <v>0</v>
      </c>
      <c r="G9898" s="12">
        <f t="shared" si="770"/>
        <v>1.0216642615499132</v>
      </c>
      <c r="H9898" s="12">
        <v>1</v>
      </c>
      <c r="I9898" s="32">
        <f t="shared" si="772"/>
        <v>1.0216642615499132</v>
      </c>
    </row>
    <row r="9899" spans="1:9" x14ac:dyDescent="0.2">
      <c r="A9899" s="7">
        <v>43126</v>
      </c>
      <c r="B9899" s="7" t="str">
        <f t="shared" si="773"/>
        <v>Fri</v>
      </c>
      <c r="C9899" s="7">
        <f t="shared" si="774"/>
        <v>43122</v>
      </c>
      <c r="D9899" s="10">
        <f t="shared" si="771"/>
        <v>43101</v>
      </c>
      <c r="E9899" s="11">
        <f>IFERROR(INDEX([5]OrigData!$B$11:$B$10000,MATCH($A9899,[5]OrigData!$A$11:$A$10000,0)),0)</f>
        <v>0</v>
      </c>
      <c r="G9899" s="12">
        <f t="shared" si="770"/>
        <v>1.0207449125286279</v>
      </c>
      <c r="H9899" s="12">
        <v>1</v>
      </c>
      <c r="I9899" s="32">
        <f t="shared" si="772"/>
        <v>1.0207449125286279</v>
      </c>
    </row>
    <row r="9900" spans="1:9" x14ac:dyDescent="0.2">
      <c r="A9900" s="7">
        <v>43127</v>
      </c>
      <c r="B9900" s="7" t="str">
        <f t="shared" si="773"/>
        <v>Sat</v>
      </c>
      <c r="C9900" s="7">
        <f t="shared" si="774"/>
        <v>43122</v>
      </c>
      <c r="D9900" s="10">
        <f t="shared" si="771"/>
        <v>43101</v>
      </c>
      <c r="E9900" s="11">
        <f>IFERROR(INDEX([5]OrigData!$B$11:$B$10000,MATCH($A9900,[5]OrigData!$A$11:$A$10000,0)),0)</f>
        <v>0</v>
      </c>
      <c r="G9900" s="12">
        <f t="shared" si="770"/>
        <v>0</v>
      </c>
      <c r="H9900" s="12">
        <v>1</v>
      </c>
      <c r="I9900" s="32">
        <f t="shared" si="772"/>
        <v>0</v>
      </c>
    </row>
    <row r="9901" spans="1:9" x14ac:dyDescent="0.2">
      <c r="A9901" s="7">
        <v>43128</v>
      </c>
      <c r="B9901" s="7" t="str">
        <f t="shared" si="773"/>
        <v>Sun</v>
      </c>
      <c r="C9901" s="7">
        <f t="shared" si="774"/>
        <v>43122</v>
      </c>
      <c r="D9901" s="10">
        <f t="shared" si="771"/>
        <v>43101</v>
      </c>
      <c r="E9901" s="11">
        <f>IFERROR(INDEX([5]OrigData!$B$11:$B$10000,MATCH($A9901,[5]OrigData!$A$11:$A$10000,0)),0)</f>
        <v>0</v>
      </c>
      <c r="G9901" s="12">
        <f t="shared" si="770"/>
        <v>0</v>
      </c>
      <c r="H9901" s="12">
        <v>1</v>
      </c>
      <c r="I9901" s="32">
        <f t="shared" si="772"/>
        <v>0</v>
      </c>
    </row>
    <row r="9902" spans="1:9" x14ac:dyDescent="0.2">
      <c r="A9902" s="7">
        <v>43129</v>
      </c>
      <c r="B9902" s="7" t="str">
        <f t="shared" si="773"/>
        <v>Mon</v>
      </c>
      <c r="C9902" s="7">
        <f t="shared" si="774"/>
        <v>43129</v>
      </c>
      <c r="D9902" s="10">
        <f t="shared" si="771"/>
        <v>43101</v>
      </c>
      <c r="E9902" s="11">
        <f>IFERROR(INDEX([5]OrigData!$B$11:$B$10000,MATCH($A9902,[5]OrigData!$A$11:$A$10000,0)),0)</f>
        <v>0</v>
      </c>
      <c r="G9902" s="12">
        <f t="shared" si="770"/>
        <v>0.93458808843043728</v>
      </c>
      <c r="H9902" s="12">
        <v>1</v>
      </c>
      <c r="I9902" s="32">
        <f t="shared" si="772"/>
        <v>0.93458808843043728</v>
      </c>
    </row>
    <row r="9903" spans="1:9" x14ac:dyDescent="0.2">
      <c r="A9903" s="7">
        <v>43130</v>
      </c>
      <c r="B9903" s="7" t="str">
        <f t="shared" si="773"/>
        <v>Tue</v>
      </c>
      <c r="C9903" s="7">
        <f t="shared" si="774"/>
        <v>43129</v>
      </c>
      <c r="D9903" s="10">
        <f t="shared" si="771"/>
        <v>43101</v>
      </c>
      <c r="E9903" s="11">
        <f>IFERROR(INDEX([5]OrigData!$B$11:$B$10000,MATCH($A9903,[5]OrigData!$A$11:$A$10000,0)),0)</f>
        <v>0</v>
      </c>
      <c r="G9903" s="12">
        <f t="shared" si="770"/>
        <v>1.0045671377281375</v>
      </c>
      <c r="H9903" s="12">
        <v>1</v>
      </c>
      <c r="I9903" s="32">
        <f t="shared" si="772"/>
        <v>1.0045671377281375</v>
      </c>
    </row>
    <row r="9904" spans="1:9" x14ac:dyDescent="0.2">
      <c r="A9904" s="7">
        <v>43131</v>
      </c>
      <c r="B9904" s="7" t="str">
        <f t="shared" si="773"/>
        <v>Wed</v>
      </c>
      <c r="C9904" s="7">
        <f t="shared" si="774"/>
        <v>43129</v>
      </c>
      <c r="D9904" s="10">
        <f t="shared" si="771"/>
        <v>43101</v>
      </c>
      <c r="E9904" s="11">
        <f>IFERROR(INDEX([5]OrigData!$B$11:$B$10000,MATCH($A9904,[5]OrigData!$A$11:$A$10000,0)),0)</f>
        <v>0</v>
      </c>
      <c r="G9904" s="12">
        <f t="shared" si="770"/>
        <v>1.018435599762884</v>
      </c>
      <c r="H9904" s="12">
        <v>1</v>
      </c>
      <c r="I9904" s="32">
        <f t="shared" si="772"/>
        <v>1.018435599762884</v>
      </c>
    </row>
    <row r="9905" spans="1:9" x14ac:dyDescent="0.2">
      <c r="A9905" s="7">
        <v>43132</v>
      </c>
      <c r="B9905" s="7" t="str">
        <f t="shared" si="773"/>
        <v>Thu</v>
      </c>
      <c r="C9905" s="7">
        <f t="shared" si="774"/>
        <v>43129</v>
      </c>
      <c r="D9905" s="10">
        <f t="shared" si="771"/>
        <v>43132</v>
      </c>
      <c r="E9905" s="11">
        <f>IFERROR(INDEX([5]OrigData!$B$11:$B$10000,MATCH($A9905,[5]OrigData!$A$11:$A$10000,0)),0)</f>
        <v>0</v>
      </c>
      <c r="G9905" s="12">
        <f t="shared" si="770"/>
        <v>1.0216642615499132</v>
      </c>
      <c r="H9905" s="12">
        <v>1</v>
      </c>
      <c r="I9905" s="32">
        <f t="shared" si="772"/>
        <v>1.0216642615499132</v>
      </c>
    </row>
    <row r="9906" spans="1:9" x14ac:dyDescent="0.2">
      <c r="A9906" s="7">
        <v>43133</v>
      </c>
      <c r="B9906" s="7" t="str">
        <f t="shared" si="773"/>
        <v>Fri</v>
      </c>
      <c r="C9906" s="7">
        <f t="shared" si="774"/>
        <v>43129</v>
      </c>
      <c r="D9906" s="10">
        <f t="shared" si="771"/>
        <v>43132</v>
      </c>
      <c r="E9906" s="11">
        <f>IFERROR(INDEX([5]OrigData!$B$11:$B$10000,MATCH($A9906,[5]OrigData!$A$11:$A$10000,0)),0)</f>
        <v>0</v>
      </c>
      <c r="G9906" s="12">
        <f t="shared" si="770"/>
        <v>1.0207449125286279</v>
      </c>
      <c r="H9906" s="12">
        <v>1</v>
      </c>
      <c r="I9906" s="32">
        <f t="shared" si="772"/>
        <v>1.0207449125286279</v>
      </c>
    </row>
    <row r="9907" spans="1:9" x14ac:dyDescent="0.2">
      <c r="A9907" s="7">
        <v>43134</v>
      </c>
      <c r="B9907" s="7" t="str">
        <f t="shared" si="773"/>
        <v>Sat</v>
      </c>
      <c r="C9907" s="7">
        <f t="shared" si="774"/>
        <v>43129</v>
      </c>
      <c r="D9907" s="10">
        <f t="shared" si="771"/>
        <v>43132</v>
      </c>
      <c r="E9907" s="11">
        <f>IFERROR(INDEX([5]OrigData!$B$11:$B$10000,MATCH($A9907,[5]OrigData!$A$11:$A$10000,0)),0)</f>
        <v>0</v>
      </c>
      <c r="G9907" s="12">
        <f t="shared" si="770"/>
        <v>0</v>
      </c>
      <c r="H9907" s="12">
        <v>1</v>
      </c>
      <c r="I9907" s="32">
        <f t="shared" si="772"/>
        <v>0</v>
      </c>
    </row>
    <row r="9908" spans="1:9" x14ac:dyDescent="0.2">
      <c r="A9908" s="7">
        <v>43135</v>
      </c>
      <c r="B9908" s="7" t="str">
        <f t="shared" si="773"/>
        <v>Sun</v>
      </c>
      <c r="C9908" s="7">
        <f t="shared" si="774"/>
        <v>43129</v>
      </c>
      <c r="D9908" s="10">
        <f t="shared" si="771"/>
        <v>43132</v>
      </c>
      <c r="E9908" s="11">
        <f>IFERROR(INDEX([5]OrigData!$B$11:$B$10000,MATCH($A9908,[5]OrigData!$A$11:$A$10000,0)),0)</f>
        <v>0</v>
      </c>
      <c r="G9908" s="12">
        <f t="shared" si="770"/>
        <v>0</v>
      </c>
      <c r="H9908" s="12">
        <v>1</v>
      </c>
      <c r="I9908" s="32">
        <f t="shared" si="772"/>
        <v>0</v>
      </c>
    </row>
    <row r="9909" spans="1:9" x14ac:dyDescent="0.2">
      <c r="A9909" s="7">
        <v>43136</v>
      </c>
      <c r="B9909" s="7" t="str">
        <f t="shared" si="773"/>
        <v>Mon</v>
      </c>
      <c r="C9909" s="7">
        <f t="shared" si="774"/>
        <v>43136</v>
      </c>
      <c r="D9909" s="10">
        <f t="shared" si="771"/>
        <v>43132</v>
      </c>
      <c r="E9909" s="11">
        <f>IFERROR(INDEX([5]OrigData!$B$11:$B$10000,MATCH($A9909,[5]OrigData!$A$11:$A$10000,0)),0)</f>
        <v>0</v>
      </c>
      <c r="G9909" s="12">
        <f t="shared" si="770"/>
        <v>0.93458808843043728</v>
      </c>
      <c r="H9909" s="12">
        <v>1</v>
      </c>
      <c r="I9909" s="32">
        <f t="shared" si="772"/>
        <v>0.93458808843043728</v>
      </c>
    </row>
    <row r="9910" spans="1:9" x14ac:dyDescent="0.2">
      <c r="A9910" s="7">
        <v>43137</v>
      </c>
      <c r="B9910" s="7" t="str">
        <f t="shared" si="773"/>
        <v>Tue</v>
      </c>
      <c r="C9910" s="7">
        <f t="shared" si="774"/>
        <v>43136</v>
      </c>
      <c r="D9910" s="10">
        <f t="shared" si="771"/>
        <v>43132</v>
      </c>
      <c r="E9910" s="11">
        <f>IFERROR(INDEX([5]OrigData!$B$11:$B$10000,MATCH($A9910,[5]OrigData!$A$11:$A$10000,0)),0)</f>
        <v>0</v>
      </c>
      <c r="G9910" s="12">
        <f t="shared" si="770"/>
        <v>1.0045671377281375</v>
      </c>
      <c r="H9910" s="12">
        <v>1</v>
      </c>
      <c r="I9910" s="32">
        <f t="shared" si="772"/>
        <v>1.0045671377281375</v>
      </c>
    </row>
    <row r="9911" spans="1:9" x14ac:dyDescent="0.2">
      <c r="A9911" s="7">
        <v>43138</v>
      </c>
      <c r="B9911" s="7" t="str">
        <f t="shared" si="773"/>
        <v>Wed</v>
      </c>
      <c r="C9911" s="7">
        <f t="shared" si="774"/>
        <v>43136</v>
      </c>
      <c r="D9911" s="10">
        <f t="shared" si="771"/>
        <v>43132</v>
      </c>
      <c r="E9911" s="11">
        <f>IFERROR(INDEX([5]OrigData!$B$11:$B$10000,MATCH($A9911,[5]OrigData!$A$11:$A$10000,0)),0)</f>
        <v>0</v>
      </c>
      <c r="G9911" s="12">
        <f t="shared" si="770"/>
        <v>1.018435599762884</v>
      </c>
      <c r="H9911" s="12">
        <v>1</v>
      </c>
      <c r="I9911" s="32">
        <f t="shared" si="772"/>
        <v>1.018435599762884</v>
      </c>
    </row>
    <row r="9912" spans="1:9" x14ac:dyDescent="0.2">
      <c r="A9912" s="7">
        <v>43139</v>
      </c>
      <c r="B9912" s="7" t="str">
        <f t="shared" si="773"/>
        <v>Thu</v>
      </c>
      <c r="C9912" s="7">
        <f t="shared" si="774"/>
        <v>43136</v>
      </c>
      <c r="D9912" s="10">
        <f t="shared" si="771"/>
        <v>43132</v>
      </c>
      <c r="E9912" s="11">
        <f>IFERROR(INDEX([5]OrigData!$B$11:$B$10000,MATCH($A9912,[5]OrigData!$A$11:$A$10000,0)),0)</f>
        <v>0</v>
      </c>
      <c r="G9912" s="12">
        <f t="shared" si="770"/>
        <v>1.0216642615499132</v>
      </c>
      <c r="H9912" s="12">
        <v>1</v>
      </c>
      <c r="I9912" s="32">
        <f t="shared" si="772"/>
        <v>1.0216642615499132</v>
      </c>
    </row>
    <row r="9913" spans="1:9" x14ac:dyDescent="0.2">
      <c r="A9913" s="7">
        <v>43140</v>
      </c>
      <c r="B9913" s="7" t="str">
        <f t="shared" si="773"/>
        <v>Fri</v>
      </c>
      <c r="C9913" s="7">
        <f t="shared" si="774"/>
        <v>43136</v>
      </c>
      <c r="D9913" s="10">
        <f t="shared" si="771"/>
        <v>43132</v>
      </c>
      <c r="E9913" s="11">
        <f>IFERROR(INDEX([5]OrigData!$B$11:$B$10000,MATCH($A9913,[5]OrigData!$A$11:$A$10000,0)),0)</f>
        <v>0</v>
      </c>
      <c r="G9913" s="12">
        <f t="shared" si="770"/>
        <v>1.0207449125286279</v>
      </c>
      <c r="H9913" s="31">
        <f>Inputs!$D$21</f>
        <v>0.95424744384315918</v>
      </c>
      <c r="I9913" s="32">
        <f t="shared" si="772"/>
        <v>0.9740432235963522</v>
      </c>
    </row>
    <row r="9914" spans="1:9" x14ac:dyDescent="0.2">
      <c r="A9914" s="7">
        <v>43141</v>
      </c>
      <c r="B9914" s="7" t="str">
        <f t="shared" si="773"/>
        <v>Sat</v>
      </c>
      <c r="C9914" s="7">
        <f t="shared" si="774"/>
        <v>43136</v>
      </c>
      <c r="D9914" s="10">
        <f t="shared" si="771"/>
        <v>43132</v>
      </c>
      <c r="E9914" s="11">
        <f>IFERROR(INDEX([5]OrigData!$B$11:$B$10000,MATCH($A9914,[5]OrigData!$A$11:$A$10000,0)),0)</f>
        <v>0</v>
      </c>
      <c r="G9914" s="12">
        <f t="shared" si="770"/>
        <v>0</v>
      </c>
      <c r="H9914" s="31">
        <f>Inputs!$D$22</f>
        <v>0</v>
      </c>
      <c r="I9914" s="32">
        <f t="shared" si="772"/>
        <v>0</v>
      </c>
    </row>
    <row r="9915" spans="1:9" x14ac:dyDescent="0.2">
      <c r="A9915" s="7">
        <v>43142</v>
      </c>
      <c r="B9915" s="7" t="str">
        <f t="shared" si="773"/>
        <v>Sun</v>
      </c>
      <c r="C9915" s="7">
        <f t="shared" si="774"/>
        <v>43136</v>
      </c>
      <c r="D9915" s="10">
        <f t="shared" si="771"/>
        <v>43132</v>
      </c>
      <c r="E9915" s="11">
        <f>IFERROR(INDEX([5]OrigData!$B$11:$B$10000,MATCH($A9915,[5]OrigData!$A$11:$A$10000,0)),0)</f>
        <v>0</v>
      </c>
      <c r="G9915" s="12">
        <f t="shared" ref="G9915:G9978" si="775">G9908</f>
        <v>0</v>
      </c>
      <c r="H9915" s="31">
        <f>Inputs!$D$23</f>
        <v>0</v>
      </c>
      <c r="I9915" s="32">
        <f t="shared" si="772"/>
        <v>0</v>
      </c>
    </row>
    <row r="9916" spans="1:9" x14ac:dyDescent="0.2">
      <c r="A9916" s="7">
        <v>43143</v>
      </c>
      <c r="B9916" s="7" t="str">
        <f t="shared" si="773"/>
        <v>Mon</v>
      </c>
      <c r="C9916" s="7">
        <f t="shared" si="774"/>
        <v>43143</v>
      </c>
      <c r="D9916" s="10">
        <f t="shared" si="771"/>
        <v>43132</v>
      </c>
      <c r="E9916" s="11">
        <f>IFERROR(INDEX([5]OrigData!$B$11:$B$10000,MATCH($A9916,[5]OrigData!$A$11:$A$10000,0)),0)</f>
        <v>0</v>
      </c>
      <c r="G9916" s="12">
        <f t="shared" si="775"/>
        <v>0.93458808843043728</v>
      </c>
      <c r="H9916" s="31">
        <f>Inputs!$D$24</f>
        <v>0</v>
      </c>
      <c r="I9916" s="32">
        <f t="shared" si="772"/>
        <v>0</v>
      </c>
    </row>
    <row r="9917" spans="1:9" x14ac:dyDescent="0.2">
      <c r="A9917" s="7">
        <v>43144</v>
      </c>
      <c r="B9917" s="7" t="str">
        <f t="shared" si="773"/>
        <v>Tue</v>
      </c>
      <c r="C9917" s="7">
        <f t="shared" si="774"/>
        <v>43143</v>
      </c>
      <c r="D9917" s="10">
        <f t="shared" si="771"/>
        <v>43132</v>
      </c>
      <c r="E9917" s="11">
        <f>IFERROR(INDEX([5]OrigData!$B$11:$B$10000,MATCH($A9917,[5]OrigData!$A$11:$A$10000,0)),0)</f>
        <v>0</v>
      </c>
      <c r="G9917" s="12">
        <f t="shared" si="775"/>
        <v>1.0045671377281375</v>
      </c>
      <c r="H9917" s="31">
        <f>Inputs!$D$25</f>
        <v>1</v>
      </c>
      <c r="I9917" s="32">
        <f t="shared" si="772"/>
        <v>1.0045671377281375</v>
      </c>
    </row>
    <row r="9918" spans="1:9" x14ac:dyDescent="0.2">
      <c r="A9918" s="7">
        <v>43145</v>
      </c>
      <c r="B9918" s="7" t="str">
        <f t="shared" si="773"/>
        <v>Wed</v>
      </c>
      <c r="C9918" s="7">
        <f t="shared" si="774"/>
        <v>43143</v>
      </c>
      <c r="D9918" s="10">
        <f t="shared" si="771"/>
        <v>43132</v>
      </c>
      <c r="E9918" s="11">
        <f>IFERROR(INDEX([5]OrigData!$B$11:$B$10000,MATCH($A9918,[5]OrigData!$A$11:$A$10000,0)),0)</f>
        <v>0</v>
      </c>
      <c r="G9918" s="12">
        <f t="shared" si="775"/>
        <v>1.018435599762884</v>
      </c>
      <c r="H9918" s="31">
        <f>Inputs!$D$26</f>
        <v>1</v>
      </c>
      <c r="I9918" s="32">
        <f t="shared" si="772"/>
        <v>1.018435599762884</v>
      </c>
    </row>
    <row r="9919" spans="1:9" x14ac:dyDescent="0.2">
      <c r="A9919" s="7">
        <v>43146</v>
      </c>
      <c r="B9919" s="7" t="str">
        <f t="shared" si="773"/>
        <v>Thu</v>
      </c>
      <c r="C9919" s="7">
        <f t="shared" si="774"/>
        <v>43143</v>
      </c>
      <c r="D9919" s="10">
        <f t="shared" si="771"/>
        <v>43132</v>
      </c>
      <c r="E9919" s="11">
        <f>IFERROR(INDEX([5]OrigData!$B$11:$B$10000,MATCH($A9919,[5]OrigData!$A$11:$A$10000,0)),0)</f>
        <v>0</v>
      </c>
      <c r="G9919" s="12">
        <f t="shared" si="775"/>
        <v>1.0216642615499132</v>
      </c>
      <c r="H9919" s="31">
        <f>Inputs!$D$27</f>
        <v>1</v>
      </c>
      <c r="I9919" s="32">
        <f t="shared" si="772"/>
        <v>1.0216642615499132</v>
      </c>
    </row>
    <row r="9920" spans="1:9" x14ac:dyDescent="0.2">
      <c r="A9920" s="7">
        <v>43147</v>
      </c>
      <c r="B9920" s="7" t="str">
        <f t="shared" si="773"/>
        <v>Fri</v>
      </c>
      <c r="C9920" s="7">
        <f t="shared" si="774"/>
        <v>43143</v>
      </c>
      <c r="D9920" s="10">
        <f t="shared" si="771"/>
        <v>43132</v>
      </c>
      <c r="E9920" s="11">
        <f>IFERROR(INDEX([5]OrigData!$B$11:$B$10000,MATCH($A9920,[5]OrigData!$A$11:$A$10000,0)),0)</f>
        <v>0</v>
      </c>
      <c r="G9920" s="12">
        <f t="shared" si="775"/>
        <v>1.0207449125286279</v>
      </c>
      <c r="H9920" s="12">
        <v>1</v>
      </c>
      <c r="I9920" s="32">
        <f t="shared" si="772"/>
        <v>1.0207449125286279</v>
      </c>
    </row>
    <row r="9921" spans="1:9" x14ac:dyDescent="0.2">
      <c r="A9921" s="7">
        <v>43148</v>
      </c>
      <c r="B9921" s="7" t="str">
        <f t="shared" si="773"/>
        <v>Sat</v>
      </c>
      <c r="C9921" s="7">
        <f t="shared" si="774"/>
        <v>43143</v>
      </c>
      <c r="D9921" s="10">
        <f t="shared" si="771"/>
        <v>43132</v>
      </c>
      <c r="E9921" s="11">
        <f>IFERROR(INDEX([5]OrigData!$B$11:$B$10000,MATCH($A9921,[5]OrigData!$A$11:$A$10000,0)),0)</f>
        <v>0</v>
      </c>
      <c r="G9921" s="12">
        <f t="shared" si="775"/>
        <v>0</v>
      </c>
      <c r="H9921" s="12">
        <v>1</v>
      </c>
      <c r="I9921" s="32">
        <f t="shared" si="772"/>
        <v>0</v>
      </c>
    </row>
    <row r="9922" spans="1:9" x14ac:dyDescent="0.2">
      <c r="A9922" s="7">
        <v>43149</v>
      </c>
      <c r="B9922" s="7" t="str">
        <f t="shared" si="773"/>
        <v>Sun</v>
      </c>
      <c r="C9922" s="7">
        <f t="shared" si="774"/>
        <v>43143</v>
      </c>
      <c r="D9922" s="10">
        <f t="shared" si="771"/>
        <v>43132</v>
      </c>
      <c r="E9922" s="11">
        <f>IFERROR(INDEX([5]OrigData!$B$11:$B$10000,MATCH($A9922,[5]OrigData!$A$11:$A$10000,0)),0)</f>
        <v>0</v>
      </c>
      <c r="G9922" s="12">
        <f t="shared" si="775"/>
        <v>0</v>
      </c>
      <c r="H9922" s="12">
        <v>1</v>
      </c>
      <c r="I9922" s="32">
        <f t="shared" si="772"/>
        <v>0</v>
      </c>
    </row>
    <row r="9923" spans="1:9" x14ac:dyDescent="0.2">
      <c r="A9923" s="7">
        <v>43150</v>
      </c>
      <c r="B9923" s="7" t="str">
        <f t="shared" si="773"/>
        <v>Mon</v>
      </c>
      <c r="C9923" s="7">
        <f t="shared" si="774"/>
        <v>43150</v>
      </c>
      <c r="D9923" s="10">
        <f t="shared" si="771"/>
        <v>43132</v>
      </c>
      <c r="E9923" s="11">
        <f>IFERROR(INDEX([5]OrigData!$B$11:$B$10000,MATCH($A9923,[5]OrigData!$A$11:$A$10000,0)),0)</f>
        <v>0</v>
      </c>
      <c r="G9923" s="12">
        <f t="shared" si="775"/>
        <v>0.93458808843043728</v>
      </c>
      <c r="H9923" s="12">
        <v>1</v>
      </c>
      <c r="I9923" s="32">
        <f t="shared" si="772"/>
        <v>0.93458808843043728</v>
      </c>
    </row>
    <row r="9924" spans="1:9" x14ac:dyDescent="0.2">
      <c r="A9924" s="7">
        <v>43151</v>
      </c>
      <c r="B9924" s="7" t="str">
        <f t="shared" si="773"/>
        <v>Tue</v>
      </c>
      <c r="C9924" s="7">
        <f t="shared" si="774"/>
        <v>43150</v>
      </c>
      <c r="D9924" s="10">
        <f t="shared" si="771"/>
        <v>43132</v>
      </c>
      <c r="E9924" s="11">
        <f>IFERROR(INDEX([5]OrigData!$B$11:$B$10000,MATCH($A9924,[5]OrigData!$A$11:$A$10000,0)),0)</f>
        <v>0</v>
      </c>
      <c r="G9924" s="12">
        <f t="shared" si="775"/>
        <v>1.0045671377281375</v>
      </c>
      <c r="H9924" s="12">
        <v>1</v>
      </c>
      <c r="I9924" s="32">
        <f t="shared" si="772"/>
        <v>1.0045671377281375</v>
      </c>
    </row>
    <row r="9925" spans="1:9" x14ac:dyDescent="0.2">
      <c r="A9925" s="7">
        <v>43152</v>
      </c>
      <c r="B9925" s="7" t="str">
        <f t="shared" si="773"/>
        <v>Wed</v>
      </c>
      <c r="C9925" s="7">
        <f t="shared" si="774"/>
        <v>43150</v>
      </c>
      <c r="D9925" s="10">
        <f t="shared" si="771"/>
        <v>43132</v>
      </c>
      <c r="E9925" s="11">
        <f>IFERROR(INDEX([5]OrigData!$B$11:$B$10000,MATCH($A9925,[5]OrigData!$A$11:$A$10000,0)),0)</f>
        <v>0</v>
      </c>
      <c r="G9925" s="12">
        <f t="shared" si="775"/>
        <v>1.018435599762884</v>
      </c>
      <c r="H9925" s="12">
        <v>1</v>
      </c>
      <c r="I9925" s="32">
        <f t="shared" si="772"/>
        <v>1.018435599762884</v>
      </c>
    </row>
    <row r="9926" spans="1:9" x14ac:dyDescent="0.2">
      <c r="A9926" s="7">
        <v>43153</v>
      </c>
      <c r="B9926" s="7" t="str">
        <f t="shared" si="773"/>
        <v>Thu</v>
      </c>
      <c r="C9926" s="7">
        <f t="shared" si="774"/>
        <v>43150</v>
      </c>
      <c r="D9926" s="10">
        <f t="shared" si="771"/>
        <v>43132</v>
      </c>
      <c r="E9926" s="11">
        <f>IFERROR(INDEX([5]OrigData!$B$11:$B$10000,MATCH($A9926,[5]OrigData!$A$11:$A$10000,0)),0)</f>
        <v>0</v>
      </c>
      <c r="G9926" s="12">
        <f t="shared" si="775"/>
        <v>1.0216642615499132</v>
      </c>
      <c r="H9926" s="12">
        <v>1</v>
      </c>
      <c r="I9926" s="32">
        <f t="shared" si="772"/>
        <v>1.0216642615499132</v>
      </c>
    </row>
    <row r="9927" spans="1:9" x14ac:dyDescent="0.2">
      <c r="A9927" s="7">
        <v>43154</v>
      </c>
      <c r="B9927" s="7" t="str">
        <f t="shared" si="773"/>
        <v>Fri</v>
      </c>
      <c r="C9927" s="7">
        <f t="shared" si="774"/>
        <v>43150</v>
      </c>
      <c r="D9927" s="10">
        <f t="shared" si="771"/>
        <v>43132</v>
      </c>
      <c r="E9927" s="11">
        <f>IFERROR(INDEX([5]OrigData!$B$11:$B$10000,MATCH($A9927,[5]OrigData!$A$11:$A$10000,0)),0)</f>
        <v>0</v>
      </c>
      <c r="G9927" s="12">
        <f t="shared" si="775"/>
        <v>1.0207449125286279</v>
      </c>
      <c r="H9927" s="12">
        <v>1</v>
      </c>
      <c r="I9927" s="32">
        <f t="shared" si="772"/>
        <v>1.0207449125286279</v>
      </c>
    </row>
    <row r="9928" spans="1:9" x14ac:dyDescent="0.2">
      <c r="A9928" s="7">
        <v>43155</v>
      </c>
      <c r="B9928" s="7" t="str">
        <f t="shared" si="773"/>
        <v>Sat</v>
      </c>
      <c r="C9928" s="7">
        <f t="shared" si="774"/>
        <v>43150</v>
      </c>
      <c r="D9928" s="10">
        <f t="shared" si="771"/>
        <v>43132</v>
      </c>
      <c r="E9928" s="11">
        <f>IFERROR(INDEX([5]OrigData!$B$11:$B$10000,MATCH($A9928,[5]OrigData!$A$11:$A$10000,0)),0)</f>
        <v>0</v>
      </c>
      <c r="G9928" s="12">
        <f t="shared" si="775"/>
        <v>0</v>
      </c>
      <c r="H9928" s="12">
        <v>1</v>
      </c>
      <c r="I9928" s="32">
        <f t="shared" si="772"/>
        <v>0</v>
      </c>
    </row>
    <row r="9929" spans="1:9" x14ac:dyDescent="0.2">
      <c r="A9929" s="7">
        <v>43156</v>
      </c>
      <c r="B9929" s="7" t="str">
        <f t="shared" si="773"/>
        <v>Sun</v>
      </c>
      <c r="C9929" s="7">
        <f t="shared" si="774"/>
        <v>43150</v>
      </c>
      <c r="D9929" s="10">
        <f t="shared" si="771"/>
        <v>43132</v>
      </c>
      <c r="E9929" s="11">
        <f>IFERROR(INDEX([5]OrigData!$B$11:$B$10000,MATCH($A9929,[5]OrigData!$A$11:$A$10000,0)),0)</f>
        <v>0</v>
      </c>
      <c r="G9929" s="12">
        <f t="shared" si="775"/>
        <v>0</v>
      </c>
      <c r="H9929" s="12">
        <v>1</v>
      </c>
      <c r="I9929" s="32">
        <f t="shared" si="772"/>
        <v>0</v>
      </c>
    </row>
    <row r="9930" spans="1:9" x14ac:dyDescent="0.2">
      <c r="A9930" s="7">
        <v>43157</v>
      </c>
      <c r="B9930" s="7" t="str">
        <f t="shared" si="773"/>
        <v>Mon</v>
      </c>
      <c r="C9930" s="7">
        <f t="shared" si="774"/>
        <v>43157</v>
      </c>
      <c r="D9930" s="10">
        <f t="shared" si="771"/>
        <v>43132</v>
      </c>
      <c r="E9930" s="11">
        <f>IFERROR(INDEX([5]OrigData!$B$11:$B$10000,MATCH($A9930,[5]OrigData!$A$11:$A$10000,0)),0)</f>
        <v>0</v>
      </c>
      <c r="G9930" s="12">
        <f t="shared" si="775"/>
        <v>0.93458808843043728</v>
      </c>
      <c r="H9930" s="12">
        <v>1</v>
      </c>
      <c r="I9930" s="32">
        <f t="shared" si="772"/>
        <v>0.93458808843043728</v>
      </c>
    </row>
    <row r="9931" spans="1:9" x14ac:dyDescent="0.2">
      <c r="A9931" s="7">
        <v>43158</v>
      </c>
      <c r="B9931" s="7" t="str">
        <f t="shared" si="773"/>
        <v>Tue</v>
      </c>
      <c r="C9931" s="7">
        <f t="shared" si="774"/>
        <v>43157</v>
      </c>
      <c r="D9931" s="10">
        <f t="shared" ref="D9931:D9994" si="776">DATE(YEAR(A9931),MONTH(A9931),1)</f>
        <v>43132</v>
      </c>
      <c r="E9931" s="11">
        <f>IFERROR(INDEX([5]OrigData!$B$11:$B$10000,MATCH($A9931,[5]OrigData!$A$11:$A$10000,0)),0)</f>
        <v>0</v>
      </c>
      <c r="G9931" s="12">
        <f t="shared" si="775"/>
        <v>1.0045671377281375</v>
      </c>
      <c r="H9931" s="12">
        <v>1</v>
      </c>
      <c r="I9931" s="32">
        <f t="shared" ref="I9931:I9994" si="777">G9931*H9931</f>
        <v>1.0045671377281375</v>
      </c>
    </row>
    <row r="9932" spans="1:9" x14ac:dyDescent="0.2">
      <c r="A9932" s="7">
        <v>43159</v>
      </c>
      <c r="B9932" s="7" t="str">
        <f t="shared" si="773"/>
        <v>Wed</v>
      </c>
      <c r="C9932" s="7">
        <f t="shared" si="774"/>
        <v>43157</v>
      </c>
      <c r="D9932" s="10">
        <f t="shared" si="776"/>
        <v>43132</v>
      </c>
      <c r="E9932" s="11">
        <f>IFERROR(INDEX([5]OrigData!$B$11:$B$10000,MATCH($A9932,[5]OrigData!$A$11:$A$10000,0)),0)</f>
        <v>0</v>
      </c>
      <c r="G9932" s="12">
        <f t="shared" si="775"/>
        <v>1.018435599762884</v>
      </c>
      <c r="H9932" s="12">
        <v>1</v>
      </c>
      <c r="I9932" s="32">
        <f t="shared" si="777"/>
        <v>1.018435599762884</v>
      </c>
    </row>
    <row r="9933" spans="1:9" x14ac:dyDescent="0.2">
      <c r="A9933" s="7">
        <v>43160</v>
      </c>
      <c r="B9933" s="7" t="str">
        <f t="shared" si="773"/>
        <v>Thu</v>
      </c>
      <c r="C9933" s="7">
        <f t="shared" si="774"/>
        <v>43157</v>
      </c>
      <c r="D9933" s="10">
        <f t="shared" si="776"/>
        <v>43160</v>
      </c>
      <c r="E9933" s="11">
        <f>IFERROR(INDEX([5]OrigData!$B$11:$B$10000,MATCH($A9933,[5]OrigData!$A$11:$A$10000,0)),0)</f>
        <v>0</v>
      </c>
      <c r="G9933" s="12">
        <f t="shared" si="775"/>
        <v>1.0216642615499132</v>
      </c>
      <c r="H9933" s="12">
        <v>1</v>
      </c>
      <c r="I9933" s="32">
        <f t="shared" si="777"/>
        <v>1.0216642615499132</v>
      </c>
    </row>
    <row r="9934" spans="1:9" x14ac:dyDescent="0.2">
      <c r="A9934" s="7">
        <v>43161</v>
      </c>
      <c r="B9934" s="7" t="str">
        <f t="shared" si="773"/>
        <v>Fri</v>
      </c>
      <c r="C9934" s="7">
        <f t="shared" si="774"/>
        <v>43157</v>
      </c>
      <c r="D9934" s="10">
        <f t="shared" si="776"/>
        <v>43160</v>
      </c>
      <c r="E9934" s="11">
        <f>IFERROR(INDEX([5]OrigData!$B$11:$B$10000,MATCH($A9934,[5]OrigData!$A$11:$A$10000,0)),0)</f>
        <v>0</v>
      </c>
      <c r="G9934" s="12">
        <f t="shared" si="775"/>
        <v>1.0207449125286279</v>
      </c>
      <c r="H9934" s="12">
        <v>1</v>
      </c>
      <c r="I9934" s="32">
        <f t="shared" si="777"/>
        <v>1.0207449125286279</v>
      </c>
    </row>
    <row r="9935" spans="1:9" x14ac:dyDescent="0.2">
      <c r="A9935" s="7">
        <v>43162</v>
      </c>
      <c r="B9935" s="7" t="str">
        <f t="shared" si="773"/>
        <v>Sat</v>
      </c>
      <c r="C9935" s="7">
        <f t="shared" si="774"/>
        <v>43157</v>
      </c>
      <c r="D9935" s="10">
        <f t="shared" si="776"/>
        <v>43160</v>
      </c>
      <c r="E9935" s="11">
        <f>IFERROR(INDEX([5]OrigData!$B$11:$B$10000,MATCH($A9935,[5]OrigData!$A$11:$A$10000,0)),0)</f>
        <v>0</v>
      </c>
      <c r="G9935" s="12">
        <f t="shared" si="775"/>
        <v>0</v>
      </c>
      <c r="H9935" s="12">
        <v>1</v>
      </c>
      <c r="I9935" s="32">
        <f t="shared" si="777"/>
        <v>0</v>
      </c>
    </row>
    <row r="9936" spans="1:9" x14ac:dyDescent="0.2">
      <c r="A9936" s="7">
        <v>43163</v>
      </c>
      <c r="B9936" s="7" t="str">
        <f t="shared" si="773"/>
        <v>Sun</v>
      </c>
      <c r="C9936" s="7">
        <f t="shared" si="774"/>
        <v>43157</v>
      </c>
      <c r="D9936" s="10">
        <f t="shared" si="776"/>
        <v>43160</v>
      </c>
      <c r="E9936" s="11">
        <f>IFERROR(INDEX([5]OrigData!$B$11:$B$10000,MATCH($A9936,[5]OrigData!$A$11:$A$10000,0)),0)</f>
        <v>0</v>
      </c>
      <c r="G9936" s="12">
        <f t="shared" si="775"/>
        <v>0</v>
      </c>
      <c r="H9936" s="12">
        <v>1</v>
      </c>
      <c r="I9936" s="32">
        <f t="shared" si="777"/>
        <v>0</v>
      </c>
    </row>
    <row r="9937" spans="1:9" x14ac:dyDescent="0.2">
      <c r="A9937" s="7">
        <v>43164</v>
      </c>
      <c r="B9937" s="7" t="str">
        <f t="shared" si="773"/>
        <v>Mon</v>
      </c>
      <c r="C9937" s="7">
        <f t="shared" si="774"/>
        <v>43164</v>
      </c>
      <c r="D9937" s="10">
        <f t="shared" si="776"/>
        <v>43160</v>
      </c>
      <c r="E9937" s="11">
        <f>IFERROR(INDEX([5]OrigData!$B$11:$B$10000,MATCH($A9937,[5]OrigData!$A$11:$A$10000,0)),0)</f>
        <v>0</v>
      </c>
      <c r="G9937" s="12">
        <f t="shared" si="775"/>
        <v>0.93458808843043728</v>
      </c>
      <c r="H9937" s="12">
        <v>1</v>
      </c>
      <c r="I9937" s="32">
        <f t="shared" si="777"/>
        <v>0.93458808843043728</v>
      </c>
    </row>
    <row r="9938" spans="1:9" x14ac:dyDescent="0.2">
      <c r="A9938" s="7">
        <v>43165</v>
      </c>
      <c r="B9938" s="7" t="str">
        <f t="shared" ref="B9938:B10001" si="778">+B9931</f>
        <v>Tue</v>
      </c>
      <c r="C9938" s="7">
        <f t="shared" ref="C9938:C10001" si="779">+C9931+7</f>
        <v>43164</v>
      </c>
      <c r="D9938" s="10">
        <f t="shared" si="776"/>
        <v>43160</v>
      </c>
      <c r="E9938" s="11">
        <f>IFERROR(INDEX([5]OrigData!$B$11:$B$10000,MATCH($A9938,[5]OrigData!$A$11:$A$10000,0)),0)</f>
        <v>0</v>
      </c>
      <c r="G9938" s="12">
        <f t="shared" si="775"/>
        <v>1.0045671377281375</v>
      </c>
      <c r="H9938" s="12">
        <v>1</v>
      </c>
      <c r="I9938" s="32">
        <f t="shared" si="777"/>
        <v>1.0045671377281375</v>
      </c>
    </row>
    <row r="9939" spans="1:9" x14ac:dyDescent="0.2">
      <c r="A9939" s="7">
        <v>43166</v>
      </c>
      <c r="B9939" s="7" t="str">
        <f t="shared" si="778"/>
        <v>Wed</v>
      </c>
      <c r="C9939" s="7">
        <f t="shared" si="779"/>
        <v>43164</v>
      </c>
      <c r="D9939" s="10">
        <f t="shared" si="776"/>
        <v>43160</v>
      </c>
      <c r="E9939" s="11">
        <f>IFERROR(INDEX([5]OrigData!$B$11:$B$10000,MATCH($A9939,[5]OrigData!$A$11:$A$10000,0)),0)</f>
        <v>0</v>
      </c>
      <c r="G9939" s="12">
        <f t="shared" si="775"/>
        <v>1.018435599762884</v>
      </c>
      <c r="H9939" s="12">
        <v>1</v>
      </c>
      <c r="I9939" s="32">
        <f t="shared" si="777"/>
        <v>1.018435599762884</v>
      </c>
    </row>
    <row r="9940" spans="1:9" x14ac:dyDescent="0.2">
      <c r="A9940" s="7">
        <v>43167</v>
      </c>
      <c r="B9940" s="7" t="str">
        <f t="shared" si="778"/>
        <v>Thu</v>
      </c>
      <c r="C9940" s="7">
        <f t="shared" si="779"/>
        <v>43164</v>
      </c>
      <c r="D9940" s="10">
        <f t="shared" si="776"/>
        <v>43160</v>
      </c>
      <c r="E9940" s="11">
        <f>IFERROR(INDEX([5]OrigData!$B$11:$B$10000,MATCH($A9940,[5]OrigData!$A$11:$A$10000,0)),0)</f>
        <v>0</v>
      </c>
      <c r="G9940" s="12">
        <f t="shared" si="775"/>
        <v>1.0216642615499132</v>
      </c>
      <c r="H9940" s="12">
        <v>1</v>
      </c>
      <c r="I9940" s="32">
        <f t="shared" si="777"/>
        <v>1.0216642615499132</v>
      </c>
    </row>
    <row r="9941" spans="1:9" x14ac:dyDescent="0.2">
      <c r="A9941" s="7">
        <v>43168</v>
      </c>
      <c r="B9941" s="7" t="str">
        <f t="shared" si="778"/>
        <v>Fri</v>
      </c>
      <c r="C9941" s="7">
        <f t="shared" si="779"/>
        <v>43164</v>
      </c>
      <c r="D9941" s="10">
        <f t="shared" si="776"/>
        <v>43160</v>
      </c>
      <c r="E9941" s="11">
        <f>IFERROR(INDEX([5]OrigData!$B$11:$B$10000,MATCH($A9941,[5]OrigData!$A$11:$A$10000,0)),0)</f>
        <v>0</v>
      </c>
      <c r="G9941" s="12">
        <f t="shared" si="775"/>
        <v>1.0207449125286279</v>
      </c>
      <c r="H9941" s="12">
        <v>1</v>
      </c>
      <c r="I9941" s="32">
        <f t="shared" si="777"/>
        <v>1.0207449125286279</v>
      </c>
    </row>
    <row r="9942" spans="1:9" x14ac:dyDescent="0.2">
      <c r="A9942" s="7">
        <v>43169</v>
      </c>
      <c r="B9942" s="7" t="str">
        <f t="shared" si="778"/>
        <v>Sat</v>
      </c>
      <c r="C9942" s="7">
        <f t="shared" si="779"/>
        <v>43164</v>
      </c>
      <c r="D9942" s="10">
        <f t="shared" si="776"/>
        <v>43160</v>
      </c>
      <c r="E9942" s="11">
        <f>IFERROR(INDEX([5]OrigData!$B$11:$B$10000,MATCH($A9942,[5]OrigData!$A$11:$A$10000,0)),0)</f>
        <v>0</v>
      </c>
      <c r="G9942" s="12">
        <f t="shared" si="775"/>
        <v>0</v>
      </c>
      <c r="H9942" s="12">
        <v>1</v>
      </c>
      <c r="I9942" s="32">
        <f t="shared" si="777"/>
        <v>0</v>
      </c>
    </row>
    <row r="9943" spans="1:9" x14ac:dyDescent="0.2">
      <c r="A9943" s="7">
        <v>43170</v>
      </c>
      <c r="B9943" s="7" t="str">
        <f t="shared" si="778"/>
        <v>Sun</v>
      </c>
      <c r="C9943" s="7">
        <f t="shared" si="779"/>
        <v>43164</v>
      </c>
      <c r="D9943" s="10">
        <f t="shared" si="776"/>
        <v>43160</v>
      </c>
      <c r="E9943" s="11">
        <f>IFERROR(INDEX([5]OrigData!$B$11:$B$10000,MATCH($A9943,[5]OrigData!$A$11:$A$10000,0)),0)</f>
        <v>0</v>
      </c>
      <c r="G9943" s="12">
        <f t="shared" si="775"/>
        <v>0</v>
      </c>
      <c r="H9943" s="12">
        <v>1</v>
      </c>
      <c r="I9943" s="32">
        <f t="shared" si="777"/>
        <v>0</v>
      </c>
    </row>
    <row r="9944" spans="1:9" x14ac:dyDescent="0.2">
      <c r="A9944" s="7">
        <v>43171</v>
      </c>
      <c r="B9944" s="7" t="str">
        <f t="shared" si="778"/>
        <v>Mon</v>
      </c>
      <c r="C9944" s="7">
        <f t="shared" si="779"/>
        <v>43171</v>
      </c>
      <c r="D9944" s="10">
        <f t="shared" si="776"/>
        <v>43160</v>
      </c>
      <c r="E9944" s="11">
        <f>IFERROR(INDEX([5]OrigData!$B$11:$B$10000,MATCH($A9944,[5]OrigData!$A$11:$A$10000,0)),0)</f>
        <v>0</v>
      </c>
      <c r="G9944" s="12">
        <f t="shared" si="775"/>
        <v>0.93458808843043728</v>
      </c>
      <c r="H9944" s="12">
        <v>1</v>
      </c>
      <c r="I9944" s="32">
        <f t="shared" si="777"/>
        <v>0.93458808843043728</v>
      </c>
    </row>
    <row r="9945" spans="1:9" x14ac:dyDescent="0.2">
      <c r="A9945" s="7">
        <v>43172</v>
      </c>
      <c r="B9945" s="7" t="str">
        <f t="shared" si="778"/>
        <v>Tue</v>
      </c>
      <c r="C9945" s="7">
        <f t="shared" si="779"/>
        <v>43171</v>
      </c>
      <c r="D9945" s="10">
        <f t="shared" si="776"/>
        <v>43160</v>
      </c>
      <c r="E9945" s="11">
        <f>IFERROR(INDEX([5]OrigData!$B$11:$B$10000,MATCH($A9945,[5]OrigData!$A$11:$A$10000,0)),0)</f>
        <v>0</v>
      </c>
      <c r="G9945" s="12">
        <f t="shared" si="775"/>
        <v>1.0045671377281375</v>
      </c>
      <c r="H9945" s="12">
        <v>1</v>
      </c>
      <c r="I9945" s="32">
        <f t="shared" si="777"/>
        <v>1.0045671377281375</v>
      </c>
    </row>
    <row r="9946" spans="1:9" x14ac:dyDescent="0.2">
      <c r="A9946" s="7">
        <v>43173</v>
      </c>
      <c r="B9946" s="7" t="str">
        <f t="shared" si="778"/>
        <v>Wed</v>
      </c>
      <c r="C9946" s="7">
        <f t="shared" si="779"/>
        <v>43171</v>
      </c>
      <c r="D9946" s="10">
        <f t="shared" si="776"/>
        <v>43160</v>
      </c>
      <c r="E9946" s="11">
        <f>IFERROR(INDEX([5]OrigData!$B$11:$B$10000,MATCH($A9946,[5]OrigData!$A$11:$A$10000,0)),0)</f>
        <v>0</v>
      </c>
      <c r="G9946" s="12">
        <f t="shared" si="775"/>
        <v>1.018435599762884</v>
      </c>
      <c r="H9946" s="12">
        <v>1</v>
      </c>
      <c r="I9946" s="32">
        <f t="shared" si="777"/>
        <v>1.018435599762884</v>
      </c>
    </row>
    <row r="9947" spans="1:9" x14ac:dyDescent="0.2">
      <c r="A9947" s="7">
        <v>43174</v>
      </c>
      <c r="B9947" s="7" t="str">
        <f t="shared" si="778"/>
        <v>Thu</v>
      </c>
      <c r="C9947" s="7">
        <f t="shared" si="779"/>
        <v>43171</v>
      </c>
      <c r="D9947" s="10">
        <f t="shared" si="776"/>
        <v>43160</v>
      </c>
      <c r="E9947" s="11">
        <f>IFERROR(INDEX([5]OrigData!$B$11:$B$10000,MATCH($A9947,[5]OrigData!$A$11:$A$10000,0)),0)</f>
        <v>0</v>
      </c>
      <c r="G9947" s="12">
        <f t="shared" si="775"/>
        <v>1.0216642615499132</v>
      </c>
      <c r="H9947" s="12">
        <v>1</v>
      </c>
      <c r="I9947" s="32">
        <f t="shared" si="777"/>
        <v>1.0216642615499132</v>
      </c>
    </row>
    <row r="9948" spans="1:9" x14ac:dyDescent="0.2">
      <c r="A9948" s="7">
        <v>43175</v>
      </c>
      <c r="B9948" s="7" t="str">
        <f t="shared" si="778"/>
        <v>Fri</v>
      </c>
      <c r="C9948" s="7">
        <f t="shared" si="779"/>
        <v>43171</v>
      </c>
      <c r="D9948" s="10">
        <f t="shared" si="776"/>
        <v>43160</v>
      </c>
      <c r="E9948" s="11">
        <f>IFERROR(INDEX([5]OrigData!$B$11:$B$10000,MATCH($A9948,[5]OrigData!$A$11:$A$10000,0)),0)</f>
        <v>0</v>
      </c>
      <c r="G9948" s="12">
        <f t="shared" si="775"/>
        <v>1.0207449125286279</v>
      </c>
      <c r="H9948" s="40">
        <f>Inputs!L$24</f>
        <v>1</v>
      </c>
      <c r="I9948" s="32">
        <f t="shared" si="777"/>
        <v>1.0207449125286279</v>
      </c>
    </row>
    <row r="9949" spans="1:9" x14ac:dyDescent="0.2">
      <c r="A9949" s="7">
        <v>43176</v>
      </c>
      <c r="B9949" s="7" t="str">
        <f t="shared" si="778"/>
        <v>Sat</v>
      </c>
      <c r="C9949" s="7">
        <f t="shared" si="779"/>
        <v>43171</v>
      </c>
      <c r="D9949" s="10">
        <f t="shared" si="776"/>
        <v>43160</v>
      </c>
      <c r="E9949" s="11">
        <f>IFERROR(INDEX([5]OrigData!$B$11:$B$10000,MATCH($A9949,[5]OrigData!$A$11:$A$10000,0)),0)</f>
        <v>0</v>
      </c>
      <c r="G9949" s="12">
        <f t="shared" si="775"/>
        <v>0</v>
      </c>
      <c r="H9949" s="12">
        <v>1</v>
      </c>
      <c r="I9949" s="32">
        <f t="shared" si="777"/>
        <v>0</v>
      </c>
    </row>
    <row r="9950" spans="1:9" x14ac:dyDescent="0.2">
      <c r="A9950" s="7">
        <v>43177</v>
      </c>
      <c r="B9950" s="7" t="str">
        <f t="shared" si="778"/>
        <v>Sun</v>
      </c>
      <c r="C9950" s="7">
        <f t="shared" si="779"/>
        <v>43171</v>
      </c>
      <c r="D9950" s="10">
        <f t="shared" si="776"/>
        <v>43160</v>
      </c>
      <c r="E9950" s="11">
        <f>IFERROR(INDEX([5]OrigData!$B$11:$B$10000,MATCH($A9950,[5]OrigData!$A$11:$A$10000,0)),0)</f>
        <v>0</v>
      </c>
      <c r="G9950" s="12">
        <f t="shared" si="775"/>
        <v>0</v>
      </c>
      <c r="H9950" s="12">
        <v>1</v>
      </c>
      <c r="I9950" s="32">
        <f t="shared" si="777"/>
        <v>0</v>
      </c>
    </row>
    <row r="9951" spans="1:9" x14ac:dyDescent="0.2">
      <c r="A9951" s="7">
        <v>43178</v>
      </c>
      <c r="B9951" s="7" t="str">
        <f t="shared" si="778"/>
        <v>Mon</v>
      </c>
      <c r="C9951" s="7">
        <f t="shared" si="779"/>
        <v>43178</v>
      </c>
      <c r="D9951" s="10">
        <f t="shared" si="776"/>
        <v>43160</v>
      </c>
      <c r="E9951" s="11">
        <f>IFERROR(INDEX([5]OrigData!$B$11:$B$10000,MATCH($A9951,[5]OrigData!$A$11:$A$10000,0)),0)</f>
        <v>0</v>
      </c>
      <c r="G9951" s="12">
        <f t="shared" si="775"/>
        <v>0.93458808843043728</v>
      </c>
      <c r="H9951" s="12">
        <v>1</v>
      </c>
      <c r="I9951" s="32">
        <f t="shared" si="777"/>
        <v>0.93458808843043728</v>
      </c>
    </row>
    <row r="9952" spans="1:9" x14ac:dyDescent="0.2">
      <c r="A9952" s="7">
        <v>43179</v>
      </c>
      <c r="B9952" s="7" t="str">
        <f t="shared" si="778"/>
        <v>Tue</v>
      </c>
      <c r="C9952" s="7">
        <f t="shared" si="779"/>
        <v>43178</v>
      </c>
      <c r="D9952" s="10">
        <f t="shared" si="776"/>
        <v>43160</v>
      </c>
      <c r="E9952" s="11">
        <f>IFERROR(INDEX([5]OrigData!$B$11:$B$10000,MATCH($A9952,[5]OrigData!$A$11:$A$10000,0)),0)</f>
        <v>0</v>
      </c>
      <c r="G9952" s="12">
        <f t="shared" si="775"/>
        <v>1.0045671377281375</v>
      </c>
      <c r="H9952" s="12">
        <v>1</v>
      </c>
      <c r="I9952" s="32">
        <f t="shared" si="777"/>
        <v>1.0045671377281375</v>
      </c>
    </row>
    <row r="9953" spans="1:9" x14ac:dyDescent="0.2">
      <c r="A9953" s="7">
        <v>43180</v>
      </c>
      <c r="B9953" s="7" t="str">
        <f t="shared" si="778"/>
        <v>Wed</v>
      </c>
      <c r="C9953" s="7">
        <f t="shared" si="779"/>
        <v>43178</v>
      </c>
      <c r="D9953" s="10">
        <f t="shared" si="776"/>
        <v>43160</v>
      </c>
      <c r="E9953" s="11">
        <f>IFERROR(INDEX([5]OrigData!$B$11:$B$10000,MATCH($A9953,[5]OrigData!$A$11:$A$10000,0)),0)</f>
        <v>0</v>
      </c>
      <c r="G9953" s="12">
        <f t="shared" si="775"/>
        <v>1.018435599762884</v>
      </c>
      <c r="H9953" s="12">
        <v>1</v>
      </c>
      <c r="I9953" s="32">
        <f t="shared" si="777"/>
        <v>1.018435599762884</v>
      </c>
    </row>
    <row r="9954" spans="1:9" x14ac:dyDescent="0.2">
      <c r="A9954" s="7">
        <v>43181</v>
      </c>
      <c r="B9954" s="7" t="str">
        <f t="shared" si="778"/>
        <v>Thu</v>
      </c>
      <c r="C9954" s="7">
        <f t="shared" si="779"/>
        <v>43178</v>
      </c>
      <c r="D9954" s="10">
        <f t="shared" si="776"/>
        <v>43160</v>
      </c>
      <c r="E9954" s="11">
        <f>IFERROR(INDEX([5]OrigData!$B$11:$B$10000,MATCH($A9954,[5]OrigData!$A$11:$A$10000,0)),0)</f>
        <v>0</v>
      </c>
      <c r="G9954" s="12">
        <f t="shared" si="775"/>
        <v>1.0216642615499132</v>
      </c>
      <c r="H9954" s="12">
        <v>1</v>
      </c>
      <c r="I9954" s="32">
        <f t="shared" si="777"/>
        <v>1.0216642615499132</v>
      </c>
    </row>
    <row r="9955" spans="1:9" x14ac:dyDescent="0.2">
      <c r="A9955" s="7">
        <v>43182</v>
      </c>
      <c r="B9955" s="7" t="str">
        <f t="shared" si="778"/>
        <v>Fri</v>
      </c>
      <c r="C9955" s="7">
        <f t="shared" si="779"/>
        <v>43178</v>
      </c>
      <c r="D9955" s="10">
        <f t="shared" si="776"/>
        <v>43160</v>
      </c>
      <c r="E9955" s="11">
        <f>IFERROR(INDEX([5]OrigData!$B$11:$B$10000,MATCH($A9955,[5]OrigData!$A$11:$A$10000,0)),0)</f>
        <v>0</v>
      </c>
      <c r="G9955" s="12">
        <f t="shared" si="775"/>
        <v>1.0207449125286279</v>
      </c>
      <c r="H9955" s="12">
        <v>1</v>
      </c>
      <c r="I9955" s="32">
        <f t="shared" si="777"/>
        <v>1.0207449125286279</v>
      </c>
    </row>
    <row r="9956" spans="1:9" x14ac:dyDescent="0.2">
      <c r="A9956" s="7">
        <v>43183</v>
      </c>
      <c r="B9956" s="7" t="str">
        <f t="shared" si="778"/>
        <v>Sat</v>
      </c>
      <c r="C9956" s="7">
        <f t="shared" si="779"/>
        <v>43178</v>
      </c>
      <c r="D9956" s="10">
        <f t="shared" si="776"/>
        <v>43160</v>
      </c>
      <c r="E9956" s="11">
        <f>IFERROR(INDEX([5]OrigData!$B$11:$B$10000,MATCH($A9956,[5]OrigData!$A$11:$A$10000,0)),0)</f>
        <v>0</v>
      </c>
      <c r="G9956" s="12">
        <f t="shared" si="775"/>
        <v>0</v>
      </c>
      <c r="H9956" s="12">
        <v>1</v>
      </c>
      <c r="I9956" s="32">
        <f t="shared" si="777"/>
        <v>0</v>
      </c>
    </row>
    <row r="9957" spans="1:9" x14ac:dyDescent="0.2">
      <c r="A9957" s="7">
        <v>43184</v>
      </c>
      <c r="B9957" s="7" t="str">
        <f t="shared" si="778"/>
        <v>Sun</v>
      </c>
      <c r="C9957" s="7">
        <f t="shared" si="779"/>
        <v>43178</v>
      </c>
      <c r="D9957" s="10">
        <f t="shared" si="776"/>
        <v>43160</v>
      </c>
      <c r="E9957" s="11">
        <f>IFERROR(INDEX([5]OrigData!$B$11:$B$10000,MATCH($A9957,[5]OrigData!$A$11:$A$10000,0)),0)</f>
        <v>0</v>
      </c>
      <c r="G9957" s="12">
        <f t="shared" si="775"/>
        <v>0</v>
      </c>
      <c r="H9957" s="12">
        <v>1</v>
      </c>
      <c r="I9957" s="32">
        <f t="shared" si="777"/>
        <v>0</v>
      </c>
    </row>
    <row r="9958" spans="1:9" x14ac:dyDescent="0.2">
      <c r="A9958" s="7">
        <v>43185</v>
      </c>
      <c r="B9958" s="7" t="str">
        <f t="shared" si="778"/>
        <v>Mon</v>
      </c>
      <c r="C9958" s="7">
        <f t="shared" si="779"/>
        <v>43185</v>
      </c>
      <c r="D9958" s="10">
        <f t="shared" si="776"/>
        <v>43160</v>
      </c>
      <c r="E9958" s="11">
        <f>IFERROR(INDEX([5]OrigData!$B$11:$B$10000,MATCH($A9958,[5]OrigData!$A$11:$A$10000,0)),0)</f>
        <v>0</v>
      </c>
      <c r="G9958" s="12">
        <f t="shared" si="775"/>
        <v>0.93458808843043728</v>
      </c>
      <c r="H9958" s="12">
        <v>1</v>
      </c>
      <c r="I9958" s="32">
        <f t="shared" si="777"/>
        <v>0.93458808843043728</v>
      </c>
    </row>
    <row r="9959" spans="1:9" x14ac:dyDescent="0.2">
      <c r="A9959" s="7">
        <v>43186</v>
      </c>
      <c r="B9959" s="7" t="str">
        <f t="shared" si="778"/>
        <v>Tue</v>
      </c>
      <c r="C9959" s="7">
        <f t="shared" si="779"/>
        <v>43185</v>
      </c>
      <c r="D9959" s="10">
        <f t="shared" si="776"/>
        <v>43160</v>
      </c>
      <c r="E9959" s="11">
        <f>IFERROR(INDEX([5]OrigData!$B$11:$B$10000,MATCH($A9959,[5]OrigData!$A$11:$A$10000,0)),0)</f>
        <v>0</v>
      </c>
      <c r="G9959" s="12">
        <f t="shared" si="775"/>
        <v>1.0045671377281375</v>
      </c>
      <c r="H9959" s="31">
        <f>Inputs!$E$21</f>
        <v>0.96349045293740998</v>
      </c>
      <c r="I9959" s="32">
        <f t="shared" si="777"/>
        <v>0.96789084653572077</v>
      </c>
    </row>
    <row r="9960" spans="1:9" x14ac:dyDescent="0.2">
      <c r="A9960" s="7">
        <v>43187</v>
      </c>
      <c r="B9960" s="7" t="str">
        <f t="shared" si="778"/>
        <v>Wed</v>
      </c>
      <c r="C9960" s="7">
        <f t="shared" si="779"/>
        <v>43185</v>
      </c>
      <c r="D9960" s="10">
        <f t="shared" si="776"/>
        <v>43160</v>
      </c>
      <c r="E9960" s="11">
        <f>IFERROR(INDEX([5]OrigData!$B$11:$B$10000,MATCH($A9960,[5]OrigData!$A$11:$A$10000,0)),0)</f>
        <v>0</v>
      </c>
      <c r="G9960" s="12">
        <f t="shared" si="775"/>
        <v>1.018435599762884</v>
      </c>
      <c r="H9960" s="31">
        <f>Inputs!$E$22</f>
        <v>0.94211858090637624</v>
      </c>
      <c r="I9960" s="32">
        <f t="shared" si="777"/>
        <v>0.95948710199314247</v>
      </c>
    </row>
    <row r="9961" spans="1:9" x14ac:dyDescent="0.2">
      <c r="A9961" s="7">
        <v>43188</v>
      </c>
      <c r="B9961" s="7" t="str">
        <f t="shared" si="778"/>
        <v>Thu</v>
      </c>
      <c r="C9961" s="7">
        <f t="shared" si="779"/>
        <v>43185</v>
      </c>
      <c r="D9961" s="10">
        <f t="shared" si="776"/>
        <v>43160</v>
      </c>
      <c r="E9961" s="11">
        <f>IFERROR(INDEX([5]OrigData!$B$11:$B$10000,MATCH($A9961,[5]OrigData!$A$11:$A$10000,0)),0)</f>
        <v>0</v>
      </c>
      <c r="G9961" s="12">
        <f t="shared" si="775"/>
        <v>1.0216642615499132</v>
      </c>
      <c r="H9961" s="31">
        <f>Inputs!$E$23</f>
        <v>0.97166930458954437</v>
      </c>
      <c r="I9961" s="32">
        <f t="shared" si="777"/>
        <v>0.99271980254419456</v>
      </c>
    </row>
    <row r="9962" spans="1:9" x14ac:dyDescent="0.2">
      <c r="A9962" s="7">
        <v>43189</v>
      </c>
      <c r="B9962" s="7" t="str">
        <f t="shared" si="778"/>
        <v>Fri</v>
      </c>
      <c r="C9962" s="7">
        <f t="shared" si="779"/>
        <v>43185</v>
      </c>
      <c r="D9962" s="10">
        <f t="shared" si="776"/>
        <v>43160</v>
      </c>
      <c r="E9962" s="11">
        <f>IFERROR(INDEX([5]OrigData!$B$11:$B$10000,MATCH($A9962,[5]OrigData!$A$11:$A$10000,0)),0)</f>
        <v>0</v>
      </c>
      <c r="G9962" s="12">
        <f t="shared" si="775"/>
        <v>1.0207449125286279</v>
      </c>
      <c r="H9962" s="31">
        <f>Inputs!$E$24</f>
        <v>0</v>
      </c>
      <c r="I9962" s="32">
        <f t="shared" si="777"/>
        <v>0</v>
      </c>
    </row>
    <row r="9963" spans="1:9" x14ac:dyDescent="0.2">
      <c r="A9963" s="7">
        <v>43190</v>
      </c>
      <c r="B9963" s="7" t="str">
        <f t="shared" si="778"/>
        <v>Sat</v>
      </c>
      <c r="C9963" s="7">
        <f t="shared" si="779"/>
        <v>43185</v>
      </c>
      <c r="D9963" s="10">
        <f t="shared" si="776"/>
        <v>43160</v>
      </c>
      <c r="E9963" s="11">
        <f>IFERROR(INDEX([5]OrigData!$B$11:$B$10000,MATCH($A9963,[5]OrigData!$A$11:$A$10000,0)),0)</f>
        <v>0</v>
      </c>
      <c r="G9963" s="12">
        <f t="shared" si="775"/>
        <v>0</v>
      </c>
      <c r="H9963" s="31">
        <f>Inputs!$E$25</f>
        <v>0</v>
      </c>
      <c r="I9963" s="32">
        <f t="shared" si="777"/>
        <v>0</v>
      </c>
    </row>
    <row r="9964" spans="1:9" x14ac:dyDescent="0.2">
      <c r="A9964" s="7">
        <v>43191</v>
      </c>
      <c r="B9964" s="7" t="str">
        <f t="shared" si="778"/>
        <v>Sun</v>
      </c>
      <c r="C9964" s="7">
        <f t="shared" si="779"/>
        <v>43185</v>
      </c>
      <c r="D9964" s="10">
        <f t="shared" si="776"/>
        <v>43191</v>
      </c>
      <c r="E9964" s="11">
        <f>IFERROR(INDEX([5]OrigData!$B$11:$B$10000,MATCH($A9964,[5]OrigData!$A$11:$A$10000,0)),0)</f>
        <v>0</v>
      </c>
      <c r="G9964" s="12">
        <f t="shared" si="775"/>
        <v>0</v>
      </c>
      <c r="H9964" s="31">
        <f>Inputs!$E$26</f>
        <v>0</v>
      </c>
      <c r="I9964" s="32">
        <f t="shared" si="777"/>
        <v>0</v>
      </c>
    </row>
    <row r="9965" spans="1:9" x14ac:dyDescent="0.2">
      <c r="A9965" s="7">
        <v>43192</v>
      </c>
      <c r="B9965" s="7" t="str">
        <f t="shared" si="778"/>
        <v>Mon</v>
      </c>
      <c r="C9965" s="7">
        <f t="shared" si="779"/>
        <v>43192</v>
      </c>
      <c r="D9965" s="10">
        <f t="shared" si="776"/>
        <v>43191</v>
      </c>
      <c r="E9965" s="11">
        <f>IFERROR(INDEX([5]OrigData!$B$11:$B$10000,MATCH($A9965,[5]OrigData!$A$11:$A$10000,0)),0)</f>
        <v>0</v>
      </c>
      <c r="G9965" s="12">
        <f t="shared" si="775"/>
        <v>0.93458808843043728</v>
      </c>
      <c r="H9965" s="31">
        <f>Inputs!$E$27</f>
        <v>0.89229365371795466</v>
      </c>
      <c r="I9965" s="32">
        <f t="shared" si="777"/>
        <v>0.83392702014687381</v>
      </c>
    </row>
    <row r="9966" spans="1:9" x14ac:dyDescent="0.2">
      <c r="A9966" s="7">
        <v>43193</v>
      </c>
      <c r="B9966" s="7" t="str">
        <f t="shared" si="778"/>
        <v>Tue</v>
      </c>
      <c r="C9966" s="7">
        <f t="shared" si="779"/>
        <v>43192</v>
      </c>
      <c r="D9966" s="10">
        <f t="shared" si="776"/>
        <v>43191</v>
      </c>
      <c r="E9966" s="11">
        <f>IFERROR(INDEX([5]OrigData!$B$11:$B$10000,MATCH($A9966,[5]OrigData!$A$11:$A$10000,0)),0)</f>
        <v>0</v>
      </c>
      <c r="G9966" s="12">
        <f t="shared" si="775"/>
        <v>1.0045671377281375</v>
      </c>
      <c r="H9966" s="12">
        <v>1</v>
      </c>
      <c r="I9966" s="32">
        <f t="shared" si="777"/>
        <v>1.0045671377281375</v>
      </c>
    </row>
    <row r="9967" spans="1:9" x14ac:dyDescent="0.2">
      <c r="A9967" s="7">
        <v>43194</v>
      </c>
      <c r="B9967" s="7" t="str">
        <f t="shared" si="778"/>
        <v>Wed</v>
      </c>
      <c r="C9967" s="7">
        <f t="shared" si="779"/>
        <v>43192</v>
      </c>
      <c r="D9967" s="10">
        <f t="shared" si="776"/>
        <v>43191</v>
      </c>
      <c r="E9967" s="11">
        <f>IFERROR(INDEX([5]OrigData!$B$11:$B$10000,MATCH($A9967,[5]OrigData!$A$11:$A$10000,0)),0)</f>
        <v>0</v>
      </c>
      <c r="G9967" s="12">
        <f t="shared" si="775"/>
        <v>1.018435599762884</v>
      </c>
      <c r="H9967" s="12">
        <v>1</v>
      </c>
      <c r="I9967" s="32">
        <f t="shared" si="777"/>
        <v>1.018435599762884</v>
      </c>
    </row>
    <row r="9968" spans="1:9" x14ac:dyDescent="0.2">
      <c r="A9968" s="7">
        <v>43195</v>
      </c>
      <c r="B9968" s="7" t="str">
        <f t="shared" si="778"/>
        <v>Thu</v>
      </c>
      <c r="C9968" s="7">
        <f t="shared" si="779"/>
        <v>43192</v>
      </c>
      <c r="D9968" s="10">
        <f t="shared" si="776"/>
        <v>43191</v>
      </c>
      <c r="E9968" s="11">
        <f>IFERROR(INDEX([5]OrigData!$B$11:$B$10000,MATCH($A9968,[5]OrigData!$A$11:$A$10000,0)),0)</f>
        <v>0</v>
      </c>
      <c r="G9968" s="12">
        <f t="shared" si="775"/>
        <v>1.0216642615499132</v>
      </c>
      <c r="H9968" s="12">
        <v>1</v>
      </c>
      <c r="I9968" s="32">
        <f t="shared" si="777"/>
        <v>1.0216642615499132</v>
      </c>
    </row>
    <row r="9969" spans="1:9" x14ac:dyDescent="0.2">
      <c r="A9969" s="7">
        <v>43196</v>
      </c>
      <c r="B9969" s="7" t="str">
        <f t="shared" si="778"/>
        <v>Fri</v>
      </c>
      <c r="C9969" s="7">
        <f t="shared" si="779"/>
        <v>43192</v>
      </c>
      <c r="D9969" s="10">
        <f t="shared" si="776"/>
        <v>43191</v>
      </c>
      <c r="E9969" s="11">
        <f>IFERROR(INDEX([5]OrigData!$B$11:$B$10000,MATCH($A9969,[5]OrigData!$A$11:$A$10000,0)),0)</f>
        <v>0</v>
      </c>
      <c r="G9969" s="12">
        <f t="shared" si="775"/>
        <v>1.0207449125286279</v>
      </c>
      <c r="H9969" s="12">
        <v>1</v>
      </c>
      <c r="I9969" s="32">
        <f t="shared" si="777"/>
        <v>1.0207449125286279</v>
      </c>
    </row>
    <row r="9970" spans="1:9" x14ac:dyDescent="0.2">
      <c r="A9970" s="7">
        <v>43197</v>
      </c>
      <c r="B9970" s="7" t="str">
        <f t="shared" si="778"/>
        <v>Sat</v>
      </c>
      <c r="C9970" s="7">
        <f t="shared" si="779"/>
        <v>43192</v>
      </c>
      <c r="D9970" s="10">
        <f t="shared" si="776"/>
        <v>43191</v>
      </c>
      <c r="E9970" s="11">
        <f>IFERROR(INDEX([5]OrigData!$B$11:$B$10000,MATCH($A9970,[5]OrigData!$A$11:$A$10000,0)),0)</f>
        <v>0</v>
      </c>
      <c r="G9970" s="12">
        <f t="shared" si="775"/>
        <v>0</v>
      </c>
      <c r="H9970" s="12">
        <v>1</v>
      </c>
      <c r="I9970" s="32">
        <f t="shared" si="777"/>
        <v>0</v>
      </c>
    </row>
    <row r="9971" spans="1:9" x14ac:dyDescent="0.2">
      <c r="A9971" s="7">
        <v>43198</v>
      </c>
      <c r="B9971" s="7" t="str">
        <f t="shared" si="778"/>
        <v>Sun</v>
      </c>
      <c r="C9971" s="7">
        <f t="shared" si="779"/>
        <v>43192</v>
      </c>
      <c r="D9971" s="10">
        <f t="shared" si="776"/>
        <v>43191</v>
      </c>
      <c r="E9971" s="11">
        <f>IFERROR(INDEX([5]OrigData!$B$11:$B$10000,MATCH($A9971,[5]OrigData!$A$11:$A$10000,0)),0)</f>
        <v>0</v>
      </c>
      <c r="G9971" s="12">
        <f t="shared" si="775"/>
        <v>0</v>
      </c>
      <c r="H9971" s="12">
        <v>1</v>
      </c>
      <c r="I9971" s="32">
        <f t="shared" si="777"/>
        <v>0</v>
      </c>
    </row>
    <row r="9972" spans="1:9" x14ac:dyDescent="0.2">
      <c r="A9972" s="7">
        <v>43199</v>
      </c>
      <c r="B9972" s="7" t="str">
        <f t="shared" si="778"/>
        <v>Mon</v>
      </c>
      <c r="C9972" s="7">
        <f t="shared" si="779"/>
        <v>43199</v>
      </c>
      <c r="D9972" s="10">
        <f t="shared" si="776"/>
        <v>43191</v>
      </c>
      <c r="E9972" s="11">
        <f>IFERROR(INDEX([5]OrigData!$B$11:$B$10000,MATCH($A9972,[5]OrigData!$A$11:$A$10000,0)),0)</f>
        <v>0</v>
      </c>
      <c r="G9972" s="12">
        <f t="shared" si="775"/>
        <v>0.93458808843043728</v>
      </c>
      <c r="H9972" s="12">
        <v>1</v>
      </c>
      <c r="I9972" s="32">
        <f t="shared" si="777"/>
        <v>0.93458808843043728</v>
      </c>
    </row>
    <row r="9973" spans="1:9" x14ac:dyDescent="0.2">
      <c r="A9973" s="7">
        <v>43200</v>
      </c>
      <c r="B9973" s="7" t="str">
        <f t="shared" si="778"/>
        <v>Tue</v>
      </c>
      <c r="C9973" s="7">
        <f t="shared" si="779"/>
        <v>43199</v>
      </c>
      <c r="D9973" s="10">
        <f t="shared" si="776"/>
        <v>43191</v>
      </c>
      <c r="E9973" s="11">
        <f>IFERROR(INDEX([5]OrigData!$B$11:$B$10000,MATCH($A9973,[5]OrigData!$A$11:$A$10000,0)),0)</f>
        <v>0</v>
      </c>
      <c r="G9973" s="12">
        <f t="shared" si="775"/>
        <v>1.0045671377281375</v>
      </c>
      <c r="H9973" s="12">
        <v>1</v>
      </c>
      <c r="I9973" s="32">
        <f t="shared" si="777"/>
        <v>1.0045671377281375</v>
      </c>
    </row>
    <row r="9974" spans="1:9" x14ac:dyDescent="0.2">
      <c r="A9974" s="7">
        <v>43201</v>
      </c>
      <c r="B9974" s="7" t="str">
        <f t="shared" si="778"/>
        <v>Wed</v>
      </c>
      <c r="C9974" s="7">
        <f t="shared" si="779"/>
        <v>43199</v>
      </c>
      <c r="D9974" s="10">
        <f t="shared" si="776"/>
        <v>43191</v>
      </c>
      <c r="E9974" s="11">
        <f>IFERROR(INDEX([5]OrigData!$B$11:$B$10000,MATCH($A9974,[5]OrigData!$A$11:$A$10000,0)),0)</f>
        <v>0</v>
      </c>
      <c r="G9974" s="12">
        <f t="shared" si="775"/>
        <v>1.018435599762884</v>
      </c>
      <c r="H9974" s="12">
        <v>1</v>
      </c>
      <c r="I9974" s="32">
        <f t="shared" si="777"/>
        <v>1.018435599762884</v>
      </c>
    </row>
    <row r="9975" spans="1:9" x14ac:dyDescent="0.2">
      <c r="A9975" s="7">
        <v>43202</v>
      </c>
      <c r="B9975" s="7" t="str">
        <f t="shared" si="778"/>
        <v>Thu</v>
      </c>
      <c r="C9975" s="7">
        <f t="shared" si="779"/>
        <v>43199</v>
      </c>
      <c r="D9975" s="10">
        <f t="shared" si="776"/>
        <v>43191</v>
      </c>
      <c r="E9975" s="11">
        <f>IFERROR(INDEX([5]OrigData!$B$11:$B$10000,MATCH($A9975,[5]OrigData!$A$11:$A$10000,0)),0)</f>
        <v>0</v>
      </c>
      <c r="G9975" s="12">
        <f t="shared" si="775"/>
        <v>1.0216642615499132</v>
      </c>
      <c r="H9975" s="12">
        <v>1</v>
      </c>
      <c r="I9975" s="32">
        <f t="shared" si="777"/>
        <v>1.0216642615499132</v>
      </c>
    </row>
    <row r="9976" spans="1:9" x14ac:dyDescent="0.2">
      <c r="A9976" s="7">
        <v>43203</v>
      </c>
      <c r="B9976" s="7" t="str">
        <f t="shared" si="778"/>
        <v>Fri</v>
      </c>
      <c r="C9976" s="7">
        <f t="shared" si="779"/>
        <v>43199</v>
      </c>
      <c r="D9976" s="10">
        <f t="shared" si="776"/>
        <v>43191</v>
      </c>
      <c r="E9976" s="11">
        <f>IFERROR(INDEX([5]OrigData!$B$11:$B$10000,MATCH($A9976,[5]OrigData!$A$11:$A$10000,0)),0)</f>
        <v>0</v>
      </c>
      <c r="G9976" s="12">
        <f t="shared" si="775"/>
        <v>1.0207449125286279</v>
      </c>
      <c r="H9976" s="12">
        <v>1</v>
      </c>
      <c r="I9976" s="32">
        <f t="shared" si="777"/>
        <v>1.0207449125286279</v>
      </c>
    </row>
    <row r="9977" spans="1:9" x14ac:dyDescent="0.2">
      <c r="A9977" s="7">
        <v>43204</v>
      </c>
      <c r="B9977" s="7" t="str">
        <f t="shared" si="778"/>
        <v>Sat</v>
      </c>
      <c r="C9977" s="7">
        <f t="shared" si="779"/>
        <v>43199</v>
      </c>
      <c r="D9977" s="10">
        <f t="shared" si="776"/>
        <v>43191</v>
      </c>
      <c r="E9977" s="11">
        <f>IFERROR(INDEX([5]OrigData!$B$11:$B$10000,MATCH($A9977,[5]OrigData!$A$11:$A$10000,0)),0)</f>
        <v>0</v>
      </c>
      <c r="G9977" s="12">
        <f t="shared" si="775"/>
        <v>0</v>
      </c>
      <c r="H9977" s="12">
        <v>1</v>
      </c>
      <c r="I9977" s="32">
        <f t="shared" si="777"/>
        <v>0</v>
      </c>
    </row>
    <row r="9978" spans="1:9" x14ac:dyDescent="0.2">
      <c r="A9978" s="7">
        <v>43205</v>
      </c>
      <c r="B9978" s="7" t="str">
        <f t="shared" si="778"/>
        <v>Sun</v>
      </c>
      <c r="C9978" s="7">
        <f t="shared" si="779"/>
        <v>43199</v>
      </c>
      <c r="D9978" s="10">
        <f t="shared" si="776"/>
        <v>43191</v>
      </c>
      <c r="E9978" s="11">
        <f>IFERROR(INDEX([5]OrigData!$B$11:$B$10000,MATCH($A9978,[5]OrigData!$A$11:$A$10000,0)),0)</f>
        <v>0</v>
      </c>
      <c r="G9978" s="12">
        <f t="shared" si="775"/>
        <v>0</v>
      </c>
      <c r="H9978" s="12">
        <v>1</v>
      </c>
      <c r="I9978" s="32">
        <f t="shared" si="777"/>
        <v>0</v>
      </c>
    </row>
    <row r="9979" spans="1:9" x14ac:dyDescent="0.2">
      <c r="A9979" s="7">
        <v>43206</v>
      </c>
      <c r="B9979" s="7" t="str">
        <f t="shared" si="778"/>
        <v>Mon</v>
      </c>
      <c r="C9979" s="7">
        <f t="shared" si="779"/>
        <v>43206</v>
      </c>
      <c r="D9979" s="10">
        <f t="shared" si="776"/>
        <v>43191</v>
      </c>
      <c r="E9979" s="11">
        <f>IFERROR(INDEX([5]OrigData!$B$11:$B$10000,MATCH($A9979,[5]OrigData!$A$11:$A$10000,0)),0)</f>
        <v>0</v>
      </c>
      <c r="G9979" s="12">
        <f t="shared" ref="G9979:G10042" si="780">G9972</f>
        <v>0.93458808843043728</v>
      </c>
      <c r="H9979" s="12">
        <v>1</v>
      </c>
      <c r="I9979" s="32">
        <f t="shared" si="777"/>
        <v>0.93458808843043728</v>
      </c>
    </row>
    <row r="9980" spans="1:9" x14ac:dyDescent="0.2">
      <c r="A9980" s="7">
        <v>43207</v>
      </c>
      <c r="B9980" s="7" t="str">
        <f t="shared" si="778"/>
        <v>Tue</v>
      </c>
      <c r="C9980" s="7">
        <f t="shared" si="779"/>
        <v>43206</v>
      </c>
      <c r="D9980" s="10">
        <f t="shared" si="776"/>
        <v>43191</v>
      </c>
      <c r="E9980" s="11">
        <f>IFERROR(INDEX([5]OrigData!$B$11:$B$10000,MATCH($A9980,[5]OrigData!$A$11:$A$10000,0)),0)</f>
        <v>0</v>
      </c>
      <c r="G9980" s="12">
        <f t="shared" si="780"/>
        <v>1.0045671377281375</v>
      </c>
      <c r="H9980" s="12">
        <v>1</v>
      </c>
      <c r="I9980" s="32">
        <f t="shared" si="777"/>
        <v>1.0045671377281375</v>
      </c>
    </row>
    <row r="9981" spans="1:9" x14ac:dyDescent="0.2">
      <c r="A9981" s="7">
        <v>43208</v>
      </c>
      <c r="B9981" s="7" t="str">
        <f t="shared" si="778"/>
        <v>Wed</v>
      </c>
      <c r="C9981" s="7">
        <f t="shared" si="779"/>
        <v>43206</v>
      </c>
      <c r="D9981" s="10">
        <f t="shared" si="776"/>
        <v>43191</v>
      </c>
      <c r="E9981" s="11">
        <f>IFERROR(INDEX([5]OrigData!$B$11:$B$10000,MATCH($A9981,[5]OrigData!$A$11:$A$10000,0)),0)</f>
        <v>0</v>
      </c>
      <c r="G9981" s="12">
        <f t="shared" si="780"/>
        <v>1.018435599762884</v>
      </c>
      <c r="H9981" s="12">
        <v>1</v>
      </c>
      <c r="I9981" s="32">
        <f t="shared" si="777"/>
        <v>1.018435599762884</v>
      </c>
    </row>
    <row r="9982" spans="1:9" x14ac:dyDescent="0.2">
      <c r="A9982" s="7">
        <v>43209</v>
      </c>
      <c r="B9982" s="7" t="str">
        <f t="shared" si="778"/>
        <v>Thu</v>
      </c>
      <c r="C9982" s="7">
        <f t="shared" si="779"/>
        <v>43206</v>
      </c>
      <c r="D9982" s="10">
        <f t="shared" si="776"/>
        <v>43191</v>
      </c>
      <c r="E9982" s="11">
        <f>IFERROR(INDEX([5]OrigData!$B$11:$B$10000,MATCH($A9982,[5]OrigData!$A$11:$A$10000,0)),0)</f>
        <v>0</v>
      </c>
      <c r="G9982" s="12">
        <f t="shared" si="780"/>
        <v>1.0216642615499132</v>
      </c>
      <c r="H9982" s="12">
        <v>1</v>
      </c>
      <c r="I9982" s="32">
        <f t="shared" si="777"/>
        <v>1.0216642615499132</v>
      </c>
    </row>
    <row r="9983" spans="1:9" x14ac:dyDescent="0.2">
      <c r="A9983" s="7">
        <v>43210</v>
      </c>
      <c r="B9983" s="7" t="str">
        <f t="shared" si="778"/>
        <v>Fri</v>
      </c>
      <c r="C9983" s="7">
        <f t="shared" si="779"/>
        <v>43206</v>
      </c>
      <c r="D9983" s="10">
        <f t="shared" si="776"/>
        <v>43191</v>
      </c>
      <c r="E9983" s="11">
        <f>IFERROR(INDEX([5]OrigData!$B$11:$B$10000,MATCH($A9983,[5]OrigData!$A$11:$A$10000,0)),0)</f>
        <v>0</v>
      </c>
      <c r="G9983" s="12">
        <f t="shared" si="780"/>
        <v>1.0207449125286279</v>
      </c>
      <c r="H9983" s="12">
        <v>1</v>
      </c>
      <c r="I9983" s="32">
        <f t="shared" si="777"/>
        <v>1.0207449125286279</v>
      </c>
    </row>
    <row r="9984" spans="1:9" x14ac:dyDescent="0.2">
      <c r="A9984" s="7">
        <v>43211</v>
      </c>
      <c r="B9984" s="7" t="str">
        <f t="shared" si="778"/>
        <v>Sat</v>
      </c>
      <c r="C9984" s="7">
        <f t="shared" si="779"/>
        <v>43206</v>
      </c>
      <c r="D9984" s="10">
        <f t="shared" si="776"/>
        <v>43191</v>
      </c>
      <c r="E9984" s="11">
        <f>IFERROR(INDEX([5]OrigData!$B$11:$B$10000,MATCH($A9984,[5]OrigData!$A$11:$A$10000,0)),0)</f>
        <v>0</v>
      </c>
      <c r="G9984" s="12">
        <f t="shared" si="780"/>
        <v>0</v>
      </c>
      <c r="H9984" s="12">
        <v>1</v>
      </c>
      <c r="I9984" s="32">
        <f t="shared" si="777"/>
        <v>0</v>
      </c>
    </row>
    <row r="9985" spans="1:9" x14ac:dyDescent="0.2">
      <c r="A9985" s="7">
        <v>43212</v>
      </c>
      <c r="B9985" s="7" t="str">
        <f t="shared" si="778"/>
        <v>Sun</v>
      </c>
      <c r="C9985" s="7">
        <f t="shared" si="779"/>
        <v>43206</v>
      </c>
      <c r="D9985" s="10">
        <f t="shared" si="776"/>
        <v>43191</v>
      </c>
      <c r="E9985" s="11">
        <f>IFERROR(INDEX([5]OrigData!$B$11:$B$10000,MATCH($A9985,[5]OrigData!$A$11:$A$10000,0)),0)</f>
        <v>0</v>
      </c>
      <c r="G9985" s="12">
        <f t="shared" si="780"/>
        <v>0</v>
      </c>
      <c r="H9985" s="12">
        <v>1</v>
      </c>
      <c r="I9985" s="32">
        <f t="shared" si="777"/>
        <v>0</v>
      </c>
    </row>
    <row r="9986" spans="1:9" x14ac:dyDescent="0.2">
      <c r="A9986" s="7">
        <v>43213</v>
      </c>
      <c r="B9986" s="7" t="str">
        <f t="shared" si="778"/>
        <v>Mon</v>
      </c>
      <c r="C9986" s="7">
        <f t="shared" si="779"/>
        <v>43213</v>
      </c>
      <c r="D9986" s="10">
        <f t="shared" si="776"/>
        <v>43191</v>
      </c>
      <c r="E9986" s="11">
        <f>IFERROR(INDEX([5]OrigData!$B$11:$B$10000,MATCH($A9986,[5]OrigData!$A$11:$A$10000,0)),0)</f>
        <v>0</v>
      </c>
      <c r="G9986" s="12">
        <f t="shared" si="780"/>
        <v>0.93458808843043728</v>
      </c>
      <c r="H9986" s="12">
        <v>1</v>
      </c>
      <c r="I9986" s="32">
        <f t="shared" si="777"/>
        <v>0.93458808843043728</v>
      </c>
    </row>
    <row r="9987" spans="1:9" x14ac:dyDescent="0.2">
      <c r="A9987" s="7">
        <v>43214</v>
      </c>
      <c r="B9987" s="7" t="str">
        <f t="shared" si="778"/>
        <v>Tue</v>
      </c>
      <c r="C9987" s="7">
        <f t="shared" si="779"/>
        <v>43213</v>
      </c>
      <c r="D9987" s="10">
        <f t="shared" si="776"/>
        <v>43191</v>
      </c>
      <c r="E9987" s="11">
        <f>IFERROR(INDEX([5]OrigData!$B$11:$B$10000,MATCH($A9987,[5]OrigData!$A$11:$A$10000,0)),0)</f>
        <v>0</v>
      </c>
      <c r="G9987" s="12">
        <f t="shared" si="780"/>
        <v>1.0045671377281375</v>
      </c>
      <c r="H9987" s="12">
        <v>1</v>
      </c>
      <c r="I9987" s="32">
        <f t="shared" si="777"/>
        <v>1.0045671377281375</v>
      </c>
    </row>
    <row r="9988" spans="1:9" x14ac:dyDescent="0.2">
      <c r="A9988" s="7">
        <v>43215</v>
      </c>
      <c r="B9988" s="7" t="str">
        <f t="shared" si="778"/>
        <v>Wed</v>
      </c>
      <c r="C9988" s="7">
        <f t="shared" si="779"/>
        <v>43213</v>
      </c>
      <c r="D9988" s="10">
        <f t="shared" si="776"/>
        <v>43191</v>
      </c>
      <c r="E9988" s="11">
        <f>IFERROR(INDEX([5]OrigData!$B$11:$B$10000,MATCH($A9988,[5]OrigData!$A$11:$A$10000,0)),0)</f>
        <v>0</v>
      </c>
      <c r="G9988" s="12">
        <f t="shared" si="780"/>
        <v>1.018435599762884</v>
      </c>
      <c r="H9988" s="12">
        <v>1</v>
      </c>
      <c r="I9988" s="32">
        <f t="shared" si="777"/>
        <v>1.018435599762884</v>
      </c>
    </row>
    <row r="9989" spans="1:9" x14ac:dyDescent="0.2">
      <c r="A9989" s="7">
        <v>43216</v>
      </c>
      <c r="B9989" s="7" t="str">
        <f t="shared" si="778"/>
        <v>Thu</v>
      </c>
      <c r="C9989" s="7">
        <f t="shared" si="779"/>
        <v>43213</v>
      </c>
      <c r="D9989" s="10">
        <f t="shared" si="776"/>
        <v>43191</v>
      </c>
      <c r="E9989" s="11">
        <f>IFERROR(INDEX([5]OrigData!$B$11:$B$10000,MATCH($A9989,[5]OrigData!$A$11:$A$10000,0)),0)</f>
        <v>0</v>
      </c>
      <c r="G9989" s="12">
        <f t="shared" si="780"/>
        <v>1.0216642615499132</v>
      </c>
      <c r="H9989" s="12">
        <v>1</v>
      </c>
      <c r="I9989" s="32">
        <f t="shared" si="777"/>
        <v>1.0216642615499132</v>
      </c>
    </row>
    <row r="9990" spans="1:9" x14ac:dyDescent="0.2">
      <c r="A9990" s="7">
        <v>43217</v>
      </c>
      <c r="B9990" s="7" t="str">
        <f t="shared" si="778"/>
        <v>Fri</v>
      </c>
      <c r="C9990" s="7">
        <f t="shared" si="779"/>
        <v>43213</v>
      </c>
      <c r="D9990" s="10">
        <f t="shared" si="776"/>
        <v>43191</v>
      </c>
      <c r="E9990" s="11">
        <f>IFERROR(INDEX([5]OrigData!$B$11:$B$10000,MATCH($A9990,[5]OrigData!$A$11:$A$10000,0)),0)</f>
        <v>0</v>
      </c>
      <c r="G9990" s="12">
        <f t="shared" si="780"/>
        <v>1.0207449125286279</v>
      </c>
      <c r="H9990" s="12">
        <v>1</v>
      </c>
      <c r="I9990" s="32">
        <f t="shared" si="777"/>
        <v>1.0207449125286279</v>
      </c>
    </row>
    <row r="9991" spans="1:9" x14ac:dyDescent="0.2">
      <c r="A9991" s="7">
        <v>43218</v>
      </c>
      <c r="B9991" s="7" t="str">
        <f t="shared" si="778"/>
        <v>Sat</v>
      </c>
      <c r="C9991" s="7">
        <f t="shared" si="779"/>
        <v>43213</v>
      </c>
      <c r="D9991" s="10">
        <f t="shared" si="776"/>
        <v>43191</v>
      </c>
      <c r="E9991" s="11">
        <f>IFERROR(INDEX([5]OrigData!$B$11:$B$10000,MATCH($A9991,[5]OrigData!$A$11:$A$10000,0)),0)</f>
        <v>0</v>
      </c>
      <c r="G9991" s="12">
        <f t="shared" si="780"/>
        <v>0</v>
      </c>
      <c r="H9991" s="12">
        <v>1</v>
      </c>
      <c r="I9991" s="32">
        <f t="shared" si="777"/>
        <v>0</v>
      </c>
    </row>
    <row r="9992" spans="1:9" x14ac:dyDescent="0.2">
      <c r="A9992" s="7">
        <v>43219</v>
      </c>
      <c r="B9992" s="7" t="str">
        <f t="shared" si="778"/>
        <v>Sun</v>
      </c>
      <c r="C9992" s="7">
        <f t="shared" si="779"/>
        <v>43213</v>
      </c>
      <c r="D9992" s="10">
        <f t="shared" si="776"/>
        <v>43191</v>
      </c>
      <c r="E9992" s="11">
        <f>IFERROR(INDEX([5]OrigData!$B$11:$B$10000,MATCH($A9992,[5]OrigData!$A$11:$A$10000,0)),0)</f>
        <v>0</v>
      </c>
      <c r="G9992" s="12">
        <f t="shared" si="780"/>
        <v>0</v>
      </c>
      <c r="H9992" s="12">
        <v>1</v>
      </c>
      <c r="I9992" s="32">
        <f t="shared" si="777"/>
        <v>0</v>
      </c>
    </row>
    <row r="9993" spans="1:9" x14ac:dyDescent="0.2">
      <c r="A9993" s="7">
        <v>43220</v>
      </c>
      <c r="B9993" s="7" t="str">
        <f t="shared" si="778"/>
        <v>Mon</v>
      </c>
      <c r="C9993" s="7">
        <f t="shared" si="779"/>
        <v>43220</v>
      </c>
      <c r="D9993" s="10">
        <f t="shared" si="776"/>
        <v>43191</v>
      </c>
      <c r="E9993" s="11">
        <f>IFERROR(INDEX([5]OrigData!$B$11:$B$10000,MATCH($A9993,[5]OrigData!$A$11:$A$10000,0)),0)</f>
        <v>0</v>
      </c>
      <c r="G9993" s="12">
        <f t="shared" si="780"/>
        <v>0.93458808843043728</v>
      </c>
      <c r="H9993" s="12">
        <v>1</v>
      </c>
      <c r="I9993" s="32">
        <f t="shared" si="777"/>
        <v>0.93458808843043728</v>
      </c>
    </row>
    <row r="9994" spans="1:9" x14ac:dyDescent="0.2">
      <c r="A9994" s="7">
        <v>43221</v>
      </c>
      <c r="B9994" s="7" t="str">
        <f t="shared" si="778"/>
        <v>Tue</v>
      </c>
      <c r="C9994" s="7">
        <f t="shared" si="779"/>
        <v>43220</v>
      </c>
      <c r="D9994" s="10">
        <f t="shared" si="776"/>
        <v>43221</v>
      </c>
      <c r="E9994" s="11">
        <f>IFERROR(INDEX([5]OrigData!$B$11:$B$10000,MATCH($A9994,[5]OrigData!$A$11:$A$10000,0)),0)</f>
        <v>0</v>
      </c>
      <c r="G9994" s="12">
        <f t="shared" si="780"/>
        <v>1.0045671377281375</v>
      </c>
      <c r="H9994" s="12">
        <v>1</v>
      </c>
      <c r="I9994" s="32">
        <f t="shared" si="777"/>
        <v>1.0045671377281375</v>
      </c>
    </row>
    <row r="9995" spans="1:9" x14ac:dyDescent="0.2">
      <c r="A9995" s="7">
        <v>43222</v>
      </c>
      <c r="B9995" s="7" t="str">
        <f t="shared" si="778"/>
        <v>Wed</v>
      </c>
      <c r="C9995" s="7">
        <f t="shared" si="779"/>
        <v>43220</v>
      </c>
      <c r="D9995" s="10">
        <f t="shared" ref="D9995:D10058" si="781">DATE(YEAR(A9995),MONTH(A9995),1)</f>
        <v>43221</v>
      </c>
      <c r="E9995" s="11">
        <f>IFERROR(INDEX([5]OrigData!$B$11:$B$10000,MATCH($A9995,[5]OrigData!$A$11:$A$10000,0)),0)</f>
        <v>0</v>
      </c>
      <c r="G9995" s="12">
        <f t="shared" si="780"/>
        <v>1.018435599762884</v>
      </c>
      <c r="H9995" s="12">
        <v>1</v>
      </c>
      <c r="I9995" s="32">
        <f t="shared" ref="I9995:I10058" si="782">G9995*H9995</f>
        <v>1.018435599762884</v>
      </c>
    </row>
    <row r="9996" spans="1:9" x14ac:dyDescent="0.2">
      <c r="A9996" s="7">
        <v>43223</v>
      </c>
      <c r="B9996" s="7" t="str">
        <f t="shared" si="778"/>
        <v>Thu</v>
      </c>
      <c r="C9996" s="7">
        <f t="shared" si="779"/>
        <v>43220</v>
      </c>
      <c r="D9996" s="10">
        <f t="shared" si="781"/>
        <v>43221</v>
      </c>
      <c r="E9996" s="11">
        <f>IFERROR(INDEX([5]OrigData!$B$11:$B$10000,MATCH($A9996,[5]OrigData!$A$11:$A$10000,0)),0)</f>
        <v>0</v>
      </c>
      <c r="G9996" s="12">
        <f t="shared" si="780"/>
        <v>1.0216642615499132</v>
      </c>
      <c r="H9996" s="12">
        <v>1</v>
      </c>
      <c r="I9996" s="32">
        <f t="shared" si="782"/>
        <v>1.0216642615499132</v>
      </c>
    </row>
    <row r="9997" spans="1:9" x14ac:dyDescent="0.2">
      <c r="A9997" s="7">
        <v>43224</v>
      </c>
      <c r="B9997" s="7" t="str">
        <f t="shared" si="778"/>
        <v>Fri</v>
      </c>
      <c r="C9997" s="7">
        <f t="shared" si="779"/>
        <v>43220</v>
      </c>
      <c r="D9997" s="10">
        <f t="shared" si="781"/>
        <v>43221</v>
      </c>
      <c r="E9997" s="11">
        <f>IFERROR(INDEX([5]OrigData!$B$11:$B$10000,MATCH($A9997,[5]OrigData!$A$11:$A$10000,0)),0)</f>
        <v>0</v>
      </c>
      <c r="G9997" s="12">
        <f t="shared" si="780"/>
        <v>1.0207449125286279</v>
      </c>
      <c r="H9997" s="12">
        <v>1</v>
      </c>
      <c r="I9997" s="32">
        <f t="shared" si="782"/>
        <v>1.0207449125286279</v>
      </c>
    </row>
    <row r="9998" spans="1:9" x14ac:dyDescent="0.2">
      <c r="A9998" s="7">
        <v>43225</v>
      </c>
      <c r="B9998" s="7" t="str">
        <f t="shared" si="778"/>
        <v>Sat</v>
      </c>
      <c r="C9998" s="7">
        <f t="shared" si="779"/>
        <v>43220</v>
      </c>
      <c r="D9998" s="10">
        <f t="shared" si="781"/>
        <v>43221</v>
      </c>
      <c r="E9998" s="11">
        <f>IFERROR(INDEX([5]OrigData!$B$11:$B$10000,MATCH($A9998,[5]OrigData!$A$11:$A$10000,0)),0)</f>
        <v>0</v>
      </c>
      <c r="G9998" s="12">
        <f t="shared" si="780"/>
        <v>0</v>
      </c>
      <c r="H9998" s="12">
        <v>1</v>
      </c>
      <c r="I9998" s="32">
        <f t="shared" si="782"/>
        <v>0</v>
      </c>
    </row>
    <row r="9999" spans="1:9" x14ac:dyDescent="0.2">
      <c r="A9999" s="7">
        <v>43226</v>
      </c>
      <c r="B9999" s="7" t="str">
        <f t="shared" si="778"/>
        <v>Sun</v>
      </c>
      <c r="C9999" s="7">
        <f t="shared" si="779"/>
        <v>43220</v>
      </c>
      <c r="D9999" s="10">
        <f t="shared" si="781"/>
        <v>43221</v>
      </c>
      <c r="E9999" s="11">
        <f>IFERROR(INDEX([5]OrigData!$B$11:$B$10000,MATCH($A9999,[5]OrigData!$A$11:$A$10000,0)),0)</f>
        <v>0</v>
      </c>
      <c r="G9999" s="12">
        <f t="shared" si="780"/>
        <v>0</v>
      </c>
      <c r="H9999" s="12">
        <v>1</v>
      </c>
      <c r="I9999" s="32">
        <f t="shared" si="782"/>
        <v>0</v>
      </c>
    </row>
    <row r="10000" spans="1:9" x14ac:dyDescent="0.2">
      <c r="A10000" s="7">
        <v>43227</v>
      </c>
      <c r="B10000" s="7" t="str">
        <f t="shared" si="778"/>
        <v>Mon</v>
      </c>
      <c r="C10000" s="7">
        <f t="shared" si="779"/>
        <v>43227</v>
      </c>
      <c r="D10000" s="10">
        <f t="shared" si="781"/>
        <v>43221</v>
      </c>
      <c r="E10000" s="11">
        <f>IFERROR(INDEX([5]OrigData!$B$11:$B$10000,MATCH($A10000,[5]OrigData!$A$11:$A$10000,0)),0)</f>
        <v>0</v>
      </c>
      <c r="G10000" s="12">
        <f t="shared" si="780"/>
        <v>0.93458808843043728</v>
      </c>
      <c r="H10000" s="12">
        <v>1</v>
      </c>
      <c r="I10000" s="32">
        <f t="shared" si="782"/>
        <v>0.93458808843043728</v>
      </c>
    </row>
    <row r="10001" spans="1:9" x14ac:dyDescent="0.2">
      <c r="A10001" s="7">
        <v>43228</v>
      </c>
      <c r="B10001" s="7" t="str">
        <f t="shared" si="778"/>
        <v>Tue</v>
      </c>
      <c r="C10001" s="7">
        <f t="shared" si="779"/>
        <v>43227</v>
      </c>
      <c r="D10001" s="10">
        <f t="shared" si="781"/>
        <v>43221</v>
      </c>
      <c r="E10001" s="11">
        <f>IFERROR(INDEX([5]OrigData!$B$11:$B$10000,MATCH($A10001,[5]OrigData!$A$11:$A$10000,0)),0)</f>
        <v>0</v>
      </c>
      <c r="G10001" s="12">
        <f t="shared" si="780"/>
        <v>1.0045671377281375</v>
      </c>
      <c r="H10001" s="12">
        <v>1</v>
      </c>
      <c r="I10001" s="32">
        <f t="shared" si="782"/>
        <v>1.0045671377281375</v>
      </c>
    </row>
    <row r="10002" spans="1:9" x14ac:dyDescent="0.2">
      <c r="A10002" s="7">
        <v>43229</v>
      </c>
      <c r="B10002" s="7" t="str">
        <f t="shared" ref="B10002:B10065" si="783">+B9995</f>
        <v>Wed</v>
      </c>
      <c r="C10002" s="7">
        <f t="shared" ref="C10002:C10065" si="784">+C9995+7</f>
        <v>43227</v>
      </c>
      <c r="D10002" s="10">
        <f t="shared" si="781"/>
        <v>43221</v>
      </c>
      <c r="E10002" s="11">
        <f>IFERROR(INDEX([5]OrigData!$B$11:$B$10000,MATCH($A10002,[5]OrigData!$A$11:$A$10000,0)),0)</f>
        <v>0</v>
      </c>
      <c r="G10002" s="12">
        <f t="shared" si="780"/>
        <v>1.018435599762884</v>
      </c>
      <c r="H10002" s="12">
        <v>1</v>
      </c>
      <c r="I10002" s="32">
        <f t="shared" si="782"/>
        <v>1.018435599762884</v>
      </c>
    </row>
    <row r="10003" spans="1:9" x14ac:dyDescent="0.2">
      <c r="A10003" s="7">
        <v>43230</v>
      </c>
      <c r="B10003" s="7" t="str">
        <f t="shared" si="783"/>
        <v>Thu</v>
      </c>
      <c r="C10003" s="7">
        <f t="shared" si="784"/>
        <v>43227</v>
      </c>
      <c r="D10003" s="10">
        <f t="shared" si="781"/>
        <v>43221</v>
      </c>
      <c r="E10003" s="11">
        <f>IFERROR(INDEX([5]OrigData!$B$11:$B$10000,MATCH($A10003,[5]OrigData!$A$11:$A$10000,0)),0)</f>
        <v>0</v>
      </c>
      <c r="G10003" s="12">
        <f t="shared" si="780"/>
        <v>1.0216642615499132</v>
      </c>
      <c r="H10003" s="12">
        <v>1</v>
      </c>
      <c r="I10003" s="32">
        <f t="shared" si="782"/>
        <v>1.0216642615499132</v>
      </c>
    </row>
    <row r="10004" spans="1:9" x14ac:dyDescent="0.2">
      <c r="A10004" s="7">
        <v>43231</v>
      </c>
      <c r="B10004" s="7" t="str">
        <f t="shared" si="783"/>
        <v>Fri</v>
      </c>
      <c r="C10004" s="7">
        <f t="shared" si="784"/>
        <v>43227</v>
      </c>
      <c r="D10004" s="10">
        <f t="shared" si="781"/>
        <v>43221</v>
      </c>
      <c r="E10004" s="11">
        <f>IFERROR(INDEX([5]OrigData!$B$11:$B$10000,MATCH($A10004,[5]OrigData!$A$11:$A$10000,0)),0)</f>
        <v>0</v>
      </c>
      <c r="G10004" s="12">
        <f t="shared" si="780"/>
        <v>1.0207449125286279</v>
      </c>
      <c r="H10004" s="12">
        <v>1</v>
      </c>
      <c r="I10004" s="32">
        <f t="shared" si="782"/>
        <v>1.0207449125286279</v>
      </c>
    </row>
    <row r="10005" spans="1:9" x14ac:dyDescent="0.2">
      <c r="A10005" s="7">
        <v>43232</v>
      </c>
      <c r="B10005" s="7" t="str">
        <f t="shared" si="783"/>
        <v>Sat</v>
      </c>
      <c r="C10005" s="7">
        <f t="shared" si="784"/>
        <v>43227</v>
      </c>
      <c r="D10005" s="10">
        <f t="shared" si="781"/>
        <v>43221</v>
      </c>
      <c r="E10005" s="11">
        <f>IFERROR(INDEX([5]OrigData!$B$11:$B$10000,MATCH($A10005,[5]OrigData!$A$11:$A$10000,0)),0)</f>
        <v>0</v>
      </c>
      <c r="G10005" s="12">
        <f t="shared" si="780"/>
        <v>0</v>
      </c>
      <c r="H10005" s="12">
        <v>1</v>
      </c>
      <c r="I10005" s="32">
        <f t="shared" si="782"/>
        <v>0</v>
      </c>
    </row>
    <row r="10006" spans="1:9" x14ac:dyDescent="0.2">
      <c r="A10006" s="7">
        <v>43233</v>
      </c>
      <c r="B10006" s="7" t="str">
        <f t="shared" si="783"/>
        <v>Sun</v>
      </c>
      <c r="C10006" s="7">
        <f t="shared" si="784"/>
        <v>43227</v>
      </c>
      <c r="D10006" s="10">
        <f t="shared" si="781"/>
        <v>43221</v>
      </c>
      <c r="E10006" s="11">
        <f>IFERROR(INDEX([5]OrigData!$B$11:$B$10000,MATCH($A10006,[5]OrigData!$A$11:$A$10000,0)),0)</f>
        <v>0</v>
      </c>
      <c r="G10006" s="12">
        <f t="shared" si="780"/>
        <v>0</v>
      </c>
      <c r="H10006" s="12">
        <v>1</v>
      </c>
      <c r="I10006" s="32">
        <f t="shared" si="782"/>
        <v>0</v>
      </c>
    </row>
    <row r="10007" spans="1:9" x14ac:dyDescent="0.2">
      <c r="A10007" s="7">
        <v>43234</v>
      </c>
      <c r="B10007" s="7" t="str">
        <f t="shared" si="783"/>
        <v>Mon</v>
      </c>
      <c r="C10007" s="7">
        <f t="shared" si="784"/>
        <v>43234</v>
      </c>
      <c r="D10007" s="10">
        <f t="shared" si="781"/>
        <v>43221</v>
      </c>
      <c r="E10007" s="11">
        <f>IFERROR(INDEX([5]OrigData!$B$11:$B$10000,MATCH($A10007,[5]OrigData!$A$11:$A$10000,0)),0)</f>
        <v>0</v>
      </c>
      <c r="G10007" s="12">
        <f t="shared" si="780"/>
        <v>0.93458808843043728</v>
      </c>
      <c r="H10007" s="12">
        <v>1</v>
      </c>
      <c r="I10007" s="32">
        <f t="shared" si="782"/>
        <v>0.93458808843043728</v>
      </c>
    </row>
    <row r="10008" spans="1:9" x14ac:dyDescent="0.2">
      <c r="A10008" s="7">
        <v>43235</v>
      </c>
      <c r="B10008" s="7" t="str">
        <f t="shared" si="783"/>
        <v>Tue</v>
      </c>
      <c r="C10008" s="7">
        <f t="shared" si="784"/>
        <v>43234</v>
      </c>
      <c r="D10008" s="10">
        <f t="shared" si="781"/>
        <v>43221</v>
      </c>
      <c r="E10008" s="11">
        <f>IFERROR(INDEX([5]OrigData!$B$11:$B$10000,MATCH($A10008,[5]OrigData!$A$11:$A$10000,0)),0)</f>
        <v>0</v>
      </c>
      <c r="G10008" s="12">
        <f t="shared" si="780"/>
        <v>1.0045671377281375</v>
      </c>
      <c r="H10008" s="12">
        <v>1</v>
      </c>
      <c r="I10008" s="32">
        <f t="shared" si="782"/>
        <v>1.0045671377281375</v>
      </c>
    </row>
    <row r="10009" spans="1:9" x14ac:dyDescent="0.2">
      <c r="A10009" s="7">
        <v>43236</v>
      </c>
      <c r="B10009" s="7" t="str">
        <f t="shared" si="783"/>
        <v>Wed</v>
      </c>
      <c r="C10009" s="7">
        <f t="shared" si="784"/>
        <v>43234</v>
      </c>
      <c r="D10009" s="10">
        <f t="shared" si="781"/>
        <v>43221</v>
      </c>
      <c r="E10009" s="11">
        <f>IFERROR(INDEX([5]OrigData!$B$11:$B$10000,MATCH($A10009,[5]OrigData!$A$11:$A$10000,0)),0)</f>
        <v>0</v>
      </c>
      <c r="G10009" s="12">
        <f t="shared" si="780"/>
        <v>1.018435599762884</v>
      </c>
      <c r="H10009" s="12">
        <v>1</v>
      </c>
      <c r="I10009" s="32">
        <f t="shared" si="782"/>
        <v>1.018435599762884</v>
      </c>
    </row>
    <row r="10010" spans="1:9" x14ac:dyDescent="0.2">
      <c r="A10010" s="7">
        <v>43237</v>
      </c>
      <c r="B10010" s="7" t="str">
        <f t="shared" si="783"/>
        <v>Thu</v>
      </c>
      <c r="C10010" s="7">
        <f t="shared" si="784"/>
        <v>43234</v>
      </c>
      <c r="D10010" s="10">
        <f t="shared" si="781"/>
        <v>43221</v>
      </c>
      <c r="E10010" s="11">
        <f>IFERROR(INDEX([5]OrigData!$B$11:$B$10000,MATCH($A10010,[5]OrigData!$A$11:$A$10000,0)),0)</f>
        <v>0</v>
      </c>
      <c r="G10010" s="12">
        <f t="shared" si="780"/>
        <v>1.0216642615499132</v>
      </c>
      <c r="H10010" s="12">
        <v>1</v>
      </c>
      <c r="I10010" s="32">
        <f t="shared" si="782"/>
        <v>1.0216642615499132</v>
      </c>
    </row>
    <row r="10011" spans="1:9" x14ac:dyDescent="0.2">
      <c r="A10011" s="7">
        <v>43238</v>
      </c>
      <c r="B10011" s="7" t="str">
        <f t="shared" si="783"/>
        <v>Fri</v>
      </c>
      <c r="C10011" s="7">
        <f t="shared" si="784"/>
        <v>43234</v>
      </c>
      <c r="D10011" s="10">
        <f t="shared" si="781"/>
        <v>43221</v>
      </c>
      <c r="E10011" s="11">
        <f>IFERROR(INDEX([5]OrigData!$B$11:$B$10000,MATCH($A10011,[5]OrigData!$A$11:$A$10000,0)),0)</f>
        <v>0</v>
      </c>
      <c r="G10011" s="12">
        <f t="shared" si="780"/>
        <v>1.0207449125286279</v>
      </c>
      <c r="H10011" s="12">
        <v>1</v>
      </c>
      <c r="I10011" s="32">
        <f t="shared" si="782"/>
        <v>1.0207449125286279</v>
      </c>
    </row>
    <row r="10012" spans="1:9" x14ac:dyDescent="0.2">
      <c r="A10012" s="7">
        <v>43239</v>
      </c>
      <c r="B10012" s="7" t="str">
        <f t="shared" si="783"/>
        <v>Sat</v>
      </c>
      <c r="C10012" s="7">
        <f t="shared" si="784"/>
        <v>43234</v>
      </c>
      <c r="D10012" s="10">
        <f t="shared" si="781"/>
        <v>43221</v>
      </c>
      <c r="E10012" s="11">
        <f>IFERROR(INDEX([5]OrigData!$B$11:$B$10000,MATCH($A10012,[5]OrigData!$A$11:$A$10000,0)),0)</f>
        <v>0</v>
      </c>
      <c r="G10012" s="12">
        <f t="shared" si="780"/>
        <v>0</v>
      </c>
      <c r="H10012" s="12">
        <v>1</v>
      </c>
      <c r="I10012" s="32">
        <f t="shared" si="782"/>
        <v>0</v>
      </c>
    </row>
    <row r="10013" spans="1:9" x14ac:dyDescent="0.2">
      <c r="A10013" s="7">
        <v>43240</v>
      </c>
      <c r="B10013" s="7" t="str">
        <f t="shared" si="783"/>
        <v>Sun</v>
      </c>
      <c r="C10013" s="7">
        <f t="shared" si="784"/>
        <v>43234</v>
      </c>
      <c r="D10013" s="10">
        <f t="shared" si="781"/>
        <v>43221</v>
      </c>
      <c r="E10013" s="11">
        <f>IFERROR(INDEX([5]OrigData!$B$11:$B$10000,MATCH($A10013,[5]OrigData!$A$11:$A$10000,0)),0)</f>
        <v>0</v>
      </c>
      <c r="G10013" s="12">
        <f t="shared" si="780"/>
        <v>0</v>
      </c>
      <c r="H10013" s="12">
        <v>1</v>
      </c>
      <c r="I10013" s="32">
        <f t="shared" si="782"/>
        <v>0</v>
      </c>
    </row>
    <row r="10014" spans="1:9" x14ac:dyDescent="0.2">
      <c r="A10014" s="7">
        <v>43241</v>
      </c>
      <c r="B10014" s="7" t="str">
        <f t="shared" si="783"/>
        <v>Mon</v>
      </c>
      <c r="C10014" s="7">
        <f t="shared" si="784"/>
        <v>43241</v>
      </c>
      <c r="D10014" s="10">
        <f t="shared" si="781"/>
        <v>43221</v>
      </c>
      <c r="E10014" s="11">
        <f>IFERROR(INDEX([5]OrigData!$B$11:$B$10000,MATCH($A10014,[5]OrigData!$A$11:$A$10000,0)),0)</f>
        <v>0</v>
      </c>
      <c r="G10014" s="12">
        <f t="shared" si="780"/>
        <v>0.93458808843043728</v>
      </c>
      <c r="H10014" s="12">
        <v>1</v>
      </c>
      <c r="I10014" s="32">
        <f t="shared" si="782"/>
        <v>0.93458808843043728</v>
      </c>
    </row>
    <row r="10015" spans="1:9" x14ac:dyDescent="0.2">
      <c r="A10015" s="7">
        <v>43242</v>
      </c>
      <c r="B10015" s="7" t="str">
        <f t="shared" si="783"/>
        <v>Tue</v>
      </c>
      <c r="C10015" s="7">
        <f t="shared" si="784"/>
        <v>43241</v>
      </c>
      <c r="D10015" s="10">
        <f t="shared" si="781"/>
        <v>43221</v>
      </c>
      <c r="E10015" s="11">
        <f>IFERROR(INDEX([5]OrigData!$B$11:$B$10000,MATCH($A10015,[5]OrigData!$A$11:$A$10000,0)),0)</f>
        <v>0</v>
      </c>
      <c r="G10015" s="12">
        <f t="shared" si="780"/>
        <v>1.0045671377281375</v>
      </c>
      <c r="H10015" s="12">
        <v>1</v>
      </c>
      <c r="I10015" s="32">
        <f t="shared" si="782"/>
        <v>1.0045671377281375</v>
      </c>
    </row>
    <row r="10016" spans="1:9" x14ac:dyDescent="0.2">
      <c r="A10016" s="7">
        <v>43243</v>
      </c>
      <c r="B10016" s="7" t="str">
        <f t="shared" si="783"/>
        <v>Wed</v>
      </c>
      <c r="C10016" s="7">
        <f t="shared" si="784"/>
        <v>43241</v>
      </c>
      <c r="D10016" s="10">
        <f t="shared" si="781"/>
        <v>43221</v>
      </c>
      <c r="E10016" s="11">
        <f>IFERROR(INDEX([5]OrigData!$B$11:$B$10000,MATCH($A10016,[5]OrigData!$A$11:$A$10000,0)),0)</f>
        <v>0</v>
      </c>
      <c r="G10016" s="12">
        <f t="shared" si="780"/>
        <v>1.018435599762884</v>
      </c>
      <c r="H10016" s="12">
        <v>1</v>
      </c>
      <c r="I10016" s="32">
        <f t="shared" si="782"/>
        <v>1.018435599762884</v>
      </c>
    </row>
    <row r="10017" spans="1:9" x14ac:dyDescent="0.2">
      <c r="A10017" s="7">
        <v>43244</v>
      </c>
      <c r="B10017" s="7" t="str">
        <f t="shared" si="783"/>
        <v>Thu</v>
      </c>
      <c r="C10017" s="7">
        <f t="shared" si="784"/>
        <v>43241</v>
      </c>
      <c r="D10017" s="10">
        <f t="shared" si="781"/>
        <v>43221</v>
      </c>
      <c r="E10017" s="11">
        <f>IFERROR(INDEX([5]OrigData!$B$11:$B$10000,MATCH($A10017,[5]OrigData!$A$11:$A$10000,0)),0)</f>
        <v>0</v>
      </c>
      <c r="G10017" s="12">
        <f t="shared" si="780"/>
        <v>1.0216642615499132</v>
      </c>
      <c r="H10017" s="12">
        <v>1</v>
      </c>
      <c r="I10017" s="32">
        <f t="shared" si="782"/>
        <v>1.0216642615499132</v>
      </c>
    </row>
    <row r="10018" spans="1:9" x14ac:dyDescent="0.2">
      <c r="A10018" s="7">
        <v>43245</v>
      </c>
      <c r="B10018" s="7" t="str">
        <f t="shared" si="783"/>
        <v>Fri</v>
      </c>
      <c r="C10018" s="7">
        <f t="shared" si="784"/>
        <v>43241</v>
      </c>
      <c r="D10018" s="10">
        <f t="shared" si="781"/>
        <v>43221</v>
      </c>
      <c r="E10018" s="11">
        <f>IFERROR(INDEX([5]OrigData!$B$11:$B$10000,MATCH($A10018,[5]OrigData!$A$11:$A$10000,0)),0)</f>
        <v>0</v>
      </c>
      <c r="G10018" s="12">
        <f t="shared" si="780"/>
        <v>1.0207449125286279</v>
      </c>
      <c r="H10018" s="31">
        <f>Inputs!$F$21</f>
        <v>0.73969404851818221</v>
      </c>
      <c r="I10018" s="32">
        <f t="shared" si="782"/>
        <v>0.75503893685263856</v>
      </c>
    </row>
    <row r="10019" spans="1:9" x14ac:dyDescent="0.2">
      <c r="A10019" s="7">
        <v>43246</v>
      </c>
      <c r="B10019" s="7" t="str">
        <f t="shared" si="783"/>
        <v>Sat</v>
      </c>
      <c r="C10019" s="7">
        <f t="shared" si="784"/>
        <v>43241</v>
      </c>
      <c r="D10019" s="10">
        <f t="shared" si="781"/>
        <v>43221</v>
      </c>
      <c r="E10019" s="11">
        <f>IFERROR(INDEX([5]OrigData!$B$11:$B$10000,MATCH($A10019,[5]OrigData!$A$11:$A$10000,0)),0)</f>
        <v>0</v>
      </c>
      <c r="G10019" s="12">
        <f t="shared" si="780"/>
        <v>0</v>
      </c>
      <c r="H10019" s="31">
        <f>Inputs!$F$22</f>
        <v>0</v>
      </c>
      <c r="I10019" s="32">
        <f t="shared" si="782"/>
        <v>0</v>
      </c>
    </row>
    <row r="10020" spans="1:9" x14ac:dyDescent="0.2">
      <c r="A10020" s="7">
        <v>43247</v>
      </c>
      <c r="B10020" s="7" t="str">
        <f t="shared" si="783"/>
        <v>Sun</v>
      </c>
      <c r="C10020" s="7">
        <f t="shared" si="784"/>
        <v>43241</v>
      </c>
      <c r="D10020" s="10">
        <f t="shared" si="781"/>
        <v>43221</v>
      </c>
      <c r="E10020" s="11">
        <f>IFERROR(INDEX([5]OrigData!$B$11:$B$10000,MATCH($A10020,[5]OrigData!$A$11:$A$10000,0)),0)</f>
        <v>0</v>
      </c>
      <c r="G10020" s="12">
        <f t="shared" si="780"/>
        <v>0</v>
      </c>
      <c r="H10020" s="31">
        <f>Inputs!$F$23</f>
        <v>0</v>
      </c>
      <c r="I10020" s="32">
        <f t="shared" si="782"/>
        <v>0</v>
      </c>
    </row>
    <row r="10021" spans="1:9" x14ac:dyDescent="0.2">
      <c r="A10021" s="7">
        <v>43248</v>
      </c>
      <c r="B10021" s="7" t="str">
        <f t="shared" si="783"/>
        <v>Mon</v>
      </c>
      <c r="C10021" s="7">
        <f t="shared" si="784"/>
        <v>43248</v>
      </c>
      <c r="D10021" s="10">
        <f t="shared" si="781"/>
        <v>43221</v>
      </c>
      <c r="E10021" s="11">
        <f>IFERROR(INDEX([5]OrigData!$B$11:$B$10000,MATCH($A10021,[5]OrigData!$A$11:$A$10000,0)),0)</f>
        <v>0</v>
      </c>
      <c r="G10021" s="12">
        <f t="shared" si="780"/>
        <v>0.93458808843043728</v>
      </c>
      <c r="H10021" s="31">
        <f>Inputs!$F$24</f>
        <v>0</v>
      </c>
      <c r="I10021" s="32">
        <f t="shared" si="782"/>
        <v>0</v>
      </c>
    </row>
    <row r="10022" spans="1:9" x14ac:dyDescent="0.2">
      <c r="A10022" s="7">
        <v>43249</v>
      </c>
      <c r="B10022" s="7" t="str">
        <f t="shared" si="783"/>
        <v>Tue</v>
      </c>
      <c r="C10022" s="7">
        <f t="shared" si="784"/>
        <v>43248</v>
      </c>
      <c r="D10022" s="10">
        <f t="shared" si="781"/>
        <v>43221</v>
      </c>
      <c r="E10022" s="11">
        <f>IFERROR(INDEX([5]OrigData!$B$11:$B$10000,MATCH($A10022,[5]OrigData!$A$11:$A$10000,0)),0)</f>
        <v>0</v>
      </c>
      <c r="G10022" s="12">
        <f t="shared" si="780"/>
        <v>1.0045671377281375</v>
      </c>
      <c r="H10022" s="31">
        <f>Inputs!$F$25</f>
        <v>1.0430394152761853</v>
      </c>
      <c r="I10022" s="32">
        <f t="shared" si="782"/>
        <v>1.0478031199416276</v>
      </c>
    </row>
    <row r="10023" spans="1:9" x14ac:dyDescent="0.2">
      <c r="A10023" s="7">
        <v>43250</v>
      </c>
      <c r="B10023" s="7" t="str">
        <f t="shared" si="783"/>
        <v>Wed</v>
      </c>
      <c r="C10023" s="7">
        <f t="shared" si="784"/>
        <v>43248</v>
      </c>
      <c r="D10023" s="10">
        <f t="shared" si="781"/>
        <v>43221</v>
      </c>
      <c r="E10023" s="11">
        <f>IFERROR(INDEX([5]OrigData!$B$11:$B$10000,MATCH($A10023,[5]OrigData!$A$11:$A$10000,0)),0)</f>
        <v>0</v>
      </c>
      <c r="G10023" s="12">
        <f t="shared" si="780"/>
        <v>1.018435599762884</v>
      </c>
      <c r="H10023" s="31">
        <f>Inputs!$F$26</f>
        <v>0.96055747856200535</v>
      </c>
      <c r="I10023" s="32">
        <f t="shared" si="782"/>
        <v>0.9782659317860195</v>
      </c>
    </row>
    <row r="10024" spans="1:9" x14ac:dyDescent="0.2">
      <c r="A10024" s="7">
        <v>43251</v>
      </c>
      <c r="B10024" s="7" t="str">
        <f t="shared" si="783"/>
        <v>Thu</v>
      </c>
      <c r="C10024" s="7">
        <f t="shared" si="784"/>
        <v>43248</v>
      </c>
      <c r="D10024" s="10">
        <f t="shared" si="781"/>
        <v>43221</v>
      </c>
      <c r="E10024" s="11">
        <f>IFERROR(INDEX([5]OrigData!$B$11:$B$10000,MATCH($A10024,[5]OrigData!$A$11:$A$10000,0)),0)</f>
        <v>0</v>
      </c>
      <c r="G10024" s="12">
        <f t="shared" si="780"/>
        <v>1.0216642615499132</v>
      </c>
      <c r="H10024" s="31">
        <f>Inputs!$F$27</f>
        <v>0.96219311559596343</v>
      </c>
      <c r="I10024" s="32">
        <f t="shared" si="782"/>
        <v>0.98303831891376026</v>
      </c>
    </row>
    <row r="10025" spans="1:9" x14ac:dyDescent="0.2">
      <c r="A10025" s="7">
        <v>43252</v>
      </c>
      <c r="B10025" s="7" t="str">
        <f t="shared" si="783"/>
        <v>Fri</v>
      </c>
      <c r="C10025" s="7">
        <f t="shared" si="784"/>
        <v>43248</v>
      </c>
      <c r="D10025" s="10">
        <f t="shared" si="781"/>
        <v>43252</v>
      </c>
      <c r="E10025" s="11">
        <f>IFERROR(INDEX([5]OrigData!$B$11:$B$10000,MATCH($A10025,[5]OrigData!$A$11:$A$10000,0)),0)</f>
        <v>0</v>
      </c>
      <c r="G10025" s="12">
        <f t="shared" si="780"/>
        <v>1.0207449125286279</v>
      </c>
      <c r="H10025" s="12">
        <v>1</v>
      </c>
      <c r="I10025" s="32">
        <f t="shared" si="782"/>
        <v>1.0207449125286279</v>
      </c>
    </row>
    <row r="10026" spans="1:9" x14ac:dyDescent="0.2">
      <c r="A10026" s="7">
        <v>43253</v>
      </c>
      <c r="B10026" s="7" t="str">
        <f t="shared" si="783"/>
        <v>Sat</v>
      </c>
      <c r="C10026" s="7">
        <f t="shared" si="784"/>
        <v>43248</v>
      </c>
      <c r="D10026" s="10">
        <f t="shared" si="781"/>
        <v>43252</v>
      </c>
      <c r="E10026" s="11">
        <f>IFERROR(INDEX([5]OrigData!$B$11:$B$10000,MATCH($A10026,[5]OrigData!$A$11:$A$10000,0)),0)</f>
        <v>0</v>
      </c>
      <c r="G10026" s="12">
        <f t="shared" si="780"/>
        <v>0</v>
      </c>
      <c r="H10026" s="12">
        <v>1</v>
      </c>
      <c r="I10026" s="32">
        <f t="shared" si="782"/>
        <v>0</v>
      </c>
    </row>
    <row r="10027" spans="1:9" x14ac:dyDescent="0.2">
      <c r="A10027" s="7">
        <v>43254</v>
      </c>
      <c r="B10027" s="7" t="str">
        <f t="shared" si="783"/>
        <v>Sun</v>
      </c>
      <c r="C10027" s="7">
        <f t="shared" si="784"/>
        <v>43248</v>
      </c>
      <c r="D10027" s="10">
        <f t="shared" si="781"/>
        <v>43252</v>
      </c>
      <c r="E10027" s="11">
        <f>IFERROR(INDEX([5]OrigData!$B$11:$B$10000,MATCH($A10027,[5]OrigData!$A$11:$A$10000,0)),0)</f>
        <v>0</v>
      </c>
      <c r="G10027" s="12">
        <f t="shared" si="780"/>
        <v>0</v>
      </c>
      <c r="H10027" s="12">
        <v>1</v>
      </c>
      <c r="I10027" s="32">
        <f t="shared" si="782"/>
        <v>0</v>
      </c>
    </row>
    <row r="10028" spans="1:9" x14ac:dyDescent="0.2">
      <c r="A10028" s="7">
        <v>43255</v>
      </c>
      <c r="B10028" s="7" t="str">
        <f t="shared" si="783"/>
        <v>Mon</v>
      </c>
      <c r="C10028" s="7">
        <f t="shared" si="784"/>
        <v>43255</v>
      </c>
      <c r="D10028" s="10">
        <f t="shared" si="781"/>
        <v>43252</v>
      </c>
      <c r="E10028" s="11">
        <f>IFERROR(INDEX([5]OrigData!$B$11:$B$10000,MATCH($A10028,[5]OrigData!$A$11:$A$10000,0)),0)</f>
        <v>0</v>
      </c>
      <c r="G10028" s="12">
        <f t="shared" si="780"/>
        <v>0.93458808843043728</v>
      </c>
      <c r="H10028" s="12">
        <v>1</v>
      </c>
      <c r="I10028" s="32">
        <f t="shared" si="782"/>
        <v>0.93458808843043728</v>
      </c>
    </row>
    <row r="10029" spans="1:9" x14ac:dyDescent="0.2">
      <c r="A10029" s="7">
        <v>43256</v>
      </c>
      <c r="B10029" s="7" t="str">
        <f t="shared" si="783"/>
        <v>Tue</v>
      </c>
      <c r="C10029" s="7">
        <f t="shared" si="784"/>
        <v>43255</v>
      </c>
      <c r="D10029" s="10">
        <f t="shared" si="781"/>
        <v>43252</v>
      </c>
      <c r="E10029" s="11">
        <f>IFERROR(INDEX([5]OrigData!$B$11:$B$10000,MATCH($A10029,[5]OrigData!$A$11:$A$10000,0)),0)</f>
        <v>0</v>
      </c>
      <c r="G10029" s="12">
        <f t="shared" si="780"/>
        <v>1.0045671377281375</v>
      </c>
      <c r="H10029" s="12">
        <v>1</v>
      </c>
      <c r="I10029" s="32">
        <f t="shared" si="782"/>
        <v>1.0045671377281375</v>
      </c>
    </row>
    <row r="10030" spans="1:9" x14ac:dyDescent="0.2">
      <c r="A10030" s="7">
        <v>43257</v>
      </c>
      <c r="B10030" s="7" t="str">
        <f t="shared" si="783"/>
        <v>Wed</v>
      </c>
      <c r="C10030" s="7">
        <f t="shared" si="784"/>
        <v>43255</v>
      </c>
      <c r="D10030" s="10">
        <f t="shared" si="781"/>
        <v>43252</v>
      </c>
      <c r="E10030" s="11">
        <f>IFERROR(INDEX([5]OrigData!$B$11:$B$10000,MATCH($A10030,[5]OrigData!$A$11:$A$10000,0)),0)</f>
        <v>0</v>
      </c>
      <c r="G10030" s="12">
        <f t="shared" si="780"/>
        <v>1.018435599762884</v>
      </c>
      <c r="H10030" s="12">
        <v>1</v>
      </c>
      <c r="I10030" s="32">
        <f t="shared" si="782"/>
        <v>1.018435599762884</v>
      </c>
    </row>
    <row r="10031" spans="1:9" x14ac:dyDescent="0.2">
      <c r="A10031" s="7">
        <v>43258</v>
      </c>
      <c r="B10031" s="7" t="str">
        <f t="shared" si="783"/>
        <v>Thu</v>
      </c>
      <c r="C10031" s="7">
        <f t="shared" si="784"/>
        <v>43255</v>
      </c>
      <c r="D10031" s="10">
        <f t="shared" si="781"/>
        <v>43252</v>
      </c>
      <c r="E10031" s="11">
        <f>IFERROR(INDEX([5]OrigData!$B$11:$B$10000,MATCH($A10031,[5]OrigData!$A$11:$A$10000,0)),0)</f>
        <v>0</v>
      </c>
      <c r="G10031" s="12">
        <f t="shared" si="780"/>
        <v>1.0216642615499132</v>
      </c>
      <c r="H10031" s="12">
        <v>1</v>
      </c>
      <c r="I10031" s="32">
        <f t="shared" si="782"/>
        <v>1.0216642615499132</v>
      </c>
    </row>
    <row r="10032" spans="1:9" x14ac:dyDescent="0.2">
      <c r="A10032" s="7">
        <v>43259</v>
      </c>
      <c r="B10032" s="7" t="str">
        <f t="shared" si="783"/>
        <v>Fri</v>
      </c>
      <c r="C10032" s="7">
        <f t="shared" si="784"/>
        <v>43255</v>
      </c>
      <c r="D10032" s="10">
        <f t="shared" si="781"/>
        <v>43252</v>
      </c>
      <c r="E10032" s="11">
        <f>IFERROR(INDEX([5]OrigData!$B$11:$B$10000,MATCH($A10032,[5]OrigData!$A$11:$A$10000,0)),0)</f>
        <v>0</v>
      </c>
      <c r="G10032" s="12">
        <f t="shared" si="780"/>
        <v>1.0207449125286279</v>
      </c>
      <c r="H10032" s="12">
        <v>1</v>
      </c>
      <c r="I10032" s="32">
        <f t="shared" si="782"/>
        <v>1.0207449125286279</v>
      </c>
    </row>
    <row r="10033" spans="1:9" x14ac:dyDescent="0.2">
      <c r="A10033" s="7">
        <v>43260</v>
      </c>
      <c r="B10033" s="7" t="str">
        <f t="shared" si="783"/>
        <v>Sat</v>
      </c>
      <c r="C10033" s="7">
        <f t="shared" si="784"/>
        <v>43255</v>
      </c>
      <c r="D10033" s="10">
        <f t="shared" si="781"/>
        <v>43252</v>
      </c>
      <c r="E10033" s="11">
        <f>IFERROR(INDEX([5]OrigData!$B$11:$B$10000,MATCH($A10033,[5]OrigData!$A$11:$A$10000,0)),0)</f>
        <v>0</v>
      </c>
      <c r="G10033" s="12">
        <f t="shared" si="780"/>
        <v>0</v>
      </c>
      <c r="H10033" s="12">
        <v>1</v>
      </c>
      <c r="I10033" s="32">
        <f t="shared" si="782"/>
        <v>0</v>
      </c>
    </row>
    <row r="10034" spans="1:9" x14ac:dyDescent="0.2">
      <c r="A10034" s="7">
        <v>43261</v>
      </c>
      <c r="B10034" s="7" t="str">
        <f t="shared" si="783"/>
        <v>Sun</v>
      </c>
      <c r="C10034" s="7">
        <f t="shared" si="784"/>
        <v>43255</v>
      </c>
      <c r="D10034" s="10">
        <f t="shared" si="781"/>
        <v>43252</v>
      </c>
      <c r="E10034" s="11">
        <f>IFERROR(INDEX([5]OrigData!$B$11:$B$10000,MATCH($A10034,[5]OrigData!$A$11:$A$10000,0)),0)</f>
        <v>0</v>
      </c>
      <c r="G10034" s="12">
        <f t="shared" si="780"/>
        <v>0</v>
      </c>
      <c r="H10034" s="12">
        <v>1</v>
      </c>
      <c r="I10034" s="32">
        <f t="shared" si="782"/>
        <v>0</v>
      </c>
    </row>
    <row r="10035" spans="1:9" x14ac:dyDescent="0.2">
      <c r="A10035" s="7">
        <v>43262</v>
      </c>
      <c r="B10035" s="7" t="str">
        <f t="shared" si="783"/>
        <v>Mon</v>
      </c>
      <c r="C10035" s="7">
        <f t="shared" si="784"/>
        <v>43262</v>
      </c>
      <c r="D10035" s="10">
        <f t="shared" si="781"/>
        <v>43252</v>
      </c>
      <c r="E10035" s="11">
        <f>IFERROR(INDEX([5]OrigData!$B$11:$B$10000,MATCH($A10035,[5]OrigData!$A$11:$A$10000,0)),0)</f>
        <v>0</v>
      </c>
      <c r="G10035" s="12">
        <f t="shared" si="780"/>
        <v>0.93458808843043728</v>
      </c>
      <c r="H10035" s="12">
        <v>1</v>
      </c>
      <c r="I10035" s="32">
        <f t="shared" si="782"/>
        <v>0.93458808843043728</v>
      </c>
    </row>
    <row r="10036" spans="1:9" x14ac:dyDescent="0.2">
      <c r="A10036" s="7">
        <v>43263</v>
      </c>
      <c r="B10036" s="7" t="str">
        <f t="shared" si="783"/>
        <v>Tue</v>
      </c>
      <c r="C10036" s="7">
        <f t="shared" si="784"/>
        <v>43262</v>
      </c>
      <c r="D10036" s="10">
        <f t="shared" si="781"/>
        <v>43252</v>
      </c>
      <c r="E10036" s="11">
        <f>IFERROR(INDEX([5]OrigData!$B$11:$B$10000,MATCH($A10036,[5]OrigData!$A$11:$A$10000,0)),0)</f>
        <v>0</v>
      </c>
      <c r="G10036" s="12">
        <f t="shared" si="780"/>
        <v>1.0045671377281375</v>
      </c>
      <c r="H10036" s="12">
        <v>1</v>
      </c>
      <c r="I10036" s="32">
        <f t="shared" si="782"/>
        <v>1.0045671377281375</v>
      </c>
    </row>
    <row r="10037" spans="1:9" x14ac:dyDescent="0.2">
      <c r="A10037" s="7">
        <v>43264</v>
      </c>
      <c r="B10037" s="7" t="str">
        <f t="shared" si="783"/>
        <v>Wed</v>
      </c>
      <c r="C10037" s="7">
        <f t="shared" si="784"/>
        <v>43262</v>
      </c>
      <c r="D10037" s="10">
        <f t="shared" si="781"/>
        <v>43252</v>
      </c>
      <c r="E10037" s="11">
        <f>IFERROR(INDEX([5]OrigData!$B$11:$B$10000,MATCH($A10037,[5]OrigData!$A$11:$A$10000,0)),0)</f>
        <v>0</v>
      </c>
      <c r="G10037" s="12">
        <f t="shared" si="780"/>
        <v>1.018435599762884</v>
      </c>
      <c r="H10037" s="12">
        <v>1</v>
      </c>
      <c r="I10037" s="32">
        <f t="shared" si="782"/>
        <v>1.018435599762884</v>
      </c>
    </row>
    <row r="10038" spans="1:9" x14ac:dyDescent="0.2">
      <c r="A10038" s="7">
        <v>43265</v>
      </c>
      <c r="B10038" s="7" t="str">
        <f t="shared" si="783"/>
        <v>Thu</v>
      </c>
      <c r="C10038" s="7">
        <f t="shared" si="784"/>
        <v>43262</v>
      </c>
      <c r="D10038" s="10">
        <f t="shared" si="781"/>
        <v>43252</v>
      </c>
      <c r="E10038" s="11">
        <f>IFERROR(INDEX([5]OrigData!$B$11:$B$10000,MATCH($A10038,[5]OrigData!$A$11:$A$10000,0)),0)</f>
        <v>0</v>
      </c>
      <c r="G10038" s="12">
        <f t="shared" si="780"/>
        <v>1.0216642615499132</v>
      </c>
      <c r="H10038" s="12">
        <v>1</v>
      </c>
      <c r="I10038" s="32">
        <f t="shared" si="782"/>
        <v>1.0216642615499132</v>
      </c>
    </row>
    <row r="10039" spans="1:9" x14ac:dyDescent="0.2">
      <c r="A10039" s="7">
        <v>43266</v>
      </c>
      <c r="B10039" s="7" t="str">
        <f t="shared" si="783"/>
        <v>Fri</v>
      </c>
      <c r="C10039" s="7">
        <f t="shared" si="784"/>
        <v>43262</v>
      </c>
      <c r="D10039" s="10">
        <f t="shared" si="781"/>
        <v>43252</v>
      </c>
      <c r="E10039" s="11">
        <f>IFERROR(INDEX([5]OrigData!$B$11:$B$10000,MATCH($A10039,[5]OrigData!$A$11:$A$10000,0)),0)</f>
        <v>0</v>
      </c>
      <c r="G10039" s="12">
        <f t="shared" si="780"/>
        <v>1.0207449125286279</v>
      </c>
      <c r="H10039" s="40">
        <f>Inputs!L$24</f>
        <v>1</v>
      </c>
      <c r="I10039" s="32">
        <f t="shared" si="782"/>
        <v>1.0207449125286279</v>
      </c>
    </row>
    <row r="10040" spans="1:9" x14ac:dyDescent="0.2">
      <c r="A10040" s="7">
        <v>43267</v>
      </c>
      <c r="B10040" s="7" t="str">
        <f t="shared" si="783"/>
        <v>Sat</v>
      </c>
      <c r="C10040" s="7">
        <f t="shared" si="784"/>
        <v>43262</v>
      </c>
      <c r="D10040" s="10">
        <f t="shared" si="781"/>
        <v>43252</v>
      </c>
      <c r="E10040" s="11">
        <f>IFERROR(INDEX([5]OrigData!$B$11:$B$10000,MATCH($A10040,[5]OrigData!$A$11:$A$10000,0)),0)</f>
        <v>0</v>
      </c>
      <c r="G10040" s="12">
        <f t="shared" si="780"/>
        <v>0</v>
      </c>
      <c r="H10040" s="12">
        <v>1</v>
      </c>
      <c r="I10040" s="32">
        <f t="shared" si="782"/>
        <v>0</v>
      </c>
    </row>
    <row r="10041" spans="1:9" x14ac:dyDescent="0.2">
      <c r="A10041" s="7">
        <v>43268</v>
      </c>
      <c r="B10041" s="7" t="str">
        <f t="shared" si="783"/>
        <v>Sun</v>
      </c>
      <c r="C10041" s="7">
        <f t="shared" si="784"/>
        <v>43262</v>
      </c>
      <c r="D10041" s="10">
        <f t="shared" si="781"/>
        <v>43252</v>
      </c>
      <c r="E10041" s="11">
        <f>IFERROR(INDEX([5]OrigData!$B$11:$B$10000,MATCH($A10041,[5]OrigData!$A$11:$A$10000,0)),0)</f>
        <v>0</v>
      </c>
      <c r="G10041" s="12">
        <f t="shared" si="780"/>
        <v>0</v>
      </c>
      <c r="H10041" s="12">
        <v>1</v>
      </c>
      <c r="I10041" s="32">
        <f t="shared" si="782"/>
        <v>0</v>
      </c>
    </row>
    <row r="10042" spans="1:9" x14ac:dyDescent="0.2">
      <c r="A10042" s="7">
        <v>43269</v>
      </c>
      <c r="B10042" s="7" t="str">
        <f t="shared" si="783"/>
        <v>Mon</v>
      </c>
      <c r="C10042" s="7">
        <f t="shared" si="784"/>
        <v>43269</v>
      </c>
      <c r="D10042" s="10">
        <f t="shared" si="781"/>
        <v>43252</v>
      </c>
      <c r="E10042" s="11">
        <f>IFERROR(INDEX([5]OrigData!$B$11:$B$10000,MATCH($A10042,[5]OrigData!$A$11:$A$10000,0)),0)</f>
        <v>0</v>
      </c>
      <c r="G10042" s="12">
        <f t="shared" si="780"/>
        <v>0.93458808843043728</v>
      </c>
      <c r="H10042" s="12">
        <v>1</v>
      </c>
      <c r="I10042" s="32">
        <f t="shared" si="782"/>
        <v>0.93458808843043728</v>
      </c>
    </row>
    <row r="10043" spans="1:9" x14ac:dyDescent="0.2">
      <c r="A10043" s="7">
        <v>43270</v>
      </c>
      <c r="B10043" s="7" t="str">
        <f t="shared" si="783"/>
        <v>Tue</v>
      </c>
      <c r="C10043" s="7">
        <f t="shared" si="784"/>
        <v>43269</v>
      </c>
      <c r="D10043" s="10">
        <f t="shared" si="781"/>
        <v>43252</v>
      </c>
      <c r="E10043" s="11">
        <f>IFERROR(INDEX([5]OrigData!$B$11:$B$10000,MATCH($A10043,[5]OrigData!$A$11:$A$10000,0)),0)</f>
        <v>0</v>
      </c>
      <c r="G10043" s="12">
        <f t="shared" ref="G10043:G10106" si="785">G10036</f>
        <v>1.0045671377281375</v>
      </c>
      <c r="H10043" s="12">
        <v>1</v>
      </c>
      <c r="I10043" s="32">
        <f t="shared" si="782"/>
        <v>1.0045671377281375</v>
      </c>
    </row>
    <row r="10044" spans="1:9" x14ac:dyDescent="0.2">
      <c r="A10044" s="7">
        <v>43271</v>
      </c>
      <c r="B10044" s="7" t="str">
        <f t="shared" si="783"/>
        <v>Wed</v>
      </c>
      <c r="C10044" s="7">
        <f t="shared" si="784"/>
        <v>43269</v>
      </c>
      <c r="D10044" s="10">
        <f t="shared" si="781"/>
        <v>43252</v>
      </c>
      <c r="E10044" s="11">
        <f>IFERROR(INDEX([5]OrigData!$B$11:$B$10000,MATCH($A10044,[5]OrigData!$A$11:$A$10000,0)),0)</f>
        <v>0</v>
      </c>
      <c r="G10044" s="12">
        <f t="shared" si="785"/>
        <v>1.018435599762884</v>
      </c>
      <c r="H10044" s="12">
        <v>1</v>
      </c>
      <c r="I10044" s="32">
        <f t="shared" si="782"/>
        <v>1.018435599762884</v>
      </c>
    </row>
    <row r="10045" spans="1:9" x14ac:dyDescent="0.2">
      <c r="A10045" s="7">
        <v>43272</v>
      </c>
      <c r="B10045" s="7" t="str">
        <f t="shared" si="783"/>
        <v>Thu</v>
      </c>
      <c r="C10045" s="7">
        <f t="shared" si="784"/>
        <v>43269</v>
      </c>
      <c r="D10045" s="10">
        <f t="shared" si="781"/>
        <v>43252</v>
      </c>
      <c r="E10045" s="11">
        <f>IFERROR(INDEX([5]OrigData!$B$11:$B$10000,MATCH($A10045,[5]OrigData!$A$11:$A$10000,0)),0)</f>
        <v>0</v>
      </c>
      <c r="G10045" s="12">
        <f t="shared" si="785"/>
        <v>1.0216642615499132</v>
      </c>
      <c r="H10045" s="12">
        <v>1</v>
      </c>
      <c r="I10045" s="32">
        <f t="shared" si="782"/>
        <v>1.0216642615499132</v>
      </c>
    </row>
    <row r="10046" spans="1:9" x14ac:dyDescent="0.2">
      <c r="A10046" s="7">
        <v>43273</v>
      </c>
      <c r="B10046" s="7" t="str">
        <f t="shared" si="783"/>
        <v>Fri</v>
      </c>
      <c r="C10046" s="7">
        <f t="shared" si="784"/>
        <v>43269</v>
      </c>
      <c r="D10046" s="10">
        <f t="shared" si="781"/>
        <v>43252</v>
      </c>
      <c r="E10046" s="11">
        <f>IFERROR(INDEX([5]OrigData!$B$11:$B$10000,MATCH($A10046,[5]OrigData!$A$11:$A$10000,0)),0)</f>
        <v>0</v>
      </c>
      <c r="G10046" s="12">
        <f t="shared" si="785"/>
        <v>1.0207449125286279</v>
      </c>
      <c r="H10046" s="40">
        <f>Inputs!M$24</f>
        <v>1</v>
      </c>
      <c r="I10046" s="32">
        <f t="shared" si="782"/>
        <v>1.0207449125286279</v>
      </c>
    </row>
    <row r="10047" spans="1:9" x14ac:dyDescent="0.2">
      <c r="A10047" s="7">
        <v>43274</v>
      </c>
      <c r="B10047" s="7" t="str">
        <f t="shared" si="783"/>
        <v>Sat</v>
      </c>
      <c r="C10047" s="7">
        <f t="shared" si="784"/>
        <v>43269</v>
      </c>
      <c r="D10047" s="10">
        <f t="shared" si="781"/>
        <v>43252</v>
      </c>
      <c r="E10047" s="11">
        <f>IFERROR(INDEX([5]OrigData!$B$11:$B$10000,MATCH($A10047,[5]OrigData!$A$11:$A$10000,0)),0)</f>
        <v>0</v>
      </c>
      <c r="G10047" s="12">
        <f t="shared" si="785"/>
        <v>0</v>
      </c>
      <c r="H10047" s="12">
        <v>1</v>
      </c>
      <c r="I10047" s="32">
        <f t="shared" si="782"/>
        <v>0</v>
      </c>
    </row>
    <row r="10048" spans="1:9" x14ac:dyDescent="0.2">
      <c r="A10048" s="7">
        <v>43275</v>
      </c>
      <c r="B10048" s="7" t="str">
        <f t="shared" si="783"/>
        <v>Sun</v>
      </c>
      <c r="C10048" s="7">
        <f t="shared" si="784"/>
        <v>43269</v>
      </c>
      <c r="D10048" s="10">
        <f t="shared" si="781"/>
        <v>43252</v>
      </c>
      <c r="E10048" s="11">
        <f>IFERROR(INDEX([5]OrigData!$B$11:$B$10000,MATCH($A10048,[5]OrigData!$A$11:$A$10000,0)),0)</f>
        <v>0</v>
      </c>
      <c r="G10048" s="12">
        <f t="shared" si="785"/>
        <v>0</v>
      </c>
      <c r="H10048" s="12">
        <v>1</v>
      </c>
      <c r="I10048" s="32">
        <f t="shared" si="782"/>
        <v>0</v>
      </c>
    </row>
    <row r="10049" spans="1:9" x14ac:dyDescent="0.2">
      <c r="A10049" s="7">
        <v>43276</v>
      </c>
      <c r="B10049" s="7" t="str">
        <f t="shared" si="783"/>
        <v>Mon</v>
      </c>
      <c r="C10049" s="7">
        <f t="shared" si="784"/>
        <v>43276</v>
      </c>
      <c r="D10049" s="10">
        <f t="shared" si="781"/>
        <v>43252</v>
      </c>
      <c r="E10049" s="11">
        <f>IFERROR(INDEX([5]OrigData!$B$11:$B$10000,MATCH($A10049,[5]OrigData!$A$11:$A$10000,0)),0)</f>
        <v>0</v>
      </c>
      <c r="G10049" s="12">
        <f t="shared" si="785"/>
        <v>0.93458808843043728</v>
      </c>
      <c r="H10049" s="12">
        <v>1</v>
      </c>
      <c r="I10049" s="32">
        <f t="shared" si="782"/>
        <v>0.93458808843043728</v>
      </c>
    </row>
    <row r="10050" spans="1:9" x14ac:dyDescent="0.2">
      <c r="A10050" s="7">
        <v>43277</v>
      </c>
      <c r="B10050" s="7" t="str">
        <f t="shared" si="783"/>
        <v>Tue</v>
      </c>
      <c r="C10050" s="7">
        <f t="shared" si="784"/>
        <v>43276</v>
      </c>
      <c r="D10050" s="10">
        <f t="shared" si="781"/>
        <v>43252</v>
      </c>
      <c r="E10050" s="11">
        <f>IFERROR(INDEX([5]OrigData!$B$11:$B$10000,MATCH($A10050,[5]OrigData!$A$11:$A$10000,0)),0)</f>
        <v>0</v>
      </c>
      <c r="G10050" s="12">
        <f t="shared" si="785"/>
        <v>1.0045671377281375</v>
      </c>
      <c r="H10050" s="12">
        <v>1</v>
      </c>
      <c r="I10050" s="32">
        <f t="shared" si="782"/>
        <v>1.0045671377281375</v>
      </c>
    </row>
    <row r="10051" spans="1:9" x14ac:dyDescent="0.2">
      <c r="A10051" s="7">
        <v>43278</v>
      </c>
      <c r="B10051" s="7" t="str">
        <f t="shared" si="783"/>
        <v>Wed</v>
      </c>
      <c r="C10051" s="7">
        <f t="shared" si="784"/>
        <v>43276</v>
      </c>
      <c r="D10051" s="10">
        <f t="shared" si="781"/>
        <v>43252</v>
      </c>
      <c r="E10051" s="11">
        <f>IFERROR(INDEX([5]OrigData!$B$11:$B$10000,MATCH($A10051,[5]OrigData!$A$11:$A$10000,0)),0)</f>
        <v>0</v>
      </c>
      <c r="G10051" s="12">
        <f t="shared" si="785"/>
        <v>1.018435599762884</v>
      </c>
      <c r="H10051" s="12">
        <v>1</v>
      </c>
      <c r="I10051" s="32">
        <f t="shared" si="782"/>
        <v>1.018435599762884</v>
      </c>
    </row>
    <row r="10052" spans="1:9" x14ac:dyDescent="0.2">
      <c r="A10052" s="7">
        <v>43279</v>
      </c>
      <c r="B10052" s="7" t="str">
        <f t="shared" si="783"/>
        <v>Thu</v>
      </c>
      <c r="C10052" s="7">
        <f t="shared" si="784"/>
        <v>43276</v>
      </c>
      <c r="D10052" s="10">
        <f t="shared" si="781"/>
        <v>43252</v>
      </c>
      <c r="E10052" s="11">
        <f>IFERROR(INDEX([5]OrigData!$B$11:$B$10000,MATCH($A10052,[5]OrigData!$A$11:$A$10000,0)),0)</f>
        <v>0</v>
      </c>
      <c r="G10052" s="12">
        <f t="shared" si="785"/>
        <v>1.0216642615499132</v>
      </c>
      <c r="H10052" s="12">
        <v>1</v>
      </c>
      <c r="I10052" s="32">
        <f t="shared" si="782"/>
        <v>1.0216642615499132</v>
      </c>
    </row>
    <row r="10053" spans="1:9" x14ac:dyDescent="0.2">
      <c r="A10053" s="7">
        <v>43280</v>
      </c>
      <c r="B10053" s="7" t="str">
        <f t="shared" si="783"/>
        <v>Fri</v>
      </c>
      <c r="C10053" s="7">
        <f t="shared" si="784"/>
        <v>43276</v>
      </c>
      <c r="D10053" s="10">
        <f t="shared" si="781"/>
        <v>43252</v>
      </c>
      <c r="E10053" s="11">
        <f>IFERROR(INDEX([5]OrigData!$B$11:$B$10000,MATCH($A10053,[5]OrigData!$A$11:$A$10000,0)),0)</f>
        <v>0</v>
      </c>
      <c r="G10053" s="12">
        <f t="shared" si="785"/>
        <v>1.0207449125286279</v>
      </c>
      <c r="H10053" s="12">
        <v>1</v>
      </c>
      <c r="I10053" s="32">
        <f t="shared" si="782"/>
        <v>1.0207449125286279</v>
      </c>
    </row>
    <row r="10054" spans="1:9" x14ac:dyDescent="0.2">
      <c r="A10054" s="7">
        <v>43281</v>
      </c>
      <c r="B10054" s="7" t="str">
        <f t="shared" si="783"/>
        <v>Sat</v>
      </c>
      <c r="C10054" s="7">
        <f t="shared" si="784"/>
        <v>43276</v>
      </c>
      <c r="D10054" s="10">
        <f t="shared" si="781"/>
        <v>43252</v>
      </c>
      <c r="E10054" s="11">
        <f>IFERROR(INDEX([5]OrigData!$B$11:$B$10000,MATCH($A10054,[5]OrigData!$A$11:$A$10000,0)),0)</f>
        <v>0</v>
      </c>
      <c r="G10054" s="12">
        <f t="shared" si="785"/>
        <v>0</v>
      </c>
      <c r="H10054" s="12">
        <v>1</v>
      </c>
      <c r="I10054" s="32">
        <f t="shared" si="782"/>
        <v>0</v>
      </c>
    </row>
    <row r="10055" spans="1:9" x14ac:dyDescent="0.2">
      <c r="A10055" s="7">
        <v>43282</v>
      </c>
      <c r="B10055" s="7" t="str">
        <f t="shared" si="783"/>
        <v>Sun</v>
      </c>
      <c r="C10055" s="7">
        <f t="shared" si="784"/>
        <v>43276</v>
      </c>
      <c r="D10055" s="10">
        <f t="shared" si="781"/>
        <v>43282</v>
      </c>
      <c r="E10055" s="11">
        <f>IFERROR(INDEX([5]OrigData!$B$11:$B$10000,MATCH($A10055,[5]OrigData!$A$11:$A$10000,0)),0)</f>
        <v>0</v>
      </c>
      <c r="G10055" s="12">
        <f t="shared" si="785"/>
        <v>0</v>
      </c>
      <c r="H10055" s="31">
        <f>Inputs!E$35</f>
        <v>0</v>
      </c>
      <c r="I10055" s="32">
        <f t="shared" si="782"/>
        <v>0</v>
      </c>
    </row>
    <row r="10056" spans="1:9" x14ac:dyDescent="0.2">
      <c r="A10056" s="7">
        <v>43283</v>
      </c>
      <c r="B10056" s="7" t="str">
        <f t="shared" si="783"/>
        <v>Mon</v>
      </c>
      <c r="C10056" s="7">
        <f t="shared" si="784"/>
        <v>43283</v>
      </c>
      <c r="D10056" s="10">
        <f t="shared" si="781"/>
        <v>43282</v>
      </c>
      <c r="E10056" s="11">
        <f>IFERROR(INDEX([5]OrigData!$B$11:$B$10000,MATCH($A10056,[5]OrigData!$A$11:$A$10000,0)),0)</f>
        <v>0</v>
      </c>
      <c r="G10056" s="12">
        <f t="shared" si="785"/>
        <v>0.93458808843043728</v>
      </c>
      <c r="H10056" s="31">
        <f>Inputs!E$36</f>
        <v>0.99882940553432542</v>
      </c>
      <c r="I10056" s="32">
        <f t="shared" si="782"/>
        <v>0.93349406478643526</v>
      </c>
    </row>
    <row r="10057" spans="1:9" x14ac:dyDescent="0.2">
      <c r="A10057" s="7">
        <v>43284</v>
      </c>
      <c r="B10057" s="7" t="str">
        <f t="shared" si="783"/>
        <v>Tue</v>
      </c>
      <c r="C10057" s="7">
        <f t="shared" si="784"/>
        <v>43283</v>
      </c>
      <c r="D10057" s="10">
        <f t="shared" si="781"/>
        <v>43282</v>
      </c>
      <c r="E10057" s="11">
        <f>IFERROR(INDEX([5]OrigData!$B$11:$B$10000,MATCH($A10057,[5]OrigData!$A$11:$A$10000,0)),0)</f>
        <v>0</v>
      </c>
      <c r="G10057" s="12">
        <f t="shared" si="785"/>
        <v>1.0045671377281375</v>
      </c>
      <c r="H10057" s="31">
        <f>Inputs!E$37</f>
        <v>0.48306191142385424</v>
      </c>
      <c r="I10057" s="32">
        <f t="shared" si="782"/>
        <v>0.48526812170454436</v>
      </c>
    </row>
    <row r="10058" spans="1:9" x14ac:dyDescent="0.2">
      <c r="A10058" s="7">
        <v>43285</v>
      </c>
      <c r="B10058" s="7" t="str">
        <f t="shared" si="783"/>
        <v>Wed</v>
      </c>
      <c r="C10058" s="7">
        <f t="shared" si="784"/>
        <v>43283</v>
      </c>
      <c r="D10058" s="10">
        <f t="shared" si="781"/>
        <v>43282</v>
      </c>
      <c r="E10058" s="11">
        <f>IFERROR(INDEX([5]OrigData!$B$11:$B$10000,MATCH($A10058,[5]OrigData!$A$11:$A$10000,0)),0)</f>
        <v>0</v>
      </c>
      <c r="G10058" s="12">
        <f t="shared" si="785"/>
        <v>1.018435599762884</v>
      </c>
      <c r="H10058" s="31">
        <f>Inputs!E$38</f>
        <v>0</v>
      </c>
      <c r="I10058" s="32">
        <f t="shared" si="782"/>
        <v>0</v>
      </c>
    </row>
    <row r="10059" spans="1:9" x14ac:dyDescent="0.2">
      <c r="A10059" s="7">
        <v>43286</v>
      </c>
      <c r="B10059" s="7" t="str">
        <f t="shared" si="783"/>
        <v>Thu</v>
      </c>
      <c r="C10059" s="7">
        <f t="shared" si="784"/>
        <v>43283</v>
      </c>
      <c r="D10059" s="10">
        <f t="shared" ref="D10059:D10122" si="786">DATE(YEAR(A10059),MONTH(A10059),1)</f>
        <v>43282</v>
      </c>
      <c r="E10059" s="11">
        <f>IFERROR(INDEX([5]OrigData!$B$11:$B$10000,MATCH($A10059,[5]OrigData!$A$11:$A$10000,0)),0)</f>
        <v>0</v>
      </c>
      <c r="G10059" s="12">
        <f t="shared" si="785"/>
        <v>1.0216642615499132</v>
      </c>
      <c r="H10059" s="31">
        <f>Inputs!E$39</f>
        <v>0.83324243841457579</v>
      </c>
      <c r="I10059" s="32">
        <f t="shared" ref="I10059:I10122" si="787">G10059*H10059</f>
        <v>0.85129402053487657</v>
      </c>
    </row>
    <row r="10060" spans="1:9" x14ac:dyDescent="0.2">
      <c r="A10060" s="7">
        <v>43287</v>
      </c>
      <c r="B10060" s="7" t="str">
        <f t="shared" si="783"/>
        <v>Fri</v>
      </c>
      <c r="C10060" s="7">
        <f t="shared" si="784"/>
        <v>43283</v>
      </c>
      <c r="D10060" s="10">
        <f t="shared" si="786"/>
        <v>43282</v>
      </c>
      <c r="E10060" s="11">
        <f>IFERROR(INDEX([5]OrigData!$B$11:$B$10000,MATCH($A10060,[5]OrigData!$A$11:$A$10000,0)),0)</f>
        <v>0</v>
      </c>
      <c r="G10060" s="12">
        <f t="shared" si="785"/>
        <v>1.0207449125286279</v>
      </c>
      <c r="H10060" s="31">
        <f>Inputs!E$40</f>
        <v>0.6611683459980402</v>
      </c>
      <c r="I10060" s="32">
        <f t="shared" si="787"/>
        <v>0.67488422550246707</v>
      </c>
    </row>
    <row r="10061" spans="1:9" x14ac:dyDescent="0.2">
      <c r="A10061" s="7">
        <v>43288</v>
      </c>
      <c r="B10061" s="7" t="str">
        <f t="shared" si="783"/>
        <v>Sat</v>
      </c>
      <c r="C10061" s="7">
        <f t="shared" si="784"/>
        <v>43283</v>
      </c>
      <c r="D10061" s="10">
        <f t="shared" si="786"/>
        <v>43282</v>
      </c>
      <c r="E10061" s="11">
        <f>IFERROR(INDEX([5]OrigData!$B$11:$B$10000,MATCH($A10061,[5]OrigData!$A$11:$A$10000,0)),0)</f>
        <v>0</v>
      </c>
      <c r="G10061" s="12">
        <f t="shared" si="785"/>
        <v>0</v>
      </c>
      <c r="H10061" s="31">
        <f>Inputs!E$41</f>
        <v>0</v>
      </c>
      <c r="I10061" s="32">
        <f t="shared" si="787"/>
        <v>0</v>
      </c>
    </row>
    <row r="10062" spans="1:9" x14ac:dyDescent="0.2">
      <c r="A10062" s="7">
        <v>43289</v>
      </c>
      <c r="B10062" s="7" t="str">
        <f t="shared" si="783"/>
        <v>Sun</v>
      </c>
      <c r="C10062" s="7">
        <f t="shared" si="784"/>
        <v>43283</v>
      </c>
      <c r="D10062" s="10">
        <f t="shared" si="786"/>
        <v>43282</v>
      </c>
      <c r="E10062" s="11">
        <f>IFERROR(INDEX([5]OrigData!$B$11:$B$10000,MATCH($A10062,[5]OrigData!$A$11:$A$10000,0)),0)</f>
        <v>0</v>
      </c>
      <c r="G10062" s="12">
        <f t="shared" si="785"/>
        <v>0</v>
      </c>
      <c r="H10062" s="12">
        <v>1</v>
      </c>
      <c r="I10062" s="32">
        <f t="shared" si="787"/>
        <v>0</v>
      </c>
    </row>
    <row r="10063" spans="1:9" x14ac:dyDescent="0.2">
      <c r="A10063" s="7">
        <v>43290</v>
      </c>
      <c r="B10063" s="7" t="str">
        <f t="shared" si="783"/>
        <v>Mon</v>
      </c>
      <c r="C10063" s="7">
        <f t="shared" si="784"/>
        <v>43290</v>
      </c>
      <c r="D10063" s="10">
        <f t="shared" si="786"/>
        <v>43282</v>
      </c>
      <c r="E10063" s="11">
        <f>IFERROR(INDEX([5]OrigData!$B$11:$B$10000,MATCH($A10063,[5]OrigData!$A$11:$A$10000,0)),0)</f>
        <v>0</v>
      </c>
      <c r="G10063" s="12">
        <f t="shared" si="785"/>
        <v>0.93458808843043728</v>
      </c>
      <c r="H10063" s="12">
        <v>1</v>
      </c>
      <c r="I10063" s="32">
        <f t="shared" si="787"/>
        <v>0.93458808843043728</v>
      </c>
    </row>
    <row r="10064" spans="1:9" x14ac:dyDescent="0.2">
      <c r="A10064" s="7">
        <v>43291</v>
      </c>
      <c r="B10064" s="7" t="str">
        <f t="shared" si="783"/>
        <v>Tue</v>
      </c>
      <c r="C10064" s="7">
        <f t="shared" si="784"/>
        <v>43290</v>
      </c>
      <c r="D10064" s="10">
        <f t="shared" si="786"/>
        <v>43282</v>
      </c>
      <c r="E10064" s="11">
        <f>IFERROR(INDEX([5]OrigData!$B$11:$B$10000,MATCH($A10064,[5]OrigData!$A$11:$A$10000,0)),0)</f>
        <v>0</v>
      </c>
      <c r="G10064" s="12">
        <f t="shared" si="785"/>
        <v>1.0045671377281375</v>
      </c>
      <c r="H10064" s="12">
        <v>1</v>
      </c>
      <c r="I10064" s="32">
        <f t="shared" si="787"/>
        <v>1.0045671377281375</v>
      </c>
    </row>
    <row r="10065" spans="1:9" x14ac:dyDescent="0.2">
      <c r="A10065" s="7">
        <v>43292</v>
      </c>
      <c r="B10065" s="7" t="str">
        <f t="shared" si="783"/>
        <v>Wed</v>
      </c>
      <c r="C10065" s="7">
        <f t="shared" si="784"/>
        <v>43290</v>
      </c>
      <c r="D10065" s="10">
        <f t="shared" si="786"/>
        <v>43282</v>
      </c>
      <c r="E10065" s="11">
        <f>IFERROR(INDEX([5]OrigData!$B$11:$B$10000,MATCH($A10065,[5]OrigData!$A$11:$A$10000,0)),0)</f>
        <v>0</v>
      </c>
      <c r="G10065" s="12">
        <f t="shared" si="785"/>
        <v>1.018435599762884</v>
      </c>
      <c r="H10065" s="12">
        <v>1</v>
      </c>
      <c r="I10065" s="32">
        <f t="shared" si="787"/>
        <v>1.018435599762884</v>
      </c>
    </row>
    <row r="10066" spans="1:9" x14ac:dyDescent="0.2">
      <c r="A10066" s="7">
        <v>43293</v>
      </c>
      <c r="B10066" s="7" t="str">
        <f t="shared" ref="B10066:B10129" si="788">+B10059</f>
        <v>Thu</v>
      </c>
      <c r="C10066" s="7">
        <f t="shared" ref="C10066:C10129" si="789">+C10059+7</f>
        <v>43290</v>
      </c>
      <c r="D10066" s="10">
        <f t="shared" si="786"/>
        <v>43282</v>
      </c>
      <c r="E10066" s="11">
        <f>IFERROR(INDEX([5]OrigData!$B$11:$B$10000,MATCH($A10066,[5]OrigData!$A$11:$A$10000,0)),0)</f>
        <v>0</v>
      </c>
      <c r="G10066" s="12">
        <f t="shared" si="785"/>
        <v>1.0216642615499132</v>
      </c>
      <c r="H10066" s="12">
        <v>1</v>
      </c>
      <c r="I10066" s="32">
        <f t="shared" si="787"/>
        <v>1.0216642615499132</v>
      </c>
    </row>
    <row r="10067" spans="1:9" x14ac:dyDescent="0.2">
      <c r="A10067" s="7">
        <v>43294</v>
      </c>
      <c r="B10067" s="7" t="str">
        <f t="shared" si="788"/>
        <v>Fri</v>
      </c>
      <c r="C10067" s="7">
        <f t="shared" si="789"/>
        <v>43290</v>
      </c>
      <c r="D10067" s="10">
        <f t="shared" si="786"/>
        <v>43282</v>
      </c>
      <c r="E10067" s="11">
        <f>IFERROR(INDEX([5]OrigData!$B$11:$B$10000,MATCH($A10067,[5]OrigData!$A$11:$A$10000,0)),0)</f>
        <v>0</v>
      </c>
      <c r="G10067" s="12">
        <f t="shared" si="785"/>
        <v>1.0207449125286279</v>
      </c>
      <c r="H10067" s="12">
        <v>1</v>
      </c>
      <c r="I10067" s="32">
        <f t="shared" si="787"/>
        <v>1.0207449125286279</v>
      </c>
    </row>
    <row r="10068" spans="1:9" x14ac:dyDescent="0.2">
      <c r="A10068" s="7">
        <v>43295</v>
      </c>
      <c r="B10068" s="7" t="str">
        <f t="shared" si="788"/>
        <v>Sat</v>
      </c>
      <c r="C10068" s="7">
        <f t="shared" si="789"/>
        <v>43290</v>
      </c>
      <c r="D10068" s="10">
        <f t="shared" si="786"/>
        <v>43282</v>
      </c>
      <c r="E10068" s="11">
        <f>IFERROR(INDEX([5]OrigData!$B$11:$B$10000,MATCH($A10068,[5]OrigData!$A$11:$A$10000,0)),0)</f>
        <v>0</v>
      </c>
      <c r="G10068" s="12">
        <f t="shared" si="785"/>
        <v>0</v>
      </c>
      <c r="H10068" s="12">
        <v>1</v>
      </c>
      <c r="I10068" s="32">
        <f t="shared" si="787"/>
        <v>0</v>
      </c>
    </row>
    <row r="10069" spans="1:9" x14ac:dyDescent="0.2">
      <c r="A10069" s="7">
        <v>43296</v>
      </c>
      <c r="B10069" s="7" t="str">
        <f t="shared" si="788"/>
        <v>Sun</v>
      </c>
      <c r="C10069" s="7">
        <f t="shared" si="789"/>
        <v>43290</v>
      </c>
      <c r="D10069" s="10">
        <f t="shared" si="786"/>
        <v>43282</v>
      </c>
      <c r="E10069" s="11">
        <f>IFERROR(INDEX([5]OrigData!$B$11:$B$10000,MATCH($A10069,[5]OrigData!$A$11:$A$10000,0)),0)</f>
        <v>0</v>
      </c>
      <c r="G10069" s="12">
        <f t="shared" si="785"/>
        <v>0</v>
      </c>
      <c r="H10069" s="12">
        <v>1</v>
      </c>
      <c r="I10069" s="32">
        <f t="shared" si="787"/>
        <v>0</v>
      </c>
    </row>
    <row r="10070" spans="1:9" x14ac:dyDescent="0.2">
      <c r="A10070" s="7">
        <v>43297</v>
      </c>
      <c r="B10070" s="7" t="str">
        <f t="shared" si="788"/>
        <v>Mon</v>
      </c>
      <c r="C10070" s="7">
        <f t="shared" si="789"/>
        <v>43297</v>
      </c>
      <c r="D10070" s="10">
        <f t="shared" si="786"/>
        <v>43282</v>
      </c>
      <c r="E10070" s="11">
        <f>IFERROR(INDEX([5]OrigData!$B$11:$B$10000,MATCH($A10070,[5]OrigData!$A$11:$A$10000,0)),0)</f>
        <v>0</v>
      </c>
      <c r="G10070" s="12">
        <f t="shared" si="785"/>
        <v>0.93458808843043728</v>
      </c>
      <c r="H10070" s="12">
        <v>1</v>
      </c>
      <c r="I10070" s="32">
        <f t="shared" si="787"/>
        <v>0.93458808843043728</v>
      </c>
    </row>
    <row r="10071" spans="1:9" x14ac:dyDescent="0.2">
      <c r="A10071" s="7">
        <v>43298</v>
      </c>
      <c r="B10071" s="7" t="str">
        <f t="shared" si="788"/>
        <v>Tue</v>
      </c>
      <c r="C10071" s="7">
        <f t="shared" si="789"/>
        <v>43297</v>
      </c>
      <c r="D10071" s="10">
        <f t="shared" si="786"/>
        <v>43282</v>
      </c>
      <c r="E10071" s="11">
        <f>IFERROR(INDEX([5]OrigData!$B$11:$B$10000,MATCH($A10071,[5]OrigData!$A$11:$A$10000,0)),0)</f>
        <v>0</v>
      </c>
      <c r="G10071" s="12">
        <f t="shared" si="785"/>
        <v>1.0045671377281375</v>
      </c>
      <c r="H10071" s="12">
        <v>1</v>
      </c>
      <c r="I10071" s="32">
        <f t="shared" si="787"/>
        <v>1.0045671377281375</v>
      </c>
    </row>
    <row r="10072" spans="1:9" x14ac:dyDescent="0.2">
      <c r="A10072" s="7">
        <v>43299</v>
      </c>
      <c r="B10072" s="7" t="str">
        <f t="shared" si="788"/>
        <v>Wed</v>
      </c>
      <c r="C10072" s="7">
        <f t="shared" si="789"/>
        <v>43297</v>
      </c>
      <c r="D10072" s="10">
        <f t="shared" si="786"/>
        <v>43282</v>
      </c>
      <c r="E10072" s="11">
        <f>IFERROR(INDEX([5]OrigData!$B$11:$B$10000,MATCH($A10072,[5]OrigData!$A$11:$A$10000,0)),0)</f>
        <v>0</v>
      </c>
      <c r="G10072" s="12">
        <f t="shared" si="785"/>
        <v>1.018435599762884</v>
      </c>
      <c r="H10072" s="12">
        <v>1</v>
      </c>
      <c r="I10072" s="32">
        <f t="shared" si="787"/>
        <v>1.018435599762884</v>
      </c>
    </row>
    <row r="10073" spans="1:9" x14ac:dyDescent="0.2">
      <c r="A10073" s="7">
        <v>43300</v>
      </c>
      <c r="B10073" s="7" t="str">
        <f t="shared" si="788"/>
        <v>Thu</v>
      </c>
      <c r="C10073" s="7">
        <f t="shared" si="789"/>
        <v>43297</v>
      </c>
      <c r="D10073" s="10">
        <f t="shared" si="786"/>
        <v>43282</v>
      </c>
      <c r="E10073" s="11">
        <f>IFERROR(INDEX([5]OrigData!$B$11:$B$10000,MATCH($A10073,[5]OrigData!$A$11:$A$10000,0)),0)</f>
        <v>0</v>
      </c>
      <c r="G10073" s="12">
        <f t="shared" si="785"/>
        <v>1.0216642615499132</v>
      </c>
      <c r="H10073" s="12">
        <v>1</v>
      </c>
      <c r="I10073" s="32">
        <f t="shared" si="787"/>
        <v>1.0216642615499132</v>
      </c>
    </row>
    <row r="10074" spans="1:9" x14ac:dyDescent="0.2">
      <c r="A10074" s="7">
        <v>43301</v>
      </c>
      <c r="B10074" s="7" t="str">
        <f t="shared" si="788"/>
        <v>Fri</v>
      </c>
      <c r="C10074" s="7">
        <f t="shared" si="789"/>
        <v>43297</v>
      </c>
      <c r="D10074" s="10">
        <f t="shared" si="786"/>
        <v>43282</v>
      </c>
      <c r="E10074" s="11">
        <f>IFERROR(INDEX([5]OrigData!$B$11:$B$10000,MATCH($A10074,[5]OrigData!$A$11:$A$10000,0)),0)</f>
        <v>0</v>
      </c>
      <c r="G10074" s="12">
        <f t="shared" si="785"/>
        <v>1.0207449125286279</v>
      </c>
      <c r="H10074" s="12">
        <v>1</v>
      </c>
      <c r="I10074" s="32">
        <f t="shared" si="787"/>
        <v>1.0207449125286279</v>
      </c>
    </row>
    <row r="10075" spans="1:9" x14ac:dyDescent="0.2">
      <c r="A10075" s="7">
        <v>43302</v>
      </c>
      <c r="B10075" s="7" t="str">
        <f t="shared" si="788"/>
        <v>Sat</v>
      </c>
      <c r="C10075" s="7">
        <f t="shared" si="789"/>
        <v>43297</v>
      </c>
      <c r="D10075" s="10">
        <f t="shared" si="786"/>
        <v>43282</v>
      </c>
      <c r="E10075" s="11">
        <f>IFERROR(INDEX([5]OrigData!$B$11:$B$10000,MATCH($A10075,[5]OrigData!$A$11:$A$10000,0)),0)</f>
        <v>0</v>
      </c>
      <c r="G10075" s="12">
        <f t="shared" si="785"/>
        <v>0</v>
      </c>
      <c r="H10075" s="12">
        <v>1</v>
      </c>
      <c r="I10075" s="32">
        <f t="shared" si="787"/>
        <v>0</v>
      </c>
    </row>
    <row r="10076" spans="1:9" x14ac:dyDescent="0.2">
      <c r="A10076" s="7">
        <v>43303</v>
      </c>
      <c r="B10076" s="7" t="str">
        <f t="shared" si="788"/>
        <v>Sun</v>
      </c>
      <c r="C10076" s="7">
        <f t="shared" si="789"/>
        <v>43297</v>
      </c>
      <c r="D10076" s="10">
        <f t="shared" si="786"/>
        <v>43282</v>
      </c>
      <c r="E10076" s="11">
        <f>IFERROR(INDEX([5]OrigData!$B$11:$B$10000,MATCH($A10076,[5]OrigData!$A$11:$A$10000,0)),0)</f>
        <v>0</v>
      </c>
      <c r="G10076" s="12">
        <f t="shared" si="785"/>
        <v>0</v>
      </c>
      <c r="H10076" s="12">
        <v>1</v>
      </c>
      <c r="I10076" s="32">
        <f t="shared" si="787"/>
        <v>0</v>
      </c>
    </row>
    <row r="10077" spans="1:9" x14ac:dyDescent="0.2">
      <c r="A10077" s="7">
        <v>43304</v>
      </c>
      <c r="B10077" s="7" t="str">
        <f t="shared" si="788"/>
        <v>Mon</v>
      </c>
      <c r="C10077" s="7">
        <f t="shared" si="789"/>
        <v>43304</v>
      </c>
      <c r="D10077" s="10">
        <f t="shared" si="786"/>
        <v>43282</v>
      </c>
      <c r="E10077" s="11">
        <f>IFERROR(INDEX([5]OrigData!$B$11:$B$10000,MATCH($A10077,[5]OrigData!$A$11:$A$10000,0)),0)</f>
        <v>0</v>
      </c>
      <c r="G10077" s="12">
        <f t="shared" si="785"/>
        <v>0.93458808843043728</v>
      </c>
      <c r="H10077" s="12">
        <v>1</v>
      </c>
      <c r="I10077" s="32">
        <f t="shared" si="787"/>
        <v>0.93458808843043728</v>
      </c>
    </row>
    <row r="10078" spans="1:9" x14ac:dyDescent="0.2">
      <c r="A10078" s="7">
        <v>43305</v>
      </c>
      <c r="B10078" s="7" t="str">
        <f t="shared" si="788"/>
        <v>Tue</v>
      </c>
      <c r="C10078" s="7">
        <f t="shared" si="789"/>
        <v>43304</v>
      </c>
      <c r="D10078" s="10">
        <f t="shared" si="786"/>
        <v>43282</v>
      </c>
      <c r="E10078" s="11">
        <f>IFERROR(INDEX([5]OrigData!$B$11:$B$10000,MATCH($A10078,[5]OrigData!$A$11:$A$10000,0)),0)</f>
        <v>0</v>
      </c>
      <c r="G10078" s="12">
        <f t="shared" si="785"/>
        <v>1.0045671377281375</v>
      </c>
      <c r="H10078" s="12">
        <v>1</v>
      </c>
      <c r="I10078" s="32">
        <f t="shared" si="787"/>
        <v>1.0045671377281375</v>
      </c>
    </row>
    <row r="10079" spans="1:9" x14ac:dyDescent="0.2">
      <c r="A10079" s="7">
        <v>43306</v>
      </c>
      <c r="B10079" s="7" t="str">
        <f t="shared" si="788"/>
        <v>Wed</v>
      </c>
      <c r="C10079" s="7">
        <f t="shared" si="789"/>
        <v>43304</v>
      </c>
      <c r="D10079" s="10">
        <f t="shared" si="786"/>
        <v>43282</v>
      </c>
      <c r="E10079" s="11">
        <f>IFERROR(INDEX([5]OrigData!$B$11:$B$10000,MATCH($A10079,[5]OrigData!$A$11:$A$10000,0)),0)</f>
        <v>0</v>
      </c>
      <c r="G10079" s="12">
        <f t="shared" si="785"/>
        <v>1.018435599762884</v>
      </c>
      <c r="H10079" s="12">
        <v>1</v>
      </c>
      <c r="I10079" s="32">
        <f t="shared" si="787"/>
        <v>1.018435599762884</v>
      </c>
    </row>
    <row r="10080" spans="1:9" x14ac:dyDescent="0.2">
      <c r="A10080" s="7">
        <v>43307</v>
      </c>
      <c r="B10080" s="7" t="str">
        <f t="shared" si="788"/>
        <v>Thu</v>
      </c>
      <c r="C10080" s="7">
        <f t="shared" si="789"/>
        <v>43304</v>
      </c>
      <c r="D10080" s="10">
        <f t="shared" si="786"/>
        <v>43282</v>
      </c>
      <c r="E10080" s="11">
        <f>IFERROR(INDEX([5]OrigData!$B$11:$B$10000,MATCH($A10080,[5]OrigData!$A$11:$A$10000,0)),0)</f>
        <v>0</v>
      </c>
      <c r="G10080" s="12">
        <f t="shared" si="785"/>
        <v>1.0216642615499132</v>
      </c>
      <c r="H10080" s="12">
        <v>1</v>
      </c>
      <c r="I10080" s="32">
        <f t="shared" si="787"/>
        <v>1.0216642615499132</v>
      </c>
    </row>
    <row r="10081" spans="1:9" x14ac:dyDescent="0.2">
      <c r="A10081" s="7">
        <v>43308</v>
      </c>
      <c r="B10081" s="7" t="str">
        <f t="shared" si="788"/>
        <v>Fri</v>
      </c>
      <c r="C10081" s="7">
        <f t="shared" si="789"/>
        <v>43304</v>
      </c>
      <c r="D10081" s="10">
        <f t="shared" si="786"/>
        <v>43282</v>
      </c>
      <c r="E10081" s="11">
        <f>IFERROR(INDEX([5]OrigData!$B$11:$B$10000,MATCH($A10081,[5]OrigData!$A$11:$A$10000,0)),0)</f>
        <v>0</v>
      </c>
      <c r="G10081" s="12">
        <f t="shared" si="785"/>
        <v>1.0207449125286279</v>
      </c>
      <c r="H10081" s="12">
        <v>1</v>
      </c>
      <c r="I10081" s="32">
        <f t="shared" si="787"/>
        <v>1.0207449125286279</v>
      </c>
    </row>
    <row r="10082" spans="1:9" x14ac:dyDescent="0.2">
      <c r="A10082" s="7">
        <v>43309</v>
      </c>
      <c r="B10082" s="7" t="str">
        <f t="shared" si="788"/>
        <v>Sat</v>
      </c>
      <c r="C10082" s="7">
        <f t="shared" si="789"/>
        <v>43304</v>
      </c>
      <c r="D10082" s="10">
        <f t="shared" si="786"/>
        <v>43282</v>
      </c>
      <c r="E10082" s="11">
        <f>IFERROR(INDEX([5]OrigData!$B$11:$B$10000,MATCH($A10082,[5]OrigData!$A$11:$A$10000,0)),0)</f>
        <v>0</v>
      </c>
      <c r="G10082" s="12">
        <f t="shared" si="785"/>
        <v>0</v>
      </c>
      <c r="H10082" s="12">
        <v>1</v>
      </c>
      <c r="I10082" s="32">
        <f t="shared" si="787"/>
        <v>0</v>
      </c>
    </row>
    <row r="10083" spans="1:9" x14ac:dyDescent="0.2">
      <c r="A10083" s="7">
        <v>43310</v>
      </c>
      <c r="B10083" s="7" t="str">
        <f t="shared" si="788"/>
        <v>Sun</v>
      </c>
      <c r="C10083" s="7">
        <f t="shared" si="789"/>
        <v>43304</v>
      </c>
      <c r="D10083" s="10">
        <f t="shared" si="786"/>
        <v>43282</v>
      </c>
      <c r="E10083" s="11">
        <f>IFERROR(INDEX([5]OrigData!$B$11:$B$10000,MATCH($A10083,[5]OrigData!$A$11:$A$10000,0)),0)</f>
        <v>0</v>
      </c>
      <c r="G10083" s="12">
        <f t="shared" si="785"/>
        <v>0</v>
      </c>
      <c r="H10083" s="12">
        <v>1</v>
      </c>
      <c r="I10083" s="32">
        <f t="shared" si="787"/>
        <v>0</v>
      </c>
    </row>
    <row r="10084" spans="1:9" x14ac:dyDescent="0.2">
      <c r="A10084" s="7">
        <v>43311</v>
      </c>
      <c r="B10084" s="7" t="str">
        <f t="shared" si="788"/>
        <v>Mon</v>
      </c>
      <c r="C10084" s="7">
        <f t="shared" si="789"/>
        <v>43311</v>
      </c>
      <c r="D10084" s="10">
        <f t="shared" si="786"/>
        <v>43282</v>
      </c>
      <c r="E10084" s="11">
        <f>IFERROR(INDEX([5]OrigData!$B$11:$B$10000,MATCH($A10084,[5]OrigData!$A$11:$A$10000,0)),0)</f>
        <v>0</v>
      </c>
      <c r="G10084" s="12">
        <f t="shared" si="785"/>
        <v>0.93458808843043728</v>
      </c>
      <c r="H10084" s="12">
        <v>1</v>
      </c>
      <c r="I10084" s="32">
        <f t="shared" si="787"/>
        <v>0.93458808843043728</v>
      </c>
    </row>
    <row r="10085" spans="1:9" x14ac:dyDescent="0.2">
      <c r="A10085" s="7">
        <v>43312</v>
      </c>
      <c r="B10085" s="7" t="str">
        <f t="shared" si="788"/>
        <v>Tue</v>
      </c>
      <c r="C10085" s="7">
        <f t="shared" si="789"/>
        <v>43311</v>
      </c>
      <c r="D10085" s="10">
        <f t="shared" si="786"/>
        <v>43282</v>
      </c>
      <c r="E10085" s="11">
        <f>IFERROR(INDEX([5]OrigData!$B$11:$B$10000,MATCH($A10085,[5]OrigData!$A$11:$A$10000,0)),0)</f>
        <v>0</v>
      </c>
      <c r="G10085" s="12">
        <f t="shared" si="785"/>
        <v>1.0045671377281375</v>
      </c>
      <c r="H10085" s="12">
        <v>1</v>
      </c>
      <c r="I10085" s="32">
        <f t="shared" si="787"/>
        <v>1.0045671377281375</v>
      </c>
    </row>
    <row r="10086" spans="1:9" x14ac:dyDescent="0.2">
      <c r="A10086" s="7">
        <v>43313</v>
      </c>
      <c r="B10086" s="7" t="str">
        <f t="shared" si="788"/>
        <v>Wed</v>
      </c>
      <c r="C10086" s="7">
        <f t="shared" si="789"/>
        <v>43311</v>
      </c>
      <c r="D10086" s="10">
        <f t="shared" si="786"/>
        <v>43313</v>
      </c>
      <c r="E10086" s="11">
        <f>IFERROR(INDEX([5]OrigData!$B$11:$B$10000,MATCH($A10086,[5]OrigData!$A$11:$A$10000,0)),0)</f>
        <v>0</v>
      </c>
      <c r="G10086" s="12">
        <f t="shared" si="785"/>
        <v>1.018435599762884</v>
      </c>
      <c r="H10086" s="12">
        <v>1</v>
      </c>
      <c r="I10086" s="32">
        <f t="shared" si="787"/>
        <v>1.018435599762884</v>
      </c>
    </row>
    <row r="10087" spans="1:9" x14ac:dyDescent="0.2">
      <c r="A10087" s="7">
        <v>43314</v>
      </c>
      <c r="B10087" s="7" t="str">
        <f t="shared" si="788"/>
        <v>Thu</v>
      </c>
      <c r="C10087" s="7">
        <f t="shared" si="789"/>
        <v>43311</v>
      </c>
      <c r="D10087" s="10">
        <f t="shared" si="786"/>
        <v>43313</v>
      </c>
      <c r="E10087" s="11">
        <f>IFERROR(INDEX([5]OrigData!$B$11:$B$10000,MATCH($A10087,[5]OrigData!$A$11:$A$10000,0)),0)</f>
        <v>0</v>
      </c>
      <c r="G10087" s="12">
        <f t="shared" si="785"/>
        <v>1.0216642615499132</v>
      </c>
      <c r="H10087" s="12">
        <v>1</v>
      </c>
      <c r="I10087" s="32">
        <f t="shared" si="787"/>
        <v>1.0216642615499132</v>
      </c>
    </row>
    <row r="10088" spans="1:9" x14ac:dyDescent="0.2">
      <c r="A10088" s="7">
        <v>43315</v>
      </c>
      <c r="B10088" s="7" t="str">
        <f t="shared" si="788"/>
        <v>Fri</v>
      </c>
      <c r="C10088" s="7">
        <f t="shared" si="789"/>
        <v>43311</v>
      </c>
      <c r="D10088" s="10">
        <f t="shared" si="786"/>
        <v>43313</v>
      </c>
      <c r="E10088" s="11">
        <f>IFERROR(INDEX([5]OrigData!$B$11:$B$10000,MATCH($A10088,[5]OrigData!$A$11:$A$10000,0)),0)</f>
        <v>0</v>
      </c>
      <c r="G10088" s="12">
        <f t="shared" si="785"/>
        <v>1.0207449125286279</v>
      </c>
      <c r="H10088" s="12">
        <v>1</v>
      </c>
      <c r="I10088" s="32">
        <f t="shared" si="787"/>
        <v>1.0207449125286279</v>
      </c>
    </row>
    <row r="10089" spans="1:9" x14ac:dyDescent="0.2">
      <c r="A10089" s="7">
        <v>43316</v>
      </c>
      <c r="B10089" s="7" t="str">
        <f t="shared" si="788"/>
        <v>Sat</v>
      </c>
      <c r="C10089" s="7">
        <f t="shared" si="789"/>
        <v>43311</v>
      </c>
      <c r="D10089" s="10">
        <f t="shared" si="786"/>
        <v>43313</v>
      </c>
      <c r="E10089" s="11">
        <f>IFERROR(INDEX([5]OrigData!$B$11:$B$10000,MATCH($A10089,[5]OrigData!$A$11:$A$10000,0)),0)</f>
        <v>0</v>
      </c>
      <c r="G10089" s="12">
        <f t="shared" si="785"/>
        <v>0</v>
      </c>
      <c r="H10089" s="12">
        <v>1</v>
      </c>
      <c r="I10089" s="32">
        <f t="shared" si="787"/>
        <v>0</v>
      </c>
    </row>
    <row r="10090" spans="1:9" x14ac:dyDescent="0.2">
      <c r="A10090" s="7">
        <v>43317</v>
      </c>
      <c r="B10090" s="7" t="str">
        <f t="shared" si="788"/>
        <v>Sun</v>
      </c>
      <c r="C10090" s="7">
        <f t="shared" si="789"/>
        <v>43311</v>
      </c>
      <c r="D10090" s="10">
        <f t="shared" si="786"/>
        <v>43313</v>
      </c>
      <c r="E10090" s="11">
        <f>IFERROR(INDEX([5]OrigData!$B$11:$B$10000,MATCH($A10090,[5]OrigData!$A$11:$A$10000,0)),0)</f>
        <v>0</v>
      </c>
      <c r="G10090" s="12">
        <f t="shared" si="785"/>
        <v>0</v>
      </c>
      <c r="H10090" s="12">
        <v>1</v>
      </c>
      <c r="I10090" s="32">
        <f t="shared" si="787"/>
        <v>0</v>
      </c>
    </row>
    <row r="10091" spans="1:9" x14ac:dyDescent="0.2">
      <c r="A10091" s="7">
        <v>43318</v>
      </c>
      <c r="B10091" s="7" t="str">
        <f t="shared" si="788"/>
        <v>Mon</v>
      </c>
      <c r="C10091" s="7">
        <f t="shared" si="789"/>
        <v>43318</v>
      </c>
      <c r="D10091" s="10">
        <f t="shared" si="786"/>
        <v>43313</v>
      </c>
      <c r="E10091" s="11">
        <f>IFERROR(INDEX([5]OrigData!$B$11:$B$10000,MATCH($A10091,[5]OrigData!$A$11:$A$10000,0)),0)</f>
        <v>0</v>
      </c>
      <c r="G10091" s="12">
        <f t="shared" si="785"/>
        <v>0.93458808843043728</v>
      </c>
      <c r="H10091" s="12">
        <v>1</v>
      </c>
      <c r="I10091" s="32">
        <f t="shared" si="787"/>
        <v>0.93458808843043728</v>
      </c>
    </row>
    <row r="10092" spans="1:9" x14ac:dyDescent="0.2">
      <c r="A10092" s="7">
        <v>43319</v>
      </c>
      <c r="B10092" s="7" t="str">
        <f t="shared" si="788"/>
        <v>Tue</v>
      </c>
      <c r="C10092" s="7">
        <f t="shared" si="789"/>
        <v>43318</v>
      </c>
      <c r="D10092" s="10">
        <f t="shared" si="786"/>
        <v>43313</v>
      </c>
      <c r="E10092" s="11">
        <f>IFERROR(INDEX([5]OrigData!$B$11:$B$10000,MATCH($A10092,[5]OrigData!$A$11:$A$10000,0)),0)</f>
        <v>0</v>
      </c>
      <c r="G10092" s="12">
        <f t="shared" si="785"/>
        <v>1.0045671377281375</v>
      </c>
      <c r="H10092" s="12">
        <v>1</v>
      </c>
      <c r="I10092" s="32">
        <f t="shared" si="787"/>
        <v>1.0045671377281375</v>
      </c>
    </row>
    <row r="10093" spans="1:9" x14ac:dyDescent="0.2">
      <c r="A10093" s="7">
        <v>43320</v>
      </c>
      <c r="B10093" s="7" t="str">
        <f t="shared" si="788"/>
        <v>Wed</v>
      </c>
      <c r="C10093" s="7">
        <f t="shared" si="789"/>
        <v>43318</v>
      </c>
      <c r="D10093" s="10">
        <f t="shared" si="786"/>
        <v>43313</v>
      </c>
      <c r="E10093" s="11">
        <f>IFERROR(INDEX([5]OrigData!$B$11:$B$10000,MATCH($A10093,[5]OrigData!$A$11:$A$10000,0)),0)</f>
        <v>0</v>
      </c>
      <c r="G10093" s="12">
        <f t="shared" si="785"/>
        <v>1.018435599762884</v>
      </c>
      <c r="H10093" s="12">
        <v>1</v>
      </c>
      <c r="I10093" s="32">
        <f t="shared" si="787"/>
        <v>1.018435599762884</v>
      </c>
    </row>
    <row r="10094" spans="1:9" x14ac:dyDescent="0.2">
      <c r="A10094" s="7">
        <v>43321</v>
      </c>
      <c r="B10094" s="7" t="str">
        <f t="shared" si="788"/>
        <v>Thu</v>
      </c>
      <c r="C10094" s="7">
        <f t="shared" si="789"/>
        <v>43318</v>
      </c>
      <c r="D10094" s="10">
        <f t="shared" si="786"/>
        <v>43313</v>
      </c>
      <c r="E10094" s="11">
        <f>IFERROR(INDEX([5]OrigData!$B$11:$B$10000,MATCH($A10094,[5]OrigData!$A$11:$A$10000,0)),0)</f>
        <v>0</v>
      </c>
      <c r="G10094" s="12">
        <f t="shared" si="785"/>
        <v>1.0216642615499132</v>
      </c>
      <c r="H10094" s="12">
        <v>1</v>
      </c>
      <c r="I10094" s="32">
        <f t="shared" si="787"/>
        <v>1.0216642615499132</v>
      </c>
    </row>
    <row r="10095" spans="1:9" x14ac:dyDescent="0.2">
      <c r="A10095" s="7">
        <v>43322</v>
      </c>
      <c r="B10095" s="7" t="str">
        <f t="shared" si="788"/>
        <v>Fri</v>
      </c>
      <c r="C10095" s="7">
        <f t="shared" si="789"/>
        <v>43318</v>
      </c>
      <c r="D10095" s="10">
        <f t="shared" si="786"/>
        <v>43313</v>
      </c>
      <c r="E10095" s="11">
        <f>IFERROR(INDEX([5]OrigData!$B$11:$B$10000,MATCH($A10095,[5]OrigData!$A$11:$A$10000,0)),0)</f>
        <v>0</v>
      </c>
      <c r="G10095" s="12">
        <f t="shared" si="785"/>
        <v>1.0207449125286279</v>
      </c>
      <c r="H10095" s="12">
        <v>1</v>
      </c>
      <c r="I10095" s="32">
        <f t="shared" si="787"/>
        <v>1.0207449125286279</v>
      </c>
    </row>
    <row r="10096" spans="1:9" x14ac:dyDescent="0.2">
      <c r="A10096" s="7">
        <v>43323</v>
      </c>
      <c r="B10096" s="7" t="str">
        <f t="shared" si="788"/>
        <v>Sat</v>
      </c>
      <c r="C10096" s="7">
        <f t="shared" si="789"/>
        <v>43318</v>
      </c>
      <c r="D10096" s="10">
        <f t="shared" si="786"/>
        <v>43313</v>
      </c>
      <c r="E10096" s="11">
        <f>IFERROR(INDEX([5]OrigData!$B$11:$B$10000,MATCH($A10096,[5]OrigData!$A$11:$A$10000,0)),0)</f>
        <v>0</v>
      </c>
      <c r="G10096" s="12">
        <f t="shared" si="785"/>
        <v>0</v>
      </c>
      <c r="H10096" s="12">
        <v>1</v>
      </c>
      <c r="I10096" s="32">
        <f t="shared" si="787"/>
        <v>0</v>
      </c>
    </row>
    <row r="10097" spans="1:9" x14ac:dyDescent="0.2">
      <c r="A10097" s="7">
        <v>43324</v>
      </c>
      <c r="B10097" s="7" t="str">
        <f t="shared" si="788"/>
        <v>Sun</v>
      </c>
      <c r="C10097" s="7">
        <f t="shared" si="789"/>
        <v>43318</v>
      </c>
      <c r="D10097" s="10">
        <f t="shared" si="786"/>
        <v>43313</v>
      </c>
      <c r="E10097" s="11">
        <f>IFERROR(INDEX([5]OrigData!$B$11:$B$10000,MATCH($A10097,[5]OrigData!$A$11:$A$10000,0)),0)</f>
        <v>0</v>
      </c>
      <c r="G10097" s="12">
        <f t="shared" si="785"/>
        <v>0</v>
      </c>
      <c r="H10097" s="12">
        <v>1</v>
      </c>
      <c r="I10097" s="32">
        <f t="shared" si="787"/>
        <v>0</v>
      </c>
    </row>
    <row r="10098" spans="1:9" x14ac:dyDescent="0.2">
      <c r="A10098" s="7">
        <v>43325</v>
      </c>
      <c r="B10098" s="7" t="str">
        <f t="shared" si="788"/>
        <v>Mon</v>
      </c>
      <c r="C10098" s="7">
        <f t="shared" si="789"/>
        <v>43325</v>
      </c>
      <c r="D10098" s="10">
        <f t="shared" si="786"/>
        <v>43313</v>
      </c>
      <c r="E10098" s="11">
        <f>IFERROR(INDEX([5]OrigData!$B$11:$B$10000,MATCH($A10098,[5]OrigData!$A$11:$A$10000,0)),0)</f>
        <v>0</v>
      </c>
      <c r="G10098" s="12">
        <f t="shared" si="785"/>
        <v>0.93458808843043728</v>
      </c>
      <c r="H10098" s="12">
        <v>1</v>
      </c>
      <c r="I10098" s="32">
        <f t="shared" si="787"/>
        <v>0.93458808843043728</v>
      </c>
    </row>
    <row r="10099" spans="1:9" x14ac:dyDescent="0.2">
      <c r="A10099" s="7">
        <v>43326</v>
      </c>
      <c r="B10099" s="7" t="str">
        <f t="shared" si="788"/>
        <v>Tue</v>
      </c>
      <c r="C10099" s="7">
        <f t="shared" si="789"/>
        <v>43325</v>
      </c>
      <c r="D10099" s="10">
        <f t="shared" si="786"/>
        <v>43313</v>
      </c>
      <c r="E10099" s="11">
        <f>IFERROR(INDEX([5]OrigData!$B$11:$B$10000,MATCH($A10099,[5]OrigData!$A$11:$A$10000,0)),0)</f>
        <v>0</v>
      </c>
      <c r="G10099" s="12">
        <f t="shared" si="785"/>
        <v>1.0045671377281375</v>
      </c>
      <c r="H10099" s="12">
        <v>1</v>
      </c>
      <c r="I10099" s="32">
        <f t="shared" si="787"/>
        <v>1.0045671377281375</v>
      </c>
    </row>
    <row r="10100" spans="1:9" x14ac:dyDescent="0.2">
      <c r="A10100" s="7">
        <v>43327</v>
      </c>
      <c r="B10100" s="7" t="str">
        <f t="shared" si="788"/>
        <v>Wed</v>
      </c>
      <c r="C10100" s="7">
        <f t="shared" si="789"/>
        <v>43325</v>
      </c>
      <c r="D10100" s="10">
        <f t="shared" si="786"/>
        <v>43313</v>
      </c>
      <c r="E10100" s="11">
        <f>IFERROR(INDEX([5]OrigData!$B$11:$B$10000,MATCH($A10100,[5]OrigData!$A$11:$A$10000,0)),0)</f>
        <v>0</v>
      </c>
      <c r="G10100" s="12">
        <f t="shared" si="785"/>
        <v>1.018435599762884</v>
      </c>
      <c r="H10100" s="12">
        <v>1</v>
      </c>
      <c r="I10100" s="32">
        <f t="shared" si="787"/>
        <v>1.018435599762884</v>
      </c>
    </row>
    <row r="10101" spans="1:9" x14ac:dyDescent="0.2">
      <c r="A10101" s="7">
        <v>43328</v>
      </c>
      <c r="B10101" s="7" t="str">
        <f t="shared" si="788"/>
        <v>Thu</v>
      </c>
      <c r="C10101" s="7">
        <f t="shared" si="789"/>
        <v>43325</v>
      </c>
      <c r="D10101" s="10">
        <f t="shared" si="786"/>
        <v>43313</v>
      </c>
      <c r="E10101" s="11">
        <f>IFERROR(INDEX([5]OrigData!$B$11:$B$10000,MATCH($A10101,[5]OrigData!$A$11:$A$10000,0)),0)</f>
        <v>0</v>
      </c>
      <c r="G10101" s="12">
        <f t="shared" si="785"/>
        <v>1.0216642615499132</v>
      </c>
      <c r="H10101" s="12">
        <v>1</v>
      </c>
      <c r="I10101" s="32">
        <f t="shared" si="787"/>
        <v>1.0216642615499132</v>
      </c>
    </row>
    <row r="10102" spans="1:9" x14ac:dyDescent="0.2">
      <c r="A10102" s="7">
        <v>43329</v>
      </c>
      <c r="B10102" s="7" t="str">
        <f t="shared" si="788"/>
        <v>Fri</v>
      </c>
      <c r="C10102" s="7">
        <f t="shared" si="789"/>
        <v>43325</v>
      </c>
      <c r="D10102" s="10">
        <f t="shared" si="786"/>
        <v>43313</v>
      </c>
      <c r="E10102" s="11">
        <f>IFERROR(INDEX([5]OrigData!$B$11:$B$10000,MATCH($A10102,[5]OrigData!$A$11:$A$10000,0)),0)</f>
        <v>0</v>
      </c>
      <c r="G10102" s="12">
        <f t="shared" si="785"/>
        <v>1.0207449125286279</v>
      </c>
      <c r="H10102" s="12">
        <v>1</v>
      </c>
      <c r="I10102" s="32">
        <f t="shared" si="787"/>
        <v>1.0207449125286279</v>
      </c>
    </row>
    <row r="10103" spans="1:9" x14ac:dyDescent="0.2">
      <c r="A10103" s="7">
        <v>43330</v>
      </c>
      <c r="B10103" s="7" t="str">
        <f t="shared" si="788"/>
        <v>Sat</v>
      </c>
      <c r="C10103" s="7">
        <f t="shared" si="789"/>
        <v>43325</v>
      </c>
      <c r="D10103" s="10">
        <f t="shared" si="786"/>
        <v>43313</v>
      </c>
      <c r="E10103" s="11">
        <f>IFERROR(INDEX([5]OrigData!$B$11:$B$10000,MATCH($A10103,[5]OrigData!$A$11:$A$10000,0)),0)</f>
        <v>0</v>
      </c>
      <c r="G10103" s="12">
        <f t="shared" si="785"/>
        <v>0</v>
      </c>
      <c r="H10103" s="12">
        <v>1</v>
      </c>
      <c r="I10103" s="32">
        <f t="shared" si="787"/>
        <v>0</v>
      </c>
    </row>
    <row r="10104" spans="1:9" x14ac:dyDescent="0.2">
      <c r="A10104" s="7">
        <v>43331</v>
      </c>
      <c r="B10104" s="7" t="str">
        <f t="shared" si="788"/>
        <v>Sun</v>
      </c>
      <c r="C10104" s="7">
        <f t="shared" si="789"/>
        <v>43325</v>
      </c>
      <c r="D10104" s="10">
        <f t="shared" si="786"/>
        <v>43313</v>
      </c>
      <c r="E10104" s="11">
        <f>IFERROR(INDEX([5]OrigData!$B$11:$B$10000,MATCH($A10104,[5]OrigData!$A$11:$A$10000,0)),0)</f>
        <v>0</v>
      </c>
      <c r="G10104" s="12">
        <f t="shared" si="785"/>
        <v>0</v>
      </c>
      <c r="H10104" s="12">
        <v>1</v>
      </c>
      <c r="I10104" s="32">
        <f t="shared" si="787"/>
        <v>0</v>
      </c>
    </row>
    <row r="10105" spans="1:9" x14ac:dyDescent="0.2">
      <c r="A10105" s="7">
        <v>43332</v>
      </c>
      <c r="B10105" s="7" t="str">
        <f t="shared" si="788"/>
        <v>Mon</v>
      </c>
      <c r="C10105" s="7">
        <f t="shared" si="789"/>
        <v>43332</v>
      </c>
      <c r="D10105" s="10">
        <f t="shared" si="786"/>
        <v>43313</v>
      </c>
      <c r="E10105" s="11">
        <f>IFERROR(INDEX([5]OrigData!$B$11:$B$10000,MATCH($A10105,[5]OrigData!$A$11:$A$10000,0)),0)</f>
        <v>0</v>
      </c>
      <c r="G10105" s="12">
        <f t="shared" si="785"/>
        <v>0.93458808843043728</v>
      </c>
      <c r="H10105" s="12">
        <v>1</v>
      </c>
      <c r="I10105" s="32">
        <f t="shared" si="787"/>
        <v>0.93458808843043728</v>
      </c>
    </row>
    <row r="10106" spans="1:9" x14ac:dyDescent="0.2">
      <c r="A10106" s="7">
        <v>43333</v>
      </c>
      <c r="B10106" s="7" t="str">
        <f t="shared" si="788"/>
        <v>Tue</v>
      </c>
      <c r="C10106" s="7">
        <f t="shared" si="789"/>
        <v>43332</v>
      </c>
      <c r="D10106" s="10">
        <f t="shared" si="786"/>
        <v>43313</v>
      </c>
      <c r="E10106" s="11">
        <f>IFERROR(INDEX([5]OrigData!$B$11:$B$10000,MATCH($A10106,[5]OrigData!$A$11:$A$10000,0)),0)</f>
        <v>0</v>
      </c>
      <c r="G10106" s="12">
        <f t="shared" si="785"/>
        <v>1.0045671377281375</v>
      </c>
      <c r="H10106" s="12">
        <v>1</v>
      </c>
      <c r="I10106" s="32">
        <f t="shared" si="787"/>
        <v>1.0045671377281375</v>
      </c>
    </row>
    <row r="10107" spans="1:9" x14ac:dyDescent="0.2">
      <c r="A10107" s="7">
        <v>43334</v>
      </c>
      <c r="B10107" s="7" t="str">
        <f t="shared" si="788"/>
        <v>Wed</v>
      </c>
      <c r="C10107" s="7">
        <f t="shared" si="789"/>
        <v>43332</v>
      </c>
      <c r="D10107" s="10">
        <f t="shared" si="786"/>
        <v>43313</v>
      </c>
      <c r="E10107" s="11">
        <f>IFERROR(INDEX([5]OrigData!$B$11:$B$10000,MATCH($A10107,[5]OrigData!$A$11:$A$10000,0)),0)</f>
        <v>0</v>
      </c>
      <c r="G10107" s="12">
        <f t="shared" ref="G10107:G10170" si="790">G10100</f>
        <v>1.018435599762884</v>
      </c>
      <c r="H10107" s="12">
        <v>1</v>
      </c>
      <c r="I10107" s="32">
        <f t="shared" si="787"/>
        <v>1.018435599762884</v>
      </c>
    </row>
    <row r="10108" spans="1:9" x14ac:dyDescent="0.2">
      <c r="A10108" s="7">
        <v>43335</v>
      </c>
      <c r="B10108" s="7" t="str">
        <f t="shared" si="788"/>
        <v>Thu</v>
      </c>
      <c r="C10108" s="7">
        <f t="shared" si="789"/>
        <v>43332</v>
      </c>
      <c r="D10108" s="10">
        <f t="shared" si="786"/>
        <v>43313</v>
      </c>
      <c r="E10108" s="11">
        <f>IFERROR(INDEX([5]OrigData!$B$11:$B$10000,MATCH($A10108,[5]OrigData!$A$11:$A$10000,0)),0)</f>
        <v>0</v>
      </c>
      <c r="G10108" s="12">
        <f t="shared" si="790"/>
        <v>1.0216642615499132</v>
      </c>
      <c r="H10108" s="12">
        <v>1</v>
      </c>
      <c r="I10108" s="32">
        <f t="shared" si="787"/>
        <v>1.0216642615499132</v>
      </c>
    </row>
    <row r="10109" spans="1:9" x14ac:dyDescent="0.2">
      <c r="A10109" s="7">
        <v>43336</v>
      </c>
      <c r="B10109" s="7" t="str">
        <f t="shared" si="788"/>
        <v>Fri</v>
      </c>
      <c r="C10109" s="7">
        <f t="shared" si="789"/>
        <v>43332</v>
      </c>
      <c r="D10109" s="10">
        <f t="shared" si="786"/>
        <v>43313</v>
      </c>
      <c r="E10109" s="11">
        <f>IFERROR(INDEX([5]OrigData!$B$11:$B$10000,MATCH($A10109,[5]OrigData!$A$11:$A$10000,0)),0)</f>
        <v>0</v>
      </c>
      <c r="G10109" s="12">
        <f t="shared" si="790"/>
        <v>1.0207449125286279</v>
      </c>
      <c r="H10109" s="12">
        <v>1</v>
      </c>
      <c r="I10109" s="32">
        <f t="shared" si="787"/>
        <v>1.0207449125286279</v>
      </c>
    </row>
    <row r="10110" spans="1:9" x14ac:dyDescent="0.2">
      <c r="A10110" s="7">
        <v>43337</v>
      </c>
      <c r="B10110" s="7" t="str">
        <f t="shared" si="788"/>
        <v>Sat</v>
      </c>
      <c r="C10110" s="7">
        <f t="shared" si="789"/>
        <v>43332</v>
      </c>
      <c r="D10110" s="10">
        <f t="shared" si="786"/>
        <v>43313</v>
      </c>
      <c r="E10110" s="11">
        <f>IFERROR(INDEX([5]OrigData!$B$11:$B$10000,MATCH($A10110,[5]OrigData!$A$11:$A$10000,0)),0)</f>
        <v>0</v>
      </c>
      <c r="G10110" s="12">
        <f t="shared" si="790"/>
        <v>0</v>
      </c>
      <c r="H10110" s="12">
        <v>1</v>
      </c>
      <c r="I10110" s="32">
        <f t="shared" si="787"/>
        <v>0</v>
      </c>
    </row>
    <row r="10111" spans="1:9" x14ac:dyDescent="0.2">
      <c r="A10111" s="7">
        <v>43338</v>
      </c>
      <c r="B10111" s="7" t="str">
        <f t="shared" si="788"/>
        <v>Sun</v>
      </c>
      <c r="C10111" s="7">
        <f t="shared" si="789"/>
        <v>43332</v>
      </c>
      <c r="D10111" s="10">
        <f t="shared" si="786"/>
        <v>43313</v>
      </c>
      <c r="E10111" s="11">
        <f>IFERROR(INDEX([5]OrigData!$B$11:$B$10000,MATCH($A10111,[5]OrigData!$A$11:$A$10000,0)),0)</f>
        <v>0</v>
      </c>
      <c r="G10111" s="12">
        <f t="shared" si="790"/>
        <v>0</v>
      </c>
      <c r="H10111" s="12">
        <v>1</v>
      </c>
      <c r="I10111" s="32">
        <f t="shared" si="787"/>
        <v>0</v>
      </c>
    </row>
    <row r="10112" spans="1:9" x14ac:dyDescent="0.2">
      <c r="A10112" s="7">
        <v>43339</v>
      </c>
      <c r="B10112" s="7" t="str">
        <f t="shared" si="788"/>
        <v>Mon</v>
      </c>
      <c r="C10112" s="7">
        <f t="shared" si="789"/>
        <v>43339</v>
      </c>
      <c r="D10112" s="10">
        <f t="shared" si="786"/>
        <v>43313</v>
      </c>
      <c r="E10112" s="11">
        <f>IFERROR(INDEX([5]OrigData!$B$11:$B$10000,MATCH($A10112,[5]OrigData!$A$11:$A$10000,0)),0)</f>
        <v>0</v>
      </c>
      <c r="G10112" s="12">
        <f t="shared" si="790"/>
        <v>0.93458808843043728</v>
      </c>
      <c r="H10112" s="12">
        <v>1</v>
      </c>
      <c r="I10112" s="32">
        <f t="shared" si="787"/>
        <v>0.93458808843043728</v>
      </c>
    </row>
    <row r="10113" spans="1:9" x14ac:dyDescent="0.2">
      <c r="A10113" s="7">
        <v>43340</v>
      </c>
      <c r="B10113" s="7" t="str">
        <f t="shared" si="788"/>
        <v>Tue</v>
      </c>
      <c r="C10113" s="7">
        <f t="shared" si="789"/>
        <v>43339</v>
      </c>
      <c r="D10113" s="10">
        <f t="shared" si="786"/>
        <v>43313</v>
      </c>
      <c r="E10113" s="11">
        <f>IFERROR(INDEX([5]OrigData!$B$11:$B$10000,MATCH($A10113,[5]OrigData!$A$11:$A$10000,0)),0)</f>
        <v>0</v>
      </c>
      <c r="G10113" s="12">
        <f t="shared" si="790"/>
        <v>1.0045671377281375</v>
      </c>
      <c r="H10113" s="12">
        <v>1</v>
      </c>
      <c r="I10113" s="32">
        <f t="shared" si="787"/>
        <v>1.0045671377281375</v>
      </c>
    </row>
    <row r="10114" spans="1:9" x14ac:dyDescent="0.2">
      <c r="A10114" s="7">
        <v>43341</v>
      </c>
      <c r="B10114" s="7" t="str">
        <f t="shared" si="788"/>
        <v>Wed</v>
      </c>
      <c r="C10114" s="7">
        <f t="shared" si="789"/>
        <v>43339</v>
      </c>
      <c r="D10114" s="10">
        <f t="shared" si="786"/>
        <v>43313</v>
      </c>
      <c r="E10114" s="11">
        <f>IFERROR(INDEX([5]OrigData!$B$11:$B$10000,MATCH($A10114,[5]OrigData!$A$11:$A$10000,0)),0)</f>
        <v>0</v>
      </c>
      <c r="G10114" s="12">
        <f t="shared" si="790"/>
        <v>1.018435599762884</v>
      </c>
      <c r="H10114" s="12">
        <v>1</v>
      </c>
      <c r="I10114" s="32">
        <f t="shared" si="787"/>
        <v>1.018435599762884</v>
      </c>
    </row>
    <row r="10115" spans="1:9" x14ac:dyDescent="0.2">
      <c r="A10115" s="7">
        <v>43342</v>
      </c>
      <c r="B10115" s="7" t="str">
        <f t="shared" si="788"/>
        <v>Thu</v>
      </c>
      <c r="C10115" s="7">
        <f t="shared" si="789"/>
        <v>43339</v>
      </c>
      <c r="D10115" s="10">
        <f t="shared" si="786"/>
        <v>43313</v>
      </c>
      <c r="E10115" s="11">
        <f>IFERROR(INDEX([5]OrigData!$B$11:$B$10000,MATCH($A10115,[5]OrigData!$A$11:$A$10000,0)),0)</f>
        <v>0</v>
      </c>
      <c r="G10115" s="12">
        <f t="shared" si="790"/>
        <v>1.0216642615499132</v>
      </c>
      <c r="H10115" s="12">
        <v>1</v>
      </c>
      <c r="I10115" s="32">
        <f t="shared" si="787"/>
        <v>1.0216642615499132</v>
      </c>
    </row>
    <row r="10116" spans="1:9" x14ac:dyDescent="0.2">
      <c r="A10116" s="7">
        <v>43343</v>
      </c>
      <c r="B10116" s="7" t="str">
        <f t="shared" si="788"/>
        <v>Fri</v>
      </c>
      <c r="C10116" s="7">
        <f t="shared" si="789"/>
        <v>43339</v>
      </c>
      <c r="D10116" s="10">
        <f t="shared" si="786"/>
        <v>43313</v>
      </c>
      <c r="E10116" s="11">
        <f>IFERROR(INDEX([5]OrigData!$B$11:$B$10000,MATCH($A10116,[5]OrigData!$A$11:$A$10000,0)),0)</f>
        <v>0</v>
      </c>
      <c r="G10116" s="12">
        <f t="shared" si="790"/>
        <v>1.0207449125286279</v>
      </c>
      <c r="H10116" s="31">
        <f>Inputs!$G$21</f>
        <v>0.90014684515832477</v>
      </c>
      <c r="I10116" s="32">
        <f t="shared" si="787"/>
        <v>0.91882031272405451</v>
      </c>
    </row>
    <row r="10117" spans="1:9" x14ac:dyDescent="0.2">
      <c r="A10117" s="7">
        <v>43344</v>
      </c>
      <c r="B10117" s="7" t="str">
        <f t="shared" si="788"/>
        <v>Sat</v>
      </c>
      <c r="C10117" s="7">
        <f t="shared" si="789"/>
        <v>43339</v>
      </c>
      <c r="D10117" s="10">
        <f t="shared" si="786"/>
        <v>43344</v>
      </c>
      <c r="E10117" s="11">
        <f>IFERROR(INDEX([5]OrigData!$B$11:$B$10000,MATCH($A10117,[5]OrigData!$A$11:$A$10000,0)),0)</f>
        <v>0</v>
      </c>
      <c r="G10117" s="12">
        <f t="shared" si="790"/>
        <v>0</v>
      </c>
      <c r="H10117" s="31">
        <f>Inputs!$G$22</f>
        <v>0</v>
      </c>
      <c r="I10117" s="32">
        <f t="shared" si="787"/>
        <v>0</v>
      </c>
    </row>
    <row r="10118" spans="1:9" x14ac:dyDescent="0.2">
      <c r="A10118" s="7">
        <v>43345</v>
      </c>
      <c r="B10118" s="7" t="str">
        <f t="shared" si="788"/>
        <v>Sun</v>
      </c>
      <c r="C10118" s="7">
        <f t="shared" si="789"/>
        <v>43339</v>
      </c>
      <c r="D10118" s="10">
        <f t="shared" si="786"/>
        <v>43344</v>
      </c>
      <c r="E10118" s="11">
        <f>IFERROR(INDEX([5]OrigData!$B$11:$B$10000,MATCH($A10118,[5]OrigData!$A$11:$A$10000,0)),0)</f>
        <v>0</v>
      </c>
      <c r="G10118" s="12">
        <f t="shared" si="790"/>
        <v>0</v>
      </c>
      <c r="H10118" s="31">
        <f>Inputs!$G$23</f>
        <v>0</v>
      </c>
      <c r="I10118" s="32">
        <f t="shared" si="787"/>
        <v>0</v>
      </c>
    </row>
    <row r="10119" spans="1:9" x14ac:dyDescent="0.2">
      <c r="A10119" s="7">
        <v>43346</v>
      </c>
      <c r="B10119" s="7" t="str">
        <f t="shared" si="788"/>
        <v>Mon</v>
      </c>
      <c r="C10119" s="7">
        <f t="shared" si="789"/>
        <v>43346</v>
      </c>
      <c r="D10119" s="10">
        <f t="shared" si="786"/>
        <v>43344</v>
      </c>
      <c r="E10119" s="11">
        <f>IFERROR(INDEX([5]OrigData!$B$11:$B$10000,MATCH($A10119,[5]OrigData!$A$11:$A$10000,0)),0)</f>
        <v>0</v>
      </c>
      <c r="G10119" s="12">
        <f t="shared" si="790"/>
        <v>0.93458808843043728</v>
      </c>
      <c r="H10119" s="31">
        <f>Inputs!$G$24</f>
        <v>0</v>
      </c>
      <c r="I10119" s="32">
        <f t="shared" si="787"/>
        <v>0</v>
      </c>
    </row>
    <row r="10120" spans="1:9" x14ac:dyDescent="0.2">
      <c r="A10120" s="7">
        <v>43347</v>
      </c>
      <c r="B10120" s="7" t="str">
        <f t="shared" si="788"/>
        <v>Tue</v>
      </c>
      <c r="C10120" s="7">
        <f t="shared" si="789"/>
        <v>43346</v>
      </c>
      <c r="D10120" s="10">
        <f t="shared" si="786"/>
        <v>43344</v>
      </c>
      <c r="E10120" s="11">
        <f>IFERROR(INDEX([5]OrigData!$B$11:$B$10000,MATCH($A10120,[5]OrigData!$A$11:$A$10000,0)),0)</f>
        <v>0</v>
      </c>
      <c r="G10120" s="12">
        <f t="shared" si="790"/>
        <v>1.0045671377281375</v>
      </c>
      <c r="H10120" s="31">
        <f>Inputs!$G$25</f>
        <v>0.99631770368066941</v>
      </c>
      <c r="I10120" s="32">
        <f t="shared" si="787"/>
        <v>1.0008680238543608</v>
      </c>
    </row>
    <row r="10121" spans="1:9" x14ac:dyDescent="0.2">
      <c r="A10121" s="7">
        <v>43348</v>
      </c>
      <c r="B10121" s="7" t="str">
        <f t="shared" si="788"/>
        <v>Wed</v>
      </c>
      <c r="C10121" s="7">
        <f t="shared" si="789"/>
        <v>43346</v>
      </c>
      <c r="D10121" s="10">
        <f t="shared" si="786"/>
        <v>43344</v>
      </c>
      <c r="E10121" s="11">
        <f>IFERROR(INDEX([5]OrigData!$B$11:$B$10000,MATCH($A10121,[5]OrigData!$A$11:$A$10000,0)),0)</f>
        <v>0</v>
      </c>
      <c r="G10121" s="12">
        <f t="shared" si="790"/>
        <v>1.018435599762884</v>
      </c>
      <c r="H10121" s="31">
        <f>Inputs!$G$26</f>
        <v>0.94519019474239263</v>
      </c>
      <c r="I10121" s="32">
        <f t="shared" si="787"/>
        <v>0.96261534287246575</v>
      </c>
    </row>
    <row r="10122" spans="1:9" x14ac:dyDescent="0.2">
      <c r="A10122" s="7">
        <v>43349</v>
      </c>
      <c r="B10122" s="7" t="str">
        <f t="shared" si="788"/>
        <v>Thu</v>
      </c>
      <c r="C10122" s="7">
        <f t="shared" si="789"/>
        <v>43346</v>
      </c>
      <c r="D10122" s="10">
        <f t="shared" si="786"/>
        <v>43344</v>
      </c>
      <c r="E10122" s="11">
        <f>IFERROR(INDEX([5]OrigData!$B$11:$B$10000,MATCH($A10122,[5]OrigData!$A$11:$A$10000,0)),0)</f>
        <v>0</v>
      </c>
      <c r="G10122" s="12">
        <f t="shared" si="790"/>
        <v>1.0216642615499132</v>
      </c>
      <c r="H10122" s="31">
        <f>Inputs!$G$27</f>
        <v>1</v>
      </c>
      <c r="I10122" s="32">
        <f t="shared" si="787"/>
        <v>1.0216642615499132</v>
      </c>
    </row>
    <row r="10123" spans="1:9" x14ac:dyDescent="0.2">
      <c r="A10123" s="7">
        <v>43350</v>
      </c>
      <c r="B10123" s="7" t="str">
        <f t="shared" si="788"/>
        <v>Fri</v>
      </c>
      <c r="C10123" s="7">
        <f t="shared" si="789"/>
        <v>43346</v>
      </c>
      <c r="D10123" s="10">
        <f t="shared" ref="D10123:D10186" si="791">DATE(YEAR(A10123),MONTH(A10123),1)</f>
        <v>43344</v>
      </c>
      <c r="E10123" s="11">
        <f>IFERROR(INDEX([5]OrigData!$B$11:$B$10000,MATCH($A10123,[5]OrigData!$A$11:$A$10000,0)),0)</f>
        <v>0</v>
      </c>
      <c r="G10123" s="12">
        <f t="shared" si="790"/>
        <v>1.0207449125286279</v>
      </c>
      <c r="H10123" s="12">
        <v>1</v>
      </c>
      <c r="I10123" s="32">
        <f t="shared" ref="I10123:I10186" si="792">G10123*H10123</f>
        <v>1.0207449125286279</v>
      </c>
    </row>
    <row r="10124" spans="1:9" x14ac:dyDescent="0.2">
      <c r="A10124" s="7">
        <v>43351</v>
      </c>
      <c r="B10124" s="7" t="str">
        <f t="shared" si="788"/>
        <v>Sat</v>
      </c>
      <c r="C10124" s="7">
        <f t="shared" si="789"/>
        <v>43346</v>
      </c>
      <c r="D10124" s="10">
        <f t="shared" si="791"/>
        <v>43344</v>
      </c>
      <c r="E10124" s="11">
        <f>IFERROR(INDEX([5]OrigData!$B$11:$B$10000,MATCH($A10124,[5]OrigData!$A$11:$A$10000,0)),0)</f>
        <v>0</v>
      </c>
      <c r="G10124" s="12">
        <f t="shared" si="790"/>
        <v>0</v>
      </c>
      <c r="H10124" s="12">
        <v>1</v>
      </c>
      <c r="I10124" s="32">
        <f t="shared" si="792"/>
        <v>0</v>
      </c>
    </row>
    <row r="10125" spans="1:9" x14ac:dyDescent="0.2">
      <c r="A10125" s="7">
        <v>43352</v>
      </c>
      <c r="B10125" s="7" t="str">
        <f t="shared" si="788"/>
        <v>Sun</v>
      </c>
      <c r="C10125" s="7">
        <f t="shared" si="789"/>
        <v>43346</v>
      </c>
      <c r="D10125" s="10">
        <f t="shared" si="791"/>
        <v>43344</v>
      </c>
      <c r="E10125" s="11">
        <f>IFERROR(INDEX([5]OrigData!$B$11:$B$10000,MATCH($A10125,[5]OrigData!$A$11:$A$10000,0)),0)</f>
        <v>0</v>
      </c>
      <c r="G10125" s="12">
        <f t="shared" si="790"/>
        <v>0</v>
      </c>
      <c r="H10125" s="12">
        <v>1</v>
      </c>
      <c r="I10125" s="32">
        <f t="shared" si="792"/>
        <v>0</v>
      </c>
    </row>
    <row r="10126" spans="1:9" x14ac:dyDescent="0.2">
      <c r="A10126" s="7">
        <v>43353</v>
      </c>
      <c r="B10126" s="7" t="str">
        <f t="shared" si="788"/>
        <v>Mon</v>
      </c>
      <c r="C10126" s="7">
        <f t="shared" si="789"/>
        <v>43353</v>
      </c>
      <c r="D10126" s="10">
        <f t="shared" si="791"/>
        <v>43344</v>
      </c>
      <c r="E10126" s="11">
        <f>IFERROR(INDEX([5]OrigData!$B$11:$B$10000,MATCH($A10126,[5]OrigData!$A$11:$A$10000,0)),0)</f>
        <v>0</v>
      </c>
      <c r="G10126" s="12">
        <f t="shared" si="790"/>
        <v>0.93458808843043728</v>
      </c>
      <c r="H10126" s="12">
        <v>1</v>
      </c>
      <c r="I10126" s="32">
        <f t="shared" si="792"/>
        <v>0.93458808843043728</v>
      </c>
    </row>
    <row r="10127" spans="1:9" x14ac:dyDescent="0.2">
      <c r="A10127" s="7">
        <v>43354</v>
      </c>
      <c r="B10127" s="7" t="str">
        <f t="shared" si="788"/>
        <v>Tue</v>
      </c>
      <c r="C10127" s="7">
        <f t="shared" si="789"/>
        <v>43353</v>
      </c>
      <c r="D10127" s="10">
        <f t="shared" si="791"/>
        <v>43344</v>
      </c>
      <c r="E10127" s="11">
        <f>IFERROR(INDEX([5]OrigData!$B$11:$B$10000,MATCH($A10127,[5]OrigData!$A$11:$A$10000,0)),0)</f>
        <v>0</v>
      </c>
      <c r="G10127" s="12">
        <f t="shared" si="790"/>
        <v>1.0045671377281375</v>
      </c>
      <c r="H10127" s="12">
        <v>1</v>
      </c>
      <c r="I10127" s="32">
        <f t="shared" si="792"/>
        <v>1.0045671377281375</v>
      </c>
    </row>
    <row r="10128" spans="1:9" x14ac:dyDescent="0.2">
      <c r="A10128" s="7">
        <v>43355</v>
      </c>
      <c r="B10128" s="7" t="str">
        <f t="shared" si="788"/>
        <v>Wed</v>
      </c>
      <c r="C10128" s="7">
        <f t="shared" si="789"/>
        <v>43353</v>
      </c>
      <c r="D10128" s="10">
        <f t="shared" si="791"/>
        <v>43344</v>
      </c>
      <c r="E10128" s="11">
        <f>IFERROR(INDEX([5]OrigData!$B$11:$B$10000,MATCH($A10128,[5]OrigData!$A$11:$A$10000,0)),0)</f>
        <v>0</v>
      </c>
      <c r="G10128" s="12">
        <f t="shared" si="790"/>
        <v>1.018435599762884</v>
      </c>
      <c r="H10128" s="12">
        <v>1</v>
      </c>
      <c r="I10128" s="32">
        <f t="shared" si="792"/>
        <v>1.018435599762884</v>
      </c>
    </row>
    <row r="10129" spans="1:9" x14ac:dyDescent="0.2">
      <c r="A10129" s="7">
        <v>43356</v>
      </c>
      <c r="B10129" s="7" t="str">
        <f t="shared" si="788"/>
        <v>Thu</v>
      </c>
      <c r="C10129" s="7">
        <f t="shared" si="789"/>
        <v>43353</v>
      </c>
      <c r="D10129" s="10">
        <f t="shared" si="791"/>
        <v>43344</v>
      </c>
      <c r="E10129" s="11">
        <f>IFERROR(INDEX([5]OrigData!$B$11:$B$10000,MATCH($A10129,[5]OrigData!$A$11:$A$10000,0)),0)</f>
        <v>0</v>
      </c>
      <c r="G10129" s="12">
        <f t="shared" si="790"/>
        <v>1.0216642615499132</v>
      </c>
      <c r="H10129" s="12">
        <v>1</v>
      </c>
      <c r="I10129" s="32">
        <f t="shared" si="792"/>
        <v>1.0216642615499132</v>
      </c>
    </row>
    <row r="10130" spans="1:9" x14ac:dyDescent="0.2">
      <c r="A10130" s="7">
        <v>43357</v>
      </c>
      <c r="B10130" s="7" t="str">
        <f t="shared" ref="B10130:B10193" si="793">+B10123</f>
        <v>Fri</v>
      </c>
      <c r="C10130" s="7">
        <f t="shared" ref="C10130:C10193" si="794">+C10123+7</f>
        <v>43353</v>
      </c>
      <c r="D10130" s="10">
        <f t="shared" si="791"/>
        <v>43344</v>
      </c>
      <c r="E10130" s="11">
        <f>IFERROR(INDEX([5]OrigData!$B$11:$B$10000,MATCH($A10130,[5]OrigData!$A$11:$A$10000,0)),0)</f>
        <v>0</v>
      </c>
      <c r="G10130" s="12">
        <f t="shared" si="790"/>
        <v>1.0207449125286279</v>
      </c>
      <c r="H10130" s="12">
        <v>1</v>
      </c>
      <c r="I10130" s="32">
        <f t="shared" si="792"/>
        <v>1.0207449125286279</v>
      </c>
    </row>
    <row r="10131" spans="1:9" x14ac:dyDescent="0.2">
      <c r="A10131" s="7">
        <v>43358</v>
      </c>
      <c r="B10131" s="7" t="str">
        <f t="shared" si="793"/>
        <v>Sat</v>
      </c>
      <c r="C10131" s="7">
        <f t="shared" si="794"/>
        <v>43353</v>
      </c>
      <c r="D10131" s="10">
        <f t="shared" si="791"/>
        <v>43344</v>
      </c>
      <c r="E10131" s="11">
        <f>IFERROR(INDEX([5]OrigData!$B$11:$B$10000,MATCH($A10131,[5]OrigData!$A$11:$A$10000,0)),0)</f>
        <v>0</v>
      </c>
      <c r="G10131" s="12">
        <f t="shared" si="790"/>
        <v>0</v>
      </c>
      <c r="H10131" s="12">
        <v>1</v>
      </c>
      <c r="I10131" s="32">
        <f t="shared" si="792"/>
        <v>0</v>
      </c>
    </row>
    <row r="10132" spans="1:9" x14ac:dyDescent="0.2">
      <c r="A10132" s="7">
        <v>43359</v>
      </c>
      <c r="B10132" s="7" t="str">
        <f t="shared" si="793"/>
        <v>Sun</v>
      </c>
      <c r="C10132" s="7">
        <f t="shared" si="794"/>
        <v>43353</v>
      </c>
      <c r="D10132" s="10">
        <f t="shared" si="791"/>
        <v>43344</v>
      </c>
      <c r="E10132" s="11">
        <f>IFERROR(INDEX([5]OrigData!$B$11:$B$10000,MATCH($A10132,[5]OrigData!$A$11:$A$10000,0)),0)</f>
        <v>0</v>
      </c>
      <c r="G10132" s="12">
        <f t="shared" si="790"/>
        <v>0</v>
      </c>
      <c r="H10132" s="12">
        <v>1</v>
      </c>
      <c r="I10132" s="32">
        <f t="shared" si="792"/>
        <v>0</v>
      </c>
    </row>
    <row r="10133" spans="1:9" x14ac:dyDescent="0.2">
      <c r="A10133" s="7">
        <v>43360</v>
      </c>
      <c r="B10133" s="7" t="str">
        <f t="shared" si="793"/>
        <v>Mon</v>
      </c>
      <c r="C10133" s="7">
        <f t="shared" si="794"/>
        <v>43360</v>
      </c>
      <c r="D10133" s="10">
        <f t="shared" si="791"/>
        <v>43344</v>
      </c>
      <c r="E10133" s="11">
        <f>IFERROR(INDEX([5]OrigData!$B$11:$B$10000,MATCH($A10133,[5]OrigData!$A$11:$A$10000,0)),0)</f>
        <v>0</v>
      </c>
      <c r="G10133" s="12">
        <f t="shared" si="790"/>
        <v>0.93458808843043728</v>
      </c>
      <c r="H10133" s="12">
        <v>1</v>
      </c>
      <c r="I10133" s="32">
        <f t="shared" si="792"/>
        <v>0.93458808843043728</v>
      </c>
    </row>
    <row r="10134" spans="1:9" x14ac:dyDescent="0.2">
      <c r="A10134" s="7">
        <v>43361</v>
      </c>
      <c r="B10134" s="7" t="str">
        <f t="shared" si="793"/>
        <v>Tue</v>
      </c>
      <c r="C10134" s="7">
        <f t="shared" si="794"/>
        <v>43360</v>
      </c>
      <c r="D10134" s="10">
        <f t="shared" si="791"/>
        <v>43344</v>
      </c>
      <c r="E10134" s="11">
        <f>IFERROR(INDEX([5]OrigData!$B$11:$B$10000,MATCH($A10134,[5]OrigData!$A$11:$A$10000,0)),0)</f>
        <v>0</v>
      </c>
      <c r="G10134" s="12">
        <f t="shared" si="790"/>
        <v>1.0045671377281375</v>
      </c>
      <c r="H10134" s="12">
        <v>1</v>
      </c>
      <c r="I10134" s="32">
        <f t="shared" si="792"/>
        <v>1.0045671377281375</v>
      </c>
    </row>
    <row r="10135" spans="1:9" x14ac:dyDescent="0.2">
      <c r="A10135" s="7">
        <v>43362</v>
      </c>
      <c r="B10135" s="7" t="str">
        <f t="shared" si="793"/>
        <v>Wed</v>
      </c>
      <c r="C10135" s="7">
        <f t="shared" si="794"/>
        <v>43360</v>
      </c>
      <c r="D10135" s="10">
        <f t="shared" si="791"/>
        <v>43344</v>
      </c>
      <c r="E10135" s="11">
        <f>IFERROR(INDEX([5]OrigData!$B$11:$B$10000,MATCH($A10135,[5]OrigData!$A$11:$A$10000,0)),0)</f>
        <v>0</v>
      </c>
      <c r="G10135" s="12">
        <f t="shared" si="790"/>
        <v>1.018435599762884</v>
      </c>
      <c r="H10135" s="12">
        <v>1</v>
      </c>
      <c r="I10135" s="32">
        <f t="shared" si="792"/>
        <v>1.018435599762884</v>
      </c>
    </row>
    <row r="10136" spans="1:9" x14ac:dyDescent="0.2">
      <c r="A10136" s="7">
        <v>43363</v>
      </c>
      <c r="B10136" s="7" t="str">
        <f t="shared" si="793"/>
        <v>Thu</v>
      </c>
      <c r="C10136" s="7">
        <f t="shared" si="794"/>
        <v>43360</v>
      </c>
      <c r="D10136" s="10">
        <f t="shared" si="791"/>
        <v>43344</v>
      </c>
      <c r="E10136" s="11">
        <f>IFERROR(INDEX([5]OrigData!$B$11:$B$10000,MATCH($A10136,[5]OrigData!$A$11:$A$10000,0)),0)</f>
        <v>0</v>
      </c>
      <c r="G10136" s="12">
        <f t="shared" si="790"/>
        <v>1.0216642615499132</v>
      </c>
      <c r="H10136" s="12">
        <v>1</v>
      </c>
      <c r="I10136" s="32">
        <f t="shared" si="792"/>
        <v>1.0216642615499132</v>
      </c>
    </row>
    <row r="10137" spans="1:9" x14ac:dyDescent="0.2">
      <c r="A10137" s="7">
        <v>43364</v>
      </c>
      <c r="B10137" s="7" t="str">
        <f t="shared" si="793"/>
        <v>Fri</v>
      </c>
      <c r="C10137" s="7">
        <f t="shared" si="794"/>
        <v>43360</v>
      </c>
      <c r="D10137" s="10">
        <f t="shared" si="791"/>
        <v>43344</v>
      </c>
      <c r="E10137" s="11">
        <f>IFERROR(INDEX([5]OrigData!$B$11:$B$10000,MATCH($A10137,[5]OrigData!$A$11:$A$10000,0)),0)</f>
        <v>0</v>
      </c>
      <c r="G10137" s="12">
        <f t="shared" si="790"/>
        <v>1.0207449125286279</v>
      </c>
      <c r="H10137" s="40">
        <f>Inputs!L$24</f>
        <v>1</v>
      </c>
      <c r="I10137" s="32">
        <f t="shared" si="792"/>
        <v>1.0207449125286279</v>
      </c>
    </row>
    <row r="10138" spans="1:9" x14ac:dyDescent="0.2">
      <c r="A10138" s="7">
        <v>43365</v>
      </c>
      <c r="B10138" s="7" t="str">
        <f t="shared" si="793"/>
        <v>Sat</v>
      </c>
      <c r="C10138" s="7">
        <f t="shared" si="794"/>
        <v>43360</v>
      </c>
      <c r="D10138" s="10">
        <f t="shared" si="791"/>
        <v>43344</v>
      </c>
      <c r="E10138" s="11">
        <f>IFERROR(INDEX([5]OrigData!$B$11:$B$10000,MATCH($A10138,[5]OrigData!$A$11:$A$10000,0)),0)</f>
        <v>0</v>
      </c>
      <c r="G10138" s="12">
        <f t="shared" si="790"/>
        <v>0</v>
      </c>
      <c r="H10138" s="12">
        <v>1</v>
      </c>
      <c r="I10138" s="32">
        <f t="shared" si="792"/>
        <v>0</v>
      </c>
    </row>
    <row r="10139" spans="1:9" x14ac:dyDescent="0.2">
      <c r="A10139" s="7">
        <v>43366</v>
      </c>
      <c r="B10139" s="7" t="str">
        <f t="shared" si="793"/>
        <v>Sun</v>
      </c>
      <c r="C10139" s="7">
        <f t="shared" si="794"/>
        <v>43360</v>
      </c>
      <c r="D10139" s="10">
        <f t="shared" si="791"/>
        <v>43344</v>
      </c>
      <c r="E10139" s="11">
        <f>IFERROR(INDEX([5]OrigData!$B$11:$B$10000,MATCH($A10139,[5]OrigData!$A$11:$A$10000,0)),0)</f>
        <v>0</v>
      </c>
      <c r="G10139" s="12">
        <f t="shared" si="790"/>
        <v>0</v>
      </c>
      <c r="H10139" s="12">
        <v>1</v>
      </c>
      <c r="I10139" s="32">
        <f t="shared" si="792"/>
        <v>0</v>
      </c>
    </row>
    <row r="10140" spans="1:9" x14ac:dyDescent="0.2">
      <c r="A10140" s="7">
        <v>43367</v>
      </c>
      <c r="B10140" s="7" t="str">
        <f t="shared" si="793"/>
        <v>Mon</v>
      </c>
      <c r="C10140" s="7">
        <f t="shared" si="794"/>
        <v>43367</v>
      </c>
      <c r="D10140" s="10">
        <f t="shared" si="791"/>
        <v>43344</v>
      </c>
      <c r="E10140" s="11">
        <f>IFERROR(INDEX([5]OrigData!$B$11:$B$10000,MATCH($A10140,[5]OrigData!$A$11:$A$10000,0)),0)</f>
        <v>0</v>
      </c>
      <c r="G10140" s="12">
        <f t="shared" si="790"/>
        <v>0.93458808843043728</v>
      </c>
      <c r="H10140" s="12">
        <v>1</v>
      </c>
      <c r="I10140" s="32">
        <f t="shared" si="792"/>
        <v>0.93458808843043728</v>
      </c>
    </row>
    <row r="10141" spans="1:9" x14ac:dyDescent="0.2">
      <c r="A10141" s="7">
        <v>43368</v>
      </c>
      <c r="B10141" s="7" t="str">
        <f t="shared" si="793"/>
        <v>Tue</v>
      </c>
      <c r="C10141" s="7">
        <f t="shared" si="794"/>
        <v>43367</v>
      </c>
      <c r="D10141" s="10">
        <f t="shared" si="791"/>
        <v>43344</v>
      </c>
      <c r="E10141" s="11">
        <f>IFERROR(INDEX([5]OrigData!$B$11:$B$10000,MATCH($A10141,[5]OrigData!$A$11:$A$10000,0)),0)</f>
        <v>0</v>
      </c>
      <c r="G10141" s="12">
        <f t="shared" si="790"/>
        <v>1.0045671377281375</v>
      </c>
      <c r="H10141" s="12">
        <v>1</v>
      </c>
      <c r="I10141" s="32">
        <f t="shared" si="792"/>
        <v>1.0045671377281375</v>
      </c>
    </row>
    <row r="10142" spans="1:9" x14ac:dyDescent="0.2">
      <c r="A10142" s="7">
        <v>43369</v>
      </c>
      <c r="B10142" s="7" t="str">
        <f t="shared" si="793"/>
        <v>Wed</v>
      </c>
      <c r="C10142" s="7">
        <f t="shared" si="794"/>
        <v>43367</v>
      </c>
      <c r="D10142" s="10">
        <f t="shared" si="791"/>
        <v>43344</v>
      </c>
      <c r="E10142" s="11">
        <f>IFERROR(INDEX([5]OrigData!$B$11:$B$10000,MATCH($A10142,[5]OrigData!$A$11:$A$10000,0)),0)</f>
        <v>0</v>
      </c>
      <c r="G10142" s="12">
        <f t="shared" si="790"/>
        <v>1.018435599762884</v>
      </c>
      <c r="H10142" s="12">
        <v>1</v>
      </c>
      <c r="I10142" s="32">
        <f t="shared" si="792"/>
        <v>1.018435599762884</v>
      </c>
    </row>
    <row r="10143" spans="1:9" x14ac:dyDescent="0.2">
      <c r="A10143" s="7">
        <v>43370</v>
      </c>
      <c r="B10143" s="7" t="str">
        <f t="shared" si="793"/>
        <v>Thu</v>
      </c>
      <c r="C10143" s="7">
        <f t="shared" si="794"/>
        <v>43367</v>
      </c>
      <c r="D10143" s="10">
        <f t="shared" si="791"/>
        <v>43344</v>
      </c>
      <c r="E10143" s="11">
        <f>IFERROR(INDEX([5]OrigData!$B$11:$B$10000,MATCH($A10143,[5]OrigData!$A$11:$A$10000,0)),0)</f>
        <v>0</v>
      </c>
      <c r="G10143" s="12">
        <f t="shared" si="790"/>
        <v>1.0216642615499132</v>
      </c>
      <c r="H10143" s="12">
        <v>1</v>
      </c>
      <c r="I10143" s="32">
        <f t="shared" si="792"/>
        <v>1.0216642615499132</v>
      </c>
    </row>
    <row r="10144" spans="1:9" x14ac:dyDescent="0.2">
      <c r="A10144" s="7">
        <v>43371</v>
      </c>
      <c r="B10144" s="7" t="str">
        <f t="shared" si="793"/>
        <v>Fri</v>
      </c>
      <c r="C10144" s="7">
        <f t="shared" si="794"/>
        <v>43367</v>
      </c>
      <c r="D10144" s="10">
        <f t="shared" si="791"/>
        <v>43344</v>
      </c>
      <c r="E10144" s="11">
        <f>IFERROR(INDEX([5]OrigData!$B$11:$B$10000,MATCH($A10144,[5]OrigData!$A$11:$A$10000,0)),0)</f>
        <v>0</v>
      </c>
      <c r="G10144" s="12">
        <f t="shared" si="790"/>
        <v>1.0207449125286279</v>
      </c>
      <c r="H10144" s="12">
        <v>1</v>
      </c>
      <c r="I10144" s="32">
        <f t="shared" si="792"/>
        <v>1.0207449125286279</v>
      </c>
    </row>
    <row r="10145" spans="1:9" x14ac:dyDescent="0.2">
      <c r="A10145" s="7">
        <v>43372</v>
      </c>
      <c r="B10145" s="7" t="str">
        <f t="shared" si="793"/>
        <v>Sat</v>
      </c>
      <c r="C10145" s="7">
        <f t="shared" si="794"/>
        <v>43367</v>
      </c>
      <c r="D10145" s="10">
        <f t="shared" si="791"/>
        <v>43344</v>
      </c>
      <c r="E10145" s="11">
        <f>IFERROR(INDEX([5]OrigData!$B$11:$B$10000,MATCH($A10145,[5]OrigData!$A$11:$A$10000,0)),0)</f>
        <v>0</v>
      </c>
      <c r="G10145" s="12">
        <f t="shared" si="790"/>
        <v>0</v>
      </c>
      <c r="H10145" s="12">
        <v>1</v>
      </c>
      <c r="I10145" s="32">
        <f t="shared" si="792"/>
        <v>0</v>
      </c>
    </row>
    <row r="10146" spans="1:9" x14ac:dyDescent="0.2">
      <c r="A10146" s="7">
        <v>43373</v>
      </c>
      <c r="B10146" s="7" t="str">
        <f t="shared" si="793"/>
        <v>Sun</v>
      </c>
      <c r="C10146" s="7">
        <f t="shared" si="794"/>
        <v>43367</v>
      </c>
      <c r="D10146" s="10">
        <f t="shared" si="791"/>
        <v>43344</v>
      </c>
      <c r="E10146" s="11">
        <f>IFERROR(INDEX([5]OrigData!$B$11:$B$10000,MATCH($A10146,[5]OrigData!$A$11:$A$10000,0)),0)</f>
        <v>0</v>
      </c>
      <c r="G10146" s="12">
        <f t="shared" si="790"/>
        <v>0</v>
      </c>
      <c r="H10146" s="12">
        <v>1</v>
      </c>
      <c r="I10146" s="32">
        <f t="shared" si="792"/>
        <v>0</v>
      </c>
    </row>
    <row r="10147" spans="1:9" x14ac:dyDescent="0.2">
      <c r="A10147" s="7">
        <v>43374</v>
      </c>
      <c r="B10147" s="7" t="str">
        <f t="shared" si="793"/>
        <v>Mon</v>
      </c>
      <c r="C10147" s="7">
        <f t="shared" si="794"/>
        <v>43374</v>
      </c>
      <c r="D10147" s="10">
        <f t="shared" si="791"/>
        <v>43374</v>
      </c>
      <c r="E10147" s="11">
        <f>IFERROR(INDEX([5]OrigData!$B$11:$B$10000,MATCH($A10147,[5]OrigData!$A$11:$A$10000,0)),0)</f>
        <v>0</v>
      </c>
      <c r="G10147" s="12">
        <f t="shared" si="790"/>
        <v>0.93458808843043728</v>
      </c>
      <c r="H10147" s="12">
        <v>1</v>
      </c>
      <c r="I10147" s="32">
        <f t="shared" si="792"/>
        <v>0.93458808843043728</v>
      </c>
    </row>
    <row r="10148" spans="1:9" x14ac:dyDescent="0.2">
      <c r="A10148" s="7">
        <v>43375</v>
      </c>
      <c r="B10148" s="7" t="str">
        <f t="shared" si="793"/>
        <v>Tue</v>
      </c>
      <c r="C10148" s="7">
        <f t="shared" si="794"/>
        <v>43374</v>
      </c>
      <c r="D10148" s="10">
        <f t="shared" si="791"/>
        <v>43374</v>
      </c>
      <c r="E10148" s="11">
        <f>IFERROR(INDEX([5]OrigData!$B$11:$B$10000,MATCH($A10148,[5]OrigData!$A$11:$A$10000,0)),0)</f>
        <v>0</v>
      </c>
      <c r="G10148" s="12">
        <f t="shared" si="790"/>
        <v>1.0045671377281375</v>
      </c>
      <c r="H10148" s="12">
        <v>1</v>
      </c>
      <c r="I10148" s="32">
        <f t="shared" si="792"/>
        <v>1.0045671377281375</v>
      </c>
    </row>
    <row r="10149" spans="1:9" x14ac:dyDescent="0.2">
      <c r="A10149" s="7">
        <v>43376</v>
      </c>
      <c r="B10149" s="7" t="str">
        <f t="shared" si="793"/>
        <v>Wed</v>
      </c>
      <c r="C10149" s="7">
        <f t="shared" si="794"/>
        <v>43374</v>
      </c>
      <c r="D10149" s="10">
        <f t="shared" si="791"/>
        <v>43374</v>
      </c>
      <c r="E10149" s="11">
        <f>IFERROR(INDEX([5]OrigData!$B$11:$B$10000,MATCH($A10149,[5]OrigData!$A$11:$A$10000,0)),0)</f>
        <v>0</v>
      </c>
      <c r="G10149" s="12">
        <f t="shared" si="790"/>
        <v>1.018435599762884</v>
      </c>
      <c r="H10149" s="12">
        <v>1</v>
      </c>
      <c r="I10149" s="32">
        <f t="shared" si="792"/>
        <v>1.018435599762884</v>
      </c>
    </row>
    <row r="10150" spans="1:9" x14ac:dyDescent="0.2">
      <c r="A10150" s="7">
        <v>43377</v>
      </c>
      <c r="B10150" s="7" t="str">
        <f t="shared" si="793"/>
        <v>Thu</v>
      </c>
      <c r="C10150" s="7">
        <f t="shared" si="794"/>
        <v>43374</v>
      </c>
      <c r="D10150" s="10">
        <f t="shared" si="791"/>
        <v>43374</v>
      </c>
      <c r="E10150" s="11">
        <f>IFERROR(INDEX([5]OrigData!$B$11:$B$10000,MATCH($A10150,[5]OrigData!$A$11:$A$10000,0)),0)</f>
        <v>0</v>
      </c>
      <c r="G10150" s="12">
        <f t="shared" si="790"/>
        <v>1.0216642615499132</v>
      </c>
      <c r="H10150" s="12">
        <v>1</v>
      </c>
      <c r="I10150" s="32">
        <f t="shared" si="792"/>
        <v>1.0216642615499132</v>
      </c>
    </row>
    <row r="10151" spans="1:9" x14ac:dyDescent="0.2">
      <c r="A10151" s="7">
        <v>43378</v>
      </c>
      <c r="B10151" s="7" t="str">
        <f t="shared" si="793"/>
        <v>Fri</v>
      </c>
      <c r="C10151" s="7">
        <f t="shared" si="794"/>
        <v>43374</v>
      </c>
      <c r="D10151" s="10">
        <f t="shared" si="791"/>
        <v>43374</v>
      </c>
      <c r="E10151" s="11">
        <f>IFERROR(INDEX([5]OrigData!$B$11:$B$10000,MATCH($A10151,[5]OrigData!$A$11:$A$10000,0)),0)</f>
        <v>0</v>
      </c>
      <c r="G10151" s="12">
        <f t="shared" si="790"/>
        <v>1.0207449125286279</v>
      </c>
      <c r="H10151" s="31">
        <f>Inputs!$H$21</f>
        <v>0.87335331958910267</v>
      </c>
      <c r="I10151" s="32">
        <f t="shared" si="792"/>
        <v>0.8914709578105654</v>
      </c>
    </row>
    <row r="10152" spans="1:9" x14ac:dyDescent="0.2">
      <c r="A10152" s="7">
        <v>43379</v>
      </c>
      <c r="B10152" s="7" t="str">
        <f t="shared" si="793"/>
        <v>Sat</v>
      </c>
      <c r="C10152" s="7">
        <f t="shared" si="794"/>
        <v>43374</v>
      </c>
      <c r="D10152" s="10">
        <f t="shared" si="791"/>
        <v>43374</v>
      </c>
      <c r="E10152" s="11">
        <f>IFERROR(INDEX([5]OrigData!$B$11:$B$10000,MATCH($A10152,[5]OrigData!$A$11:$A$10000,0)),0)</f>
        <v>0</v>
      </c>
      <c r="G10152" s="12">
        <f t="shared" si="790"/>
        <v>0</v>
      </c>
      <c r="H10152" s="31">
        <f>Inputs!$H$22</f>
        <v>0</v>
      </c>
      <c r="I10152" s="32">
        <f t="shared" si="792"/>
        <v>0</v>
      </c>
    </row>
    <row r="10153" spans="1:9" x14ac:dyDescent="0.2">
      <c r="A10153" s="7">
        <v>43380</v>
      </c>
      <c r="B10153" s="7" t="str">
        <f t="shared" si="793"/>
        <v>Sun</v>
      </c>
      <c r="C10153" s="7">
        <f t="shared" si="794"/>
        <v>43374</v>
      </c>
      <c r="D10153" s="10">
        <f t="shared" si="791"/>
        <v>43374</v>
      </c>
      <c r="E10153" s="11">
        <f>IFERROR(INDEX([5]OrigData!$B$11:$B$10000,MATCH($A10153,[5]OrigData!$A$11:$A$10000,0)),0)</f>
        <v>0</v>
      </c>
      <c r="G10153" s="12">
        <f t="shared" si="790"/>
        <v>0</v>
      </c>
      <c r="H10153" s="31">
        <f>Inputs!$H$23</f>
        <v>0</v>
      </c>
      <c r="I10153" s="32">
        <f t="shared" si="792"/>
        <v>0</v>
      </c>
    </row>
    <row r="10154" spans="1:9" x14ac:dyDescent="0.2">
      <c r="A10154" s="7">
        <v>43381</v>
      </c>
      <c r="B10154" s="7" t="str">
        <f t="shared" si="793"/>
        <v>Mon</v>
      </c>
      <c r="C10154" s="7">
        <f t="shared" si="794"/>
        <v>43381</v>
      </c>
      <c r="D10154" s="10">
        <f t="shared" si="791"/>
        <v>43374</v>
      </c>
      <c r="E10154" s="11">
        <f>IFERROR(INDEX([5]OrigData!$B$11:$B$10000,MATCH($A10154,[5]OrigData!$A$11:$A$10000,0)),0)</f>
        <v>0</v>
      </c>
      <c r="G10154" s="12">
        <f t="shared" si="790"/>
        <v>0.93458808843043728</v>
      </c>
      <c r="H10154" s="31">
        <f>Inputs!$H$24</f>
        <v>0.81292501459362321</v>
      </c>
      <c r="I10154" s="32">
        <f t="shared" si="792"/>
        <v>0.75975003542633968</v>
      </c>
    </row>
    <row r="10155" spans="1:9" x14ac:dyDescent="0.2">
      <c r="A10155" s="7">
        <v>43382</v>
      </c>
      <c r="B10155" s="7" t="str">
        <f t="shared" si="793"/>
        <v>Tue</v>
      </c>
      <c r="C10155" s="7">
        <f t="shared" si="794"/>
        <v>43381</v>
      </c>
      <c r="D10155" s="10">
        <f t="shared" si="791"/>
        <v>43374</v>
      </c>
      <c r="E10155" s="11">
        <f>IFERROR(INDEX([5]OrigData!$B$11:$B$10000,MATCH($A10155,[5]OrigData!$A$11:$A$10000,0)),0)</f>
        <v>0</v>
      </c>
      <c r="G10155" s="12">
        <f t="shared" si="790"/>
        <v>1.0045671377281375</v>
      </c>
      <c r="H10155" s="31">
        <f>Inputs!$H$25</f>
        <v>0.90011669503748815</v>
      </c>
      <c r="I10155" s="32">
        <f t="shared" si="792"/>
        <v>0.90422765195512034</v>
      </c>
    </row>
    <row r="10156" spans="1:9" x14ac:dyDescent="0.2">
      <c r="A10156" s="7">
        <v>43383</v>
      </c>
      <c r="B10156" s="7" t="str">
        <f t="shared" si="793"/>
        <v>Wed</v>
      </c>
      <c r="C10156" s="7">
        <f t="shared" si="794"/>
        <v>43381</v>
      </c>
      <c r="D10156" s="10">
        <f t="shared" si="791"/>
        <v>43374</v>
      </c>
      <c r="E10156" s="11">
        <f>IFERROR(INDEX([5]OrigData!$B$11:$B$10000,MATCH($A10156,[5]OrigData!$A$11:$A$10000,0)),0)</f>
        <v>0</v>
      </c>
      <c r="G10156" s="12">
        <f t="shared" si="790"/>
        <v>1.018435599762884</v>
      </c>
      <c r="H10156" s="31">
        <f>Inputs!$H$26</f>
        <v>0.98533923851851724</v>
      </c>
      <c r="I10156" s="32">
        <f t="shared" si="792"/>
        <v>1.0035045583505096</v>
      </c>
    </row>
    <row r="10157" spans="1:9" x14ac:dyDescent="0.2">
      <c r="A10157" s="7">
        <v>43384</v>
      </c>
      <c r="B10157" s="7" t="str">
        <f t="shared" si="793"/>
        <v>Thu</v>
      </c>
      <c r="C10157" s="7">
        <f t="shared" si="794"/>
        <v>43381</v>
      </c>
      <c r="D10157" s="10">
        <f t="shared" si="791"/>
        <v>43374</v>
      </c>
      <c r="E10157" s="11">
        <f>IFERROR(INDEX([5]OrigData!$B$11:$B$10000,MATCH($A10157,[5]OrigData!$A$11:$A$10000,0)),0)</f>
        <v>0</v>
      </c>
      <c r="G10157" s="12">
        <f t="shared" si="790"/>
        <v>1.0216642615499132</v>
      </c>
      <c r="H10157" s="31">
        <f>Inputs!$H$27</f>
        <v>1</v>
      </c>
      <c r="I10157" s="32">
        <f t="shared" si="792"/>
        <v>1.0216642615499132</v>
      </c>
    </row>
    <row r="10158" spans="1:9" x14ac:dyDescent="0.2">
      <c r="A10158" s="7">
        <v>43385</v>
      </c>
      <c r="B10158" s="7" t="str">
        <f t="shared" si="793"/>
        <v>Fri</v>
      </c>
      <c r="C10158" s="7">
        <f t="shared" si="794"/>
        <v>43381</v>
      </c>
      <c r="D10158" s="10">
        <f t="shared" si="791"/>
        <v>43374</v>
      </c>
      <c r="E10158" s="11">
        <f>IFERROR(INDEX([5]OrigData!$B$11:$B$10000,MATCH($A10158,[5]OrigData!$A$11:$A$10000,0)),0)</f>
        <v>0</v>
      </c>
      <c r="G10158" s="12">
        <f t="shared" si="790"/>
        <v>1.0207449125286279</v>
      </c>
      <c r="H10158" s="12">
        <v>1</v>
      </c>
      <c r="I10158" s="32">
        <f t="shared" si="792"/>
        <v>1.0207449125286279</v>
      </c>
    </row>
    <row r="10159" spans="1:9" x14ac:dyDescent="0.2">
      <c r="A10159" s="7">
        <v>43386</v>
      </c>
      <c r="B10159" s="7" t="str">
        <f t="shared" si="793"/>
        <v>Sat</v>
      </c>
      <c r="C10159" s="7">
        <f t="shared" si="794"/>
        <v>43381</v>
      </c>
      <c r="D10159" s="10">
        <f t="shared" si="791"/>
        <v>43374</v>
      </c>
      <c r="E10159" s="11">
        <f>IFERROR(INDEX([5]OrigData!$B$11:$B$10000,MATCH($A10159,[5]OrigData!$A$11:$A$10000,0)),0)</f>
        <v>0</v>
      </c>
      <c r="G10159" s="12">
        <f t="shared" si="790"/>
        <v>0</v>
      </c>
      <c r="H10159" s="12">
        <v>1</v>
      </c>
      <c r="I10159" s="32">
        <f t="shared" si="792"/>
        <v>0</v>
      </c>
    </row>
    <row r="10160" spans="1:9" x14ac:dyDescent="0.2">
      <c r="A10160" s="7">
        <v>43387</v>
      </c>
      <c r="B10160" s="7" t="str">
        <f t="shared" si="793"/>
        <v>Sun</v>
      </c>
      <c r="C10160" s="7">
        <f t="shared" si="794"/>
        <v>43381</v>
      </c>
      <c r="D10160" s="10">
        <f t="shared" si="791"/>
        <v>43374</v>
      </c>
      <c r="E10160" s="11">
        <f>IFERROR(INDEX([5]OrigData!$B$11:$B$10000,MATCH($A10160,[5]OrigData!$A$11:$A$10000,0)),0)</f>
        <v>0</v>
      </c>
      <c r="G10160" s="12">
        <f t="shared" si="790"/>
        <v>0</v>
      </c>
      <c r="H10160" s="12">
        <v>1</v>
      </c>
      <c r="I10160" s="32">
        <f t="shared" si="792"/>
        <v>0</v>
      </c>
    </row>
    <row r="10161" spans="1:9" x14ac:dyDescent="0.2">
      <c r="A10161" s="7">
        <v>43388</v>
      </c>
      <c r="B10161" s="7" t="str">
        <f t="shared" si="793"/>
        <v>Mon</v>
      </c>
      <c r="C10161" s="7">
        <f t="shared" si="794"/>
        <v>43388</v>
      </c>
      <c r="D10161" s="10">
        <f t="shared" si="791"/>
        <v>43374</v>
      </c>
      <c r="E10161" s="11">
        <f>IFERROR(INDEX([5]OrigData!$B$11:$B$10000,MATCH($A10161,[5]OrigData!$A$11:$A$10000,0)),0)</f>
        <v>0</v>
      </c>
      <c r="G10161" s="12">
        <f t="shared" si="790"/>
        <v>0.93458808843043728</v>
      </c>
      <c r="H10161" s="12">
        <v>1</v>
      </c>
      <c r="I10161" s="32">
        <f t="shared" si="792"/>
        <v>0.93458808843043728</v>
      </c>
    </row>
    <row r="10162" spans="1:9" x14ac:dyDescent="0.2">
      <c r="A10162" s="7">
        <v>43389</v>
      </c>
      <c r="B10162" s="7" t="str">
        <f t="shared" si="793"/>
        <v>Tue</v>
      </c>
      <c r="C10162" s="7">
        <f t="shared" si="794"/>
        <v>43388</v>
      </c>
      <c r="D10162" s="10">
        <f t="shared" si="791"/>
        <v>43374</v>
      </c>
      <c r="E10162" s="11">
        <f>IFERROR(INDEX([5]OrigData!$B$11:$B$10000,MATCH($A10162,[5]OrigData!$A$11:$A$10000,0)),0)</f>
        <v>0</v>
      </c>
      <c r="G10162" s="12">
        <f t="shared" si="790"/>
        <v>1.0045671377281375</v>
      </c>
      <c r="H10162" s="12">
        <v>1</v>
      </c>
      <c r="I10162" s="32">
        <f t="shared" si="792"/>
        <v>1.0045671377281375</v>
      </c>
    </row>
    <row r="10163" spans="1:9" x14ac:dyDescent="0.2">
      <c r="A10163" s="7">
        <v>43390</v>
      </c>
      <c r="B10163" s="7" t="str">
        <f t="shared" si="793"/>
        <v>Wed</v>
      </c>
      <c r="C10163" s="7">
        <f t="shared" si="794"/>
        <v>43388</v>
      </c>
      <c r="D10163" s="10">
        <f t="shared" si="791"/>
        <v>43374</v>
      </c>
      <c r="E10163" s="11">
        <f>IFERROR(INDEX([5]OrigData!$B$11:$B$10000,MATCH($A10163,[5]OrigData!$A$11:$A$10000,0)),0)</f>
        <v>0</v>
      </c>
      <c r="G10163" s="12">
        <f t="shared" si="790"/>
        <v>1.018435599762884</v>
      </c>
      <c r="H10163" s="12">
        <v>1</v>
      </c>
      <c r="I10163" s="32">
        <f t="shared" si="792"/>
        <v>1.018435599762884</v>
      </c>
    </row>
    <row r="10164" spans="1:9" x14ac:dyDescent="0.2">
      <c r="A10164" s="7">
        <v>43391</v>
      </c>
      <c r="B10164" s="7" t="str">
        <f t="shared" si="793"/>
        <v>Thu</v>
      </c>
      <c r="C10164" s="7">
        <f t="shared" si="794"/>
        <v>43388</v>
      </c>
      <c r="D10164" s="10">
        <f t="shared" si="791"/>
        <v>43374</v>
      </c>
      <c r="E10164" s="11">
        <f>IFERROR(INDEX([5]OrigData!$B$11:$B$10000,MATCH($A10164,[5]OrigData!$A$11:$A$10000,0)),0)</f>
        <v>0</v>
      </c>
      <c r="G10164" s="12">
        <f t="shared" si="790"/>
        <v>1.0216642615499132</v>
      </c>
      <c r="H10164" s="12">
        <v>1</v>
      </c>
      <c r="I10164" s="32">
        <f t="shared" si="792"/>
        <v>1.0216642615499132</v>
      </c>
    </row>
    <row r="10165" spans="1:9" x14ac:dyDescent="0.2">
      <c r="A10165" s="7">
        <v>43392</v>
      </c>
      <c r="B10165" s="7" t="str">
        <f t="shared" si="793"/>
        <v>Fri</v>
      </c>
      <c r="C10165" s="7">
        <f t="shared" si="794"/>
        <v>43388</v>
      </c>
      <c r="D10165" s="10">
        <f t="shared" si="791"/>
        <v>43374</v>
      </c>
      <c r="E10165" s="11">
        <f>IFERROR(INDEX([5]OrigData!$B$11:$B$10000,MATCH($A10165,[5]OrigData!$A$11:$A$10000,0)),0)</f>
        <v>0</v>
      </c>
      <c r="G10165" s="12">
        <f t="shared" si="790"/>
        <v>1.0207449125286279</v>
      </c>
      <c r="H10165" s="12">
        <v>1</v>
      </c>
      <c r="I10165" s="32">
        <f t="shared" si="792"/>
        <v>1.0207449125286279</v>
      </c>
    </row>
    <row r="10166" spans="1:9" x14ac:dyDescent="0.2">
      <c r="A10166" s="7">
        <v>43393</v>
      </c>
      <c r="B10166" s="7" t="str">
        <f t="shared" si="793"/>
        <v>Sat</v>
      </c>
      <c r="C10166" s="7">
        <f t="shared" si="794"/>
        <v>43388</v>
      </c>
      <c r="D10166" s="10">
        <f t="shared" si="791"/>
        <v>43374</v>
      </c>
      <c r="E10166" s="11">
        <f>IFERROR(INDEX([5]OrigData!$B$11:$B$10000,MATCH($A10166,[5]OrigData!$A$11:$A$10000,0)),0)</f>
        <v>0</v>
      </c>
      <c r="G10166" s="12">
        <f t="shared" si="790"/>
        <v>0</v>
      </c>
      <c r="H10166" s="12">
        <v>1</v>
      </c>
      <c r="I10166" s="32">
        <f t="shared" si="792"/>
        <v>0</v>
      </c>
    </row>
    <row r="10167" spans="1:9" x14ac:dyDescent="0.2">
      <c r="A10167" s="7">
        <v>43394</v>
      </c>
      <c r="B10167" s="7" t="str">
        <f t="shared" si="793"/>
        <v>Sun</v>
      </c>
      <c r="C10167" s="7">
        <f t="shared" si="794"/>
        <v>43388</v>
      </c>
      <c r="D10167" s="10">
        <f t="shared" si="791"/>
        <v>43374</v>
      </c>
      <c r="E10167" s="11">
        <f>IFERROR(INDEX([5]OrigData!$B$11:$B$10000,MATCH($A10167,[5]OrigData!$A$11:$A$10000,0)),0)</f>
        <v>0</v>
      </c>
      <c r="G10167" s="12">
        <f t="shared" si="790"/>
        <v>0</v>
      </c>
      <c r="H10167" s="12">
        <v>1</v>
      </c>
      <c r="I10167" s="32">
        <f t="shared" si="792"/>
        <v>0</v>
      </c>
    </row>
    <row r="10168" spans="1:9" x14ac:dyDescent="0.2">
      <c r="A10168" s="7">
        <v>43395</v>
      </c>
      <c r="B10168" s="7" t="str">
        <f t="shared" si="793"/>
        <v>Mon</v>
      </c>
      <c r="C10168" s="7">
        <f t="shared" si="794"/>
        <v>43395</v>
      </c>
      <c r="D10168" s="10">
        <f t="shared" si="791"/>
        <v>43374</v>
      </c>
      <c r="E10168" s="11">
        <f>IFERROR(INDEX([5]OrigData!$B$11:$B$10000,MATCH($A10168,[5]OrigData!$A$11:$A$10000,0)),0)</f>
        <v>0</v>
      </c>
      <c r="G10168" s="12">
        <f t="shared" si="790"/>
        <v>0.93458808843043728</v>
      </c>
      <c r="H10168" s="12">
        <v>1</v>
      </c>
      <c r="I10168" s="32">
        <f t="shared" si="792"/>
        <v>0.93458808843043728</v>
      </c>
    </row>
    <row r="10169" spans="1:9" x14ac:dyDescent="0.2">
      <c r="A10169" s="7">
        <v>43396</v>
      </c>
      <c r="B10169" s="7" t="str">
        <f t="shared" si="793"/>
        <v>Tue</v>
      </c>
      <c r="C10169" s="7">
        <f t="shared" si="794"/>
        <v>43395</v>
      </c>
      <c r="D10169" s="10">
        <f t="shared" si="791"/>
        <v>43374</v>
      </c>
      <c r="E10169" s="11">
        <f>IFERROR(INDEX([5]OrigData!$B$11:$B$10000,MATCH($A10169,[5]OrigData!$A$11:$A$10000,0)),0)</f>
        <v>0</v>
      </c>
      <c r="G10169" s="12">
        <f t="shared" si="790"/>
        <v>1.0045671377281375</v>
      </c>
      <c r="H10169" s="12">
        <v>1</v>
      </c>
      <c r="I10169" s="32">
        <f t="shared" si="792"/>
        <v>1.0045671377281375</v>
      </c>
    </row>
    <row r="10170" spans="1:9" x14ac:dyDescent="0.2">
      <c r="A10170" s="7">
        <v>43397</v>
      </c>
      <c r="B10170" s="7" t="str">
        <f t="shared" si="793"/>
        <v>Wed</v>
      </c>
      <c r="C10170" s="7">
        <f t="shared" si="794"/>
        <v>43395</v>
      </c>
      <c r="D10170" s="10">
        <f t="shared" si="791"/>
        <v>43374</v>
      </c>
      <c r="E10170" s="11">
        <f>IFERROR(INDEX([5]OrigData!$B$11:$B$10000,MATCH($A10170,[5]OrigData!$A$11:$A$10000,0)),0)</f>
        <v>0</v>
      </c>
      <c r="G10170" s="12">
        <f t="shared" si="790"/>
        <v>1.018435599762884</v>
      </c>
      <c r="H10170" s="12">
        <v>1</v>
      </c>
      <c r="I10170" s="32">
        <f t="shared" si="792"/>
        <v>1.018435599762884</v>
      </c>
    </row>
    <row r="10171" spans="1:9" x14ac:dyDescent="0.2">
      <c r="A10171" s="7">
        <v>43398</v>
      </c>
      <c r="B10171" s="7" t="str">
        <f t="shared" si="793"/>
        <v>Thu</v>
      </c>
      <c r="C10171" s="7">
        <f t="shared" si="794"/>
        <v>43395</v>
      </c>
      <c r="D10171" s="10">
        <f t="shared" si="791"/>
        <v>43374</v>
      </c>
      <c r="E10171" s="11">
        <f>IFERROR(INDEX([5]OrigData!$B$11:$B$10000,MATCH($A10171,[5]OrigData!$A$11:$A$10000,0)),0)</f>
        <v>0</v>
      </c>
      <c r="G10171" s="12">
        <f t="shared" ref="G10171:G10234" si="795">G10164</f>
        <v>1.0216642615499132</v>
      </c>
      <c r="H10171" s="12">
        <v>1</v>
      </c>
      <c r="I10171" s="32">
        <f t="shared" si="792"/>
        <v>1.0216642615499132</v>
      </c>
    </row>
    <row r="10172" spans="1:9" x14ac:dyDescent="0.2">
      <c r="A10172" s="7">
        <v>43399</v>
      </c>
      <c r="B10172" s="7" t="str">
        <f t="shared" si="793"/>
        <v>Fri</v>
      </c>
      <c r="C10172" s="7">
        <f t="shared" si="794"/>
        <v>43395</v>
      </c>
      <c r="D10172" s="10">
        <f t="shared" si="791"/>
        <v>43374</v>
      </c>
      <c r="E10172" s="11">
        <f>IFERROR(INDEX([5]OrigData!$B$11:$B$10000,MATCH($A10172,[5]OrigData!$A$11:$A$10000,0)),0)</f>
        <v>0</v>
      </c>
      <c r="G10172" s="12">
        <f t="shared" si="795"/>
        <v>1.0207449125286279</v>
      </c>
      <c r="H10172" s="12">
        <v>1</v>
      </c>
      <c r="I10172" s="32">
        <f t="shared" si="792"/>
        <v>1.0207449125286279</v>
      </c>
    </row>
    <row r="10173" spans="1:9" x14ac:dyDescent="0.2">
      <c r="A10173" s="7">
        <v>43400</v>
      </c>
      <c r="B10173" s="7" t="str">
        <f t="shared" si="793"/>
        <v>Sat</v>
      </c>
      <c r="C10173" s="7">
        <f t="shared" si="794"/>
        <v>43395</v>
      </c>
      <c r="D10173" s="10">
        <f t="shared" si="791"/>
        <v>43374</v>
      </c>
      <c r="E10173" s="11">
        <f>IFERROR(INDEX([5]OrigData!$B$11:$B$10000,MATCH($A10173,[5]OrigData!$A$11:$A$10000,0)),0)</f>
        <v>0</v>
      </c>
      <c r="G10173" s="12">
        <f t="shared" si="795"/>
        <v>0</v>
      </c>
      <c r="H10173" s="12">
        <v>1</v>
      </c>
      <c r="I10173" s="32">
        <f t="shared" si="792"/>
        <v>0</v>
      </c>
    </row>
    <row r="10174" spans="1:9" x14ac:dyDescent="0.2">
      <c r="A10174" s="7">
        <v>43401</v>
      </c>
      <c r="B10174" s="7" t="str">
        <f t="shared" si="793"/>
        <v>Sun</v>
      </c>
      <c r="C10174" s="7">
        <f t="shared" si="794"/>
        <v>43395</v>
      </c>
      <c r="D10174" s="10">
        <f t="shared" si="791"/>
        <v>43374</v>
      </c>
      <c r="E10174" s="11">
        <f>IFERROR(INDEX([5]OrigData!$B$11:$B$10000,MATCH($A10174,[5]OrigData!$A$11:$A$10000,0)),0)</f>
        <v>0</v>
      </c>
      <c r="G10174" s="12">
        <f t="shared" si="795"/>
        <v>0</v>
      </c>
      <c r="H10174" s="12">
        <v>1</v>
      </c>
      <c r="I10174" s="32">
        <f t="shared" si="792"/>
        <v>0</v>
      </c>
    </row>
    <row r="10175" spans="1:9" x14ac:dyDescent="0.2">
      <c r="A10175" s="7">
        <v>43402</v>
      </c>
      <c r="B10175" s="7" t="str">
        <f t="shared" si="793"/>
        <v>Mon</v>
      </c>
      <c r="C10175" s="7">
        <f t="shared" si="794"/>
        <v>43402</v>
      </c>
      <c r="D10175" s="10">
        <f t="shared" si="791"/>
        <v>43374</v>
      </c>
      <c r="E10175" s="11">
        <f>IFERROR(INDEX([5]OrigData!$B$11:$B$10000,MATCH($A10175,[5]OrigData!$A$11:$A$10000,0)),0)</f>
        <v>0</v>
      </c>
      <c r="G10175" s="12">
        <f t="shared" si="795"/>
        <v>0.93458808843043728</v>
      </c>
      <c r="H10175" s="12">
        <v>1</v>
      </c>
      <c r="I10175" s="32">
        <f t="shared" si="792"/>
        <v>0.93458808843043728</v>
      </c>
    </row>
    <row r="10176" spans="1:9" x14ac:dyDescent="0.2">
      <c r="A10176" s="7">
        <v>43403</v>
      </c>
      <c r="B10176" s="7" t="str">
        <f t="shared" si="793"/>
        <v>Tue</v>
      </c>
      <c r="C10176" s="7">
        <f t="shared" si="794"/>
        <v>43402</v>
      </c>
      <c r="D10176" s="10">
        <f t="shared" si="791"/>
        <v>43374</v>
      </c>
      <c r="E10176" s="11">
        <f>IFERROR(INDEX([5]OrigData!$B$11:$B$10000,MATCH($A10176,[5]OrigData!$A$11:$A$10000,0)),0)</f>
        <v>0</v>
      </c>
      <c r="G10176" s="12">
        <f t="shared" si="795"/>
        <v>1.0045671377281375</v>
      </c>
      <c r="H10176" s="12">
        <v>1</v>
      </c>
      <c r="I10176" s="32">
        <f t="shared" si="792"/>
        <v>1.0045671377281375</v>
      </c>
    </row>
    <row r="10177" spans="1:9" x14ac:dyDescent="0.2">
      <c r="A10177" s="7">
        <v>43404</v>
      </c>
      <c r="B10177" s="7" t="str">
        <f t="shared" si="793"/>
        <v>Wed</v>
      </c>
      <c r="C10177" s="7">
        <f t="shared" si="794"/>
        <v>43402</v>
      </c>
      <c r="D10177" s="10">
        <f t="shared" si="791"/>
        <v>43374</v>
      </c>
      <c r="E10177" s="11">
        <f>IFERROR(INDEX([5]OrigData!$B$11:$B$10000,MATCH($A10177,[5]OrigData!$A$11:$A$10000,0)),0)</f>
        <v>0</v>
      </c>
      <c r="G10177" s="12">
        <f t="shared" si="795"/>
        <v>1.018435599762884</v>
      </c>
      <c r="H10177" s="12">
        <v>1</v>
      </c>
      <c r="I10177" s="32">
        <f t="shared" si="792"/>
        <v>1.018435599762884</v>
      </c>
    </row>
    <row r="10178" spans="1:9" x14ac:dyDescent="0.2">
      <c r="A10178" s="7">
        <v>43405</v>
      </c>
      <c r="B10178" s="7" t="str">
        <f t="shared" si="793"/>
        <v>Thu</v>
      </c>
      <c r="C10178" s="7">
        <f t="shared" si="794"/>
        <v>43402</v>
      </c>
      <c r="D10178" s="10">
        <f t="shared" si="791"/>
        <v>43405</v>
      </c>
      <c r="E10178" s="11">
        <f>IFERROR(INDEX([5]OrigData!$B$11:$B$10000,MATCH($A10178,[5]OrigData!$A$11:$A$10000,0)),0)</f>
        <v>0</v>
      </c>
      <c r="G10178" s="12">
        <f t="shared" si="795"/>
        <v>1.0216642615499132</v>
      </c>
      <c r="H10178" s="12">
        <v>1</v>
      </c>
      <c r="I10178" s="32">
        <f t="shared" si="792"/>
        <v>1.0216642615499132</v>
      </c>
    </row>
    <row r="10179" spans="1:9" x14ac:dyDescent="0.2">
      <c r="A10179" s="7">
        <v>43406</v>
      </c>
      <c r="B10179" s="7" t="str">
        <f t="shared" si="793"/>
        <v>Fri</v>
      </c>
      <c r="C10179" s="7">
        <f t="shared" si="794"/>
        <v>43402</v>
      </c>
      <c r="D10179" s="10">
        <f t="shared" si="791"/>
        <v>43405</v>
      </c>
      <c r="E10179" s="11">
        <f>IFERROR(INDEX([5]OrigData!$B$11:$B$10000,MATCH($A10179,[5]OrigData!$A$11:$A$10000,0)),0)</f>
        <v>0</v>
      </c>
      <c r="G10179" s="12">
        <f t="shared" si="795"/>
        <v>1.0207449125286279</v>
      </c>
      <c r="H10179" s="12">
        <v>1</v>
      </c>
      <c r="I10179" s="32">
        <f t="shared" si="792"/>
        <v>1.0207449125286279</v>
      </c>
    </row>
    <row r="10180" spans="1:9" x14ac:dyDescent="0.2">
      <c r="A10180" s="7">
        <v>43407</v>
      </c>
      <c r="B10180" s="7" t="str">
        <f t="shared" si="793"/>
        <v>Sat</v>
      </c>
      <c r="C10180" s="7">
        <f t="shared" si="794"/>
        <v>43402</v>
      </c>
      <c r="D10180" s="10">
        <f t="shared" si="791"/>
        <v>43405</v>
      </c>
      <c r="E10180" s="11">
        <f>IFERROR(INDEX([5]OrigData!$B$11:$B$10000,MATCH($A10180,[5]OrigData!$A$11:$A$10000,0)),0)</f>
        <v>0</v>
      </c>
      <c r="G10180" s="12">
        <f t="shared" si="795"/>
        <v>0</v>
      </c>
      <c r="H10180" s="12">
        <v>1</v>
      </c>
      <c r="I10180" s="32">
        <f t="shared" si="792"/>
        <v>0</v>
      </c>
    </row>
    <row r="10181" spans="1:9" x14ac:dyDescent="0.2">
      <c r="A10181" s="7">
        <v>43408</v>
      </c>
      <c r="B10181" s="7" t="str">
        <f t="shared" si="793"/>
        <v>Sun</v>
      </c>
      <c r="C10181" s="7">
        <f t="shared" si="794"/>
        <v>43402</v>
      </c>
      <c r="D10181" s="10">
        <f t="shared" si="791"/>
        <v>43405</v>
      </c>
      <c r="E10181" s="11">
        <f>IFERROR(INDEX([5]OrigData!$B$11:$B$10000,MATCH($A10181,[5]OrigData!$A$11:$A$10000,0)),0)</f>
        <v>0</v>
      </c>
      <c r="G10181" s="12">
        <f t="shared" si="795"/>
        <v>0</v>
      </c>
      <c r="H10181" s="12">
        <v>1</v>
      </c>
      <c r="I10181" s="32">
        <f t="shared" si="792"/>
        <v>0</v>
      </c>
    </row>
    <row r="10182" spans="1:9" x14ac:dyDescent="0.2">
      <c r="A10182" s="7">
        <v>43409</v>
      </c>
      <c r="B10182" s="7" t="str">
        <f t="shared" si="793"/>
        <v>Mon</v>
      </c>
      <c r="C10182" s="7">
        <f t="shared" si="794"/>
        <v>43409</v>
      </c>
      <c r="D10182" s="10">
        <f t="shared" si="791"/>
        <v>43405</v>
      </c>
      <c r="E10182" s="11">
        <f>IFERROR(INDEX([5]OrigData!$B$11:$B$10000,MATCH($A10182,[5]OrigData!$A$11:$A$10000,0)),0)</f>
        <v>0</v>
      </c>
      <c r="G10182" s="12">
        <f t="shared" si="795"/>
        <v>0.93458808843043728</v>
      </c>
      <c r="H10182" s="12">
        <v>1</v>
      </c>
      <c r="I10182" s="32">
        <f t="shared" si="792"/>
        <v>0.93458808843043728</v>
      </c>
    </row>
    <row r="10183" spans="1:9" x14ac:dyDescent="0.2">
      <c r="A10183" s="7">
        <v>43410</v>
      </c>
      <c r="B10183" s="7" t="str">
        <f t="shared" si="793"/>
        <v>Tue</v>
      </c>
      <c r="C10183" s="7">
        <f t="shared" si="794"/>
        <v>43409</v>
      </c>
      <c r="D10183" s="10">
        <f t="shared" si="791"/>
        <v>43405</v>
      </c>
      <c r="E10183" s="11">
        <f>IFERROR(INDEX([5]OrigData!$B$11:$B$10000,MATCH($A10183,[5]OrigData!$A$11:$A$10000,0)),0)</f>
        <v>0</v>
      </c>
      <c r="G10183" s="12">
        <f t="shared" si="795"/>
        <v>1.0045671377281375</v>
      </c>
      <c r="H10183" s="12">
        <v>1</v>
      </c>
      <c r="I10183" s="32">
        <f t="shared" si="792"/>
        <v>1.0045671377281375</v>
      </c>
    </row>
    <row r="10184" spans="1:9" x14ac:dyDescent="0.2">
      <c r="A10184" s="7">
        <v>43411</v>
      </c>
      <c r="B10184" s="7" t="str">
        <f t="shared" si="793"/>
        <v>Wed</v>
      </c>
      <c r="C10184" s="7">
        <f t="shared" si="794"/>
        <v>43409</v>
      </c>
      <c r="D10184" s="10">
        <f t="shared" si="791"/>
        <v>43405</v>
      </c>
      <c r="E10184" s="11">
        <f>IFERROR(INDEX([5]OrigData!$B$11:$B$10000,MATCH($A10184,[5]OrigData!$A$11:$A$10000,0)),0)</f>
        <v>0</v>
      </c>
      <c r="G10184" s="12">
        <f t="shared" si="795"/>
        <v>1.018435599762884</v>
      </c>
      <c r="H10184" s="12">
        <v>1</v>
      </c>
      <c r="I10184" s="32">
        <f t="shared" si="792"/>
        <v>1.018435599762884</v>
      </c>
    </row>
    <row r="10185" spans="1:9" x14ac:dyDescent="0.2">
      <c r="A10185" s="7">
        <v>43412</v>
      </c>
      <c r="B10185" s="7" t="str">
        <f t="shared" si="793"/>
        <v>Thu</v>
      </c>
      <c r="C10185" s="7">
        <f t="shared" si="794"/>
        <v>43409</v>
      </c>
      <c r="D10185" s="10">
        <f t="shared" si="791"/>
        <v>43405</v>
      </c>
      <c r="E10185" s="11">
        <f>IFERROR(INDEX([5]OrigData!$B$11:$B$10000,MATCH($A10185,[5]OrigData!$A$11:$A$10000,0)),0)</f>
        <v>0</v>
      </c>
      <c r="G10185" s="12">
        <f t="shared" si="795"/>
        <v>1.0216642615499132</v>
      </c>
      <c r="H10185" s="12">
        <v>1</v>
      </c>
      <c r="I10185" s="32">
        <f t="shared" si="792"/>
        <v>1.0216642615499132</v>
      </c>
    </row>
    <row r="10186" spans="1:9" x14ac:dyDescent="0.2">
      <c r="A10186" s="7">
        <v>43413</v>
      </c>
      <c r="B10186" s="7" t="str">
        <f t="shared" si="793"/>
        <v>Fri</v>
      </c>
      <c r="C10186" s="7">
        <f t="shared" si="794"/>
        <v>43409</v>
      </c>
      <c r="D10186" s="10">
        <f t="shared" si="791"/>
        <v>43405</v>
      </c>
      <c r="E10186" s="11">
        <f>IFERROR(INDEX([5]OrigData!$B$11:$B$10000,MATCH($A10186,[5]OrigData!$A$11:$A$10000,0)),0)</f>
        <v>0</v>
      </c>
      <c r="G10186" s="12">
        <f t="shared" si="795"/>
        <v>1.0207449125286279</v>
      </c>
      <c r="H10186" s="12">
        <v>1</v>
      </c>
      <c r="I10186" s="32">
        <f t="shared" si="792"/>
        <v>1.0207449125286279</v>
      </c>
    </row>
    <row r="10187" spans="1:9" x14ac:dyDescent="0.2">
      <c r="A10187" s="7">
        <v>43414</v>
      </c>
      <c r="B10187" s="7" t="str">
        <f t="shared" si="793"/>
        <v>Sat</v>
      </c>
      <c r="C10187" s="7">
        <f t="shared" si="794"/>
        <v>43409</v>
      </c>
      <c r="D10187" s="10">
        <f t="shared" ref="D10187:D10250" si="796">DATE(YEAR(A10187),MONTH(A10187),1)</f>
        <v>43405</v>
      </c>
      <c r="E10187" s="11">
        <f>IFERROR(INDEX([5]OrigData!$B$11:$B$10000,MATCH($A10187,[5]OrigData!$A$11:$A$10000,0)),0)</f>
        <v>0</v>
      </c>
      <c r="G10187" s="12">
        <f t="shared" si="795"/>
        <v>0</v>
      </c>
      <c r="H10187" s="12">
        <v>1</v>
      </c>
      <c r="I10187" s="32">
        <f t="shared" ref="I10187:I10250" si="797">G10187*H10187</f>
        <v>0</v>
      </c>
    </row>
    <row r="10188" spans="1:9" x14ac:dyDescent="0.2">
      <c r="A10188" s="7">
        <v>43415</v>
      </c>
      <c r="B10188" s="7" t="str">
        <f t="shared" si="793"/>
        <v>Sun</v>
      </c>
      <c r="C10188" s="7">
        <f t="shared" si="794"/>
        <v>43409</v>
      </c>
      <c r="D10188" s="10">
        <f t="shared" si="796"/>
        <v>43405</v>
      </c>
      <c r="E10188" s="11">
        <f>IFERROR(INDEX([5]OrigData!$B$11:$B$10000,MATCH($A10188,[5]OrigData!$A$11:$A$10000,0)),0)</f>
        <v>0</v>
      </c>
      <c r="G10188" s="12">
        <f t="shared" si="795"/>
        <v>0</v>
      </c>
      <c r="H10188" s="12">
        <v>1</v>
      </c>
      <c r="I10188" s="32">
        <f t="shared" si="797"/>
        <v>0</v>
      </c>
    </row>
    <row r="10189" spans="1:9" x14ac:dyDescent="0.2">
      <c r="A10189" s="7">
        <v>43416</v>
      </c>
      <c r="B10189" s="7" t="str">
        <f t="shared" si="793"/>
        <v>Mon</v>
      </c>
      <c r="C10189" s="7">
        <f t="shared" si="794"/>
        <v>43416</v>
      </c>
      <c r="D10189" s="10">
        <f t="shared" si="796"/>
        <v>43405</v>
      </c>
      <c r="E10189" s="11">
        <f>IFERROR(INDEX([5]OrigData!$B$11:$B$10000,MATCH($A10189,[5]OrigData!$A$11:$A$10000,0)),0)</f>
        <v>0</v>
      </c>
      <c r="G10189" s="12">
        <f t="shared" si="795"/>
        <v>0.93458808843043728</v>
      </c>
      <c r="H10189" s="12">
        <v>1</v>
      </c>
      <c r="I10189" s="32">
        <f t="shared" si="797"/>
        <v>0.93458808843043728</v>
      </c>
    </row>
    <row r="10190" spans="1:9" x14ac:dyDescent="0.2">
      <c r="A10190" s="7">
        <v>43417</v>
      </c>
      <c r="B10190" s="7" t="str">
        <f t="shared" si="793"/>
        <v>Tue</v>
      </c>
      <c r="C10190" s="7">
        <f t="shared" si="794"/>
        <v>43416</v>
      </c>
      <c r="D10190" s="10">
        <f t="shared" si="796"/>
        <v>43405</v>
      </c>
      <c r="E10190" s="11">
        <f>IFERROR(INDEX([5]OrigData!$B$11:$B$10000,MATCH($A10190,[5]OrigData!$A$11:$A$10000,0)),0)</f>
        <v>0</v>
      </c>
      <c r="G10190" s="12">
        <f t="shared" si="795"/>
        <v>1.0045671377281375</v>
      </c>
      <c r="H10190" s="12">
        <v>1</v>
      </c>
      <c r="I10190" s="32">
        <f t="shared" si="797"/>
        <v>1.0045671377281375</v>
      </c>
    </row>
    <row r="10191" spans="1:9" x14ac:dyDescent="0.2">
      <c r="A10191" s="7">
        <v>43418</v>
      </c>
      <c r="B10191" s="7" t="str">
        <f t="shared" si="793"/>
        <v>Wed</v>
      </c>
      <c r="C10191" s="7">
        <f t="shared" si="794"/>
        <v>43416</v>
      </c>
      <c r="D10191" s="10">
        <f t="shared" si="796"/>
        <v>43405</v>
      </c>
      <c r="E10191" s="11">
        <f>IFERROR(INDEX([5]OrigData!$B$11:$B$10000,MATCH($A10191,[5]OrigData!$A$11:$A$10000,0)),0)</f>
        <v>0</v>
      </c>
      <c r="G10191" s="12">
        <f t="shared" si="795"/>
        <v>1.018435599762884</v>
      </c>
      <c r="H10191" s="12">
        <v>1</v>
      </c>
      <c r="I10191" s="32">
        <f t="shared" si="797"/>
        <v>1.018435599762884</v>
      </c>
    </row>
    <row r="10192" spans="1:9" x14ac:dyDescent="0.2">
      <c r="A10192" s="7">
        <v>43419</v>
      </c>
      <c r="B10192" s="7" t="str">
        <f t="shared" si="793"/>
        <v>Thu</v>
      </c>
      <c r="C10192" s="7">
        <f t="shared" si="794"/>
        <v>43416</v>
      </c>
      <c r="D10192" s="10">
        <f t="shared" si="796"/>
        <v>43405</v>
      </c>
      <c r="E10192" s="11">
        <f>IFERROR(INDEX([5]OrigData!$B$11:$B$10000,MATCH($A10192,[5]OrigData!$A$11:$A$10000,0)),0)</f>
        <v>0</v>
      </c>
      <c r="G10192" s="12">
        <f t="shared" si="795"/>
        <v>1.0216642615499132</v>
      </c>
      <c r="H10192" s="12">
        <v>1</v>
      </c>
      <c r="I10192" s="32">
        <f t="shared" si="797"/>
        <v>1.0216642615499132</v>
      </c>
    </row>
    <row r="10193" spans="1:9" x14ac:dyDescent="0.2">
      <c r="A10193" s="7">
        <v>43420</v>
      </c>
      <c r="B10193" s="7" t="str">
        <f t="shared" si="793"/>
        <v>Fri</v>
      </c>
      <c r="C10193" s="7">
        <f t="shared" si="794"/>
        <v>43416</v>
      </c>
      <c r="D10193" s="10">
        <f t="shared" si="796"/>
        <v>43405</v>
      </c>
      <c r="E10193" s="11">
        <f>IFERROR(INDEX([5]OrigData!$B$11:$B$10000,MATCH($A10193,[5]OrigData!$A$11:$A$10000,0)),0)</f>
        <v>0</v>
      </c>
      <c r="G10193" s="12">
        <f t="shared" si="795"/>
        <v>1.0207449125286279</v>
      </c>
      <c r="H10193" s="12">
        <v>1</v>
      </c>
      <c r="I10193" s="32">
        <f t="shared" si="797"/>
        <v>1.0207449125286279</v>
      </c>
    </row>
    <row r="10194" spans="1:9" x14ac:dyDescent="0.2">
      <c r="A10194" s="7">
        <v>43421</v>
      </c>
      <c r="B10194" s="7" t="str">
        <f t="shared" ref="B10194:B10257" si="798">+B10187</f>
        <v>Sat</v>
      </c>
      <c r="C10194" s="7">
        <f t="shared" ref="C10194:C10257" si="799">+C10187+7</f>
        <v>43416</v>
      </c>
      <c r="D10194" s="10">
        <f t="shared" si="796"/>
        <v>43405</v>
      </c>
      <c r="E10194" s="11">
        <f>IFERROR(INDEX([5]OrigData!$B$11:$B$10000,MATCH($A10194,[5]OrigData!$A$11:$A$10000,0)),0)</f>
        <v>0</v>
      </c>
      <c r="G10194" s="12">
        <f t="shared" si="795"/>
        <v>0</v>
      </c>
      <c r="H10194" s="12">
        <v>1</v>
      </c>
      <c r="I10194" s="32">
        <f t="shared" si="797"/>
        <v>0</v>
      </c>
    </row>
    <row r="10195" spans="1:9" x14ac:dyDescent="0.2">
      <c r="A10195" s="7">
        <v>43422</v>
      </c>
      <c r="B10195" s="7" t="str">
        <f t="shared" si="798"/>
        <v>Sun</v>
      </c>
      <c r="C10195" s="7">
        <f t="shared" si="799"/>
        <v>43416</v>
      </c>
      <c r="D10195" s="10">
        <f t="shared" si="796"/>
        <v>43405</v>
      </c>
      <c r="E10195" s="11">
        <f>IFERROR(INDEX([5]OrigData!$B$11:$B$10000,MATCH($A10195,[5]OrigData!$A$11:$A$10000,0)),0)</f>
        <v>0</v>
      </c>
      <c r="G10195" s="12">
        <f t="shared" si="795"/>
        <v>0</v>
      </c>
      <c r="H10195" s="12">
        <v>1</v>
      </c>
      <c r="I10195" s="32">
        <f t="shared" si="797"/>
        <v>0</v>
      </c>
    </row>
    <row r="10196" spans="1:9" x14ac:dyDescent="0.2">
      <c r="A10196" s="7">
        <v>43423</v>
      </c>
      <c r="B10196" s="7" t="str">
        <f t="shared" si="798"/>
        <v>Mon</v>
      </c>
      <c r="C10196" s="7">
        <f t="shared" si="799"/>
        <v>43423</v>
      </c>
      <c r="D10196" s="10">
        <f t="shared" si="796"/>
        <v>43405</v>
      </c>
      <c r="E10196" s="11">
        <f>IFERROR(INDEX([5]OrigData!$B$11:$B$10000,MATCH($A10196,[5]OrigData!$A$11:$A$10000,0)),0)</f>
        <v>0</v>
      </c>
      <c r="G10196" s="12">
        <f t="shared" si="795"/>
        <v>0.93458808843043728</v>
      </c>
      <c r="H10196" s="12">
        <v>1</v>
      </c>
      <c r="I10196" s="32">
        <f t="shared" si="797"/>
        <v>0.93458808843043728</v>
      </c>
    </row>
    <row r="10197" spans="1:9" x14ac:dyDescent="0.2">
      <c r="A10197" s="7">
        <v>43424</v>
      </c>
      <c r="B10197" s="7" t="str">
        <f t="shared" si="798"/>
        <v>Tue</v>
      </c>
      <c r="C10197" s="7">
        <f t="shared" si="799"/>
        <v>43423</v>
      </c>
      <c r="D10197" s="10">
        <f t="shared" si="796"/>
        <v>43405</v>
      </c>
      <c r="E10197" s="11">
        <f>IFERROR(INDEX([5]OrigData!$B$11:$B$10000,MATCH($A10197,[5]OrigData!$A$11:$A$10000,0)),0)</f>
        <v>0</v>
      </c>
      <c r="G10197" s="12">
        <f t="shared" si="795"/>
        <v>1.0045671377281375</v>
      </c>
      <c r="H10197" s="31">
        <f>Inputs!$I$21</f>
        <v>1.0337644667320847</v>
      </c>
      <c r="I10197" s="32">
        <f t="shared" si="797"/>
        <v>1.0384858114301048</v>
      </c>
    </row>
    <row r="10198" spans="1:9" x14ac:dyDescent="0.2">
      <c r="A10198" s="7">
        <v>43425</v>
      </c>
      <c r="B10198" s="7" t="str">
        <f t="shared" si="798"/>
        <v>Wed</v>
      </c>
      <c r="C10198" s="7">
        <f t="shared" si="799"/>
        <v>43423</v>
      </c>
      <c r="D10198" s="10">
        <f t="shared" si="796"/>
        <v>43405</v>
      </c>
      <c r="E10198" s="11">
        <f>IFERROR(INDEX([5]OrigData!$B$11:$B$10000,MATCH($A10198,[5]OrigData!$A$11:$A$10000,0)),0)</f>
        <v>0</v>
      </c>
      <c r="G10198" s="12">
        <f t="shared" si="795"/>
        <v>1.018435599762884</v>
      </c>
      <c r="H10198" s="31">
        <f>Inputs!$I$22</f>
        <v>0.78741848949637661</v>
      </c>
      <c r="I10198" s="32">
        <f t="shared" si="797"/>
        <v>0.80193502161462649</v>
      </c>
    </row>
    <row r="10199" spans="1:9" x14ac:dyDescent="0.2">
      <c r="A10199" s="7">
        <v>43426</v>
      </c>
      <c r="B10199" s="7" t="str">
        <f t="shared" si="798"/>
        <v>Thu</v>
      </c>
      <c r="C10199" s="7">
        <f t="shared" si="799"/>
        <v>43423</v>
      </c>
      <c r="D10199" s="10">
        <f t="shared" si="796"/>
        <v>43405</v>
      </c>
      <c r="E10199" s="11">
        <f>IFERROR(INDEX([5]OrigData!$B$11:$B$10000,MATCH($A10199,[5]OrigData!$A$11:$A$10000,0)),0)</f>
        <v>0</v>
      </c>
      <c r="G10199" s="12">
        <f t="shared" si="795"/>
        <v>1.0216642615499132</v>
      </c>
      <c r="H10199" s="31">
        <f>Inputs!$I$23</f>
        <v>0</v>
      </c>
      <c r="I10199" s="32">
        <f t="shared" si="797"/>
        <v>0</v>
      </c>
    </row>
    <row r="10200" spans="1:9" x14ac:dyDescent="0.2">
      <c r="A10200" s="7">
        <v>43427</v>
      </c>
      <c r="B10200" s="7" t="str">
        <f t="shared" si="798"/>
        <v>Fri</v>
      </c>
      <c r="C10200" s="7">
        <f t="shared" si="799"/>
        <v>43423</v>
      </c>
      <c r="D10200" s="10">
        <f t="shared" si="796"/>
        <v>43405</v>
      </c>
      <c r="E10200" s="11">
        <f>IFERROR(INDEX([5]OrigData!$B$11:$B$10000,MATCH($A10200,[5]OrigData!$A$11:$A$10000,0)),0)</f>
        <v>0</v>
      </c>
      <c r="G10200" s="12">
        <f t="shared" si="795"/>
        <v>1.0207449125286279</v>
      </c>
      <c r="H10200" s="31">
        <f>Inputs!$I$24</f>
        <v>0.46692532447231816</v>
      </c>
      <c r="I10200" s="32">
        <f t="shared" si="797"/>
        <v>0.47661164948589757</v>
      </c>
    </row>
    <row r="10201" spans="1:9" x14ac:dyDescent="0.2">
      <c r="A10201" s="7">
        <v>43428</v>
      </c>
      <c r="B10201" s="7" t="str">
        <f t="shared" si="798"/>
        <v>Sat</v>
      </c>
      <c r="C10201" s="7">
        <f t="shared" si="799"/>
        <v>43423</v>
      </c>
      <c r="D10201" s="10">
        <f t="shared" si="796"/>
        <v>43405</v>
      </c>
      <c r="E10201" s="11">
        <f>IFERROR(INDEX([5]OrigData!$B$11:$B$10000,MATCH($A10201,[5]OrigData!$A$11:$A$10000,0)),0)</f>
        <v>0</v>
      </c>
      <c r="G10201" s="12">
        <f t="shared" si="795"/>
        <v>0</v>
      </c>
      <c r="H10201" s="31">
        <f>Inputs!$I$25</f>
        <v>0</v>
      </c>
      <c r="I10201" s="32">
        <f t="shared" si="797"/>
        <v>0</v>
      </c>
    </row>
    <row r="10202" spans="1:9" x14ac:dyDescent="0.2">
      <c r="A10202" s="7">
        <v>43429</v>
      </c>
      <c r="B10202" s="7" t="str">
        <f t="shared" si="798"/>
        <v>Sun</v>
      </c>
      <c r="C10202" s="7">
        <f t="shared" si="799"/>
        <v>43423</v>
      </c>
      <c r="D10202" s="10">
        <f t="shared" si="796"/>
        <v>43405</v>
      </c>
      <c r="E10202" s="11">
        <f>IFERROR(INDEX([5]OrigData!$B$11:$B$10000,MATCH($A10202,[5]OrigData!$A$11:$A$10000,0)),0)</f>
        <v>0</v>
      </c>
      <c r="G10202" s="12">
        <f t="shared" si="795"/>
        <v>0</v>
      </c>
      <c r="H10202" s="31">
        <f>Inputs!$I$26</f>
        <v>0</v>
      </c>
      <c r="I10202" s="32">
        <f t="shared" si="797"/>
        <v>0</v>
      </c>
    </row>
    <row r="10203" spans="1:9" x14ac:dyDescent="0.2">
      <c r="A10203" s="7">
        <v>43430</v>
      </c>
      <c r="B10203" s="7" t="str">
        <f t="shared" si="798"/>
        <v>Mon</v>
      </c>
      <c r="C10203" s="7">
        <f t="shared" si="799"/>
        <v>43430</v>
      </c>
      <c r="D10203" s="10">
        <f t="shared" si="796"/>
        <v>43405</v>
      </c>
      <c r="E10203" s="11">
        <f>IFERROR(INDEX([5]OrigData!$B$11:$B$10000,MATCH($A10203,[5]OrigData!$A$11:$A$10000,0)),0)</f>
        <v>0</v>
      </c>
      <c r="G10203" s="12">
        <f t="shared" si="795"/>
        <v>0.93458808843043728</v>
      </c>
      <c r="H10203" s="31">
        <f>Inputs!$I$27</f>
        <v>1.1063677597016981</v>
      </c>
      <c r="I10203" s="32">
        <f t="shared" si="797"/>
        <v>1.0339981296406755</v>
      </c>
    </row>
    <row r="10204" spans="1:9" x14ac:dyDescent="0.2">
      <c r="A10204" s="7">
        <v>43431</v>
      </c>
      <c r="B10204" s="7" t="str">
        <f t="shared" si="798"/>
        <v>Tue</v>
      </c>
      <c r="C10204" s="7">
        <f t="shared" si="799"/>
        <v>43430</v>
      </c>
      <c r="D10204" s="10">
        <f t="shared" si="796"/>
        <v>43405</v>
      </c>
      <c r="E10204" s="11">
        <f>IFERROR(INDEX([5]OrigData!$B$11:$B$10000,MATCH($A10204,[5]OrigData!$A$11:$A$10000,0)),0)</f>
        <v>0</v>
      </c>
      <c r="G10204" s="12">
        <f t="shared" si="795"/>
        <v>1.0045671377281375</v>
      </c>
      <c r="H10204" s="12">
        <v>1</v>
      </c>
      <c r="I10204" s="32">
        <f t="shared" si="797"/>
        <v>1.0045671377281375</v>
      </c>
    </row>
    <row r="10205" spans="1:9" x14ac:dyDescent="0.2">
      <c r="A10205" s="7">
        <v>43432</v>
      </c>
      <c r="B10205" s="7" t="str">
        <f t="shared" si="798"/>
        <v>Wed</v>
      </c>
      <c r="C10205" s="7">
        <f t="shared" si="799"/>
        <v>43430</v>
      </c>
      <c r="D10205" s="10">
        <f t="shared" si="796"/>
        <v>43405</v>
      </c>
      <c r="E10205" s="11">
        <f>IFERROR(INDEX([5]OrigData!$B$11:$B$10000,MATCH($A10205,[5]OrigData!$A$11:$A$10000,0)),0)</f>
        <v>0</v>
      </c>
      <c r="G10205" s="12">
        <f t="shared" si="795"/>
        <v>1.018435599762884</v>
      </c>
      <c r="H10205" s="12">
        <v>1</v>
      </c>
      <c r="I10205" s="32">
        <f t="shared" si="797"/>
        <v>1.018435599762884</v>
      </c>
    </row>
    <row r="10206" spans="1:9" x14ac:dyDescent="0.2">
      <c r="A10206" s="7">
        <v>43433</v>
      </c>
      <c r="B10206" s="7" t="str">
        <f t="shared" si="798"/>
        <v>Thu</v>
      </c>
      <c r="C10206" s="7">
        <f t="shared" si="799"/>
        <v>43430</v>
      </c>
      <c r="D10206" s="10">
        <f t="shared" si="796"/>
        <v>43405</v>
      </c>
      <c r="E10206" s="11">
        <f>IFERROR(INDEX([5]OrigData!$B$11:$B$10000,MATCH($A10206,[5]OrigData!$A$11:$A$10000,0)),0)</f>
        <v>0</v>
      </c>
      <c r="G10206" s="12">
        <f t="shared" si="795"/>
        <v>1.0216642615499132</v>
      </c>
      <c r="H10206" s="12">
        <v>1</v>
      </c>
      <c r="I10206" s="32">
        <f t="shared" si="797"/>
        <v>1.0216642615499132</v>
      </c>
    </row>
    <row r="10207" spans="1:9" x14ac:dyDescent="0.2">
      <c r="A10207" s="7">
        <v>43434</v>
      </c>
      <c r="B10207" s="7" t="str">
        <f t="shared" si="798"/>
        <v>Fri</v>
      </c>
      <c r="C10207" s="7">
        <f t="shared" si="799"/>
        <v>43430</v>
      </c>
      <c r="D10207" s="10">
        <f t="shared" si="796"/>
        <v>43405</v>
      </c>
      <c r="E10207" s="11">
        <f>IFERROR(INDEX([5]OrigData!$B$11:$B$10000,MATCH($A10207,[5]OrigData!$A$11:$A$10000,0)),0)</f>
        <v>0</v>
      </c>
      <c r="G10207" s="12">
        <f t="shared" si="795"/>
        <v>1.0207449125286279</v>
      </c>
      <c r="H10207" s="12">
        <v>1</v>
      </c>
      <c r="I10207" s="32">
        <f t="shared" si="797"/>
        <v>1.0207449125286279</v>
      </c>
    </row>
    <row r="10208" spans="1:9" x14ac:dyDescent="0.2">
      <c r="A10208" s="7">
        <v>43435</v>
      </c>
      <c r="B10208" s="7" t="str">
        <f t="shared" si="798"/>
        <v>Sat</v>
      </c>
      <c r="C10208" s="7">
        <f t="shared" si="799"/>
        <v>43430</v>
      </c>
      <c r="D10208" s="10">
        <f t="shared" si="796"/>
        <v>43435</v>
      </c>
      <c r="E10208" s="11">
        <f>IFERROR(INDEX([5]OrigData!$B$11:$B$10000,MATCH($A10208,[5]OrigData!$A$11:$A$10000,0)),0)</f>
        <v>0</v>
      </c>
      <c r="G10208" s="12">
        <f t="shared" si="795"/>
        <v>0</v>
      </c>
      <c r="H10208" s="12">
        <v>1</v>
      </c>
      <c r="I10208" s="32">
        <f t="shared" si="797"/>
        <v>0</v>
      </c>
    </row>
    <row r="10209" spans="1:9" x14ac:dyDescent="0.2">
      <c r="A10209" s="7">
        <v>43436</v>
      </c>
      <c r="B10209" s="7" t="str">
        <f t="shared" si="798"/>
        <v>Sun</v>
      </c>
      <c r="C10209" s="7">
        <f t="shared" si="799"/>
        <v>43430</v>
      </c>
      <c r="D10209" s="10">
        <f t="shared" si="796"/>
        <v>43435</v>
      </c>
      <c r="E10209" s="11">
        <f>IFERROR(INDEX([5]OrigData!$B$11:$B$10000,MATCH($A10209,[5]OrigData!$A$11:$A$10000,0)),0)</f>
        <v>0</v>
      </c>
      <c r="G10209" s="12">
        <f t="shared" si="795"/>
        <v>0</v>
      </c>
      <c r="H10209" s="12">
        <v>1</v>
      </c>
      <c r="I10209" s="32">
        <f t="shared" si="797"/>
        <v>0</v>
      </c>
    </row>
    <row r="10210" spans="1:9" x14ac:dyDescent="0.2">
      <c r="A10210" s="7">
        <v>43437</v>
      </c>
      <c r="B10210" s="7" t="str">
        <f t="shared" si="798"/>
        <v>Mon</v>
      </c>
      <c r="C10210" s="7">
        <f t="shared" si="799"/>
        <v>43437</v>
      </c>
      <c r="D10210" s="10">
        <f t="shared" si="796"/>
        <v>43435</v>
      </c>
      <c r="E10210" s="11">
        <f>IFERROR(INDEX([5]OrigData!$B$11:$B$10000,MATCH($A10210,[5]OrigData!$A$11:$A$10000,0)),0)</f>
        <v>0</v>
      </c>
      <c r="G10210" s="12">
        <f t="shared" si="795"/>
        <v>0.93458808843043728</v>
      </c>
      <c r="H10210" s="12">
        <v>1</v>
      </c>
      <c r="I10210" s="32">
        <f t="shared" si="797"/>
        <v>0.93458808843043728</v>
      </c>
    </row>
    <row r="10211" spans="1:9" x14ac:dyDescent="0.2">
      <c r="A10211" s="7">
        <v>43438</v>
      </c>
      <c r="B10211" s="7" t="str">
        <f t="shared" si="798"/>
        <v>Tue</v>
      </c>
      <c r="C10211" s="7">
        <f t="shared" si="799"/>
        <v>43437</v>
      </c>
      <c r="D10211" s="10">
        <f t="shared" si="796"/>
        <v>43435</v>
      </c>
      <c r="E10211" s="11">
        <f>IFERROR(INDEX([5]OrigData!$B$11:$B$10000,MATCH($A10211,[5]OrigData!$A$11:$A$10000,0)),0)</f>
        <v>0</v>
      </c>
      <c r="G10211" s="12">
        <f t="shared" si="795"/>
        <v>1.0045671377281375</v>
      </c>
      <c r="H10211" s="12">
        <v>1</v>
      </c>
      <c r="I10211" s="32">
        <f t="shared" si="797"/>
        <v>1.0045671377281375</v>
      </c>
    </row>
    <row r="10212" spans="1:9" x14ac:dyDescent="0.2">
      <c r="A10212" s="7">
        <v>43439</v>
      </c>
      <c r="B10212" s="7" t="str">
        <f t="shared" si="798"/>
        <v>Wed</v>
      </c>
      <c r="C10212" s="7">
        <f t="shared" si="799"/>
        <v>43437</v>
      </c>
      <c r="D10212" s="10">
        <f t="shared" si="796"/>
        <v>43435</v>
      </c>
      <c r="E10212" s="11">
        <f>IFERROR(INDEX([5]OrigData!$B$11:$B$10000,MATCH($A10212,[5]OrigData!$A$11:$A$10000,0)),0)</f>
        <v>0</v>
      </c>
      <c r="G10212" s="12">
        <f t="shared" si="795"/>
        <v>1.018435599762884</v>
      </c>
      <c r="H10212" s="12">
        <v>1</v>
      </c>
      <c r="I10212" s="32">
        <f t="shared" si="797"/>
        <v>1.018435599762884</v>
      </c>
    </row>
    <row r="10213" spans="1:9" x14ac:dyDescent="0.2">
      <c r="A10213" s="7">
        <v>43440</v>
      </c>
      <c r="B10213" s="7" t="str">
        <f t="shared" si="798"/>
        <v>Thu</v>
      </c>
      <c r="C10213" s="7">
        <f t="shared" si="799"/>
        <v>43437</v>
      </c>
      <c r="D10213" s="10">
        <f t="shared" si="796"/>
        <v>43435</v>
      </c>
      <c r="E10213" s="11">
        <f>IFERROR(INDEX([5]OrigData!$B$11:$B$10000,MATCH($A10213,[5]OrigData!$A$11:$A$10000,0)),0)</f>
        <v>0</v>
      </c>
      <c r="G10213" s="12">
        <f t="shared" si="795"/>
        <v>1.0216642615499132</v>
      </c>
      <c r="H10213" s="12">
        <v>1</v>
      </c>
      <c r="I10213" s="32">
        <f t="shared" si="797"/>
        <v>1.0216642615499132</v>
      </c>
    </row>
    <row r="10214" spans="1:9" x14ac:dyDescent="0.2">
      <c r="A10214" s="7">
        <v>43441</v>
      </c>
      <c r="B10214" s="7" t="str">
        <f t="shared" si="798"/>
        <v>Fri</v>
      </c>
      <c r="C10214" s="7">
        <f t="shared" si="799"/>
        <v>43437</v>
      </c>
      <c r="D10214" s="10">
        <f t="shared" si="796"/>
        <v>43435</v>
      </c>
      <c r="E10214" s="11">
        <f>IFERROR(INDEX([5]OrigData!$B$11:$B$10000,MATCH($A10214,[5]OrigData!$A$11:$A$10000,0)),0)</f>
        <v>0</v>
      </c>
      <c r="G10214" s="12">
        <f t="shared" si="795"/>
        <v>1.0207449125286279</v>
      </c>
      <c r="H10214" s="12">
        <v>1</v>
      </c>
      <c r="I10214" s="32">
        <f t="shared" si="797"/>
        <v>1.0207449125286279</v>
      </c>
    </row>
    <row r="10215" spans="1:9" x14ac:dyDescent="0.2">
      <c r="A10215" s="7">
        <v>43442</v>
      </c>
      <c r="B10215" s="7" t="str">
        <f t="shared" si="798"/>
        <v>Sat</v>
      </c>
      <c r="C10215" s="7">
        <f t="shared" si="799"/>
        <v>43437</v>
      </c>
      <c r="D10215" s="10">
        <f t="shared" si="796"/>
        <v>43435</v>
      </c>
      <c r="E10215" s="11">
        <f>IFERROR(INDEX([5]OrigData!$B$11:$B$10000,MATCH($A10215,[5]OrigData!$A$11:$A$10000,0)),0)</f>
        <v>0</v>
      </c>
      <c r="G10215" s="12">
        <f t="shared" si="795"/>
        <v>0</v>
      </c>
      <c r="H10215" s="12">
        <v>1</v>
      </c>
      <c r="I10215" s="32">
        <f t="shared" si="797"/>
        <v>0</v>
      </c>
    </row>
    <row r="10216" spans="1:9" x14ac:dyDescent="0.2">
      <c r="A10216" s="7">
        <v>43443</v>
      </c>
      <c r="B10216" s="7" t="str">
        <f t="shared" si="798"/>
        <v>Sun</v>
      </c>
      <c r="C10216" s="7">
        <f t="shared" si="799"/>
        <v>43437</v>
      </c>
      <c r="D10216" s="10">
        <f t="shared" si="796"/>
        <v>43435</v>
      </c>
      <c r="E10216" s="11">
        <f>IFERROR(INDEX([5]OrigData!$B$11:$B$10000,MATCH($A10216,[5]OrigData!$A$11:$A$10000,0)),0)</f>
        <v>0</v>
      </c>
      <c r="G10216" s="12">
        <f t="shared" si="795"/>
        <v>0</v>
      </c>
      <c r="H10216" s="12">
        <v>1</v>
      </c>
      <c r="I10216" s="32">
        <f t="shared" si="797"/>
        <v>0</v>
      </c>
    </row>
    <row r="10217" spans="1:9" x14ac:dyDescent="0.2">
      <c r="A10217" s="7">
        <v>43444</v>
      </c>
      <c r="B10217" s="7" t="str">
        <f t="shared" si="798"/>
        <v>Mon</v>
      </c>
      <c r="C10217" s="7">
        <f t="shared" si="799"/>
        <v>43444</v>
      </c>
      <c r="D10217" s="10">
        <f t="shared" si="796"/>
        <v>43435</v>
      </c>
      <c r="E10217" s="11">
        <f>IFERROR(INDEX([5]OrigData!$B$11:$B$10000,MATCH($A10217,[5]OrigData!$A$11:$A$10000,0)),0)</f>
        <v>0</v>
      </c>
      <c r="G10217" s="12">
        <f t="shared" si="795"/>
        <v>0.93458808843043728</v>
      </c>
      <c r="H10217" s="12">
        <v>1</v>
      </c>
      <c r="I10217" s="32">
        <f t="shared" si="797"/>
        <v>0.93458808843043728</v>
      </c>
    </row>
    <row r="10218" spans="1:9" x14ac:dyDescent="0.2">
      <c r="A10218" s="7">
        <v>43445</v>
      </c>
      <c r="B10218" s="7" t="str">
        <f t="shared" si="798"/>
        <v>Tue</v>
      </c>
      <c r="C10218" s="7">
        <f t="shared" si="799"/>
        <v>43444</v>
      </c>
      <c r="D10218" s="10">
        <f t="shared" si="796"/>
        <v>43435</v>
      </c>
      <c r="E10218" s="11">
        <f>IFERROR(INDEX([5]OrigData!$B$11:$B$10000,MATCH($A10218,[5]OrigData!$A$11:$A$10000,0)),0)</f>
        <v>0</v>
      </c>
      <c r="G10218" s="12">
        <f t="shared" si="795"/>
        <v>1.0045671377281375</v>
      </c>
      <c r="H10218" s="12">
        <v>1</v>
      </c>
      <c r="I10218" s="32">
        <f t="shared" si="797"/>
        <v>1.0045671377281375</v>
      </c>
    </row>
    <row r="10219" spans="1:9" x14ac:dyDescent="0.2">
      <c r="A10219" s="7">
        <v>43446</v>
      </c>
      <c r="B10219" s="7" t="str">
        <f t="shared" si="798"/>
        <v>Wed</v>
      </c>
      <c r="C10219" s="7">
        <f t="shared" si="799"/>
        <v>43444</v>
      </c>
      <c r="D10219" s="10">
        <f t="shared" si="796"/>
        <v>43435</v>
      </c>
      <c r="E10219" s="11">
        <f>IFERROR(INDEX([5]OrigData!$B$11:$B$10000,MATCH($A10219,[5]OrigData!$A$11:$A$10000,0)),0)</f>
        <v>0</v>
      </c>
      <c r="G10219" s="12">
        <f t="shared" si="795"/>
        <v>1.018435599762884</v>
      </c>
      <c r="H10219" s="12">
        <v>1</v>
      </c>
      <c r="I10219" s="32">
        <f t="shared" si="797"/>
        <v>1.018435599762884</v>
      </c>
    </row>
    <row r="10220" spans="1:9" x14ac:dyDescent="0.2">
      <c r="A10220" s="7">
        <v>43447</v>
      </c>
      <c r="B10220" s="7" t="str">
        <f t="shared" si="798"/>
        <v>Thu</v>
      </c>
      <c r="C10220" s="7">
        <f t="shared" si="799"/>
        <v>43444</v>
      </c>
      <c r="D10220" s="10">
        <f t="shared" si="796"/>
        <v>43435</v>
      </c>
      <c r="E10220" s="11">
        <f>IFERROR(INDEX([5]OrigData!$B$11:$B$10000,MATCH($A10220,[5]OrigData!$A$11:$A$10000,0)),0)</f>
        <v>0</v>
      </c>
      <c r="G10220" s="12">
        <f t="shared" si="795"/>
        <v>1.0216642615499132</v>
      </c>
      <c r="H10220" s="12">
        <v>1</v>
      </c>
      <c r="I10220" s="32">
        <f t="shared" si="797"/>
        <v>1.0216642615499132</v>
      </c>
    </row>
    <row r="10221" spans="1:9" x14ac:dyDescent="0.2">
      <c r="A10221" s="7">
        <v>43448</v>
      </c>
      <c r="B10221" s="7" t="str">
        <f t="shared" si="798"/>
        <v>Fri</v>
      </c>
      <c r="C10221" s="7">
        <f t="shared" si="799"/>
        <v>43444</v>
      </c>
      <c r="D10221" s="10">
        <f t="shared" si="796"/>
        <v>43435</v>
      </c>
      <c r="E10221" s="11">
        <f>IFERROR(INDEX([5]OrigData!$B$11:$B$10000,MATCH($A10221,[5]OrigData!$A$11:$A$10000,0)),0)</f>
        <v>0</v>
      </c>
      <c r="G10221" s="12">
        <f t="shared" si="795"/>
        <v>1.0207449125286279</v>
      </c>
      <c r="H10221" s="12">
        <v>1</v>
      </c>
      <c r="I10221" s="32">
        <f t="shared" si="797"/>
        <v>1.0207449125286279</v>
      </c>
    </row>
    <row r="10222" spans="1:9" x14ac:dyDescent="0.2">
      <c r="A10222" s="7">
        <v>43449</v>
      </c>
      <c r="B10222" s="7" t="str">
        <f t="shared" si="798"/>
        <v>Sat</v>
      </c>
      <c r="C10222" s="7">
        <f t="shared" si="799"/>
        <v>43444</v>
      </c>
      <c r="D10222" s="10">
        <f t="shared" si="796"/>
        <v>43435</v>
      </c>
      <c r="E10222" s="11">
        <f>IFERROR(INDEX([5]OrigData!$B$11:$B$10000,MATCH($A10222,[5]OrigData!$A$11:$A$10000,0)),0)</f>
        <v>0</v>
      </c>
      <c r="G10222" s="12">
        <f t="shared" si="795"/>
        <v>0</v>
      </c>
      <c r="H10222" s="31">
        <f>Inputs!D$45</f>
        <v>0</v>
      </c>
      <c r="I10222" s="32">
        <f t="shared" si="797"/>
        <v>0</v>
      </c>
    </row>
    <row r="10223" spans="1:9" x14ac:dyDescent="0.2">
      <c r="A10223" s="7">
        <v>43450</v>
      </c>
      <c r="B10223" s="7" t="str">
        <f t="shared" si="798"/>
        <v>Sun</v>
      </c>
      <c r="C10223" s="7">
        <f t="shared" si="799"/>
        <v>43444</v>
      </c>
      <c r="D10223" s="10">
        <f t="shared" si="796"/>
        <v>43435</v>
      </c>
      <c r="E10223" s="11">
        <f>IFERROR(INDEX([5]OrigData!$B$11:$B$10000,MATCH($A10223,[5]OrigData!$A$11:$A$10000,0)),0)</f>
        <v>0</v>
      </c>
      <c r="G10223" s="12">
        <f t="shared" si="795"/>
        <v>0</v>
      </c>
      <c r="H10223" s="31">
        <f>Inputs!D$46</f>
        <v>0</v>
      </c>
      <c r="I10223" s="32">
        <f t="shared" si="797"/>
        <v>0</v>
      </c>
    </row>
    <row r="10224" spans="1:9" x14ac:dyDescent="0.2">
      <c r="A10224" s="7">
        <v>43451</v>
      </c>
      <c r="B10224" s="7" t="str">
        <f t="shared" si="798"/>
        <v>Mon</v>
      </c>
      <c r="C10224" s="7">
        <f t="shared" si="799"/>
        <v>43451</v>
      </c>
      <c r="D10224" s="10">
        <f t="shared" si="796"/>
        <v>43435</v>
      </c>
      <c r="E10224" s="11">
        <f>IFERROR(INDEX([5]OrigData!$B$11:$B$10000,MATCH($A10224,[5]OrigData!$A$11:$A$10000,0)),0)</f>
        <v>0</v>
      </c>
      <c r="G10224" s="12">
        <f t="shared" si="795"/>
        <v>0.93458808843043728</v>
      </c>
      <c r="H10224" s="31">
        <f>Inputs!D$47</f>
        <v>1.0500973793029877</v>
      </c>
      <c r="I10224" s="32">
        <f t="shared" si="797"/>
        <v>0.98140850238859112</v>
      </c>
    </row>
    <row r="10225" spans="1:9" x14ac:dyDescent="0.2">
      <c r="A10225" s="7">
        <v>43452</v>
      </c>
      <c r="B10225" s="7" t="str">
        <f t="shared" si="798"/>
        <v>Tue</v>
      </c>
      <c r="C10225" s="7">
        <f t="shared" si="799"/>
        <v>43451</v>
      </c>
      <c r="D10225" s="10">
        <f t="shared" si="796"/>
        <v>43435</v>
      </c>
      <c r="E10225" s="11">
        <f>IFERROR(INDEX([5]OrigData!$B$11:$B$10000,MATCH($A10225,[5]OrigData!$A$11:$A$10000,0)),0)</f>
        <v>0</v>
      </c>
      <c r="G10225" s="12">
        <f t="shared" si="795"/>
        <v>1.0045671377281375</v>
      </c>
      <c r="H10225" s="31">
        <f>Inputs!D$48</f>
        <v>0.85393627144899487</v>
      </c>
      <c r="I10225" s="32">
        <f t="shared" si="797"/>
        <v>0.8578363160117547</v>
      </c>
    </row>
    <row r="10226" spans="1:9" x14ac:dyDescent="0.2">
      <c r="A10226" s="7">
        <v>43453</v>
      </c>
      <c r="B10226" s="7" t="str">
        <f t="shared" si="798"/>
        <v>Wed</v>
      </c>
      <c r="C10226" s="7">
        <f t="shared" si="799"/>
        <v>43451</v>
      </c>
      <c r="D10226" s="10">
        <f t="shared" si="796"/>
        <v>43435</v>
      </c>
      <c r="E10226" s="11">
        <f>IFERROR(INDEX([5]OrigData!$B$11:$B$10000,MATCH($A10226,[5]OrigData!$A$11:$A$10000,0)),0)</f>
        <v>0</v>
      </c>
      <c r="G10226" s="12">
        <f t="shared" si="795"/>
        <v>1.018435599762884</v>
      </c>
      <c r="H10226" s="31">
        <f>Inputs!D$49</f>
        <v>1.0631382483287717</v>
      </c>
      <c r="I10226" s="32">
        <f t="shared" si="797"/>
        <v>1.0827378395675744</v>
      </c>
    </row>
    <row r="10227" spans="1:9" x14ac:dyDescent="0.2">
      <c r="A10227" s="7">
        <v>43454</v>
      </c>
      <c r="B10227" s="7" t="str">
        <f t="shared" si="798"/>
        <v>Thu</v>
      </c>
      <c r="C10227" s="7">
        <f t="shared" si="799"/>
        <v>43451</v>
      </c>
      <c r="D10227" s="10">
        <f t="shared" si="796"/>
        <v>43435</v>
      </c>
      <c r="E10227" s="11">
        <f>IFERROR(INDEX([5]OrigData!$B$11:$B$10000,MATCH($A10227,[5]OrigData!$A$11:$A$10000,0)),0)</f>
        <v>0</v>
      </c>
      <c r="G10227" s="12">
        <f t="shared" si="795"/>
        <v>1.0216642615499132</v>
      </c>
      <c r="H10227" s="31">
        <f>Inputs!D$50</f>
        <v>1.0108417979047086</v>
      </c>
      <c r="I10227" s="32">
        <f t="shared" si="797"/>
        <v>1.0327409390001008</v>
      </c>
    </row>
    <row r="10228" spans="1:9" x14ac:dyDescent="0.2">
      <c r="A10228" s="7">
        <v>43455</v>
      </c>
      <c r="B10228" s="7" t="str">
        <f t="shared" si="798"/>
        <v>Fri</v>
      </c>
      <c r="C10228" s="7">
        <f t="shared" si="799"/>
        <v>43451</v>
      </c>
      <c r="D10228" s="10">
        <f t="shared" si="796"/>
        <v>43435</v>
      </c>
      <c r="E10228" s="11">
        <f>IFERROR(INDEX([5]OrigData!$B$11:$B$10000,MATCH($A10228,[5]OrigData!$A$11:$A$10000,0)),0)</f>
        <v>0</v>
      </c>
      <c r="G10228" s="12">
        <f t="shared" si="795"/>
        <v>1.0207449125286279</v>
      </c>
      <c r="H10228" s="40">
        <f>Inputs!L$24</f>
        <v>1</v>
      </c>
      <c r="I10228" s="32">
        <f t="shared" si="797"/>
        <v>1.0207449125286279</v>
      </c>
    </row>
    <row r="10229" spans="1:9" x14ac:dyDescent="0.2">
      <c r="A10229" s="7">
        <v>43456</v>
      </c>
      <c r="B10229" s="7" t="str">
        <f t="shared" si="798"/>
        <v>Sat</v>
      </c>
      <c r="C10229" s="7">
        <f t="shared" si="799"/>
        <v>43451</v>
      </c>
      <c r="D10229" s="10">
        <f t="shared" si="796"/>
        <v>43435</v>
      </c>
      <c r="E10229" s="11">
        <f>IFERROR(INDEX([5]OrigData!$B$11:$B$10000,MATCH($A10229,[5]OrigData!$A$11:$A$10000,0)),0)</f>
        <v>0</v>
      </c>
      <c r="G10229" s="12">
        <f t="shared" si="795"/>
        <v>0</v>
      </c>
      <c r="H10229" s="31">
        <f>Inputs!D$52</f>
        <v>0</v>
      </c>
      <c r="I10229" s="32">
        <f t="shared" si="797"/>
        <v>0</v>
      </c>
    </row>
    <row r="10230" spans="1:9" x14ac:dyDescent="0.2">
      <c r="A10230" s="7">
        <v>43457</v>
      </c>
      <c r="B10230" s="7" t="str">
        <f t="shared" si="798"/>
        <v>Sun</v>
      </c>
      <c r="C10230" s="7">
        <f t="shared" si="799"/>
        <v>43451</v>
      </c>
      <c r="D10230" s="10">
        <f t="shared" si="796"/>
        <v>43435</v>
      </c>
      <c r="E10230" s="11">
        <f>IFERROR(INDEX([5]OrigData!$B$11:$B$10000,MATCH($A10230,[5]OrigData!$A$11:$A$10000,0)),0)</f>
        <v>0</v>
      </c>
      <c r="G10230" s="12">
        <f t="shared" si="795"/>
        <v>0</v>
      </c>
      <c r="H10230" s="31">
        <f>Inputs!D$53</f>
        <v>0</v>
      </c>
      <c r="I10230" s="32">
        <f t="shared" si="797"/>
        <v>0</v>
      </c>
    </row>
    <row r="10231" spans="1:9" x14ac:dyDescent="0.2">
      <c r="A10231" s="7">
        <v>43458</v>
      </c>
      <c r="B10231" s="7" t="str">
        <f t="shared" si="798"/>
        <v>Mon</v>
      </c>
      <c r="C10231" s="7">
        <f t="shared" si="799"/>
        <v>43458</v>
      </c>
      <c r="D10231" s="10">
        <f t="shared" si="796"/>
        <v>43435</v>
      </c>
      <c r="E10231" s="11">
        <f>IFERROR(INDEX([5]OrigData!$B$11:$B$10000,MATCH($A10231,[5]OrigData!$A$11:$A$10000,0)),0)</f>
        <v>0</v>
      </c>
      <c r="G10231" s="12">
        <f t="shared" si="795"/>
        <v>0.93458808843043728</v>
      </c>
      <c r="H10231" s="31">
        <f>Inputs!D$54</f>
        <v>0.36441102316662805</v>
      </c>
      <c r="I10231" s="32">
        <f t="shared" si="797"/>
        <v>0.3405742015442787</v>
      </c>
    </row>
    <row r="10232" spans="1:9" x14ac:dyDescent="0.2">
      <c r="A10232" s="7">
        <v>43459</v>
      </c>
      <c r="B10232" s="7" t="str">
        <f t="shared" si="798"/>
        <v>Tue</v>
      </c>
      <c r="C10232" s="7">
        <f t="shared" si="799"/>
        <v>43458</v>
      </c>
      <c r="D10232" s="10">
        <f t="shared" si="796"/>
        <v>43435</v>
      </c>
      <c r="E10232" s="11">
        <f>IFERROR(INDEX([5]OrigData!$B$11:$B$10000,MATCH($A10232,[5]OrigData!$A$11:$A$10000,0)),0)</f>
        <v>0</v>
      </c>
      <c r="G10232" s="12">
        <f t="shared" si="795"/>
        <v>1.0045671377281375</v>
      </c>
      <c r="H10232" s="31">
        <f>Inputs!D$55</f>
        <v>0</v>
      </c>
      <c r="I10232" s="32">
        <f t="shared" si="797"/>
        <v>0</v>
      </c>
    </row>
    <row r="10233" spans="1:9" x14ac:dyDescent="0.2">
      <c r="A10233" s="7">
        <v>43460</v>
      </c>
      <c r="B10233" s="7" t="str">
        <f t="shared" si="798"/>
        <v>Wed</v>
      </c>
      <c r="C10233" s="7">
        <f t="shared" si="799"/>
        <v>43458</v>
      </c>
      <c r="D10233" s="10">
        <f t="shared" si="796"/>
        <v>43435</v>
      </c>
      <c r="E10233" s="11">
        <f>IFERROR(INDEX([5]OrigData!$B$11:$B$10000,MATCH($A10233,[5]OrigData!$A$11:$A$10000,0)),0)</f>
        <v>0</v>
      </c>
      <c r="G10233" s="12">
        <f t="shared" si="795"/>
        <v>1.018435599762884</v>
      </c>
      <c r="H10233" s="31">
        <f>Inputs!D$56</f>
        <v>0.49282256686732051</v>
      </c>
      <c r="I10233" s="32">
        <f t="shared" si="797"/>
        <v>0.50190804646420362</v>
      </c>
    </row>
    <row r="10234" spans="1:9" x14ac:dyDescent="0.2">
      <c r="A10234" s="7">
        <v>43461</v>
      </c>
      <c r="B10234" s="7" t="str">
        <f t="shared" si="798"/>
        <v>Thu</v>
      </c>
      <c r="C10234" s="7">
        <f t="shared" si="799"/>
        <v>43458</v>
      </c>
      <c r="D10234" s="10">
        <f t="shared" si="796"/>
        <v>43435</v>
      </c>
      <c r="E10234" s="11">
        <f>IFERROR(INDEX([5]OrigData!$B$11:$B$10000,MATCH($A10234,[5]OrigData!$A$11:$A$10000,0)),0)</f>
        <v>0</v>
      </c>
      <c r="G10234" s="12">
        <f t="shared" si="795"/>
        <v>1.0216642615499132</v>
      </c>
      <c r="H10234" s="31">
        <f>Inputs!D$57</f>
        <v>0.57937051687730101</v>
      </c>
      <c r="I10234" s="32">
        <f t="shared" si="797"/>
        <v>0.59192215128923931</v>
      </c>
    </row>
    <row r="10235" spans="1:9" x14ac:dyDescent="0.2">
      <c r="A10235" s="7">
        <v>43462</v>
      </c>
      <c r="B10235" s="7" t="str">
        <f t="shared" si="798"/>
        <v>Fri</v>
      </c>
      <c r="C10235" s="7">
        <f t="shared" si="799"/>
        <v>43458</v>
      </c>
      <c r="D10235" s="10">
        <f t="shared" si="796"/>
        <v>43435</v>
      </c>
      <c r="E10235" s="11">
        <f>IFERROR(INDEX([5]OrigData!$B$11:$B$10000,MATCH($A10235,[5]OrigData!$A$11:$A$10000,0)),0)</f>
        <v>0</v>
      </c>
      <c r="G10235" s="12">
        <f t="shared" ref="G10235:G10298" si="800">G10228</f>
        <v>1.0207449125286279</v>
      </c>
      <c r="H10235" s="31">
        <f>Inputs!D$58</f>
        <v>0.70706207988153502</v>
      </c>
      <c r="I10235" s="32">
        <f t="shared" si="797"/>
        <v>0.72173002088098714</v>
      </c>
    </row>
    <row r="10236" spans="1:9" x14ac:dyDescent="0.2">
      <c r="A10236" s="7">
        <v>43463</v>
      </c>
      <c r="B10236" s="7" t="str">
        <f t="shared" si="798"/>
        <v>Sat</v>
      </c>
      <c r="C10236" s="7">
        <f t="shared" si="799"/>
        <v>43458</v>
      </c>
      <c r="D10236" s="10">
        <f t="shared" si="796"/>
        <v>43435</v>
      </c>
      <c r="E10236" s="11">
        <f>IFERROR(INDEX([5]OrigData!$B$11:$B$10000,MATCH($A10236,[5]OrigData!$A$11:$A$10000,0)),0)</f>
        <v>0</v>
      </c>
      <c r="G10236" s="12">
        <f t="shared" si="800"/>
        <v>0</v>
      </c>
      <c r="H10236" s="31">
        <f>Inputs!D$59</f>
        <v>0</v>
      </c>
      <c r="I10236" s="32">
        <f t="shared" si="797"/>
        <v>0</v>
      </c>
    </row>
    <row r="10237" spans="1:9" x14ac:dyDescent="0.2">
      <c r="A10237" s="7">
        <v>43464</v>
      </c>
      <c r="B10237" s="7" t="str">
        <f t="shared" si="798"/>
        <v>Sun</v>
      </c>
      <c r="C10237" s="7">
        <f t="shared" si="799"/>
        <v>43458</v>
      </c>
      <c r="D10237" s="10">
        <f t="shared" si="796"/>
        <v>43435</v>
      </c>
      <c r="E10237" s="11">
        <f>IFERROR(INDEX([5]OrigData!$B$11:$B$10000,MATCH($A10237,[5]OrigData!$A$11:$A$10000,0)),0)</f>
        <v>0</v>
      </c>
      <c r="G10237" s="12">
        <f t="shared" si="800"/>
        <v>0</v>
      </c>
      <c r="H10237" s="31">
        <f>Inputs!D$60</f>
        <v>0</v>
      </c>
      <c r="I10237" s="32">
        <f t="shared" si="797"/>
        <v>0</v>
      </c>
    </row>
    <row r="10238" spans="1:9" x14ac:dyDescent="0.2">
      <c r="A10238" s="7">
        <v>43465</v>
      </c>
      <c r="B10238" s="7" t="str">
        <f t="shared" si="798"/>
        <v>Mon</v>
      </c>
      <c r="C10238" s="7">
        <f t="shared" si="799"/>
        <v>43465</v>
      </c>
      <c r="D10238" s="10">
        <f t="shared" si="796"/>
        <v>43435</v>
      </c>
      <c r="E10238" s="11">
        <f>IFERROR(INDEX([5]OrigData!$B$11:$B$10000,MATCH($A10238,[5]OrigData!$A$11:$A$10000,0)),0)</f>
        <v>0</v>
      </c>
      <c r="G10238" s="12">
        <f t="shared" si="800"/>
        <v>0.93458808843043728</v>
      </c>
      <c r="H10238" s="31">
        <f>Inputs!D$61</f>
        <v>0.79766630520707471</v>
      </c>
      <c r="I10238" s="32">
        <f t="shared" si="797"/>
        <v>0.74548942738884971</v>
      </c>
    </row>
    <row r="10239" spans="1:9" x14ac:dyDescent="0.2">
      <c r="A10239" s="7">
        <v>43466</v>
      </c>
      <c r="B10239" s="7" t="str">
        <f t="shared" si="798"/>
        <v>Tue</v>
      </c>
      <c r="C10239" s="7">
        <f t="shared" si="799"/>
        <v>43465</v>
      </c>
      <c r="D10239" s="10">
        <f t="shared" si="796"/>
        <v>43466</v>
      </c>
      <c r="E10239" s="11">
        <f>IFERROR(INDEX([5]OrigData!$B$11:$B$10000,MATCH($A10239,[5]OrigData!$A$11:$A$10000,0)),0)</f>
        <v>0</v>
      </c>
      <c r="G10239" s="12">
        <f t="shared" si="800"/>
        <v>1.0045671377281375</v>
      </c>
      <c r="H10239" s="31">
        <f>Inputs!D$62</f>
        <v>0</v>
      </c>
      <c r="I10239" s="32">
        <f t="shared" si="797"/>
        <v>0</v>
      </c>
    </row>
    <row r="10240" spans="1:9" x14ac:dyDescent="0.2">
      <c r="A10240" s="7">
        <v>43467</v>
      </c>
      <c r="B10240" s="7" t="str">
        <f t="shared" si="798"/>
        <v>Wed</v>
      </c>
      <c r="C10240" s="7">
        <f t="shared" si="799"/>
        <v>43465</v>
      </c>
      <c r="D10240" s="10">
        <f t="shared" si="796"/>
        <v>43466</v>
      </c>
      <c r="E10240" s="11">
        <f>IFERROR(INDEX([5]OrigData!$B$11:$B$10000,MATCH($A10240,[5]OrigData!$A$11:$A$10000,0)),0)</f>
        <v>0</v>
      </c>
      <c r="G10240" s="12">
        <f t="shared" si="800"/>
        <v>1.018435599762884</v>
      </c>
      <c r="H10240" s="31">
        <f>Inputs!D$63</f>
        <v>0.79562333806878982</v>
      </c>
      <c r="I10240" s="32">
        <f t="shared" si="797"/>
        <v>0.81029113149143583</v>
      </c>
    </row>
    <row r="10241" spans="1:9" x14ac:dyDescent="0.2">
      <c r="A10241" s="7">
        <v>43468</v>
      </c>
      <c r="B10241" s="7" t="str">
        <f t="shared" si="798"/>
        <v>Thu</v>
      </c>
      <c r="C10241" s="7">
        <f t="shared" si="799"/>
        <v>43465</v>
      </c>
      <c r="D10241" s="10">
        <f t="shared" si="796"/>
        <v>43466</v>
      </c>
      <c r="E10241" s="11">
        <f>IFERROR(INDEX([5]OrigData!$B$11:$B$10000,MATCH($A10241,[5]OrigData!$A$11:$A$10000,0)),0)</f>
        <v>0</v>
      </c>
      <c r="G10241" s="12">
        <f t="shared" si="800"/>
        <v>1.0216642615499132</v>
      </c>
      <c r="H10241" s="31">
        <f>Inputs!D$64</f>
        <v>1.0160968995124404</v>
      </c>
      <c r="I10241" s="32">
        <f t="shared" si="797"/>
        <v>1.0381098885035338</v>
      </c>
    </row>
    <row r="10242" spans="1:9" x14ac:dyDescent="0.2">
      <c r="A10242" s="7">
        <v>43469</v>
      </c>
      <c r="B10242" s="7" t="str">
        <f t="shared" si="798"/>
        <v>Fri</v>
      </c>
      <c r="C10242" s="7">
        <f t="shared" si="799"/>
        <v>43465</v>
      </c>
      <c r="D10242" s="10">
        <f t="shared" si="796"/>
        <v>43466</v>
      </c>
      <c r="E10242" s="11">
        <f>IFERROR(INDEX([5]OrigData!$B$11:$B$10000,MATCH($A10242,[5]OrigData!$A$11:$A$10000,0)),0)</f>
        <v>0</v>
      </c>
      <c r="G10242" s="12">
        <f t="shared" si="800"/>
        <v>1.0207449125286279</v>
      </c>
      <c r="H10242" s="31">
        <f>Inputs!D$65</f>
        <v>0.90071398900022803</v>
      </c>
      <c r="I10242" s="32">
        <f t="shared" si="797"/>
        <v>0.91939922191534929</v>
      </c>
    </row>
    <row r="10243" spans="1:9" x14ac:dyDescent="0.2">
      <c r="A10243" s="7">
        <v>43470</v>
      </c>
      <c r="B10243" s="7" t="str">
        <f t="shared" si="798"/>
        <v>Sat</v>
      </c>
      <c r="C10243" s="7">
        <f t="shared" si="799"/>
        <v>43465</v>
      </c>
      <c r="D10243" s="10">
        <f t="shared" si="796"/>
        <v>43466</v>
      </c>
      <c r="E10243" s="11">
        <f>IFERROR(INDEX([5]OrigData!$B$11:$B$10000,MATCH($A10243,[5]OrigData!$A$11:$A$10000,0)),0)</f>
        <v>0</v>
      </c>
      <c r="G10243" s="12">
        <f t="shared" si="800"/>
        <v>0</v>
      </c>
      <c r="H10243" s="12">
        <v>1</v>
      </c>
      <c r="I10243" s="32">
        <f t="shared" si="797"/>
        <v>0</v>
      </c>
    </row>
    <row r="10244" spans="1:9" x14ac:dyDescent="0.2">
      <c r="A10244" s="7">
        <v>43471</v>
      </c>
      <c r="B10244" s="7" t="str">
        <f t="shared" si="798"/>
        <v>Sun</v>
      </c>
      <c r="C10244" s="7">
        <f t="shared" si="799"/>
        <v>43465</v>
      </c>
      <c r="D10244" s="10">
        <f t="shared" si="796"/>
        <v>43466</v>
      </c>
      <c r="E10244" s="11">
        <f>IFERROR(INDEX([5]OrigData!$B$11:$B$10000,MATCH($A10244,[5]OrigData!$A$11:$A$10000,0)),0)</f>
        <v>0</v>
      </c>
      <c r="G10244" s="12">
        <f t="shared" si="800"/>
        <v>0</v>
      </c>
      <c r="H10244" s="12">
        <v>1</v>
      </c>
      <c r="I10244" s="32">
        <f t="shared" si="797"/>
        <v>0</v>
      </c>
    </row>
    <row r="10245" spans="1:9" x14ac:dyDescent="0.2">
      <c r="A10245" s="7">
        <v>43472</v>
      </c>
      <c r="B10245" s="7" t="str">
        <f t="shared" si="798"/>
        <v>Mon</v>
      </c>
      <c r="C10245" s="7">
        <f t="shared" si="799"/>
        <v>43472</v>
      </c>
      <c r="D10245" s="10">
        <f t="shared" si="796"/>
        <v>43466</v>
      </c>
      <c r="E10245" s="11">
        <f>IFERROR(INDEX([5]OrigData!$B$11:$B$10000,MATCH($A10245,[5]OrigData!$A$11:$A$10000,0)),0)</f>
        <v>0</v>
      </c>
      <c r="G10245" s="12">
        <f t="shared" si="800"/>
        <v>0.93458808843043728</v>
      </c>
      <c r="H10245" s="12">
        <v>1</v>
      </c>
      <c r="I10245" s="32">
        <f t="shared" si="797"/>
        <v>0.93458808843043728</v>
      </c>
    </row>
    <row r="10246" spans="1:9" x14ac:dyDescent="0.2">
      <c r="A10246" s="7">
        <v>43473</v>
      </c>
      <c r="B10246" s="7" t="str">
        <f t="shared" si="798"/>
        <v>Tue</v>
      </c>
      <c r="C10246" s="7">
        <f t="shared" si="799"/>
        <v>43472</v>
      </c>
      <c r="D10246" s="10">
        <f t="shared" si="796"/>
        <v>43466</v>
      </c>
      <c r="E10246" s="11">
        <f>IFERROR(INDEX([5]OrigData!$B$11:$B$10000,MATCH($A10246,[5]OrigData!$A$11:$A$10000,0)),0)</f>
        <v>0</v>
      </c>
      <c r="G10246" s="12">
        <f t="shared" si="800"/>
        <v>1.0045671377281375</v>
      </c>
      <c r="H10246" s="12">
        <v>1</v>
      </c>
      <c r="I10246" s="32">
        <f t="shared" si="797"/>
        <v>1.0045671377281375</v>
      </c>
    </row>
    <row r="10247" spans="1:9" x14ac:dyDescent="0.2">
      <c r="A10247" s="7">
        <v>43474</v>
      </c>
      <c r="B10247" s="7" t="str">
        <f t="shared" si="798"/>
        <v>Wed</v>
      </c>
      <c r="C10247" s="7">
        <f t="shared" si="799"/>
        <v>43472</v>
      </c>
      <c r="D10247" s="10">
        <f t="shared" si="796"/>
        <v>43466</v>
      </c>
      <c r="E10247" s="11">
        <f>IFERROR(INDEX([5]OrigData!$B$11:$B$10000,MATCH($A10247,[5]OrigData!$A$11:$A$10000,0)),0)</f>
        <v>0</v>
      </c>
      <c r="G10247" s="12">
        <f t="shared" si="800"/>
        <v>1.018435599762884</v>
      </c>
      <c r="H10247" s="12">
        <v>1</v>
      </c>
      <c r="I10247" s="32">
        <f t="shared" si="797"/>
        <v>1.018435599762884</v>
      </c>
    </row>
    <row r="10248" spans="1:9" x14ac:dyDescent="0.2">
      <c r="A10248" s="7">
        <v>43475</v>
      </c>
      <c r="B10248" s="7" t="str">
        <f t="shared" si="798"/>
        <v>Thu</v>
      </c>
      <c r="C10248" s="7">
        <f t="shared" si="799"/>
        <v>43472</v>
      </c>
      <c r="D10248" s="10">
        <f t="shared" si="796"/>
        <v>43466</v>
      </c>
      <c r="E10248" s="11">
        <f>IFERROR(INDEX([5]OrigData!$B$11:$B$10000,MATCH($A10248,[5]OrigData!$A$11:$A$10000,0)),0)</f>
        <v>0</v>
      </c>
      <c r="G10248" s="12">
        <f t="shared" si="800"/>
        <v>1.0216642615499132</v>
      </c>
      <c r="H10248" s="12">
        <v>1</v>
      </c>
      <c r="I10248" s="32">
        <f t="shared" si="797"/>
        <v>1.0216642615499132</v>
      </c>
    </row>
    <row r="10249" spans="1:9" x14ac:dyDescent="0.2">
      <c r="A10249" s="7">
        <v>43476</v>
      </c>
      <c r="B10249" s="7" t="str">
        <f t="shared" si="798"/>
        <v>Fri</v>
      </c>
      <c r="C10249" s="7">
        <f t="shared" si="799"/>
        <v>43472</v>
      </c>
      <c r="D10249" s="10">
        <f t="shared" si="796"/>
        <v>43466</v>
      </c>
      <c r="E10249" s="11">
        <f>IFERROR(INDEX([5]OrigData!$B$11:$B$10000,MATCH($A10249,[5]OrigData!$A$11:$A$10000,0)),0)</f>
        <v>0</v>
      </c>
      <c r="G10249" s="12">
        <f t="shared" si="800"/>
        <v>1.0207449125286279</v>
      </c>
      <c r="H10249" s="12">
        <v>1</v>
      </c>
      <c r="I10249" s="32">
        <f t="shared" si="797"/>
        <v>1.0207449125286279</v>
      </c>
    </row>
    <row r="10250" spans="1:9" x14ac:dyDescent="0.2">
      <c r="A10250" s="7">
        <v>43477</v>
      </c>
      <c r="B10250" s="7" t="str">
        <f t="shared" si="798"/>
        <v>Sat</v>
      </c>
      <c r="C10250" s="7">
        <f t="shared" si="799"/>
        <v>43472</v>
      </c>
      <c r="D10250" s="10">
        <f t="shared" si="796"/>
        <v>43466</v>
      </c>
      <c r="E10250" s="11">
        <f>IFERROR(INDEX([5]OrigData!$B$11:$B$10000,MATCH($A10250,[5]OrigData!$A$11:$A$10000,0)),0)</f>
        <v>0</v>
      </c>
      <c r="G10250" s="12">
        <f t="shared" si="800"/>
        <v>0</v>
      </c>
      <c r="H10250" s="12">
        <v>1</v>
      </c>
      <c r="I10250" s="32">
        <f t="shared" si="797"/>
        <v>0</v>
      </c>
    </row>
    <row r="10251" spans="1:9" x14ac:dyDescent="0.2">
      <c r="A10251" s="7">
        <v>43478</v>
      </c>
      <c r="B10251" s="7" t="str">
        <f t="shared" si="798"/>
        <v>Sun</v>
      </c>
      <c r="C10251" s="7">
        <f t="shared" si="799"/>
        <v>43472</v>
      </c>
      <c r="D10251" s="10">
        <f t="shared" ref="D10251:D10314" si="801">DATE(YEAR(A10251),MONTH(A10251),1)</f>
        <v>43466</v>
      </c>
      <c r="E10251" s="11">
        <f>IFERROR(INDEX([5]OrigData!$B$11:$B$10000,MATCH($A10251,[5]OrigData!$A$11:$A$10000,0)),0)</f>
        <v>0</v>
      </c>
      <c r="G10251" s="12">
        <f t="shared" si="800"/>
        <v>0</v>
      </c>
      <c r="H10251" s="12">
        <v>1</v>
      </c>
      <c r="I10251" s="32">
        <f t="shared" ref="I10251:I10314" si="802">G10251*H10251</f>
        <v>0</v>
      </c>
    </row>
    <row r="10252" spans="1:9" x14ac:dyDescent="0.2">
      <c r="A10252" s="7">
        <v>43479</v>
      </c>
      <c r="B10252" s="7" t="str">
        <f t="shared" si="798"/>
        <v>Mon</v>
      </c>
      <c r="C10252" s="7">
        <f t="shared" si="799"/>
        <v>43479</v>
      </c>
      <c r="D10252" s="10">
        <f t="shared" si="801"/>
        <v>43466</v>
      </c>
      <c r="E10252" s="11">
        <f>IFERROR(INDEX([5]OrigData!$B$11:$B$10000,MATCH($A10252,[5]OrigData!$A$11:$A$10000,0)),0)</f>
        <v>0</v>
      </c>
      <c r="G10252" s="12">
        <f t="shared" si="800"/>
        <v>0.93458808843043728</v>
      </c>
      <c r="H10252" s="12">
        <v>1</v>
      </c>
      <c r="I10252" s="32">
        <f t="shared" si="802"/>
        <v>0.93458808843043728</v>
      </c>
    </row>
    <row r="10253" spans="1:9" x14ac:dyDescent="0.2">
      <c r="A10253" s="7">
        <v>43480</v>
      </c>
      <c r="B10253" s="7" t="str">
        <f t="shared" si="798"/>
        <v>Tue</v>
      </c>
      <c r="C10253" s="7">
        <f t="shared" si="799"/>
        <v>43479</v>
      </c>
      <c r="D10253" s="10">
        <f t="shared" si="801"/>
        <v>43466</v>
      </c>
      <c r="E10253" s="11">
        <f>IFERROR(INDEX([5]OrigData!$B$11:$B$10000,MATCH($A10253,[5]OrigData!$A$11:$A$10000,0)),0)</f>
        <v>0</v>
      </c>
      <c r="G10253" s="12">
        <f t="shared" si="800"/>
        <v>1.0045671377281375</v>
      </c>
      <c r="H10253" s="12">
        <v>1</v>
      </c>
      <c r="I10253" s="32">
        <f t="shared" si="802"/>
        <v>1.0045671377281375</v>
      </c>
    </row>
    <row r="10254" spans="1:9" x14ac:dyDescent="0.2">
      <c r="A10254" s="7">
        <v>43481</v>
      </c>
      <c r="B10254" s="7" t="str">
        <f t="shared" si="798"/>
        <v>Wed</v>
      </c>
      <c r="C10254" s="7">
        <f t="shared" si="799"/>
        <v>43479</v>
      </c>
      <c r="D10254" s="10">
        <f t="shared" si="801"/>
        <v>43466</v>
      </c>
      <c r="E10254" s="11">
        <f>IFERROR(INDEX([5]OrigData!$B$11:$B$10000,MATCH($A10254,[5]OrigData!$A$11:$A$10000,0)),0)</f>
        <v>0</v>
      </c>
      <c r="G10254" s="12">
        <f t="shared" si="800"/>
        <v>1.018435599762884</v>
      </c>
      <c r="H10254" s="12">
        <v>1</v>
      </c>
      <c r="I10254" s="32">
        <f t="shared" si="802"/>
        <v>1.018435599762884</v>
      </c>
    </row>
    <row r="10255" spans="1:9" x14ac:dyDescent="0.2">
      <c r="A10255" s="7">
        <v>43482</v>
      </c>
      <c r="B10255" s="7" t="str">
        <f t="shared" si="798"/>
        <v>Thu</v>
      </c>
      <c r="C10255" s="7">
        <f t="shared" si="799"/>
        <v>43479</v>
      </c>
      <c r="D10255" s="10">
        <f t="shared" si="801"/>
        <v>43466</v>
      </c>
      <c r="E10255" s="11">
        <f>IFERROR(INDEX([5]OrigData!$B$11:$B$10000,MATCH($A10255,[5]OrigData!$A$11:$A$10000,0)),0)</f>
        <v>0</v>
      </c>
      <c r="G10255" s="12">
        <f t="shared" si="800"/>
        <v>1.0216642615499132</v>
      </c>
      <c r="H10255" s="12">
        <v>1</v>
      </c>
      <c r="I10255" s="32">
        <f t="shared" si="802"/>
        <v>1.0216642615499132</v>
      </c>
    </row>
    <row r="10256" spans="1:9" x14ac:dyDescent="0.2">
      <c r="A10256" s="7">
        <v>43483</v>
      </c>
      <c r="B10256" s="7" t="str">
        <f t="shared" si="798"/>
        <v>Fri</v>
      </c>
      <c r="C10256" s="7">
        <f t="shared" si="799"/>
        <v>43479</v>
      </c>
      <c r="D10256" s="10">
        <f t="shared" si="801"/>
        <v>43466</v>
      </c>
      <c r="E10256" s="11">
        <f>IFERROR(INDEX([5]OrigData!$B$11:$B$10000,MATCH($A10256,[5]OrigData!$A$11:$A$10000,0)),0)</f>
        <v>0</v>
      </c>
      <c r="G10256" s="12">
        <f t="shared" si="800"/>
        <v>1.0207449125286279</v>
      </c>
      <c r="H10256" s="31">
        <f>Inputs!$C$21</f>
        <v>1.1802244768982457</v>
      </c>
      <c r="I10256" s="32">
        <f t="shared" si="802"/>
        <v>1.2047081304356455</v>
      </c>
    </row>
    <row r="10257" spans="1:9" x14ac:dyDescent="0.2">
      <c r="A10257" s="7">
        <v>43484</v>
      </c>
      <c r="B10257" s="7" t="str">
        <f t="shared" si="798"/>
        <v>Sat</v>
      </c>
      <c r="C10257" s="7">
        <f t="shared" si="799"/>
        <v>43479</v>
      </c>
      <c r="D10257" s="10">
        <f t="shared" si="801"/>
        <v>43466</v>
      </c>
      <c r="E10257" s="11">
        <f>IFERROR(INDEX([5]OrigData!$B$11:$B$10000,MATCH($A10257,[5]OrigData!$A$11:$A$10000,0)),0)</f>
        <v>0</v>
      </c>
      <c r="G10257" s="12">
        <f t="shared" si="800"/>
        <v>0</v>
      </c>
      <c r="H10257" s="31">
        <f>Inputs!$C$22</f>
        <v>0</v>
      </c>
      <c r="I10257" s="32">
        <f t="shared" si="802"/>
        <v>0</v>
      </c>
    </row>
    <row r="10258" spans="1:9" x14ac:dyDescent="0.2">
      <c r="A10258" s="7">
        <v>43485</v>
      </c>
      <c r="B10258" s="7" t="str">
        <f t="shared" ref="B10258:B10321" si="803">+B10251</f>
        <v>Sun</v>
      </c>
      <c r="C10258" s="7">
        <f t="shared" ref="C10258:C10321" si="804">+C10251+7</f>
        <v>43479</v>
      </c>
      <c r="D10258" s="10">
        <f t="shared" si="801"/>
        <v>43466</v>
      </c>
      <c r="E10258" s="11">
        <f>IFERROR(INDEX([5]OrigData!$B$11:$B$10000,MATCH($A10258,[5]OrigData!$A$11:$A$10000,0)),0)</f>
        <v>0</v>
      </c>
      <c r="G10258" s="12">
        <f t="shared" si="800"/>
        <v>0</v>
      </c>
      <c r="H10258" s="31">
        <f>Inputs!$C$23</f>
        <v>0</v>
      </c>
      <c r="I10258" s="32">
        <f t="shared" si="802"/>
        <v>0</v>
      </c>
    </row>
    <row r="10259" spans="1:9" x14ac:dyDescent="0.2">
      <c r="A10259" s="7">
        <v>43486</v>
      </c>
      <c r="B10259" s="7" t="str">
        <f t="shared" si="803"/>
        <v>Mon</v>
      </c>
      <c r="C10259" s="7">
        <f t="shared" si="804"/>
        <v>43486</v>
      </c>
      <c r="D10259" s="10">
        <f t="shared" si="801"/>
        <v>43466</v>
      </c>
      <c r="E10259" s="11">
        <f>IFERROR(INDEX([5]OrigData!$B$11:$B$10000,MATCH($A10259,[5]OrigData!$A$11:$A$10000,0)),0)</f>
        <v>0</v>
      </c>
      <c r="G10259" s="12">
        <f t="shared" si="800"/>
        <v>0.93458808843043728</v>
      </c>
      <c r="H10259" s="31">
        <f>Inputs!$C$24</f>
        <v>0</v>
      </c>
      <c r="I10259" s="32">
        <f t="shared" si="802"/>
        <v>0</v>
      </c>
    </row>
    <row r="10260" spans="1:9" x14ac:dyDescent="0.2">
      <c r="A10260" s="7">
        <v>43487</v>
      </c>
      <c r="B10260" s="7" t="str">
        <f t="shared" si="803"/>
        <v>Tue</v>
      </c>
      <c r="C10260" s="7">
        <f t="shared" si="804"/>
        <v>43486</v>
      </c>
      <c r="D10260" s="10">
        <f t="shared" si="801"/>
        <v>43466</v>
      </c>
      <c r="E10260" s="11">
        <f>IFERROR(INDEX([5]OrigData!$B$11:$B$10000,MATCH($A10260,[5]OrigData!$A$11:$A$10000,0)),0)</f>
        <v>0</v>
      </c>
      <c r="G10260" s="12">
        <f t="shared" si="800"/>
        <v>1.0045671377281375</v>
      </c>
      <c r="H10260" s="31">
        <f>Inputs!$C$25</f>
        <v>1.0893368596722943</v>
      </c>
      <c r="I10260" s="32">
        <f t="shared" si="802"/>
        <v>1.0943120111427544</v>
      </c>
    </row>
    <row r="10261" spans="1:9" x14ac:dyDescent="0.2">
      <c r="A10261" s="7">
        <v>43488</v>
      </c>
      <c r="B10261" s="7" t="str">
        <f t="shared" si="803"/>
        <v>Wed</v>
      </c>
      <c r="C10261" s="7">
        <f t="shared" si="804"/>
        <v>43486</v>
      </c>
      <c r="D10261" s="10">
        <f t="shared" si="801"/>
        <v>43466</v>
      </c>
      <c r="E10261" s="11">
        <f>IFERROR(INDEX([5]OrigData!$B$11:$B$10000,MATCH($A10261,[5]OrigData!$A$11:$A$10000,0)),0)</f>
        <v>0</v>
      </c>
      <c r="G10261" s="12">
        <f t="shared" si="800"/>
        <v>1.018435599762884</v>
      </c>
      <c r="H10261" s="31">
        <f>Inputs!$C$26</f>
        <v>1.0548725065712998</v>
      </c>
      <c r="I10261" s="32">
        <f t="shared" si="802"/>
        <v>1.0743197139033185</v>
      </c>
    </row>
    <row r="10262" spans="1:9" x14ac:dyDescent="0.2">
      <c r="A10262" s="7">
        <v>43489</v>
      </c>
      <c r="B10262" s="7" t="str">
        <f t="shared" si="803"/>
        <v>Thu</v>
      </c>
      <c r="C10262" s="7">
        <f t="shared" si="804"/>
        <v>43486</v>
      </c>
      <c r="D10262" s="10">
        <f t="shared" si="801"/>
        <v>43466</v>
      </c>
      <c r="E10262" s="11">
        <f>IFERROR(INDEX([5]OrigData!$B$11:$B$10000,MATCH($A10262,[5]OrigData!$A$11:$A$10000,0)),0)</f>
        <v>0</v>
      </c>
      <c r="G10262" s="12">
        <f t="shared" si="800"/>
        <v>1.0216642615499132</v>
      </c>
      <c r="H10262" s="31">
        <f>Inputs!$C$27</f>
        <v>1.0712697519849119</v>
      </c>
      <c r="I10262" s="32">
        <f t="shared" si="802"/>
        <v>1.0944780200824238</v>
      </c>
    </row>
    <row r="10263" spans="1:9" x14ac:dyDescent="0.2">
      <c r="A10263" s="7">
        <v>43490</v>
      </c>
      <c r="B10263" s="7" t="str">
        <f t="shared" si="803"/>
        <v>Fri</v>
      </c>
      <c r="C10263" s="7">
        <f t="shared" si="804"/>
        <v>43486</v>
      </c>
      <c r="D10263" s="10">
        <f t="shared" si="801"/>
        <v>43466</v>
      </c>
      <c r="E10263" s="11">
        <f>IFERROR(INDEX([5]OrigData!$B$11:$B$10000,MATCH($A10263,[5]OrigData!$A$11:$A$10000,0)),0)</f>
        <v>0</v>
      </c>
      <c r="G10263" s="12">
        <f t="shared" si="800"/>
        <v>1.0207449125286279</v>
      </c>
      <c r="H10263" s="12">
        <v>1</v>
      </c>
      <c r="I10263" s="32">
        <f t="shared" si="802"/>
        <v>1.0207449125286279</v>
      </c>
    </row>
    <row r="10264" spans="1:9" x14ac:dyDescent="0.2">
      <c r="A10264" s="7">
        <v>43491</v>
      </c>
      <c r="B10264" s="7" t="str">
        <f t="shared" si="803"/>
        <v>Sat</v>
      </c>
      <c r="C10264" s="7">
        <f t="shared" si="804"/>
        <v>43486</v>
      </c>
      <c r="D10264" s="10">
        <f t="shared" si="801"/>
        <v>43466</v>
      </c>
      <c r="E10264" s="11">
        <f>IFERROR(INDEX([5]OrigData!$B$11:$B$10000,MATCH($A10264,[5]OrigData!$A$11:$A$10000,0)),0)</f>
        <v>0</v>
      </c>
      <c r="G10264" s="12">
        <f t="shared" si="800"/>
        <v>0</v>
      </c>
      <c r="H10264" s="12">
        <v>1</v>
      </c>
      <c r="I10264" s="32">
        <f t="shared" si="802"/>
        <v>0</v>
      </c>
    </row>
    <row r="10265" spans="1:9" x14ac:dyDescent="0.2">
      <c r="A10265" s="7">
        <v>43492</v>
      </c>
      <c r="B10265" s="7" t="str">
        <f t="shared" si="803"/>
        <v>Sun</v>
      </c>
      <c r="C10265" s="7">
        <f t="shared" si="804"/>
        <v>43486</v>
      </c>
      <c r="D10265" s="10">
        <f t="shared" si="801"/>
        <v>43466</v>
      </c>
      <c r="E10265" s="11">
        <f>IFERROR(INDEX([5]OrigData!$B$11:$B$10000,MATCH($A10265,[5]OrigData!$A$11:$A$10000,0)),0)</f>
        <v>0</v>
      </c>
      <c r="G10265" s="12">
        <f t="shared" si="800"/>
        <v>0</v>
      </c>
      <c r="H10265" s="12">
        <v>1</v>
      </c>
      <c r="I10265" s="32">
        <f t="shared" si="802"/>
        <v>0</v>
      </c>
    </row>
    <row r="10266" spans="1:9" x14ac:dyDescent="0.2">
      <c r="A10266" s="7">
        <v>43493</v>
      </c>
      <c r="B10266" s="7" t="str">
        <f t="shared" si="803"/>
        <v>Mon</v>
      </c>
      <c r="C10266" s="7">
        <f t="shared" si="804"/>
        <v>43493</v>
      </c>
      <c r="D10266" s="10">
        <f t="shared" si="801"/>
        <v>43466</v>
      </c>
      <c r="E10266" s="11">
        <f>IFERROR(INDEX([5]OrigData!$B$11:$B$10000,MATCH($A10266,[5]OrigData!$A$11:$A$10000,0)),0)</f>
        <v>0</v>
      </c>
      <c r="G10266" s="12">
        <f t="shared" si="800"/>
        <v>0.93458808843043728</v>
      </c>
      <c r="H10266" s="12">
        <v>1</v>
      </c>
      <c r="I10266" s="32">
        <f t="shared" si="802"/>
        <v>0.93458808843043728</v>
      </c>
    </row>
    <row r="10267" spans="1:9" x14ac:dyDescent="0.2">
      <c r="A10267" s="7">
        <v>43494</v>
      </c>
      <c r="B10267" s="7" t="str">
        <f t="shared" si="803"/>
        <v>Tue</v>
      </c>
      <c r="C10267" s="7">
        <f t="shared" si="804"/>
        <v>43493</v>
      </c>
      <c r="D10267" s="10">
        <f t="shared" si="801"/>
        <v>43466</v>
      </c>
      <c r="E10267" s="11">
        <f>IFERROR(INDEX([5]OrigData!$B$11:$B$10000,MATCH($A10267,[5]OrigData!$A$11:$A$10000,0)),0)</f>
        <v>0</v>
      </c>
      <c r="G10267" s="12">
        <f t="shared" si="800"/>
        <v>1.0045671377281375</v>
      </c>
      <c r="H10267" s="12">
        <v>1</v>
      </c>
      <c r="I10267" s="32">
        <f t="shared" si="802"/>
        <v>1.0045671377281375</v>
      </c>
    </row>
    <row r="10268" spans="1:9" x14ac:dyDescent="0.2">
      <c r="A10268" s="7">
        <v>43495</v>
      </c>
      <c r="B10268" s="7" t="str">
        <f t="shared" si="803"/>
        <v>Wed</v>
      </c>
      <c r="C10268" s="7">
        <f t="shared" si="804"/>
        <v>43493</v>
      </c>
      <c r="D10268" s="10">
        <f t="shared" si="801"/>
        <v>43466</v>
      </c>
      <c r="E10268" s="11">
        <f>IFERROR(INDEX([5]OrigData!$B$11:$B$10000,MATCH($A10268,[5]OrigData!$A$11:$A$10000,0)),0)</f>
        <v>0</v>
      </c>
      <c r="G10268" s="12">
        <f t="shared" si="800"/>
        <v>1.018435599762884</v>
      </c>
      <c r="H10268" s="12">
        <v>1</v>
      </c>
      <c r="I10268" s="32">
        <f t="shared" si="802"/>
        <v>1.018435599762884</v>
      </c>
    </row>
    <row r="10269" spans="1:9" x14ac:dyDescent="0.2">
      <c r="A10269" s="7">
        <v>43496</v>
      </c>
      <c r="B10269" s="7" t="str">
        <f t="shared" si="803"/>
        <v>Thu</v>
      </c>
      <c r="C10269" s="7">
        <f t="shared" si="804"/>
        <v>43493</v>
      </c>
      <c r="D10269" s="10">
        <f t="shared" si="801"/>
        <v>43466</v>
      </c>
      <c r="E10269" s="11">
        <f>IFERROR(INDEX([5]OrigData!$B$11:$B$10000,MATCH($A10269,[5]OrigData!$A$11:$A$10000,0)),0)</f>
        <v>0</v>
      </c>
      <c r="G10269" s="12">
        <f t="shared" si="800"/>
        <v>1.0216642615499132</v>
      </c>
      <c r="H10269" s="12">
        <v>1</v>
      </c>
      <c r="I10269" s="32">
        <f t="shared" si="802"/>
        <v>1.0216642615499132</v>
      </c>
    </row>
    <row r="10270" spans="1:9" x14ac:dyDescent="0.2">
      <c r="A10270" s="7">
        <v>43497</v>
      </c>
      <c r="B10270" s="7" t="str">
        <f t="shared" si="803"/>
        <v>Fri</v>
      </c>
      <c r="C10270" s="7">
        <f t="shared" si="804"/>
        <v>43493</v>
      </c>
      <c r="D10270" s="10">
        <f t="shared" si="801"/>
        <v>43497</v>
      </c>
      <c r="E10270" s="11">
        <f>IFERROR(INDEX([5]OrigData!$B$11:$B$10000,MATCH($A10270,[5]OrigData!$A$11:$A$10000,0)),0)</f>
        <v>0</v>
      </c>
      <c r="G10270" s="12">
        <f t="shared" si="800"/>
        <v>1.0207449125286279</v>
      </c>
      <c r="H10270" s="12">
        <v>1</v>
      </c>
      <c r="I10270" s="32">
        <f t="shared" si="802"/>
        <v>1.0207449125286279</v>
      </c>
    </row>
    <row r="10271" spans="1:9" x14ac:dyDescent="0.2">
      <c r="A10271" s="7">
        <v>43498</v>
      </c>
      <c r="B10271" s="7" t="str">
        <f t="shared" si="803"/>
        <v>Sat</v>
      </c>
      <c r="C10271" s="7">
        <f t="shared" si="804"/>
        <v>43493</v>
      </c>
      <c r="D10271" s="10">
        <f t="shared" si="801"/>
        <v>43497</v>
      </c>
      <c r="E10271" s="11">
        <f>IFERROR(INDEX([5]OrigData!$B$11:$B$10000,MATCH($A10271,[5]OrigData!$A$11:$A$10000,0)),0)</f>
        <v>0</v>
      </c>
      <c r="G10271" s="12">
        <f t="shared" si="800"/>
        <v>0</v>
      </c>
      <c r="H10271" s="12">
        <v>1</v>
      </c>
      <c r="I10271" s="32">
        <f t="shared" si="802"/>
        <v>0</v>
      </c>
    </row>
    <row r="10272" spans="1:9" x14ac:dyDescent="0.2">
      <c r="A10272" s="7">
        <v>43499</v>
      </c>
      <c r="B10272" s="7" t="str">
        <f t="shared" si="803"/>
        <v>Sun</v>
      </c>
      <c r="C10272" s="7">
        <f t="shared" si="804"/>
        <v>43493</v>
      </c>
      <c r="D10272" s="10">
        <f t="shared" si="801"/>
        <v>43497</v>
      </c>
      <c r="E10272" s="11">
        <f>IFERROR(INDEX([5]OrigData!$B$11:$B$10000,MATCH($A10272,[5]OrigData!$A$11:$A$10000,0)),0)</f>
        <v>0</v>
      </c>
      <c r="G10272" s="12">
        <f t="shared" si="800"/>
        <v>0</v>
      </c>
      <c r="H10272" s="12">
        <v>1</v>
      </c>
      <c r="I10272" s="32">
        <f t="shared" si="802"/>
        <v>0</v>
      </c>
    </row>
    <row r="10273" spans="1:9" x14ac:dyDescent="0.2">
      <c r="A10273" s="7">
        <v>43500</v>
      </c>
      <c r="B10273" s="7" t="str">
        <f t="shared" si="803"/>
        <v>Mon</v>
      </c>
      <c r="C10273" s="7">
        <f t="shared" si="804"/>
        <v>43500</v>
      </c>
      <c r="D10273" s="10">
        <f t="shared" si="801"/>
        <v>43497</v>
      </c>
      <c r="E10273" s="11">
        <f>IFERROR(INDEX([5]OrigData!$B$11:$B$10000,MATCH($A10273,[5]OrigData!$A$11:$A$10000,0)),0)</f>
        <v>0</v>
      </c>
      <c r="G10273" s="12">
        <f t="shared" si="800"/>
        <v>0.93458808843043728</v>
      </c>
      <c r="H10273" s="12">
        <v>1</v>
      </c>
      <c r="I10273" s="32">
        <f t="shared" si="802"/>
        <v>0.93458808843043728</v>
      </c>
    </row>
    <row r="10274" spans="1:9" x14ac:dyDescent="0.2">
      <c r="A10274" s="7">
        <v>43501</v>
      </c>
      <c r="B10274" s="7" t="str">
        <f t="shared" si="803"/>
        <v>Tue</v>
      </c>
      <c r="C10274" s="7">
        <f t="shared" si="804"/>
        <v>43500</v>
      </c>
      <c r="D10274" s="10">
        <f t="shared" si="801"/>
        <v>43497</v>
      </c>
      <c r="E10274" s="11">
        <f>IFERROR(INDEX([5]OrigData!$B$11:$B$10000,MATCH($A10274,[5]OrigData!$A$11:$A$10000,0)),0)</f>
        <v>0</v>
      </c>
      <c r="G10274" s="12">
        <f t="shared" si="800"/>
        <v>1.0045671377281375</v>
      </c>
      <c r="H10274" s="12">
        <v>1</v>
      </c>
      <c r="I10274" s="32">
        <f t="shared" si="802"/>
        <v>1.0045671377281375</v>
      </c>
    </row>
    <row r="10275" spans="1:9" x14ac:dyDescent="0.2">
      <c r="A10275" s="7">
        <v>43502</v>
      </c>
      <c r="B10275" s="7" t="str">
        <f t="shared" si="803"/>
        <v>Wed</v>
      </c>
      <c r="C10275" s="7">
        <f t="shared" si="804"/>
        <v>43500</v>
      </c>
      <c r="D10275" s="10">
        <f t="shared" si="801"/>
        <v>43497</v>
      </c>
      <c r="E10275" s="11">
        <f>IFERROR(INDEX([5]OrigData!$B$11:$B$10000,MATCH($A10275,[5]OrigData!$A$11:$A$10000,0)),0)</f>
        <v>0</v>
      </c>
      <c r="G10275" s="12">
        <f t="shared" si="800"/>
        <v>1.018435599762884</v>
      </c>
      <c r="H10275" s="12">
        <v>1</v>
      </c>
      <c r="I10275" s="32">
        <f t="shared" si="802"/>
        <v>1.018435599762884</v>
      </c>
    </row>
    <row r="10276" spans="1:9" x14ac:dyDescent="0.2">
      <c r="A10276" s="7">
        <v>43503</v>
      </c>
      <c r="B10276" s="7" t="str">
        <f t="shared" si="803"/>
        <v>Thu</v>
      </c>
      <c r="C10276" s="7">
        <f t="shared" si="804"/>
        <v>43500</v>
      </c>
      <c r="D10276" s="10">
        <f t="shared" si="801"/>
        <v>43497</v>
      </c>
      <c r="E10276" s="11">
        <f>IFERROR(INDEX([5]OrigData!$B$11:$B$10000,MATCH($A10276,[5]OrigData!$A$11:$A$10000,0)),0)</f>
        <v>0</v>
      </c>
      <c r="G10276" s="12">
        <f t="shared" si="800"/>
        <v>1.0216642615499132</v>
      </c>
      <c r="H10276" s="12">
        <v>1</v>
      </c>
      <c r="I10276" s="32">
        <f t="shared" si="802"/>
        <v>1.0216642615499132</v>
      </c>
    </row>
    <row r="10277" spans="1:9" x14ac:dyDescent="0.2">
      <c r="A10277" s="7">
        <v>43504</v>
      </c>
      <c r="B10277" s="7" t="str">
        <f t="shared" si="803"/>
        <v>Fri</v>
      </c>
      <c r="C10277" s="7">
        <f t="shared" si="804"/>
        <v>43500</v>
      </c>
      <c r="D10277" s="10">
        <f t="shared" si="801"/>
        <v>43497</v>
      </c>
      <c r="E10277" s="11">
        <f>IFERROR(INDEX([5]OrigData!$B$11:$B$10000,MATCH($A10277,[5]OrigData!$A$11:$A$10000,0)),0)</f>
        <v>0</v>
      </c>
      <c r="G10277" s="12">
        <f t="shared" si="800"/>
        <v>1.0207449125286279</v>
      </c>
      <c r="H10277" s="12">
        <v>1</v>
      </c>
      <c r="I10277" s="32">
        <f t="shared" si="802"/>
        <v>1.0207449125286279</v>
      </c>
    </row>
    <row r="10278" spans="1:9" x14ac:dyDescent="0.2">
      <c r="A10278" s="7">
        <v>43505</v>
      </c>
      <c r="B10278" s="7" t="str">
        <f t="shared" si="803"/>
        <v>Sat</v>
      </c>
      <c r="C10278" s="7">
        <f t="shared" si="804"/>
        <v>43500</v>
      </c>
      <c r="D10278" s="10">
        <f t="shared" si="801"/>
        <v>43497</v>
      </c>
      <c r="E10278" s="11">
        <f>IFERROR(INDEX([5]OrigData!$B$11:$B$10000,MATCH($A10278,[5]OrigData!$A$11:$A$10000,0)),0)</f>
        <v>0</v>
      </c>
      <c r="G10278" s="12">
        <f t="shared" si="800"/>
        <v>0</v>
      </c>
      <c r="H10278" s="12">
        <v>1</v>
      </c>
      <c r="I10278" s="32">
        <f t="shared" si="802"/>
        <v>0</v>
      </c>
    </row>
    <row r="10279" spans="1:9" x14ac:dyDescent="0.2">
      <c r="A10279" s="7">
        <v>43506</v>
      </c>
      <c r="B10279" s="7" t="str">
        <f t="shared" si="803"/>
        <v>Sun</v>
      </c>
      <c r="C10279" s="7">
        <f t="shared" si="804"/>
        <v>43500</v>
      </c>
      <c r="D10279" s="10">
        <f t="shared" si="801"/>
        <v>43497</v>
      </c>
      <c r="E10279" s="11">
        <f>IFERROR(INDEX([5]OrigData!$B$11:$B$10000,MATCH($A10279,[5]OrigData!$A$11:$A$10000,0)),0)</f>
        <v>0</v>
      </c>
      <c r="G10279" s="12">
        <f t="shared" si="800"/>
        <v>0</v>
      </c>
      <c r="H10279" s="12">
        <v>1</v>
      </c>
      <c r="I10279" s="32">
        <f t="shared" si="802"/>
        <v>0</v>
      </c>
    </row>
    <row r="10280" spans="1:9" x14ac:dyDescent="0.2">
      <c r="A10280" s="7">
        <v>43507</v>
      </c>
      <c r="B10280" s="7" t="str">
        <f t="shared" si="803"/>
        <v>Mon</v>
      </c>
      <c r="C10280" s="7">
        <f t="shared" si="804"/>
        <v>43507</v>
      </c>
      <c r="D10280" s="10">
        <f t="shared" si="801"/>
        <v>43497</v>
      </c>
      <c r="E10280" s="11">
        <f>IFERROR(INDEX([5]OrigData!$B$11:$B$10000,MATCH($A10280,[5]OrigData!$A$11:$A$10000,0)),0)</f>
        <v>0</v>
      </c>
      <c r="G10280" s="12">
        <f t="shared" si="800"/>
        <v>0.93458808843043728</v>
      </c>
      <c r="H10280" s="12">
        <v>1</v>
      </c>
      <c r="I10280" s="32">
        <f t="shared" si="802"/>
        <v>0.93458808843043728</v>
      </c>
    </row>
    <row r="10281" spans="1:9" x14ac:dyDescent="0.2">
      <c r="A10281" s="7">
        <v>43508</v>
      </c>
      <c r="B10281" s="7" t="str">
        <f t="shared" si="803"/>
        <v>Tue</v>
      </c>
      <c r="C10281" s="7">
        <f t="shared" si="804"/>
        <v>43507</v>
      </c>
      <c r="D10281" s="10">
        <f t="shared" si="801"/>
        <v>43497</v>
      </c>
      <c r="E10281" s="11">
        <f>IFERROR(INDEX([5]OrigData!$B$11:$B$10000,MATCH($A10281,[5]OrigData!$A$11:$A$10000,0)),0)</f>
        <v>0</v>
      </c>
      <c r="G10281" s="12">
        <f t="shared" si="800"/>
        <v>1.0045671377281375</v>
      </c>
      <c r="H10281" s="12">
        <v>1</v>
      </c>
      <c r="I10281" s="32">
        <f t="shared" si="802"/>
        <v>1.0045671377281375</v>
      </c>
    </row>
    <row r="10282" spans="1:9" x14ac:dyDescent="0.2">
      <c r="A10282" s="7">
        <v>43509</v>
      </c>
      <c r="B10282" s="7" t="str">
        <f t="shared" si="803"/>
        <v>Wed</v>
      </c>
      <c r="C10282" s="7">
        <f t="shared" si="804"/>
        <v>43507</v>
      </c>
      <c r="D10282" s="10">
        <f t="shared" si="801"/>
        <v>43497</v>
      </c>
      <c r="E10282" s="11">
        <f>IFERROR(INDEX([5]OrigData!$B$11:$B$10000,MATCH($A10282,[5]OrigData!$A$11:$A$10000,0)),0)</f>
        <v>0</v>
      </c>
      <c r="G10282" s="12">
        <f t="shared" si="800"/>
        <v>1.018435599762884</v>
      </c>
      <c r="H10282" s="12">
        <v>1</v>
      </c>
      <c r="I10282" s="32">
        <f t="shared" si="802"/>
        <v>1.018435599762884</v>
      </c>
    </row>
    <row r="10283" spans="1:9" x14ac:dyDescent="0.2">
      <c r="A10283" s="7">
        <v>43510</v>
      </c>
      <c r="B10283" s="7" t="str">
        <f t="shared" si="803"/>
        <v>Thu</v>
      </c>
      <c r="C10283" s="7">
        <f t="shared" si="804"/>
        <v>43507</v>
      </c>
      <c r="D10283" s="10">
        <f t="shared" si="801"/>
        <v>43497</v>
      </c>
      <c r="E10283" s="11">
        <f>IFERROR(INDEX([5]OrigData!$B$11:$B$10000,MATCH($A10283,[5]OrigData!$A$11:$A$10000,0)),0)</f>
        <v>0</v>
      </c>
      <c r="G10283" s="12">
        <f t="shared" si="800"/>
        <v>1.0216642615499132</v>
      </c>
      <c r="H10283" s="12">
        <v>1</v>
      </c>
      <c r="I10283" s="32">
        <f t="shared" si="802"/>
        <v>1.0216642615499132</v>
      </c>
    </row>
    <row r="10284" spans="1:9" x14ac:dyDescent="0.2">
      <c r="A10284" s="7">
        <v>43511</v>
      </c>
      <c r="B10284" s="7" t="str">
        <f t="shared" si="803"/>
        <v>Fri</v>
      </c>
      <c r="C10284" s="7">
        <f t="shared" si="804"/>
        <v>43507</v>
      </c>
      <c r="D10284" s="10">
        <f t="shared" si="801"/>
        <v>43497</v>
      </c>
      <c r="E10284" s="11">
        <f>IFERROR(INDEX([5]OrigData!$B$11:$B$10000,MATCH($A10284,[5]OrigData!$A$11:$A$10000,0)),0)</f>
        <v>0</v>
      </c>
      <c r="G10284" s="12">
        <f t="shared" si="800"/>
        <v>1.0207449125286279</v>
      </c>
      <c r="H10284" s="31">
        <f>Inputs!$D$21</f>
        <v>0.95424744384315918</v>
      </c>
      <c r="I10284" s="32">
        <f t="shared" si="802"/>
        <v>0.9740432235963522</v>
      </c>
    </row>
    <row r="10285" spans="1:9" x14ac:dyDescent="0.2">
      <c r="A10285" s="7">
        <v>43512</v>
      </c>
      <c r="B10285" s="7" t="str">
        <f t="shared" si="803"/>
        <v>Sat</v>
      </c>
      <c r="C10285" s="7">
        <f t="shared" si="804"/>
        <v>43507</v>
      </c>
      <c r="D10285" s="10">
        <f t="shared" si="801"/>
        <v>43497</v>
      </c>
      <c r="E10285" s="11">
        <f>IFERROR(INDEX([5]OrigData!$B$11:$B$10000,MATCH($A10285,[5]OrigData!$A$11:$A$10000,0)),0)</f>
        <v>0</v>
      </c>
      <c r="G10285" s="12">
        <f t="shared" si="800"/>
        <v>0</v>
      </c>
      <c r="H10285" s="31">
        <f>Inputs!$D$22</f>
        <v>0</v>
      </c>
      <c r="I10285" s="32">
        <f t="shared" si="802"/>
        <v>0</v>
      </c>
    </row>
    <row r="10286" spans="1:9" x14ac:dyDescent="0.2">
      <c r="A10286" s="7">
        <v>43513</v>
      </c>
      <c r="B10286" s="7" t="str">
        <f t="shared" si="803"/>
        <v>Sun</v>
      </c>
      <c r="C10286" s="7">
        <f t="shared" si="804"/>
        <v>43507</v>
      </c>
      <c r="D10286" s="10">
        <f t="shared" si="801"/>
        <v>43497</v>
      </c>
      <c r="E10286" s="11">
        <f>IFERROR(INDEX([5]OrigData!$B$11:$B$10000,MATCH($A10286,[5]OrigData!$A$11:$A$10000,0)),0)</f>
        <v>0</v>
      </c>
      <c r="G10286" s="12">
        <f t="shared" si="800"/>
        <v>0</v>
      </c>
      <c r="H10286" s="31">
        <f>Inputs!$D$23</f>
        <v>0</v>
      </c>
      <c r="I10286" s="32">
        <f t="shared" si="802"/>
        <v>0</v>
      </c>
    </row>
    <row r="10287" spans="1:9" x14ac:dyDescent="0.2">
      <c r="A10287" s="7">
        <v>43514</v>
      </c>
      <c r="B10287" s="7" t="str">
        <f t="shared" si="803"/>
        <v>Mon</v>
      </c>
      <c r="C10287" s="7">
        <f t="shared" si="804"/>
        <v>43514</v>
      </c>
      <c r="D10287" s="10">
        <f t="shared" si="801"/>
        <v>43497</v>
      </c>
      <c r="E10287" s="11">
        <f>IFERROR(INDEX([5]OrigData!$B$11:$B$10000,MATCH($A10287,[5]OrigData!$A$11:$A$10000,0)),0)</f>
        <v>0</v>
      </c>
      <c r="G10287" s="12">
        <f t="shared" si="800"/>
        <v>0.93458808843043728</v>
      </c>
      <c r="H10287" s="31">
        <f>Inputs!$D$24</f>
        <v>0</v>
      </c>
      <c r="I10287" s="32">
        <f t="shared" si="802"/>
        <v>0</v>
      </c>
    </row>
    <row r="10288" spans="1:9" x14ac:dyDescent="0.2">
      <c r="A10288" s="7">
        <v>43515</v>
      </c>
      <c r="B10288" s="7" t="str">
        <f t="shared" si="803"/>
        <v>Tue</v>
      </c>
      <c r="C10288" s="7">
        <f t="shared" si="804"/>
        <v>43514</v>
      </c>
      <c r="D10288" s="10">
        <f t="shared" si="801"/>
        <v>43497</v>
      </c>
      <c r="E10288" s="11">
        <f>IFERROR(INDEX([5]OrigData!$B$11:$B$10000,MATCH($A10288,[5]OrigData!$A$11:$A$10000,0)),0)</f>
        <v>0</v>
      </c>
      <c r="G10288" s="12">
        <f t="shared" si="800"/>
        <v>1.0045671377281375</v>
      </c>
      <c r="H10288" s="31">
        <f>Inputs!$D$25</f>
        <v>1</v>
      </c>
      <c r="I10288" s="32">
        <f t="shared" si="802"/>
        <v>1.0045671377281375</v>
      </c>
    </row>
    <row r="10289" spans="1:9" x14ac:dyDescent="0.2">
      <c r="A10289" s="7">
        <v>43516</v>
      </c>
      <c r="B10289" s="7" t="str">
        <f t="shared" si="803"/>
        <v>Wed</v>
      </c>
      <c r="C10289" s="7">
        <f t="shared" si="804"/>
        <v>43514</v>
      </c>
      <c r="D10289" s="10">
        <f t="shared" si="801"/>
        <v>43497</v>
      </c>
      <c r="E10289" s="11">
        <f>IFERROR(INDEX([5]OrigData!$B$11:$B$10000,MATCH($A10289,[5]OrigData!$A$11:$A$10000,0)),0)</f>
        <v>0</v>
      </c>
      <c r="G10289" s="12">
        <f t="shared" si="800"/>
        <v>1.018435599762884</v>
      </c>
      <c r="H10289" s="31">
        <f>Inputs!$D$26</f>
        <v>1</v>
      </c>
      <c r="I10289" s="32">
        <f t="shared" si="802"/>
        <v>1.018435599762884</v>
      </c>
    </row>
    <row r="10290" spans="1:9" x14ac:dyDescent="0.2">
      <c r="A10290" s="7">
        <v>43517</v>
      </c>
      <c r="B10290" s="7" t="str">
        <f t="shared" si="803"/>
        <v>Thu</v>
      </c>
      <c r="C10290" s="7">
        <f t="shared" si="804"/>
        <v>43514</v>
      </c>
      <c r="D10290" s="10">
        <f t="shared" si="801"/>
        <v>43497</v>
      </c>
      <c r="E10290" s="11">
        <f>IFERROR(INDEX([5]OrigData!$B$11:$B$10000,MATCH($A10290,[5]OrigData!$A$11:$A$10000,0)),0)</f>
        <v>0</v>
      </c>
      <c r="G10290" s="12">
        <f t="shared" si="800"/>
        <v>1.0216642615499132</v>
      </c>
      <c r="H10290" s="31">
        <f>Inputs!$D$27</f>
        <v>1</v>
      </c>
      <c r="I10290" s="32">
        <f t="shared" si="802"/>
        <v>1.0216642615499132</v>
      </c>
    </row>
    <row r="10291" spans="1:9" x14ac:dyDescent="0.2">
      <c r="A10291" s="7">
        <v>43518</v>
      </c>
      <c r="B10291" s="7" t="str">
        <f t="shared" si="803"/>
        <v>Fri</v>
      </c>
      <c r="C10291" s="7">
        <f t="shared" si="804"/>
        <v>43514</v>
      </c>
      <c r="D10291" s="10">
        <f t="shared" si="801"/>
        <v>43497</v>
      </c>
      <c r="E10291" s="11">
        <f>IFERROR(INDEX([5]OrigData!$B$11:$B$10000,MATCH($A10291,[5]OrigData!$A$11:$A$10000,0)),0)</f>
        <v>0</v>
      </c>
      <c r="G10291" s="12">
        <f t="shared" si="800"/>
        <v>1.0207449125286279</v>
      </c>
      <c r="H10291" s="12">
        <v>1</v>
      </c>
      <c r="I10291" s="32">
        <f t="shared" si="802"/>
        <v>1.0207449125286279</v>
      </c>
    </row>
    <row r="10292" spans="1:9" x14ac:dyDescent="0.2">
      <c r="A10292" s="7">
        <v>43519</v>
      </c>
      <c r="B10292" s="7" t="str">
        <f t="shared" si="803"/>
        <v>Sat</v>
      </c>
      <c r="C10292" s="7">
        <f t="shared" si="804"/>
        <v>43514</v>
      </c>
      <c r="D10292" s="10">
        <f t="shared" si="801"/>
        <v>43497</v>
      </c>
      <c r="E10292" s="11">
        <f>IFERROR(INDEX([5]OrigData!$B$11:$B$10000,MATCH($A10292,[5]OrigData!$A$11:$A$10000,0)),0)</f>
        <v>0</v>
      </c>
      <c r="G10292" s="12">
        <f t="shared" si="800"/>
        <v>0</v>
      </c>
      <c r="H10292" s="12">
        <v>1</v>
      </c>
      <c r="I10292" s="32">
        <f t="shared" si="802"/>
        <v>0</v>
      </c>
    </row>
    <row r="10293" spans="1:9" x14ac:dyDescent="0.2">
      <c r="A10293" s="7">
        <v>43520</v>
      </c>
      <c r="B10293" s="7" t="str">
        <f t="shared" si="803"/>
        <v>Sun</v>
      </c>
      <c r="C10293" s="7">
        <f t="shared" si="804"/>
        <v>43514</v>
      </c>
      <c r="D10293" s="10">
        <f t="shared" si="801"/>
        <v>43497</v>
      </c>
      <c r="E10293" s="11">
        <f>IFERROR(INDEX([5]OrigData!$B$11:$B$10000,MATCH($A10293,[5]OrigData!$A$11:$A$10000,0)),0)</f>
        <v>0</v>
      </c>
      <c r="G10293" s="12">
        <f t="shared" si="800"/>
        <v>0</v>
      </c>
      <c r="H10293" s="12">
        <v>1</v>
      </c>
      <c r="I10293" s="32">
        <f t="shared" si="802"/>
        <v>0</v>
      </c>
    </row>
    <row r="10294" spans="1:9" x14ac:dyDescent="0.2">
      <c r="A10294" s="7">
        <v>43521</v>
      </c>
      <c r="B10294" s="7" t="str">
        <f t="shared" si="803"/>
        <v>Mon</v>
      </c>
      <c r="C10294" s="7">
        <f t="shared" si="804"/>
        <v>43521</v>
      </c>
      <c r="D10294" s="10">
        <f t="shared" si="801"/>
        <v>43497</v>
      </c>
      <c r="E10294" s="11">
        <f>IFERROR(INDEX([5]OrigData!$B$11:$B$10000,MATCH($A10294,[5]OrigData!$A$11:$A$10000,0)),0)</f>
        <v>0</v>
      </c>
      <c r="G10294" s="12">
        <f t="shared" si="800"/>
        <v>0.93458808843043728</v>
      </c>
      <c r="H10294" s="12">
        <v>1</v>
      </c>
      <c r="I10294" s="32">
        <f t="shared" si="802"/>
        <v>0.93458808843043728</v>
      </c>
    </row>
    <row r="10295" spans="1:9" x14ac:dyDescent="0.2">
      <c r="A10295" s="7">
        <v>43522</v>
      </c>
      <c r="B10295" s="7" t="str">
        <f t="shared" si="803"/>
        <v>Tue</v>
      </c>
      <c r="C10295" s="7">
        <f t="shared" si="804"/>
        <v>43521</v>
      </c>
      <c r="D10295" s="10">
        <f t="shared" si="801"/>
        <v>43497</v>
      </c>
      <c r="E10295" s="11">
        <f>IFERROR(INDEX([5]OrigData!$B$11:$B$10000,MATCH($A10295,[5]OrigData!$A$11:$A$10000,0)),0)</f>
        <v>0</v>
      </c>
      <c r="G10295" s="12">
        <f t="shared" si="800"/>
        <v>1.0045671377281375</v>
      </c>
      <c r="H10295" s="12">
        <v>1</v>
      </c>
      <c r="I10295" s="32">
        <f t="shared" si="802"/>
        <v>1.0045671377281375</v>
      </c>
    </row>
    <row r="10296" spans="1:9" x14ac:dyDescent="0.2">
      <c r="A10296" s="7">
        <v>43523</v>
      </c>
      <c r="B10296" s="7" t="str">
        <f t="shared" si="803"/>
        <v>Wed</v>
      </c>
      <c r="C10296" s="7">
        <f t="shared" si="804"/>
        <v>43521</v>
      </c>
      <c r="D10296" s="10">
        <f t="shared" si="801"/>
        <v>43497</v>
      </c>
      <c r="E10296" s="11">
        <f>IFERROR(INDEX([5]OrigData!$B$11:$B$10000,MATCH($A10296,[5]OrigData!$A$11:$A$10000,0)),0)</f>
        <v>0</v>
      </c>
      <c r="G10296" s="12">
        <f t="shared" si="800"/>
        <v>1.018435599762884</v>
      </c>
      <c r="H10296" s="12">
        <v>1</v>
      </c>
      <c r="I10296" s="32">
        <f t="shared" si="802"/>
        <v>1.018435599762884</v>
      </c>
    </row>
    <row r="10297" spans="1:9" x14ac:dyDescent="0.2">
      <c r="A10297" s="7">
        <v>43524</v>
      </c>
      <c r="B10297" s="7" t="str">
        <f t="shared" si="803"/>
        <v>Thu</v>
      </c>
      <c r="C10297" s="7">
        <f t="shared" si="804"/>
        <v>43521</v>
      </c>
      <c r="D10297" s="10">
        <f t="shared" si="801"/>
        <v>43497</v>
      </c>
      <c r="E10297" s="11">
        <f>IFERROR(INDEX([5]OrigData!$B$11:$B$10000,MATCH($A10297,[5]OrigData!$A$11:$A$10000,0)),0)</f>
        <v>0</v>
      </c>
      <c r="G10297" s="12">
        <f t="shared" si="800"/>
        <v>1.0216642615499132</v>
      </c>
      <c r="H10297" s="12">
        <v>1</v>
      </c>
      <c r="I10297" s="32">
        <f t="shared" si="802"/>
        <v>1.0216642615499132</v>
      </c>
    </row>
    <row r="10298" spans="1:9" x14ac:dyDescent="0.2">
      <c r="A10298" s="7">
        <v>43525</v>
      </c>
      <c r="B10298" s="7" t="str">
        <f t="shared" si="803"/>
        <v>Fri</v>
      </c>
      <c r="C10298" s="7">
        <f t="shared" si="804"/>
        <v>43521</v>
      </c>
      <c r="D10298" s="10">
        <f t="shared" si="801"/>
        <v>43525</v>
      </c>
      <c r="E10298" s="11">
        <f>IFERROR(INDEX([5]OrigData!$B$11:$B$10000,MATCH($A10298,[5]OrigData!$A$11:$A$10000,0)),0)</f>
        <v>0</v>
      </c>
      <c r="G10298" s="12">
        <f t="shared" si="800"/>
        <v>1.0207449125286279</v>
      </c>
      <c r="H10298" s="12">
        <v>1</v>
      </c>
      <c r="I10298" s="32">
        <f t="shared" si="802"/>
        <v>1.0207449125286279</v>
      </c>
    </row>
    <row r="10299" spans="1:9" x14ac:dyDescent="0.2">
      <c r="A10299" s="7">
        <v>43526</v>
      </c>
      <c r="B10299" s="7" t="str">
        <f t="shared" si="803"/>
        <v>Sat</v>
      </c>
      <c r="C10299" s="7">
        <f t="shared" si="804"/>
        <v>43521</v>
      </c>
      <c r="D10299" s="10">
        <f t="shared" si="801"/>
        <v>43525</v>
      </c>
      <c r="E10299" s="11">
        <f>IFERROR(INDEX([5]OrigData!$B$11:$B$10000,MATCH($A10299,[5]OrigData!$A$11:$A$10000,0)),0)</f>
        <v>0</v>
      </c>
      <c r="G10299" s="12">
        <f t="shared" ref="G10299:G10362" si="805">G10292</f>
        <v>0</v>
      </c>
      <c r="H10299" s="12">
        <v>1</v>
      </c>
      <c r="I10299" s="32">
        <f t="shared" si="802"/>
        <v>0</v>
      </c>
    </row>
    <row r="10300" spans="1:9" x14ac:dyDescent="0.2">
      <c r="A10300" s="7">
        <v>43527</v>
      </c>
      <c r="B10300" s="7" t="str">
        <f t="shared" si="803"/>
        <v>Sun</v>
      </c>
      <c r="C10300" s="7">
        <f t="shared" si="804"/>
        <v>43521</v>
      </c>
      <c r="D10300" s="10">
        <f t="shared" si="801"/>
        <v>43525</v>
      </c>
      <c r="E10300" s="11">
        <f>IFERROR(INDEX([5]OrigData!$B$11:$B$10000,MATCH($A10300,[5]OrigData!$A$11:$A$10000,0)),0)</f>
        <v>0</v>
      </c>
      <c r="G10300" s="12">
        <f t="shared" si="805"/>
        <v>0</v>
      </c>
      <c r="H10300" s="12">
        <v>1</v>
      </c>
      <c r="I10300" s="32">
        <f t="shared" si="802"/>
        <v>0</v>
      </c>
    </row>
    <row r="10301" spans="1:9" x14ac:dyDescent="0.2">
      <c r="A10301" s="7">
        <v>43528</v>
      </c>
      <c r="B10301" s="7" t="str">
        <f t="shared" si="803"/>
        <v>Mon</v>
      </c>
      <c r="C10301" s="7">
        <f t="shared" si="804"/>
        <v>43528</v>
      </c>
      <c r="D10301" s="10">
        <f t="shared" si="801"/>
        <v>43525</v>
      </c>
      <c r="E10301" s="11">
        <f>IFERROR(INDEX([5]OrigData!$B$11:$B$10000,MATCH($A10301,[5]OrigData!$A$11:$A$10000,0)),0)</f>
        <v>0</v>
      </c>
      <c r="G10301" s="12">
        <f t="shared" si="805"/>
        <v>0.93458808843043728</v>
      </c>
      <c r="H10301" s="12">
        <v>1</v>
      </c>
      <c r="I10301" s="32">
        <f t="shared" si="802"/>
        <v>0.93458808843043728</v>
      </c>
    </row>
    <row r="10302" spans="1:9" x14ac:dyDescent="0.2">
      <c r="A10302" s="7">
        <v>43529</v>
      </c>
      <c r="B10302" s="7" t="str">
        <f t="shared" si="803"/>
        <v>Tue</v>
      </c>
      <c r="C10302" s="7">
        <f t="shared" si="804"/>
        <v>43528</v>
      </c>
      <c r="D10302" s="10">
        <f t="shared" si="801"/>
        <v>43525</v>
      </c>
      <c r="E10302" s="11">
        <f>IFERROR(INDEX([5]OrigData!$B$11:$B$10000,MATCH($A10302,[5]OrigData!$A$11:$A$10000,0)),0)</f>
        <v>0</v>
      </c>
      <c r="G10302" s="12">
        <f t="shared" si="805"/>
        <v>1.0045671377281375</v>
      </c>
      <c r="H10302" s="12">
        <v>1</v>
      </c>
      <c r="I10302" s="32">
        <f t="shared" si="802"/>
        <v>1.0045671377281375</v>
      </c>
    </row>
    <row r="10303" spans="1:9" x14ac:dyDescent="0.2">
      <c r="A10303" s="7">
        <v>43530</v>
      </c>
      <c r="B10303" s="7" t="str">
        <f t="shared" si="803"/>
        <v>Wed</v>
      </c>
      <c r="C10303" s="7">
        <f t="shared" si="804"/>
        <v>43528</v>
      </c>
      <c r="D10303" s="10">
        <f t="shared" si="801"/>
        <v>43525</v>
      </c>
      <c r="E10303" s="11">
        <f>IFERROR(INDEX([5]OrigData!$B$11:$B$10000,MATCH($A10303,[5]OrigData!$A$11:$A$10000,0)),0)</f>
        <v>0</v>
      </c>
      <c r="G10303" s="12">
        <f t="shared" si="805"/>
        <v>1.018435599762884</v>
      </c>
      <c r="H10303" s="12">
        <v>1</v>
      </c>
      <c r="I10303" s="32">
        <f t="shared" si="802"/>
        <v>1.018435599762884</v>
      </c>
    </row>
    <row r="10304" spans="1:9" x14ac:dyDescent="0.2">
      <c r="A10304" s="7">
        <v>43531</v>
      </c>
      <c r="B10304" s="7" t="str">
        <f t="shared" si="803"/>
        <v>Thu</v>
      </c>
      <c r="C10304" s="7">
        <f t="shared" si="804"/>
        <v>43528</v>
      </c>
      <c r="D10304" s="10">
        <f t="shared" si="801"/>
        <v>43525</v>
      </c>
      <c r="E10304" s="11">
        <f>IFERROR(INDEX([5]OrigData!$B$11:$B$10000,MATCH($A10304,[5]OrigData!$A$11:$A$10000,0)),0)</f>
        <v>0</v>
      </c>
      <c r="G10304" s="12">
        <f t="shared" si="805"/>
        <v>1.0216642615499132</v>
      </c>
      <c r="H10304" s="12">
        <v>1</v>
      </c>
      <c r="I10304" s="32">
        <f t="shared" si="802"/>
        <v>1.0216642615499132</v>
      </c>
    </row>
    <row r="10305" spans="1:9" x14ac:dyDescent="0.2">
      <c r="A10305" s="7">
        <v>43532</v>
      </c>
      <c r="B10305" s="7" t="str">
        <f t="shared" si="803"/>
        <v>Fri</v>
      </c>
      <c r="C10305" s="7">
        <f t="shared" si="804"/>
        <v>43528</v>
      </c>
      <c r="D10305" s="10">
        <f t="shared" si="801"/>
        <v>43525</v>
      </c>
      <c r="E10305" s="11">
        <f>IFERROR(INDEX([5]OrigData!$B$11:$B$10000,MATCH($A10305,[5]OrigData!$A$11:$A$10000,0)),0)</f>
        <v>0</v>
      </c>
      <c r="G10305" s="12">
        <f t="shared" si="805"/>
        <v>1.0207449125286279</v>
      </c>
      <c r="H10305" s="12">
        <v>1</v>
      </c>
      <c r="I10305" s="32">
        <f t="shared" si="802"/>
        <v>1.0207449125286279</v>
      </c>
    </row>
    <row r="10306" spans="1:9" x14ac:dyDescent="0.2">
      <c r="A10306" s="7">
        <v>43533</v>
      </c>
      <c r="B10306" s="7" t="str">
        <f t="shared" si="803"/>
        <v>Sat</v>
      </c>
      <c r="C10306" s="7">
        <f t="shared" si="804"/>
        <v>43528</v>
      </c>
      <c r="D10306" s="10">
        <f t="shared" si="801"/>
        <v>43525</v>
      </c>
      <c r="E10306" s="11">
        <f>IFERROR(INDEX([5]OrigData!$B$11:$B$10000,MATCH($A10306,[5]OrigData!$A$11:$A$10000,0)),0)</f>
        <v>0</v>
      </c>
      <c r="G10306" s="12">
        <f t="shared" si="805"/>
        <v>0</v>
      </c>
      <c r="H10306" s="12">
        <v>1</v>
      </c>
      <c r="I10306" s="32">
        <f t="shared" si="802"/>
        <v>0</v>
      </c>
    </row>
    <row r="10307" spans="1:9" x14ac:dyDescent="0.2">
      <c r="A10307" s="7">
        <v>43534</v>
      </c>
      <c r="B10307" s="7" t="str">
        <f t="shared" si="803"/>
        <v>Sun</v>
      </c>
      <c r="C10307" s="7">
        <f t="shared" si="804"/>
        <v>43528</v>
      </c>
      <c r="D10307" s="10">
        <f t="shared" si="801"/>
        <v>43525</v>
      </c>
      <c r="E10307" s="11">
        <f>IFERROR(INDEX([5]OrigData!$B$11:$B$10000,MATCH($A10307,[5]OrigData!$A$11:$A$10000,0)),0)</f>
        <v>0</v>
      </c>
      <c r="G10307" s="12">
        <f t="shared" si="805"/>
        <v>0</v>
      </c>
      <c r="H10307" s="12">
        <v>1</v>
      </c>
      <c r="I10307" s="32">
        <f t="shared" si="802"/>
        <v>0</v>
      </c>
    </row>
    <row r="10308" spans="1:9" x14ac:dyDescent="0.2">
      <c r="A10308" s="7">
        <v>43535</v>
      </c>
      <c r="B10308" s="7" t="str">
        <f t="shared" si="803"/>
        <v>Mon</v>
      </c>
      <c r="C10308" s="7">
        <f t="shared" si="804"/>
        <v>43535</v>
      </c>
      <c r="D10308" s="10">
        <f t="shared" si="801"/>
        <v>43525</v>
      </c>
      <c r="E10308" s="11">
        <f>IFERROR(INDEX([5]OrigData!$B$11:$B$10000,MATCH($A10308,[5]OrigData!$A$11:$A$10000,0)),0)</f>
        <v>0</v>
      </c>
      <c r="G10308" s="12">
        <f t="shared" si="805"/>
        <v>0.93458808843043728</v>
      </c>
      <c r="H10308" s="12">
        <v>1</v>
      </c>
      <c r="I10308" s="32">
        <f t="shared" si="802"/>
        <v>0.93458808843043728</v>
      </c>
    </row>
    <row r="10309" spans="1:9" x14ac:dyDescent="0.2">
      <c r="A10309" s="7">
        <v>43536</v>
      </c>
      <c r="B10309" s="7" t="str">
        <f t="shared" si="803"/>
        <v>Tue</v>
      </c>
      <c r="C10309" s="7">
        <f t="shared" si="804"/>
        <v>43535</v>
      </c>
      <c r="D10309" s="10">
        <f t="shared" si="801"/>
        <v>43525</v>
      </c>
      <c r="E10309" s="11">
        <f>IFERROR(INDEX([5]OrigData!$B$11:$B$10000,MATCH($A10309,[5]OrigData!$A$11:$A$10000,0)),0)</f>
        <v>0</v>
      </c>
      <c r="G10309" s="12">
        <f t="shared" si="805"/>
        <v>1.0045671377281375</v>
      </c>
      <c r="H10309" s="12">
        <v>1</v>
      </c>
      <c r="I10309" s="32">
        <f t="shared" si="802"/>
        <v>1.0045671377281375</v>
      </c>
    </row>
    <row r="10310" spans="1:9" x14ac:dyDescent="0.2">
      <c r="A10310" s="7">
        <v>43537</v>
      </c>
      <c r="B10310" s="7" t="str">
        <f t="shared" si="803"/>
        <v>Wed</v>
      </c>
      <c r="C10310" s="7">
        <f t="shared" si="804"/>
        <v>43535</v>
      </c>
      <c r="D10310" s="10">
        <f t="shared" si="801"/>
        <v>43525</v>
      </c>
      <c r="E10310" s="11">
        <f>IFERROR(INDEX([5]OrigData!$B$11:$B$10000,MATCH($A10310,[5]OrigData!$A$11:$A$10000,0)),0)</f>
        <v>0</v>
      </c>
      <c r="G10310" s="12">
        <f t="shared" si="805"/>
        <v>1.018435599762884</v>
      </c>
      <c r="H10310" s="12">
        <v>1</v>
      </c>
      <c r="I10310" s="32">
        <f t="shared" si="802"/>
        <v>1.018435599762884</v>
      </c>
    </row>
    <row r="10311" spans="1:9" x14ac:dyDescent="0.2">
      <c r="A10311" s="7">
        <v>43538</v>
      </c>
      <c r="B10311" s="7" t="str">
        <f t="shared" si="803"/>
        <v>Thu</v>
      </c>
      <c r="C10311" s="7">
        <f t="shared" si="804"/>
        <v>43535</v>
      </c>
      <c r="D10311" s="10">
        <f t="shared" si="801"/>
        <v>43525</v>
      </c>
      <c r="E10311" s="11">
        <f>IFERROR(INDEX([5]OrigData!$B$11:$B$10000,MATCH($A10311,[5]OrigData!$A$11:$A$10000,0)),0)</f>
        <v>0</v>
      </c>
      <c r="G10311" s="12">
        <f t="shared" si="805"/>
        <v>1.0216642615499132</v>
      </c>
      <c r="H10311" s="12">
        <v>1</v>
      </c>
      <c r="I10311" s="32">
        <f t="shared" si="802"/>
        <v>1.0216642615499132</v>
      </c>
    </row>
    <row r="10312" spans="1:9" x14ac:dyDescent="0.2">
      <c r="A10312" s="7">
        <v>43539</v>
      </c>
      <c r="B10312" s="7" t="str">
        <f t="shared" si="803"/>
        <v>Fri</v>
      </c>
      <c r="C10312" s="7">
        <f t="shared" si="804"/>
        <v>43535</v>
      </c>
      <c r="D10312" s="10">
        <f t="shared" si="801"/>
        <v>43525</v>
      </c>
      <c r="E10312" s="11">
        <f>IFERROR(INDEX([5]OrigData!$B$11:$B$10000,MATCH($A10312,[5]OrigData!$A$11:$A$10000,0)),0)</f>
        <v>0</v>
      </c>
      <c r="G10312" s="12">
        <f t="shared" si="805"/>
        <v>1.0207449125286279</v>
      </c>
      <c r="H10312" s="40">
        <f>Inputs!L$24</f>
        <v>1</v>
      </c>
      <c r="I10312" s="32">
        <f t="shared" si="802"/>
        <v>1.0207449125286279</v>
      </c>
    </row>
    <row r="10313" spans="1:9" x14ac:dyDescent="0.2">
      <c r="A10313" s="7">
        <v>43540</v>
      </c>
      <c r="B10313" s="7" t="str">
        <f t="shared" si="803"/>
        <v>Sat</v>
      </c>
      <c r="C10313" s="7">
        <f t="shared" si="804"/>
        <v>43535</v>
      </c>
      <c r="D10313" s="10">
        <f t="shared" si="801"/>
        <v>43525</v>
      </c>
      <c r="E10313" s="11">
        <f>IFERROR(INDEX([5]OrigData!$B$11:$B$10000,MATCH($A10313,[5]OrigData!$A$11:$A$10000,0)),0)</f>
        <v>0</v>
      </c>
      <c r="G10313" s="12">
        <f t="shared" si="805"/>
        <v>0</v>
      </c>
      <c r="H10313" s="12">
        <v>1</v>
      </c>
      <c r="I10313" s="32">
        <f t="shared" si="802"/>
        <v>0</v>
      </c>
    </row>
    <row r="10314" spans="1:9" x14ac:dyDescent="0.2">
      <c r="A10314" s="7">
        <v>43541</v>
      </c>
      <c r="B10314" s="7" t="str">
        <f t="shared" si="803"/>
        <v>Sun</v>
      </c>
      <c r="C10314" s="7">
        <f t="shared" si="804"/>
        <v>43535</v>
      </c>
      <c r="D10314" s="10">
        <f t="shared" si="801"/>
        <v>43525</v>
      </c>
      <c r="E10314" s="11">
        <f>IFERROR(INDEX([5]OrigData!$B$11:$B$10000,MATCH($A10314,[5]OrigData!$A$11:$A$10000,0)),0)</f>
        <v>0</v>
      </c>
      <c r="G10314" s="12">
        <f t="shared" si="805"/>
        <v>0</v>
      </c>
      <c r="H10314" s="12">
        <v>1</v>
      </c>
      <c r="I10314" s="32">
        <f t="shared" si="802"/>
        <v>0</v>
      </c>
    </row>
    <row r="10315" spans="1:9" x14ac:dyDescent="0.2">
      <c r="A10315" s="7">
        <v>43542</v>
      </c>
      <c r="B10315" s="7" t="str">
        <f t="shared" si="803"/>
        <v>Mon</v>
      </c>
      <c r="C10315" s="7">
        <f t="shared" si="804"/>
        <v>43542</v>
      </c>
      <c r="D10315" s="10">
        <f t="shared" ref="D10315:D10378" si="806">DATE(YEAR(A10315),MONTH(A10315),1)</f>
        <v>43525</v>
      </c>
      <c r="E10315" s="11">
        <f>IFERROR(INDEX([5]OrigData!$B$11:$B$10000,MATCH($A10315,[5]OrigData!$A$11:$A$10000,0)),0)</f>
        <v>0</v>
      </c>
      <c r="G10315" s="12">
        <f t="shared" si="805"/>
        <v>0.93458808843043728</v>
      </c>
      <c r="H10315" s="12">
        <v>1</v>
      </c>
      <c r="I10315" s="32">
        <f t="shared" ref="I10315:I10378" si="807">G10315*H10315</f>
        <v>0.93458808843043728</v>
      </c>
    </row>
    <row r="10316" spans="1:9" x14ac:dyDescent="0.2">
      <c r="A10316" s="7">
        <v>43543</v>
      </c>
      <c r="B10316" s="7" t="str">
        <f t="shared" si="803"/>
        <v>Tue</v>
      </c>
      <c r="C10316" s="7">
        <f t="shared" si="804"/>
        <v>43542</v>
      </c>
      <c r="D10316" s="10">
        <f t="shared" si="806"/>
        <v>43525</v>
      </c>
      <c r="E10316" s="11">
        <f>IFERROR(INDEX([5]OrigData!$B$11:$B$10000,MATCH($A10316,[5]OrigData!$A$11:$A$10000,0)),0)</f>
        <v>0</v>
      </c>
      <c r="G10316" s="12">
        <f t="shared" si="805"/>
        <v>1.0045671377281375</v>
      </c>
      <c r="H10316" s="12">
        <v>1</v>
      </c>
      <c r="I10316" s="32">
        <f t="shared" si="807"/>
        <v>1.0045671377281375</v>
      </c>
    </row>
    <row r="10317" spans="1:9" x14ac:dyDescent="0.2">
      <c r="A10317" s="7">
        <v>43544</v>
      </c>
      <c r="B10317" s="7" t="str">
        <f t="shared" si="803"/>
        <v>Wed</v>
      </c>
      <c r="C10317" s="7">
        <f t="shared" si="804"/>
        <v>43542</v>
      </c>
      <c r="D10317" s="10">
        <f t="shared" si="806"/>
        <v>43525</v>
      </c>
      <c r="E10317" s="11">
        <f>IFERROR(INDEX([5]OrigData!$B$11:$B$10000,MATCH($A10317,[5]OrigData!$A$11:$A$10000,0)),0)</f>
        <v>0</v>
      </c>
      <c r="G10317" s="12">
        <f t="shared" si="805"/>
        <v>1.018435599762884</v>
      </c>
      <c r="H10317" s="12">
        <v>1</v>
      </c>
      <c r="I10317" s="32">
        <f t="shared" si="807"/>
        <v>1.018435599762884</v>
      </c>
    </row>
    <row r="10318" spans="1:9" x14ac:dyDescent="0.2">
      <c r="A10318" s="7">
        <v>43545</v>
      </c>
      <c r="B10318" s="7" t="str">
        <f t="shared" si="803"/>
        <v>Thu</v>
      </c>
      <c r="C10318" s="7">
        <f t="shared" si="804"/>
        <v>43542</v>
      </c>
      <c r="D10318" s="10">
        <f t="shared" si="806"/>
        <v>43525</v>
      </c>
      <c r="E10318" s="11">
        <f>IFERROR(INDEX([5]OrigData!$B$11:$B$10000,MATCH($A10318,[5]OrigData!$A$11:$A$10000,0)),0)</f>
        <v>0</v>
      </c>
      <c r="G10318" s="12">
        <f t="shared" si="805"/>
        <v>1.0216642615499132</v>
      </c>
      <c r="H10318" s="12">
        <v>1</v>
      </c>
      <c r="I10318" s="32">
        <f t="shared" si="807"/>
        <v>1.0216642615499132</v>
      </c>
    </row>
    <row r="10319" spans="1:9" x14ac:dyDescent="0.2">
      <c r="A10319" s="7">
        <v>43546</v>
      </c>
      <c r="B10319" s="7" t="str">
        <f t="shared" si="803"/>
        <v>Fri</v>
      </c>
      <c r="C10319" s="7">
        <f t="shared" si="804"/>
        <v>43542</v>
      </c>
      <c r="D10319" s="10">
        <f t="shared" si="806"/>
        <v>43525</v>
      </c>
      <c r="E10319" s="11">
        <f>IFERROR(INDEX([5]OrigData!$B$11:$B$10000,MATCH($A10319,[5]OrigData!$A$11:$A$10000,0)),0)</f>
        <v>0</v>
      </c>
      <c r="G10319" s="12">
        <f t="shared" si="805"/>
        <v>1.0207449125286279</v>
      </c>
      <c r="H10319" s="12">
        <v>1</v>
      </c>
      <c r="I10319" s="32">
        <f t="shared" si="807"/>
        <v>1.0207449125286279</v>
      </c>
    </row>
    <row r="10320" spans="1:9" x14ac:dyDescent="0.2">
      <c r="A10320" s="7">
        <v>43547</v>
      </c>
      <c r="B10320" s="7" t="str">
        <f t="shared" si="803"/>
        <v>Sat</v>
      </c>
      <c r="C10320" s="7">
        <f t="shared" si="804"/>
        <v>43542</v>
      </c>
      <c r="D10320" s="10">
        <f t="shared" si="806"/>
        <v>43525</v>
      </c>
      <c r="E10320" s="11">
        <f>IFERROR(INDEX([5]OrigData!$B$11:$B$10000,MATCH($A10320,[5]OrigData!$A$11:$A$10000,0)),0)</f>
        <v>0</v>
      </c>
      <c r="G10320" s="12">
        <f t="shared" si="805"/>
        <v>0</v>
      </c>
      <c r="H10320" s="12">
        <v>1</v>
      </c>
      <c r="I10320" s="32">
        <f t="shared" si="807"/>
        <v>0</v>
      </c>
    </row>
    <row r="10321" spans="1:9" x14ac:dyDescent="0.2">
      <c r="A10321" s="7">
        <v>43548</v>
      </c>
      <c r="B10321" s="7" t="str">
        <f t="shared" si="803"/>
        <v>Sun</v>
      </c>
      <c r="C10321" s="7">
        <f t="shared" si="804"/>
        <v>43542</v>
      </c>
      <c r="D10321" s="10">
        <f t="shared" si="806"/>
        <v>43525</v>
      </c>
      <c r="E10321" s="11">
        <f>IFERROR(INDEX([5]OrigData!$B$11:$B$10000,MATCH($A10321,[5]OrigData!$A$11:$A$10000,0)),0)</f>
        <v>0</v>
      </c>
      <c r="G10321" s="12">
        <f t="shared" si="805"/>
        <v>0</v>
      </c>
      <c r="H10321" s="12">
        <v>1</v>
      </c>
      <c r="I10321" s="32">
        <f t="shared" si="807"/>
        <v>0</v>
      </c>
    </row>
    <row r="10322" spans="1:9" x14ac:dyDescent="0.2">
      <c r="A10322" s="7">
        <v>43549</v>
      </c>
      <c r="B10322" s="7" t="str">
        <f t="shared" ref="B10322:B10385" si="808">+B10315</f>
        <v>Mon</v>
      </c>
      <c r="C10322" s="7">
        <f t="shared" ref="C10322:C10385" si="809">+C10315+7</f>
        <v>43549</v>
      </c>
      <c r="D10322" s="10">
        <f t="shared" si="806"/>
        <v>43525</v>
      </c>
      <c r="E10322" s="11">
        <f>IFERROR(INDEX([5]OrigData!$B$11:$B$10000,MATCH($A10322,[5]OrigData!$A$11:$A$10000,0)),0)</f>
        <v>0</v>
      </c>
      <c r="G10322" s="12">
        <f t="shared" si="805"/>
        <v>0.93458808843043728</v>
      </c>
      <c r="H10322" s="12">
        <v>1</v>
      </c>
      <c r="I10322" s="32">
        <f t="shared" si="807"/>
        <v>0.93458808843043728</v>
      </c>
    </row>
    <row r="10323" spans="1:9" x14ac:dyDescent="0.2">
      <c r="A10323" s="7">
        <v>43550</v>
      </c>
      <c r="B10323" s="7" t="str">
        <f t="shared" si="808"/>
        <v>Tue</v>
      </c>
      <c r="C10323" s="7">
        <f t="shared" si="809"/>
        <v>43549</v>
      </c>
      <c r="D10323" s="10">
        <f t="shared" si="806"/>
        <v>43525</v>
      </c>
      <c r="E10323" s="11">
        <f>IFERROR(INDEX([5]OrigData!$B$11:$B$10000,MATCH($A10323,[5]OrigData!$A$11:$A$10000,0)),0)</f>
        <v>0</v>
      </c>
      <c r="G10323" s="12">
        <f t="shared" si="805"/>
        <v>1.0045671377281375</v>
      </c>
      <c r="H10323" s="12">
        <v>1</v>
      </c>
      <c r="I10323" s="32">
        <f t="shared" si="807"/>
        <v>1.0045671377281375</v>
      </c>
    </row>
    <row r="10324" spans="1:9" x14ac:dyDescent="0.2">
      <c r="A10324" s="7">
        <v>43551</v>
      </c>
      <c r="B10324" s="7" t="str">
        <f t="shared" si="808"/>
        <v>Wed</v>
      </c>
      <c r="C10324" s="7">
        <f t="shared" si="809"/>
        <v>43549</v>
      </c>
      <c r="D10324" s="10">
        <f t="shared" si="806"/>
        <v>43525</v>
      </c>
      <c r="E10324" s="11">
        <f>IFERROR(INDEX([5]OrigData!$B$11:$B$10000,MATCH($A10324,[5]OrigData!$A$11:$A$10000,0)),0)</f>
        <v>0</v>
      </c>
      <c r="G10324" s="12">
        <f t="shared" si="805"/>
        <v>1.018435599762884</v>
      </c>
      <c r="H10324" s="12">
        <v>1</v>
      </c>
      <c r="I10324" s="32">
        <f t="shared" si="807"/>
        <v>1.018435599762884</v>
      </c>
    </row>
    <row r="10325" spans="1:9" x14ac:dyDescent="0.2">
      <c r="A10325" s="7">
        <v>43552</v>
      </c>
      <c r="B10325" s="7" t="str">
        <f t="shared" si="808"/>
        <v>Thu</v>
      </c>
      <c r="C10325" s="7">
        <f t="shared" si="809"/>
        <v>43549</v>
      </c>
      <c r="D10325" s="10">
        <f t="shared" si="806"/>
        <v>43525</v>
      </c>
      <c r="E10325" s="11">
        <f>IFERROR(INDEX([5]OrigData!$B$11:$B$10000,MATCH($A10325,[5]OrigData!$A$11:$A$10000,0)),0)</f>
        <v>0</v>
      </c>
      <c r="G10325" s="12">
        <f t="shared" si="805"/>
        <v>1.0216642615499132</v>
      </c>
      <c r="H10325" s="12">
        <v>1</v>
      </c>
      <c r="I10325" s="32">
        <f t="shared" si="807"/>
        <v>1.0216642615499132</v>
      </c>
    </row>
    <row r="10326" spans="1:9" x14ac:dyDescent="0.2">
      <c r="A10326" s="7">
        <v>43553</v>
      </c>
      <c r="B10326" s="7" t="str">
        <f t="shared" si="808"/>
        <v>Fri</v>
      </c>
      <c r="C10326" s="7">
        <f t="shared" si="809"/>
        <v>43549</v>
      </c>
      <c r="D10326" s="10">
        <f t="shared" si="806"/>
        <v>43525</v>
      </c>
      <c r="E10326" s="11">
        <f>IFERROR(INDEX([5]OrigData!$B$11:$B$10000,MATCH($A10326,[5]OrigData!$A$11:$A$10000,0)),0)</f>
        <v>0</v>
      </c>
      <c r="G10326" s="12">
        <f t="shared" si="805"/>
        <v>1.0207449125286279</v>
      </c>
      <c r="H10326" s="12">
        <v>1</v>
      </c>
      <c r="I10326" s="32">
        <f t="shared" si="807"/>
        <v>1.0207449125286279</v>
      </c>
    </row>
    <row r="10327" spans="1:9" x14ac:dyDescent="0.2">
      <c r="A10327" s="7">
        <v>43554</v>
      </c>
      <c r="B10327" s="7" t="str">
        <f t="shared" si="808"/>
        <v>Sat</v>
      </c>
      <c r="C10327" s="7">
        <f t="shared" si="809"/>
        <v>43549</v>
      </c>
      <c r="D10327" s="10">
        <f t="shared" si="806"/>
        <v>43525</v>
      </c>
      <c r="E10327" s="11">
        <f>IFERROR(INDEX([5]OrigData!$B$11:$B$10000,MATCH($A10327,[5]OrigData!$A$11:$A$10000,0)),0)</f>
        <v>0</v>
      </c>
      <c r="G10327" s="12">
        <f t="shared" si="805"/>
        <v>0</v>
      </c>
      <c r="H10327" s="12">
        <v>1</v>
      </c>
      <c r="I10327" s="32">
        <f t="shared" si="807"/>
        <v>0</v>
      </c>
    </row>
    <row r="10328" spans="1:9" x14ac:dyDescent="0.2">
      <c r="A10328" s="7">
        <v>43555</v>
      </c>
      <c r="B10328" s="7" t="str">
        <f t="shared" si="808"/>
        <v>Sun</v>
      </c>
      <c r="C10328" s="7">
        <f t="shared" si="809"/>
        <v>43549</v>
      </c>
      <c r="D10328" s="10">
        <f t="shared" si="806"/>
        <v>43525</v>
      </c>
      <c r="E10328" s="11">
        <f>IFERROR(INDEX([5]OrigData!$B$11:$B$10000,MATCH($A10328,[5]OrigData!$A$11:$A$10000,0)),0)</f>
        <v>0</v>
      </c>
      <c r="G10328" s="12">
        <f t="shared" si="805"/>
        <v>0</v>
      </c>
      <c r="H10328" s="12">
        <v>1</v>
      </c>
      <c r="I10328" s="32">
        <f t="shared" si="807"/>
        <v>0</v>
      </c>
    </row>
    <row r="10329" spans="1:9" x14ac:dyDescent="0.2">
      <c r="A10329" s="7">
        <v>43556</v>
      </c>
      <c r="B10329" s="7" t="str">
        <f t="shared" si="808"/>
        <v>Mon</v>
      </c>
      <c r="C10329" s="7">
        <f t="shared" si="809"/>
        <v>43556</v>
      </c>
      <c r="D10329" s="10">
        <f t="shared" si="806"/>
        <v>43556</v>
      </c>
      <c r="E10329" s="11">
        <f>IFERROR(INDEX([5]OrigData!$B$11:$B$10000,MATCH($A10329,[5]OrigData!$A$11:$A$10000,0)),0)</f>
        <v>0</v>
      </c>
      <c r="G10329" s="12">
        <f t="shared" si="805"/>
        <v>0.93458808843043728</v>
      </c>
      <c r="H10329" s="12">
        <v>1</v>
      </c>
      <c r="I10329" s="32">
        <f t="shared" si="807"/>
        <v>0.93458808843043728</v>
      </c>
    </row>
    <row r="10330" spans="1:9" x14ac:dyDescent="0.2">
      <c r="A10330" s="7">
        <v>43557</v>
      </c>
      <c r="B10330" s="7" t="str">
        <f t="shared" si="808"/>
        <v>Tue</v>
      </c>
      <c r="C10330" s="7">
        <f t="shared" si="809"/>
        <v>43556</v>
      </c>
      <c r="D10330" s="10">
        <f t="shared" si="806"/>
        <v>43556</v>
      </c>
      <c r="E10330" s="11">
        <f>IFERROR(INDEX([5]OrigData!$B$11:$B$10000,MATCH($A10330,[5]OrigData!$A$11:$A$10000,0)),0)</f>
        <v>0</v>
      </c>
      <c r="G10330" s="12">
        <f t="shared" si="805"/>
        <v>1.0045671377281375</v>
      </c>
      <c r="H10330" s="12">
        <v>1</v>
      </c>
      <c r="I10330" s="32">
        <f t="shared" si="807"/>
        <v>1.0045671377281375</v>
      </c>
    </row>
    <row r="10331" spans="1:9" x14ac:dyDescent="0.2">
      <c r="A10331" s="7">
        <v>43558</v>
      </c>
      <c r="B10331" s="7" t="str">
        <f t="shared" si="808"/>
        <v>Wed</v>
      </c>
      <c r="C10331" s="7">
        <f t="shared" si="809"/>
        <v>43556</v>
      </c>
      <c r="D10331" s="10">
        <f t="shared" si="806"/>
        <v>43556</v>
      </c>
      <c r="E10331" s="11">
        <f>IFERROR(INDEX([5]OrigData!$B$11:$B$10000,MATCH($A10331,[5]OrigData!$A$11:$A$10000,0)),0)</f>
        <v>0</v>
      </c>
      <c r="G10331" s="12">
        <f t="shared" si="805"/>
        <v>1.018435599762884</v>
      </c>
      <c r="H10331" s="12">
        <v>1</v>
      </c>
      <c r="I10331" s="32">
        <f t="shared" si="807"/>
        <v>1.018435599762884</v>
      </c>
    </row>
    <row r="10332" spans="1:9" x14ac:dyDescent="0.2">
      <c r="A10332" s="7">
        <v>43559</v>
      </c>
      <c r="B10332" s="7" t="str">
        <f t="shared" si="808"/>
        <v>Thu</v>
      </c>
      <c r="C10332" s="7">
        <f t="shared" si="809"/>
        <v>43556</v>
      </c>
      <c r="D10332" s="10">
        <f t="shared" si="806"/>
        <v>43556</v>
      </c>
      <c r="E10332" s="11">
        <f>IFERROR(INDEX([5]OrigData!$B$11:$B$10000,MATCH($A10332,[5]OrigData!$A$11:$A$10000,0)),0)</f>
        <v>0</v>
      </c>
      <c r="G10332" s="12">
        <f t="shared" si="805"/>
        <v>1.0216642615499132</v>
      </c>
      <c r="H10332" s="12">
        <v>1</v>
      </c>
      <c r="I10332" s="32">
        <f t="shared" si="807"/>
        <v>1.0216642615499132</v>
      </c>
    </row>
    <row r="10333" spans="1:9" x14ac:dyDescent="0.2">
      <c r="A10333" s="7">
        <v>43560</v>
      </c>
      <c r="B10333" s="7" t="str">
        <f t="shared" si="808"/>
        <v>Fri</v>
      </c>
      <c r="C10333" s="7">
        <f t="shared" si="809"/>
        <v>43556</v>
      </c>
      <c r="D10333" s="10">
        <f t="shared" si="806"/>
        <v>43556</v>
      </c>
      <c r="E10333" s="11">
        <f>IFERROR(INDEX([5]OrigData!$B$11:$B$10000,MATCH($A10333,[5]OrigData!$A$11:$A$10000,0)),0)</f>
        <v>0</v>
      </c>
      <c r="G10333" s="12">
        <f t="shared" si="805"/>
        <v>1.0207449125286279</v>
      </c>
      <c r="H10333" s="12">
        <v>1</v>
      </c>
      <c r="I10333" s="32">
        <f t="shared" si="807"/>
        <v>1.0207449125286279</v>
      </c>
    </row>
    <row r="10334" spans="1:9" x14ac:dyDescent="0.2">
      <c r="A10334" s="7">
        <v>43561</v>
      </c>
      <c r="B10334" s="7" t="str">
        <f t="shared" si="808"/>
        <v>Sat</v>
      </c>
      <c r="C10334" s="7">
        <f t="shared" si="809"/>
        <v>43556</v>
      </c>
      <c r="D10334" s="10">
        <f t="shared" si="806"/>
        <v>43556</v>
      </c>
      <c r="E10334" s="11">
        <f>IFERROR(INDEX([5]OrigData!$B$11:$B$10000,MATCH($A10334,[5]OrigData!$A$11:$A$10000,0)),0)</f>
        <v>0</v>
      </c>
      <c r="G10334" s="12">
        <f t="shared" si="805"/>
        <v>0</v>
      </c>
      <c r="H10334" s="12">
        <v>1</v>
      </c>
      <c r="I10334" s="32">
        <f t="shared" si="807"/>
        <v>0</v>
      </c>
    </row>
    <row r="10335" spans="1:9" x14ac:dyDescent="0.2">
      <c r="A10335" s="7">
        <v>43562</v>
      </c>
      <c r="B10335" s="7" t="str">
        <f t="shared" si="808"/>
        <v>Sun</v>
      </c>
      <c r="C10335" s="7">
        <f t="shared" si="809"/>
        <v>43556</v>
      </c>
      <c r="D10335" s="10">
        <f t="shared" si="806"/>
        <v>43556</v>
      </c>
      <c r="E10335" s="11">
        <f>IFERROR(INDEX([5]OrigData!$B$11:$B$10000,MATCH($A10335,[5]OrigData!$A$11:$A$10000,0)),0)</f>
        <v>0</v>
      </c>
      <c r="G10335" s="12">
        <f t="shared" si="805"/>
        <v>0</v>
      </c>
      <c r="H10335" s="12">
        <v>1</v>
      </c>
      <c r="I10335" s="32">
        <f t="shared" si="807"/>
        <v>0</v>
      </c>
    </row>
    <row r="10336" spans="1:9" x14ac:dyDescent="0.2">
      <c r="A10336" s="7">
        <v>43563</v>
      </c>
      <c r="B10336" s="7" t="str">
        <f t="shared" si="808"/>
        <v>Mon</v>
      </c>
      <c r="C10336" s="7">
        <f t="shared" si="809"/>
        <v>43563</v>
      </c>
      <c r="D10336" s="10">
        <f t="shared" si="806"/>
        <v>43556</v>
      </c>
      <c r="E10336" s="11">
        <f>IFERROR(INDEX([5]OrigData!$B$11:$B$10000,MATCH($A10336,[5]OrigData!$A$11:$A$10000,0)),0)</f>
        <v>0</v>
      </c>
      <c r="G10336" s="12">
        <f t="shared" si="805"/>
        <v>0.93458808843043728</v>
      </c>
      <c r="H10336" s="12">
        <v>1</v>
      </c>
      <c r="I10336" s="32">
        <f t="shared" si="807"/>
        <v>0.93458808843043728</v>
      </c>
    </row>
    <row r="10337" spans="1:9" x14ac:dyDescent="0.2">
      <c r="A10337" s="7">
        <v>43564</v>
      </c>
      <c r="B10337" s="7" t="str">
        <f t="shared" si="808"/>
        <v>Tue</v>
      </c>
      <c r="C10337" s="7">
        <f t="shared" si="809"/>
        <v>43563</v>
      </c>
      <c r="D10337" s="10">
        <f t="shared" si="806"/>
        <v>43556</v>
      </c>
      <c r="E10337" s="11">
        <f>IFERROR(INDEX([5]OrigData!$B$11:$B$10000,MATCH($A10337,[5]OrigData!$A$11:$A$10000,0)),0)</f>
        <v>0</v>
      </c>
      <c r="G10337" s="12">
        <f t="shared" si="805"/>
        <v>1.0045671377281375</v>
      </c>
      <c r="H10337" s="12">
        <v>1</v>
      </c>
      <c r="I10337" s="32">
        <f t="shared" si="807"/>
        <v>1.0045671377281375</v>
      </c>
    </row>
    <row r="10338" spans="1:9" x14ac:dyDescent="0.2">
      <c r="A10338" s="7">
        <v>43565</v>
      </c>
      <c r="B10338" s="7" t="str">
        <f t="shared" si="808"/>
        <v>Wed</v>
      </c>
      <c r="C10338" s="7">
        <f t="shared" si="809"/>
        <v>43563</v>
      </c>
      <c r="D10338" s="10">
        <f t="shared" si="806"/>
        <v>43556</v>
      </c>
      <c r="E10338" s="11">
        <f>IFERROR(INDEX([5]OrigData!$B$11:$B$10000,MATCH($A10338,[5]OrigData!$A$11:$A$10000,0)),0)</f>
        <v>0</v>
      </c>
      <c r="G10338" s="12">
        <f t="shared" si="805"/>
        <v>1.018435599762884</v>
      </c>
      <c r="H10338" s="12">
        <v>1</v>
      </c>
      <c r="I10338" s="32">
        <f t="shared" si="807"/>
        <v>1.018435599762884</v>
      </c>
    </row>
    <row r="10339" spans="1:9" x14ac:dyDescent="0.2">
      <c r="A10339" s="7">
        <v>43566</v>
      </c>
      <c r="B10339" s="7" t="str">
        <f t="shared" si="808"/>
        <v>Thu</v>
      </c>
      <c r="C10339" s="7">
        <f t="shared" si="809"/>
        <v>43563</v>
      </c>
      <c r="D10339" s="10">
        <f t="shared" si="806"/>
        <v>43556</v>
      </c>
      <c r="E10339" s="11">
        <f>IFERROR(INDEX([5]OrigData!$B$11:$B$10000,MATCH($A10339,[5]OrigData!$A$11:$A$10000,0)),0)</f>
        <v>0</v>
      </c>
      <c r="G10339" s="12">
        <f t="shared" si="805"/>
        <v>1.0216642615499132</v>
      </c>
      <c r="H10339" s="12">
        <v>1</v>
      </c>
      <c r="I10339" s="32">
        <f t="shared" si="807"/>
        <v>1.0216642615499132</v>
      </c>
    </row>
    <row r="10340" spans="1:9" x14ac:dyDescent="0.2">
      <c r="A10340" s="7">
        <v>43567</v>
      </c>
      <c r="B10340" s="7" t="str">
        <f t="shared" si="808"/>
        <v>Fri</v>
      </c>
      <c r="C10340" s="7">
        <f t="shared" si="809"/>
        <v>43563</v>
      </c>
      <c r="D10340" s="10">
        <f t="shared" si="806"/>
        <v>43556</v>
      </c>
      <c r="E10340" s="11">
        <f>IFERROR(INDEX([5]OrigData!$B$11:$B$10000,MATCH($A10340,[5]OrigData!$A$11:$A$10000,0)),0)</f>
        <v>0</v>
      </c>
      <c r="G10340" s="12">
        <f t="shared" si="805"/>
        <v>1.0207449125286279</v>
      </c>
      <c r="H10340" s="12">
        <v>1</v>
      </c>
      <c r="I10340" s="32">
        <f t="shared" si="807"/>
        <v>1.0207449125286279</v>
      </c>
    </row>
    <row r="10341" spans="1:9" x14ac:dyDescent="0.2">
      <c r="A10341" s="7">
        <v>43568</v>
      </c>
      <c r="B10341" s="7" t="str">
        <f t="shared" si="808"/>
        <v>Sat</v>
      </c>
      <c r="C10341" s="7">
        <f t="shared" si="809"/>
        <v>43563</v>
      </c>
      <c r="D10341" s="10">
        <f t="shared" si="806"/>
        <v>43556</v>
      </c>
      <c r="E10341" s="11">
        <f>IFERROR(INDEX([5]OrigData!$B$11:$B$10000,MATCH($A10341,[5]OrigData!$A$11:$A$10000,0)),0)</f>
        <v>0</v>
      </c>
      <c r="G10341" s="12">
        <f t="shared" si="805"/>
        <v>0</v>
      </c>
      <c r="H10341" s="12">
        <v>1</v>
      </c>
      <c r="I10341" s="32">
        <f t="shared" si="807"/>
        <v>0</v>
      </c>
    </row>
    <row r="10342" spans="1:9" x14ac:dyDescent="0.2">
      <c r="A10342" s="7">
        <v>43569</v>
      </c>
      <c r="B10342" s="7" t="str">
        <f t="shared" si="808"/>
        <v>Sun</v>
      </c>
      <c r="C10342" s="7">
        <f t="shared" si="809"/>
        <v>43563</v>
      </c>
      <c r="D10342" s="10">
        <f t="shared" si="806"/>
        <v>43556</v>
      </c>
      <c r="E10342" s="11">
        <f>IFERROR(INDEX([5]OrigData!$B$11:$B$10000,MATCH($A10342,[5]OrigData!$A$11:$A$10000,0)),0)</f>
        <v>0</v>
      </c>
      <c r="G10342" s="12">
        <f t="shared" si="805"/>
        <v>0</v>
      </c>
      <c r="H10342" s="12">
        <v>1</v>
      </c>
      <c r="I10342" s="32">
        <f t="shared" si="807"/>
        <v>0</v>
      </c>
    </row>
    <row r="10343" spans="1:9" x14ac:dyDescent="0.2">
      <c r="A10343" s="7">
        <v>43570</v>
      </c>
      <c r="B10343" s="7" t="str">
        <f t="shared" si="808"/>
        <v>Mon</v>
      </c>
      <c r="C10343" s="7">
        <f t="shared" si="809"/>
        <v>43570</v>
      </c>
      <c r="D10343" s="10">
        <f t="shared" si="806"/>
        <v>43556</v>
      </c>
      <c r="E10343" s="11">
        <f>IFERROR(INDEX([5]OrigData!$B$11:$B$10000,MATCH($A10343,[5]OrigData!$A$11:$A$10000,0)),0)</f>
        <v>0</v>
      </c>
      <c r="G10343" s="12">
        <f t="shared" si="805"/>
        <v>0.93458808843043728</v>
      </c>
      <c r="H10343" s="12">
        <v>1</v>
      </c>
      <c r="I10343" s="32">
        <f t="shared" si="807"/>
        <v>0.93458808843043728</v>
      </c>
    </row>
    <row r="10344" spans="1:9" x14ac:dyDescent="0.2">
      <c r="A10344" s="7">
        <v>43571</v>
      </c>
      <c r="B10344" s="7" t="str">
        <f t="shared" si="808"/>
        <v>Tue</v>
      </c>
      <c r="C10344" s="7">
        <f t="shared" si="809"/>
        <v>43570</v>
      </c>
      <c r="D10344" s="10">
        <f t="shared" si="806"/>
        <v>43556</v>
      </c>
      <c r="E10344" s="11">
        <f>IFERROR(INDEX([5]OrigData!$B$11:$B$10000,MATCH($A10344,[5]OrigData!$A$11:$A$10000,0)),0)</f>
        <v>0</v>
      </c>
      <c r="G10344" s="12">
        <f t="shared" si="805"/>
        <v>1.0045671377281375</v>
      </c>
      <c r="H10344" s="31">
        <f>Inputs!$E$21</f>
        <v>0.96349045293740998</v>
      </c>
      <c r="I10344" s="32">
        <f t="shared" si="807"/>
        <v>0.96789084653572077</v>
      </c>
    </row>
    <row r="10345" spans="1:9" x14ac:dyDescent="0.2">
      <c r="A10345" s="7">
        <v>43572</v>
      </c>
      <c r="B10345" s="7" t="str">
        <f t="shared" si="808"/>
        <v>Wed</v>
      </c>
      <c r="C10345" s="7">
        <f t="shared" si="809"/>
        <v>43570</v>
      </c>
      <c r="D10345" s="10">
        <f t="shared" si="806"/>
        <v>43556</v>
      </c>
      <c r="E10345" s="11">
        <f>IFERROR(INDEX([5]OrigData!$B$11:$B$10000,MATCH($A10345,[5]OrigData!$A$11:$A$10000,0)),0)</f>
        <v>0</v>
      </c>
      <c r="G10345" s="12">
        <f t="shared" si="805"/>
        <v>1.018435599762884</v>
      </c>
      <c r="H10345" s="31">
        <f>Inputs!$E$22</f>
        <v>0.94211858090637624</v>
      </c>
      <c r="I10345" s="32">
        <f t="shared" si="807"/>
        <v>0.95948710199314247</v>
      </c>
    </row>
    <row r="10346" spans="1:9" x14ac:dyDescent="0.2">
      <c r="A10346" s="7">
        <v>43573</v>
      </c>
      <c r="B10346" s="7" t="str">
        <f t="shared" si="808"/>
        <v>Thu</v>
      </c>
      <c r="C10346" s="7">
        <f t="shared" si="809"/>
        <v>43570</v>
      </c>
      <c r="D10346" s="10">
        <f t="shared" si="806"/>
        <v>43556</v>
      </c>
      <c r="E10346" s="11">
        <f>IFERROR(INDEX([5]OrigData!$B$11:$B$10000,MATCH($A10346,[5]OrigData!$A$11:$A$10000,0)),0)</f>
        <v>0</v>
      </c>
      <c r="G10346" s="12">
        <f t="shared" si="805"/>
        <v>1.0216642615499132</v>
      </c>
      <c r="H10346" s="31">
        <f>Inputs!$E$23</f>
        <v>0.97166930458954437</v>
      </c>
      <c r="I10346" s="32">
        <f t="shared" si="807"/>
        <v>0.99271980254419456</v>
      </c>
    </row>
    <row r="10347" spans="1:9" x14ac:dyDescent="0.2">
      <c r="A10347" s="7">
        <v>43574</v>
      </c>
      <c r="B10347" s="7" t="str">
        <f t="shared" si="808"/>
        <v>Fri</v>
      </c>
      <c r="C10347" s="7">
        <f t="shared" si="809"/>
        <v>43570</v>
      </c>
      <c r="D10347" s="10">
        <f t="shared" si="806"/>
        <v>43556</v>
      </c>
      <c r="E10347" s="11">
        <f>IFERROR(INDEX([5]OrigData!$B$11:$B$10000,MATCH($A10347,[5]OrigData!$A$11:$A$10000,0)),0)</f>
        <v>0</v>
      </c>
      <c r="G10347" s="12">
        <f t="shared" si="805"/>
        <v>1.0207449125286279</v>
      </c>
      <c r="H10347" s="31">
        <f>Inputs!$E$24</f>
        <v>0</v>
      </c>
      <c r="I10347" s="32">
        <f t="shared" si="807"/>
        <v>0</v>
      </c>
    </row>
    <row r="10348" spans="1:9" x14ac:dyDescent="0.2">
      <c r="A10348" s="7">
        <v>43575</v>
      </c>
      <c r="B10348" s="7" t="str">
        <f t="shared" si="808"/>
        <v>Sat</v>
      </c>
      <c r="C10348" s="7">
        <f t="shared" si="809"/>
        <v>43570</v>
      </c>
      <c r="D10348" s="10">
        <f t="shared" si="806"/>
        <v>43556</v>
      </c>
      <c r="E10348" s="11">
        <f>IFERROR(INDEX([5]OrigData!$B$11:$B$10000,MATCH($A10348,[5]OrigData!$A$11:$A$10000,0)),0)</f>
        <v>0</v>
      </c>
      <c r="G10348" s="12">
        <f t="shared" si="805"/>
        <v>0</v>
      </c>
      <c r="H10348" s="31">
        <f>Inputs!$E$25</f>
        <v>0</v>
      </c>
      <c r="I10348" s="32">
        <f t="shared" si="807"/>
        <v>0</v>
      </c>
    </row>
    <row r="10349" spans="1:9" x14ac:dyDescent="0.2">
      <c r="A10349" s="7">
        <v>43576</v>
      </c>
      <c r="B10349" s="7" t="str">
        <f t="shared" si="808"/>
        <v>Sun</v>
      </c>
      <c r="C10349" s="7">
        <f t="shared" si="809"/>
        <v>43570</v>
      </c>
      <c r="D10349" s="10">
        <f t="shared" si="806"/>
        <v>43556</v>
      </c>
      <c r="E10349" s="11">
        <f>IFERROR(INDEX([5]OrigData!$B$11:$B$10000,MATCH($A10349,[5]OrigData!$A$11:$A$10000,0)),0)</f>
        <v>0</v>
      </c>
      <c r="G10349" s="12">
        <f t="shared" si="805"/>
        <v>0</v>
      </c>
      <c r="H10349" s="31">
        <f>Inputs!$E$26</f>
        <v>0</v>
      </c>
      <c r="I10349" s="32">
        <f t="shared" si="807"/>
        <v>0</v>
      </c>
    </row>
    <row r="10350" spans="1:9" x14ac:dyDescent="0.2">
      <c r="A10350" s="7">
        <v>43577</v>
      </c>
      <c r="B10350" s="7" t="str">
        <f t="shared" si="808"/>
        <v>Mon</v>
      </c>
      <c r="C10350" s="7">
        <f t="shared" si="809"/>
        <v>43577</v>
      </c>
      <c r="D10350" s="10">
        <f t="shared" si="806"/>
        <v>43556</v>
      </c>
      <c r="E10350" s="11">
        <f>IFERROR(INDEX([5]OrigData!$B$11:$B$10000,MATCH($A10350,[5]OrigData!$A$11:$A$10000,0)),0)</f>
        <v>0</v>
      </c>
      <c r="G10350" s="12">
        <f t="shared" si="805"/>
        <v>0.93458808843043728</v>
      </c>
      <c r="H10350" s="31">
        <f>Inputs!$E$27</f>
        <v>0.89229365371795466</v>
      </c>
      <c r="I10350" s="32">
        <f t="shared" si="807"/>
        <v>0.83392702014687381</v>
      </c>
    </row>
    <row r="10351" spans="1:9" x14ac:dyDescent="0.2">
      <c r="A10351" s="7">
        <v>43578</v>
      </c>
      <c r="B10351" s="7" t="str">
        <f t="shared" si="808"/>
        <v>Tue</v>
      </c>
      <c r="C10351" s="7">
        <f t="shared" si="809"/>
        <v>43577</v>
      </c>
      <c r="D10351" s="10">
        <f t="shared" si="806"/>
        <v>43556</v>
      </c>
      <c r="E10351" s="11">
        <f>IFERROR(INDEX([5]OrigData!$B$11:$B$10000,MATCH($A10351,[5]OrigData!$A$11:$A$10000,0)),0)</f>
        <v>0</v>
      </c>
      <c r="G10351" s="12">
        <f t="shared" si="805"/>
        <v>1.0045671377281375</v>
      </c>
      <c r="H10351" s="12">
        <v>1</v>
      </c>
      <c r="I10351" s="32">
        <f t="shared" si="807"/>
        <v>1.0045671377281375</v>
      </c>
    </row>
    <row r="10352" spans="1:9" x14ac:dyDescent="0.2">
      <c r="A10352" s="7">
        <v>43579</v>
      </c>
      <c r="B10352" s="7" t="str">
        <f t="shared" si="808"/>
        <v>Wed</v>
      </c>
      <c r="C10352" s="7">
        <f t="shared" si="809"/>
        <v>43577</v>
      </c>
      <c r="D10352" s="10">
        <f t="shared" si="806"/>
        <v>43556</v>
      </c>
      <c r="E10352" s="11">
        <f>IFERROR(INDEX([5]OrigData!$B$11:$B$10000,MATCH($A10352,[5]OrigData!$A$11:$A$10000,0)),0)</f>
        <v>0</v>
      </c>
      <c r="G10352" s="12">
        <f t="shared" si="805"/>
        <v>1.018435599762884</v>
      </c>
      <c r="H10352" s="12">
        <v>1</v>
      </c>
      <c r="I10352" s="32">
        <f t="shared" si="807"/>
        <v>1.018435599762884</v>
      </c>
    </row>
    <row r="10353" spans="1:9" x14ac:dyDescent="0.2">
      <c r="A10353" s="7">
        <v>43580</v>
      </c>
      <c r="B10353" s="7" t="str">
        <f t="shared" si="808"/>
        <v>Thu</v>
      </c>
      <c r="C10353" s="7">
        <f t="shared" si="809"/>
        <v>43577</v>
      </c>
      <c r="D10353" s="10">
        <f t="shared" si="806"/>
        <v>43556</v>
      </c>
      <c r="E10353" s="11">
        <f>IFERROR(INDEX([5]OrigData!$B$11:$B$10000,MATCH($A10353,[5]OrigData!$A$11:$A$10000,0)),0)</f>
        <v>0</v>
      </c>
      <c r="G10353" s="12">
        <f t="shared" si="805"/>
        <v>1.0216642615499132</v>
      </c>
      <c r="H10353" s="12">
        <v>1</v>
      </c>
      <c r="I10353" s="32">
        <f t="shared" si="807"/>
        <v>1.0216642615499132</v>
      </c>
    </row>
    <row r="10354" spans="1:9" x14ac:dyDescent="0.2">
      <c r="A10354" s="7">
        <v>43581</v>
      </c>
      <c r="B10354" s="7" t="str">
        <f t="shared" si="808"/>
        <v>Fri</v>
      </c>
      <c r="C10354" s="7">
        <f t="shared" si="809"/>
        <v>43577</v>
      </c>
      <c r="D10354" s="10">
        <f t="shared" si="806"/>
        <v>43556</v>
      </c>
      <c r="E10354" s="11">
        <f>IFERROR(INDEX([5]OrigData!$B$11:$B$10000,MATCH($A10354,[5]OrigData!$A$11:$A$10000,0)),0)</f>
        <v>0</v>
      </c>
      <c r="G10354" s="12">
        <f t="shared" si="805"/>
        <v>1.0207449125286279</v>
      </c>
      <c r="H10354" s="12">
        <v>1</v>
      </c>
      <c r="I10354" s="32">
        <f t="shared" si="807"/>
        <v>1.0207449125286279</v>
      </c>
    </row>
    <row r="10355" spans="1:9" x14ac:dyDescent="0.2">
      <c r="A10355" s="7">
        <v>43582</v>
      </c>
      <c r="B10355" s="7" t="str">
        <f t="shared" si="808"/>
        <v>Sat</v>
      </c>
      <c r="C10355" s="7">
        <f t="shared" si="809"/>
        <v>43577</v>
      </c>
      <c r="D10355" s="10">
        <f t="shared" si="806"/>
        <v>43556</v>
      </c>
      <c r="E10355" s="11">
        <f>IFERROR(INDEX([5]OrigData!$B$11:$B$10000,MATCH($A10355,[5]OrigData!$A$11:$A$10000,0)),0)</f>
        <v>0</v>
      </c>
      <c r="G10355" s="12">
        <f t="shared" si="805"/>
        <v>0</v>
      </c>
      <c r="H10355" s="12">
        <v>1</v>
      </c>
      <c r="I10355" s="32">
        <f t="shared" si="807"/>
        <v>0</v>
      </c>
    </row>
    <row r="10356" spans="1:9" x14ac:dyDescent="0.2">
      <c r="A10356" s="7">
        <v>43583</v>
      </c>
      <c r="B10356" s="7" t="str">
        <f t="shared" si="808"/>
        <v>Sun</v>
      </c>
      <c r="C10356" s="7">
        <f t="shared" si="809"/>
        <v>43577</v>
      </c>
      <c r="D10356" s="10">
        <f t="shared" si="806"/>
        <v>43556</v>
      </c>
      <c r="E10356" s="11">
        <f>IFERROR(INDEX([5]OrigData!$B$11:$B$10000,MATCH($A10356,[5]OrigData!$A$11:$A$10000,0)),0)</f>
        <v>0</v>
      </c>
      <c r="G10356" s="12">
        <f t="shared" si="805"/>
        <v>0</v>
      </c>
      <c r="H10356" s="12">
        <v>1</v>
      </c>
      <c r="I10356" s="32">
        <f t="shared" si="807"/>
        <v>0</v>
      </c>
    </row>
    <row r="10357" spans="1:9" x14ac:dyDescent="0.2">
      <c r="A10357" s="7">
        <v>43584</v>
      </c>
      <c r="B10357" s="7" t="str">
        <f t="shared" si="808"/>
        <v>Mon</v>
      </c>
      <c r="C10357" s="7">
        <f t="shared" si="809"/>
        <v>43584</v>
      </c>
      <c r="D10357" s="10">
        <f t="shared" si="806"/>
        <v>43556</v>
      </c>
      <c r="E10357" s="11">
        <f>IFERROR(INDEX([5]OrigData!$B$11:$B$10000,MATCH($A10357,[5]OrigData!$A$11:$A$10000,0)),0)</f>
        <v>0</v>
      </c>
      <c r="G10357" s="12">
        <f t="shared" si="805"/>
        <v>0.93458808843043728</v>
      </c>
      <c r="H10357" s="12">
        <v>1</v>
      </c>
      <c r="I10357" s="32">
        <f t="shared" si="807"/>
        <v>0.93458808843043728</v>
      </c>
    </row>
    <row r="10358" spans="1:9" x14ac:dyDescent="0.2">
      <c r="A10358" s="7">
        <v>43585</v>
      </c>
      <c r="B10358" s="7" t="str">
        <f t="shared" si="808"/>
        <v>Tue</v>
      </c>
      <c r="C10358" s="7">
        <f t="shared" si="809"/>
        <v>43584</v>
      </c>
      <c r="D10358" s="10">
        <f t="shared" si="806"/>
        <v>43556</v>
      </c>
      <c r="E10358" s="11">
        <f>IFERROR(INDEX([5]OrigData!$B$11:$B$10000,MATCH($A10358,[5]OrigData!$A$11:$A$10000,0)),0)</f>
        <v>0</v>
      </c>
      <c r="G10358" s="12">
        <f t="shared" si="805"/>
        <v>1.0045671377281375</v>
      </c>
      <c r="H10358" s="12">
        <v>1</v>
      </c>
      <c r="I10358" s="32">
        <f t="shared" si="807"/>
        <v>1.0045671377281375</v>
      </c>
    </row>
    <row r="10359" spans="1:9" x14ac:dyDescent="0.2">
      <c r="A10359" s="7">
        <v>43586</v>
      </c>
      <c r="B10359" s="7" t="str">
        <f t="shared" si="808"/>
        <v>Wed</v>
      </c>
      <c r="C10359" s="7">
        <f t="shared" si="809"/>
        <v>43584</v>
      </c>
      <c r="D10359" s="10">
        <f t="shared" si="806"/>
        <v>43586</v>
      </c>
      <c r="E10359" s="11">
        <f>IFERROR(INDEX([5]OrigData!$B$11:$B$10000,MATCH($A10359,[5]OrigData!$A$11:$A$10000,0)),0)</f>
        <v>0</v>
      </c>
      <c r="G10359" s="12">
        <f t="shared" si="805"/>
        <v>1.018435599762884</v>
      </c>
      <c r="H10359" s="12">
        <v>1</v>
      </c>
      <c r="I10359" s="32">
        <f t="shared" si="807"/>
        <v>1.018435599762884</v>
      </c>
    </row>
    <row r="10360" spans="1:9" x14ac:dyDescent="0.2">
      <c r="A10360" s="7">
        <v>43587</v>
      </c>
      <c r="B10360" s="7" t="str">
        <f t="shared" si="808"/>
        <v>Thu</v>
      </c>
      <c r="C10360" s="7">
        <f t="shared" si="809"/>
        <v>43584</v>
      </c>
      <c r="D10360" s="10">
        <f t="shared" si="806"/>
        <v>43586</v>
      </c>
      <c r="E10360" s="11">
        <f>IFERROR(INDEX([5]OrigData!$B$11:$B$10000,MATCH($A10360,[5]OrigData!$A$11:$A$10000,0)),0)</f>
        <v>0</v>
      </c>
      <c r="G10360" s="12">
        <f t="shared" si="805"/>
        <v>1.0216642615499132</v>
      </c>
      <c r="H10360" s="12">
        <v>1</v>
      </c>
      <c r="I10360" s="32">
        <f t="shared" si="807"/>
        <v>1.0216642615499132</v>
      </c>
    </row>
    <row r="10361" spans="1:9" x14ac:dyDescent="0.2">
      <c r="A10361" s="7">
        <v>43588</v>
      </c>
      <c r="B10361" s="7" t="str">
        <f t="shared" si="808"/>
        <v>Fri</v>
      </c>
      <c r="C10361" s="7">
        <f t="shared" si="809"/>
        <v>43584</v>
      </c>
      <c r="D10361" s="10">
        <f t="shared" si="806"/>
        <v>43586</v>
      </c>
      <c r="E10361" s="11">
        <f>IFERROR(INDEX([5]OrigData!$B$11:$B$10000,MATCH($A10361,[5]OrigData!$A$11:$A$10000,0)),0)</f>
        <v>0</v>
      </c>
      <c r="G10361" s="12">
        <f t="shared" si="805"/>
        <v>1.0207449125286279</v>
      </c>
      <c r="H10361" s="12">
        <v>1</v>
      </c>
      <c r="I10361" s="32">
        <f t="shared" si="807"/>
        <v>1.0207449125286279</v>
      </c>
    </row>
    <row r="10362" spans="1:9" x14ac:dyDescent="0.2">
      <c r="A10362" s="7">
        <v>43589</v>
      </c>
      <c r="B10362" s="7" t="str">
        <f t="shared" si="808"/>
        <v>Sat</v>
      </c>
      <c r="C10362" s="7">
        <f t="shared" si="809"/>
        <v>43584</v>
      </c>
      <c r="D10362" s="10">
        <f t="shared" si="806"/>
        <v>43586</v>
      </c>
      <c r="E10362" s="11">
        <f>IFERROR(INDEX([5]OrigData!$B$11:$B$10000,MATCH($A10362,[5]OrigData!$A$11:$A$10000,0)),0)</f>
        <v>0</v>
      </c>
      <c r="G10362" s="12">
        <f t="shared" si="805"/>
        <v>0</v>
      </c>
      <c r="H10362" s="12">
        <v>1</v>
      </c>
      <c r="I10362" s="32">
        <f t="shared" si="807"/>
        <v>0</v>
      </c>
    </row>
    <row r="10363" spans="1:9" x14ac:dyDescent="0.2">
      <c r="A10363" s="7">
        <v>43590</v>
      </c>
      <c r="B10363" s="7" t="str">
        <f t="shared" si="808"/>
        <v>Sun</v>
      </c>
      <c r="C10363" s="7">
        <f t="shared" si="809"/>
        <v>43584</v>
      </c>
      <c r="D10363" s="10">
        <f t="shared" si="806"/>
        <v>43586</v>
      </c>
      <c r="E10363" s="11">
        <f>IFERROR(INDEX([5]OrigData!$B$11:$B$10000,MATCH($A10363,[5]OrigData!$A$11:$A$10000,0)),0)</f>
        <v>0</v>
      </c>
      <c r="G10363" s="12">
        <f t="shared" ref="G10363:G10426" si="810">G10356</f>
        <v>0</v>
      </c>
      <c r="H10363" s="12">
        <v>1</v>
      </c>
      <c r="I10363" s="32">
        <f t="shared" si="807"/>
        <v>0</v>
      </c>
    </row>
    <row r="10364" spans="1:9" x14ac:dyDescent="0.2">
      <c r="A10364" s="7">
        <v>43591</v>
      </c>
      <c r="B10364" s="7" t="str">
        <f t="shared" si="808"/>
        <v>Mon</v>
      </c>
      <c r="C10364" s="7">
        <f t="shared" si="809"/>
        <v>43591</v>
      </c>
      <c r="D10364" s="10">
        <f t="shared" si="806"/>
        <v>43586</v>
      </c>
      <c r="E10364" s="11">
        <f>IFERROR(INDEX([5]OrigData!$B$11:$B$10000,MATCH($A10364,[5]OrigData!$A$11:$A$10000,0)),0)</f>
        <v>0</v>
      </c>
      <c r="G10364" s="12">
        <f t="shared" si="810"/>
        <v>0.93458808843043728</v>
      </c>
      <c r="H10364" s="12">
        <v>1</v>
      </c>
      <c r="I10364" s="32">
        <f t="shared" si="807"/>
        <v>0.93458808843043728</v>
      </c>
    </row>
    <row r="10365" spans="1:9" x14ac:dyDescent="0.2">
      <c r="A10365" s="7">
        <v>43592</v>
      </c>
      <c r="B10365" s="7" t="str">
        <f t="shared" si="808"/>
        <v>Tue</v>
      </c>
      <c r="C10365" s="7">
        <f t="shared" si="809"/>
        <v>43591</v>
      </c>
      <c r="D10365" s="10">
        <f t="shared" si="806"/>
        <v>43586</v>
      </c>
      <c r="E10365" s="11">
        <f>IFERROR(INDEX([5]OrigData!$B$11:$B$10000,MATCH($A10365,[5]OrigData!$A$11:$A$10000,0)),0)</f>
        <v>0</v>
      </c>
      <c r="G10365" s="12">
        <f t="shared" si="810"/>
        <v>1.0045671377281375</v>
      </c>
      <c r="H10365" s="12">
        <v>1</v>
      </c>
      <c r="I10365" s="32">
        <f t="shared" si="807"/>
        <v>1.0045671377281375</v>
      </c>
    </row>
    <row r="10366" spans="1:9" x14ac:dyDescent="0.2">
      <c r="A10366" s="7">
        <v>43593</v>
      </c>
      <c r="B10366" s="7" t="str">
        <f t="shared" si="808"/>
        <v>Wed</v>
      </c>
      <c r="C10366" s="7">
        <f t="shared" si="809"/>
        <v>43591</v>
      </c>
      <c r="D10366" s="10">
        <f t="shared" si="806"/>
        <v>43586</v>
      </c>
      <c r="E10366" s="11">
        <f>IFERROR(INDEX([5]OrigData!$B$11:$B$10000,MATCH($A10366,[5]OrigData!$A$11:$A$10000,0)),0)</f>
        <v>0</v>
      </c>
      <c r="G10366" s="12">
        <f t="shared" si="810"/>
        <v>1.018435599762884</v>
      </c>
      <c r="H10366" s="12">
        <v>1</v>
      </c>
      <c r="I10366" s="32">
        <f t="shared" si="807"/>
        <v>1.018435599762884</v>
      </c>
    </row>
    <row r="10367" spans="1:9" x14ac:dyDescent="0.2">
      <c r="A10367" s="7">
        <v>43594</v>
      </c>
      <c r="B10367" s="7" t="str">
        <f t="shared" si="808"/>
        <v>Thu</v>
      </c>
      <c r="C10367" s="7">
        <f t="shared" si="809"/>
        <v>43591</v>
      </c>
      <c r="D10367" s="10">
        <f t="shared" si="806"/>
        <v>43586</v>
      </c>
      <c r="E10367" s="11">
        <f>IFERROR(INDEX([5]OrigData!$B$11:$B$10000,MATCH($A10367,[5]OrigData!$A$11:$A$10000,0)),0)</f>
        <v>0</v>
      </c>
      <c r="G10367" s="12">
        <f t="shared" si="810"/>
        <v>1.0216642615499132</v>
      </c>
      <c r="H10367" s="12">
        <v>1</v>
      </c>
      <c r="I10367" s="32">
        <f t="shared" si="807"/>
        <v>1.0216642615499132</v>
      </c>
    </row>
    <row r="10368" spans="1:9" x14ac:dyDescent="0.2">
      <c r="A10368" s="7">
        <v>43595</v>
      </c>
      <c r="B10368" s="7" t="str">
        <f t="shared" si="808"/>
        <v>Fri</v>
      </c>
      <c r="C10368" s="7">
        <f t="shared" si="809"/>
        <v>43591</v>
      </c>
      <c r="D10368" s="10">
        <f t="shared" si="806"/>
        <v>43586</v>
      </c>
      <c r="E10368" s="11">
        <f>IFERROR(INDEX([5]OrigData!$B$11:$B$10000,MATCH($A10368,[5]OrigData!$A$11:$A$10000,0)),0)</f>
        <v>0</v>
      </c>
      <c r="G10368" s="12">
        <f t="shared" si="810"/>
        <v>1.0207449125286279</v>
      </c>
      <c r="H10368" s="12">
        <v>1</v>
      </c>
      <c r="I10368" s="32">
        <f t="shared" si="807"/>
        <v>1.0207449125286279</v>
      </c>
    </row>
    <row r="10369" spans="1:9" x14ac:dyDescent="0.2">
      <c r="A10369" s="7">
        <v>43596</v>
      </c>
      <c r="B10369" s="7" t="str">
        <f t="shared" si="808"/>
        <v>Sat</v>
      </c>
      <c r="C10369" s="7">
        <f t="shared" si="809"/>
        <v>43591</v>
      </c>
      <c r="D10369" s="10">
        <f t="shared" si="806"/>
        <v>43586</v>
      </c>
      <c r="E10369" s="11">
        <f>IFERROR(INDEX([5]OrigData!$B$11:$B$10000,MATCH($A10369,[5]OrigData!$A$11:$A$10000,0)),0)</f>
        <v>0</v>
      </c>
      <c r="G10369" s="12">
        <f t="shared" si="810"/>
        <v>0</v>
      </c>
      <c r="H10369" s="12">
        <v>1</v>
      </c>
      <c r="I10369" s="32">
        <f t="shared" si="807"/>
        <v>0</v>
      </c>
    </row>
    <row r="10370" spans="1:9" x14ac:dyDescent="0.2">
      <c r="A10370" s="7">
        <v>43597</v>
      </c>
      <c r="B10370" s="7" t="str">
        <f t="shared" si="808"/>
        <v>Sun</v>
      </c>
      <c r="C10370" s="7">
        <f t="shared" si="809"/>
        <v>43591</v>
      </c>
      <c r="D10370" s="10">
        <f t="shared" si="806"/>
        <v>43586</v>
      </c>
      <c r="E10370" s="11">
        <f>IFERROR(INDEX([5]OrigData!$B$11:$B$10000,MATCH($A10370,[5]OrigData!$A$11:$A$10000,0)),0)</f>
        <v>0</v>
      </c>
      <c r="G10370" s="12">
        <f t="shared" si="810"/>
        <v>0</v>
      </c>
      <c r="H10370" s="12">
        <v>1</v>
      </c>
      <c r="I10370" s="32">
        <f t="shared" si="807"/>
        <v>0</v>
      </c>
    </row>
    <row r="10371" spans="1:9" x14ac:dyDescent="0.2">
      <c r="A10371" s="7">
        <v>43598</v>
      </c>
      <c r="B10371" s="7" t="str">
        <f t="shared" si="808"/>
        <v>Mon</v>
      </c>
      <c r="C10371" s="7">
        <f t="shared" si="809"/>
        <v>43598</v>
      </c>
      <c r="D10371" s="10">
        <f t="shared" si="806"/>
        <v>43586</v>
      </c>
      <c r="E10371" s="11">
        <f>IFERROR(INDEX([5]OrigData!$B$11:$B$10000,MATCH($A10371,[5]OrigData!$A$11:$A$10000,0)),0)</f>
        <v>0</v>
      </c>
      <c r="G10371" s="12">
        <f t="shared" si="810"/>
        <v>0.93458808843043728</v>
      </c>
      <c r="H10371" s="12">
        <v>1</v>
      </c>
      <c r="I10371" s="32">
        <f t="shared" si="807"/>
        <v>0.93458808843043728</v>
      </c>
    </row>
    <row r="10372" spans="1:9" x14ac:dyDescent="0.2">
      <c r="A10372" s="7">
        <v>43599</v>
      </c>
      <c r="B10372" s="7" t="str">
        <f t="shared" si="808"/>
        <v>Tue</v>
      </c>
      <c r="C10372" s="7">
        <f t="shared" si="809"/>
        <v>43598</v>
      </c>
      <c r="D10372" s="10">
        <f t="shared" si="806"/>
        <v>43586</v>
      </c>
      <c r="E10372" s="11">
        <f>IFERROR(INDEX([5]OrigData!$B$11:$B$10000,MATCH($A10372,[5]OrigData!$A$11:$A$10000,0)),0)</f>
        <v>0</v>
      </c>
      <c r="G10372" s="12">
        <f t="shared" si="810"/>
        <v>1.0045671377281375</v>
      </c>
      <c r="H10372" s="12">
        <v>1</v>
      </c>
      <c r="I10372" s="32">
        <f t="shared" si="807"/>
        <v>1.0045671377281375</v>
      </c>
    </row>
    <row r="10373" spans="1:9" x14ac:dyDescent="0.2">
      <c r="A10373" s="7">
        <v>43600</v>
      </c>
      <c r="B10373" s="7" t="str">
        <f t="shared" si="808"/>
        <v>Wed</v>
      </c>
      <c r="C10373" s="7">
        <f t="shared" si="809"/>
        <v>43598</v>
      </c>
      <c r="D10373" s="10">
        <f t="shared" si="806"/>
        <v>43586</v>
      </c>
      <c r="E10373" s="11">
        <f>IFERROR(INDEX([5]OrigData!$B$11:$B$10000,MATCH($A10373,[5]OrigData!$A$11:$A$10000,0)),0)</f>
        <v>0</v>
      </c>
      <c r="G10373" s="12">
        <f t="shared" si="810"/>
        <v>1.018435599762884</v>
      </c>
      <c r="H10373" s="12">
        <v>1</v>
      </c>
      <c r="I10373" s="32">
        <f t="shared" si="807"/>
        <v>1.018435599762884</v>
      </c>
    </row>
    <row r="10374" spans="1:9" x14ac:dyDescent="0.2">
      <c r="A10374" s="7">
        <v>43601</v>
      </c>
      <c r="B10374" s="7" t="str">
        <f t="shared" si="808"/>
        <v>Thu</v>
      </c>
      <c r="C10374" s="7">
        <f t="shared" si="809"/>
        <v>43598</v>
      </c>
      <c r="D10374" s="10">
        <f t="shared" si="806"/>
        <v>43586</v>
      </c>
      <c r="E10374" s="11">
        <f>IFERROR(INDEX([5]OrigData!$B$11:$B$10000,MATCH($A10374,[5]OrigData!$A$11:$A$10000,0)),0)</f>
        <v>0</v>
      </c>
      <c r="G10374" s="12">
        <f t="shared" si="810"/>
        <v>1.0216642615499132</v>
      </c>
      <c r="H10374" s="12">
        <v>1</v>
      </c>
      <c r="I10374" s="32">
        <f t="shared" si="807"/>
        <v>1.0216642615499132</v>
      </c>
    </row>
    <row r="10375" spans="1:9" x14ac:dyDescent="0.2">
      <c r="A10375" s="7">
        <v>43602</v>
      </c>
      <c r="B10375" s="7" t="str">
        <f t="shared" si="808"/>
        <v>Fri</v>
      </c>
      <c r="C10375" s="7">
        <f t="shared" si="809"/>
        <v>43598</v>
      </c>
      <c r="D10375" s="10">
        <f t="shared" si="806"/>
        <v>43586</v>
      </c>
      <c r="E10375" s="11">
        <f>IFERROR(INDEX([5]OrigData!$B$11:$B$10000,MATCH($A10375,[5]OrigData!$A$11:$A$10000,0)),0)</f>
        <v>0</v>
      </c>
      <c r="G10375" s="12">
        <f t="shared" si="810"/>
        <v>1.0207449125286279</v>
      </c>
      <c r="H10375" s="12">
        <v>1</v>
      </c>
      <c r="I10375" s="32">
        <f t="shared" si="807"/>
        <v>1.0207449125286279</v>
      </c>
    </row>
    <row r="10376" spans="1:9" x14ac:dyDescent="0.2">
      <c r="A10376" s="7">
        <v>43603</v>
      </c>
      <c r="B10376" s="7" t="str">
        <f t="shared" si="808"/>
        <v>Sat</v>
      </c>
      <c r="C10376" s="7">
        <f t="shared" si="809"/>
        <v>43598</v>
      </c>
      <c r="D10376" s="10">
        <f t="shared" si="806"/>
        <v>43586</v>
      </c>
      <c r="E10376" s="11">
        <f>IFERROR(INDEX([5]OrigData!$B$11:$B$10000,MATCH($A10376,[5]OrigData!$A$11:$A$10000,0)),0)</f>
        <v>0</v>
      </c>
      <c r="G10376" s="12">
        <f t="shared" si="810"/>
        <v>0</v>
      </c>
      <c r="H10376" s="12">
        <v>1</v>
      </c>
      <c r="I10376" s="32">
        <f t="shared" si="807"/>
        <v>0</v>
      </c>
    </row>
    <row r="10377" spans="1:9" x14ac:dyDescent="0.2">
      <c r="A10377" s="7">
        <v>43604</v>
      </c>
      <c r="B10377" s="7" t="str">
        <f t="shared" si="808"/>
        <v>Sun</v>
      </c>
      <c r="C10377" s="7">
        <f t="shared" si="809"/>
        <v>43598</v>
      </c>
      <c r="D10377" s="10">
        <f t="shared" si="806"/>
        <v>43586</v>
      </c>
      <c r="E10377" s="11">
        <f>IFERROR(INDEX([5]OrigData!$B$11:$B$10000,MATCH($A10377,[5]OrigData!$A$11:$A$10000,0)),0)</f>
        <v>0</v>
      </c>
      <c r="G10377" s="12">
        <f t="shared" si="810"/>
        <v>0</v>
      </c>
      <c r="H10377" s="12">
        <v>1</v>
      </c>
      <c r="I10377" s="32">
        <f t="shared" si="807"/>
        <v>0</v>
      </c>
    </row>
    <row r="10378" spans="1:9" x14ac:dyDescent="0.2">
      <c r="A10378" s="7">
        <v>43605</v>
      </c>
      <c r="B10378" s="7" t="str">
        <f t="shared" si="808"/>
        <v>Mon</v>
      </c>
      <c r="C10378" s="7">
        <f t="shared" si="809"/>
        <v>43605</v>
      </c>
      <c r="D10378" s="10">
        <f t="shared" si="806"/>
        <v>43586</v>
      </c>
      <c r="E10378" s="11">
        <f>IFERROR(INDEX([5]OrigData!$B$11:$B$10000,MATCH($A10378,[5]OrigData!$A$11:$A$10000,0)),0)</f>
        <v>0</v>
      </c>
      <c r="G10378" s="12">
        <f t="shared" si="810"/>
        <v>0.93458808843043728</v>
      </c>
      <c r="H10378" s="12">
        <v>1</v>
      </c>
      <c r="I10378" s="32">
        <f t="shared" si="807"/>
        <v>0.93458808843043728</v>
      </c>
    </row>
    <row r="10379" spans="1:9" x14ac:dyDescent="0.2">
      <c r="A10379" s="7">
        <v>43606</v>
      </c>
      <c r="B10379" s="7" t="str">
        <f t="shared" si="808"/>
        <v>Tue</v>
      </c>
      <c r="C10379" s="7">
        <f t="shared" si="809"/>
        <v>43605</v>
      </c>
      <c r="D10379" s="10">
        <f t="shared" ref="D10379:D10442" si="811">DATE(YEAR(A10379),MONTH(A10379),1)</f>
        <v>43586</v>
      </c>
      <c r="E10379" s="11">
        <f>IFERROR(INDEX([5]OrigData!$B$11:$B$10000,MATCH($A10379,[5]OrigData!$A$11:$A$10000,0)),0)</f>
        <v>0</v>
      </c>
      <c r="G10379" s="12">
        <f t="shared" si="810"/>
        <v>1.0045671377281375</v>
      </c>
      <c r="H10379" s="12">
        <v>1</v>
      </c>
      <c r="I10379" s="32">
        <f t="shared" ref="I10379:I10442" si="812">G10379*H10379</f>
        <v>1.0045671377281375</v>
      </c>
    </row>
    <row r="10380" spans="1:9" x14ac:dyDescent="0.2">
      <c r="A10380" s="7">
        <v>43607</v>
      </c>
      <c r="B10380" s="7" t="str">
        <f t="shared" si="808"/>
        <v>Wed</v>
      </c>
      <c r="C10380" s="7">
        <f t="shared" si="809"/>
        <v>43605</v>
      </c>
      <c r="D10380" s="10">
        <f t="shared" si="811"/>
        <v>43586</v>
      </c>
      <c r="E10380" s="11">
        <f>IFERROR(INDEX([5]OrigData!$B$11:$B$10000,MATCH($A10380,[5]OrigData!$A$11:$A$10000,0)),0)</f>
        <v>0</v>
      </c>
      <c r="G10380" s="12">
        <f t="shared" si="810"/>
        <v>1.018435599762884</v>
      </c>
      <c r="H10380" s="12">
        <v>1</v>
      </c>
      <c r="I10380" s="32">
        <f t="shared" si="812"/>
        <v>1.018435599762884</v>
      </c>
    </row>
    <row r="10381" spans="1:9" x14ac:dyDescent="0.2">
      <c r="A10381" s="7">
        <v>43608</v>
      </c>
      <c r="B10381" s="7" t="str">
        <f t="shared" si="808"/>
        <v>Thu</v>
      </c>
      <c r="C10381" s="7">
        <f t="shared" si="809"/>
        <v>43605</v>
      </c>
      <c r="D10381" s="10">
        <f t="shared" si="811"/>
        <v>43586</v>
      </c>
      <c r="E10381" s="11">
        <f>IFERROR(INDEX([5]OrigData!$B$11:$B$10000,MATCH($A10381,[5]OrigData!$A$11:$A$10000,0)),0)</f>
        <v>0</v>
      </c>
      <c r="G10381" s="12">
        <f t="shared" si="810"/>
        <v>1.0216642615499132</v>
      </c>
      <c r="H10381" s="12">
        <v>1</v>
      </c>
      <c r="I10381" s="32">
        <f t="shared" si="812"/>
        <v>1.0216642615499132</v>
      </c>
    </row>
    <row r="10382" spans="1:9" x14ac:dyDescent="0.2">
      <c r="A10382" s="7">
        <v>43609</v>
      </c>
      <c r="B10382" s="7" t="str">
        <f t="shared" si="808"/>
        <v>Fri</v>
      </c>
      <c r="C10382" s="7">
        <f t="shared" si="809"/>
        <v>43605</v>
      </c>
      <c r="D10382" s="10">
        <f t="shared" si="811"/>
        <v>43586</v>
      </c>
      <c r="E10382" s="11">
        <f>IFERROR(INDEX([5]OrigData!$B$11:$B$10000,MATCH($A10382,[5]OrigData!$A$11:$A$10000,0)),0)</f>
        <v>0</v>
      </c>
      <c r="G10382" s="12">
        <f t="shared" si="810"/>
        <v>1.0207449125286279</v>
      </c>
      <c r="H10382" s="31">
        <f>Inputs!$F$21</f>
        <v>0.73969404851818221</v>
      </c>
      <c r="I10382" s="32">
        <f t="shared" si="812"/>
        <v>0.75503893685263856</v>
      </c>
    </row>
    <row r="10383" spans="1:9" x14ac:dyDescent="0.2">
      <c r="A10383" s="7">
        <v>43610</v>
      </c>
      <c r="B10383" s="7" t="str">
        <f t="shared" si="808"/>
        <v>Sat</v>
      </c>
      <c r="C10383" s="7">
        <f t="shared" si="809"/>
        <v>43605</v>
      </c>
      <c r="D10383" s="10">
        <f t="shared" si="811"/>
        <v>43586</v>
      </c>
      <c r="E10383" s="11">
        <f>IFERROR(INDEX([5]OrigData!$B$11:$B$10000,MATCH($A10383,[5]OrigData!$A$11:$A$10000,0)),0)</f>
        <v>0</v>
      </c>
      <c r="G10383" s="12">
        <f t="shared" si="810"/>
        <v>0</v>
      </c>
      <c r="H10383" s="31">
        <f>Inputs!$F$22</f>
        <v>0</v>
      </c>
      <c r="I10383" s="32">
        <f t="shared" si="812"/>
        <v>0</v>
      </c>
    </row>
    <row r="10384" spans="1:9" x14ac:dyDescent="0.2">
      <c r="A10384" s="7">
        <v>43611</v>
      </c>
      <c r="B10384" s="7" t="str">
        <f t="shared" si="808"/>
        <v>Sun</v>
      </c>
      <c r="C10384" s="7">
        <f t="shared" si="809"/>
        <v>43605</v>
      </c>
      <c r="D10384" s="10">
        <f t="shared" si="811"/>
        <v>43586</v>
      </c>
      <c r="E10384" s="11">
        <f>IFERROR(INDEX([5]OrigData!$B$11:$B$10000,MATCH($A10384,[5]OrigData!$A$11:$A$10000,0)),0)</f>
        <v>0</v>
      </c>
      <c r="G10384" s="12">
        <f t="shared" si="810"/>
        <v>0</v>
      </c>
      <c r="H10384" s="31">
        <f>Inputs!$F$23</f>
        <v>0</v>
      </c>
      <c r="I10384" s="32">
        <f t="shared" si="812"/>
        <v>0</v>
      </c>
    </row>
    <row r="10385" spans="1:9" x14ac:dyDescent="0.2">
      <c r="A10385" s="7">
        <v>43612</v>
      </c>
      <c r="B10385" s="7" t="str">
        <f t="shared" si="808"/>
        <v>Mon</v>
      </c>
      <c r="C10385" s="7">
        <f t="shared" si="809"/>
        <v>43612</v>
      </c>
      <c r="D10385" s="10">
        <f t="shared" si="811"/>
        <v>43586</v>
      </c>
      <c r="E10385" s="11">
        <f>IFERROR(INDEX([5]OrigData!$B$11:$B$10000,MATCH($A10385,[5]OrigData!$A$11:$A$10000,0)),0)</f>
        <v>0</v>
      </c>
      <c r="G10385" s="12">
        <f t="shared" si="810"/>
        <v>0.93458808843043728</v>
      </c>
      <c r="H10385" s="31">
        <f>Inputs!$F$24</f>
        <v>0</v>
      </c>
      <c r="I10385" s="32">
        <f t="shared" si="812"/>
        <v>0</v>
      </c>
    </row>
    <row r="10386" spans="1:9" x14ac:dyDescent="0.2">
      <c r="A10386" s="7">
        <v>43613</v>
      </c>
      <c r="B10386" s="7" t="str">
        <f t="shared" ref="B10386:B10449" si="813">+B10379</f>
        <v>Tue</v>
      </c>
      <c r="C10386" s="7">
        <f t="shared" ref="C10386:C10449" si="814">+C10379+7</f>
        <v>43612</v>
      </c>
      <c r="D10386" s="10">
        <f t="shared" si="811"/>
        <v>43586</v>
      </c>
      <c r="E10386" s="11">
        <f>IFERROR(INDEX([5]OrigData!$B$11:$B$10000,MATCH($A10386,[5]OrigData!$A$11:$A$10000,0)),0)</f>
        <v>0</v>
      </c>
      <c r="G10386" s="12">
        <f t="shared" si="810"/>
        <v>1.0045671377281375</v>
      </c>
      <c r="H10386" s="31">
        <f>Inputs!$F$25</f>
        <v>1.0430394152761853</v>
      </c>
      <c r="I10386" s="32">
        <f t="shared" si="812"/>
        <v>1.0478031199416276</v>
      </c>
    </row>
    <row r="10387" spans="1:9" x14ac:dyDescent="0.2">
      <c r="A10387" s="7">
        <v>43614</v>
      </c>
      <c r="B10387" s="7" t="str">
        <f t="shared" si="813"/>
        <v>Wed</v>
      </c>
      <c r="C10387" s="7">
        <f t="shared" si="814"/>
        <v>43612</v>
      </c>
      <c r="D10387" s="10">
        <f t="shared" si="811"/>
        <v>43586</v>
      </c>
      <c r="E10387" s="11">
        <f>IFERROR(INDEX([5]OrigData!$B$11:$B$10000,MATCH($A10387,[5]OrigData!$A$11:$A$10000,0)),0)</f>
        <v>0</v>
      </c>
      <c r="G10387" s="12">
        <f t="shared" si="810"/>
        <v>1.018435599762884</v>
      </c>
      <c r="H10387" s="31">
        <f>Inputs!$F$26</f>
        <v>0.96055747856200535</v>
      </c>
      <c r="I10387" s="32">
        <f t="shared" si="812"/>
        <v>0.9782659317860195</v>
      </c>
    </row>
    <row r="10388" spans="1:9" x14ac:dyDescent="0.2">
      <c r="A10388" s="7">
        <v>43615</v>
      </c>
      <c r="B10388" s="7" t="str">
        <f t="shared" si="813"/>
        <v>Thu</v>
      </c>
      <c r="C10388" s="7">
        <f t="shared" si="814"/>
        <v>43612</v>
      </c>
      <c r="D10388" s="10">
        <f t="shared" si="811"/>
        <v>43586</v>
      </c>
      <c r="E10388" s="11">
        <f>IFERROR(INDEX([5]OrigData!$B$11:$B$10000,MATCH($A10388,[5]OrigData!$A$11:$A$10000,0)),0)</f>
        <v>0</v>
      </c>
      <c r="G10388" s="12">
        <f t="shared" si="810"/>
        <v>1.0216642615499132</v>
      </c>
      <c r="H10388" s="31">
        <f>Inputs!$F$27</f>
        <v>0.96219311559596343</v>
      </c>
      <c r="I10388" s="32">
        <f t="shared" si="812"/>
        <v>0.98303831891376026</v>
      </c>
    </row>
    <row r="10389" spans="1:9" x14ac:dyDescent="0.2">
      <c r="A10389" s="7">
        <v>43616</v>
      </c>
      <c r="B10389" s="7" t="str">
        <f t="shared" si="813"/>
        <v>Fri</v>
      </c>
      <c r="C10389" s="7">
        <f t="shared" si="814"/>
        <v>43612</v>
      </c>
      <c r="D10389" s="10">
        <f t="shared" si="811"/>
        <v>43586</v>
      </c>
      <c r="E10389" s="11">
        <f>IFERROR(INDEX([5]OrigData!$B$11:$B$10000,MATCH($A10389,[5]OrigData!$A$11:$A$10000,0)),0)</f>
        <v>0</v>
      </c>
      <c r="G10389" s="12">
        <f t="shared" si="810"/>
        <v>1.0207449125286279</v>
      </c>
      <c r="H10389" s="12">
        <v>1</v>
      </c>
      <c r="I10389" s="32">
        <f t="shared" si="812"/>
        <v>1.0207449125286279</v>
      </c>
    </row>
    <row r="10390" spans="1:9" x14ac:dyDescent="0.2">
      <c r="A10390" s="7">
        <v>43617</v>
      </c>
      <c r="B10390" s="7" t="str">
        <f t="shared" si="813"/>
        <v>Sat</v>
      </c>
      <c r="C10390" s="7">
        <f t="shared" si="814"/>
        <v>43612</v>
      </c>
      <c r="D10390" s="10">
        <f t="shared" si="811"/>
        <v>43617</v>
      </c>
      <c r="E10390" s="11">
        <f>IFERROR(INDEX([5]OrigData!$B$11:$B$10000,MATCH($A10390,[5]OrigData!$A$11:$A$10000,0)),0)</f>
        <v>0</v>
      </c>
      <c r="G10390" s="12">
        <f t="shared" si="810"/>
        <v>0</v>
      </c>
      <c r="H10390" s="12">
        <v>1</v>
      </c>
      <c r="I10390" s="32">
        <f t="shared" si="812"/>
        <v>0</v>
      </c>
    </row>
    <row r="10391" spans="1:9" x14ac:dyDescent="0.2">
      <c r="A10391" s="7">
        <v>43618</v>
      </c>
      <c r="B10391" s="7" t="str">
        <f t="shared" si="813"/>
        <v>Sun</v>
      </c>
      <c r="C10391" s="7">
        <f t="shared" si="814"/>
        <v>43612</v>
      </c>
      <c r="D10391" s="10">
        <f t="shared" si="811"/>
        <v>43617</v>
      </c>
      <c r="E10391" s="11">
        <f>IFERROR(INDEX([5]OrigData!$B$11:$B$10000,MATCH($A10391,[5]OrigData!$A$11:$A$10000,0)),0)</f>
        <v>0</v>
      </c>
      <c r="G10391" s="12">
        <f t="shared" si="810"/>
        <v>0</v>
      </c>
      <c r="H10391" s="12">
        <v>1</v>
      </c>
      <c r="I10391" s="32">
        <f t="shared" si="812"/>
        <v>0</v>
      </c>
    </row>
    <row r="10392" spans="1:9" x14ac:dyDescent="0.2">
      <c r="A10392" s="7">
        <v>43619</v>
      </c>
      <c r="B10392" s="7" t="str">
        <f t="shared" si="813"/>
        <v>Mon</v>
      </c>
      <c r="C10392" s="7">
        <f t="shared" si="814"/>
        <v>43619</v>
      </c>
      <c r="D10392" s="10">
        <f t="shared" si="811"/>
        <v>43617</v>
      </c>
      <c r="E10392" s="11">
        <f>IFERROR(INDEX([5]OrigData!$B$11:$B$10000,MATCH($A10392,[5]OrigData!$A$11:$A$10000,0)),0)</f>
        <v>0</v>
      </c>
      <c r="G10392" s="12">
        <f t="shared" si="810"/>
        <v>0.93458808843043728</v>
      </c>
      <c r="H10392" s="12">
        <v>1</v>
      </c>
      <c r="I10392" s="32">
        <f t="shared" si="812"/>
        <v>0.93458808843043728</v>
      </c>
    </row>
    <row r="10393" spans="1:9" x14ac:dyDescent="0.2">
      <c r="A10393" s="7">
        <v>43620</v>
      </c>
      <c r="B10393" s="7" t="str">
        <f t="shared" si="813"/>
        <v>Tue</v>
      </c>
      <c r="C10393" s="7">
        <f t="shared" si="814"/>
        <v>43619</v>
      </c>
      <c r="D10393" s="10">
        <f t="shared" si="811"/>
        <v>43617</v>
      </c>
      <c r="E10393" s="11">
        <f>IFERROR(INDEX([5]OrigData!$B$11:$B$10000,MATCH($A10393,[5]OrigData!$A$11:$A$10000,0)),0)</f>
        <v>0</v>
      </c>
      <c r="G10393" s="12">
        <f t="shared" si="810"/>
        <v>1.0045671377281375</v>
      </c>
      <c r="H10393" s="12">
        <v>1</v>
      </c>
      <c r="I10393" s="32">
        <f t="shared" si="812"/>
        <v>1.0045671377281375</v>
      </c>
    </row>
    <row r="10394" spans="1:9" x14ac:dyDescent="0.2">
      <c r="A10394" s="7">
        <v>43621</v>
      </c>
      <c r="B10394" s="7" t="str">
        <f t="shared" si="813"/>
        <v>Wed</v>
      </c>
      <c r="C10394" s="7">
        <f t="shared" si="814"/>
        <v>43619</v>
      </c>
      <c r="D10394" s="10">
        <f t="shared" si="811"/>
        <v>43617</v>
      </c>
      <c r="E10394" s="11">
        <f>IFERROR(INDEX([5]OrigData!$B$11:$B$10000,MATCH($A10394,[5]OrigData!$A$11:$A$10000,0)),0)</f>
        <v>0</v>
      </c>
      <c r="G10394" s="12">
        <f t="shared" si="810"/>
        <v>1.018435599762884</v>
      </c>
      <c r="H10394" s="12">
        <v>1</v>
      </c>
      <c r="I10394" s="32">
        <f t="shared" si="812"/>
        <v>1.018435599762884</v>
      </c>
    </row>
    <row r="10395" spans="1:9" x14ac:dyDescent="0.2">
      <c r="A10395" s="7">
        <v>43622</v>
      </c>
      <c r="B10395" s="7" t="str">
        <f t="shared" si="813"/>
        <v>Thu</v>
      </c>
      <c r="C10395" s="7">
        <f t="shared" si="814"/>
        <v>43619</v>
      </c>
      <c r="D10395" s="10">
        <f t="shared" si="811"/>
        <v>43617</v>
      </c>
      <c r="E10395" s="11">
        <f>IFERROR(INDEX([5]OrigData!$B$11:$B$10000,MATCH($A10395,[5]OrigData!$A$11:$A$10000,0)),0)</f>
        <v>0</v>
      </c>
      <c r="G10395" s="12">
        <f t="shared" si="810"/>
        <v>1.0216642615499132</v>
      </c>
      <c r="H10395" s="12">
        <v>1</v>
      </c>
      <c r="I10395" s="32">
        <f t="shared" si="812"/>
        <v>1.0216642615499132</v>
      </c>
    </row>
    <row r="10396" spans="1:9" x14ac:dyDescent="0.2">
      <c r="A10396" s="7">
        <v>43623</v>
      </c>
      <c r="B10396" s="7" t="str">
        <f t="shared" si="813"/>
        <v>Fri</v>
      </c>
      <c r="C10396" s="7">
        <f t="shared" si="814"/>
        <v>43619</v>
      </c>
      <c r="D10396" s="10">
        <f t="shared" si="811"/>
        <v>43617</v>
      </c>
      <c r="E10396" s="11">
        <f>IFERROR(INDEX([5]OrigData!$B$11:$B$10000,MATCH($A10396,[5]OrigData!$A$11:$A$10000,0)),0)</f>
        <v>0</v>
      </c>
      <c r="G10396" s="12">
        <f t="shared" si="810"/>
        <v>1.0207449125286279</v>
      </c>
      <c r="H10396" s="12">
        <v>1</v>
      </c>
      <c r="I10396" s="32">
        <f t="shared" si="812"/>
        <v>1.0207449125286279</v>
      </c>
    </row>
    <row r="10397" spans="1:9" x14ac:dyDescent="0.2">
      <c r="A10397" s="7">
        <v>43624</v>
      </c>
      <c r="B10397" s="7" t="str">
        <f t="shared" si="813"/>
        <v>Sat</v>
      </c>
      <c r="C10397" s="7">
        <f t="shared" si="814"/>
        <v>43619</v>
      </c>
      <c r="D10397" s="10">
        <f t="shared" si="811"/>
        <v>43617</v>
      </c>
      <c r="E10397" s="11">
        <f>IFERROR(INDEX([5]OrigData!$B$11:$B$10000,MATCH($A10397,[5]OrigData!$A$11:$A$10000,0)),0)</f>
        <v>0</v>
      </c>
      <c r="G10397" s="12">
        <f t="shared" si="810"/>
        <v>0</v>
      </c>
      <c r="H10397" s="12">
        <v>1</v>
      </c>
      <c r="I10397" s="32">
        <f t="shared" si="812"/>
        <v>0</v>
      </c>
    </row>
    <row r="10398" spans="1:9" x14ac:dyDescent="0.2">
      <c r="A10398" s="7">
        <v>43625</v>
      </c>
      <c r="B10398" s="7" t="str">
        <f t="shared" si="813"/>
        <v>Sun</v>
      </c>
      <c r="C10398" s="7">
        <f t="shared" si="814"/>
        <v>43619</v>
      </c>
      <c r="D10398" s="10">
        <f t="shared" si="811"/>
        <v>43617</v>
      </c>
      <c r="E10398" s="11">
        <f>IFERROR(INDEX([5]OrigData!$B$11:$B$10000,MATCH($A10398,[5]OrigData!$A$11:$A$10000,0)),0)</f>
        <v>0</v>
      </c>
      <c r="G10398" s="12">
        <f t="shared" si="810"/>
        <v>0</v>
      </c>
      <c r="H10398" s="12">
        <v>1</v>
      </c>
      <c r="I10398" s="32">
        <f t="shared" si="812"/>
        <v>0</v>
      </c>
    </row>
    <row r="10399" spans="1:9" x14ac:dyDescent="0.2">
      <c r="A10399" s="7">
        <v>43626</v>
      </c>
      <c r="B10399" s="7" t="str">
        <f t="shared" si="813"/>
        <v>Mon</v>
      </c>
      <c r="C10399" s="7">
        <f t="shared" si="814"/>
        <v>43626</v>
      </c>
      <c r="D10399" s="10">
        <f t="shared" si="811"/>
        <v>43617</v>
      </c>
      <c r="E10399" s="11">
        <f>IFERROR(INDEX([5]OrigData!$B$11:$B$10000,MATCH($A10399,[5]OrigData!$A$11:$A$10000,0)),0)</f>
        <v>0</v>
      </c>
      <c r="G10399" s="12">
        <f t="shared" si="810"/>
        <v>0.93458808843043728</v>
      </c>
      <c r="H10399" s="12">
        <v>1</v>
      </c>
      <c r="I10399" s="32">
        <f t="shared" si="812"/>
        <v>0.93458808843043728</v>
      </c>
    </row>
    <row r="10400" spans="1:9" x14ac:dyDescent="0.2">
      <c r="A10400" s="7">
        <v>43627</v>
      </c>
      <c r="B10400" s="7" t="str">
        <f t="shared" si="813"/>
        <v>Tue</v>
      </c>
      <c r="C10400" s="7">
        <f t="shared" si="814"/>
        <v>43626</v>
      </c>
      <c r="D10400" s="10">
        <f t="shared" si="811"/>
        <v>43617</v>
      </c>
      <c r="E10400" s="11">
        <f>IFERROR(INDEX([5]OrigData!$B$11:$B$10000,MATCH($A10400,[5]OrigData!$A$11:$A$10000,0)),0)</f>
        <v>0</v>
      </c>
      <c r="G10400" s="12">
        <f t="shared" si="810"/>
        <v>1.0045671377281375</v>
      </c>
      <c r="H10400" s="12">
        <v>1</v>
      </c>
      <c r="I10400" s="32">
        <f t="shared" si="812"/>
        <v>1.0045671377281375</v>
      </c>
    </row>
    <row r="10401" spans="1:9" x14ac:dyDescent="0.2">
      <c r="A10401" s="7">
        <v>43628</v>
      </c>
      <c r="B10401" s="7" t="str">
        <f t="shared" si="813"/>
        <v>Wed</v>
      </c>
      <c r="C10401" s="7">
        <f t="shared" si="814"/>
        <v>43626</v>
      </c>
      <c r="D10401" s="10">
        <f t="shared" si="811"/>
        <v>43617</v>
      </c>
      <c r="E10401" s="11">
        <f>IFERROR(INDEX([5]OrigData!$B$11:$B$10000,MATCH($A10401,[5]OrigData!$A$11:$A$10000,0)),0)</f>
        <v>0</v>
      </c>
      <c r="G10401" s="12">
        <f t="shared" si="810"/>
        <v>1.018435599762884</v>
      </c>
      <c r="H10401" s="12">
        <v>1</v>
      </c>
      <c r="I10401" s="32">
        <f t="shared" si="812"/>
        <v>1.018435599762884</v>
      </c>
    </row>
    <row r="10402" spans="1:9" x14ac:dyDescent="0.2">
      <c r="A10402" s="7">
        <v>43629</v>
      </c>
      <c r="B10402" s="7" t="str">
        <f t="shared" si="813"/>
        <v>Thu</v>
      </c>
      <c r="C10402" s="7">
        <f t="shared" si="814"/>
        <v>43626</v>
      </c>
      <c r="D10402" s="10">
        <f t="shared" si="811"/>
        <v>43617</v>
      </c>
      <c r="E10402" s="11">
        <f>IFERROR(INDEX([5]OrigData!$B$11:$B$10000,MATCH($A10402,[5]OrigData!$A$11:$A$10000,0)),0)</f>
        <v>0</v>
      </c>
      <c r="G10402" s="12">
        <f t="shared" si="810"/>
        <v>1.0216642615499132</v>
      </c>
      <c r="H10402" s="12">
        <v>1</v>
      </c>
      <c r="I10402" s="32">
        <f t="shared" si="812"/>
        <v>1.0216642615499132</v>
      </c>
    </row>
    <row r="10403" spans="1:9" x14ac:dyDescent="0.2">
      <c r="A10403" s="7">
        <v>43630</v>
      </c>
      <c r="B10403" s="7" t="str">
        <f t="shared" si="813"/>
        <v>Fri</v>
      </c>
      <c r="C10403" s="7">
        <f t="shared" si="814"/>
        <v>43626</v>
      </c>
      <c r="D10403" s="10">
        <f t="shared" si="811"/>
        <v>43617</v>
      </c>
      <c r="E10403" s="11">
        <f>IFERROR(INDEX([5]OrigData!$B$11:$B$10000,MATCH($A10403,[5]OrigData!$A$11:$A$10000,0)),0)</f>
        <v>0</v>
      </c>
      <c r="G10403" s="12">
        <f t="shared" si="810"/>
        <v>1.0207449125286279</v>
      </c>
      <c r="H10403" s="12">
        <v>1</v>
      </c>
      <c r="I10403" s="32">
        <f t="shared" si="812"/>
        <v>1.0207449125286279</v>
      </c>
    </row>
    <row r="10404" spans="1:9" x14ac:dyDescent="0.2">
      <c r="A10404" s="7">
        <v>43631</v>
      </c>
      <c r="B10404" s="7" t="str">
        <f t="shared" si="813"/>
        <v>Sat</v>
      </c>
      <c r="C10404" s="7">
        <f t="shared" si="814"/>
        <v>43626</v>
      </c>
      <c r="D10404" s="10">
        <f t="shared" si="811"/>
        <v>43617</v>
      </c>
      <c r="E10404" s="11">
        <f>IFERROR(INDEX([5]OrigData!$B$11:$B$10000,MATCH($A10404,[5]OrigData!$A$11:$A$10000,0)),0)</f>
        <v>0</v>
      </c>
      <c r="G10404" s="12">
        <f t="shared" si="810"/>
        <v>0</v>
      </c>
      <c r="H10404" s="12">
        <v>1</v>
      </c>
      <c r="I10404" s="32">
        <f t="shared" si="812"/>
        <v>0</v>
      </c>
    </row>
    <row r="10405" spans="1:9" x14ac:dyDescent="0.2">
      <c r="A10405" s="7">
        <v>43632</v>
      </c>
      <c r="B10405" s="7" t="str">
        <f t="shared" si="813"/>
        <v>Sun</v>
      </c>
      <c r="C10405" s="7">
        <f t="shared" si="814"/>
        <v>43626</v>
      </c>
      <c r="D10405" s="10">
        <f t="shared" si="811"/>
        <v>43617</v>
      </c>
      <c r="E10405" s="11">
        <f>IFERROR(INDEX([5]OrigData!$B$11:$B$10000,MATCH($A10405,[5]OrigData!$A$11:$A$10000,0)),0)</f>
        <v>0</v>
      </c>
      <c r="G10405" s="12">
        <f t="shared" si="810"/>
        <v>0</v>
      </c>
      <c r="H10405" s="12">
        <v>1</v>
      </c>
      <c r="I10405" s="32">
        <f t="shared" si="812"/>
        <v>0</v>
      </c>
    </row>
    <row r="10406" spans="1:9" x14ac:dyDescent="0.2">
      <c r="A10406" s="7">
        <v>43633</v>
      </c>
      <c r="B10406" s="7" t="str">
        <f t="shared" si="813"/>
        <v>Mon</v>
      </c>
      <c r="C10406" s="7">
        <f t="shared" si="814"/>
        <v>43633</v>
      </c>
      <c r="D10406" s="10">
        <f t="shared" si="811"/>
        <v>43617</v>
      </c>
      <c r="E10406" s="11">
        <f>IFERROR(INDEX([5]OrigData!$B$11:$B$10000,MATCH($A10406,[5]OrigData!$A$11:$A$10000,0)),0)</f>
        <v>0</v>
      </c>
      <c r="G10406" s="12">
        <f t="shared" si="810"/>
        <v>0.93458808843043728</v>
      </c>
      <c r="H10406" s="12">
        <v>1</v>
      </c>
      <c r="I10406" s="32">
        <f t="shared" si="812"/>
        <v>0.93458808843043728</v>
      </c>
    </row>
    <row r="10407" spans="1:9" x14ac:dyDescent="0.2">
      <c r="A10407" s="7">
        <v>43634</v>
      </c>
      <c r="B10407" s="7" t="str">
        <f t="shared" si="813"/>
        <v>Tue</v>
      </c>
      <c r="C10407" s="7">
        <f t="shared" si="814"/>
        <v>43633</v>
      </c>
      <c r="D10407" s="10">
        <f t="shared" si="811"/>
        <v>43617</v>
      </c>
      <c r="E10407" s="11">
        <f>IFERROR(INDEX([5]OrigData!$B$11:$B$10000,MATCH($A10407,[5]OrigData!$A$11:$A$10000,0)),0)</f>
        <v>0</v>
      </c>
      <c r="G10407" s="12">
        <f t="shared" si="810"/>
        <v>1.0045671377281375</v>
      </c>
      <c r="H10407" s="12">
        <v>1</v>
      </c>
      <c r="I10407" s="32">
        <f t="shared" si="812"/>
        <v>1.0045671377281375</v>
      </c>
    </row>
    <row r="10408" spans="1:9" x14ac:dyDescent="0.2">
      <c r="A10408" s="7">
        <v>43635</v>
      </c>
      <c r="B10408" s="7" t="str">
        <f t="shared" si="813"/>
        <v>Wed</v>
      </c>
      <c r="C10408" s="7">
        <f t="shared" si="814"/>
        <v>43633</v>
      </c>
      <c r="D10408" s="10">
        <f t="shared" si="811"/>
        <v>43617</v>
      </c>
      <c r="E10408" s="11">
        <f>IFERROR(INDEX([5]OrigData!$B$11:$B$10000,MATCH($A10408,[5]OrigData!$A$11:$A$10000,0)),0)</f>
        <v>0</v>
      </c>
      <c r="G10408" s="12">
        <f t="shared" si="810"/>
        <v>1.018435599762884</v>
      </c>
      <c r="H10408" s="12">
        <v>1</v>
      </c>
      <c r="I10408" s="32">
        <f t="shared" si="812"/>
        <v>1.018435599762884</v>
      </c>
    </row>
    <row r="10409" spans="1:9" x14ac:dyDescent="0.2">
      <c r="A10409" s="7">
        <v>43636</v>
      </c>
      <c r="B10409" s="7" t="str">
        <f t="shared" si="813"/>
        <v>Thu</v>
      </c>
      <c r="C10409" s="7">
        <f t="shared" si="814"/>
        <v>43633</v>
      </c>
      <c r="D10409" s="10">
        <f t="shared" si="811"/>
        <v>43617</v>
      </c>
      <c r="E10409" s="11">
        <f>IFERROR(INDEX([5]OrigData!$B$11:$B$10000,MATCH($A10409,[5]OrigData!$A$11:$A$10000,0)),0)</f>
        <v>0</v>
      </c>
      <c r="G10409" s="12">
        <f t="shared" si="810"/>
        <v>1.0216642615499132</v>
      </c>
      <c r="H10409" s="12">
        <v>1</v>
      </c>
      <c r="I10409" s="32">
        <f t="shared" si="812"/>
        <v>1.0216642615499132</v>
      </c>
    </row>
    <row r="10410" spans="1:9" x14ac:dyDescent="0.2">
      <c r="A10410" s="7">
        <v>43637</v>
      </c>
      <c r="B10410" s="7" t="str">
        <f t="shared" si="813"/>
        <v>Fri</v>
      </c>
      <c r="C10410" s="7">
        <f t="shared" si="814"/>
        <v>43633</v>
      </c>
      <c r="D10410" s="10">
        <f t="shared" si="811"/>
        <v>43617</v>
      </c>
      <c r="E10410" s="11">
        <f>IFERROR(INDEX([5]OrigData!$B$11:$B$10000,MATCH($A10410,[5]OrigData!$A$11:$A$10000,0)),0)</f>
        <v>0</v>
      </c>
      <c r="G10410" s="12">
        <f t="shared" si="810"/>
        <v>1.0207449125286279</v>
      </c>
      <c r="H10410" s="40">
        <f>Inputs!L$24</f>
        <v>1</v>
      </c>
      <c r="I10410" s="32">
        <f t="shared" si="812"/>
        <v>1.0207449125286279</v>
      </c>
    </row>
    <row r="10411" spans="1:9" x14ac:dyDescent="0.2">
      <c r="A10411" s="7">
        <v>43638</v>
      </c>
      <c r="B10411" s="7" t="str">
        <f t="shared" si="813"/>
        <v>Sat</v>
      </c>
      <c r="C10411" s="7">
        <f t="shared" si="814"/>
        <v>43633</v>
      </c>
      <c r="D10411" s="10">
        <f t="shared" si="811"/>
        <v>43617</v>
      </c>
      <c r="E10411" s="11">
        <f>IFERROR(INDEX([5]OrigData!$B$11:$B$10000,MATCH($A10411,[5]OrigData!$A$11:$A$10000,0)),0)</f>
        <v>0</v>
      </c>
      <c r="G10411" s="12">
        <f t="shared" si="810"/>
        <v>0</v>
      </c>
      <c r="H10411" s="12">
        <v>1</v>
      </c>
      <c r="I10411" s="32">
        <f t="shared" si="812"/>
        <v>0</v>
      </c>
    </row>
    <row r="10412" spans="1:9" x14ac:dyDescent="0.2">
      <c r="A10412" s="7">
        <v>43639</v>
      </c>
      <c r="B10412" s="7" t="str">
        <f t="shared" si="813"/>
        <v>Sun</v>
      </c>
      <c r="C10412" s="7">
        <f t="shared" si="814"/>
        <v>43633</v>
      </c>
      <c r="D10412" s="10">
        <f t="shared" si="811"/>
        <v>43617</v>
      </c>
      <c r="E10412" s="11">
        <f>IFERROR(INDEX([5]OrigData!$B$11:$B$10000,MATCH($A10412,[5]OrigData!$A$11:$A$10000,0)),0)</f>
        <v>0</v>
      </c>
      <c r="G10412" s="12">
        <f t="shared" si="810"/>
        <v>0</v>
      </c>
      <c r="H10412" s="12">
        <v>1</v>
      </c>
      <c r="I10412" s="32">
        <f t="shared" si="812"/>
        <v>0</v>
      </c>
    </row>
    <row r="10413" spans="1:9" x14ac:dyDescent="0.2">
      <c r="A10413" s="7">
        <v>43640</v>
      </c>
      <c r="B10413" s="7" t="str">
        <f t="shared" si="813"/>
        <v>Mon</v>
      </c>
      <c r="C10413" s="7">
        <f t="shared" si="814"/>
        <v>43640</v>
      </c>
      <c r="D10413" s="10">
        <f t="shared" si="811"/>
        <v>43617</v>
      </c>
      <c r="E10413" s="11">
        <f>IFERROR(INDEX([5]OrigData!$B$11:$B$10000,MATCH($A10413,[5]OrigData!$A$11:$A$10000,0)),0)</f>
        <v>0</v>
      </c>
      <c r="G10413" s="12">
        <f t="shared" si="810"/>
        <v>0.93458808843043728</v>
      </c>
      <c r="H10413" s="12">
        <v>1</v>
      </c>
      <c r="I10413" s="32">
        <f t="shared" si="812"/>
        <v>0.93458808843043728</v>
      </c>
    </row>
    <row r="10414" spans="1:9" x14ac:dyDescent="0.2">
      <c r="A10414" s="7">
        <v>43641</v>
      </c>
      <c r="B10414" s="7" t="str">
        <f t="shared" si="813"/>
        <v>Tue</v>
      </c>
      <c r="C10414" s="7">
        <f t="shared" si="814"/>
        <v>43640</v>
      </c>
      <c r="D10414" s="10">
        <f t="shared" si="811"/>
        <v>43617</v>
      </c>
      <c r="E10414" s="11">
        <f>IFERROR(INDEX([5]OrigData!$B$11:$B$10000,MATCH($A10414,[5]OrigData!$A$11:$A$10000,0)),0)</f>
        <v>0</v>
      </c>
      <c r="G10414" s="12">
        <f t="shared" si="810"/>
        <v>1.0045671377281375</v>
      </c>
      <c r="H10414" s="12">
        <v>1</v>
      </c>
      <c r="I10414" s="32">
        <f t="shared" si="812"/>
        <v>1.0045671377281375</v>
      </c>
    </row>
    <row r="10415" spans="1:9" x14ac:dyDescent="0.2">
      <c r="A10415" s="7">
        <v>43642</v>
      </c>
      <c r="B10415" s="7" t="str">
        <f t="shared" si="813"/>
        <v>Wed</v>
      </c>
      <c r="C10415" s="7">
        <f t="shared" si="814"/>
        <v>43640</v>
      </c>
      <c r="D10415" s="10">
        <f t="shared" si="811"/>
        <v>43617</v>
      </c>
      <c r="E10415" s="11">
        <f>IFERROR(INDEX([5]OrigData!$B$11:$B$10000,MATCH($A10415,[5]OrigData!$A$11:$A$10000,0)),0)</f>
        <v>0</v>
      </c>
      <c r="G10415" s="12">
        <f t="shared" si="810"/>
        <v>1.018435599762884</v>
      </c>
      <c r="H10415" s="12">
        <v>1</v>
      </c>
      <c r="I10415" s="32">
        <f t="shared" si="812"/>
        <v>1.018435599762884</v>
      </c>
    </row>
    <row r="10416" spans="1:9" x14ac:dyDescent="0.2">
      <c r="A10416" s="7">
        <v>43643</v>
      </c>
      <c r="B10416" s="7" t="str">
        <f t="shared" si="813"/>
        <v>Thu</v>
      </c>
      <c r="C10416" s="7">
        <f t="shared" si="814"/>
        <v>43640</v>
      </c>
      <c r="D10416" s="10">
        <f t="shared" si="811"/>
        <v>43617</v>
      </c>
      <c r="E10416" s="11">
        <f>IFERROR(INDEX([5]OrigData!$B$11:$B$10000,MATCH($A10416,[5]OrigData!$A$11:$A$10000,0)),0)</f>
        <v>0</v>
      </c>
      <c r="G10416" s="12">
        <f t="shared" si="810"/>
        <v>1.0216642615499132</v>
      </c>
      <c r="H10416" s="12">
        <v>1</v>
      </c>
      <c r="I10416" s="32">
        <f t="shared" si="812"/>
        <v>1.0216642615499132</v>
      </c>
    </row>
    <row r="10417" spans="1:9" x14ac:dyDescent="0.2">
      <c r="A10417" s="7">
        <v>43644</v>
      </c>
      <c r="B10417" s="7" t="str">
        <f t="shared" si="813"/>
        <v>Fri</v>
      </c>
      <c r="C10417" s="7">
        <f t="shared" si="814"/>
        <v>43640</v>
      </c>
      <c r="D10417" s="10">
        <f t="shared" si="811"/>
        <v>43617</v>
      </c>
      <c r="E10417" s="11">
        <f>IFERROR(INDEX([5]OrigData!$B$11:$B$10000,MATCH($A10417,[5]OrigData!$A$11:$A$10000,0)),0)</f>
        <v>0</v>
      </c>
      <c r="G10417" s="12">
        <f t="shared" si="810"/>
        <v>1.0207449125286279</v>
      </c>
      <c r="H10417" s="40">
        <f>Inputs!M$24</f>
        <v>1</v>
      </c>
      <c r="I10417" s="32">
        <f t="shared" si="812"/>
        <v>1.0207449125286279</v>
      </c>
    </row>
    <row r="10418" spans="1:9" x14ac:dyDescent="0.2">
      <c r="A10418" s="7">
        <v>43645</v>
      </c>
      <c r="B10418" s="7" t="str">
        <f t="shared" si="813"/>
        <v>Sat</v>
      </c>
      <c r="C10418" s="7">
        <f t="shared" si="814"/>
        <v>43640</v>
      </c>
      <c r="D10418" s="10">
        <f t="shared" si="811"/>
        <v>43617</v>
      </c>
      <c r="E10418" s="11">
        <f>IFERROR(INDEX([5]OrigData!$B$11:$B$10000,MATCH($A10418,[5]OrigData!$A$11:$A$10000,0)),0)</f>
        <v>0</v>
      </c>
      <c r="G10418" s="12">
        <f t="shared" si="810"/>
        <v>0</v>
      </c>
      <c r="H10418" s="12">
        <v>1</v>
      </c>
      <c r="I10418" s="32">
        <f t="shared" si="812"/>
        <v>0</v>
      </c>
    </row>
    <row r="10419" spans="1:9" x14ac:dyDescent="0.2">
      <c r="A10419" s="7">
        <v>43646</v>
      </c>
      <c r="B10419" s="7" t="str">
        <f t="shared" si="813"/>
        <v>Sun</v>
      </c>
      <c r="C10419" s="7">
        <f t="shared" si="814"/>
        <v>43640</v>
      </c>
      <c r="D10419" s="10">
        <f t="shared" si="811"/>
        <v>43617</v>
      </c>
      <c r="E10419" s="11">
        <f>IFERROR(INDEX([5]OrigData!$B$11:$B$10000,MATCH($A10419,[5]OrigData!$A$11:$A$10000,0)),0)</f>
        <v>0</v>
      </c>
      <c r="G10419" s="12">
        <f t="shared" si="810"/>
        <v>0</v>
      </c>
      <c r="H10419" s="12">
        <v>1</v>
      </c>
      <c r="I10419" s="32">
        <f t="shared" si="812"/>
        <v>0</v>
      </c>
    </row>
    <row r="10420" spans="1:9" x14ac:dyDescent="0.2">
      <c r="A10420" s="7">
        <v>43647</v>
      </c>
      <c r="B10420" s="7" t="str">
        <f t="shared" si="813"/>
        <v>Mon</v>
      </c>
      <c r="C10420" s="7">
        <f t="shared" si="814"/>
        <v>43647</v>
      </c>
      <c r="D10420" s="10">
        <f t="shared" si="811"/>
        <v>43647</v>
      </c>
      <c r="E10420" s="11">
        <f>IFERROR(INDEX([5]OrigData!$B$11:$B$10000,MATCH($A10420,[5]OrigData!$A$11:$A$10000,0)),0)</f>
        <v>0</v>
      </c>
      <c r="G10420" s="12">
        <f t="shared" si="810"/>
        <v>0.93458808843043728</v>
      </c>
      <c r="H10420" s="31">
        <f>Inputs!F$35</f>
        <v>1.0045086415225783</v>
      </c>
      <c r="I10420" s="32">
        <f t="shared" si="812"/>
        <v>0.93880181109244187</v>
      </c>
    </row>
    <row r="10421" spans="1:9" x14ac:dyDescent="0.2">
      <c r="A10421" s="7">
        <v>43648</v>
      </c>
      <c r="B10421" s="7" t="str">
        <f t="shared" si="813"/>
        <v>Tue</v>
      </c>
      <c r="C10421" s="7">
        <f t="shared" si="814"/>
        <v>43647</v>
      </c>
      <c r="D10421" s="10">
        <f t="shared" si="811"/>
        <v>43647</v>
      </c>
      <c r="E10421" s="11">
        <f>IFERROR(INDEX([5]OrigData!$B$11:$B$10000,MATCH($A10421,[5]OrigData!$A$11:$A$10000,0)),0)</f>
        <v>0</v>
      </c>
      <c r="G10421" s="12">
        <f t="shared" si="810"/>
        <v>1.0045671377281375</v>
      </c>
      <c r="H10421" s="31">
        <f>Inputs!F$36</f>
        <v>1.0107780128502877</v>
      </c>
      <c r="I10421" s="32">
        <f t="shared" si="812"/>
        <v>1.0153943752475481</v>
      </c>
    </row>
    <row r="10422" spans="1:9" x14ac:dyDescent="0.2">
      <c r="A10422" s="7">
        <v>43649</v>
      </c>
      <c r="B10422" s="7" t="str">
        <f t="shared" si="813"/>
        <v>Wed</v>
      </c>
      <c r="C10422" s="7">
        <f t="shared" si="814"/>
        <v>43647</v>
      </c>
      <c r="D10422" s="10">
        <f t="shared" si="811"/>
        <v>43647</v>
      </c>
      <c r="E10422" s="11">
        <f>IFERROR(INDEX([5]OrigData!$B$11:$B$10000,MATCH($A10422,[5]OrigData!$A$11:$A$10000,0)),0)</f>
        <v>0</v>
      </c>
      <c r="G10422" s="12">
        <f t="shared" si="810"/>
        <v>1.018435599762884</v>
      </c>
      <c r="H10422" s="31">
        <f>Inputs!F$37</f>
        <v>0.81913505877517867</v>
      </c>
      <c r="I10422" s="32">
        <f t="shared" si="812"/>
        <v>0.83423630487050437</v>
      </c>
    </row>
    <row r="10423" spans="1:9" x14ac:dyDescent="0.2">
      <c r="A10423" s="7">
        <v>43650</v>
      </c>
      <c r="B10423" s="7" t="str">
        <f t="shared" si="813"/>
        <v>Thu</v>
      </c>
      <c r="C10423" s="7">
        <f t="shared" si="814"/>
        <v>43647</v>
      </c>
      <c r="D10423" s="10">
        <f t="shared" si="811"/>
        <v>43647</v>
      </c>
      <c r="E10423" s="11">
        <f>IFERROR(INDEX([5]OrigData!$B$11:$B$10000,MATCH($A10423,[5]OrigData!$A$11:$A$10000,0)),0)</f>
        <v>0</v>
      </c>
      <c r="G10423" s="12">
        <f t="shared" si="810"/>
        <v>1.0216642615499132</v>
      </c>
      <c r="H10423" s="31">
        <f>Inputs!F$38</f>
        <v>0</v>
      </c>
      <c r="I10423" s="32">
        <f t="shared" si="812"/>
        <v>0</v>
      </c>
    </row>
    <row r="10424" spans="1:9" x14ac:dyDescent="0.2">
      <c r="A10424" s="7">
        <v>43651</v>
      </c>
      <c r="B10424" s="7" t="str">
        <f t="shared" si="813"/>
        <v>Fri</v>
      </c>
      <c r="C10424" s="7">
        <f t="shared" si="814"/>
        <v>43647</v>
      </c>
      <c r="D10424" s="10">
        <f t="shared" si="811"/>
        <v>43647</v>
      </c>
      <c r="E10424" s="11">
        <f>IFERROR(INDEX([5]OrigData!$B$11:$B$10000,MATCH($A10424,[5]OrigData!$A$11:$A$10000,0)),0)</f>
        <v>0</v>
      </c>
      <c r="G10424" s="12">
        <f t="shared" si="810"/>
        <v>1.0207449125286279</v>
      </c>
      <c r="H10424" s="31">
        <f>Inputs!F$39</f>
        <v>0.40827486610816682</v>
      </c>
      <c r="I10424" s="32">
        <f t="shared" si="812"/>
        <v>0.41674449249321799</v>
      </c>
    </row>
    <row r="10425" spans="1:9" x14ac:dyDescent="0.2">
      <c r="A10425" s="7">
        <v>43652</v>
      </c>
      <c r="B10425" s="7" t="str">
        <f t="shared" si="813"/>
        <v>Sat</v>
      </c>
      <c r="C10425" s="7">
        <f t="shared" si="814"/>
        <v>43647</v>
      </c>
      <c r="D10425" s="10">
        <f t="shared" si="811"/>
        <v>43647</v>
      </c>
      <c r="E10425" s="11">
        <f>IFERROR(INDEX([5]OrigData!$B$11:$B$10000,MATCH($A10425,[5]OrigData!$A$11:$A$10000,0)),0)</f>
        <v>0</v>
      </c>
      <c r="G10425" s="12">
        <f t="shared" si="810"/>
        <v>0</v>
      </c>
      <c r="H10425" s="31">
        <f>Inputs!F$40</f>
        <v>0</v>
      </c>
      <c r="I10425" s="32">
        <f t="shared" si="812"/>
        <v>0</v>
      </c>
    </row>
    <row r="10426" spans="1:9" x14ac:dyDescent="0.2">
      <c r="A10426" s="7">
        <v>43653</v>
      </c>
      <c r="B10426" s="7" t="str">
        <f t="shared" si="813"/>
        <v>Sun</v>
      </c>
      <c r="C10426" s="7">
        <f t="shared" si="814"/>
        <v>43647</v>
      </c>
      <c r="D10426" s="10">
        <f t="shared" si="811"/>
        <v>43647</v>
      </c>
      <c r="E10426" s="11">
        <f>IFERROR(INDEX([5]OrigData!$B$11:$B$10000,MATCH($A10426,[5]OrigData!$A$11:$A$10000,0)),0)</f>
        <v>0</v>
      </c>
      <c r="G10426" s="12">
        <f t="shared" si="810"/>
        <v>0</v>
      </c>
      <c r="H10426" s="31">
        <f>Inputs!F$41</f>
        <v>0</v>
      </c>
      <c r="I10426" s="32">
        <f t="shared" si="812"/>
        <v>0</v>
      </c>
    </row>
    <row r="10427" spans="1:9" x14ac:dyDescent="0.2">
      <c r="A10427" s="7">
        <v>43654</v>
      </c>
      <c r="B10427" s="7" t="str">
        <f t="shared" si="813"/>
        <v>Mon</v>
      </c>
      <c r="C10427" s="7">
        <f t="shared" si="814"/>
        <v>43654</v>
      </c>
      <c r="D10427" s="10">
        <f t="shared" si="811"/>
        <v>43647</v>
      </c>
      <c r="E10427" s="11">
        <f>IFERROR(INDEX([5]OrigData!$B$11:$B$10000,MATCH($A10427,[5]OrigData!$A$11:$A$10000,0)),0)</f>
        <v>0</v>
      </c>
      <c r="G10427" s="12">
        <f t="shared" ref="G10427:G10490" si="815">G10420</f>
        <v>0.93458808843043728</v>
      </c>
      <c r="H10427" s="12">
        <v>1</v>
      </c>
      <c r="I10427" s="32">
        <f t="shared" si="812"/>
        <v>0.93458808843043728</v>
      </c>
    </row>
    <row r="10428" spans="1:9" x14ac:dyDescent="0.2">
      <c r="A10428" s="7">
        <v>43655</v>
      </c>
      <c r="B10428" s="7" t="str">
        <f t="shared" si="813"/>
        <v>Tue</v>
      </c>
      <c r="C10428" s="7">
        <f t="shared" si="814"/>
        <v>43654</v>
      </c>
      <c r="D10428" s="10">
        <f t="shared" si="811"/>
        <v>43647</v>
      </c>
      <c r="E10428" s="11">
        <f>IFERROR(INDEX([5]OrigData!$B$11:$B$10000,MATCH($A10428,[5]OrigData!$A$11:$A$10000,0)),0)</f>
        <v>0</v>
      </c>
      <c r="G10428" s="12">
        <f t="shared" si="815"/>
        <v>1.0045671377281375</v>
      </c>
      <c r="H10428" s="12">
        <v>1</v>
      </c>
      <c r="I10428" s="32">
        <f t="shared" si="812"/>
        <v>1.0045671377281375</v>
      </c>
    </row>
    <row r="10429" spans="1:9" x14ac:dyDescent="0.2">
      <c r="A10429" s="7">
        <v>43656</v>
      </c>
      <c r="B10429" s="7" t="str">
        <f t="shared" si="813"/>
        <v>Wed</v>
      </c>
      <c r="C10429" s="7">
        <f t="shared" si="814"/>
        <v>43654</v>
      </c>
      <c r="D10429" s="10">
        <f t="shared" si="811"/>
        <v>43647</v>
      </c>
      <c r="E10429" s="11">
        <f>IFERROR(INDEX([5]OrigData!$B$11:$B$10000,MATCH($A10429,[5]OrigData!$A$11:$A$10000,0)),0)</f>
        <v>0</v>
      </c>
      <c r="G10429" s="12">
        <f t="shared" si="815"/>
        <v>1.018435599762884</v>
      </c>
      <c r="H10429" s="12">
        <v>1</v>
      </c>
      <c r="I10429" s="32">
        <f t="shared" si="812"/>
        <v>1.018435599762884</v>
      </c>
    </row>
    <row r="10430" spans="1:9" x14ac:dyDescent="0.2">
      <c r="A10430" s="7">
        <v>43657</v>
      </c>
      <c r="B10430" s="7" t="str">
        <f t="shared" si="813"/>
        <v>Thu</v>
      </c>
      <c r="C10430" s="7">
        <f t="shared" si="814"/>
        <v>43654</v>
      </c>
      <c r="D10430" s="10">
        <f t="shared" si="811"/>
        <v>43647</v>
      </c>
      <c r="E10430" s="11">
        <f>IFERROR(INDEX([5]OrigData!$B$11:$B$10000,MATCH($A10430,[5]OrigData!$A$11:$A$10000,0)),0)</f>
        <v>0</v>
      </c>
      <c r="G10430" s="12">
        <f t="shared" si="815"/>
        <v>1.0216642615499132</v>
      </c>
      <c r="H10430" s="12">
        <v>1</v>
      </c>
      <c r="I10430" s="32">
        <f t="shared" si="812"/>
        <v>1.0216642615499132</v>
      </c>
    </row>
    <row r="10431" spans="1:9" x14ac:dyDescent="0.2">
      <c r="A10431" s="7">
        <v>43658</v>
      </c>
      <c r="B10431" s="7" t="str">
        <f t="shared" si="813"/>
        <v>Fri</v>
      </c>
      <c r="C10431" s="7">
        <f t="shared" si="814"/>
        <v>43654</v>
      </c>
      <c r="D10431" s="10">
        <f t="shared" si="811"/>
        <v>43647</v>
      </c>
      <c r="E10431" s="11">
        <f>IFERROR(INDEX([5]OrigData!$B$11:$B$10000,MATCH($A10431,[5]OrigData!$A$11:$A$10000,0)),0)</f>
        <v>0</v>
      </c>
      <c r="G10431" s="12">
        <f t="shared" si="815"/>
        <v>1.0207449125286279</v>
      </c>
      <c r="H10431" s="12">
        <v>1</v>
      </c>
      <c r="I10431" s="32">
        <f t="shared" si="812"/>
        <v>1.0207449125286279</v>
      </c>
    </row>
    <row r="10432" spans="1:9" x14ac:dyDescent="0.2">
      <c r="A10432" s="7">
        <v>43659</v>
      </c>
      <c r="B10432" s="7" t="str">
        <f t="shared" si="813"/>
        <v>Sat</v>
      </c>
      <c r="C10432" s="7">
        <f t="shared" si="814"/>
        <v>43654</v>
      </c>
      <c r="D10432" s="10">
        <f t="shared" si="811"/>
        <v>43647</v>
      </c>
      <c r="E10432" s="11">
        <f>IFERROR(INDEX([5]OrigData!$B$11:$B$10000,MATCH($A10432,[5]OrigData!$A$11:$A$10000,0)),0)</f>
        <v>0</v>
      </c>
      <c r="G10432" s="12">
        <f t="shared" si="815"/>
        <v>0</v>
      </c>
      <c r="H10432" s="12">
        <v>1</v>
      </c>
      <c r="I10432" s="32">
        <f t="shared" si="812"/>
        <v>0</v>
      </c>
    </row>
    <row r="10433" spans="1:9" x14ac:dyDescent="0.2">
      <c r="A10433" s="7">
        <v>43660</v>
      </c>
      <c r="B10433" s="7" t="str">
        <f t="shared" si="813"/>
        <v>Sun</v>
      </c>
      <c r="C10433" s="7">
        <f t="shared" si="814"/>
        <v>43654</v>
      </c>
      <c r="D10433" s="10">
        <f t="shared" si="811"/>
        <v>43647</v>
      </c>
      <c r="E10433" s="11">
        <f>IFERROR(INDEX([5]OrigData!$B$11:$B$10000,MATCH($A10433,[5]OrigData!$A$11:$A$10000,0)),0)</f>
        <v>0</v>
      </c>
      <c r="G10433" s="12">
        <f t="shared" si="815"/>
        <v>0</v>
      </c>
      <c r="H10433" s="12">
        <v>1</v>
      </c>
      <c r="I10433" s="32">
        <f t="shared" si="812"/>
        <v>0</v>
      </c>
    </row>
    <row r="10434" spans="1:9" x14ac:dyDescent="0.2">
      <c r="A10434" s="7">
        <v>43661</v>
      </c>
      <c r="B10434" s="7" t="str">
        <f t="shared" si="813"/>
        <v>Mon</v>
      </c>
      <c r="C10434" s="7">
        <f t="shared" si="814"/>
        <v>43661</v>
      </c>
      <c r="D10434" s="10">
        <f t="shared" si="811"/>
        <v>43647</v>
      </c>
      <c r="E10434" s="11">
        <f>IFERROR(INDEX([5]OrigData!$B$11:$B$10000,MATCH($A10434,[5]OrigData!$A$11:$A$10000,0)),0)</f>
        <v>0</v>
      </c>
      <c r="G10434" s="12">
        <f t="shared" si="815"/>
        <v>0.93458808843043728</v>
      </c>
      <c r="H10434" s="12">
        <v>1</v>
      </c>
      <c r="I10434" s="32">
        <f t="shared" si="812"/>
        <v>0.93458808843043728</v>
      </c>
    </row>
    <row r="10435" spans="1:9" x14ac:dyDescent="0.2">
      <c r="A10435" s="7">
        <v>43662</v>
      </c>
      <c r="B10435" s="7" t="str">
        <f t="shared" si="813"/>
        <v>Tue</v>
      </c>
      <c r="C10435" s="7">
        <f t="shared" si="814"/>
        <v>43661</v>
      </c>
      <c r="D10435" s="10">
        <f t="shared" si="811"/>
        <v>43647</v>
      </c>
      <c r="E10435" s="11">
        <f>IFERROR(INDEX([5]OrigData!$B$11:$B$10000,MATCH($A10435,[5]OrigData!$A$11:$A$10000,0)),0)</f>
        <v>0</v>
      </c>
      <c r="G10435" s="12">
        <f t="shared" si="815"/>
        <v>1.0045671377281375</v>
      </c>
      <c r="H10435" s="12">
        <v>1</v>
      </c>
      <c r="I10435" s="32">
        <f t="shared" si="812"/>
        <v>1.0045671377281375</v>
      </c>
    </row>
    <row r="10436" spans="1:9" x14ac:dyDescent="0.2">
      <c r="A10436" s="7">
        <v>43663</v>
      </c>
      <c r="B10436" s="7" t="str">
        <f t="shared" si="813"/>
        <v>Wed</v>
      </c>
      <c r="C10436" s="7">
        <f t="shared" si="814"/>
        <v>43661</v>
      </c>
      <c r="D10436" s="10">
        <f t="shared" si="811"/>
        <v>43647</v>
      </c>
      <c r="E10436" s="11">
        <f>IFERROR(INDEX([5]OrigData!$B$11:$B$10000,MATCH($A10436,[5]OrigData!$A$11:$A$10000,0)),0)</f>
        <v>0</v>
      </c>
      <c r="G10436" s="12">
        <f t="shared" si="815"/>
        <v>1.018435599762884</v>
      </c>
      <c r="H10436" s="12">
        <v>1</v>
      </c>
      <c r="I10436" s="32">
        <f t="shared" si="812"/>
        <v>1.018435599762884</v>
      </c>
    </row>
    <row r="10437" spans="1:9" x14ac:dyDescent="0.2">
      <c r="A10437" s="7">
        <v>43664</v>
      </c>
      <c r="B10437" s="7" t="str">
        <f t="shared" si="813"/>
        <v>Thu</v>
      </c>
      <c r="C10437" s="7">
        <f t="shared" si="814"/>
        <v>43661</v>
      </c>
      <c r="D10437" s="10">
        <f t="shared" si="811"/>
        <v>43647</v>
      </c>
      <c r="E10437" s="11">
        <f>IFERROR(INDEX([5]OrigData!$B$11:$B$10000,MATCH($A10437,[5]OrigData!$A$11:$A$10000,0)),0)</f>
        <v>0</v>
      </c>
      <c r="G10437" s="12">
        <f t="shared" si="815"/>
        <v>1.0216642615499132</v>
      </c>
      <c r="H10437" s="12">
        <v>1</v>
      </c>
      <c r="I10437" s="32">
        <f t="shared" si="812"/>
        <v>1.0216642615499132</v>
      </c>
    </row>
    <row r="10438" spans="1:9" x14ac:dyDescent="0.2">
      <c r="A10438" s="7">
        <v>43665</v>
      </c>
      <c r="B10438" s="7" t="str">
        <f t="shared" si="813"/>
        <v>Fri</v>
      </c>
      <c r="C10438" s="7">
        <f t="shared" si="814"/>
        <v>43661</v>
      </c>
      <c r="D10438" s="10">
        <f t="shared" si="811"/>
        <v>43647</v>
      </c>
      <c r="E10438" s="11">
        <f>IFERROR(INDEX([5]OrigData!$B$11:$B$10000,MATCH($A10438,[5]OrigData!$A$11:$A$10000,0)),0)</f>
        <v>0</v>
      </c>
      <c r="G10438" s="12">
        <f t="shared" si="815"/>
        <v>1.0207449125286279</v>
      </c>
      <c r="H10438" s="12">
        <v>1</v>
      </c>
      <c r="I10438" s="32">
        <f t="shared" si="812"/>
        <v>1.0207449125286279</v>
      </c>
    </row>
    <row r="10439" spans="1:9" x14ac:dyDescent="0.2">
      <c r="A10439" s="7">
        <v>43666</v>
      </c>
      <c r="B10439" s="7" t="str">
        <f t="shared" si="813"/>
        <v>Sat</v>
      </c>
      <c r="C10439" s="7">
        <f t="shared" si="814"/>
        <v>43661</v>
      </c>
      <c r="D10439" s="10">
        <f t="shared" si="811"/>
        <v>43647</v>
      </c>
      <c r="E10439" s="11">
        <f>IFERROR(INDEX([5]OrigData!$B$11:$B$10000,MATCH($A10439,[5]OrigData!$A$11:$A$10000,0)),0)</f>
        <v>0</v>
      </c>
      <c r="G10439" s="12">
        <f t="shared" si="815"/>
        <v>0</v>
      </c>
      <c r="H10439" s="12">
        <v>1</v>
      </c>
      <c r="I10439" s="32">
        <f t="shared" si="812"/>
        <v>0</v>
      </c>
    </row>
    <row r="10440" spans="1:9" x14ac:dyDescent="0.2">
      <c r="A10440" s="7">
        <v>43667</v>
      </c>
      <c r="B10440" s="7" t="str">
        <f t="shared" si="813"/>
        <v>Sun</v>
      </c>
      <c r="C10440" s="7">
        <f t="shared" si="814"/>
        <v>43661</v>
      </c>
      <c r="D10440" s="10">
        <f t="shared" si="811"/>
        <v>43647</v>
      </c>
      <c r="E10440" s="11">
        <f>IFERROR(INDEX([5]OrigData!$B$11:$B$10000,MATCH($A10440,[5]OrigData!$A$11:$A$10000,0)),0)</f>
        <v>0</v>
      </c>
      <c r="G10440" s="12">
        <f t="shared" si="815"/>
        <v>0</v>
      </c>
      <c r="H10440" s="12">
        <v>1</v>
      </c>
      <c r="I10440" s="32">
        <f t="shared" si="812"/>
        <v>0</v>
      </c>
    </row>
    <row r="10441" spans="1:9" x14ac:dyDescent="0.2">
      <c r="A10441" s="7">
        <v>43668</v>
      </c>
      <c r="B10441" s="7" t="str">
        <f t="shared" si="813"/>
        <v>Mon</v>
      </c>
      <c r="C10441" s="7">
        <f t="shared" si="814"/>
        <v>43668</v>
      </c>
      <c r="D10441" s="10">
        <f t="shared" si="811"/>
        <v>43647</v>
      </c>
      <c r="E10441" s="11">
        <f>IFERROR(INDEX([5]OrigData!$B$11:$B$10000,MATCH($A10441,[5]OrigData!$A$11:$A$10000,0)),0)</f>
        <v>0</v>
      </c>
      <c r="G10441" s="12">
        <f t="shared" si="815"/>
        <v>0.93458808843043728</v>
      </c>
      <c r="H10441" s="12">
        <v>1</v>
      </c>
      <c r="I10441" s="32">
        <f t="shared" si="812"/>
        <v>0.93458808843043728</v>
      </c>
    </row>
    <row r="10442" spans="1:9" x14ac:dyDescent="0.2">
      <c r="A10442" s="7">
        <v>43669</v>
      </c>
      <c r="B10442" s="7" t="str">
        <f t="shared" si="813"/>
        <v>Tue</v>
      </c>
      <c r="C10442" s="7">
        <f t="shared" si="814"/>
        <v>43668</v>
      </c>
      <c r="D10442" s="10">
        <f t="shared" si="811"/>
        <v>43647</v>
      </c>
      <c r="E10442" s="11">
        <f>IFERROR(INDEX([5]OrigData!$B$11:$B$10000,MATCH($A10442,[5]OrigData!$A$11:$A$10000,0)),0)</f>
        <v>0</v>
      </c>
      <c r="G10442" s="12">
        <f t="shared" si="815"/>
        <v>1.0045671377281375</v>
      </c>
      <c r="H10442" s="12">
        <v>1</v>
      </c>
      <c r="I10442" s="32">
        <f t="shared" si="812"/>
        <v>1.0045671377281375</v>
      </c>
    </row>
    <row r="10443" spans="1:9" x14ac:dyDescent="0.2">
      <c r="A10443" s="7">
        <v>43670</v>
      </c>
      <c r="B10443" s="7" t="str">
        <f t="shared" si="813"/>
        <v>Wed</v>
      </c>
      <c r="C10443" s="7">
        <f t="shared" si="814"/>
        <v>43668</v>
      </c>
      <c r="D10443" s="10">
        <f t="shared" ref="D10443:D10506" si="816">DATE(YEAR(A10443),MONTH(A10443),1)</f>
        <v>43647</v>
      </c>
      <c r="E10443" s="11">
        <f>IFERROR(INDEX([5]OrigData!$B$11:$B$10000,MATCH($A10443,[5]OrigData!$A$11:$A$10000,0)),0)</f>
        <v>0</v>
      </c>
      <c r="G10443" s="12">
        <f t="shared" si="815"/>
        <v>1.018435599762884</v>
      </c>
      <c r="H10443" s="12">
        <v>1</v>
      </c>
      <c r="I10443" s="32">
        <f t="shared" ref="I10443:I10506" si="817">G10443*H10443</f>
        <v>1.018435599762884</v>
      </c>
    </row>
    <row r="10444" spans="1:9" x14ac:dyDescent="0.2">
      <c r="A10444" s="7">
        <v>43671</v>
      </c>
      <c r="B10444" s="7" t="str">
        <f t="shared" si="813"/>
        <v>Thu</v>
      </c>
      <c r="C10444" s="7">
        <f t="shared" si="814"/>
        <v>43668</v>
      </c>
      <c r="D10444" s="10">
        <f t="shared" si="816"/>
        <v>43647</v>
      </c>
      <c r="E10444" s="11">
        <f>IFERROR(INDEX([5]OrigData!$B$11:$B$10000,MATCH($A10444,[5]OrigData!$A$11:$A$10000,0)),0)</f>
        <v>0</v>
      </c>
      <c r="G10444" s="12">
        <f t="shared" si="815"/>
        <v>1.0216642615499132</v>
      </c>
      <c r="H10444" s="12">
        <v>1</v>
      </c>
      <c r="I10444" s="32">
        <f t="shared" si="817"/>
        <v>1.0216642615499132</v>
      </c>
    </row>
    <row r="10445" spans="1:9" x14ac:dyDescent="0.2">
      <c r="A10445" s="7">
        <v>43672</v>
      </c>
      <c r="B10445" s="7" t="str">
        <f t="shared" si="813"/>
        <v>Fri</v>
      </c>
      <c r="C10445" s="7">
        <f t="shared" si="814"/>
        <v>43668</v>
      </c>
      <c r="D10445" s="10">
        <f t="shared" si="816"/>
        <v>43647</v>
      </c>
      <c r="E10445" s="11">
        <f>IFERROR(INDEX([5]OrigData!$B$11:$B$10000,MATCH($A10445,[5]OrigData!$A$11:$A$10000,0)),0)</f>
        <v>0</v>
      </c>
      <c r="G10445" s="12">
        <f t="shared" si="815"/>
        <v>1.0207449125286279</v>
      </c>
      <c r="H10445" s="12">
        <v>1</v>
      </c>
      <c r="I10445" s="32">
        <f t="shared" si="817"/>
        <v>1.0207449125286279</v>
      </c>
    </row>
    <row r="10446" spans="1:9" x14ac:dyDescent="0.2">
      <c r="A10446" s="7">
        <v>43673</v>
      </c>
      <c r="B10446" s="7" t="str">
        <f t="shared" si="813"/>
        <v>Sat</v>
      </c>
      <c r="C10446" s="7">
        <f t="shared" si="814"/>
        <v>43668</v>
      </c>
      <c r="D10446" s="10">
        <f t="shared" si="816"/>
        <v>43647</v>
      </c>
      <c r="E10446" s="11">
        <f>IFERROR(INDEX([5]OrigData!$B$11:$B$10000,MATCH($A10446,[5]OrigData!$A$11:$A$10000,0)),0)</f>
        <v>0</v>
      </c>
      <c r="G10446" s="12">
        <f t="shared" si="815"/>
        <v>0</v>
      </c>
      <c r="H10446" s="12">
        <v>1</v>
      </c>
      <c r="I10446" s="32">
        <f t="shared" si="817"/>
        <v>0</v>
      </c>
    </row>
    <row r="10447" spans="1:9" x14ac:dyDescent="0.2">
      <c r="A10447" s="7">
        <v>43674</v>
      </c>
      <c r="B10447" s="7" t="str">
        <f t="shared" si="813"/>
        <v>Sun</v>
      </c>
      <c r="C10447" s="7">
        <f t="shared" si="814"/>
        <v>43668</v>
      </c>
      <c r="D10447" s="10">
        <f t="shared" si="816"/>
        <v>43647</v>
      </c>
      <c r="E10447" s="11">
        <f>IFERROR(INDEX([5]OrigData!$B$11:$B$10000,MATCH($A10447,[5]OrigData!$A$11:$A$10000,0)),0)</f>
        <v>0</v>
      </c>
      <c r="G10447" s="12">
        <f t="shared" si="815"/>
        <v>0</v>
      </c>
      <c r="H10447" s="12">
        <v>1</v>
      </c>
      <c r="I10447" s="32">
        <f t="shared" si="817"/>
        <v>0</v>
      </c>
    </row>
    <row r="10448" spans="1:9" x14ac:dyDescent="0.2">
      <c r="A10448" s="7">
        <v>43675</v>
      </c>
      <c r="B10448" s="7" t="str">
        <f t="shared" si="813"/>
        <v>Mon</v>
      </c>
      <c r="C10448" s="7">
        <f t="shared" si="814"/>
        <v>43675</v>
      </c>
      <c r="D10448" s="10">
        <f t="shared" si="816"/>
        <v>43647</v>
      </c>
      <c r="E10448" s="11">
        <f>IFERROR(INDEX([5]OrigData!$B$11:$B$10000,MATCH($A10448,[5]OrigData!$A$11:$A$10000,0)),0)</f>
        <v>0</v>
      </c>
      <c r="G10448" s="12">
        <f t="shared" si="815"/>
        <v>0.93458808843043728</v>
      </c>
      <c r="H10448" s="12">
        <v>1</v>
      </c>
      <c r="I10448" s="32">
        <f t="shared" si="817"/>
        <v>0.93458808843043728</v>
      </c>
    </row>
    <row r="10449" spans="1:9" x14ac:dyDescent="0.2">
      <c r="A10449" s="7">
        <v>43676</v>
      </c>
      <c r="B10449" s="7" t="str">
        <f t="shared" si="813"/>
        <v>Tue</v>
      </c>
      <c r="C10449" s="7">
        <f t="shared" si="814"/>
        <v>43675</v>
      </c>
      <c r="D10449" s="10">
        <f t="shared" si="816"/>
        <v>43647</v>
      </c>
      <c r="E10449" s="11">
        <f>IFERROR(INDEX([5]OrigData!$B$11:$B$10000,MATCH($A10449,[5]OrigData!$A$11:$A$10000,0)),0)</f>
        <v>0</v>
      </c>
      <c r="G10449" s="12">
        <f t="shared" si="815"/>
        <v>1.0045671377281375</v>
      </c>
      <c r="H10449" s="12">
        <v>1</v>
      </c>
      <c r="I10449" s="32">
        <f t="shared" si="817"/>
        <v>1.0045671377281375</v>
      </c>
    </row>
    <row r="10450" spans="1:9" x14ac:dyDescent="0.2">
      <c r="A10450" s="7">
        <v>43677</v>
      </c>
      <c r="B10450" s="7" t="str">
        <f t="shared" ref="B10450:B10513" si="818">+B10443</f>
        <v>Wed</v>
      </c>
      <c r="C10450" s="7">
        <f t="shared" ref="C10450:C10513" si="819">+C10443+7</f>
        <v>43675</v>
      </c>
      <c r="D10450" s="10">
        <f t="shared" si="816"/>
        <v>43647</v>
      </c>
      <c r="E10450" s="11">
        <f>IFERROR(INDEX([5]OrigData!$B$11:$B$10000,MATCH($A10450,[5]OrigData!$A$11:$A$10000,0)),0)</f>
        <v>0</v>
      </c>
      <c r="G10450" s="12">
        <f t="shared" si="815"/>
        <v>1.018435599762884</v>
      </c>
      <c r="H10450" s="12">
        <v>1</v>
      </c>
      <c r="I10450" s="32">
        <f t="shared" si="817"/>
        <v>1.018435599762884</v>
      </c>
    </row>
    <row r="10451" spans="1:9" x14ac:dyDescent="0.2">
      <c r="A10451" s="7">
        <v>43678</v>
      </c>
      <c r="B10451" s="7" t="str">
        <f t="shared" si="818"/>
        <v>Thu</v>
      </c>
      <c r="C10451" s="7">
        <f t="shared" si="819"/>
        <v>43675</v>
      </c>
      <c r="D10451" s="10">
        <f t="shared" si="816"/>
        <v>43678</v>
      </c>
      <c r="E10451" s="11">
        <f>IFERROR(INDEX([5]OrigData!$B$11:$B$10000,MATCH($A10451,[5]OrigData!$A$11:$A$10000,0)),0)</f>
        <v>0</v>
      </c>
      <c r="G10451" s="12">
        <f t="shared" si="815"/>
        <v>1.0216642615499132</v>
      </c>
      <c r="H10451" s="12">
        <v>1</v>
      </c>
      <c r="I10451" s="32">
        <f t="shared" si="817"/>
        <v>1.0216642615499132</v>
      </c>
    </row>
    <row r="10452" spans="1:9" x14ac:dyDescent="0.2">
      <c r="A10452" s="7">
        <v>43679</v>
      </c>
      <c r="B10452" s="7" t="str">
        <f t="shared" si="818"/>
        <v>Fri</v>
      </c>
      <c r="C10452" s="7">
        <f t="shared" si="819"/>
        <v>43675</v>
      </c>
      <c r="D10452" s="10">
        <f t="shared" si="816"/>
        <v>43678</v>
      </c>
      <c r="E10452" s="11">
        <f>IFERROR(INDEX([5]OrigData!$B$11:$B$10000,MATCH($A10452,[5]OrigData!$A$11:$A$10000,0)),0)</f>
        <v>0</v>
      </c>
      <c r="G10452" s="12">
        <f t="shared" si="815"/>
        <v>1.0207449125286279</v>
      </c>
      <c r="H10452" s="12">
        <v>1</v>
      </c>
      <c r="I10452" s="32">
        <f t="shared" si="817"/>
        <v>1.0207449125286279</v>
      </c>
    </row>
    <row r="10453" spans="1:9" x14ac:dyDescent="0.2">
      <c r="A10453" s="7">
        <v>43680</v>
      </c>
      <c r="B10453" s="7" t="str">
        <f t="shared" si="818"/>
        <v>Sat</v>
      </c>
      <c r="C10453" s="7">
        <f t="shared" si="819"/>
        <v>43675</v>
      </c>
      <c r="D10453" s="10">
        <f t="shared" si="816"/>
        <v>43678</v>
      </c>
      <c r="E10453" s="11">
        <f>IFERROR(INDEX([5]OrigData!$B$11:$B$10000,MATCH($A10453,[5]OrigData!$A$11:$A$10000,0)),0)</f>
        <v>0</v>
      </c>
      <c r="G10453" s="12">
        <f t="shared" si="815"/>
        <v>0</v>
      </c>
      <c r="H10453" s="12">
        <v>1</v>
      </c>
      <c r="I10453" s="32">
        <f t="shared" si="817"/>
        <v>0</v>
      </c>
    </row>
    <row r="10454" spans="1:9" x14ac:dyDescent="0.2">
      <c r="A10454" s="7">
        <v>43681</v>
      </c>
      <c r="B10454" s="7" t="str">
        <f t="shared" si="818"/>
        <v>Sun</v>
      </c>
      <c r="C10454" s="7">
        <f t="shared" si="819"/>
        <v>43675</v>
      </c>
      <c r="D10454" s="10">
        <f t="shared" si="816"/>
        <v>43678</v>
      </c>
      <c r="E10454" s="11">
        <f>IFERROR(INDEX([5]OrigData!$B$11:$B$10000,MATCH($A10454,[5]OrigData!$A$11:$A$10000,0)),0)</f>
        <v>0</v>
      </c>
      <c r="G10454" s="12">
        <f t="shared" si="815"/>
        <v>0</v>
      </c>
      <c r="H10454" s="12">
        <v>1</v>
      </c>
      <c r="I10454" s="32">
        <f t="shared" si="817"/>
        <v>0</v>
      </c>
    </row>
    <row r="10455" spans="1:9" x14ac:dyDescent="0.2">
      <c r="A10455" s="7">
        <v>43682</v>
      </c>
      <c r="B10455" s="7" t="str">
        <f t="shared" si="818"/>
        <v>Mon</v>
      </c>
      <c r="C10455" s="7">
        <f t="shared" si="819"/>
        <v>43682</v>
      </c>
      <c r="D10455" s="10">
        <f t="shared" si="816"/>
        <v>43678</v>
      </c>
      <c r="E10455" s="11">
        <f>IFERROR(INDEX([5]OrigData!$B$11:$B$10000,MATCH($A10455,[5]OrigData!$A$11:$A$10000,0)),0)</f>
        <v>0</v>
      </c>
      <c r="G10455" s="12">
        <f t="shared" si="815"/>
        <v>0.93458808843043728</v>
      </c>
      <c r="H10455" s="12">
        <v>1</v>
      </c>
      <c r="I10455" s="32">
        <f t="shared" si="817"/>
        <v>0.93458808843043728</v>
      </c>
    </row>
    <row r="10456" spans="1:9" x14ac:dyDescent="0.2">
      <c r="A10456" s="7">
        <v>43683</v>
      </c>
      <c r="B10456" s="7" t="str">
        <f t="shared" si="818"/>
        <v>Tue</v>
      </c>
      <c r="C10456" s="7">
        <f t="shared" si="819"/>
        <v>43682</v>
      </c>
      <c r="D10456" s="10">
        <f t="shared" si="816"/>
        <v>43678</v>
      </c>
      <c r="E10456" s="11">
        <f>IFERROR(INDEX([5]OrigData!$B$11:$B$10000,MATCH($A10456,[5]OrigData!$A$11:$A$10000,0)),0)</f>
        <v>0</v>
      </c>
      <c r="G10456" s="12">
        <f t="shared" si="815"/>
        <v>1.0045671377281375</v>
      </c>
      <c r="H10456" s="12">
        <v>1</v>
      </c>
      <c r="I10456" s="32">
        <f t="shared" si="817"/>
        <v>1.0045671377281375</v>
      </c>
    </row>
    <row r="10457" spans="1:9" x14ac:dyDescent="0.2">
      <c r="A10457" s="7">
        <v>43684</v>
      </c>
      <c r="B10457" s="7" t="str">
        <f t="shared" si="818"/>
        <v>Wed</v>
      </c>
      <c r="C10457" s="7">
        <f t="shared" si="819"/>
        <v>43682</v>
      </c>
      <c r="D10457" s="10">
        <f t="shared" si="816"/>
        <v>43678</v>
      </c>
      <c r="E10457" s="11">
        <f>IFERROR(INDEX([5]OrigData!$B$11:$B$10000,MATCH($A10457,[5]OrigData!$A$11:$A$10000,0)),0)</f>
        <v>0</v>
      </c>
      <c r="G10457" s="12">
        <f t="shared" si="815"/>
        <v>1.018435599762884</v>
      </c>
      <c r="H10457" s="12">
        <v>1</v>
      </c>
      <c r="I10457" s="32">
        <f t="shared" si="817"/>
        <v>1.018435599762884</v>
      </c>
    </row>
    <row r="10458" spans="1:9" x14ac:dyDescent="0.2">
      <c r="A10458" s="7">
        <v>43685</v>
      </c>
      <c r="B10458" s="7" t="str">
        <f t="shared" si="818"/>
        <v>Thu</v>
      </c>
      <c r="C10458" s="7">
        <f t="shared" si="819"/>
        <v>43682</v>
      </c>
      <c r="D10458" s="10">
        <f t="shared" si="816"/>
        <v>43678</v>
      </c>
      <c r="E10458" s="11">
        <f>IFERROR(INDEX([5]OrigData!$B$11:$B$10000,MATCH($A10458,[5]OrigData!$A$11:$A$10000,0)),0)</f>
        <v>0</v>
      </c>
      <c r="G10458" s="12">
        <f t="shared" si="815"/>
        <v>1.0216642615499132</v>
      </c>
      <c r="H10458" s="12">
        <v>1</v>
      </c>
      <c r="I10458" s="32">
        <f t="shared" si="817"/>
        <v>1.0216642615499132</v>
      </c>
    </row>
    <row r="10459" spans="1:9" x14ac:dyDescent="0.2">
      <c r="A10459" s="7">
        <v>43686</v>
      </c>
      <c r="B10459" s="7" t="str">
        <f t="shared" si="818"/>
        <v>Fri</v>
      </c>
      <c r="C10459" s="7">
        <f t="shared" si="819"/>
        <v>43682</v>
      </c>
      <c r="D10459" s="10">
        <f t="shared" si="816"/>
        <v>43678</v>
      </c>
      <c r="E10459" s="11">
        <f>IFERROR(INDEX([5]OrigData!$B$11:$B$10000,MATCH($A10459,[5]OrigData!$A$11:$A$10000,0)),0)</f>
        <v>0</v>
      </c>
      <c r="G10459" s="12">
        <f t="shared" si="815"/>
        <v>1.0207449125286279</v>
      </c>
      <c r="H10459" s="12">
        <v>1</v>
      </c>
      <c r="I10459" s="32">
        <f t="shared" si="817"/>
        <v>1.0207449125286279</v>
      </c>
    </row>
    <row r="10460" spans="1:9" x14ac:dyDescent="0.2">
      <c r="A10460" s="7">
        <v>43687</v>
      </c>
      <c r="B10460" s="7" t="str">
        <f t="shared" si="818"/>
        <v>Sat</v>
      </c>
      <c r="C10460" s="7">
        <f t="shared" si="819"/>
        <v>43682</v>
      </c>
      <c r="D10460" s="10">
        <f t="shared" si="816"/>
        <v>43678</v>
      </c>
      <c r="E10460" s="11">
        <f>IFERROR(INDEX([5]OrigData!$B$11:$B$10000,MATCH($A10460,[5]OrigData!$A$11:$A$10000,0)),0)</f>
        <v>0</v>
      </c>
      <c r="G10460" s="12">
        <f t="shared" si="815"/>
        <v>0</v>
      </c>
      <c r="H10460" s="12">
        <v>1</v>
      </c>
      <c r="I10460" s="32">
        <f t="shared" si="817"/>
        <v>0</v>
      </c>
    </row>
    <row r="10461" spans="1:9" x14ac:dyDescent="0.2">
      <c r="A10461" s="7">
        <v>43688</v>
      </c>
      <c r="B10461" s="7" t="str">
        <f t="shared" si="818"/>
        <v>Sun</v>
      </c>
      <c r="C10461" s="7">
        <f t="shared" si="819"/>
        <v>43682</v>
      </c>
      <c r="D10461" s="10">
        <f t="shared" si="816"/>
        <v>43678</v>
      </c>
      <c r="E10461" s="11">
        <f>IFERROR(INDEX([5]OrigData!$B$11:$B$10000,MATCH($A10461,[5]OrigData!$A$11:$A$10000,0)),0)</f>
        <v>0</v>
      </c>
      <c r="G10461" s="12">
        <f t="shared" si="815"/>
        <v>0</v>
      </c>
      <c r="H10461" s="12">
        <v>1</v>
      </c>
      <c r="I10461" s="32">
        <f t="shared" si="817"/>
        <v>0</v>
      </c>
    </row>
    <row r="10462" spans="1:9" x14ac:dyDescent="0.2">
      <c r="A10462" s="7">
        <v>43689</v>
      </c>
      <c r="B10462" s="7" t="str">
        <f t="shared" si="818"/>
        <v>Mon</v>
      </c>
      <c r="C10462" s="7">
        <f t="shared" si="819"/>
        <v>43689</v>
      </c>
      <c r="D10462" s="10">
        <f t="shared" si="816"/>
        <v>43678</v>
      </c>
      <c r="E10462" s="11">
        <f>IFERROR(INDEX([5]OrigData!$B$11:$B$10000,MATCH($A10462,[5]OrigData!$A$11:$A$10000,0)),0)</f>
        <v>0</v>
      </c>
      <c r="G10462" s="12">
        <f t="shared" si="815"/>
        <v>0.93458808843043728</v>
      </c>
      <c r="H10462" s="12">
        <v>1</v>
      </c>
      <c r="I10462" s="32">
        <f t="shared" si="817"/>
        <v>0.93458808843043728</v>
      </c>
    </row>
    <row r="10463" spans="1:9" x14ac:dyDescent="0.2">
      <c r="A10463" s="7">
        <v>43690</v>
      </c>
      <c r="B10463" s="7" t="str">
        <f t="shared" si="818"/>
        <v>Tue</v>
      </c>
      <c r="C10463" s="7">
        <f t="shared" si="819"/>
        <v>43689</v>
      </c>
      <c r="D10463" s="10">
        <f t="shared" si="816"/>
        <v>43678</v>
      </c>
      <c r="E10463" s="11">
        <f>IFERROR(INDEX([5]OrigData!$B$11:$B$10000,MATCH($A10463,[5]OrigData!$A$11:$A$10000,0)),0)</f>
        <v>0</v>
      </c>
      <c r="G10463" s="12">
        <f t="shared" si="815"/>
        <v>1.0045671377281375</v>
      </c>
      <c r="H10463" s="12">
        <v>1</v>
      </c>
      <c r="I10463" s="32">
        <f t="shared" si="817"/>
        <v>1.0045671377281375</v>
      </c>
    </row>
    <row r="10464" spans="1:9" x14ac:dyDescent="0.2">
      <c r="A10464" s="7">
        <v>43691</v>
      </c>
      <c r="B10464" s="7" t="str">
        <f t="shared" si="818"/>
        <v>Wed</v>
      </c>
      <c r="C10464" s="7">
        <f t="shared" si="819"/>
        <v>43689</v>
      </c>
      <c r="D10464" s="10">
        <f t="shared" si="816"/>
        <v>43678</v>
      </c>
      <c r="E10464" s="11">
        <f>IFERROR(INDEX([5]OrigData!$B$11:$B$10000,MATCH($A10464,[5]OrigData!$A$11:$A$10000,0)),0)</f>
        <v>0</v>
      </c>
      <c r="G10464" s="12">
        <f t="shared" si="815"/>
        <v>1.018435599762884</v>
      </c>
      <c r="H10464" s="12">
        <v>1</v>
      </c>
      <c r="I10464" s="32">
        <f t="shared" si="817"/>
        <v>1.018435599762884</v>
      </c>
    </row>
    <row r="10465" spans="1:9" x14ac:dyDescent="0.2">
      <c r="A10465" s="7">
        <v>43692</v>
      </c>
      <c r="B10465" s="7" t="str">
        <f t="shared" si="818"/>
        <v>Thu</v>
      </c>
      <c r="C10465" s="7">
        <f t="shared" si="819"/>
        <v>43689</v>
      </c>
      <c r="D10465" s="10">
        <f t="shared" si="816"/>
        <v>43678</v>
      </c>
      <c r="E10465" s="11">
        <f>IFERROR(INDEX([5]OrigData!$B$11:$B$10000,MATCH($A10465,[5]OrigData!$A$11:$A$10000,0)),0)</f>
        <v>0</v>
      </c>
      <c r="G10465" s="12">
        <f t="shared" si="815"/>
        <v>1.0216642615499132</v>
      </c>
      <c r="H10465" s="12">
        <v>1</v>
      </c>
      <c r="I10465" s="32">
        <f t="shared" si="817"/>
        <v>1.0216642615499132</v>
      </c>
    </row>
    <row r="10466" spans="1:9" x14ac:dyDescent="0.2">
      <c r="A10466" s="7">
        <v>43693</v>
      </c>
      <c r="B10466" s="7" t="str">
        <f t="shared" si="818"/>
        <v>Fri</v>
      </c>
      <c r="C10466" s="7">
        <f t="shared" si="819"/>
        <v>43689</v>
      </c>
      <c r="D10466" s="10">
        <f t="shared" si="816"/>
        <v>43678</v>
      </c>
      <c r="E10466" s="11">
        <f>IFERROR(INDEX([5]OrigData!$B$11:$B$10000,MATCH($A10466,[5]OrigData!$A$11:$A$10000,0)),0)</f>
        <v>0</v>
      </c>
      <c r="G10466" s="12">
        <f t="shared" si="815"/>
        <v>1.0207449125286279</v>
      </c>
      <c r="H10466" s="12">
        <v>1</v>
      </c>
      <c r="I10466" s="32">
        <f t="shared" si="817"/>
        <v>1.0207449125286279</v>
      </c>
    </row>
    <row r="10467" spans="1:9" x14ac:dyDescent="0.2">
      <c r="A10467" s="7">
        <v>43694</v>
      </c>
      <c r="B10467" s="7" t="str">
        <f t="shared" si="818"/>
        <v>Sat</v>
      </c>
      <c r="C10467" s="7">
        <f t="shared" si="819"/>
        <v>43689</v>
      </c>
      <c r="D10467" s="10">
        <f t="shared" si="816"/>
        <v>43678</v>
      </c>
      <c r="E10467" s="11">
        <f>IFERROR(INDEX([5]OrigData!$B$11:$B$10000,MATCH($A10467,[5]OrigData!$A$11:$A$10000,0)),0)</f>
        <v>0</v>
      </c>
      <c r="G10467" s="12">
        <f t="shared" si="815"/>
        <v>0</v>
      </c>
      <c r="H10467" s="12">
        <v>1</v>
      </c>
      <c r="I10467" s="32">
        <f t="shared" si="817"/>
        <v>0</v>
      </c>
    </row>
    <row r="10468" spans="1:9" x14ac:dyDescent="0.2">
      <c r="A10468" s="7">
        <v>43695</v>
      </c>
      <c r="B10468" s="7" t="str">
        <f t="shared" si="818"/>
        <v>Sun</v>
      </c>
      <c r="C10468" s="7">
        <f t="shared" si="819"/>
        <v>43689</v>
      </c>
      <c r="D10468" s="10">
        <f t="shared" si="816"/>
        <v>43678</v>
      </c>
      <c r="E10468" s="11">
        <f>IFERROR(INDEX([5]OrigData!$B$11:$B$10000,MATCH($A10468,[5]OrigData!$A$11:$A$10000,0)),0)</f>
        <v>0</v>
      </c>
      <c r="G10468" s="12">
        <f t="shared" si="815"/>
        <v>0</v>
      </c>
      <c r="H10468" s="12">
        <v>1</v>
      </c>
      <c r="I10468" s="32">
        <f t="shared" si="817"/>
        <v>0</v>
      </c>
    </row>
    <row r="10469" spans="1:9" x14ac:dyDescent="0.2">
      <c r="A10469" s="7">
        <v>43696</v>
      </c>
      <c r="B10469" s="7" t="str">
        <f t="shared" si="818"/>
        <v>Mon</v>
      </c>
      <c r="C10469" s="7">
        <f t="shared" si="819"/>
        <v>43696</v>
      </c>
      <c r="D10469" s="10">
        <f t="shared" si="816"/>
        <v>43678</v>
      </c>
      <c r="E10469" s="11">
        <f>IFERROR(INDEX([5]OrigData!$B$11:$B$10000,MATCH($A10469,[5]OrigData!$A$11:$A$10000,0)),0)</f>
        <v>0</v>
      </c>
      <c r="G10469" s="12">
        <f t="shared" si="815"/>
        <v>0.93458808843043728</v>
      </c>
      <c r="H10469" s="12">
        <v>1</v>
      </c>
      <c r="I10469" s="32">
        <f t="shared" si="817"/>
        <v>0.93458808843043728</v>
      </c>
    </row>
    <row r="10470" spans="1:9" x14ac:dyDescent="0.2">
      <c r="A10470" s="7">
        <v>43697</v>
      </c>
      <c r="B10470" s="7" t="str">
        <f t="shared" si="818"/>
        <v>Tue</v>
      </c>
      <c r="C10470" s="7">
        <f t="shared" si="819"/>
        <v>43696</v>
      </c>
      <c r="D10470" s="10">
        <f t="shared" si="816"/>
        <v>43678</v>
      </c>
      <c r="E10470" s="11">
        <f>IFERROR(INDEX([5]OrigData!$B$11:$B$10000,MATCH($A10470,[5]OrigData!$A$11:$A$10000,0)),0)</f>
        <v>0</v>
      </c>
      <c r="G10470" s="12">
        <f t="shared" si="815"/>
        <v>1.0045671377281375</v>
      </c>
      <c r="H10470" s="12">
        <v>1</v>
      </c>
      <c r="I10470" s="32">
        <f t="shared" si="817"/>
        <v>1.0045671377281375</v>
      </c>
    </row>
    <row r="10471" spans="1:9" x14ac:dyDescent="0.2">
      <c r="A10471" s="7">
        <v>43698</v>
      </c>
      <c r="B10471" s="7" t="str">
        <f t="shared" si="818"/>
        <v>Wed</v>
      </c>
      <c r="C10471" s="7">
        <f t="shared" si="819"/>
        <v>43696</v>
      </c>
      <c r="D10471" s="10">
        <f t="shared" si="816"/>
        <v>43678</v>
      </c>
      <c r="E10471" s="11">
        <f>IFERROR(INDEX([5]OrigData!$B$11:$B$10000,MATCH($A10471,[5]OrigData!$A$11:$A$10000,0)),0)</f>
        <v>0</v>
      </c>
      <c r="G10471" s="12">
        <f t="shared" si="815"/>
        <v>1.018435599762884</v>
      </c>
      <c r="H10471" s="12">
        <v>1</v>
      </c>
      <c r="I10471" s="32">
        <f t="shared" si="817"/>
        <v>1.018435599762884</v>
      </c>
    </row>
    <row r="10472" spans="1:9" x14ac:dyDescent="0.2">
      <c r="A10472" s="7">
        <v>43699</v>
      </c>
      <c r="B10472" s="7" t="str">
        <f t="shared" si="818"/>
        <v>Thu</v>
      </c>
      <c r="C10472" s="7">
        <f t="shared" si="819"/>
        <v>43696</v>
      </c>
      <c r="D10472" s="10">
        <f t="shared" si="816"/>
        <v>43678</v>
      </c>
      <c r="E10472" s="11">
        <f>IFERROR(INDEX([5]OrigData!$B$11:$B$10000,MATCH($A10472,[5]OrigData!$A$11:$A$10000,0)),0)</f>
        <v>0</v>
      </c>
      <c r="G10472" s="12">
        <f t="shared" si="815"/>
        <v>1.0216642615499132</v>
      </c>
      <c r="H10472" s="12">
        <v>1</v>
      </c>
      <c r="I10472" s="32">
        <f t="shared" si="817"/>
        <v>1.0216642615499132</v>
      </c>
    </row>
    <row r="10473" spans="1:9" x14ac:dyDescent="0.2">
      <c r="A10473" s="7">
        <v>43700</v>
      </c>
      <c r="B10473" s="7" t="str">
        <f t="shared" si="818"/>
        <v>Fri</v>
      </c>
      <c r="C10473" s="7">
        <f t="shared" si="819"/>
        <v>43696</v>
      </c>
      <c r="D10473" s="10">
        <f t="shared" si="816"/>
        <v>43678</v>
      </c>
      <c r="E10473" s="11">
        <f>IFERROR(INDEX([5]OrigData!$B$11:$B$10000,MATCH($A10473,[5]OrigData!$A$11:$A$10000,0)),0)</f>
        <v>0</v>
      </c>
      <c r="G10473" s="12">
        <f t="shared" si="815"/>
        <v>1.0207449125286279</v>
      </c>
      <c r="H10473" s="12">
        <v>1</v>
      </c>
      <c r="I10473" s="32">
        <f t="shared" si="817"/>
        <v>1.0207449125286279</v>
      </c>
    </row>
    <row r="10474" spans="1:9" x14ac:dyDescent="0.2">
      <c r="A10474" s="7">
        <v>43701</v>
      </c>
      <c r="B10474" s="7" t="str">
        <f t="shared" si="818"/>
        <v>Sat</v>
      </c>
      <c r="C10474" s="7">
        <f t="shared" si="819"/>
        <v>43696</v>
      </c>
      <c r="D10474" s="10">
        <f t="shared" si="816"/>
        <v>43678</v>
      </c>
      <c r="E10474" s="11">
        <f>IFERROR(INDEX([5]OrigData!$B$11:$B$10000,MATCH($A10474,[5]OrigData!$A$11:$A$10000,0)),0)</f>
        <v>0</v>
      </c>
      <c r="G10474" s="12">
        <f t="shared" si="815"/>
        <v>0</v>
      </c>
      <c r="H10474" s="12">
        <v>1</v>
      </c>
      <c r="I10474" s="32">
        <f t="shared" si="817"/>
        <v>0</v>
      </c>
    </row>
    <row r="10475" spans="1:9" x14ac:dyDescent="0.2">
      <c r="A10475" s="7">
        <v>43702</v>
      </c>
      <c r="B10475" s="7" t="str">
        <f t="shared" si="818"/>
        <v>Sun</v>
      </c>
      <c r="C10475" s="7">
        <f t="shared" si="819"/>
        <v>43696</v>
      </c>
      <c r="D10475" s="10">
        <f t="shared" si="816"/>
        <v>43678</v>
      </c>
      <c r="E10475" s="11">
        <f>IFERROR(INDEX([5]OrigData!$B$11:$B$10000,MATCH($A10475,[5]OrigData!$A$11:$A$10000,0)),0)</f>
        <v>0</v>
      </c>
      <c r="G10475" s="12">
        <f t="shared" si="815"/>
        <v>0</v>
      </c>
      <c r="H10475" s="12">
        <v>1</v>
      </c>
      <c r="I10475" s="32">
        <f t="shared" si="817"/>
        <v>0</v>
      </c>
    </row>
    <row r="10476" spans="1:9" x14ac:dyDescent="0.2">
      <c r="A10476" s="7">
        <v>43703</v>
      </c>
      <c r="B10476" s="7" t="str">
        <f t="shared" si="818"/>
        <v>Mon</v>
      </c>
      <c r="C10476" s="7">
        <f t="shared" si="819"/>
        <v>43703</v>
      </c>
      <c r="D10476" s="10">
        <f t="shared" si="816"/>
        <v>43678</v>
      </c>
      <c r="E10476" s="11">
        <f>IFERROR(INDEX([5]OrigData!$B$11:$B$10000,MATCH($A10476,[5]OrigData!$A$11:$A$10000,0)),0)</f>
        <v>0</v>
      </c>
      <c r="G10476" s="12">
        <f t="shared" si="815"/>
        <v>0.93458808843043728</v>
      </c>
      <c r="H10476" s="12">
        <v>1</v>
      </c>
      <c r="I10476" s="32">
        <f t="shared" si="817"/>
        <v>0.93458808843043728</v>
      </c>
    </row>
    <row r="10477" spans="1:9" x14ac:dyDescent="0.2">
      <c r="A10477" s="7">
        <v>43704</v>
      </c>
      <c r="B10477" s="7" t="str">
        <f t="shared" si="818"/>
        <v>Tue</v>
      </c>
      <c r="C10477" s="7">
        <f t="shared" si="819"/>
        <v>43703</v>
      </c>
      <c r="D10477" s="10">
        <f t="shared" si="816"/>
        <v>43678</v>
      </c>
      <c r="E10477" s="11">
        <f>IFERROR(INDEX([5]OrigData!$B$11:$B$10000,MATCH($A10477,[5]OrigData!$A$11:$A$10000,0)),0)</f>
        <v>0</v>
      </c>
      <c r="G10477" s="12">
        <f t="shared" si="815"/>
        <v>1.0045671377281375</v>
      </c>
      <c r="H10477" s="12">
        <v>1</v>
      </c>
      <c r="I10477" s="32">
        <f t="shared" si="817"/>
        <v>1.0045671377281375</v>
      </c>
    </row>
    <row r="10478" spans="1:9" x14ac:dyDescent="0.2">
      <c r="A10478" s="7">
        <v>43705</v>
      </c>
      <c r="B10478" s="7" t="str">
        <f t="shared" si="818"/>
        <v>Wed</v>
      </c>
      <c r="C10478" s="7">
        <f t="shared" si="819"/>
        <v>43703</v>
      </c>
      <c r="D10478" s="10">
        <f t="shared" si="816"/>
        <v>43678</v>
      </c>
      <c r="E10478" s="11">
        <f>IFERROR(INDEX([5]OrigData!$B$11:$B$10000,MATCH($A10478,[5]OrigData!$A$11:$A$10000,0)),0)</f>
        <v>0</v>
      </c>
      <c r="G10478" s="12">
        <f t="shared" si="815"/>
        <v>1.018435599762884</v>
      </c>
      <c r="H10478" s="12">
        <v>1</v>
      </c>
      <c r="I10478" s="32">
        <f t="shared" si="817"/>
        <v>1.018435599762884</v>
      </c>
    </row>
    <row r="10479" spans="1:9" x14ac:dyDescent="0.2">
      <c r="A10479" s="7">
        <v>43706</v>
      </c>
      <c r="B10479" s="7" t="str">
        <f t="shared" si="818"/>
        <v>Thu</v>
      </c>
      <c r="C10479" s="7">
        <f t="shared" si="819"/>
        <v>43703</v>
      </c>
      <c r="D10479" s="10">
        <f t="shared" si="816"/>
        <v>43678</v>
      </c>
      <c r="E10479" s="11">
        <f>IFERROR(INDEX([5]OrigData!$B$11:$B$10000,MATCH($A10479,[5]OrigData!$A$11:$A$10000,0)),0)</f>
        <v>0</v>
      </c>
      <c r="G10479" s="12">
        <f t="shared" si="815"/>
        <v>1.0216642615499132</v>
      </c>
      <c r="H10479" s="12">
        <v>1</v>
      </c>
      <c r="I10479" s="32">
        <f t="shared" si="817"/>
        <v>1.0216642615499132</v>
      </c>
    </row>
    <row r="10480" spans="1:9" x14ac:dyDescent="0.2">
      <c r="A10480" s="7">
        <v>43707</v>
      </c>
      <c r="B10480" s="7" t="str">
        <f t="shared" si="818"/>
        <v>Fri</v>
      </c>
      <c r="C10480" s="7">
        <f t="shared" si="819"/>
        <v>43703</v>
      </c>
      <c r="D10480" s="10">
        <f t="shared" si="816"/>
        <v>43678</v>
      </c>
      <c r="E10480" s="11">
        <f>IFERROR(INDEX([5]OrigData!$B$11:$B$10000,MATCH($A10480,[5]OrigData!$A$11:$A$10000,0)),0)</f>
        <v>0</v>
      </c>
      <c r="G10480" s="12">
        <f t="shared" si="815"/>
        <v>1.0207449125286279</v>
      </c>
      <c r="H10480" s="31">
        <f>Inputs!$G$21</f>
        <v>0.90014684515832477</v>
      </c>
      <c r="I10480" s="32">
        <f t="shared" si="817"/>
        <v>0.91882031272405451</v>
      </c>
    </row>
    <row r="10481" spans="1:9" x14ac:dyDescent="0.2">
      <c r="A10481" s="7">
        <v>43708</v>
      </c>
      <c r="B10481" s="7" t="str">
        <f t="shared" si="818"/>
        <v>Sat</v>
      </c>
      <c r="C10481" s="7">
        <f t="shared" si="819"/>
        <v>43703</v>
      </c>
      <c r="D10481" s="10">
        <f t="shared" si="816"/>
        <v>43678</v>
      </c>
      <c r="E10481" s="11">
        <f>IFERROR(INDEX([5]OrigData!$B$11:$B$10000,MATCH($A10481,[5]OrigData!$A$11:$A$10000,0)),0)</f>
        <v>0</v>
      </c>
      <c r="G10481" s="12">
        <f t="shared" si="815"/>
        <v>0</v>
      </c>
      <c r="H10481" s="31">
        <f>Inputs!$G$22</f>
        <v>0</v>
      </c>
      <c r="I10481" s="32">
        <f t="shared" si="817"/>
        <v>0</v>
      </c>
    </row>
    <row r="10482" spans="1:9" x14ac:dyDescent="0.2">
      <c r="A10482" s="7">
        <v>43709</v>
      </c>
      <c r="B10482" s="7" t="str">
        <f t="shared" si="818"/>
        <v>Sun</v>
      </c>
      <c r="C10482" s="7">
        <f t="shared" si="819"/>
        <v>43703</v>
      </c>
      <c r="D10482" s="10">
        <f t="shared" si="816"/>
        <v>43709</v>
      </c>
      <c r="E10482" s="11">
        <f>IFERROR(INDEX([5]OrigData!$B$11:$B$10000,MATCH($A10482,[5]OrigData!$A$11:$A$10000,0)),0)</f>
        <v>0</v>
      </c>
      <c r="G10482" s="12">
        <f t="shared" si="815"/>
        <v>0</v>
      </c>
      <c r="H10482" s="31">
        <f>Inputs!$G$23</f>
        <v>0</v>
      </c>
      <c r="I10482" s="32">
        <f t="shared" si="817"/>
        <v>0</v>
      </c>
    </row>
    <row r="10483" spans="1:9" x14ac:dyDescent="0.2">
      <c r="A10483" s="7">
        <v>43710</v>
      </c>
      <c r="B10483" s="7" t="str">
        <f t="shared" si="818"/>
        <v>Mon</v>
      </c>
      <c r="C10483" s="7">
        <f t="shared" si="819"/>
        <v>43710</v>
      </c>
      <c r="D10483" s="10">
        <f t="shared" si="816"/>
        <v>43709</v>
      </c>
      <c r="E10483" s="11">
        <f>IFERROR(INDEX([5]OrigData!$B$11:$B$10000,MATCH($A10483,[5]OrigData!$A$11:$A$10000,0)),0)</f>
        <v>0</v>
      </c>
      <c r="G10483" s="12">
        <f t="shared" si="815"/>
        <v>0.93458808843043728</v>
      </c>
      <c r="H10483" s="31">
        <f>Inputs!$G$24</f>
        <v>0</v>
      </c>
      <c r="I10483" s="32">
        <f t="shared" si="817"/>
        <v>0</v>
      </c>
    </row>
    <row r="10484" spans="1:9" x14ac:dyDescent="0.2">
      <c r="A10484" s="7">
        <v>43711</v>
      </c>
      <c r="B10484" s="7" t="str">
        <f t="shared" si="818"/>
        <v>Tue</v>
      </c>
      <c r="C10484" s="7">
        <f t="shared" si="819"/>
        <v>43710</v>
      </c>
      <c r="D10484" s="10">
        <f t="shared" si="816"/>
        <v>43709</v>
      </c>
      <c r="E10484" s="11">
        <f>IFERROR(INDEX([5]OrigData!$B$11:$B$10000,MATCH($A10484,[5]OrigData!$A$11:$A$10000,0)),0)</f>
        <v>0</v>
      </c>
      <c r="G10484" s="12">
        <f t="shared" si="815"/>
        <v>1.0045671377281375</v>
      </c>
      <c r="H10484" s="31">
        <f>Inputs!$G$25</f>
        <v>0.99631770368066941</v>
      </c>
      <c r="I10484" s="32">
        <f t="shared" si="817"/>
        <v>1.0008680238543608</v>
      </c>
    </row>
    <row r="10485" spans="1:9" x14ac:dyDescent="0.2">
      <c r="A10485" s="7">
        <v>43712</v>
      </c>
      <c r="B10485" s="7" t="str">
        <f t="shared" si="818"/>
        <v>Wed</v>
      </c>
      <c r="C10485" s="7">
        <f t="shared" si="819"/>
        <v>43710</v>
      </c>
      <c r="D10485" s="10">
        <f t="shared" si="816"/>
        <v>43709</v>
      </c>
      <c r="E10485" s="11">
        <f>IFERROR(INDEX([5]OrigData!$B$11:$B$10000,MATCH($A10485,[5]OrigData!$A$11:$A$10000,0)),0)</f>
        <v>0</v>
      </c>
      <c r="G10485" s="12">
        <f t="shared" si="815"/>
        <v>1.018435599762884</v>
      </c>
      <c r="H10485" s="31">
        <f>Inputs!$G$26</f>
        <v>0.94519019474239263</v>
      </c>
      <c r="I10485" s="32">
        <f t="shared" si="817"/>
        <v>0.96261534287246575</v>
      </c>
    </row>
    <row r="10486" spans="1:9" x14ac:dyDescent="0.2">
      <c r="A10486" s="7">
        <v>43713</v>
      </c>
      <c r="B10486" s="7" t="str">
        <f t="shared" si="818"/>
        <v>Thu</v>
      </c>
      <c r="C10486" s="7">
        <f t="shared" si="819"/>
        <v>43710</v>
      </c>
      <c r="D10486" s="10">
        <f t="shared" si="816"/>
        <v>43709</v>
      </c>
      <c r="E10486" s="11">
        <f>IFERROR(INDEX([5]OrigData!$B$11:$B$10000,MATCH($A10486,[5]OrigData!$A$11:$A$10000,0)),0)</f>
        <v>0</v>
      </c>
      <c r="G10486" s="12">
        <f t="shared" si="815"/>
        <v>1.0216642615499132</v>
      </c>
      <c r="H10486" s="31">
        <f>Inputs!$G$27</f>
        <v>1</v>
      </c>
      <c r="I10486" s="32">
        <f t="shared" si="817"/>
        <v>1.0216642615499132</v>
      </c>
    </row>
    <row r="10487" spans="1:9" x14ac:dyDescent="0.2">
      <c r="A10487" s="7">
        <v>43714</v>
      </c>
      <c r="B10487" s="7" t="str">
        <f t="shared" si="818"/>
        <v>Fri</v>
      </c>
      <c r="C10487" s="7">
        <f t="shared" si="819"/>
        <v>43710</v>
      </c>
      <c r="D10487" s="10">
        <f t="shared" si="816"/>
        <v>43709</v>
      </c>
      <c r="E10487" s="11">
        <f>IFERROR(INDEX([5]OrigData!$B$11:$B$10000,MATCH($A10487,[5]OrigData!$A$11:$A$10000,0)),0)</f>
        <v>0</v>
      </c>
      <c r="G10487" s="12">
        <f t="shared" si="815"/>
        <v>1.0207449125286279</v>
      </c>
      <c r="H10487" s="12">
        <v>1</v>
      </c>
      <c r="I10487" s="32">
        <f t="shared" si="817"/>
        <v>1.0207449125286279</v>
      </c>
    </row>
    <row r="10488" spans="1:9" x14ac:dyDescent="0.2">
      <c r="A10488" s="7">
        <v>43715</v>
      </c>
      <c r="B10488" s="7" t="str">
        <f t="shared" si="818"/>
        <v>Sat</v>
      </c>
      <c r="C10488" s="7">
        <f t="shared" si="819"/>
        <v>43710</v>
      </c>
      <c r="D10488" s="10">
        <f t="shared" si="816"/>
        <v>43709</v>
      </c>
      <c r="E10488" s="11">
        <f>IFERROR(INDEX([5]OrigData!$B$11:$B$10000,MATCH($A10488,[5]OrigData!$A$11:$A$10000,0)),0)</f>
        <v>0</v>
      </c>
      <c r="G10488" s="12">
        <f t="shared" si="815"/>
        <v>0</v>
      </c>
      <c r="H10488" s="12">
        <v>1</v>
      </c>
      <c r="I10488" s="32">
        <f t="shared" si="817"/>
        <v>0</v>
      </c>
    </row>
    <row r="10489" spans="1:9" x14ac:dyDescent="0.2">
      <c r="A10489" s="7">
        <v>43716</v>
      </c>
      <c r="B10489" s="7" t="str">
        <f t="shared" si="818"/>
        <v>Sun</v>
      </c>
      <c r="C10489" s="7">
        <f t="shared" si="819"/>
        <v>43710</v>
      </c>
      <c r="D10489" s="10">
        <f t="shared" si="816"/>
        <v>43709</v>
      </c>
      <c r="E10489" s="11">
        <f>IFERROR(INDEX([5]OrigData!$B$11:$B$10000,MATCH($A10489,[5]OrigData!$A$11:$A$10000,0)),0)</f>
        <v>0</v>
      </c>
      <c r="G10489" s="12">
        <f t="shared" si="815"/>
        <v>0</v>
      </c>
      <c r="H10489" s="12">
        <v>1</v>
      </c>
      <c r="I10489" s="32">
        <f t="shared" si="817"/>
        <v>0</v>
      </c>
    </row>
    <row r="10490" spans="1:9" x14ac:dyDescent="0.2">
      <c r="A10490" s="7">
        <v>43717</v>
      </c>
      <c r="B10490" s="7" t="str">
        <f t="shared" si="818"/>
        <v>Mon</v>
      </c>
      <c r="C10490" s="7">
        <f t="shared" si="819"/>
        <v>43717</v>
      </c>
      <c r="D10490" s="10">
        <f t="shared" si="816"/>
        <v>43709</v>
      </c>
      <c r="E10490" s="11">
        <f>IFERROR(INDEX([5]OrigData!$B$11:$B$10000,MATCH($A10490,[5]OrigData!$A$11:$A$10000,0)),0)</f>
        <v>0</v>
      </c>
      <c r="G10490" s="12">
        <f t="shared" si="815"/>
        <v>0.93458808843043728</v>
      </c>
      <c r="H10490" s="12">
        <v>1</v>
      </c>
      <c r="I10490" s="32">
        <f t="shared" si="817"/>
        <v>0.93458808843043728</v>
      </c>
    </row>
    <row r="10491" spans="1:9" x14ac:dyDescent="0.2">
      <c r="A10491" s="7">
        <v>43718</v>
      </c>
      <c r="B10491" s="7" t="str">
        <f t="shared" si="818"/>
        <v>Tue</v>
      </c>
      <c r="C10491" s="7">
        <f t="shared" si="819"/>
        <v>43717</v>
      </c>
      <c r="D10491" s="10">
        <f t="shared" si="816"/>
        <v>43709</v>
      </c>
      <c r="E10491" s="11">
        <f>IFERROR(INDEX([5]OrigData!$B$11:$B$10000,MATCH($A10491,[5]OrigData!$A$11:$A$10000,0)),0)</f>
        <v>0</v>
      </c>
      <c r="G10491" s="12">
        <f t="shared" ref="G10491:G10554" si="820">G10484</f>
        <v>1.0045671377281375</v>
      </c>
      <c r="H10491" s="12">
        <v>1</v>
      </c>
      <c r="I10491" s="32">
        <f t="shared" si="817"/>
        <v>1.0045671377281375</v>
      </c>
    </row>
    <row r="10492" spans="1:9" x14ac:dyDescent="0.2">
      <c r="A10492" s="7">
        <v>43719</v>
      </c>
      <c r="B10492" s="7" t="str">
        <f t="shared" si="818"/>
        <v>Wed</v>
      </c>
      <c r="C10492" s="7">
        <f t="shared" si="819"/>
        <v>43717</v>
      </c>
      <c r="D10492" s="10">
        <f t="shared" si="816"/>
        <v>43709</v>
      </c>
      <c r="E10492" s="11">
        <f>IFERROR(INDEX([5]OrigData!$B$11:$B$10000,MATCH($A10492,[5]OrigData!$A$11:$A$10000,0)),0)</f>
        <v>0</v>
      </c>
      <c r="G10492" s="12">
        <f t="shared" si="820"/>
        <v>1.018435599762884</v>
      </c>
      <c r="H10492" s="12">
        <v>1</v>
      </c>
      <c r="I10492" s="32">
        <f t="shared" si="817"/>
        <v>1.018435599762884</v>
      </c>
    </row>
    <row r="10493" spans="1:9" x14ac:dyDescent="0.2">
      <c r="A10493" s="7">
        <v>43720</v>
      </c>
      <c r="B10493" s="7" t="str">
        <f t="shared" si="818"/>
        <v>Thu</v>
      </c>
      <c r="C10493" s="7">
        <f t="shared" si="819"/>
        <v>43717</v>
      </c>
      <c r="D10493" s="10">
        <f t="shared" si="816"/>
        <v>43709</v>
      </c>
      <c r="E10493" s="11">
        <f>IFERROR(INDEX([5]OrigData!$B$11:$B$10000,MATCH($A10493,[5]OrigData!$A$11:$A$10000,0)),0)</f>
        <v>0</v>
      </c>
      <c r="G10493" s="12">
        <f t="shared" si="820"/>
        <v>1.0216642615499132</v>
      </c>
      <c r="H10493" s="12">
        <v>1</v>
      </c>
      <c r="I10493" s="32">
        <f t="shared" si="817"/>
        <v>1.0216642615499132</v>
      </c>
    </row>
    <row r="10494" spans="1:9" x14ac:dyDescent="0.2">
      <c r="A10494" s="7">
        <v>43721</v>
      </c>
      <c r="B10494" s="7" t="str">
        <f t="shared" si="818"/>
        <v>Fri</v>
      </c>
      <c r="C10494" s="7">
        <f t="shared" si="819"/>
        <v>43717</v>
      </c>
      <c r="D10494" s="10">
        <f t="shared" si="816"/>
        <v>43709</v>
      </c>
      <c r="E10494" s="11">
        <f>IFERROR(INDEX([5]OrigData!$B$11:$B$10000,MATCH($A10494,[5]OrigData!$A$11:$A$10000,0)),0)</f>
        <v>0</v>
      </c>
      <c r="G10494" s="12">
        <f t="shared" si="820"/>
        <v>1.0207449125286279</v>
      </c>
      <c r="H10494" s="12">
        <v>1</v>
      </c>
      <c r="I10494" s="32">
        <f t="shared" si="817"/>
        <v>1.0207449125286279</v>
      </c>
    </row>
    <row r="10495" spans="1:9" x14ac:dyDescent="0.2">
      <c r="A10495" s="7">
        <v>43722</v>
      </c>
      <c r="B10495" s="7" t="str">
        <f t="shared" si="818"/>
        <v>Sat</v>
      </c>
      <c r="C10495" s="7">
        <f t="shared" si="819"/>
        <v>43717</v>
      </c>
      <c r="D10495" s="10">
        <f t="shared" si="816"/>
        <v>43709</v>
      </c>
      <c r="E10495" s="11">
        <f>IFERROR(INDEX([5]OrigData!$B$11:$B$10000,MATCH($A10495,[5]OrigData!$A$11:$A$10000,0)),0)</f>
        <v>0</v>
      </c>
      <c r="G10495" s="12">
        <f t="shared" si="820"/>
        <v>0</v>
      </c>
      <c r="H10495" s="12">
        <v>1</v>
      </c>
      <c r="I10495" s="32">
        <f t="shared" si="817"/>
        <v>0</v>
      </c>
    </row>
    <row r="10496" spans="1:9" x14ac:dyDescent="0.2">
      <c r="A10496" s="7">
        <v>43723</v>
      </c>
      <c r="B10496" s="7" t="str">
        <f t="shared" si="818"/>
        <v>Sun</v>
      </c>
      <c r="C10496" s="7">
        <f t="shared" si="819"/>
        <v>43717</v>
      </c>
      <c r="D10496" s="10">
        <f t="shared" si="816"/>
        <v>43709</v>
      </c>
      <c r="E10496" s="11">
        <f>IFERROR(INDEX([5]OrigData!$B$11:$B$10000,MATCH($A10496,[5]OrigData!$A$11:$A$10000,0)),0)</f>
        <v>0</v>
      </c>
      <c r="G10496" s="12">
        <f t="shared" si="820"/>
        <v>0</v>
      </c>
      <c r="H10496" s="12">
        <v>1</v>
      </c>
      <c r="I10496" s="32">
        <f t="shared" si="817"/>
        <v>0</v>
      </c>
    </row>
    <row r="10497" spans="1:9" x14ac:dyDescent="0.2">
      <c r="A10497" s="7">
        <v>43724</v>
      </c>
      <c r="B10497" s="7" t="str">
        <f t="shared" si="818"/>
        <v>Mon</v>
      </c>
      <c r="C10497" s="7">
        <f t="shared" si="819"/>
        <v>43724</v>
      </c>
      <c r="D10497" s="10">
        <f t="shared" si="816"/>
        <v>43709</v>
      </c>
      <c r="E10497" s="11">
        <f>IFERROR(INDEX([5]OrigData!$B$11:$B$10000,MATCH($A10497,[5]OrigData!$A$11:$A$10000,0)),0)</f>
        <v>0</v>
      </c>
      <c r="G10497" s="12">
        <f t="shared" si="820"/>
        <v>0.93458808843043728</v>
      </c>
      <c r="H10497" s="12">
        <v>1</v>
      </c>
      <c r="I10497" s="32">
        <f t="shared" si="817"/>
        <v>0.93458808843043728</v>
      </c>
    </row>
    <row r="10498" spans="1:9" x14ac:dyDescent="0.2">
      <c r="A10498" s="7">
        <v>43725</v>
      </c>
      <c r="B10498" s="7" t="str">
        <f t="shared" si="818"/>
        <v>Tue</v>
      </c>
      <c r="C10498" s="7">
        <f t="shared" si="819"/>
        <v>43724</v>
      </c>
      <c r="D10498" s="10">
        <f t="shared" si="816"/>
        <v>43709</v>
      </c>
      <c r="E10498" s="11">
        <f>IFERROR(INDEX([5]OrigData!$B$11:$B$10000,MATCH($A10498,[5]OrigData!$A$11:$A$10000,0)),0)</f>
        <v>0</v>
      </c>
      <c r="G10498" s="12">
        <f t="shared" si="820"/>
        <v>1.0045671377281375</v>
      </c>
      <c r="H10498" s="12">
        <v>1</v>
      </c>
      <c r="I10498" s="32">
        <f t="shared" si="817"/>
        <v>1.0045671377281375</v>
      </c>
    </row>
    <row r="10499" spans="1:9" x14ac:dyDescent="0.2">
      <c r="A10499" s="7">
        <v>43726</v>
      </c>
      <c r="B10499" s="7" t="str">
        <f t="shared" si="818"/>
        <v>Wed</v>
      </c>
      <c r="C10499" s="7">
        <f t="shared" si="819"/>
        <v>43724</v>
      </c>
      <c r="D10499" s="10">
        <f t="shared" si="816"/>
        <v>43709</v>
      </c>
      <c r="E10499" s="11">
        <f>IFERROR(INDEX([5]OrigData!$B$11:$B$10000,MATCH($A10499,[5]OrigData!$A$11:$A$10000,0)),0)</f>
        <v>0</v>
      </c>
      <c r="G10499" s="12">
        <f t="shared" si="820"/>
        <v>1.018435599762884</v>
      </c>
      <c r="H10499" s="12">
        <v>1</v>
      </c>
      <c r="I10499" s="32">
        <f t="shared" si="817"/>
        <v>1.018435599762884</v>
      </c>
    </row>
    <row r="10500" spans="1:9" x14ac:dyDescent="0.2">
      <c r="A10500" s="7">
        <v>43727</v>
      </c>
      <c r="B10500" s="7" t="str">
        <f t="shared" si="818"/>
        <v>Thu</v>
      </c>
      <c r="C10500" s="7">
        <f t="shared" si="819"/>
        <v>43724</v>
      </c>
      <c r="D10500" s="10">
        <f t="shared" si="816"/>
        <v>43709</v>
      </c>
      <c r="E10500" s="11">
        <f>IFERROR(INDEX([5]OrigData!$B$11:$B$10000,MATCH($A10500,[5]OrigData!$A$11:$A$10000,0)),0)</f>
        <v>0</v>
      </c>
      <c r="G10500" s="12">
        <f t="shared" si="820"/>
        <v>1.0216642615499132</v>
      </c>
      <c r="H10500" s="12">
        <v>1</v>
      </c>
      <c r="I10500" s="32">
        <f t="shared" si="817"/>
        <v>1.0216642615499132</v>
      </c>
    </row>
    <row r="10501" spans="1:9" x14ac:dyDescent="0.2">
      <c r="A10501" s="7">
        <v>43728</v>
      </c>
      <c r="B10501" s="7" t="str">
        <f t="shared" si="818"/>
        <v>Fri</v>
      </c>
      <c r="C10501" s="7">
        <f t="shared" si="819"/>
        <v>43724</v>
      </c>
      <c r="D10501" s="10">
        <f t="shared" si="816"/>
        <v>43709</v>
      </c>
      <c r="E10501" s="11">
        <f>IFERROR(INDEX([5]OrigData!$B$11:$B$10000,MATCH($A10501,[5]OrigData!$A$11:$A$10000,0)),0)</f>
        <v>0</v>
      </c>
      <c r="G10501" s="12">
        <f t="shared" si="820"/>
        <v>1.0207449125286279</v>
      </c>
      <c r="H10501" s="40">
        <f>Inputs!L$24</f>
        <v>1</v>
      </c>
      <c r="I10501" s="32">
        <f t="shared" si="817"/>
        <v>1.0207449125286279</v>
      </c>
    </row>
    <row r="10502" spans="1:9" x14ac:dyDescent="0.2">
      <c r="A10502" s="7">
        <v>43729</v>
      </c>
      <c r="B10502" s="7" t="str">
        <f t="shared" si="818"/>
        <v>Sat</v>
      </c>
      <c r="C10502" s="7">
        <f t="shared" si="819"/>
        <v>43724</v>
      </c>
      <c r="D10502" s="10">
        <f t="shared" si="816"/>
        <v>43709</v>
      </c>
      <c r="E10502" s="11">
        <f>IFERROR(INDEX([5]OrigData!$B$11:$B$10000,MATCH($A10502,[5]OrigData!$A$11:$A$10000,0)),0)</f>
        <v>0</v>
      </c>
      <c r="G10502" s="12">
        <f t="shared" si="820"/>
        <v>0</v>
      </c>
      <c r="H10502" s="12">
        <v>1</v>
      </c>
      <c r="I10502" s="32">
        <f t="shared" si="817"/>
        <v>0</v>
      </c>
    </row>
    <row r="10503" spans="1:9" x14ac:dyDescent="0.2">
      <c r="A10503" s="7">
        <v>43730</v>
      </c>
      <c r="B10503" s="7" t="str">
        <f t="shared" si="818"/>
        <v>Sun</v>
      </c>
      <c r="C10503" s="7">
        <f t="shared" si="819"/>
        <v>43724</v>
      </c>
      <c r="D10503" s="10">
        <f t="shared" si="816"/>
        <v>43709</v>
      </c>
      <c r="E10503" s="11">
        <f>IFERROR(INDEX([5]OrigData!$B$11:$B$10000,MATCH($A10503,[5]OrigData!$A$11:$A$10000,0)),0)</f>
        <v>0</v>
      </c>
      <c r="G10503" s="12">
        <f t="shared" si="820"/>
        <v>0</v>
      </c>
      <c r="H10503" s="12">
        <v>1</v>
      </c>
      <c r="I10503" s="32">
        <f t="shared" si="817"/>
        <v>0</v>
      </c>
    </row>
    <row r="10504" spans="1:9" x14ac:dyDescent="0.2">
      <c r="A10504" s="7">
        <v>43731</v>
      </c>
      <c r="B10504" s="7" t="str">
        <f t="shared" si="818"/>
        <v>Mon</v>
      </c>
      <c r="C10504" s="7">
        <f t="shared" si="819"/>
        <v>43731</v>
      </c>
      <c r="D10504" s="10">
        <f t="shared" si="816"/>
        <v>43709</v>
      </c>
      <c r="E10504" s="11">
        <f>IFERROR(INDEX([5]OrigData!$B$11:$B$10000,MATCH($A10504,[5]OrigData!$A$11:$A$10000,0)),0)</f>
        <v>0</v>
      </c>
      <c r="G10504" s="12">
        <f t="shared" si="820"/>
        <v>0.93458808843043728</v>
      </c>
      <c r="H10504" s="12">
        <v>1</v>
      </c>
      <c r="I10504" s="32">
        <f t="shared" si="817"/>
        <v>0.93458808843043728</v>
      </c>
    </row>
    <row r="10505" spans="1:9" x14ac:dyDescent="0.2">
      <c r="A10505" s="7">
        <v>43732</v>
      </c>
      <c r="B10505" s="7" t="str">
        <f t="shared" si="818"/>
        <v>Tue</v>
      </c>
      <c r="C10505" s="7">
        <f t="shared" si="819"/>
        <v>43731</v>
      </c>
      <c r="D10505" s="10">
        <f t="shared" si="816"/>
        <v>43709</v>
      </c>
      <c r="E10505" s="11">
        <f>IFERROR(INDEX([5]OrigData!$B$11:$B$10000,MATCH($A10505,[5]OrigData!$A$11:$A$10000,0)),0)</f>
        <v>0</v>
      </c>
      <c r="G10505" s="12">
        <f t="shared" si="820"/>
        <v>1.0045671377281375</v>
      </c>
      <c r="H10505" s="12">
        <v>1</v>
      </c>
      <c r="I10505" s="32">
        <f t="shared" si="817"/>
        <v>1.0045671377281375</v>
      </c>
    </row>
    <row r="10506" spans="1:9" x14ac:dyDescent="0.2">
      <c r="A10506" s="7">
        <v>43733</v>
      </c>
      <c r="B10506" s="7" t="str">
        <f t="shared" si="818"/>
        <v>Wed</v>
      </c>
      <c r="C10506" s="7">
        <f t="shared" si="819"/>
        <v>43731</v>
      </c>
      <c r="D10506" s="10">
        <f t="shared" si="816"/>
        <v>43709</v>
      </c>
      <c r="E10506" s="11">
        <f>IFERROR(INDEX([5]OrigData!$B$11:$B$10000,MATCH($A10506,[5]OrigData!$A$11:$A$10000,0)),0)</f>
        <v>0</v>
      </c>
      <c r="G10506" s="12">
        <f t="shared" si="820"/>
        <v>1.018435599762884</v>
      </c>
      <c r="H10506" s="12">
        <v>1</v>
      </c>
      <c r="I10506" s="32">
        <f t="shared" si="817"/>
        <v>1.018435599762884</v>
      </c>
    </row>
    <row r="10507" spans="1:9" x14ac:dyDescent="0.2">
      <c r="A10507" s="7">
        <v>43734</v>
      </c>
      <c r="B10507" s="7" t="str">
        <f t="shared" si="818"/>
        <v>Thu</v>
      </c>
      <c r="C10507" s="7">
        <f t="shared" si="819"/>
        <v>43731</v>
      </c>
      <c r="D10507" s="10">
        <f t="shared" ref="D10507:D10570" si="821">DATE(YEAR(A10507),MONTH(A10507),1)</f>
        <v>43709</v>
      </c>
      <c r="E10507" s="11">
        <f>IFERROR(INDEX([5]OrigData!$B$11:$B$10000,MATCH($A10507,[5]OrigData!$A$11:$A$10000,0)),0)</f>
        <v>0</v>
      </c>
      <c r="G10507" s="12">
        <f t="shared" si="820"/>
        <v>1.0216642615499132</v>
      </c>
      <c r="H10507" s="12">
        <v>1</v>
      </c>
      <c r="I10507" s="32">
        <f t="shared" ref="I10507:I10570" si="822">G10507*H10507</f>
        <v>1.0216642615499132</v>
      </c>
    </row>
    <row r="10508" spans="1:9" x14ac:dyDescent="0.2">
      <c r="A10508" s="7">
        <v>43735</v>
      </c>
      <c r="B10508" s="7" t="str">
        <f t="shared" si="818"/>
        <v>Fri</v>
      </c>
      <c r="C10508" s="7">
        <f t="shared" si="819"/>
        <v>43731</v>
      </c>
      <c r="D10508" s="10">
        <f t="shared" si="821"/>
        <v>43709</v>
      </c>
      <c r="E10508" s="11">
        <f>IFERROR(INDEX([5]OrigData!$B$11:$B$10000,MATCH($A10508,[5]OrigData!$A$11:$A$10000,0)),0)</f>
        <v>0</v>
      </c>
      <c r="G10508" s="12">
        <f t="shared" si="820"/>
        <v>1.0207449125286279</v>
      </c>
      <c r="H10508" s="12">
        <v>1</v>
      </c>
      <c r="I10508" s="32">
        <f t="shared" si="822"/>
        <v>1.0207449125286279</v>
      </c>
    </row>
    <row r="10509" spans="1:9" x14ac:dyDescent="0.2">
      <c r="A10509" s="7">
        <v>43736</v>
      </c>
      <c r="B10509" s="7" t="str">
        <f t="shared" si="818"/>
        <v>Sat</v>
      </c>
      <c r="C10509" s="7">
        <f t="shared" si="819"/>
        <v>43731</v>
      </c>
      <c r="D10509" s="10">
        <f t="shared" si="821"/>
        <v>43709</v>
      </c>
      <c r="E10509" s="11">
        <f>IFERROR(INDEX([5]OrigData!$B$11:$B$10000,MATCH($A10509,[5]OrigData!$A$11:$A$10000,0)),0)</f>
        <v>0</v>
      </c>
      <c r="G10509" s="12">
        <f t="shared" si="820"/>
        <v>0</v>
      </c>
      <c r="H10509" s="12">
        <v>1</v>
      </c>
      <c r="I10509" s="32">
        <f t="shared" si="822"/>
        <v>0</v>
      </c>
    </row>
    <row r="10510" spans="1:9" x14ac:dyDescent="0.2">
      <c r="A10510" s="7">
        <v>43737</v>
      </c>
      <c r="B10510" s="7" t="str">
        <f t="shared" si="818"/>
        <v>Sun</v>
      </c>
      <c r="C10510" s="7">
        <f t="shared" si="819"/>
        <v>43731</v>
      </c>
      <c r="D10510" s="10">
        <f t="shared" si="821"/>
        <v>43709</v>
      </c>
      <c r="E10510" s="11">
        <f>IFERROR(INDEX([5]OrigData!$B$11:$B$10000,MATCH($A10510,[5]OrigData!$A$11:$A$10000,0)),0)</f>
        <v>0</v>
      </c>
      <c r="G10510" s="12">
        <f t="shared" si="820"/>
        <v>0</v>
      </c>
      <c r="H10510" s="12">
        <v>1</v>
      </c>
      <c r="I10510" s="32">
        <f t="shared" si="822"/>
        <v>0</v>
      </c>
    </row>
    <row r="10511" spans="1:9" x14ac:dyDescent="0.2">
      <c r="A10511" s="7">
        <v>43738</v>
      </c>
      <c r="B10511" s="7" t="str">
        <f t="shared" si="818"/>
        <v>Mon</v>
      </c>
      <c r="C10511" s="7">
        <f t="shared" si="819"/>
        <v>43738</v>
      </c>
      <c r="D10511" s="10">
        <f t="shared" si="821"/>
        <v>43709</v>
      </c>
      <c r="E10511" s="11">
        <f>IFERROR(INDEX([5]OrigData!$B$11:$B$10000,MATCH($A10511,[5]OrigData!$A$11:$A$10000,0)),0)</f>
        <v>0</v>
      </c>
      <c r="G10511" s="12">
        <f t="shared" si="820"/>
        <v>0.93458808843043728</v>
      </c>
      <c r="H10511" s="12">
        <v>1</v>
      </c>
      <c r="I10511" s="32">
        <f t="shared" si="822"/>
        <v>0.93458808843043728</v>
      </c>
    </row>
    <row r="10512" spans="1:9" x14ac:dyDescent="0.2">
      <c r="A10512" s="7">
        <v>43739</v>
      </c>
      <c r="B10512" s="7" t="str">
        <f t="shared" si="818"/>
        <v>Tue</v>
      </c>
      <c r="C10512" s="7">
        <f t="shared" si="819"/>
        <v>43738</v>
      </c>
      <c r="D10512" s="10">
        <f t="shared" si="821"/>
        <v>43739</v>
      </c>
      <c r="E10512" s="11">
        <f>IFERROR(INDEX([5]OrigData!$B$11:$B$10000,MATCH($A10512,[5]OrigData!$A$11:$A$10000,0)),0)</f>
        <v>0</v>
      </c>
      <c r="G10512" s="12">
        <f t="shared" si="820"/>
        <v>1.0045671377281375</v>
      </c>
      <c r="H10512" s="12">
        <v>1</v>
      </c>
      <c r="I10512" s="32">
        <f t="shared" si="822"/>
        <v>1.0045671377281375</v>
      </c>
    </row>
    <row r="10513" spans="1:9" x14ac:dyDescent="0.2">
      <c r="A10513" s="7">
        <v>43740</v>
      </c>
      <c r="B10513" s="7" t="str">
        <f t="shared" si="818"/>
        <v>Wed</v>
      </c>
      <c r="C10513" s="7">
        <f t="shared" si="819"/>
        <v>43738</v>
      </c>
      <c r="D10513" s="10">
        <f t="shared" si="821"/>
        <v>43739</v>
      </c>
      <c r="E10513" s="11">
        <f>IFERROR(INDEX([5]OrigData!$B$11:$B$10000,MATCH($A10513,[5]OrigData!$A$11:$A$10000,0)),0)</f>
        <v>0</v>
      </c>
      <c r="G10513" s="12">
        <f t="shared" si="820"/>
        <v>1.018435599762884</v>
      </c>
      <c r="H10513" s="12">
        <v>1</v>
      </c>
      <c r="I10513" s="32">
        <f t="shared" si="822"/>
        <v>1.018435599762884</v>
      </c>
    </row>
    <row r="10514" spans="1:9" x14ac:dyDescent="0.2">
      <c r="A10514" s="7">
        <v>43741</v>
      </c>
      <c r="B10514" s="7" t="str">
        <f t="shared" ref="B10514:B10577" si="823">+B10507</f>
        <v>Thu</v>
      </c>
      <c r="C10514" s="7">
        <f t="shared" ref="C10514:C10577" si="824">+C10507+7</f>
        <v>43738</v>
      </c>
      <c r="D10514" s="10">
        <f t="shared" si="821"/>
        <v>43739</v>
      </c>
      <c r="E10514" s="11">
        <f>IFERROR(INDEX([5]OrigData!$B$11:$B$10000,MATCH($A10514,[5]OrigData!$A$11:$A$10000,0)),0)</f>
        <v>0</v>
      </c>
      <c r="G10514" s="12">
        <f t="shared" si="820"/>
        <v>1.0216642615499132</v>
      </c>
      <c r="H10514" s="12">
        <v>1</v>
      </c>
      <c r="I10514" s="32">
        <f t="shared" si="822"/>
        <v>1.0216642615499132</v>
      </c>
    </row>
    <row r="10515" spans="1:9" x14ac:dyDescent="0.2">
      <c r="A10515" s="7">
        <v>43742</v>
      </c>
      <c r="B10515" s="7" t="str">
        <f t="shared" si="823"/>
        <v>Fri</v>
      </c>
      <c r="C10515" s="7">
        <f t="shared" si="824"/>
        <v>43738</v>
      </c>
      <c r="D10515" s="10">
        <f t="shared" si="821"/>
        <v>43739</v>
      </c>
      <c r="E10515" s="11">
        <f>IFERROR(INDEX([5]OrigData!$B$11:$B$10000,MATCH($A10515,[5]OrigData!$A$11:$A$10000,0)),0)</f>
        <v>0</v>
      </c>
      <c r="G10515" s="12">
        <f t="shared" si="820"/>
        <v>1.0207449125286279</v>
      </c>
      <c r="H10515" s="12">
        <v>1</v>
      </c>
      <c r="I10515" s="32">
        <f t="shared" si="822"/>
        <v>1.0207449125286279</v>
      </c>
    </row>
    <row r="10516" spans="1:9" x14ac:dyDescent="0.2">
      <c r="A10516" s="7">
        <v>43743</v>
      </c>
      <c r="B10516" s="7" t="str">
        <f t="shared" si="823"/>
        <v>Sat</v>
      </c>
      <c r="C10516" s="7">
        <f t="shared" si="824"/>
        <v>43738</v>
      </c>
      <c r="D10516" s="10">
        <f t="shared" si="821"/>
        <v>43739</v>
      </c>
      <c r="E10516" s="11">
        <f>IFERROR(INDEX([5]OrigData!$B$11:$B$10000,MATCH($A10516,[5]OrigData!$A$11:$A$10000,0)),0)</f>
        <v>0</v>
      </c>
      <c r="G10516" s="12">
        <f t="shared" si="820"/>
        <v>0</v>
      </c>
      <c r="H10516" s="12">
        <v>1</v>
      </c>
      <c r="I10516" s="32">
        <f t="shared" si="822"/>
        <v>0</v>
      </c>
    </row>
    <row r="10517" spans="1:9" x14ac:dyDescent="0.2">
      <c r="A10517" s="7">
        <v>43744</v>
      </c>
      <c r="B10517" s="7" t="str">
        <f t="shared" si="823"/>
        <v>Sun</v>
      </c>
      <c r="C10517" s="7">
        <f t="shared" si="824"/>
        <v>43738</v>
      </c>
      <c r="D10517" s="10">
        <f t="shared" si="821"/>
        <v>43739</v>
      </c>
      <c r="E10517" s="11">
        <f>IFERROR(INDEX([5]OrigData!$B$11:$B$10000,MATCH($A10517,[5]OrigData!$A$11:$A$10000,0)),0)</f>
        <v>0</v>
      </c>
      <c r="G10517" s="12">
        <f t="shared" si="820"/>
        <v>0</v>
      </c>
      <c r="H10517" s="12">
        <v>1</v>
      </c>
      <c r="I10517" s="32">
        <f t="shared" si="822"/>
        <v>0</v>
      </c>
    </row>
    <row r="10518" spans="1:9" x14ac:dyDescent="0.2">
      <c r="A10518" s="7">
        <v>43745</v>
      </c>
      <c r="B10518" s="7" t="str">
        <f t="shared" si="823"/>
        <v>Mon</v>
      </c>
      <c r="C10518" s="7">
        <f t="shared" si="824"/>
        <v>43745</v>
      </c>
      <c r="D10518" s="10">
        <f t="shared" si="821"/>
        <v>43739</v>
      </c>
      <c r="E10518" s="11">
        <f>IFERROR(INDEX([5]OrigData!$B$11:$B$10000,MATCH($A10518,[5]OrigData!$A$11:$A$10000,0)),0)</f>
        <v>0</v>
      </c>
      <c r="G10518" s="12">
        <f t="shared" si="820"/>
        <v>0.93458808843043728</v>
      </c>
      <c r="H10518" s="12">
        <v>1</v>
      </c>
      <c r="I10518" s="32">
        <f t="shared" si="822"/>
        <v>0.93458808843043728</v>
      </c>
    </row>
    <row r="10519" spans="1:9" x14ac:dyDescent="0.2">
      <c r="A10519" s="7">
        <v>43746</v>
      </c>
      <c r="B10519" s="7" t="str">
        <f t="shared" si="823"/>
        <v>Tue</v>
      </c>
      <c r="C10519" s="7">
        <f t="shared" si="824"/>
        <v>43745</v>
      </c>
      <c r="D10519" s="10">
        <f t="shared" si="821"/>
        <v>43739</v>
      </c>
      <c r="E10519" s="11">
        <f>IFERROR(INDEX([5]OrigData!$B$11:$B$10000,MATCH($A10519,[5]OrigData!$A$11:$A$10000,0)),0)</f>
        <v>0</v>
      </c>
      <c r="G10519" s="12">
        <f t="shared" si="820"/>
        <v>1.0045671377281375</v>
      </c>
      <c r="H10519" s="12">
        <v>1</v>
      </c>
      <c r="I10519" s="32">
        <f t="shared" si="822"/>
        <v>1.0045671377281375</v>
      </c>
    </row>
    <row r="10520" spans="1:9" x14ac:dyDescent="0.2">
      <c r="A10520" s="7">
        <v>43747</v>
      </c>
      <c r="B10520" s="7" t="str">
        <f t="shared" si="823"/>
        <v>Wed</v>
      </c>
      <c r="C10520" s="7">
        <f t="shared" si="824"/>
        <v>43745</v>
      </c>
      <c r="D10520" s="10">
        <f t="shared" si="821"/>
        <v>43739</v>
      </c>
      <c r="E10520" s="11">
        <f>IFERROR(INDEX([5]OrigData!$B$11:$B$10000,MATCH($A10520,[5]OrigData!$A$11:$A$10000,0)),0)</f>
        <v>0</v>
      </c>
      <c r="G10520" s="12">
        <f t="shared" si="820"/>
        <v>1.018435599762884</v>
      </c>
      <c r="H10520" s="12">
        <v>1</v>
      </c>
      <c r="I10520" s="32">
        <f t="shared" si="822"/>
        <v>1.018435599762884</v>
      </c>
    </row>
    <row r="10521" spans="1:9" x14ac:dyDescent="0.2">
      <c r="A10521" s="7">
        <v>43748</v>
      </c>
      <c r="B10521" s="7" t="str">
        <f t="shared" si="823"/>
        <v>Thu</v>
      </c>
      <c r="C10521" s="7">
        <f t="shared" si="824"/>
        <v>43745</v>
      </c>
      <c r="D10521" s="10">
        <f t="shared" si="821"/>
        <v>43739</v>
      </c>
      <c r="E10521" s="11">
        <f>IFERROR(INDEX([5]OrigData!$B$11:$B$10000,MATCH($A10521,[5]OrigData!$A$11:$A$10000,0)),0)</f>
        <v>0</v>
      </c>
      <c r="G10521" s="12">
        <f t="shared" si="820"/>
        <v>1.0216642615499132</v>
      </c>
      <c r="H10521" s="12">
        <v>1</v>
      </c>
      <c r="I10521" s="32">
        <f t="shared" si="822"/>
        <v>1.0216642615499132</v>
      </c>
    </row>
    <row r="10522" spans="1:9" x14ac:dyDescent="0.2">
      <c r="A10522" s="7">
        <v>43749</v>
      </c>
      <c r="B10522" s="7" t="str">
        <f t="shared" si="823"/>
        <v>Fri</v>
      </c>
      <c r="C10522" s="7">
        <f t="shared" si="824"/>
        <v>43745</v>
      </c>
      <c r="D10522" s="10">
        <f t="shared" si="821"/>
        <v>43739</v>
      </c>
      <c r="E10522" s="11">
        <f>IFERROR(INDEX([5]OrigData!$B$11:$B$10000,MATCH($A10522,[5]OrigData!$A$11:$A$10000,0)),0)</f>
        <v>0</v>
      </c>
      <c r="G10522" s="12">
        <f t="shared" si="820"/>
        <v>1.0207449125286279</v>
      </c>
      <c r="H10522" s="31">
        <f>Inputs!$H$21</f>
        <v>0.87335331958910267</v>
      </c>
      <c r="I10522" s="32">
        <f t="shared" si="822"/>
        <v>0.8914709578105654</v>
      </c>
    </row>
    <row r="10523" spans="1:9" x14ac:dyDescent="0.2">
      <c r="A10523" s="7">
        <v>43750</v>
      </c>
      <c r="B10523" s="7" t="str">
        <f t="shared" si="823"/>
        <v>Sat</v>
      </c>
      <c r="C10523" s="7">
        <f t="shared" si="824"/>
        <v>43745</v>
      </c>
      <c r="D10523" s="10">
        <f t="shared" si="821"/>
        <v>43739</v>
      </c>
      <c r="E10523" s="11">
        <f>IFERROR(INDEX([5]OrigData!$B$11:$B$10000,MATCH($A10523,[5]OrigData!$A$11:$A$10000,0)),0)</f>
        <v>0</v>
      </c>
      <c r="G10523" s="12">
        <f t="shared" si="820"/>
        <v>0</v>
      </c>
      <c r="H10523" s="31">
        <f>Inputs!$H$22</f>
        <v>0</v>
      </c>
      <c r="I10523" s="32">
        <f t="shared" si="822"/>
        <v>0</v>
      </c>
    </row>
    <row r="10524" spans="1:9" x14ac:dyDescent="0.2">
      <c r="A10524" s="7">
        <v>43751</v>
      </c>
      <c r="B10524" s="7" t="str">
        <f t="shared" si="823"/>
        <v>Sun</v>
      </c>
      <c r="C10524" s="7">
        <f t="shared" si="824"/>
        <v>43745</v>
      </c>
      <c r="D10524" s="10">
        <f t="shared" si="821"/>
        <v>43739</v>
      </c>
      <c r="E10524" s="11">
        <f>IFERROR(INDEX([5]OrigData!$B$11:$B$10000,MATCH($A10524,[5]OrigData!$A$11:$A$10000,0)),0)</f>
        <v>0</v>
      </c>
      <c r="G10524" s="12">
        <f t="shared" si="820"/>
        <v>0</v>
      </c>
      <c r="H10524" s="31">
        <f>Inputs!$H$23</f>
        <v>0</v>
      </c>
      <c r="I10524" s="32">
        <f t="shared" si="822"/>
        <v>0</v>
      </c>
    </row>
    <row r="10525" spans="1:9" x14ac:dyDescent="0.2">
      <c r="A10525" s="7">
        <v>43752</v>
      </c>
      <c r="B10525" s="7" t="str">
        <f t="shared" si="823"/>
        <v>Mon</v>
      </c>
      <c r="C10525" s="7">
        <f t="shared" si="824"/>
        <v>43752</v>
      </c>
      <c r="D10525" s="10">
        <f t="shared" si="821"/>
        <v>43739</v>
      </c>
      <c r="E10525" s="11">
        <f>IFERROR(INDEX([5]OrigData!$B$11:$B$10000,MATCH($A10525,[5]OrigData!$A$11:$A$10000,0)),0)</f>
        <v>0</v>
      </c>
      <c r="G10525" s="12">
        <f t="shared" si="820"/>
        <v>0.93458808843043728</v>
      </c>
      <c r="H10525" s="31">
        <f>Inputs!$H$24</f>
        <v>0.81292501459362321</v>
      </c>
      <c r="I10525" s="32">
        <f t="shared" si="822"/>
        <v>0.75975003542633968</v>
      </c>
    </row>
    <row r="10526" spans="1:9" x14ac:dyDescent="0.2">
      <c r="A10526" s="7">
        <v>43753</v>
      </c>
      <c r="B10526" s="7" t="str">
        <f t="shared" si="823"/>
        <v>Tue</v>
      </c>
      <c r="C10526" s="7">
        <f t="shared" si="824"/>
        <v>43752</v>
      </c>
      <c r="D10526" s="10">
        <f t="shared" si="821"/>
        <v>43739</v>
      </c>
      <c r="E10526" s="11">
        <f>IFERROR(INDEX([5]OrigData!$B$11:$B$10000,MATCH($A10526,[5]OrigData!$A$11:$A$10000,0)),0)</f>
        <v>0</v>
      </c>
      <c r="G10526" s="12">
        <f t="shared" si="820"/>
        <v>1.0045671377281375</v>
      </c>
      <c r="H10526" s="31">
        <f>Inputs!$H$25</f>
        <v>0.90011669503748815</v>
      </c>
      <c r="I10526" s="32">
        <f t="shared" si="822"/>
        <v>0.90422765195512034</v>
      </c>
    </row>
    <row r="10527" spans="1:9" x14ac:dyDescent="0.2">
      <c r="A10527" s="7">
        <v>43754</v>
      </c>
      <c r="B10527" s="7" t="str">
        <f t="shared" si="823"/>
        <v>Wed</v>
      </c>
      <c r="C10527" s="7">
        <f t="shared" si="824"/>
        <v>43752</v>
      </c>
      <c r="D10527" s="10">
        <f t="shared" si="821"/>
        <v>43739</v>
      </c>
      <c r="E10527" s="11">
        <f>IFERROR(INDEX([5]OrigData!$B$11:$B$10000,MATCH($A10527,[5]OrigData!$A$11:$A$10000,0)),0)</f>
        <v>0</v>
      </c>
      <c r="G10527" s="12">
        <f t="shared" si="820"/>
        <v>1.018435599762884</v>
      </c>
      <c r="H10527" s="31">
        <f>Inputs!$H$26</f>
        <v>0.98533923851851724</v>
      </c>
      <c r="I10527" s="32">
        <f t="shared" si="822"/>
        <v>1.0035045583505096</v>
      </c>
    </row>
    <row r="10528" spans="1:9" x14ac:dyDescent="0.2">
      <c r="A10528" s="7">
        <v>43755</v>
      </c>
      <c r="B10528" s="7" t="str">
        <f t="shared" si="823"/>
        <v>Thu</v>
      </c>
      <c r="C10528" s="7">
        <f t="shared" si="824"/>
        <v>43752</v>
      </c>
      <c r="D10528" s="10">
        <f t="shared" si="821"/>
        <v>43739</v>
      </c>
      <c r="E10528" s="11">
        <f>IFERROR(INDEX([5]OrigData!$B$11:$B$10000,MATCH($A10528,[5]OrigData!$A$11:$A$10000,0)),0)</f>
        <v>0</v>
      </c>
      <c r="G10528" s="12">
        <f t="shared" si="820"/>
        <v>1.0216642615499132</v>
      </c>
      <c r="H10528" s="31">
        <f>Inputs!$H$27</f>
        <v>1</v>
      </c>
      <c r="I10528" s="32">
        <f t="shared" si="822"/>
        <v>1.0216642615499132</v>
      </c>
    </row>
    <row r="10529" spans="1:9" x14ac:dyDescent="0.2">
      <c r="A10529" s="7">
        <v>43756</v>
      </c>
      <c r="B10529" s="7" t="str">
        <f t="shared" si="823"/>
        <v>Fri</v>
      </c>
      <c r="C10529" s="7">
        <f t="shared" si="824"/>
        <v>43752</v>
      </c>
      <c r="D10529" s="10">
        <f t="shared" si="821"/>
        <v>43739</v>
      </c>
      <c r="E10529" s="11">
        <f>IFERROR(INDEX([5]OrigData!$B$11:$B$10000,MATCH($A10529,[5]OrigData!$A$11:$A$10000,0)),0)</f>
        <v>0</v>
      </c>
      <c r="G10529" s="12">
        <f t="shared" si="820"/>
        <v>1.0207449125286279</v>
      </c>
      <c r="H10529" s="12">
        <v>1</v>
      </c>
      <c r="I10529" s="32">
        <f t="shared" si="822"/>
        <v>1.0207449125286279</v>
      </c>
    </row>
    <row r="10530" spans="1:9" x14ac:dyDescent="0.2">
      <c r="A10530" s="7">
        <v>43757</v>
      </c>
      <c r="B10530" s="7" t="str">
        <f t="shared" si="823"/>
        <v>Sat</v>
      </c>
      <c r="C10530" s="7">
        <f t="shared" si="824"/>
        <v>43752</v>
      </c>
      <c r="D10530" s="10">
        <f t="shared" si="821"/>
        <v>43739</v>
      </c>
      <c r="E10530" s="11">
        <f>IFERROR(INDEX([5]OrigData!$B$11:$B$10000,MATCH($A10530,[5]OrigData!$A$11:$A$10000,0)),0)</f>
        <v>0</v>
      </c>
      <c r="G10530" s="12">
        <f t="shared" si="820"/>
        <v>0</v>
      </c>
      <c r="H10530" s="12">
        <v>1</v>
      </c>
      <c r="I10530" s="32">
        <f t="shared" si="822"/>
        <v>0</v>
      </c>
    </row>
    <row r="10531" spans="1:9" x14ac:dyDescent="0.2">
      <c r="A10531" s="7">
        <v>43758</v>
      </c>
      <c r="B10531" s="7" t="str">
        <f t="shared" si="823"/>
        <v>Sun</v>
      </c>
      <c r="C10531" s="7">
        <f t="shared" si="824"/>
        <v>43752</v>
      </c>
      <c r="D10531" s="10">
        <f t="shared" si="821"/>
        <v>43739</v>
      </c>
      <c r="E10531" s="11">
        <f>IFERROR(INDEX([5]OrigData!$B$11:$B$10000,MATCH($A10531,[5]OrigData!$A$11:$A$10000,0)),0)</f>
        <v>0</v>
      </c>
      <c r="G10531" s="12">
        <f t="shared" si="820"/>
        <v>0</v>
      </c>
      <c r="H10531" s="12">
        <v>1</v>
      </c>
      <c r="I10531" s="32">
        <f t="shared" si="822"/>
        <v>0</v>
      </c>
    </row>
    <row r="10532" spans="1:9" x14ac:dyDescent="0.2">
      <c r="A10532" s="7">
        <v>43759</v>
      </c>
      <c r="B10532" s="7" t="str">
        <f t="shared" si="823"/>
        <v>Mon</v>
      </c>
      <c r="C10532" s="7">
        <f t="shared" si="824"/>
        <v>43759</v>
      </c>
      <c r="D10532" s="10">
        <f t="shared" si="821"/>
        <v>43739</v>
      </c>
      <c r="E10532" s="11">
        <f>IFERROR(INDEX([5]OrigData!$B$11:$B$10000,MATCH($A10532,[5]OrigData!$A$11:$A$10000,0)),0)</f>
        <v>0</v>
      </c>
      <c r="G10532" s="12">
        <f t="shared" si="820"/>
        <v>0.93458808843043728</v>
      </c>
      <c r="H10532" s="12">
        <v>1</v>
      </c>
      <c r="I10532" s="32">
        <f t="shared" si="822"/>
        <v>0.93458808843043728</v>
      </c>
    </row>
    <row r="10533" spans="1:9" x14ac:dyDescent="0.2">
      <c r="A10533" s="7">
        <v>43760</v>
      </c>
      <c r="B10533" s="7" t="str">
        <f t="shared" si="823"/>
        <v>Tue</v>
      </c>
      <c r="C10533" s="7">
        <f t="shared" si="824"/>
        <v>43759</v>
      </c>
      <c r="D10533" s="10">
        <f t="shared" si="821"/>
        <v>43739</v>
      </c>
      <c r="E10533" s="11">
        <f>IFERROR(INDEX([5]OrigData!$B$11:$B$10000,MATCH($A10533,[5]OrigData!$A$11:$A$10000,0)),0)</f>
        <v>0</v>
      </c>
      <c r="G10533" s="12">
        <f t="shared" si="820"/>
        <v>1.0045671377281375</v>
      </c>
      <c r="H10533" s="12">
        <v>1</v>
      </c>
      <c r="I10533" s="32">
        <f t="shared" si="822"/>
        <v>1.0045671377281375</v>
      </c>
    </row>
    <row r="10534" spans="1:9" x14ac:dyDescent="0.2">
      <c r="A10534" s="7">
        <v>43761</v>
      </c>
      <c r="B10534" s="7" t="str">
        <f t="shared" si="823"/>
        <v>Wed</v>
      </c>
      <c r="C10534" s="7">
        <f t="shared" si="824"/>
        <v>43759</v>
      </c>
      <c r="D10534" s="10">
        <f t="shared" si="821"/>
        <v>43739</v>
      </c>
      <c r="E10534" s="11">
        <f>IFERROR(INDEX([5]OrigData!$B$11:$B$10000,MATCH($A10534,[5]OrigData!$A$11:$A$10000,0)),0)</f>
        <v>0</v>
      </c>
      <c r="G10534" s="12">
        <f t="shared" si="820"/>
        <v>1.018435599762884</v>
      </c>
      <c r="H10534" s="12">
        <v>1</v>
      </c>
      <c r="I10534" s="32">
        <f t="shared" si="822"/>
        <v>1.018435599762884</v>
      </c>
    </row>
    <row r="10535" spans="1:9" x14ac:dyDescent="0.2">
      <c r="A10535" s="7">
        <v>43762</v>
      </c>
      <c r="B10535" s="7" t="str">
        <f t="shared" si="823"/>
        <v>Thu</v>
      </c>
      <c r="C10535" s="7">
        <f t="shared" si="824"/>
        <v>43759</v>
      </c>
      <c r="D10535" s="10">
        <f t="shared" si="821"/>
        <v>43739</v>
      </c>
      <c r="E10535" s="11">
        <f>IFERROR(INDEX([5]OrigData!$B$11:$B$10000,MATCH($A10535,[5]OrigData!$A$11:$A$10000,0)),0)</f>
        <v>0</v>
      </c>
      <c r="G10535" s="12">
        <f t="shared" si="820"/>
        <v>1.0216642615499132</v>
      </c>
      <c r="H10535" s="12">
        <v>1</v>
      </c>
      <c r="I10535" s="32">
        <f t="shared" si="822"/>
        <v>1.0216642615499132</v>
      </c>
    </row>
    <row r="10536" spans="1:9" x14ac:dyDescent="0.2">
      <c r="A10536" s="7">
        <v>43763</v>
      </c>
      <c r="B10536" s="7" t="str">
        <f t="shared" si="823"/>
        <v>Fri</v>
      </c>
      <c r="C10536" s="7">
        <f t="shared" si="824"/>
        <v>43759</v>
      </c>
      <c r="D10536" s="10">
        <f t="shared" si="821"/>
        <v>43739</v>
      </c>
      <c r="E10536" s="11">
        <f>IFERROR(INDEX([5]OrigData!$B$11:$B$10000,MATCH($A10536,[5]OrigData!$A$11:$A$10000,0)),0)</f>
        <v>0</v>
      </c>
      <c r="G10536" s="12">
        <f t="shared" si="820"/>
        <v>1.0207449125286279</v>
      </c>
      <c r="H10536" s="12">
        <v>1</v>
      </c>
      <c r="I10536" s="32">
        <f t="shared" si="822"/>
        <v>1.0207449125286279</v>
      </c>
    </row>
    <row r="10537" spans="1:9" x14ac:dyDescent="0.2">
      <c r="A10537" s="7">
        <v>43764</v>
      </c>
      <c r="B10537" s="7" t="str">
        <f t="shared" si="823"/>
        <v>Sat</v>
      </c>
      <c r="C10537" s="7">
        <f t="shared" si="824"/>
        <v>43759</v>
      </c>
      <c r="D10537" s="10">
        <f t="shared" si="821"/>
        <v>43739</v>
      </c>
      <c r="E10537" s="11">
        <f>IFERROR(INDEX([5]OrigData!$B$11:$B$10000,MATCH($A10537,[5]OrigData!$A$11:$A$10000,0)),0)</f>
        <v>0</v>
      </c>
      <c r="G10537" s="12">
        <f t="shared" si="820"/>
        <v>0</v>
      </c>
      <c r="H10537" s="12">
        <v>1</v>
      </c>
      <c r="I10537" s="32">
        <f t="shared" si="822"/>
        <v>0</v>
      </c>
    </row>
    <row r="10538" spans="1:9" x14ac:dyDescent="0.2">
      <c r="A10538" s="7">
        <v>43765</v>
      </c>
      <c r="B10538" s="7" t="str">
        <f t="shared" si="823"/>
        <v>Sun</v>
      </c>
      <c r="C10538" s="7">
        <f t="shared" si="824"/>
        <v>43759</v>
      </c>
      <c r="D10538" s="10">
        <f t="shared" si="821"/>
        <v>43739</v>
      </c>
      <c r="E10538" s="11">
        <f>IFERROR(INDEX([5]OrigData!$B$11:$B$10000,MATCH($A10538,[5]OrigData!$A$11:$A$10000,0)),0)</f>
        <v>0</v>
      </c>
      <c r="G10538" s="12">
        <f t="shared" si="820"/>
        <v>0</v>
      </c>
      <c r="H10538" s="12">
        <v>1</v>
      </c>
      <c r="I10538" s="32">
        <f t="shared" si="822"/>
        <v>0</v>
      </c>
    </row>
    <row r="10539" spans="1:9" x14ac:dyDescent="0.2">
      <c r="A10539" s="7">
        <v>43766</v>
      </c>
      <c r="B10539" s="7" t="str">
        <f t="shared" si="823"/>
        <v>Mon</v>
      </c>
      <c r="C10539" s="7">
        <f t="shared" si="824"/>
        <v>43766</v>
      </c>
      <c r="D10539" s="10">
        <f t="shared" si="821"/>
        <v>43739</v>
      </c>
      <c r="E10539" s="11">
        <f>IFERROR(INDEX([5]OrigData!$B$11:$B$10000,MATCH($A10539,[5]OrigData!$A$11:$A$10000,0)),0)</f>
        <v>0</v>
      </c>
      <c r="G10539" s="12">
        <f t="shared" si="820"/>
        <v>0.93458808843043728</v>
      </c>
      <c r="H10539" s="12">
        <v>1</v>
      </c>
      <c r="I10539" s="32">
        <f t="shared" si="822"/>
        <v>0.93458808843043728</v>
      </c>
    </row>
    <row r="10540" spans="1:9" x14ac:dyDescent="0.2">
      <c r="A10540" s="7">
        <v>43767</v>
      </c>
      <c r="B10540" s="7" t="str">
        <f t="shared" si="823"/>
        <v>Tue</v>
      </c>
      <c r="C10540" s="7">
        <f t="shared" si="824"/>
        <v>43766</v>
      </c>
      <c r="D10540" s="10">
        <f t="shared" si="821"/>
        <v>43739</v>
      </c>
      <c r="E10540" s="11">
        <f>IFERROR(INDEX([5]OrigData!$B$11:$B$10000,MATCH($A10540,[5]OrigData!$A$11:$A$10000,0)),0)</f>
        <v>0</v>
      </c>
      <c r="G10540" s="12">
        <f t="shared" si="820"/>
        <v>1.0045671377281375</v>
      </c>
      <c r="H10540" s="12">
        <v>1</v>
      </c>
      <c r="I10540" s="32">
        <f t="shared" si="822"/>
        <v>1.0045671377281375</v>
      </c>
    </row>
    <row r="10541" spans="1:9" x14ac:dyDescent="0.2">
      <c r="A10541" s="7">
        <v>43768</v>
      </c>
      <c r="B10541" s="7" t="str">
        <f t="shared" si="823"/>
        <v>Wed</v>
      </c>
      <c r="C10541" s="7">
        <f t="shared" si="824"/>
        <v>43766</v>
      </c>
      <c r="D10541" s="10">
        <f t="shared" si="821"/>
        <v>43739</v>
      </c>
      <c r="E10541" s="11">
        <f>IFERROR(INDEX([5]OrigData!$B$11:$B$10000,MATCH($A10541,[5]OrigData!$A$11:$A$10000,0)),0)</f>
        <v>0</v>
      </c>
      <c r="G10541" s="12">
        <f t="shared" si="820"/>
        <v>1.018435599762884</v>
      </c>
      <c r="H10541" s="12">
        <v>1</v>
      </c>
      <c r="I10541" s="32">
        <f t="shared" si="822"/>
        <v>1.018435599762884</v>
      </c>
    </row>
    <row r="10542" spans="1:9" x14ac:dyDescent="0.2">
      <c r="A10542" s="7">
        <v>43769</v>
      </c>
      <c r="B10542" s="7" t="str">
        <f t="shared" si="823"/>
        <v>Thu</v>
      </c>
      <c r="C10542" s="7">
        <f t="shared" si="824"/>
        <v>43766</v>
      </c>
      <c r="D10542" s="10">
        <f t="shared" si="821"/>
        <v>43739</v>
      </c>
      <c r="E10542" s="11">
        <f>IFERROR(INDEX([5]OrigData!$B$11:$B$10000,MATCH($A10542,[5]OrigData!$A$11:$A$10000,0)),0)</f>
        <v>0</v>
      </c>
      <c r="G10542" s="12">
        <f t="shared" si="820"/>
        <v>1.0216642615499132</v>
      </c>
      <c r="H10542" s="12">
        <v>1</v>
      </c>
      <c r="I10542" s="32">
        <f t="shared" si="822"/>
        <v>1.0216642615499132</v>
      </c>
    </row>
    <row r="10543" spans="1:9" x14ac:dyDescent="0.2">
      <c r="A10543" s="7">
        <v>43770</v>
      </c>
      <c r="B10543" s="7" t="str">
        <f t="shared" si="823"/>
        <v>Fri</v>
      </c>
      <c r="C10543" s="7">
        <f t="shared" si="824"/>
        <v>43766</v>
      </c>
      <c r="D10543" s="10">
        <f t="shared" si="821"/>
        <v>43770</v>
      </c>
      <c r="E10543" s="11">
        <f>IFERROR(INDEX([5]OrigData!$B$11:$B$10000,MATCH($A10543,[5]OrigData!$A$11:$A$10000,0)),0)</f>
        <v>0</v>
      </c>
      <c r="G10543" s="12">
        <f t="shared" si="820"/>
        <v>1.0207449125286279</v>
      </c>
      <c r="H10543" s="12">
        <v>1</v>
      </c>
      <c r="I10543" s="32">
        <f t="shared" si="822"/>
        <v>1.0207449125286279</v>
      </c>
    </row>
    <row r="10544" spans="1:9" x14ac:dyDescent="0.2">
      <c r="A10544" s="7">
        <v>43771</v>
      </c>
      <c r="B10544" s="7" t="str">
        <f t="shared" si="823"/>
        <v>Sat</v>
      </c>
      <c r="C10544" s="7">
        <f t="shared" si="824"/>
        <v>43766</v>
      </c>
      <c r="D10544" s="10">
        <f t="shared" si="821"/>
        <v>43770</v>
      </c>
      <c r="E10544" s="11">
        <f>IFERROR(INDEX([5]OrigData!$B$11:$B$10000,MATCH($A10544,[5]OrigData!$A$11:$A$10000,0)),0)</f>
        <v>0</v>
      </c>
      <c r="G10544" s="12">
        <f t="shared" si="820"/>
        <v>0</v>
      </c>
      <c r="H10544" s="12">
        <v>1</v>
      </c>
      <c r="I10544" s="32">
        <f t="shared" si="822"/>
        <v>0</v>
      </c>
    </row>
    <row r="10545" spans="1:9" x14ac:dyDescent="0.2">
      <c r="A10545" s="7">
        <v>43772</v>
      </c>
      <c r="B10545" s="7" t="str">
        <f t="shared" si="823"/>
        <v>Sun</v>
      </c>
      <c r="C10545" s="7">
        <f t="shared" si="824"/>
        <v>43766</v>
      </c>
      <c r="D10545" s="10">
        <f t="shared" si="821"/>
        <v>43770</v>
      </c>
      <c r="E10545" s="11">
        <f>IFERROR(INDEX([5]OrigData!$B$11:$B$10000,MATCH($A10545,[5]OrigData!$A$11:$A$10000,0)),0)</f>
        <v>0</v>
      </c>
      <c r="G10545" s="12">
        <f t="shared" si="820"/>
        <v>0</v>
      </c>
      <c r="H10545" s="12">
        <v>1</v>
      </c>
      <c r="I10545" s="32">
        <f t="shared" si="822"/>
        <v>0</v>
      </c>
    </row>
    <row r="10546" spans="1:9" x14ac:dyDescent="0.2">
      <c r="A10546" s="7">
        <v>43773</v>
      </c>
      <c r="B10546" s="7" t="str">
        <f t="shared" si="823"/>
        <v>Mon</v>
      </c>
      <c r="C10546" s="7">
        <f t="shared" si="824"/>
        <v>43773</v>
      </c>
      <c r="D10546" s="10">
        <f t="shared" si="821"/>
        <v>43770</v>
      </c>
      <c r="E10546" s="11">
        <f>IFERROR(INDEX([5]OrigData!$B$11:$B$10000,MATCH($A10546,[5]OrigData!$A$11:$A$10000,0)),0)</f>
        <v>0</v>
      </c>
      <c r="G10546" s="12">
        <f t="shared" si="820"/>
        <v>0.93458808843043728</v>
      </c>
      <c r="H10546" s="12">
        <v>1</v>
      </c>
      <c r="I10546" s="32">
        <f t="shared" si="822"/>
        <v>0.93458808843043728</v>
      </c>
    </row>
    <row r="10547" spans="1:9" x14ac:dyDescent="0.2">
      <c r="A10547" s="7">
        <v>43774</v>
      </c>
      <c r="B10547" s="7" t="str">
        <f t="shared" si="823"/>
        <v>Tue</v>
      </c>
      <c r="C10547" s="7">
        <f t="shared" si="824"/>
        <v>43773</v>
      </c>
      <c r="D10547" s="10">
        <f t="shared" si="821"/>
        <v>43770</v>
      </c>
      <c r="E10547" s="11">
        <f>IFERROR(INDEX([5]OrigData!$B$11:$B$10000,MATCH($A10547,[5]OrigData!$A$11:$A$10000,0)),0)</f>
        <v>0</v>
      </c>
      <c r="G10547" s="12">
        <f t="shared" si="820"/>
        <v>1.0045671377281375</v>
      </c>
      <c r="H10547" s="12">
        <v>1</v>
      </c>
      <c r="I10547" s="32">
        <f t="shared" si="822"/>
        <v>1.0045671377281375</v>
      </c>
    </row>
    <row r="10548" spans="1:9" x14ac:dyDescent="0.2">
      <c r="A10548" s="7">
        <v>43775</v>
      </c>
      <c r="B10548" s="7" t="str">
        <f t="shared" si="823"/>
        <v>Wed</v>
      </c>
      <c r="C10548" s="7">
        <f t="shared" si="824"/>
        <v>43773</v>
      </c>
      <c r="D10548" s="10">
        <f t="shared" si="821"/>
        <v>43770</v>
      </c>
      <c r="E10548" s="11">
        <f>IFERROR(INDEX([5]OrigData!$B$11:$B$10000,MATCH($A10548,[5]OrigData!$A$11:$A$10000,0)),0)</f>
        <v>0</v>
      </c>
      <c r="G10548" s="12">
        <f t="shared" si="820"/>
        <v>1.018435599762884</v>
      </c>
      <c r="H10548" s="12">
        <v>1</v>
      </c>
      <c r="I10548" s="32">
        <f t="shared" si="822"/>
        <v>1.018435599762884</v>
      </c>
    </row>
    <row r="10549" spans="1:9" x14ac:dyDescent="0.2">
      <c r="A10549" s="7">
        <v>43776</v>
      </c>
      <c r="B10549" s="7" t="str">
        <f t="shared" si="823"/>
        <v>Thu</v>
      </c>
      <c r="C10549" s="7">
        <f t="shared" si="824"/>
        <v>43773</v>
      </c>
      <c r="D10549" s="10">
        <f t="shared" si="821"/>
        <v>43770</v>
      </c>
      <c r="E10549" s="11">
        <f>IFERROR(INDEX([5]OrigData!$B$11:$B$10000,MATCH($A10549,[5]OrigData!$A$11:$A$10000,0)),0)</f>
        <v>0</v>
      </c>
      <c r="G10549" s="12">
        <f t="shared" si="820"/>
        <v>1.0216642615499132</v>
      </c>
      <c r="H10549" s="12">
        <v>1</v>
      </c>
      <c r="I10549" s="32">
        <f t="shared" si="822"/>
        <v>1.0216642615499132</v>
      </c>
    </row>
    <row r="10550" spans="1:9" x14ac:dyDescent="0.2">
      <c r="A10550" s="7">
        <v>43777</v>
      </c>
      <c r="B10550" s="7" t="str">
        <f t="shared" si="823"/>
        <v>Fri</v>
      </c>
      <c r="C10550" s="7">
        <f t="shared" si="824"/>
        <v>43773</v>
      </c>
      <c r="D10550" s="10">
        <f t="shared" si="821"/>
        <v>43770</v>
      </c>
      <c r="E10550" s="11">
        <f>IFERROR(INDEX([5]OrigData!$B$11:$B$10000,MATCH($A10550,[5]OrigData!$A$11:$A$10000,0)),0)</f>
        <v>0</v>
      </c>
      <c r="G10550" s="12">
        <f t="shared" si="820"/>
        <v>1.0207449125286279</v>
      </c>
      <c r="H10550" s="12">
        <v>1</v>
      </c>
      <c r="I10550" s="32">
        <f t="shared" si="822"/>
        <v>1.0207449125286279</v>
      </c>
    </row>
    <row r="10551" spans="1:9" x14ac:dyDescent="0.2">
      <c r="A10551" s="7">
        <v>43778</v>
      </c>
      <c r="B10551" s="7" t="str">
        <f t="shared" si="823"/>
        <v>Sat</v>
      </c>
      <c r="C10551" s="7">
        <f t="shared" si="824"/>
        <v>43773</v>
      </c>
      <c r="D10551" s="10">
        <f t="shared" si="821"/>
        <v>43770</v>
      </c>
      <c r="E10551" s="11">
        <f>IFERROR(INDEX([5]OrigData!$B$11:$B$10000,MATCH($A10551,[5]OrigData!$A$11:$A$10000,0)),0)</f>
        <v>0</v>
      </c>
      <c r="G10551" s="12">
        <f t="shared" si="820"/>
        <v>0</v>
      </c>
      <c r="H10551" s="12">
        <v>1</v>
      </c>
      <c r="I10551" s="32">
        <f t="shared" si="822"/>
        <v>0</v>
      </c>
    </row>
    <row r="10552" spans="1:9" x14ac:dyDescent="0.2">
      <c r="A10552" s="7">
        <v>43779</v>
      </c>
      <c r="B10552" s="7" t="str">
        <f t="shared" si="823"/>
        <v>Sun</v>
      </c>
      <c r="C10552" s="7">
        <f t="shared" si="824"/>
        <v>43773</v>
      </c>
      <c r="D10552" s="10">
        <f t="shared" si="821"/>
        <v>43770</v>
      </c>
      <c r="E10552" s="11">
        <f>IFERROR(INDEX([5]OrigData!$B$11:$B$10000,MATCH($A10552,[5]OrigData!$A$11:$A$10000,0)),0)</f>
        <v>0</v>
      </c>
      <c r="G10552" s="12">
        <f t="shared" si="820"/>
        <v>0</v>
      </c>
      <c r="H10552" s="12">
        <v>1</v>
      </c>
      <c r="I10552" s="32">
        <f t="shared" si="822"/>
        <v>0</v>
      </c>
    </row>
    <row r="10553" spans="1:9" x14ac:dyDescent="0.2">
      <c r="A10553" s="7">
        <v>43780</v>
      </c>
      <c r="B10553" s="7" t="str">
        <f t="shared" si="823"/>
        <v>Mon</v>
      </c>
      <c r="C10553" s="7">
        <f t="shared" si="824"/>
        <v>43780</v>
      </c>
      <c r="D10553" s="10">
        <f t="shared" si="821"/>
        <v>43770</v>
      </c>
      <c r="E10553" s="11">
        <f>IFERROR(INDEX([5]OrigData!$B$11:$B$10000,MATCH($A10553,[5]OrigData!$A$11:$A$10000,0)),0)</f>
        <v>0</v>
      </c>
      <c r="G10553" s="12">
        <f t="shared" si="820"/>
        <v>0.93458808843043728</v>
      </c>
      <c r="H10553" s="12">
        <v>1</v>
      </c>
      <c r="I10553" s="32">
        <f t="shared" si="822"/>
        <v>0.93458808843043728</v>
      </c>
    </row>
    <row r="10554" spans="1:9" x14ac:dyDescent="0.2">
      <c r="A10554" s="7">
        <v>43781</v>
      </c>
      <c r="B10554" s="7" t="str">
        <f t="shared" si="823"/>
        <v>Tue</v>
      </c>
      <c r="C10554" s="7">
        <f t="shared" si="824"/>
        <v>43780</v>
      </c>
      <c r="D10554" s="10">
        <f t="shared" si="821"/>
        <v>43770</v>
      </c>
      <c r="E10554" s="11">
        <f>IFERROR(INDEX([5]OrigData!$B$11:$B$10000,MATCH($A10554,[5]OrigData!$A$11:$A$10000,0)),0)</f>
        <v>0</v>
      </c>
      <c r="G10554" s="12">
        <f t="shared" si="820"/>
        <v>1.0045671377281375</v>
      </c>
      <c r="H10554" s="12">
        <v>1</v>
      </c>
      <c r="I10554" s="32">
        <f t="shared" si="822"/>
        <v>1.0045671377281375</v>
      </c>
    </row>
    <row r="10555" spans="1:9" x14ac:dyDescent="0.2">
      <c r="A10555" s="7">
        <v>43782</v>
      </c>
      <c r="B10555" s="7" t="str">
        <f t="shared" si="823"/>
        <v>Wed</v>
      </c>
      <c r="C10555" s="7">
        <f t="shared" si="824"/>
        <v>43780</v>
      </c>
      <c r="D10555" s="10">
        <f t="shared" si="821"/>
        <v>43770</v>
      </c>
      <c r="E10555" s="11">
        <f>IFERROR(INDEX([5]OrigData!$B$11:$B$10000,MATCH($A10555,[5]OrigData!$A$11:$A$10000,0)),0)</f>
        <v>0</v>
      </c>
      <c r="G10555" s="12">
        <f t="shared" ref="G10555:G10618" si="825">G10548</f>
        <v>1.018435599762884</v>
      </c>
      <c r="H10555" s="12">
        <v>1</v>
      </c>
      <c r="I10555" s="32">
        <f t="shared" si="822"/>
        <v>1.018435599762884</v>
      </c>
    </row>
    <row r="10556" spans="1:9" x14ac:dyDescent="0.2">
      <c r="A10556" s="7">
        <v>43783</v>
      </c>
      <c r="B10556" s="7" t="str">
        <f t="shared" si="823"/>
        <v>Thu</v>
      </c>
      <c r="C10556" s="7">
        <f t="shared" si="824"/>
        <v>43780</v>
      </c>
      <c r="D10556" s="10">
        <f t="shared" si="821"/>
        <v>43770</v>
      </c>
      <c r="E10556" s="11">
        <f>IFERROR(INDEX([5]OrigData!$B$11:$B$10000,MATCH($A10556,[5]OrigData!$A$11:$A$10000,0)),0)</f>
        <v>0</v>
      </c>
      <c r="G10556" s="12">
        <f t="shared" si="825"/>
        <v>1.0216642615499132</v>
      </c>
      <c r="H10556" s="12">
        <v>1</v>
      </c>
      <c r="I10556" s="32">
        <f t="shared" si="822"/>
        <v>1.0216642615499132</v>
      </c>
    </row>
    <row r="10557" spans="1:9" x14ac:dyDescent="0.2">
      <c r="A10557" s="7">
        <v>43784</v>
      </c>
      <c r="B10557" s="7" t="str">
        <f t="shared" si="823"/>
        <v>Fri</v>
      </c>
      <c r="C10557" s="7">
        <f t="shared" si="824"/>
        <v>43780</v>
      </c>
      <c r="D10557" s="10">
        <f t="shared" si="821"/>
        <v>43770</v>
      </c>
      <c r="E10557" s="11">
        <f>IFERROR(INDEX([5]OrigData!$B$11:$B$10000,MATCH($A10557,[5]OrigData!$A$11:$A$10000,0)),0)</f>
        <v>0</v>
      </c>
      <c r="G10557" s="12">
        <f t="shared" si="825"/>
        <v>1.0207449125286279</v>
      </c>
      <c r="H10557" s="12">
        <v>1</v>
      </c>
      <c r="I10557" s="32">
        <f t="shared" si="822"/>
        <v>1.0207449125286279</v>
      </c>
    </row>
    <row r="10558" spans="1:9" x14ac:dyDescent="0.2">
      <c r="A10558" s="7">
        <v>43785</v>
      </c>
      <c r="B10558" s="7" t="str">
        <f t="shared" si="823"/>
        <v>Sat</v>
      </c>
      <c r="C10558" s="7">
        <f t="shared" si="824"/>
        <v>43780</v>
      </c>
      <c r="D10558" s="10">
        <f t="shared" si="821"/>
        <v>43770</v>
      </c>
      <c r="E10558" s="11">
        <f>IFERROR(INDEX([5]OrigData!$B$11:$B$10000,MATCH($A10558,[5]OrigData!$A$11:$A$10000,0)),0)</f>
        <v>0</v>
      </c>
      <c r="G10558" s="12">
        <f t="shared" si="825"/>
        <v>0</v>
      </c>
      <c r="H10558" s="12">
        <v>1</v>
      </c>
      <c r="I10558" s="32">
        <f t="shared" si="822"/>
        <v>0</v>
      </c>
    </row>
    <row r="10559" spans="1:9" x14ac:dyDescent="0.2">
      <c r="A10559" s="7">
        <v>43786</v>
      </c>
      <c r="B10559" s="7" t="str">
        <f t="shared" si="823"/>
        <v>Sun</v>
      </c>
      <c r="C10559" s="7">
        <f t="shared" si="824"/>
        <v>43780</v>
      </c>
      <c r="D10559" s="10">
        <f t="shared" si="821"/>
        <v>43770</v>
      </c>
      <c r="E10559" s="11">
        <f>IFERROR(INDEX([5]OrigData!$B$11:$B$10000,MATCH($A10559,[5]OrigData!$A$11:$A$10000,0)),0)</f>
        <v>0</v>
      </c>
      <c r="G10559" s="12">
        <f t="shared" si="825"/>
        <v>0</v>
      </c>
      <c r="H10559" s="12">
        <v>1</v>
      </c>
      <c r="I10559" s="32">
        <f t="shared" si="822"/>
        <v>0</v>
      </c>
    </row>
    <row r="10560" spans="1:9" x14ac:dyDescent="0.2">
      <c r="A10560" s="7">
        <v>43787</v>
      </c>
      <c r="B10560" s="7" t="str">
        <f t="shared" si="823"/>
        <v>Mon</v>
      </c>
      <c r="C10560" s="7">
        <f t="shared" si="824"/>
        <v>43787</v>
      </c>
      <c r="D10560" s="10">
        <f t="shared" si="821"/>
        <v>43770</v>
      </c>
      <c r="E10560" s="11">
        <f>IFERROR(INDEX([5]OrigData!$B$11:$B$10000,MATCH($A10560,[5]OrigData!$A$11:$A$10000,0)),0)</f>
        <v>0</v>
      </c>
      <c r="G10560" s="12">
        <f t="shared" si="825"/>
        <v>0.93458808843043728</v>
      </c>
      <c r="H10560" s="12">
        <v>1</v>
      </c>
      <c r="I10560" s="32">
        <f t="shared" si="822"/>
        <v>0.93458808843043728</v>
      </c>
    </row>
    <row r="10561" spans="1:9" x14ac:dyDescent="0.2">
      <c r="A10561" s="7">
        <v>43788</v>
      </c>
      <c r="B10561" s="7" t="str">
        <f t="shared" si="823"/>
        <v>Tue</v>
      </c>
      <c r="C10561" s="7">
        <f t="shared" si="824"/>
        <v>43787</v>
      </c>
      <c r="D10561" s="10">
        <f t="shared" si="821"/>
        <v>43770</v>
      </c>
      <c r="E10561" s="11">
        <f>IFERROR(INDEX([5]OrigData!$B$11:$B$10000,MATCH($A10561,[5]OrigData!$A$11:$A$10000,0)),0)</f>
        <v>0</v>
      </c>
      <c r="G10561" s="12">
        <f t="shared" si="825"/>
        <v>1.0045671377281375</v>
      </c>
      <c r="H10561" s="12">
        <v>1</v>
      </c>
      <c r="I10561" s="32">
        <f t="shared" si="822"/>
        <v>1.0045671377281375</v>
      </c>
    </row>
    <row r="10562" spans="1:9" x14ac:dyDescent="0.2">
      <c r="A10562" s="7">
        <v>43789</v>
      </c>
      <c r="B10562" s="7" t="str">
        <f t="shared" si="823"/>
        <v>Wed</v>
      </c>
      <c r="C10562" s="7">
        <f t="shared" si="824"/>
        <v>43787</v>
      </c>
      <c r="D10562" s="10">
        <f t="shared" si="821"/>
        <v>43770</v>
      </c>
      <c r="E10562" s="11">
        <f>IFERROR(INDEX([5]OrigData!$B$11:$B$10000,MATCH($A10562,[5]OrigData!$A$11:$A$10000,0)),0)</f>
        <v>0</v>
      </c>
      <c r="G10562" s="12">
        <f t="shared" si="825"/>
        <v>1.018435599762884</v>
      </c>
      <c r="H10562" s="12">
        <v>1</v>
      </c>
      <c r="I10562" s="32">
        <f t="shared" si="822"/>
        <v>1.018435599762884</v>
      </c>
    </row>
    <row r="10563" spans="1:9" x14ac:dyDescent="0.2">
      <c r="A10563" s="7">
        <v>43790</v>
      </c>
      <c r="B10563" s="7" t="str">
        <f t="shared" si="823"/>
        <v>Thu</v>
      </c>
      <c r="C10563" s="7">
        <f t="shared" si="824"/>
        <v>43787</v>
      </c>
      <c r="D10563" s="10">
        <f t="shared" si="821"/>
        <v>43770</v>
      </c>
      <c r="E10563" s="11">
        <f>IFERROR(INDEX([5]OrigData!$B$11:$B$10000,MATCH($A10563,[5]OrigData!$A$11:$A$10000,0)),0)</f>
        <v>0</v>
      </c>
      <c r="G10563" s="12">
        <f t="shared" si="825"/>
        <v>1.0216642615499132</v>
      </c>
      <c r="H10563" s="12">
        <v>1</v>
      </c>
      <c r="I10563" s="32">
        <f t="shared" si="822"/>
        <v>1.0216642615499132</v>
      </c>
    </row>
    <row r="10564" spans="1:9" x14ac:dyDescent="0.2">
      <c r="A10564" s="7">
        <v>43791</v>
      </c>
      <c r="B10564" s="7" t="str">
        <f t="shared" si="823"/>
        <v>Fri</v>
      </c>
      <c r="C10564" s="7">
        <f t="shared" si="824"/>
        <v>43787</v>
      </c>
      <c r="D10564" s="10">
        <f t="shared" si="821"/>
        <v>43770</v>
      </c>
      <c r="E10564" s="11">
        <f>IFERROR(INDEX([5]OrigData!$B$11:$B$10000,MATCH($A10564,[5]OrigData!$A$11:$A$10000,0)),0)</f>
        <v>0</v>
      </c>
      <c r="G10564" s="12">
        <f t="shared" si="825"/>
        <v>1.0207449125286279</v>
      </c>
      <c r="H10564" s="12">
        <v>1</v>
      </c>
      <c r="I10564" s="32">
        <f t="shared" si="822"/>
        <v>1.0207449125286279</v>
      </c>
    </row>
    <row r="10565" spans="1:9" x14ac:dyDescent="0.2">
      <c r="A10565" s="7">
        <v>43792</v>
      </c>
      <c r="B10565" s="7" t="str">
        <f t="shared" si="823"/>
        <v>Sat</v>
      </c>
      <c r="C10565" s="7">
        <f t="shared" si="824"/>
        <v>43787</v>
      </c>
      <c r="D10565" s="10">
        <f t="shared" si="821"/>
        <v>43770</v>
      </c>
      <c r="E10565" s="11">
        <f>IFERROR(INDEX([5]OrigData!$B$11:$B$10000,MATCH($A10565,[5]OrigData!$A$11:$A$10000,0)),0)</f>
        <v>0</v>
      </c>
      <c r="G10565" s="12">
        <f t="shared" si="825"/>
        <v>0</v>
      </c>
      <c r="H10565" s="12">
        <v>1</v>
      </c>
      <c r="I10565" s="32">
        <f t="shared" si="822"/>
        <v>0</v>
      </c>
    </row>
    <row r="10566" spans="1:9" x14ac:dyDescent="0.2">
      <c r="A10566" s="7">
        <v>43793</v>
      </c>
      <c r="B10566" s="7" t="str">
        <f t="shared" si="823"/>
        <v>Sun</v>
      </c>
      <c r="C10566" s="7">
        <f t="shared" si="824"/>
        <v>43787</v>
      </c>
      <c r="D10566" s="10">
        <f t="shared" si="821"/>
        <v>43770</v>
      </c>
      <c r="E10566" s="11">
        <f>IFERROR(INDEX([5]OrigData!$B$11:$B$10000,MATCH($A10566,[5]OrigData!$A$11:$A$10000,0)),0)</f>
        <v>0</v>
      </c>
      <c r="G10566" s="12">
        <f t="shared" si="825"/>
        <v>0</v>
      </c>
      <c r="H10566" s="12">
        <v>1</v>
      </c>
      <c r="I10566" s="32">
        <f t="shared" si="822"/>
        <v>0</v>
      </c>
    </row>
    <row r="10567" spans="1:9" x14ac:dyDescent="0.2">
      <c r="A10567" s="7">
        <v>43794</v>
      </c>
      <c r="B10567" s="7" t="str">
        <f t="shared" si="823"/>
        <v>Mon</v>
      </c>
      <c r="C10567" s="7">
        <f t="shared" si="824"/>
        <v>43794</v>
      </c>
      <c r="D10567" s="10">
        <f t="shared" si="821"/>
        <v>43770</v>
      </c>
      <c r="E10567" s="11">
        <f>IFERROR(INDEX([5]OrigData!$B$11:$B$10000,MATCH($A10567,[5]OrigData!$A$11:$A$10000,0)),0)</f>
        <v>0</v>
      </c>
      <c r="G10567" s="12">
        <f t="shared" si="825"/>
        <v>0.93458808843043728</v>
      </c>
      <c r="H10567" s="12">
        <v>1</v>
      </c>
      <c r="I10567" s="32">
        <f t="shared" si="822"/>
        <v>0.93458808843043728</v>
      </c>
    </row>
    <row r="10568" spans="1:9" x14ac:dyDescent="0.2">
      <c r="A10568" s="7">
        <v>43795</v>
      </c>
      <c r="B10568" s="7" t="str">
        <f t="shared" si="823"/>
        <v>Tue</v>
      </c>
      <c r="C10568" s="7">
        <f t="shared" si="824"/>
        <v>43794</v>
      </c>
      <c r="D10568" s="10">
        <f t="shared" si="821"/>
        <v>43770</v>
      </c>
      <c r="E10568" s="11">
        <f>IFERROR(INDEX([5]OrigData!$B$11:$B$10000,MATCH($A10568,[5]OrigData!$A$11:$A$10000,0)),0)</f>
        <v>0</v>
      </c>
      <c r="G10568" s="12">
        <f t="shared" si="825"/>
        <v>1.0045671377281375</v>
      </c>
      <c r="H10568" s="31">
        <f>Inputs!$I$21</f>
        <v>1.0337644667320847</v>
      </c>
      <c r="I10568" s="32">
        <f t="shared" si="822"/>
        <v>1.0384858114301048</v>
      </c>
    </row>
    <row r="10569" spans="1:9" x14ac:dyDescent="0.2">
      <c r="A10569" s="7">
        <v>43796</v>
      </c>
      <c r="B10569" s="7" t="str">
        <f t="shared" si="823"/>
        <v>Wed</v>
      </c>
      <c r="C10569" s="7">
        <f t="shared" si="824"/>
        <v>43794</v>
      </c>
      <c r="D10569" s="10">
        <f t="shared" si="821"/>
        <v>43770</v>
      </c>
      <c r="E10569" s="11">
        <f>IFERROR(INDEX([5]OrigData!$B$11:$B$10000,MATCH($A10569,[5]OrigData!$A$11:$A$10000,0)),0)</f>
        <v>0</v>
      </c>
      <c r="G10569" s="12">
        <f t="shared" si="825"/>
        <v>1.018435599762884</v>
      </c>
      <c r="H10569" s="31">
        <f>Inputs!$I$22</f>
        <v>0.78741848949637661</v>
      </c>
      <c r="I10569" s="32">
        <f t="shared" si="822"/>
        <v>0.80193502161462649</v>
      </c>
    </row>
    <row r="10570" spans="1:9" x14ac:dyDescent="0.2">
      <c r="A10570" s="7">
        <v>43797</v>
      </c>
      <c r="B10570" s="7" t="str">
        <f t="shared" si="823"/>
        <v>Thu</v>
      </c>
      <c r="C10570" s="7">
        <f t="shared" si="824"/>
        <v>43794</v>
      </c>
      <c r="D10570" s="10">
        <f t="shared" si="821"/>
        <v>43770</v>
      </c>
      <c r="E10570" s="11">
        <f>IFERROR(INDEX([5]OrigData!$B$11:$B$10000,MATCH($A10570,[5]OrigData!$A$11:$A$10000,0)),0)</f>
        <v>0</v>
      </c>
      <c r="G10570" s="12">
        <f t="shared" si="825"/>
        <v>1.0216642615499132</v>
      </c>
      <c r="H10570" s="31">
        <f>Inputs!$I$23</f>
        <v>0</v>
      </c>
      <c r="I10570" s="32">
        <f t="shared" si="822"/>
        <v>0</v>
      </c>
    </row>
    <row r="10571" spans="1:9" x14ac:dyDescent="0.2">
      <c r="A10571" s="7">
        <v>43798</v>
      </c>
      <c r="B10571" s="7" t="str">
        <f t="shared" si="823"/>
        <v>Fri</v>
      </c>
      <c r="C10571" s="7">
        <f t="shared" si="824"/>
        <v>43794</v>
      </c>
      <c r="D10571" s="10">
        <f t="shared" ref="D10571:D10634" si="826">DATE(YEAR(A10571),MONTH(A10571),1)</f>
        <v>43770</v>
      </c>
      <c r="E10571" s="11">
        <f>IFERROR(INDEX([5]OrigData!$B$11:$B$10000,MATCH($A10571,[5]OrigData!$A$11:$A$10000,0)),0)</f>
        <v>0</v>
      </c>
      <c r="G10571" s="12">
        <f t="shared" si="825"/>
        <v>1.0207449125286279</v>
      </c>
      <c r="H10571" s="31">
        <f>Inputs!$I$24</f>
        <v>0.46692532447231816</v>
      </c>
      <c r="I10571" s="32">
        <f t="shared" ref="I10571:I10634" si="827">G10571*H10571</f>
        <v>0.47661164948589757</v>
      </c>
    </row>
    <row r="10572" spans="1:9" x14ac:dyDescent="0.2">
      <c r="A10572" s="7">
        <v>43799</v>
      </c>
      <c r="B10572" s="7" t="str">
        <f t="shared" si="823"/>
        <v>Sat</v>
      </c>
      <c r="C10572" s="7">
        <f t="shared" si="824"/>
        <v>43794</v>
      </c>
      <c r="D10572" s="10">
        <f t="shared" si="826"/>
        <v>43770</v>
      </c>
      <c r="E10572" s="11">
        <f>IFERROR(INDEX([5]OrigData!$B$11:$B$10000,MATCH($A10572,[5]OrigData!$A$11:$A$10000,0)),0)</f>
        <v>0</v>
      </c>
      <c r="G10572" s="12">
        <f t="shared" si="825"/>
        <v>0</v>
      </c>
      <c r="H10572" s="31">
        <f>Inputs!$I$25</f>
        <v>0</v>
      </c>
      <c r="I10572" s="32">
        <f t="shared" si="827"/>
        <v>0</v>
      </c>
    </row>
    <row r="10573" spans="1:9" x14ac:dyDescent="0.2">
      <c r="A10573" s="7">
        <v>43800</v>
      </c>
      <c r="B10573" s="7" t="str">
        <f t="shared" si="823"/>
        <v>Sun</v>
      </c>
      <c r="C10573" s="7">
        <f t="shared" si="824"/>
        <v>43794</v>
      </c>
      <c r="D10573" s="10">
        <f t="shared" si="826"/>
        <v>43800</v>
      </c>
      <c r="E10573" s="11">
        <f>IFERROR(INDEX([5]OrigData!$B$11:$B$10000,MATCH($A10573,[5]OrigData!$A$11:$A$10000,0)),0)</f>
        <v>0</v>
      </c>
      <c r="G10573" s="12">
        <f t="shared" si="825"/>
        <v>0</v>
      </c>
      <c r="H10573" s="31">
        <f>Inputs!$I$26</f>
        <v>0</v>
      </c>
      <c r="I10573" s="32">
        <f t="shared" si="827"/>
        <v>0</v>
      </c>
    </row>
    <row r="10574" spans="1:9" x14ac:dyDescent="0.2">
      <c r="A10574" s="7">
        <v>43801</v>
      </c>
      <c r="B10574" s="7" t="str">
        <f t="shared" si="823"/>
        <v>Mon</v>
      </c>
      <c r="C10574" s="7">
        <f t="shared" si="824"/>
        <v>43801</v>
      </c>
      <c r="D10574" s="10">
        <f t="shared" si="826"/>
        <v>43800</v>
      </c>
      <c r="E10574" s="11">
        <f>IFERROR(INDEX([5]OrigData!$B$11:$B$10000,MATCH($A10574,[5]OrigData!$A$11:$A$10000,0)),0)</f>
        <v>0</v>
      </c>
      <c r="G10574" s="12">
        <f t="shared" si="825"/>
        <v>0.93458808843043728</v>
      </c>
      <c r="H10574" s="31">
        <f>Inputs!$I$27</f>
        <v>1.1063677597016981</v>
      </c>
      <c r="I10574" s="32">
        <f t="shared" si="827"/>
        <v>1.0339981296406755</v>
      </c>
    </row>
    <row r="10575" spans="1:9" x14ac:dyDescent="0.2">
      <c r="A10575" s="7">
        <v>43802</v>
      </c>
      <c r="B10575" s="7" t="str">
        <f t="shared" si="823"/>
        <v>Tue</v>
      </c>
      <c r="C10575" s="7">
        <f t="shared" si="824"/>
        <v>43801</v>
      </c>
      <c r="D10575" s="10">
        <f t="shared" si="826"/>
        <v>43800</v>
      </c>
      <c r="E10575" s="11">
        <f>IFERROR(INDEX([5]OrigData!$B$11:$B$10000,MATCH($A10575,[5]OrigData!$A$11:$A$10000,0)),0)</f>
        <v>0</v>
      </c>
      <c r="G10575" s="12">
        <f t="shared" si="825"/>
        <v>1.0045671377281375</v>
      </c>
      <c r="H10575" s="12">
        <v>1</v>
      </c>
      <c r="I10575" s="32">
        <f t="shared" si="827"/>
        <v>1.0045671377281375</v>
      </c>
    </row>
    <row r="10576" spans="1:9" x14ac:dyDescent="0.2">
      <c r="A10576" s="7">
        <v>43803</v>
      </c>
      <c r="B10576" s="7" t="str">
        <f t="shared" si="823"/>
        <v>Wed</v>
      </c>
      <c r="C10576" s="7">
        <f t="shared" si="824"/>
        <v>43801</v>
      </c>
      <c r="D10576" s="10">
        <f t="shared" si="826"/>
        <v>43800</v>
      </c>
      <c r="E10576" s="11">
        <f>IFERROR(INDEX([5]OrigData!$B$11:$B$10000,MATCH($A10576,[5]OrigData!$A$11:$A$10000,0)),0)</f>
        <v>0</v>
      </c>
      <c r="G10576" s="12">
        <f t="shared" si="825"/>
        <v>1.018435599762884</v>
      </c>
      <c r="H10576" s="12">
        <v>1</v>
      </c>
      <c r="I10576" s="32">
        <f t="shared" si="827"/>
        <v>1.018435599762884</v>
      </c>
    </row>
    <row r="10577" spans="1:9" x14ac:dyDescent="0.2">
      <c r="A10577" s="7">
        <v>43804</v>
      </c>
      <c r="B10577" s="7" t="str">
        <f t="shared" si="823"/>
        <v>Thu</v>
      </c>
      <c r="C10577" s="7">
        <f t="shared" si="824"/>
        <v>43801</v>
      </c>
      <c r="D10577" s="10">
        <f t="shared" si="826"/>
        <v>43800</v>
      </c>
      <c r="E10577" s="11">
        <f>IFERROR(INDEX([5]OrigData!$B$11:$B$10000,MATCH($A10577,[5]OrigData!$A$11:$A$10000,0)),0)</f>
        <v>0</v>
      </c>
      <c r="G10577" s="12">
        <f t="shared" si="825"/>
        <v>1.0216642615499132</v>
      </c>
      <c r="H10577" s="12">
        <v>1</v>
      </c>
      <c r="I10577" s="32">
        <f t="shared" si="827"/>
        <v>1.0216642615499132</v>
      </c>
    </row>
    <row r="10578" spans="1:9" x14ac:dyDescent="0.2">
      <c r="A10578" s="7">
        <v>43805</v>
      </c>
      <c r="B10578" s="7" t="str">
        <f t="shared" ref="B10578:B10641" si="828">+B10571</f>
        <v>Fri</v>
      </c>
      <c r="C10578" s="7">
        <f t="shared" ref="C10578:C10641" si="829">+C10571+7</f>
        <v>43801</v>
      </c>
      <c r="D10578" s="10">
        <f t="shared" si="826"/>
        <v>43800</v>
      </c>
      <c r="E10578" s="11">
        <f>IFERROR(INDEX([5]OrigData!$B$11:$B$10000,MATCH($A10578,[5]OrigData!$A$11:$A$10000,0)),0)</f>
        <v>0</v>
      </c>
      <c r="G10578" s="12">
        <f t="shared" si="825"/>
        <v>1.0207449125286279</v>
      </c>
      <c r="H10578" s="12">
        <v>1</v>
      </c>
      <c r="I10578" s="32">
        <f t="shared" si="827"/>
        <v>1.0207449125286279</v>
      </c>
    </row>
    <row r="10579" spans="1:9" x14ac:dyDescent="0.2">
      <c r="A10579" s="7">
        <v>43806</v>
      </c>
      <c r="B10579" s="7" t="str">
        <f t="shared" si="828"/>
        <v>Sat</v>
      </c>
      <c r="C10579" s="7">
        <f t="shared" si="829"/>
        <v>43801</v>
      </c>
      <c r="D10579" s="10">
        <f t="shared" si="826"/>
        <v>43800</v>
      </c>
      <c r="E10579" s="11">
        <f>IFERROR(INDEX([5]OrigData!$B$11:$B$10000,MATCH($A10579,[5]OrigData!$A$11:$A$10000,0)),0)</f>
        <v>0</v>
      </c>
      <c r="G10579" s="12">
        <f t="shared" si="825"/>
        <v>0</v>
      </c>
      <c r="H10579" s="12">
        <v>1</v>
      </c>
      <c r="I10579" s="32">
        <f t="shared" si="827"/>
        <v>0</v>
      </c>
    </row>
    <row r="10580" spans="1:9" x14ac:dyDescent="0.2">
      <c r="A10580" s="7">
        <v>43807</v>
      </c>
      <c r="B10580" s="7" t="str">
        <f t="shared" si="828"/>
        <v>Sun</v>
      </c>
      <c r="C10580" s="7">
        <f t="shared" si="829"/>
        <v>43801</v>
      </c>
      <c r="D10580" s="10">
        <f t="shared" si="826"/>
        <v>43800</v>
      </c>
      <c r="E10580" s="11">
        <f>IFERROR(INDEX([5]OrigData!$B$11:$B$10000,MATCH($A10580,[5]OrigData!$A$11:$A$10000,0)),0)</f>
        <v>0</v>
      </c>
      <c r="G10580" s="12">
        <f t="shared" si="825"/>
        <v>0</v>
      </c>
      <c r="H10580" s="12">
        <v>1</v>
      </c>
      <c r="I10580" s="32">
        <f t="shared" si="827"/>
        <v>0</v>
      </c>
    </row>
    <row r="10581" spans="1:9" x14ac:dyDescent="0.2">
      <c r="A10581" s="7">
        <v>43808</v>
      </c>
      <c r="B10581" s="7" t="str">
        <f t="shared" si="828"/>
        <v>Mon</v>
      </c>
      <c r="C10581" s="7">
        <f t="shared" si="829"/>
        <v>43808</v>
      </c>
      <c r="D10581" s="10">
        <f t="shared" si="826"/>
        <v>43800</v>
      </c>
      <c r="E10581" s="11">
        <f>IFERROR(INDEX([5]OrigData!$B$11:$B$10000,MATCH($A10581,[5]OrigData!$A$11:$A$10000,0)),0)</f>
        <v>0</v>
      </c>
      <c r="G10581" s="12">
        <f t="shared" si="825"/>
        <v>0.93458808843043728</v>
      </c>
      <c r="H10581" s="12">
        <v>1</v>
      </c>
      <c r="I10581" s="32">
        <f t="shared" si="827"/>
        <v>0.93458808843043728</v>
      </c>
    </row>
    <row r="10582" spans="1:9" x14ac:dyDescent="0.2">
      <c r="A10582" s="7">
        <v>43809</v>
      </c>
      <c r="B10582" s="7" t="str">
        <f t="shared" si="828"/>
        <v>Tue</v>
      </c>
      <c r="C10582" s="7">
        <f t="shared" si="829"/>
        <v>43808</v>
      </c>
      <c r="D10582" s="10">
        <f t="shared" si="826"/>
        <v>43800</v>
      </c>
      <c r="E10582" s="11">
        <f>IFERROR(INDEX([5]OrigData!$B$11:$B$10000,MATCH($A10582,[5]OrigData!$A$11:$A$10000,0)),0)</f>
        <v>0</v>
      </c>
      <c r="G10582" s="12">
        <f t="shared" si="825"/>
        <v>1.0045671377281375</v>
      </c>
      <c r="H10582" s="12">
        <v>1</v>
      </c>
      <c r="I10582" s="32">
        <f t="shared" si="827"/>
        <v>1.0045671377281375</v>
      </c>
    </row>
    <row r="10583" spans="1:9" x14ac:dyDescent="0.2">
      <c r="A10583" s="7">
        <v>43810</v>
      </c>
      <c r="B10583" s="7" t="str">
        <f t="shared" si="828"/>
        <v>Wed</v>
      </c>
      <c r="C10583" s="7">
        <f t="shared" si="829"/>
        <v>43808</v>
      </c>
      <c r="D10583" s="10">
        <f t="shared" si="826"/>
        <v>43800</v>
      </c>
      <c r="E10583" s="11">
        <f>IFERROR(INDEX([5]OrigData!$B$11:$B$10000,MATCH($A10583,[5]OrigData!$A$11:$A$10000,0)),0)</f>
        <v>0</v>
      </c>
      <c r="G10583" s="12">
        <f t="shared" si="825"/>
        <v>1.018435599762884</v>
      </c>
      <c r="H10583" s="12">
        <v>1</v>
      </c>
      <c r="I10583" s="32">
        <f t="shared" si="827"/>
        <v>1.018435599762884</v>
      </c>
    </row>
    <row r="10584" spans="1:9" x14ac:dyDescent="0.2">
      <c r="A10584" s="7">
        <v>43811</v>
      </c>
      <c r="B10584" s="7" t="str">
        <f t="shared" si="828"/>
        <v>Thu</v>
      </c>
      <c r="C10584" s="7">
        <f t="shared" si="829"/>
        <v>43808</v>
      </c>
      <c r="D10584" s="10">
        <f t="shared" si="826"/>
        <v>43800</v>
      </c>
      <c r="E10584" s="11">
        <f>IFERROR(INDEX([5]OrigData!$B$11:$B$10000,MATCH($A10584,[5]OrigData!$A$11:$A$10000,0)),0)</f>
        <v>0</v>
      </c>
      <c r="G10584" s="12">
        <f t="shared" si="825"/>
        <v>1.0216642615499132</v>
      </c>
      <c r="H10584" s="12">
        <v>1</v>
      </c>
      <c r="I10584" s="32">
        <f t="shared" si="827"/>
        <v>1.0216642615499132</v>
      </c>
    </row>
    <row r="10585" spans="1:9" x14ac:dyDescent="0.2">
      <c r="A10585" s="7">
        <v>43812</v>
      </c>
      <c r="B10585" s="7" t="str">
        <f t="shared" si="828"/>
        <v>Fri</v>
      </c>
      <c r="C10585" s="7">
        <f t="shared" si="829"/>
        <v>43808</v>
      </c>
      <c r="D10585" s="10">
        <f t="shared" si="826"/>
        <v>43800</v>
      </c>
      <c r="E10585" s="11">
        <f>IFERROR(INDEX([5]OrigData!$B$11:$B$10000,MATCH($A10585,[5]OrigData!$A$11:$A$10000,0)),0)</f>
        <v>0</v>
      </c>
      <c r="G10585" s="12">
        <f t="shared" si="825"/>
        <v>1.0207449125286279</v>
      </c>
      <c r="H10585" s="12">
        <v>1</v>
      </c>
      <c r="I10585" s="32">
        <f t="shared" si="827"/>
        <v>1.0207449125286279</v>
      </c>
    </row>
    <row r="10586" spans="1:9" x14ac:dyDescent="0.2">
      <c r="A10586" s="7">
        <v>43813</v>
      </c>
      <c r="B10586" s="7" t="str">
        <f t="shared" si="828"/>
        <v>Sat</v>
      </c>
      <c r="C10586" s="7">
        <f t="shared" si="829"/>
        <v>43808</v>
      </c>
      <c r="D10586" s="10">
        <f t="shared" si="826"/>
        <v>43800</v>
      </c>
      <c r="E10586" s="11">
        <f>IFERROR(INDEX([5]OrigData!$B$11:$B$10000,MATCH($A10586,[5]OrigData!$A$11:$A$10000,0)),0)</f>
        <v>0</v>
      </c>
      <c r="G10586" s="12">
        <f t="shared" si="825"/>
        <v>0</v>
      </c>
      <c r="H10586" s="12">
        <v>1</v>
      </c>
      <c r="I10586" s="32">
        <f t="shared" si="827"/>
        <v>0</v>
      </c>
    </row>
    <row r="10587" spans="1:9" x14ac:dyDescent="0.2">
      <c r="A10587" s="7">
        <v>43814</v>
      </c>
      <c r="B10587" s="7" t="str">
        <f t="shared" si="828"/>
        <v>Sun</v>
      </c>
      <c r="C10587" s="7">
        <f t="shared" si="829"/>
        <v>43808</v>
      </c>
      <c r="D10587" s="10">
        <f t="shared" si="826"/>
        <v>43800</v>
      </c>
      <c r="E10587" s="11">
        <f>IFERROR(INDEX([5]OrigData!$B$11:$B$10000,MATCH($A10587,[5]OrigData!$A$11:$A$10000,0)),0)</f>
        <v>0</v>
      </c>
      <c r="G10587" s="12">
        <f t="shared" si="825"/>
        <v>0</v>
      </c>
      <c r="H10587" s="31">
        <f>Inputs!E$45</f>
        <v>0</v>
      </c>
      <c r="I10587" s="32">
        <f t="shared" si="827"/>
        <v>0</v>
      </c>
    </row>
    <row r="10588" spans="1:9" x14ac:dyDescent="0.2">
      <c r="A10588" s="7">
        <v>43815</v>
      </c>
      <c r="B10588" s="7" t="str">
        <f t="shared" si="828"/>
        <v>Mon</v>
      </c>
      <c r="C10588" s="7">
        <f t="shared" si="829"/>
        <v>43815</v>
      </c>
      <c r="D10588" s="10">
        <f t="shared" si="826"/>
        <v>43800</v>
      </c>
      <c r="E10588" s="11">
        <f>IFERROR(INDEX([5]OrigData!$B$11:$B$10000,MATCH($A10588,[5]OrigData!$A$11:$A$10000,0)),0)</f>
        <v>0</v>
      </c>
      <c r="G10588" s="12">
        <f t="shared" si="825"/>
        <v>0.93458808843043728</v>
      </c>
      <c r="H10588" s="31">
        <f>Inputs!E$46</f>
        <v>0.93957938677856534</v>
      </c>
      <c r="I10588" s="32">
        <f t="shared" si="827"/>
        <v>0.87811970301802189</v>
      </c>
    </row>
    <row r="10589" spans="1:9" x14ac:dyDescent="0.2">
      <c r="A10589" s="7">
        <v>43816</v>
      </c>
      <c r="B10589" s="7" t="str">
        <f t="shared" si="828"/>
        <v>Tue</v>
      </c>
      <c r="C10589" s="7">
        <f t="shared" si="829"/>
        <v>43815</v>
      </c>
      <c r="D10589" s="10">
        <f t="shared" si="826"/>
        <v>43800</v>
      </c>
      <c r="E10589" s="11">
        <f>IFERROR(INDEX([5]OrigData!$B$11:$B$10000,MATCH($A10589,[5]OrigData!$A$11:$A$10000,0)),0)</f>
        <v>0</v>
      </c>
      <c r="G10589" s="12">
        <f t="shared" si="825"/>
        <v>1.0045671377281375</v>
      </c>
      <c r="H10589" s="31">
        <f>Inputs!E$47</f>
        <v>0.94464399538111199</v>
      </c>
      <c r="I10589" s="32">
        <f t="shared" si="827"/>
        <v>0.94895831461207569</v>
      </c>
    </row>
    <row r="10590" spans="1:9" x14ac:dyDescent="0.2">
      <c r="A10590" s="7">
        <v>43817</v>
      </c>
      <c r="B10590" s="7" t="str">
        <f t="shared" si="828"/>
        <v>Wed</v>
      </c>
      <c r="C10590" s="7">
        <f t="shared" si="829"/>
        <v>43815</v>
      </c>
      <c r="D10590" s="10">
        <f t="shared" si="826"/>
        <v>43800</v>
      </c>
      <c r="E10590" s="11">
        <f>IFERROR(INDEX([5]OrigData!$B$11:$B$10000,MATCH($A10590,[5]OrigData!$A$11:$A$10000,0)),0)</f>
        <v>0</v>
      </c>
      <c r="G10590" s="12">
        <f t="shared" si="825"/>
        <v>1.018435599762884</v>
      </c>
      <c r="H10590" s="31">
        <f>Inputs!E$48</f>
        <v>0.87901090076968968</v>
      </c>
      <c r="I10590" s="32">
        <f t="shared" si="827"/>
        <v>0.89521599392349183</v>
      </c>
    </row>
    <row r="10591" spans="1:9" x14ac:dyDescent="0.2">
      <c r="A10591" s="7">
        <v>43818</v>
      </c>
      <c r="B10591" s="7" t="str">
        <f t="shared" si="828"/>
        <v>Thu</v>
      </c>
      <c r="C10591" s="7">
        <f t="shared" si="829"/>
        <v>43815</v>
      </c>
      <c r="D10591" s="10">
        <f t="shared" si="826"/>
        <v>43800</v>
      </c>
      <c r="E10591" s="11">
        <f>IFERROR(INDEX([5]OrigData!$B$11:$B$10000,MATCH($A10591,[5]OrigData!$A$11:$A$10000,0)),0)</f>
        <v>0</v>
      </c>
      <c r="G10591" s="12">
        <f t="shared" si="825"/>
        <v>1.0216642615499132</v>
      </c>
      <c r="H10591" s="31">
        <f>Inputs!E$49</f>
        <v>0.88578231969280874</v>
      </c>
      <c r="I10591" s="32">
        <f t="shared" si="827"/>
        <v>0.90497213954292255</v>
      </c>
    </row>
    <row r="10592" spans="1:9" x14ac:dyDescent="0.2">
      <c r="A10592" s="7">
        <v>43819</v>
      </c>
      <c r="B10592" s="7" t="str">
        <f t="shared" si="828"/>
        <v>Fri</v>
      </c>
      <c r="C10592" s="7">
        <f t="shared" si="829"/>
        <v>43815</v>
      </c>
      <c r="D10592" s="10">
        <f t="shared" si="826"/>
        <v>43800</v>
      </c>
      <c r="E10592" s="11">
        <f>IFERROR(INDEX([5]OrigData!$B$11:$B$10000,MATCH($A10592,[5]OrigData!$A$11:$A$10000,0)),0)</f>
        <v>0</v>
      </c>
      <c r="G10592" s="12">
        <f t="shared" si="825"/>
        <v>1.0207449125286279</v>
      </c>
      <c r="H10592" s="40">
        <f>Inputs!L$24</f>
        <v>1</v>
      </c>
      <c r="I10592" s="32">
        <f t="shared" si="827"/>
        <v>1.0207449125286279</v>
      </c>
    </row>
    <row r="10593" spans="1:9" x14ac:dyDescent="0.2">
      <c r="A10593" s="7">
        <v>43820</v>
      </c>
      <c r="B10593" s="7" t="str">
        <f t="shared" si="828"/>
        <v>Sat</v>
      </c>
      <c r="C10593" s="7">
        <f t="shared" si="829"/>
        <v>43815</v>
      </c>
      <c r="D10593" s="10">
        <f t="shared" si="826"/>
        <v>43800</v>
      </c>
      <c r="E10593" s="11">
        <f>IFERROR(INDEX([5]OrigData!$B$11:$B$10000,MATCH($A10593,[5]OrigData!$A$11:$A$10000,0)),0)</f>
        <v>0</v>
      </c>
      <c r="G10593" s="12">
        <f t="shared" si="825"/>
        <v>0</v>
      </c>
      <c r="H10593" s="31">
        <f>Inputs!E$51</f>
        <v>0</v>
      </c>
      <c r="I10593" s="32">
        <f t="shared" si="827"/>
        <v>0</v>
      </c>
    </row>
    <row r="10594" spans="1:9" x14ac:dyDescent="0.2">
      <c r="A10594" s="7">
        <v>43821</v>
      </c>
      <c r="B10594" s="7" t="str">
        <f t="shared" si="828"/>
        <v>Sun</v>
      </c>
      <c r="C10594" s="7">
        <f t="shared" si="829"/>
        <v>43815</v>
      </c>
      <c r="D10594" s="10">
        <f t="shared" si="826"/>
        <v>43800</v>
      </c>
      <c r="E10594" s="11">
        <f>IFERROR(INDEX([5]OrigData!$B$11:$B$10000,MATCH($A10594,[5]OrigData!$A$11:$A$10000,0)),0)</f>
        <v>0</v>
      </c>
      <c r="G10594" s="12">
        <f t="shared" si="825"/>
        <v>0</v>
      </c>
      <c r="H10594" s="31">
        <f>Inputs!E$52</f>
        <v>0</v>
      </c>
      <c r="I10594" s="32">
        <f t="shared" si="827"/>
        <v>0</v>
      </c>
    </row>
    <row r="10595" spans="1:9" x14ac:dyDescent="0.2">
      <c r="A10595" s="7">
        <v>43822</v>
      </c>
      <c r="B10595" s="7" t="str">
        <f t="shared" si="828"/>
        <v>Mon</v>
      </c>
      <c r="C10595" s="7">
        <f t="shared" si="829"/>
        <v>43822</v>
      </c>
      <c r="D10595" s="10">
        <f t="shared" si="826"/>
        <v>43800</v>
      </c>
      <c r="E10595" s="11">
        <f>IFERROR(INDEX([5]OrigData!$B$11:$B$10000,MATCH($A10595,[5]OrigData!$A$11:$A$10000,0)),0)</f>
        <v>0</v>
      </c>
      <c r="G10595" s="12">
        <f t="shared" si="825"/>
        <v>0.93458808843043728</v>
      </c>
      <c r="H10595" s="31">
        <f>Inputs!E$53</f>
        <v>0.81625161449342265</v>
      </c>
      <c r="I10595" s="32">
        <f t="shared" si="827"/>
        <v>0.76285903606766614</v>
      </c>
    </row>
    <row r="10596" spans="1:9" x14ac:dyDescent="0.2">
      <c r="A10596" s="7">
        <v>43823</v>
      </c>
      <c r="B10596" s="7" t="str">
        <f t="shared" si="828"/>
        <v>Tue</v>
      </c>
      <c r="C10596" s="7">
        <f t="shared" si="829"/>
        <v>43822</v>
      </c>
      <c r="D10596" s="10">
        <f t="shared" si="826"/>
        <v>43800</v>
      </c>
      <c r="E10596" s="11">
        <f>IFERROR(INDEX([5]OrigData!$B$11:$B$10000,MATCH($A10596,[5]OrigData!$A$11:$A$10000,0)),0)</f>
        <v>0</v>
      </c>
      <c r="G10596" s="12">
        <f t="shared" si="825"/>
        <v>1.0045671377281375</v>
      </c>
      <c r="H10596" s="31">
        <f>Inputs!E$54</f>
        <v>0.34632276133566026</v>
      </c>
      <c r="I10596" s="32">
        <f t="shared" si="827"/>
        <v>0.34790446508506911</v>
      </c>
    </row>
    <row r="10597" spans="1:9" x14ac:dyDescent="0.2">
      <c r="A10597" s="7">
        <v>43824</v>
      </c>
      <c r="B10597" s="7" t="str">
        <f t="shared" si="828"/>
        <v>Wed</v>
      </c>
      <c r="C10597" s="7">
        <f t="shared" si="829"/>
        <v>43822</v>
      </c>
      <c r="D10597" s="10">
        <f t="shared" si="826"/>
        <v>43800</v>
      </c>
      <c r="E10597" s="11">
        <f>IFERROR(INDEX([5]OrigData!$B$11:$B$10000,MATCH($A10597,[5]OrigData!$A$11:$A$10000,0)),0)</f>
        <v>0</v>
      </c>
      <c r="G10597" s="12">
        <f t="shared" si="825"/>
        <v>1.018435599762884</v>
      </c>
      <c r="H10597" s="31">
        <f>Inputs!E$55</f>
        <v>0</v>
      </c>
      <c r="I10597" s="32">
        <f t="shared" si="827"/>
        <v>0</v>
      </c>
    </row>
    <row r="10598" spans="1:9" x14ac:dyDescent="0.2">
      <c r="A10598" s="7">
        <v>43825</v>
      </c>
      <c r="B10598" s="7" t="str">
        <f t="shared" si="828"/>
        <v>Thu</v>
      </c>
      <c r="C10598" s="7">
        <f t="shared" si="829"/>
        <v>43822</v>
      </c>
      <c r="D10598" s="10">
        <f t="shared" si="826"/>
        <v>43800</v>
      </c>
      <c r="E10598" s="11">
        <f>IFERROR(INDEX([5]OrigData!$B$11:$B$10000,MATCH($A10598,[5]OrigData!$A$11:$A$10000,0)),0)</f>
        <v>0</v>
      </c>
      <c r="G10598" s="12">
        <f t="shared" si="825"/>
        <v>1.0216642615499132</v>
      </c>
      <c r="H10598" s="31">
        <f>Inputs!E$56</f>
        <v>0.5059531139799649</v>
      </c>
      <c r="I10598" s="32">
        <f t="shared" si="827"/>
        <v>0.51691421457321984</v>
      </c>
    </row>
    <row r="10599" spans="1:9" x14ac:dyDescent="0.2">
      <c r="A10599" s="7">
        <v>43826</v>
      </c>
      <c r="B10599" s="7" t="str">
        <f t="shared" si="828"/>
        <v>Fri</v>
      </c>
      <c r="C10599" s="7">
        <f t="shared" si="829"/>
        <v>43822</v>
      </c>
      <c r="D10599" s="10">
        <f t="shared" si="826"/>
        <v>43800</v>
      </c>
      <c r="E10599" s="11">
        <f>IFERROR(INDEX([5]OrigData!$B$11:$B$10000,MATCH($A10599,[5]OrigData!$A$11:$A$10000,0)),0)</f>
        <v>0</v>
      </c>
      <c r="G10599" s="12">
        <f t="shared" si="825"/>
        <v>1.0207449125286279</v>
      </c>
      <c r="H10599" s="31">
        <f>Inputs!E$57</f>
        <v>0.57001053653736922</v>
      </c>
      <c r="I10599" s="32">
        <f t="shared" si="827"/>
        <v>0.58183535525823316</v>
      </c>
    </row>
    <row r="10600" spans="1:9" x14ac:dyDescent="0.2">
      <c r="A10600" s="7">
        <v>43827</v>
      </c>
      <c r="B10600" s="7" t="str">
        <f t="shared" si="828"/>
        <v>Sat</v>
      </c>
      <c r="C10600" s="7">
        <f t="shared" si="829"/>
        <v>43822</v>
      </c>
      <c r="D10600" s="10">
        <f t="shared" si="826"/>
        <v>43800</v>
      </c>
      <c r="E10600" s="11">
        <f>IFERROR(INDEX([5]OrigData!$B$11:$B$10000,MATCH($A10600,[5]OrigData!$A$11:$A$10000,0)),0)</f>
        <v>0</v>
      </c>
      <c r="G10600" s="12">
        <f t="shared" si="825"/>
        <v>0</v>
      </c>
      <c r="H10600" s="31">
        <f>Inputs!E$58</f>
        <v>0</v>
      </c>
      <c r="I10600" s="32">
        <f t="shared" si="827"/>
        <v>0</v>
      </c>
    </row>
    <row r="10601" spans="1:9" x14ac:dyDescent="0.2">
      <c r="A10601" s="7">
        <v>43828</v>
      </c>
      <c r="B10601" s="7" t="str">
        <f t="shared" si="828"/>
        <v>Sun</v>
      </c>
      <c r="C10601" s="7">
        <f t="shared" si="829"/>
        <v>43822</v>
      </c>
      <c r="D10601" s="10">
        <f t="shared" si="826"/>
        <v>43800</v>
      </c>
      <c r="E10601" s="11">
        <f>IFERROR(INDEX([5]OrigData!$B$11:$B$10000,MATCH($A10601,[5]OrigData!$A$11:$A$10000,0)),0)</f>
        <v>0</v>
      </c>
      <c r="G10601" s="12">
        <f t="shared" si="825"/>
        <v>0</v>
      </c>
      <c r="H10601" s="31">
        <f>Inputs!E$59</f>
        <v>0</v>
      </c>
      <c r="I10601" s="32">
        <f t="shared" si="827"/>
        <v>0</v>
      </c>
    </row>
    <row r="10602" spans="1:9" x14ac:dyDescent="0.2">
      <c r="A10602" s="7">
        <v>43829</v>
      </c>
      <c r="B10602" s="7" t="str">
        <f t="shared" si="828"/>
        <v>Mon</v>
      </c>
      <c r="C10602" s="7">
        <f t="shared" si="829"/>
        <v>43829</v>
      </c>
      <c r="D10602" s="10">
        <f t="shared" si="826"/>
        <v>43800</v>
      </c>
      <c r="E10602" s="11">
        <f>IFERROR(INDEX([5]OrigData!$B$11:$B$10000,MATCH($A10602,[5]OrigData!$A$11:$A$10000,0)),0)</f>
        <v>0</v>
      </c>
      <c r="G10602" s="12">
        <f t="shared" si="825"/>
        <v>0.93458808843043728</v>
      </c>
      <c r="H10602" s="31">
        <f>Inputs!E$60</f>
        <v>0.72437883033565897</v>
      </c>
      <c r="I10602" s="32">
        <f t="shared" si="827"/>
        <v>0.67699582634287958</v>
      </c>
    </row>
    <row r="10603" spans="1:9" x14ac:dyDescent="0.2">
      <c r="A10603" s="7">
        <v>43830</v>
      </c>
      <c r="B10603" s="7" t="str">
        <f t="shared" si="828"/>
        <v>Tue</v>
      </c>
      <c r="C10603" s="7">
        <f t="shared" si="829"/>
        <v>43829</v>
      </c>
      <c r="D10603" s="10">
        <f t="shared" si="826"/>
        <v>43800</v>
      </c>
      <c r="E10603" s="11">
        <f>IFERROR(INDEX([5]OrigData!$B$11:$B$10000,MATCH($A10603,[5]OrigData!$A$11:$A$10000,0)),0)</f>
        <v>0</v>
      </c>
      <c r="G10603" s="12">
        <f t="shared" si="825"/>
        <v>1.0045671377281375</v>
      </c>
      <c r="H10603" s="31">
        <f>Inputs!E$61</f>
        <v>0.77085227369747089</v>
      </c>
      <c r="I10603" s="32">
        <f t="shared" si="827"/>
        <v>0.77437286219949519</v>
      </c>
    </row>
    <row r="10604" spans="1:9" x14ac:dyDescent="0.2">
      <c r="A10604" s="7">
        <v>43831</v>
      </c>
      <c r="B10604" s="7" t="str">
        <f t="shared" si="828"/>
        <v>Wed</v>
      </c>
      <c r="C10604" s="7">
        <f t="shared" si="829"/>
        <v>43829</v>
      </c>
      <c r="D10604" s="10">
        <f t="shared" si="826"/>
        <v>43831</v>
      </c>
      <c r="E10604" s="11">
        <f>IFERROR(INDEX([5]OrigData!$B$11:$B$10000,MATCH($A10604,[5]OrigData!$A$11:$A$10000,0)),0)</f>
        <v>0</v>
      </c>
      <c r="G10604" s="12">
        <f t="shared" si="825"/>
        <v>1.018435599762884</v>
      </c>
      <c r="H10604" s="31">
        <f>Inputs!E$62</f>
        <v>0</v>
      </c>
      <c r="I10604" s="32">
        <f t="shared" si="827"/>
        <v>0</v>
      </c>
    </row>
    <row r="10605" spans="1:9" x14ac:dyDescent="0.2">
      <c r="A10605" s="7">
        <v>43832</v>
      </c>
      <c r="B10605" s="7" t="str">
        <f t="shared" si="828"/>
        <v>Thu</v>
      </c>
      <c r="C10605" s="7">
        <f t="shared" si="829"/>
        <v>43829</v>
      </c>
      <c r="D10605" s="10">
        <f t="shared" si="826"/>
        <v>43831</v>
      </c>
      <c r="E10605" s="11">
        <f>IFERROR(INDEX([5]OrigData!$B$11:$B$10000,MATCH($A10605,[5]OrigData!$A$11:$A$10000,0)),0)</f>
        <v>0</v>
      </c>
      <c r="G10605" s="12">
        <f t="shared" si="825"/>
        <v>1.0216642615499132</v>
      </c>
      <c r="H10605" s="31">
        <f>Inputs!E$63</f>
        <v>0.87827483695719233</v>
      </c>
      <c r="I10605" s="32">
        <f t="shared" si="827"/>
        <v>0.89730201273774035</v>
      </c>
    </row>
    <row r="10606" spans="1:9" x14ac:dyDescent="0.2">
      <c r="A10606" s="7">
        <v>43833</v>
      </c>
      <c r="B10606" s="7" t="str">
        <f t="shared" si="828"/>
        <v>Fri</v>
      </c>
      <c r="C10606" s="7">
        <f t="shared" si="829"/>
        <v>43829</v>
      </c>
      <c r="D10606" s="10">
        <f t="shared" si="826"/>
        <v>43831</v>
      </c>
      <c r="E10606" s="11">
        <f>IFERROR(INDEX([5]OrigData!$B$11:$B$10000,MATCH($A10606,[5]OrigData!$A$11:$A$10000,0)),0)</f>
        <v>0</v>
      </c>
      <c r="G10606" s="12">
        <f t="shared" si="825"/>
        <v>1.0207449125286279</v>
      </c>
      <c r="H10606" s="31">
        <f>Inputs!E$64</f>
        <v>0.97182222437249377</v>
      </c>
      <c r="I10606" s="32">
        <f t="shared" si="827"/>
        <v>0.99198259141047773</v>
      </c>
    </row>
    <row r="10607" spans="1:9" x14ac:dyDescent="0.2">
      <c r="A10607" s="7">
        <v>43834</v>
      </c>
      <c r="B10607" s="7" t="str">
        <f t="shared" si="828"/>
        <v>Sat</v>
      </c>
      <c r="C10607" s="7">
        <f t="shared" si="829"/>
        <v>43829</v>
      </c>
      <c r="D10607" s="10">
        <f t="shared" si="826"/>
        <v>43831</v>
      </c>
      <c r="E10607" s="11">
        <f>IFERROR(INDEX([5]OrigData!$B$11:$B$10000,MATCH($A10607,[5]OrigData!$A$11:$A$10000,0)),0)</f>
        <v>0</v>
      </c>
      <c r="G10607" s="12">
        <f t="shared" si="825"/>
        <v>0</v>
      </c>
      <c r="H10607" s="31">
        <f>Inputs!E$65</f>
        <v>0</v>
      </c>
      <c r="I10607" s="32">
        <f t="shared" si="827"/>
        <v>0</v>
      </c>
    </row>
    <row r="10608" spans="1:9" x14ac:dyDescent="0.2">
      <c r="A10608" s="7">
        <v>43835</v>
      </c>
      <c r="B10608" s="7" t="str">
        <f t="shared" si="828"/>
        <v>Sun</v>
      </c>
      <c r="C10608" s="7">
        <f t="shared" si="829"/>
        <v>43829</v>
      </c>
      <c r="D10608" s="10">
        <f t="shared" si="826"/>
        <v>43831</v>
      </c>
      <c r="E10608" s="11">
        <f>IFERROR(INDEX([5]OrigData!$B$11:$B$10000,MATCH($A10608,[5]OrigData!$A$11:$A$10000,0)),0)</f>
        <v>0</v>
      </c>
      <c r="G10608" s="12">
        <f t="shared" si="825"/>
        <v>0</v>
      </c>
      <c r="H10608" s="12">
        <v>1</v>
      </c>
      <c r="I10608" s="32">
        <f t="shared" si="827"/>
        <v>0</v>
      </c>
    </row>
    <row r="10609" spans="1:9" x14ac:dyDescent="0.2">
      <c r="A10609" s="7">
        <v>43836</v>
      </c>
      <c r="B10609" s="7" t="str">
        <f t="shared" si="828"/>
        <v>Mon</v>
      </c>
      <c r="C10609" s="7">
        <f t="shared" si="829"/>
        <v>43836</v>
      </c>
      <c r="D10609" s="10">
        <f t="shared" si="826"/>
        <v>43831</v>
      </c>
      <c r="E10609" s="11">
        <f>IFERROR(INDEX([5]OrigData!$B$11:$B$10000,MATCH($A10609,[5]OrigData!$A$11:$A$10000,0)),0)</f>
        <v>0</v>
      </c>
      <c r="G10609" s="12">
        <f t="shared" si="825"/>
        <v>0.93458808843043728</v>
      </c>
      <c r="H10609" s="12">
        <v>1</v>
      </c>
      <c r="I10609" s="32">
        <f t="shared" si="827"/>
        <v>0.93458808843043728</v>
      </c>
    </row>
    <row r="10610" spans="1:9" x14ac:dyDescent="0.2">
      <c r="A10610" s="7">
        <v>43837</v>
      </c>
      <c r="B10610" s="7" t="str">
        <f t="shared" si="828"/>
        <v>Tue</v>
      </c>
      <c r="C10610" s="7">
        <f t="shared" si="829"/>
        <v>43836</v>
      </c>
      <c r="D10610" s="10">
        <f t="shared" si="826"/>
        <v>43831</v>
      </c>
      <c r="E10610" s="11">
        <f>IFERROR(INDEX([5]OrigData!$B$11:$B$10000,MATCH($A10610,[5]OrigData!$A$11:$A$10000,0)),0)</f>
        <v>0</v>
      </c>
      <c r="G10610" s="12">
        <f t="shared" si="825"/>
        <v>1.0045671377281375</v>
      </c>
      <c r="H10610" s="12">
        <v>1</v>
      </c>
      <c r="I10610" s="32">
        <f t="shared" si="827"/>
        <v>1.0045671377281375</v>
      </c>
    </row>
    <row r="10611" spans="1:9" x14ac:dyDescent="0.2">
      <c r="A10611" s="7">
        <v>43838</v>
      </c>
      <c r="B10611" s="7" t="str">
        <f t="shared" si="828"/>
        <v>Wed</v>
      </c>
      <c r="C10611" s="7">
        <f t="shared" si="829"/>
        <v>43836</v>
      </c>
      <c r="D10611" s="10">
        <f t="shared" si="826"/>
        <v>43831</v>
      </c>
      <c r="E10611" s="11">
        <f>IFERROR(INDEX([5]OrigData!$B$11:$B$10000,MATCH($A10611,[5]OrigData!$A$11:$A$10000,0)),0)</f>
        <v>0</v>
      </c>
      <c r="G10611" s="12">
        <f t="shared" si="825"/>
        <v>1.018435599762884</v>
      </c>
      <c r="H10611" s="12">
        <v>1</v>
      </c>
      <c r="I10611" s="32">
        <f t="shared" si="827"/>
        <v>1.018435599762884</v>
      </c>
    </row>
    <row r="10612" spans="1:9" x14ac:dyDescent="0.2">
      <c r="A10612" s="7">
        <v>43839</v>
      </c>
      <c r="B10612" s="7" t="str">
        <f t="shared" si="828"/>
        <v>Thu</v>
      </c>
      <c r="C10612" s="7">
        <f t="shared" si="829"/>
        <v>43836</v>
      </c>
      <c r="D10612" s="10">
        <f t="shared" si="826"/>
        <v>43831</v>
      </c>
      <c r="E10612" s="11">
        <f>IFERROR(INDEX([5]OrigData!$B$11:$B$10000,MATCH($A10612,[5]OrigData!$A$11:$A$10000,0)),0)</f>
        <v>0</v>
      </c>
      <c r="G10612" s="12">
        <f t="shared" si="825"/>
        <v>1.0216642615499132</v>
      </c>
      <c r="H10612" s="12">
        <v>1</v>
      </c>
      <c r="I10612" s="32">
        <f t="shared" si="827"/>
        <v>1.0216642615499132</v>
      </c>
    </row>
    <row r="10613" spans="1:9" x14ac:dyDescent="0.2">
      <c r="A10613" s="7">
        <v>43840</v>
      </c>
      <c r="B10613" s="7" t="str">
        <f t="shared" si="828"/>
        <v>Fri</v>
      </c>
      <c r="C10613" s="7">
        <f t="shared" si="829"/>
        <v>43836</v>
      </c>
      <c r="D10613" s="10">
        <f t="shared" si="826"/>
        <v>43831</v>
      </c>
      <c r="E10613" s="11">
        <f>IFERROR(INDEX([5]OrigData!$B$11:$B$10000,MATCH($A10613,[5]OrigData!$A$11:$A$10000,0)),0)</f>
        <v>0</v>
      </c>
      <c r="G10613" s="12">
        <f t="shared" si="825"/>
        <v>1.0207449125286279</v>
      </c>
      <c r="H10613" s="12">
        <v>1</v>
      </c>
      <c r="I10613" s="32">
        <f t="shared" si="827"/>
        <v>1.0207449125286279</v>
      </c>
    </row>
    <row r="10614" spans="1:9" x14ac:dyDescent="0.2">
      <c r="A10614" s="7">
        <v>43841</v>
      </c>
      <c r="B10614" s="7" t="str">
        <f t="shared" si="828"/>
        <v>Sat</v>
      </c>
      <c r="C10614" s="7">
        <f t="shared" si="829"/>
        <v>43836</v>
      </c>
      <c r="D10614" s="10">
        <f t="shared" si="826"/>
        <v>43831</v>
      </c>
      <c r="E10614" s="11">
        <f>IFERROR(INDEX([5]OrigData!$B$11:$B$10000,MATCH($A10614,[5]OrigData!$A$11:$A$10000,0)),0)</f>
        <v>0</v>
      </c>
      <c r="G10614" s="12">
        <f t="shared" si="825"/>
        <v>0</v>
      </c>
      <c r="H10614" s="12">
        <v>1</v>
      </c>
      <c r="I10614" s="32">
        <f t="shared" si="827"/>
        <v>0</v>
      </c>
    </row>
    <row r="10615" spans="1:9" x14ac:dyDescent="0.2">
      <c r="A10615" s="7">
        <v>43842</v>
      </c>
      <c r="B10615" s="7" t="str">
        <f t="shared" si="828"/>
        <v>Sun</v>
      </c>
      <c r="C10615" s="7">
        <f t="shared" si="829"/>
        <v>43836</v>
      </c>
      <c r="D10615" s="10">
        <f t="shared" si="826"/>
        <v>43831</v>
      </c>
      <c r="E10615" s="11">
        <f>IFERROR(INDEX([5]OrigData!$B$11:$B$10000,MATCH($A10615,[5]OrigData!$A$11:$A$10000,0)),0)</f>
        <v>0</v>
      </c>
      <c r="G10615" s="12">
        <f t="shared" si="825"/>
        <v>0</v>
      </c>
      <c r="H10615" s="12">
        <v>1</v>
      </c>
      <c r="I10615" s="32">
        <f t="shared" si="827"/>
        <v>0</v>
      </c>
    </row>
    <row r="10616" spans="1:9" x14ac:dyDescent="0.2">
      <c r="A10616" s="7">
        <v>43843</v>
      </c>
      <c r="B10616" s="7" t="str">
        <f t="shared" si="828"/>
        <v>Mon</v>
      </c>
      <c r="C10616" s="7">
        <f t="shared" si="829"/>
        <v>43843</v>
      </c>
      <c r="D10616" s="10">
        <f t="shared" si="826"/>
        <v>43831</v>
      </c>
      <c r="E10616" s="11">
        <f>IFERROR(INDEX([5]OrigData!$B$11:$B$10000,MATCH($A10616,[5]OrigData!$A$11:$A$10000,0)),0)</f>
        <v>0</v>
      </c>
      <c r="G10616" s="12">
        <f t="shared" si="825"/>
        <v>0.93458808843043728</v>
      </c>
      <c r="H10616" s="12">
        <v>1</v>
      </c>
      <c r="I10616" s="32">
        <f t="shared" si="827"/>
        <v>0.93458808843043728</v>
      </c>
    </row>
    <row r="10617" spans="1:9" x14ac:dyDescent="0.2">
      <c r="A10617" s="7">
        <v>43844</v>
      </c>
      <c r="B10617" s="7" t="str">
        <f t="shared" si="828"/>
        <v>Tue</v>
      </c>
      <c r="C10617" s="7">
        <f t="shared" si="829"/>
        <v>43843</v>
      </c>
      <c r="D10617" s="10">
        <f t="shared" si="826"/>
        <v>43831</v>
      </c>
      <c r="E10617" s="11">
        <f>IFERROR(INDEX([5]OrigData!$B$11:$B$10000,MATCH($A10617,[5]OrigData!$A$11:$A$10000,0)),0)</f>
        <v>0</v>
      </c>
      <c r="G10617" s="12">
        <f t="shared" si="825"/>
        <v>1.0045671377281375</v>
      </c>
      <c r="H10617" s="12">
        <v>1</v>
      </c>
      <c r="I10617" s="32">
        <f t="shared" si="827"/>
        <v>1.0045671377281375</v>
      </c>
    </row>
    <row r="10618" spans="1:9" x14ac:dyDescent="0.2">
      <c r="A10618" s="7">
        <v>43845</v>
      </c>
      <c r="B10618" s="7" t="str">
        <f t="shared" si="828"/>
        <v>Wed</v>
      </c>
      <c r="C10618" s="7">
        <f t="shared" si="829"/>
        <v>43843</v>
      </c>
      <c r="D10618" s="10">
        <f t="shared" si="826"/>
        <v>43831</v>
      </c>
      <c r="E10618" s="11">
        <f>IFERROR(INDEX([5]OrigData!$B$11:$B$10000,MATCH($A10618,[5]OrigData!$A$11:$A$10000,0)),0)</f>
        <v>0</v>
      </c>
      <c r="G10618" s="12">
        <f t="shared" si="825"/>
        <v>1.018435599762884</v>
      </c>
      <c r="H10618" s="12">
        <v>1</v>
      </c>
      <c r="I10618" s="32">
        <f t="shared" si="827"/>
        <v>1.018435599762884</v>
      </c>
    </row>
    <row r="10619" spans="1:9" x14ac:dyDescent="0.2">
      <c r="A10619" s="7">
        <v>43846</v>
      </c>
      <c r="B10619" s="7" t="str">
        <f t="shared" si="828"/>
        <v>Thu</v>
      </c>
      <c r="C10619" s="7">
        <f t="shared" si="829"/>
        <v>43843</v>
      </c>
      <c r="D10619" s="10">
        <f t="shared" si="826"/>
        <v>43831</v>
      </c>
      <c r="E10619" s="11">
        <f>IFERROR(INDEX([5]OrigData!$B$11:$B$10000,MATCH($A10619,[5]OrigData!$A$11:$A$10000,0)),0)</f>
        <v>0</v>
      </c>
      <c r="G10619" s="12">
        <f t="shared" ref="G10619:G10682" si="830">G10612</f>
        <v>1.0216642615499132</v>
      </c>
      <c r="H10619" s="12">
        <v>1</v>
      </c>
      <c r="I10619" s="32">
        <f t="shared" si="827"/>
        <v>1.0216642615499132</v>
      </c>
    </row>
    <row r="10620" spans="1:9" x14ac:dyDescent="0.2">
      <c r="A10620" s="7">
        <v>43847</v>
      </c>
      <c r="B10620" s="7" t="str">
        <f t="shared" si="828"/>
        <v>Fri</v>
      </c>
      <c r="C10620" s="7">
        <f t="shared" si="829"/>
        <v>43843</v>
      </c>
      <c r="D10620" s="10">
        <f t="shared" si="826"/>
        <v>43831</v>
      </c>
      <c r="E10620" s="11">
        <f>IFERROR(INDEX([5]OrigData!$B$11:$B$10000,MATCH($A10620,[5]OrigData!$A$11:$A$10000,0)),0)</f>
        <v>0</v>
      </c>
      <c r="G10620" s="12">
        <f t="shared" si="830"/>
        <v>1.0207449125286279</v>
      </c>
      <c r="H10620" s="31">
        <f>Inputs!$C$21</f>
        <v>1.1802244768982457</v>
      </c>
      <c r="I10620" s="32">
        <f t="shared" si="827"/>
        <v>1.2047081304356455</v>
      </c>
    </row>
    <row r="10621" spans="1:9" x14ac:dyDescent="0.2">
      <c r="A10621" s="7">
        <v>43848</v>
      </c>
      <c r="B10621" s="7" t="str">
        <f t="shared" si="828"/>
        <v>Sat</v>
      </c>
      <c r="C10621" s="7">
        <f t="shared" si="829"/>
        <v>43843</v>
      </c>
      <c r="D10621" s="10">
        <f t="shared" si="826"/>
        <v>43831</v>
      </c>
      <c r="E10621" s="11">
        <f>IFERROR(INDEX([5]OrigData!$B$11:$B$10000,MATCH($A10621,[5]OrigData!$A$11:$A$10000,0)),0)</f>
        <v>0</v>
      </c>
      <c r="G10621" s="12">
        <f t="shared" si="830"/>
        <v>0</v>
      </c>
      <c r="H10621" s="31">
        <f>Inputs!$C$22</f>
        <v>0</v>
      </c>
      <c r="I10621" s="32">
        <f t="shared" si="827"/>
        <v>0</v>
      </c>
    </row>
    <row r="10622" spans="1:9" x14ac:dyDescent="0.2">
      <c r="A10622" s="7">
        <v>43849</v>
      </c>
      <c r="B10622" s="7" t="str">
        <f t="shared" si="828"/>
        <v>Sun</v>
      </c>
      <c r="C10622" s="7">
        <f t="shared" si="829"/>
        <v>43843</v>
      </c>
      <c r="D10622" s="10">
        <f t="shared" si="826"/>
        <v>43831</v>
      </c>
      <c r="E10622" s="11">
        <f>IFERROR(INDEX([5]OrigData!$B$11:$B$10000,MATCH($A10622,[5]OrigData!$A$11:$A$10000,0)),0)</f>
        <v>0</v>
      </c>
      <c r="G10622" s="12">
        <f t="shared" si="830"/>
        <v>0</v>
      </c>
      <c r="H10622" s="31">
        <f>Inputs!$C$23</f>
        <v>0</v>
      </c>
      <c r="I10622" s="32">
        <f t="shared" si="827"/>
        <v>0</v>
      </c>
    </row>
    <row r="10623" spans="1:9" x14ac:dyDescent="0.2">
      <c r="A10623" s="7">
        <v>43850</v>
      </c>
      <c r="B10623" s="7" t="str">
        <f t="shared" si="828"/>
        <v>Mon</v>
      </c>
      <c r="C10623" s="7">
        <f t="shared" si="829"/>
        <v>43850</v>
      </c>
      <c r="D10623" s="10">
        <f t="shared" si="826"/>
        <v>43831</v>
      </c>
      <c r="E10623" s="11">
        <f>IFERROR(INDEX([5]OrigData!$B$11:$B$10000,MATCH($A10623,[5]OrigData!$A$11:$A$10000,0)),0)</f>
        <v>0</v>
      </c>
      <c r="G10623" s="12">
        <f t="shared" si="830"/>
        <v>0.93458808843043728</v>
      </c>
      <c r="H10623" s="31">
        <f>Inputs!$C$24</f>
        <v>0</v>
      </c>
      <c r="I10623" s="32">
        <f t="shared" si="827"/>
        <v>0</v>
      </c>
    </row>
    <row r="10624" spans="1:9" x14ac:dyDescent="0.2">
      <c r="A10624" s="7">
        <v>43851</v>
      </c>
      <c r="B10624" s="7" t="str">
        <f t="shared" si="828"/>
        <v>Tue</v>
      </c>
      <c r="C10624" s="7">
        <f t="shared" si="829"/>
        <v>43850</v>
      </c>
      <c r="D10624" s="10">
        <f t="shared" si="826"/>
        <v>43831</v>
      </c>
      <c r="E10624" s="11">
        <f>IFERROR(INDEX([5]OrigData!$B$11:$B$10000,MATCH($A10624,[5]OrigData!$A$11:$A$10000,0)),0)</f>
        <v>0</v>
      </c>
      <c r="G10624" s="12">
        <f t="shared" si="830"/>
        <v>1.0045671377281375</v>
      </c>
      <c r="H10624" s="31">
        <f>Inputs!$C$25</f>
        <v>1.0893368596722943</v>
      </c>
      <c r="I10624" s="32">
        <f t="shared" si="827"/>
        <v>1.0943120111427544</v>
      </c>
    </row>
    <row r="10625" spans="1:9" x14ac:dyDescent="0.2">
      <c r="A10625" s="7">
        <v>43852</v>
      </c>
      <c r="B10625" s="7" t="str">
        <f t="shared" si="828"/>
        <v>Wed</v>
      </c>
      <c r="C10625" s="7">
        <f t="shared" si="829"/>
        <v>43850</v>
      </c>
      <c r="D10625" s="10">
        <f t="shared" si="826"/>
        <v>43831</v>
      </c>
      <c r="E10625" s="11">
        <f>IFERROR(INDEX([5]OrigData!$B$11:$B$10000,MATCH($A10625,[5]OrigData!$A$11:$A$10000,0)),0)</f>
        <v>0</v>
      </c>
      <c r="G10625" s="12">
        <f t="shared" si="830"/>
        <v>1.018435599762884</v>
      </c>
      <c r="H10625" s="31">
        <f>Inputs!$C$26</f>
        <v>1.0548725065712998</v>
      </c>
      <c r="I10625" s="32">
        <f t="shared" si="827"/>
        <v>1.0743197139033185</v>
      </c>
    </row>
    <row r="10626" spans="1:9" x14ac:dyDescent="0.2">
      <c r="A10626" s="7">
        <v>43853</v>
      </c>
      <c r="B10626" s="7" t="str">
        <f t="shared" si="828"/>
        <v>Thu</v>
      </c>
      <c r="C10626" s="7">
        <f t="shared" si="829"/>
        <v>43850</v>
      </c>
      <c r="D10626" s="10">
        <f t="shared" si="826"/>
        <v>43831</v>
      </c>
      <c r="E10626" s="11">
        <f>IFERROR(INDEX([5]OrigData!$B$11:$B$10000,MATCH($A10626,[5]OrigData!$A$11:$A$10000,0)),0)</f>
        <v>0</v>
      </c>
      <c r="G10626" s="12">
        <f t="shared" si="830"/>
        <v>1.0216642615499132</v>
      </c>
      <c r="H10626" s="31">
        <f>Inputs!$C$27</f>
        <v>1.0712697519849119</v>
      </c>
      <c r="I10626" s="32">
        <f t="shared" si="827"/>
        <v>1.0944780200824238</v>
      </c>
    </row>
    <row r="10627" spans="1:9" x14ac:dyDescent="0.2">
      <c r="A10627" s="7">
        <v>43854</v>
      </c>
      <c r="B10627" s="7" t="str">
        <f t="shared" si="828"/>
        <v>Fri</v>
      </c>
      <c r="C10627" s="7">
        <f t="shared" si="829"/>
        <v>43850</v>
      </c>
      <c r="D10627" s="10">
        <f t="shared" si="826"/>
        <v>43831</v>
      </c>
      <c r="E10627" s="11">
        <f>IFERROR(INDEX([5]OrigData!$B$11:$B$10000,MATCH($A10627,[5]OrigData!$A$11:$A$10000,0)),0)</f>
        <v>0</v>
      </c>
      <c r="G10627" s="12">
        <f t="shared" si="830"/>
        <v>1.0207449125286279</v>
      </c>
      <c r="H10627" s="12">
        <v>1</v>
      </c>
      <c r="I10627" s="32">
        <f t="shared" si="827"/>
        <v>1.0207449125286279</v>
      </c>
    </row>
    <row r="10628" spans="1:9" x14ac:dyDescent="0.2">
      <c r="A10628" s="7">
        <v>43855</v>
      </c>
      <c r="B10628" s="7" t="str">
        <f t="shared" si="828"/>
        <v>Sat</v>
      </c>
      <c r="C10628" s="7">
        <f t="shared" si="829"/>
        <v>43850</v>
      </c>
      <c r="D10628" s="10">
        <f t="shared" si="826"/>
        <v>43831</v>
      </c>
      <c r="E10628" s="11">
        <f>IFERROR(INDEX([5]OrigData!$B$11:$B$10000,MATCH($A10628,[5]OrigData!$A$11:$A$10000,0)),0)</f>
        <v>0</v>
      </c>
      <c r="G10628" s="12">
        <f t="shared" si="830"/>
        <v>0</v>
      </c>
      <c r="H10628" s="12">
        <v>1</v>
      </c>
      <c r="I10628" s="32">
        <f t="shared" si="827"/>
        <v>0</v>
      </c>
    </row>
    <row r="10629" spans="1:9" x14ac:dyDescent="0.2">
      <c r="A10629" s="7">
        <v>43856</v>
      </c>
      <c r="B10629" s="7" t="str">
        <f t="shared" si="828"/>
        <v>Sun</v>
      </c>
      <c r="C10629" s="7">
        <f t="shared" si="829"/>
        <v>43850</v>
      </c>
      <c r="D10629" s="10">
        <f t="shared" si="826"/>
        <v>43831</v>
      </c>
      <c r="E10629" s="11">
        <f>IFERROR(INDEX([5]OrigData!$B$11:$B$10000,MATCH($A10629,[5]OrigData!$A$11:$A$10000,0)),0)</f>
        <v>0</v>
      </c>
      <c r="G10629" s="12">
        <f t="shared" si="830"/>
        <v>0</v>
      </c>
      <c r="H10629" s="12">
        <v>1</v>
      </c>
      <c r="I10629" s="32">
        <f t="shared" si="827"/>
        <v>0</v>
      </c>
    </row>
    <row r="10630" spans="1:9" x14ac:dyDescent="0.2">
      <c r="A10630" s="7">
        <v>43857</v>
      </c>
      <c r="B10630" s="7" t="str">
        <f t="shared" si="828"/>
        <v>Mon</v>
      </c>
      <c r="C10630" s="7">
        <f t="shared" si="829"/>
        <v>43857</v>
      </c>
      <c r="D10630" s="10">
        <f t="shared" si="826"/>
        <v>43831</v>
      </c>
      <c r="E10630" s="11">
        <f>IFERROR(INDEX([5]OrigData!$B$11:$B$10000,MATCH($A10630,[5]OrigData!$A$11:$A$10000,0)),0)</f>
        <v>0</v>
      </c>
      <c r="G10630" s="12">
        <f t="shared" si="830"/>
        <v>0.93458808843043728</v>
      </c>
      <c r="H10630" s="12">
        <v>1</v>
      </c>
      <c r="I10630" s="32">
        <f t="shared" si="827"/>
        <v>0.93458808843043728</v>
      </c>
    </row>
    <row r="10631" spans="1:9" x14ac:dyDescent="0.2">
      <c r="A10631" s="7">
        <v>43858</v>
      </c>
      <c r="B10631" s="7" t="str">
        <f t="shared" si="828"/>
        <v>Tue</v>
      </c>
      <c r="C10631" s="7">
        <f t="shared" si="829"/>
        <v>43857</v>
      </c>
      <c r="D10631" s="10">
        <f t="shared" si="826"/>
        <v>43831</v>
      </c>
      <c r="E10631" s="11">
        <f>IFERROR(INDEX([5]OrigData!$B$11:$B$10000,MATCH($A10631,[5]OrigData!$A$11:$A$10000,0)),0)</f>
        <v>0</v>
      </c>
      <c r="G10631" s="12">
        <f t="shared" si="830"/>
        <v>1.0045671377281375</v>
      </c>
      <c r="H10631" s="12">
        <v>1</v>
      </c>
      <c r="I10631" s="32">
        <f t="shared" si="827"/>
        <v>1.0045671377281375</v>
      </c>
    </row>
    <row r="10632" spans="1:9" x14ac:dyDescent="0.2">
      <c r="A10632" s="7">
        <v>43859</v>
      </c>
      <c r="B10632" s="7" t="str">
        <f t="shared" si="828"/>
        <v>Wed</v>
      </c>
      <c r="C10632" s="7">
        <f t="shared" si="829"/>
        <v>43857</v>
      </c>
      <c r="D10632" s="10">
        <f t="shared" si="826"/>
        <v>43831</v>
      </c>
      <c r="E10632" s="11">
        <f>IFERROR(INDEX([5]OrigData!$B$11:$B$10000,MATCH($A10632,[5]OrigData!$A$11:$A$10000,0)),0)</f>
        <v>0</v>
      </c>
      <c r="G10632" s="12">
        <f t="shared" si="830"/>
        <v>1.018435599762884</v>
      </c>
      <c r="H10632" s="12">
        <v>1</v>
      </c>
      <c r="I10632" s="32">
        <f t="shared" si="827"/>
        <v>1.018435599762884</v>
      </c>
    </row>
    <row r="10633" spans="1:9" x14ac:dyDescent="0.2">
      <c r="A10633" s="7">
        <v>43860</v>
      </c>
      <c r="B10633" s="7" t="str">
        <f t="shared" si="828"/>
        <v>Thu</v>
      </c>
      <c r="C10633" s="7">
        <f t="shared" si="829"/>
        <v>43857</v>
      </c>
      <c r="D10633" s="10">
        <f t="shared" si="826"/>
        <v>43831</v>
      </c>
      <c r="E10633" s="11">
        <f>IFERROR(INDEX([5]OrigData!$B$11:$B$10000,MATCH($A10633,[5]OrigData!$A$11:$A$10000,0)),0)</f>
        <v>0</v>
      </c>
      <c r="G10633" s="12">
        <f t="shared" si="830"/>
        <v>1.0216642615499132</v>
      </c>
      <c r="H10633" s="12">
        <v>1</v>
      </c>
      <c r="I10633" s="32">
        <f t="shared" si="827"/>
        <v>1.0216642615499132</v>
      </c>
    </row>
    <row r="10634" spans="1:9" x14ac:dyDescent="0.2">
      <c r="A10634" s="7">
        <v>43861</v>
      </c>
      <c r="B10634" s="7" t="str">
        <f t="shared" si="828"/>
        <v>Fri</v>
      </c>
      <c r="C10634" s="7">
        <f t="shared" si="829"/>
        <v>43857</v>
      </c>
      <c r="D10634" s="10">
        <f t="shared" si="826"/>
        <v>43831</v>
      </c>
      <c r="E10634" s="11">
        <f>IFERROR(INDEX([5]OrigData!$B$11:$B$10000,MATCH($A10634,[5]OrigData!$A$11:$A$10000,0)),0)</f>
        <v>0</v>
      </c>
      <c r="G10634" s="12">
        <f t="shared" si="830"/>
        <v>1.0207449125286279</v>
      </c>
      <c r="H10634" s="12">
        <v>1</v>
      </c>
      <c r="I10634" s="32">
        <f t="shared" si="827"/>
        <v>1.0207449125286279</v>
      </c>
    </row>
    <row r="10635" spans="1:9" x14ac:dyDescent="0.2">
      <c r="A10635" s="7">
        <v>43862</v>
      </c>
      <c r="B10635" s="7" t="str">
        <f t="shared" si="828"/>
        <v>Sat</v>
      </c>
      <c r="C10635" s="7">
        <f t="shared" si="829"/>
        <v>43857</v>
      </c>
      <c r="D10635" s="10">
        <f t="shared" ref="D10635:D10698" si="831">DATE(YEAR(A10635),MONTH(A10635),1)</f>
        <v>43862</v>
      </c>
      <c r="E10635" s="11">
        <f>IFERROR(INDEX([5]OrigData!$B$11:$B$10000,MATCH($A10635,[5]OrigData!$A$11:$A$10000,0)),0)</f>
        <v>0</v>
      </c>
      <c r="G10635" s="12">
        <f t="shared" si="830"/>
        <v>0</v>
      </c>
      <c r="H10635" s="12">
        <v>1</v>
      </c>
      <c r="I10635" s="32">
        <f t="shared" ref="I10635:I10698" si="832">G10635*H10635</f>
        <v>0</v>
      </c>
    </row>
    <row r="10636" spans="1:9" x14ac:dyDescent="0.2">
      <c r="A10636" s="7">
        <v>43863</v>
      </c>
      <c r="B10636" s="7" t="str">
        <f t="shared" si="828"/>
        <v>Sun</v>
      </c>
      <c r="C10636" s="7">
        <f t="shared" si="829"/>
        <v>43857</v>
      </c>
      <c r="D10636" s="10">
        <f t="shared" si="831"/>
        <v>43862</v>
      </c>
      <c r="E10636" s="11">
        <f>IFERROR(INDEX([5]OrigData!$B$11:$B$10000,MATCH($A10636,[5]OrigData!$A$11:$A$10000,0)),0)</f>
        <v>0</v>
      </c>
      <c r="G10636" s="12">
        <f t="shared" si="830"/>
        <v>0</v>
      </c>
      <c r="H10636" s="12">
        <v>1</v>
      </c>
      <c r="I10636" s="32">
        <f t="shared" si="832"/>
        <v>0</v>
      </c>
    </row>
    <row r="10637" spans="1:9" x14ac:dyDescent="0.2">
      <c r="A10637" s="7">
        <v>43864</v>
      </c>
      <c r="B10637" s="7" t="str">
        <f t="shared" si="828"/>
        <v>Mon</v>
      </c>
      <c r="C10637" s="7">
        <f t="shared" si="829"/>
        <v>43864</v>
      </c>
      <c r="D10637" s="10">
        <f t="shared" si="831"/>
        <v>43862</v>
      </c>
      <c r="E10637" s="11">
        <f>IFERROR(INDEX([5]OrigData!$B$11:$B$10000,MATCH($A10637,[5]OrigData!$A$11:$A$10000,0)),0)</f>
        <v>0</v>
      </c>
      <c r="G10637" s="12">
        <f t="shared" si="830"/>
        <v>0.93458808843043728</v>
      </c>
      <c r="H10637" s="12">
        <v>1</v>
      </c>
      <c r="I10637" s="32">
        <f t="shared" si="832"/>
        <v>0.93458808843043728</v>
      </c>
    </row>
    <row r="10638" spans="1:9" x14ac:dyDescent="0.2">
      <c r="A10638" s="7">
        <v>43865</v>
      </c>
      <c r="B10638" s="7" t="str">
        <f t="shared" si="828"/>
        <v>Tue</v>
      </c>
      <c r="C10638" s="7">
        <f t="shared" si="829"/>
        <v>43864</v>
      </c>
      <c r="D10638" s="10">
        <f t="shared" si="831"/>
        <v>43862</v>
      </c>
      <c r="E10638" s="11">
        <f>IFERROR(INDEX([5]OrigData!$B$11:$B$10000,MATCH($A10638,[5]OrigData!$A$11:$A$10000,0)),0)</f>
        <v>0</v>
      </c>
      <c r="G10638" s="12">
        <f t="shared" si="830"/>
        <v>1.0045671377281375</v>
      </c>
      <c r="H10638" s="12">
        <v>1</v>
      </c>
      <c r="I10638" s="32">
        <f t="shared" si="832"/>
        <v>1.0045671377281375</v>
      </c>
    </row>
    <row r="10639" spans="1:9" x14ac:dyDescent="0.2">
      <c r="A10639" s="7">
        <v>43866</v>
      </c>
      <c r="B10639" s="7" t="str">
        <f t="shared" si="828"/>
        <v>Wed</v>
      </c>
      <c r="C10639" s="7">
        <f t="shared" si="829"/>
        <v>43864</v>
      </c>
      <c r="D10639" s="10">
        <f t="shared" si="831"/>
        <v>43862</v>
      </c>
      <c r="E10639" s="11">
        <f>IFERROR(INDEX([5]OrigData!$B$11:$B$10000,MATCH($A10639,[5]OrigData!$A$11:$A$10000,0)),0)</f>
        <v>0</v>
      </c>
      <c r="G10639" s="12">
        <f t="shared" si="830"/>
        <v>1.018435599762884</v>
      </c>
      <c r="H10639" s="12">
        <v>1</v>
      </c>
      <c r="I10639" s="32">
        <f t="shared" si="832"/>
        <v>1.018435599762884</v>
      </c>
    </row>
    <row r="10640" spans="1:9" x14ac:dyDescent="0.2">
      <c r="A10640" s="7">
        <v>43867</v>
      </c>
      <c r="B10640" s="7" t="str">
        <f t="shared" si="828"/>
        <v>Thu</v>
      </c>
      <c r="C10640" s="7">
        <f t="shared" si="829"/>
        <v>43864</v>
      </c>
      <c r="D10640" s="10">
        <f t="shared" si="831"/>
        <v>43862</v>
      </c>
      <c r="E10640" s="11">
        <f>IFERROR(INDEX([5]OrigData!$B$11:$B$10000,MATCH($A10640,[5]OrigData!$A$11:$A$10000,0)),0)</f>
        <v>0</v>
      </c>
      <c r="G10640" s="12">
        <f t="shared" si="830"/>
        <v>1.0216642615499132</v>
      </c>
      <c r="H10640" s="12">
        <v>1</v>
      </c>
      <c r="I10640" s="32">
        <f t="shared" si="832"/>
        <v>1.0216642615499132</v>
      </c>
    </row>
    <row r="10641" spans="1:9" x14ac:dyDescent="0.2">
      <c r="A10641" s="7">
        <v>43868</v>
      </c>
      <c r="B10641" s="7" t="str">
        <f t="shared" si="828"/>
        <v>Fri</v>
      </c>
      <c r="C10641" s="7">
        <f t="shared" si="829"/>
        <v>43864</v>
      </c>
      <c r="D10641" s="10">
        <f t="shared" si="831"/>
        <v>43862</v>
      </c>
      <c r="E10641" s="11">
        <f>IFERROR(INDEX([5]OrigData!$B$11:$B$10000,MATCH($A10641,[5]OrigData!$A$11:$A$10000,0)),0)</f>
        <v>0</v>
      </c>
      <c r="G10641" s="12">
        <f t="shared" si="830"/>
        <v>1.0207449125286279</v>
      </c>
      <c r="H10641" s="12">
        <v>1</v>
      </c>
      <c r="I10641" s="32">
        <f t="shared" si="832"/>
        <v>1.0207449125286279</v>
      </c>
    </row>
    <row r="10642" spans="1:9" x14ac:dyDescent="0.2">
      <c r="A10642" s="7">
        <v>43869</v>
      </c>
      <c r="B10642" s="7" t="str">
        <f t="shared" ref="B10642:B10705" si="833">+B10635</f>
        <v>Sat</v>
      </c>
      <c r="C10642" s="7">
        <f t="shared" ref="C10642:C10705" si="834">+C10635+7</f>
        <v>43864</v>
      </c>
      <c r="D10642" s="10">
        <f t="shared" si="831"/>
        <v>43862</v>
      </c>
      <c r="E10642" s="11">
        <f>IFERROR(INDEX([5]OrigData!$B$11:$B$10000,MATCH($A10642,[5]OrigData!$A$11:$A$10000,0)),0)</f>
        <v>0</v>
      </c>
      <c r="G10642" s="12">
        <f t="shared" si="830"/>
        <v>0</v>
      </c>
      <c r="H10642" s="12">
        <v>1</v>
      </c>
      <c r="I10642" s="32">
        <f t="shared" si="832"/>
        <v>0</v>
      </c>
    </row>
    <row r="10643" spans="1:9" x14ac:dyDescent="0.2">
      <c r="A10643" s="7">
        <v>43870</v>
      </c>
      <c r="B10643" s="7" t="str">
        <f t="shared" si="833"/>
        <v>Sun</v>
      </c>
      <c r="C10643" s="7">
        <f t="shared" si="834"/>
        <v>43864</v>
      </c>
      <c r="D10643" s="10">
        <f t="shared" si="831"/>
        <v>43862</v>
      </c>
      <c r="E10643" s="11">
        <f>IFERROR(INDEX([5]OrigData!$B$11:$B$10000,MATCH($A10643,[5]OrigData!$A$11:$A$10000,0)),0)</f>
        <v>0</v>
      </c>
      <c r="G10643" s="12">
        <f t="shared" si="830"/>
        <v>0</v>
      </c>
      <c r="H10643" s="12">
        <v>1</v>
      </c>
      <c r="I10643" s="32">
        <f t="shared" si="832"/>
        <v>0</v>
      </c>
    </row>
    <row r="10644" spans="1:9" x14ac:dyDescent="0.2">
      <c r="A10644" s="7">
        <v>43871</v>
      </c>
      <c r="B10644" s="7" t="str">
        <f t="shared" si="833"/>
        <v>Mon</v>
      </c>
      <c r="C10644" s="7">
        <f t="shared" si="834"/>
        <v>43871</v>
      </c>
      <c r="D10644" s="10">
        <f t="shared" si="831"/>
        <v>43862</v>
      </c>
      <c r="E10644" s="11">
        <f>IFERROR(INDEX([5]OrigData!$B$11:$B$10000,MATCH($A10644,[5]OrigData!$A$11:$A$10000,0)),0)</f>
        <v>0</v>
      </c>
      <c r="G10644" s="12">
        <f t="shared" si="830"/>
        <v>0.93458808843043728</v>
      </c>
      <c r="H10644" s="12">
        <v>1</v>
      </c>
      <c r="I10644" s="32">
        <f t="shared" si="832"/>
        <v>0.93458808843043728</v>
      </c>
    </row>
    <row r="10645" spans="1:9" x14ac:dyDescent="0.2">
      <c r="A10645" s="7">
        <v>43872</v>
      </c>
      <c r="B10645" s="7" t="str">
        <f t="shared" si="833"/>
        <v>Tue</v>
      </c>
      <c r="C10645" s="7">
        <f t="shared" si="834"/>
        <v>43871</v>
      </c>
      <c r="D10645" s="10">
        <f t="shared" si="831"/>
        <v>43862</v>
      </c>
      <c r="E10645" s="11">
        <f>IFERROR(INDEX([5]OrigData!$B$11:$B$10000,MATCH($A10645,[5]OrigData!$A$11:$A$10000,0)),0)</f>
        <v>0</v>
      </c>
      <c r="G10645" s="12">
        <f t="shared" si="830"/>
        <v>1.0045671377281375</v>
      </c>
      <c r="H10645" s="12">
        <v>1</v>
      </c>
      <c r="I10645" s="32">
        <f t="shared" si="832"/>
        <v>1.0045671377281375</v>
      </c>
    </row>
    <row r="10646" spans="1:9" x14ac:dyDescent="0.2">
      <c r="A10646" s="7">
        <v>43873</v>
      </c>
      <c r="B10646" s="7" t="str">
        <f t="shared" si="833"/>
        <v>Wed</v>
      </c>
      <c r="C10646" s="7">
        <f t="shared" si="834"/>
        <v>43871</v>
      </c>
      <c r="D10646" s="10">
        <f t="shared" si="831"/>
        <v>43862</v>
      </c>
      <c r="E10646" s="11">
        <f>IFERROR(INDEX([5]OrigData!$B$11:$B$10000,MATCH($A10646,[5]OrigData!$A$11:$A$10000,0)),0)</f>
        <v>0</v>
      </c>
      <c r="G10646" s="12">
        <f t="shared" si="830"/>
        <v>1.018435599762884</v>
      </c>
      <c r="H10646" s="12">
        <v>1</v>
      </c>
      <c r="I10646" s="32">
        <f t="shared" si="832"/>
        <v>1.018435599762884</v>
      </c>
    </row>
    <row r="10647" spans="1:9" x14ac:dyDescent="0.2">
      <c r="A10647" s="7">
        <v>43874</v>
      </c>
      <c r="B10647" s="7" t="str">
        <f t="shared" si="833"/>
        <v>Thu</v>
      </c>
      <c r="C10647" s="7">
        <f t="shared" si="834"/>
        <v>43871</v>
      </c>
      <c r="D10647" s="10">
        <f t="shared" si="831"/>
        <v>43862</v>
      </c>
      <c r="E10647" s="11">
        <f>IFERROR(INDEX([5]OrigData!$B$11:$B$10000,MATCH($A10647,[5]OrigData!$A$11:$A$10000,0)),0)</f>
        <v>0</v>
      </c>
      <c r="G10647" s="12">
        <f t="shared" si="830"/>
        <v>1.0216642615499132</v>
      </c>
      <c r="H10647" s="12">
        <v>1</v>
      </c>
      <c r="I10647" s="32">
        <f t="shared" si="832"/>
        <v>1.0216642615499132</v>
      </c>
    </row>
    <row r="10648" spans="1:9" x14ac:dyDescent="0.2">
      <c r="A10648" s="7">
        <v>43875</v>
      </c>
      <c r="B10648" s="7" t="str">
        <f t="shared" si="833"/>
        <v>Fri</v>
      </c>
      <c r="C10648" s="7">
        <f t="shared" si="834"/>
        <v>43871</v>
      </c>
      <c r="D10648" s="10">
        <f t="shared" si="831"/>
        <v>43862</v>
      </c>
      <c r="E10648" s="11">
        <f>IFERROR(INDEX([5]OrigData!$B$11:$B$10000,MATCH($A10648,[5]OrigData!$A$11:$A$10000,0)),0)</f>
        <v>0</v>
      </c>
      <c r="G10648" s="12">
        <f t="shared" si="830"/>
        <v>1.0207449125286279</v>
      </c>
      <c r="H10648" s="31">
        <f>Inputs!$D$21</f>
        <v>0.95424744384315918</v>
      </c>
      <c r="I10648" s="32">
        <f t="shared" si="832"/>
        <v>0.9740432235963522</v>
      </c>
    </row>
    <row r="10649" spans="1:9" x14ac:dyDescent="0.2">
      <c r="A10649" s="7">
        <v>43876</v>
      </c>
      <c r="B10649" s="7" t="str">
        <f t="shared" si="833"/>
        <v>Sat</v>
      </c>
      <c r="C10649" s="7">
        <f t="shared" si="834"/>
        <v>43871</v>
      </c>
      <c r="D10649" s="10">
        <f t="shared" si="831"/>
        <v>43862</v>
      </c>
      <c r="E10649" s="11">
        <f>IFERROR(INDEX([5]OrigData!$B$11:$B$10000,MATCH($A10649,[5]OrigData!$A$11:$A$10000,0)),0)</f>
        <v>0</v>
      </c>
      <c r="G10649" s="12">
        <f t="shared" si="830"/>
        <v>0</v>
      </c>
      <c r="H10649" s="31">
        <f>Inputs!$D$22</f>
        <v>0</v>
      </c>
      <c r="I10649" s="32">
        <f t="shared" si="832"/>
        <v>0</v>
      </c>
    </row>
    <row r="10650" spans="1:9" x14ac:dyDescent="0.2">
      <c r="A10650" s="7">
        <v>43877</v>
      </c>
      <c r="B10650" s="7" t="str">
        <f t="shared" si="833"/>
        <v>Sun</v>
      </c>
      <c r="C10650" s="7">
        <f t="shared" si="834"/>
        <v>43871</v>
      </c>
      <c r="D10650" s="10">
        <f t="shared" si="831"/>
        <v>43862</v>
      </c>
      <c r="E10650" s="11">
        <f>IFERROR(INDEX([5]OrigData!$B$11:$B$10000,MATCH($A10650,[5]OrigData!$A$11:$A$10000,0)),0)</f>
        <v>0</v>
      </c>
      <c r="G10650" s="12">
        <f t="shared" si="830"/>
        <v>0</v>
      </c>
      <c r="H10650" s="31">
        <f>Inputs!$D$23</f>
        <v>0</v>
      </c>
      <c r="I10650" s="32">
        <f t="shared" si="832"/>
        <v>0</v>
      </c>
    </row>
    <row r="10651" spans="1:9" x14ac:dyDescent="0.2">
      <c r="A10651" s="7">
        <v>43878</v>
      </c>
      <c r="B10651" s="7" t="str">
        <f t="shared" si="833"/>
        <v>Mon</v>
      </c>
      <c r="C10651" s="7">
        <f t="shared" si="834"/>
        <v>43878</v>
      </c>
      <c r="D10651" s="10">
        <f t="shared" si="831"/>
        <v>43862</v>
      </c>
      <c r="E10651" s="11">
        <f>IFERROR(INDEX([5]OrigData!$B$11:$B$10000,MATCH($A10651,[5]OrigData!$A$11:$A$10000,0)),0)</f>
        <v>0</v>
      </c>
      <c r="G10651" s="12">
        <f t="shared" si="830"/>
        <v>0.93458808843043728</v>
      </c>
      <c r="H10651" s="31">
        <f>Inputs!$D$24</f>
        <v>0</v>
      </c>
      <c r="I10651" s="32">
        <f t="shared" si="832"/>
        <v>0</v>
      </c>
    </row>
    <row r="10652" spans="1:9" x14ac:dyDescent="0.2">
      <c r="A10652" s="7">
        <v>43879</v>
      </c>
      <c r="B10652" s="7" t="str">
        <f t="shared" si="833"/>
        <v>Tue</v>
      </c>
      <c r="C10652" s="7">
        <f t="shared" si="834"/>
        <v>43878</v>
      </c>
      <c r="D10652" s="10">
        <f t="shared" si="831"/>
        <v>43862</v>
      </c>
      <c r="E10652" s="11">
        <f>IFERROR(INDEX([5]OrigData!$B$11:$B$10000,MATCH($A10652,[5]OrigData!$A$11:$A$10000,0)),0)</f>
        <v>0</v>
      </c>
      <c r="G10652" s="12">
        <f t="shared" si="830"/>
        <v>1.0045671377281375</v>
      </c>
      <c r="H10652" s="31">
        <f>Inputs!$D$25</f>
        <v>1</v>
      </c>
      <c r="I10652" s="32">
        <f t="shared" si="832"/>
        <v>1.0045671377281375</v>
      </c>
    </row>
    <row r="10653" spans="1:9" x14ac:dyDescent="0.2">
      <c r="A10653" s="7">
        <v>43880</v>
      </c>
      <c r="B10653" s="7" t="str">
        <f t="shared" si="833"/>
        <v>Wed</v>
      </c>
      <c r="C10653" s="7">
        <f t="shared" si="834"/>
        <v>43878</v>
      </c>
      <c r="D10653" s="10">
        <f t="shared" si="831"/>
        <v>43862</v>
      </c>
      <c r="E10653" s="11">
        <f>IFERROR(INDEX([5]OrigData!$B$11:$B$10000,MATCH($A10653,[5]OrigData!$A$11:$A$10000,0)),0)</f>
        <v>0</v>
      </c>
      <c r="G10653" s="12">
        <f t="shared" si="830"/>
        <v>1.018435599762884</v>
      </c>
      <c r="H10653" s="31">
        <f>Inputs!$D$26</f>
        <v>1</v>
      </c>
      <c r="I10653" s="32">
        <f t="shared" si="832"/>
        <v>1.018435599762884</v>
      </c>
    </row>
    <row r="10654" spans="1:9" x14ac:dyDescent="0.2">
      <c r="A10654" s="7">
        <v>43881</v>
      </c>
      <c r="B10654" s="7" t="str">
        <f t="shared" si="833"/>
        <v>Thu</v>
      </c>
      <c r="C10654" s="7">
        <f t="shared" si="834"/>
        <v>43878</v>
      </c>
      <c r="D10654" s="10">
        <f t="shared" si="831"/>
        <v>43862</v>
      </c>
      <c r="E10654" s="11">
        <f>IFERROR(INDEX([5]OrigData!$B$11:$B$10000,MATCH($A10654,[5]OrigData!$A$11:$A$10000,0)),0)</f>
        <v>0</v>
      </c>
      <c r="G10654" s="12">
        <f t="shared" si="830"/>
        <v>1.0216642615499132</v>
      </c>
      <c r="H10654" s="31">
        <f>Inputs!$D$27</f>
        <v>1</v>
      </c>
      <c r="I10654" s="32">
        <f t="shared" si="832"/>
        <v>1.0216642615499132</v>
      </c>
    </row>
    <row r="10655" spans="1:9" x14ac:dyDescent="0.2">
      <c r="A10655" s="7">
        <v>43882</v>
      </c>
      <c r="B10655" s="7" t="str">
        <f t="shared" si="833"/>
        <v>Fri</v>
      </c>
      <c r="C10655" s="7">
        <f t="shared" si="834"/>
        <v>43878</v>
      </c>
      <c r="D10655" s="10">
        <f t="shared" si="831"/>
        <v>43862</v>
      </c>
      <c r="E10655" s="11">
        <f>IFERROR(INDEX([5]OrigData!$B$11:$B$10000,MATCH($A10655,[5]OrigData!$A$11:$A$10000,0)),0)</f>
        <v>0</v>
      </c>
      <c r="G10655" s="12">
        <f t="shared" si="830"/>
        <v>1.0207449125286279</v>
      </c>
      <c r="H10655" s="12">
        <v>1</v>
      </c>
      <c r="I10655" s="32">
        <f t="shared" si="832"/>
        <v>1.0207449125286279</v>
      </c>
    </row>
    <row r="10656" spans="1:9" x14ac:dyDescent="0.2">
      <c r="A10656" s="7">
        <v>43883</v>
      </c>
      <c r="B10656" s="7" t="str">
        <f t="shared" si="833"/>
        <v>Sat</v>
      </c>
      <c r="C10656" s="7">
        <f t="shared" si="834"/>
        <v>43878</v>
      </c>
      <c r="D10656" s="10">
        <f t="shared" si="831"/>
        <v>43862</v>
      </c>
      <c r="E10656" s="11">
        <f>IFERROR(INDEX([5]OrigData!$B$11:$B$10000,MATCH($A10656,[5]OrigData!$A$11:$A$10000,0)),0)</f>
        <v>0</v>
      </c>
      <c r="G10656" s="12">
        <f t="shared" si="830"/>
        <v>0</v>
      </c>
      <c r="H10656" s="12">
        <v>1</v>
      </c>
      <c r="I10656" s="32">
        <f t="shared" si="832"/>
        <v>0</v>
      </c>
    </row>
    <row r="10657" spans="1:9" x14ac:dyDescent="0.2">
      <c r="A10657" s="7">
        <v>43884</v>
      </c>
      <c r="B10657" s="7" t="str">
        <f t="shared" si="833"/>
        <v>Sun</v>
      </c>
      <c r="C10657" s="7">
        <f t="shared" si="834"/>
        <v>43878</v>
      </c>
      <c r="D10657" s="10">
        <f t="shared" si="831"/>
        <v>43862</v>
      </c>
      <c r="E10657" s="11">
        <f>IFERROR(INDEX([5]OrigData!$B$11:$B$10000,MATCH($A10657,[5]OrigData!$A$11:$A$10000,0)),0)</f>
        <v>0</v>
      </c>
      <c r="G10657" s="12">
        <f t="shared" si="830"/>
        <v>0</v>
      </c>
      <c r="H10657" s="12">
        <v>1</v>
      </c>
      <c r="I10657" s="32">
        <f t="shared" si="832"/>
        <v>0</v>
      </c>
    </row>
    <row r="10658" spans="1:9" x14ac:dyDescent="0.2">
      <c r="A10658" s="7">
        <v>43885</v>
      </c>
      <c r="B10658" s="7" t="str">
        <f t="shared" si="833"/>
        <v>Mon</v>
      </c>
      <c r="C10658" s="7">
        <f t="shared" si="834"/>
        <v>43885</v>
      </c>
      <c r="D10658" s="10">
        <f t="shared" si="831"/>
        <v>43862</v>
      </c>
      <c r="E10658" s="11">
        <f>IFERROR(INDEX([5]OrigData!$B$11:$B$10000,MATCH($A10658,[5]OrigData!$A$11:$A$10000,0)),0)</f>
        <v>0</v>
      </c>
      <c r="G10658" s="12">
        <f t="shared" si="830"/>
        <v>0.93458808843043728</v>
      </c>
      <c r="H10658" s="12">
        <v>1</v>
      </c>
      <c r="I10658" s="32">
        <f t="shared" si="832"/>
        <v>0.93458808843043728</v>
      </c>
    </row>
    <row r="10659" spans="1:9" x14ac:dyDescent="0.2">
      <c r="A10659" s="7">
        <v>43886</v>
      </c>
      <c r="B10659" s="7" t="str">
        <f t="shared" si="833"/>
        <v>Tue</v>
      </c>
      <c r="C10659" s="7">
        <f t="shared" si="834"/>
        <v>43885</v>
      </c>
      <c r="D10659" s="10">
        <f t="shared" si="831"/>
        <v>43862</v>
      </c>
      <c r="E10659" s="11">
        <f>IFERROR(INDEX([5]OrigData!$B$11:$B$10000,MATCH($A10659,[5]OrigData!$A$11:$A$10000,0)),0)</f>
        <v>0</v>
      </c>
      <c r="G10659" s="12">
        <f t="shared" si="830"/>
        <v>1.0045671377281375</v>
      </c>
      <c r="H10659" s="12">
        <v>1</v>
      </c>
      <c r="I10659" s="32">
        <f t="shared" si="832"/>
        <v>1.0045671377281375</v>
      </c>
    </row>
    <row r="10660" spans="1:9" x14ac:dyDescent="0.2">
      <c r="A10660" s="7">
        <v>43887</v>
      </c>
      <c r="B10660" s="7" t="str">
        <f t="shared" si="833"/>
        <v>Wed</v>
      </c>
      <c r="C10660" s="7">
        <f t="shared" si="834"/>
        <v>43885</v>
      </c>
      <c r="D10660" s="10">
        <f t="shared" si="831"/>
        <v>43862</v>
      </c>
      <c r="E10660" s="11">
        <f>IFERROR(INDEX([5]OrigData!$B$11:$B$10000,MATCH($A10660,[5]OrigData!$A$11:$A$10000,0)),0)</f>
        <v>0</v>
      </c>
      <c r="G10660" s="12">
        <f t="shared" si="830"/>
        <v>1.018435599762884</v>
      </c>
      <c r="H10660" s="12">
        <v>1</v>
      </c>
      <c r="I10660" s="32">
        <f t="shared" si="832"/>
        <v>1.018435599762884</v>
      </c>
    </row>
    <row r="10661" spans="1:9" x14ac:dyDescent="0.2">
      <c r="A10661" s="7">
        <v>43888</v>
      </c>
      <c r="B10661" s="7" t="str">
        <f t="shared" si="833"/>
        <v>Thu</v>
      </c>
      <c r="C10661" s="7">
        <f t="shared" si="834"/>
        <v>43885</v>
      </c>
      <c r="D10661" s="10">
        <f t="shared" si="831"/>
        <v>43862</v>
      </c>
      <c r="E10661" s="11">
        <f>IFERROR(INDEX([5]OrigData!$B$11:$B$10000,MATCH($A10661,[5]OrigData!$A$11:$A$10000,0)),0)</f>
        <v>0</v>
      </c>
      <c r="G10661" s="12">
        <f t="shared" si="830"/>
        <v>1.0216642615499132</v>
      </c>
      <c r="H10661" s="12">
        <v>1</v>
      </c>
      <c r="I10661" s="32">
        <f t="shared" si="832"/>
        <v>1.0216642615499132</v>
      </c>
    </row>
    <row r="10662" spans="1:9" x14ac:dyDescent="0.2">
      <c r="A10662" s="7">
        <v>43889</v>
      </c>
      <c r="B10662" s="7" t="str">
        <f t="shared" si="833"/>
        <v>Fri</v>
      </c>
      <c r="C10662" s="7">
        <f t="shared" si="834"/>
        <v>43885</v>
      </c>
      <c r="D10662" s="10">
        <f t="shared" si="831"/>
        <v>43862</v>
      </c>
      <c r="E10662" s="11">
        <f>IFERROR(INDEX([5]OrigData!$B$11:$B$10000,MATCH($A10662,[5]OrigData!$A$11:$A$10000,0)),0)</f>
        <v>0</v>
      </c>
      <c r="G10662" s="12">
        <f t="shared" si="830"/>
        <v>1.0207449125286279</v>
      </c>
      <c r="H10662" s="12">
        <v>1</v>
      </c>
      <c r="I10662" s="32">
        <f t="shared" si="832"/>
        <v>1.0207449125286279</v>
      </c>
    </row>
    <row r="10663" spans="1:9" x14ac:dyDescent="0.2">
      <c r="A10663" s="7">
        <v>43890</v>
      </c>
      <c r="B10663" s="7" t="str">
        <f t="shared" si="833"/>
        <v>Sat</v>
      </c>
      <c r="C10663" s="7">
        <f t="shared" si="834"/>
        <v>43885</v>
      </c>
      <c r="D10663" s="10">
        <f t="shared" si="831"/>
        <v>43862</v>
      </c>
      <c r="E10663" s="11">
        <f>IFERROR(INDEX([5]OrigData!$B$11:$B$10000,MATCH($A10663,[5]OrigData!$A$11:$A$10000,0)),0)</f>
        <v>0</v>
      </c>
      <c r="G10663" s="12">
        <f t="shared" si="830"/>
        <v>0</v>
      </c>
      <c r="H10663" s="12">
        <v>1</v>
      </c>
      <c r="I10663" s="32">
        <f t="shared" si="832"/>
        <v>0</v>
      </c>
    </row>
    <row r="10664" spans="1:9" x14ac:dyDescent="0.2">
      <c r="A10664" s="7">
        <v>43891</v>
      </c>
      <c r="B10664" s="7" t="str">
        <f t="shared" si="833"/>
        <v>Sun</v>
      </c>
      <c r="C10664" s="7">
        <f t="shared" si="834"/>
        <v>43885</v>
      </c>
      <c r="D10664" s="10">
        <f t="shared" si="831"/>
        <v>43891</v>
      </c>
      <c r="E10664" s="11">
        <f>IFERROR(INDEX([5]OrigData!$B$11:$B$10000,MATCH($A10664,[5]OrigData!$A$11:$A$10000,0)),0)</f>
        <v>0</v>
      </c>
      <c r="G10664" s="12">
        <f t="shared" si="830"/>
        <v>0</v>
      </c>
      <c r="H10664" s="12">
        <v>1</v>
      </c>
      <c r="I10664" s="32">
        <f t="shared" si="832"/>
        <v>0</v>
      </c>
    </row>
    <row r="10665" spans="1:9" x14ac:dyDescent="0.2">
      <c r="A10665" s="7">
        <v>43892</v>
      </c>
      <c r="B10665" s="7" t="str">
        <f t="shared" si="833"/>
        <v>Mon</v>
      </c>
      <c r="C10665" s="7">
        <f t="shared" si="834"/>
        <v>43892</v>
      </c>
      <c r="D10665" s="10">
        <f t="shared" si="831"/>
        <v>43891</v>
      </c>
      <c r="E10665" s="11">
        <f>IFERROR(INDEX([5]OrigData!$B$11:$B$10000,MATCH($A10665,[5]OrigData!$A$11:$A$10000,0)),0)</f>
        <v>0</v>
      </c>
      <c r="G10665" s="12">
        <f t="shared" si="830"/>
        <v>0.93458808843043728</v>
      </c>
      <c r="H10665" s="12">
        <v>1</v>
      </c>
      <c r="I10665" s="32">
        <f t="shared" si="832"/>
        <v>0.93458808843043728</v>
      </c>
    </row>
    <row r="10666" spans="1:9" x14ac:dyDescent="0.2">
      <c r="A10666" s="7">
        <v>43893</v>
      </c>
      <c r="B10666" s="7" t="str">
        <f t="shared" si="833"/>
        <v>Tue</v>
      </c>
      <c r="C10666" s="7">
        <f t="shared" si="834"/>
        <v>43892</v>
      </c>
      <c r="D10666" s="10">
        <f t="shared" si="831"/>
        <v>43891</v>
      </c>
      <c r="E10666" s="11">
        <f>IFERROR(INDEX([5]OrigData!$B$11:$B$10000,MATCH($A10666,[5]OrigData!$A$11:$A$10000,0)),0)</f>
        <v>0</v>
      </c>
      <c r="G10666" s="12">
        <f t="shared" si="830"/>
        <v>1.0045671377281375</v>
      </c>
      <c r="H10666" s="12">
        <v>1</v>
      </c>
      <c r="I10666" s="32">
        <f t="shared" si="832"/>
        <v>1.0045671377281375</v>
      </c>
    </row>
    <row r="10667" spans="1:9" x14ac:dyDescent="0.2">
      <c r="A10667" s="7">
        <v>43894</v>
      </c>
      <c r="B10667" s="7" t="str">
        <f t="shared" si="833"/>
        <v>Wed</v>
      </c>
      <c r="C10667" s="7">
        <f t="shared" si="834"/>
        <v>43892</v>
      </c>
      <c r="D10667" s="10">
        <f t="shared" si="831"/>
        <v>43891</v>
      </c>
      <c r="E10667" s="11">
        <f>IFERROR(INDEX([5]OrigData!$B$11:$B$10000,MATCH($A10667,[5]OrigData!$A$11:$A$10000,0)),0)</f>
        <v>0</v>
      </c>
      <c r="G10667" s="12">
        <f t="shared" si="830"/>
        <v>1.018435599762884</v>
      </c>
      <c r="H10667" s="12">
        <v>1</v>
      </c>
      <c r="I10667" s="32">
        <f t="shared" si="832"/>
        <v>1.018435599762884</v>
      </c>
    </row>
    <row r="10668" spans="1:9" x14ac:dyDescent="0.2">
      <c r="A10668" s="7">
        <v>43895</v>
      </c>
      <c r="B10668" s="7" t="str">
        <f t="shared" si="833"/>
        <v>Thu</v>
      </c>
      <c r="C10668" s="7">
        <f t="shared" si="834"/>
        <v>43892</v>
      </c>
      <c r="D10668" s="10">
        <f t="shared" si="831"/>
        <v>43891</v>
      </c>
      <c r="E10668" s="11">
        <f>IFERROR(INDEX([5]OrigData!$B$11:$B$10000,MATCH($A10668,[5]OrigData!$A$11:$A$10000,0)),0)</f>
        <v>0</v>
      </c>
      <c r="G10668" s="12">
        <f t="shared" si="830"/>
        <v>1.0216642615499132</v>
      </c>
      <c r="H10668" s="12">
        <v>1</v>
      </c>
      <c r="I10668" s="32">
        <f t="shared" si="832"/>
        <v>1.0216642615499132</v>
      </c>
    </row>
    <row r="10669" spans="1:9" x14ac:dyDescent="0.2">
      <c r="A10669" s="7">
        <v>43896</v>
      </c>
      <c r="B10669" s="7" t="str">
        <f t="shared" si="833"/>
        <v>Fri</v>
      </c>
      <c r="C10669" s="7">
        <f t="shared" si="834"/>
        <v>43892</v>
      </c>
      <c r="D10669" s="10">
        <f t="shared" si="831"/>
        <v>43891</v>
      </c>
      <c r="E10669" s="11">
        <f>IFERROR(INDEX([5]OrigData!$B$11:$B$10000,MATCH($A10669,[5]OrigData!$A$11:$A$10000,0)),0)</f>
        <v>0</v>
      </c>
      <c r="G10669" s="12">
        <f t="shared" si="830"/>
        <v>1.0207449125286279</v>
      </c>
      <c r="H10669" s="12">
        <v>1</v>
      </c>
      <c r="I10669" s="32">
        <f t="shared" si="832"/>
        <v>1.0207449125286279</v>
      </c>
    </row>
    <row r="10670" spans="1:9" x14ac:dyDescent="0.2">
      <c r="A10670" s="7">
        <v>43897</v>
      </c>
      <c r="B10670" s="7" t="str">
        <f t="shared" si="833"/>
        <v>Sat</v>
      </c>
      <c r="C10670" s="7">
        <f t="shared" si="834"/>
        <v>43892</v>
      </c>
      <c r="D10670" s="10">
        <f t="shared" si="831"/>
        <v>43891</v>
      </c>
      <c r="E10670" s="11">
        <f>IFERROR(INDEX([5]OrigData!$B$11:$B$10000,MATCH($A10670,[5]OrigData!$A$11:$A$10000,0)),0)</f>
        <v>0</v>
      </c>
      <c r="G10670" s="12">
        <f t="shared" si="830"/>
        <v>0</v>
      </c>
      <c r="H10670" s="12">
        <v>1</v>
      </c>
      <c r="I10670" s="32">
        <f t="shared" si="832"/>
        <v>0</v>
      </c>
    </row>
    <row r="10671" spans="1:9" x14ac:dyDescent="0.2">
      <c r="A10671" s="7">
        <v>43898</v>
      </c>
      <c r="B10671" s="7" t="str">
        <f t="shared" si="833"/>
        <v>Sun</v>
      </c>
      <c r="C10671" s="7">
        <f t="shared" si="834"/>
        <v>43892</v>
      </c>
      <c r="D10671" s="10">
        <f t="shared" si="831"/>
        <v>43891</v>
      </c>
      <c r="E10671" s="11">
        <f>IFERROR(INDEX([5]OrigData!$B$11:$B$10000,MATCH($A10671,[5]OrigData!$A$11:$A$10000,0)),0)</f>
        <v>0</v>
      </c>
      <c r="G10671" s="12">
        <f t="shared" si="830"/>
        <v>0</v>
      </c>
      <c r="H10671" s="12">
        <v>1</v>
      </c>
      <c r="I10671" s="32">
        <f t="shared" si="832"/>
        <v>0</v>
      </c>
    </row>
    <row r="10672" spans="1:9" x14ac:dyDescent="0.2">
      <c r="A10672" s="7">
        <v>43899</v>
      </c>
      <c r="B10672" s="7" t="str">
        <f t="shared" si="833"/>
        <v>Mon</v>
      </c>
      <c r="C10672" s="7">
        <f t="shared" si="834"/>
        <v>43899</v>
      </c>
      <c r="D10672" s="10">
        <f t="shared" si="831"/>
        <v>43891</v>
      </c>
      <c r="E10672" s="11">
        <f>IFERROR(INDEX([5]OrigData!$B$11:$B$10000,MATCH($A10672,[5]OrigData!$A$11:$A$10000,0)),0)</f>
        <v>0</v>
      </c>
      <c r="G10672" s="12">
        <f t="shared" si="830"/>
        <v>0.93458808843043728</v>
      </c>
      <c r="H10672" s="12">
        <v>1</v>
      </c>
      <c r="I10672" s="32">
        <f t="shared" si="832"/>
        <v>0.93458808843043728</v>
      </c>
    </row>
    <row r="10673" spans="1:9" x14ac:dyDescent="0.2">
      <c r="A10673" s="7">
        <v>43900</v>
      </c>
      <c r="B10673" s="7" t="str">
        <f t="shared" si="833"/>
        <v>Tue</v>
      </c>
      <c r="C10673" s="7">
        <f t="shared" si="834"/>
        <v>43899</v>
      </c>
      <c r="D10673" s="10">
        <f t="shared" si="831"/>
        <v>43891</v>
      </c>
      <c r="E10673" s="11">
        <f>IFERROR(INDEX([5]OrigData!$B$11:$B$10000,MATCH($A10673,[5]OrigData!$A$11:$A$10000,0)),0)</f>
        <v>0</v>
      </c>
      <c r="G10673" s="12">
        <f t="shared" si="830"/>
        <v>1.0045671377281375</v>
      </c>
      <c r="H10673" s="12">
        <v>1</v>
      </c>
      <c r="I10673" s="32">
        <f t="shared" si="832"/>
        <v>1.0045671377281375</v>
      </c>
    </row>
    <row r="10674" spans="1:9" x14ac:dyDescent="0.2">
      <c r="A10674" s="7">
        <v>43901</v>
      </c>
      <c r="B10674" s="7" t="str">
        <f t="shared" si="833"/>
        <v>Wed</v>
      </c>
      <c r="C10674" s="7">
        <f t="shared" si="834"/>
        <v>43899</v>
      </c>
      <c r="D10674" s="10">
        <f t="shared" si="831"/>
        <v>43891</v>
      </c>
      <c r="E10674" s="11">
        <f>IFERROR(INDEX([5]OrigData!$B$11:$B$10000,MATCH($A10674,[5]OrigData!$A$11:$A$10000,0)),0)</f>
        <v>0</v>
      </c>
      <c r="G10674" s="12">
        <f t="shared" si="830"/>
        <v>1.018435599762884</v>
      </c>
      <c r="H10674" s="12">
        <v>1</v>
      </c>
      <c r="I10674" s="32">
        <f t="shared" si="832"/>
        <v>1.018435599762884</v>
      </c>
    </row>
    <row r="10675" spans="1:9" x14ac:dyDescent="0.2">
      <c r="A10675" s="7">
        <v>43902</v>
      </c>
      <c r="B10675" s="7" t="str">
        <f t="shared" si="833"/>
        <v>Thu</v>
      </c>
      <c r="C10675" s="7">
        <f t="shared" si="834"/>
        <v>43899</v>
      </c>
      <c r="D10675" s="10">
        <f t="shared" si="831"/>
        <v>43891</v>
      </c>
      <c r="E10675" s="11">
        <f>IFERROR(INDEX([5]OrigData!$B$11:$B$10000,MATCH($A10675,[5]OrigData!$A$11:$A$10000,0)),0)</f>
        <v>0</v>
      </c>
      <c r="G10675" s="12">
        <f t="shared" si="830"/>
        <v>1.0216642615499132</v>
      </c>
      <c r="H10675" s="12">
        <v>1</v>
      </c>
      <c r="I10675" s="32">
        <f t="shared" si="832"/>
        <v>1.0216642615499132</v>
      </c>
    </row>
    <row r="10676" spans="1:9" x14ac:dyDescent="0.2">
      <c r="A10676" s="7">
        <v>43903</v>
      </c>
      <c r="B10676" s="7" t="str">
        <f t="shared" si="833"/>
        <v>Fri</v>
      </c>
      <c r="C10676" s="7">
        <f t="shared" si="834"/>
        <v>43899</v>
      </c>
      <c r="D10676" s="10">
        <f t="shared" si="831"/>
        <v>43891</v>
      </c>
      <c r="E10676" s="11">
        <f>IFERROR(INDEX([5]OrigData!$B$11:$B$10000,MATCH($A10676,[5]OrigData!$A$11:$A$10000,0)),0)</f>
        <v>0</v>
      </c>
      <c r="G10676" s="12">
        <f t="shared" si="830"/>
        <v>1.0207449125286279</v>
      </c>
      <c r="H10676" s="12">
        <v>1</v>
      </c>
      <c r="I10676" s="32">
        <f t="shared" si="832"/>
        <v>1.0207449125286279</v>
      </c>
    </row>
    <row r="10677" spans="1:9" x14ac:dyDescent="0.2">
      <c r="A10677" s="7">
        <v>43904</v>
      </c>
      <c r="B10677" s="7" t="str">
        <f t="shared" si="833"/>
        <v>Sat</v>
      </c>
      <c r="C10677" s="7">
        <f t="shared" si="834"/>
        <v>43899</v>
      </c>
      <c r="D10677" s="10">
        <f t="shared" si="831"/>
        <v>43891</v>
      </c>
      <c r="E10677" s="11">
        <f>IFERROR(INDEX([5]OrigData!$B$11:$B$10000,MATCH($A10677,[5]OrigData!$A$11:$A$10000,0)),0)</f>
        <v>0</v>
      </c>
      <c r="G10677" s="12">
        <f t="shared" si="830"/>
        <v>0</v>
      </c>
      <c r="H10677" s="12">
        <v>1</v>
      </c>
      <c r="I10677" s="32">
        <f t="shared" si="832"/>
        <v>0</v>
      </c>
    </row>
    <row r="10678" spans="1:9" x14ac:dyDescent="0.2">
      <c r="A10678" s="7">
        <v>43905</v>
      </c>
      <c r="B10678" s="7" t="str">
        <f t="shared" si="833"/>
        <v>Sun</v>
      </c>
      <c r="C10678" s="7">
        <f t="shared" si="834"/>
        <v>43899</v>
      </c>
      <c r="D10678" s="10">
        <f t="shared" si="831"/>
        <v>43891</v>
      </c>
      <c r="E10678" s="11">
        <f>IFERROR(INDEX([5]OrigData!$B$11:$B$10000,MATCH($A10678,[5]OrigData!$A$11:$A$10000,0)),0)</f>
        <v>0</v>
      </c>
      <c r="G10678" s="12">
        <f t="shared" si="830"/>
        <v>0</v>
      </c>
      <c r="H10678" s="12">
        <v>1</v>
      </c>
      <c r="I10678" s="32">
        <f t="shared" si="832"/>
        <v>0</v>
      </c>
    </row>
    <row r="10679" spans="1:9" x14ac:dyDescent="0.2">
      <c r="A10679" s="7">
        <v>43906</v>
      </c>
      <c r="B10679" s="7" t="str">
        <f t="shared" si="833"/>
        <v>Mon</v>
      </c>
      <c r="C10679" s="7">
        <f t="shared" si="834"/>
        <v>43906</v>
      </c>
      <c r="D10679" s="10">
        <f t="shared" si="831"/>
        <v>43891</v>
      </c>
      <c r="E10679" s="11">
        <f>IFERROR(INDEX([5]OrigData!$B$11:$B$10000,MATCH($A10679,[5]OrigData!$A$11:$A$10000,0)),0)</f>
        <v>0</v>
      </c>
      <c r="G10679" s="12">
        <f t="shared" si="830"/>
        <v>0.93458808843043728</v>
      </c>
      <c r="H10679" s="12">
        <v>1</v>
      </c>
      <c r="I10679" s="32">
        <f t="shared" si="832"/>
        <v>0.93458808843043728</v>
      </c>
    </row>
    <row r="10680" spans="1:9" x14ac:dyDescent="0.2">
      <c r="A10680" s="7">
        <v>43907</v>
      </c>
      <c r="B10680" s="7" t="str">
        <f t="shared" si="833"/>
        <v>Tue</v>
      </c>
      <c r="C10680" s="7">
        <f t="shared" si="834"/>
        <v>43906</v>
      </c>
      <c r="D10680" s="10">
        <f t="shared" si="831"/>
        <v>43891</v>
      </c>
      <c r="E10680" s="11">
        <f>IFERROR(INDEX([5]OrigData!$B$11:$B$10000,MATCH($A10680,[5]OrigData!$A$11:$A$10000,0)),0)</f>
        <v>0</v>
      </c>
      <c r="G10680" s="12">
        <f t="shared" si="830"/>
        <v>1.0045671377281375</v>
      </c>
      <c r="H10680" s="12">
        <v>1</v>
      </c>
      <c r="I10680" s="32">
        <f t="shared" si="832"/>
        <v>1.0045671377281375</v>
      </c>
    </row>
    <row r="10681" spans="1:9" x14ac:dyDescent="0.2">
      <c r="A10681" s="7">
        <v>43908</v>
      </c>
      <c r="B10681" s="7" t="str">
        <f t="shared" si="833"/>
        <v>Wed</v>
      </c>
      <c r="C10681" s="7">
        <f t="shared" si="834"/>
        <v>43906</v>
      </c>
      <c r="D10681" s="10">
        <f t="shared" si="831"/>
        <v>43891</v>
      </c>
      <c r="E10681" s="11">
        <f>IFERROR(INDEX([5]OrigData!$B$11:$B$10000,MATCH($A10681,[5]OrigData!$A$11:$A$10000,0)),0)</f>
        <v>0</v>
      </c>
      <c r="G10681" s="12">
        <f t="shared" si="830"/>
        <v>1.018435599762884</v>
      </c>
      <c r="H10681" s="12">
        <v>1</v>
      </c>
      <c r="I10681" s="32">
        <f t="shared" si="832"/>
        <v>1.018435599762884</v>
      </c>
    </row>
    <row r="10682" spans="1:9" x14ac:dyDescent="0.2">
      <c r="A10682" s="7">
        <v>43909</v>
      </c>
      <c r="B10682" s="7" t="str">
        <f t="shared" si="833"/>
        <v>Thu</v>
      </c>
      <c r="C10682" s="7">
        <f t="shared" si="834"/>
        <v>43906</v>
      </c>
      <c r="D10682" s="10">
        <f t="shared" si="831"/>
        <v>43891</v>
      </c>
      <c r="E10682" s="11">
        <f>IFERROR(INDEX([5]OrigData!$B$11:$B$10000,MATCH($A10682,[5]OrigData!$A$11:$A$10000,0)),0)</f>
        <v>0</v>
      </c>
      <c r="G10682" s="12">
        <f t="shared" si="830"/>
        <v>1.0216642615499132</v>
      </c>
      <c r="H10682" s="12">
        <v>1</v>
      </c>
      <c r="I10682" s="32">
        <f t="shared" si="832"/>
        <v>1.0216642615499132</v>
      </c>
    </row>
    <row r="10683" spans="1:9" x14ac:dyDescent="0.2">
      <c r="A10683" s="7">
        <v>43910</v>
      </c>
      <c r="B10683" s="7" t="str">
        <f t="shared" si="833"/>
        <v>Fri</v>
      </c>
      <c r="C10683" s="7">
        <f t="shared" si="834"/>
        <v>43906</v>
      </c>
      <c r="D10683" s="10">
        <f t="shared" si="831"/>
        <v>43891</v>
      </c>
      <c r="E10683" s="11">
        <f>IFERROR(INDEX([5]OrigData!$B$11:$B$10000,MATCH($A10683,[5]OrigData!$A$11:$A$10000,0)),0)</f>
        <v>0</v>
      </c>
      <c r="G10683" s="12">
        <f t="shared" ref="G10683:G10746" si="835">G10676</f>
        <v>1.0207449125286279</v>
      </c>
      <c r="H10683" s="40">
        <f>Inputs!L$24</f>
        <v>1</v>
      </c>
      <c r="I10683" s="32">
        <f t="shared" si="832"/>
        <v>1.0207449125286279</v>
      </c>
    </row>
    <row r="10684" spans="1:9" x14ac:dyDescent="0.2">
      <c r="A10684" s="7">
        <v>43911</v>
      </c>
      <c r="B10684" s="7" t="str">
        <f t="shared" si="833"/>
        <v>Sat</v>
      </c>
      <c r="C10684" s="7">
        <f t="shared" si="834"/>
        <v>43906</v>
      </c>
      <c r="D10684" s="10">
        <f t="shared" si="831"/>
        <v>43891</v>
      </c>
      <c r="E10684" s="11">
        <f>IFERROR(INDEX([5]OrigData!$B$11:$B$10000,MATCH($A10684,[5]OrigData!$A$11:$A$10000,0)),0)</f>
        <v>0</v>
      </c>
      <c r="G10684" s="12">
        <f t="shared" si="835"/>
        <v>0</v>
      </c>
      <c r="H10684" s="12">
        <v>1</v>
      </c>
      <c r="I10684" s="32">
        <f t="shared" si="832"/>
        <v>0</v>
      </c>
    </row>
    <row r="10685" spans="1:9" x14ac:dyDescent="0.2">
      <c r="A10685" s="7">
        <v>43912</v>
      </c>
      <c r="B10685" s="7" t="str">
        <f t="shared" si="833"/>
        <v>Sun</v>
      </c>
      <c r="C10685" s="7">
        <f t="shared" si="834"/>
        <v>43906</v>
      </c>
      <c r="D10685" s="10">
        <f t="shared" si="831"/>
        <v>43891</v>
      </c>
      <c r="E10685" s="11">
        <f>IFERROR(INDEX([5]OrigData!$B$11:$B$10000,MATCH($A10685,[5]OrigData!$A$11:$A$10000,0)),0)</f>
        <v>0</v>
      </c>
      <c r="G10685" s="12">
        <f t="shared" si="835"/>
        <v>0</v>
      </c>
      <c r="H10685" s="12">
        <v>1</v>
      </c>
      <c r="I10685" s="32">
        <f t="shared" si="832"/>
        <v>0</v>
      </c>
    </row>
    <row r="10686" spans="1:9" x14ac:dyDescent="0.2">
      <c r="A10686" s="7">
        <v>43913</v>
      </c>
      <c r="B10686" s="7" t="str">
        <f t="shared" si="833"/>
        <v>Mon</v>
      </c>
      <c r="C10686" s="7">
        <f t="shared" si="834"/>
        <v>43913</v>
      </c>
      <c r="D10686" s="10">
        <f t="shared" si="831"/>
        <v>43891</v>
      </c>
      <c r="E10686" s="11">
        <f>IFERROR(INDEX([5]OrigData!$B$11:$B$10000,MATCH($A10686,[5]OrigData!$A$11:$A$10000,0)),0)</f>
        <v>0</v>
      </c>
      <c r="G10686" s="12">
        <f t="shared" si="835"/>
        <v>0.93458808843043728</v>
      </c>
      <c r="H10686" s="12">
        <v>1</v>
      </c>
      <c r="I10686" s="32">
        <f t="shared" si="832"/>
        <v>0.93458808843043728</v>
      </c>
    </row>
    <row r="10687" spans="1:9" x14ac:dyDescent="0.2">
      <c r="A10687" s="7">
        <v>43914</v>
      </c>
      <c r="B10687" s="7" t="str">
        <f t="shared" si="833"/>
        <v>Tue</v>
      </c>
      <c r="C10687" s="7">
        <f t="shared" si="834"/>
        <v>43913</v>
      </c>
      <c r="D10687" s="10">
        <f t="shared" si="831"/>
        <v>43891</v>
      </c>
      <c r="E10687" s="11">
        <f>IFERROR(INDEX([5]OrigData!$B$11:$B$10000,MATCH($A10687,[5]OrigData!$A$11:$A$10000,0)),0)</f>
        <v>0</v>
      </c>
      <c r="G10687" s="12">
        <f t="shared" si="835"/>
        <v>1.0045671377281375</v>
      </c>
      <c r="H10687" s="12">
        <v>1</v>
      </c>
      <c r="I10687" s="32">
        <f t="shared" si="832"/>
        <v>1.0045671377281375</v>
      </c>
    </row>
    <row r="10688" spans="1:9" x14ac:dyDescent="0.2">
      <c r="A10688" s="7">
        <v>43915</v>
      </c>
      <c r="B10688" s="7" t="str">
        <f t="shared" si="833"/>
        <v>Wed</v>
      </c>
      <c r="C10688" s="7">
        <f t="shared" si="834"/>
        <v>43913</v>
      </c>
      <c r="D10688" s="10">
        <f t="shared" si="831"/>
        <v>43891</v>
      </c>
      <c r="E10688" s="11">
        <f>IFERROR(INDEX([5]OrigData!$B$11:$B$10000,MATCH($A10688,[5]OrigData!$A$11:$A$10000,0)),0)</f>
        <v>0</v>
      </c>
      <c r="G10688" s="12">
        <f t="shared" si="835"/>
        <v>1.018435599762884</v>
      </c>
      <c r="H10688" s="12">
        <v>1</v>
      </c>
      <c r="I10688" s="32">
        <f t="shared" si="832"/>
        <v>1.018435599762884</v>
      </c>
    </row>
    <row r="10689" spans="1:9" x14ac:dyDescent="0.2">
      <c r="A10689" s="7">
        <v>43916</v>
      </c>
      <c r="B10689" s="7" t="str">
        <f t="shared" si="833"/>
        <v>Thu</v>
      </c>
      <c r="C10689" s="7">
        <f t="shared" si="834"/>
        <v>43913</v>
      </c>
      <c r="D10689" s="10">
        <f t="shared" si="831"/>
        <v>43891</v>
      </c>
      <c r="E10689" s="11">
        <f>IFERROR(INDEX([5]OrigData!$B$11:$B$10000,MATCH($A10689,[5]OrigData!$A$11:$A$10000,0)),0)</f>
        <v>0</v>
      </c>
      <c r="G10689" s="12">
        <f t="shared" si="835"/>
        <v>1.0216642615499132</v>
      </c>
      <c r="H10689" s="12">
        <v>1</v>
      </c>
      <c r="I10689" s="32">
        <f t="shared" si="832"/>
        <v>1.0216642615499132</v>
      </c>
    </row>
    <row r="10690" spans="1:9" x14ac:dyDescent="0.2">
      <c r="A10690" s="7">
        <v>43917</v>
      </c>
      <c r="B10690" s="7" t="str">
        <f t="shared" si="833"/>
        <v>Fri</v>
      </c>
      <c r="C10690" s="7">
        <f t="shared" si="834"/>
        <v>43913</v>
      </c>
      <c r="D10690" s="10">
        <f t="shared" si="831"/>
        <v>43891</v>
      </c>
      <c r="E10690" s="11">
        <f>IFERROR(INDEX([5]OrigData!$B$11:$B$10000,MATCH($A10690,[5]OrigData!$A$11:$A$10000,0)),0)</f>
        <v>0</v>
      </c>
      <c r="G10690" s="12">
        <f t="shared" si="835"/>
        <v>1.0207449125286279</v>
      </c>
      <c r="H10690" s="12">
        <v>1</v>
      </c>
      <c r="I10690" s="32">
        <f t="shared" si="832"/>
        <v>1.0207449125286279</v>
      </c>
    </row>
    <row r="10691" spans="1:9" x14ac:dyDescent="0.2">
      <c r="A10691" s="7">
        <v>43918</v>
      </c>
      <c r="B10691" s="7" t="str">
        <f t="shared" si="833"/>
        <v>Sat</v>
      </c>
      <c r="C10691" s="7">
        <f t="shared" si="834"/>
        <v>43913</v>
      </c>
      <c r="D10691" s="10">
        <f t="shared" si="831"/>
        <v>43891</v>
      </c>
      <c r="E10691" s="11">
        <f>IFERROR(INDEX([5]OrigData!$B$11:$B$10000,MATCH($A10691,[5]OrigData!$A$11:$A$10000,0)),0)</f>
        <v>0</v>
      </c>
      <c r="G10691" s="12">
        <f t="shared" si="835"/>
        <v>0</v>
      </c>
      <c r="H10691" s="12">
        <v>1</v>
      </c>
      <c r="I10691" s="32">
        <f t="shared" si="832"/>
        <v>0</v>
      </c>
    </row>
    <row r="10692" spans="1:9" x14ac:dyDescent="0.2">
      <c r="A10692" s="7">
        <v>43919</v>
      </c>
      <c r="B10692" s="7" t="str">
        <f t="shared" si="833"/>
        <v>Sun</v>
      </c>
      <c r="C10692" s="7">
        <f t="shared" si="834"/>
        <v>43913</v>
      </c>
      <c r="D10692" s="10">
        <f t="shared" si="831"/>
        <v>43891</v>
      </c>
      <c r="E10692" s="11">
        <f>IFERROR(INDEX([5]OrigData!$B$11:$B$10000,MATCH($A10692,[5]OrigData!$A$11:$A$10000,0)),0)</f>
        <v>0</v>
      </c>
      <c r="G10692" s="12">
        <f t="shared" si="835"/>
        <v>0</v>
      </c>
      <c r="H10692" s="12">
        <v>1</v>
      </c>
      <c r="I10692" s="32">
        <f t="shared" si="832"/>
        <v>0</v>
      </c>
    </row>
    <row r="10693" spans="1:9" x14ac:dyDescent="0.2">
      <c r="A10693" s="7">
        <v>43920</v>
      </c>
      <c r="B10693" s="7" t="str">
        <f t="shared" si="833"/>
        <v>Mon</v>
      </c>
      <c r="C10693" s="7">
        <f t="shared" si="834"/>
        <v>43920</v>
      </c>
      <c r="D10693" s="10">
        <f t="shared" si="831"/>
        <v>43891</v>
      </c>
      <c r="E10693" s="11">
        <f>IFERROR(INDEX([5]OrigData!$B$11:$B$10000,MATCH($A10693,[5]OrigData!$A$11:$A$10000,0)),0)</f>
        <v>0</v>
      </c>
      <c r="G10693" s="12">
        <f t="shared" si="835"/>
        <v>0.93458808843043728</v>
      </c>
      <c r="H10693" s="12">
        <v>1</v>
      </c>
      <c r="I10693" s="32">
        <f t="shared" si="832"/>
        <v>0.93458808843043728</v>
      </c>
    </row>
    <row r="10694" spans="1:9" x14ac:dyDescent="0.2">
      <c r="A10694" s="7">
        <v>43921</v>
      </c>
      <c r="B10694" s="7" t="str">
        <f t="shared" si="833"/>
        <v>Tue</v>
      </c>
      <c r="C10694" s="7">
        <f t="shared" si="834"/>
        <v>43920</v>
      </c>
      <c r="D10694" s="10">
        <f t="shared" si="831"/>
        <v>43891</v>
      </c>
      <c r="E10694" s="11">
        <f>IFERROR(INDEX([5]OrigData!$B$11:$B$10000,MATCH($A10694,[5]OrigData!$A$11:$A$10000,0)),0)</f>
        <v>0</v>
      </c>
      <c r="G10694" s="12">
        <f t="shared" si="835"/>
        <v>1.0045671377281375</v>
      </c>
      <c r="H10694" s="12">
        <v>1</v>
      </c>
      <c r="I10694" s="32">
        <f t="shared" si="832"/>
        <v>1.0045671377281375</v>
      </c>
    </row>
    <row r="10695" spans="1:9" x14ac:dyDescent="0.2">
      <c r="A10695" s="7">
        <v>43922</v>
      </c>
      <c r="B10695" s="7" t="str">
        <f t="shared" si="833"/>
        <v>Wed</v>
      </c>
      <c r="C10695" s="7">
        <f t="shared" si="834"/>
        <v>43920</v>
      </c>
      <c r="D10695" s="10">
        <f t="shared" si="831"/>
        <v>43922</v>
      </c>
      <c r="E10695" s="11">
        <f>IFERROR(INDEX([5]OrigData!$B$11:$B$10000,MATCH($A10695,[5]OrigData!$A$11:$A$10000,0)),0)</f>
        <v>0</v>
      </c>
      <c r="G10695" s="12">
        <f t="shared" si="835"/>
        <v>1.018435599762884</v>
      </c>
      <c r="H10695" s="12">
        <v>1</v>
      </c>
      <c r="I10695" s="32">
        <f t="shared" si="832"/>
        <v>1.018435599762884</v>
      </c>
    </row>
    <row r="10696" spans="1:9" x14ac:dyDescent="0.2">
      <c r="A10696" s="7">
        <v>43923</v>
      </c>
      <c r="B10696" s="7" t="str">
        <f t="shared" si="833"/>
        <v>Thu</v>
      </c>
      <c r="C10696" s="7">
        <f t="shared" si="834"/>
        <v>43920</v>
      </c>
      <c r="D10696" s="10">
        <f t="shared" si="831"/>
        <v>43922</v>
      </c>
      <c r="E10696" s="11">
        <f>IFERROR(INDEX([5]OrigData!$B$11:$B$10000,MATCH($A10696,[5]OrigData!$A$11:$A$10000,0)),0)</f>
        <v>0</v>
      </c>
      <c r="G10696" s="12">
        <f t="shared" si="835"/>
        <v>1.0216642615499132</v>
      </c>
      <c r="H10696" s="12">
        <v>1</v>
      </c>
      <c r="I10696" s="32">
        <f t="shared" si="832"/>
        <v>1.0216642615499132</v>
      </c>
    </row>
    <row r="10697" spans="1:9" x14ac:dyDescent="0.2">
      <c r="A10697" s="7">
        <v>43924</v>
      </c>
      <c r="B10697" s="7" t="str">
        <f t="shared" si="833"/>
        <v>Fri</v>
      </c>
      <c r="C10697" s="7">
        <f t="shared" si="834"/>
        <v>43920</v>
      </c>
      <c r="D10697" s="10">
        <f t="shared" si="831"/>
        <v>43922</v>
      </c>
      <c r="E10697" s="11">
        <f>IFERROR(INDEX([5]OrigData!$B$11:$B$10000,MATCH($A10697,[5]OrigData!$A$11:$A$10000,0)),0)</f>
        <v>0</v>
      </c>
      <c r="G10697" s="12">
        <f t="shared" si="835"/>
        <v>1.0207449125286279</v>
      </c>
      <c r="H10697" s="12">
        <v>1</v>
      </c>
      <c r="I10697" s="32">
        <f t="shared" si="832"/>
        <v>1.0207449125286279</v>
      </c>
    </row>
    <row r="10698" spans="1:9" x14ac:dyDescent="0.2">
      <c r="A10698" s="7">
        <v>43925</v>
      </c>
      <c r="B10698" s="7" t="str">
        <f t="shared" si="833"/>
        <v>Sat</v>
      </c>
      <c r="C10698" s="7">
        <f t="shared" si="834"/>
        <v>43920</v>
      </c>
      <c r="D10698" s="10">
        <f t="shared" si="831"/>
        <v>43922</v>
      </c>
      <c r="E10698" s="11">
        <f>IFERROR(INDEX([5]OrigData!$B$11:$B$10000,MATCH($A10698,[5]OrigData!$A$11:$A$10000,0)),0)</f>
        <v>0</v>
      </c>
      <c r="G10698" s="12">
        <f t="shared" si="835"/>
        <v>0</v>
      </c>
      <c r="H10698" s="12">
        <v>1</v>
      </c>
      <c r="I10698" s="32">
        <f t="shared" si="832"/>
        <v>0</v>
      </c>
    </row>
    <row r="10699" spans="1:9" x14ac:dyDescent="0.2">
      <c r="A10699" s="7">
        <v>43926</v>
      </c>
      <c r="B10699" s="7" t="str">
        <f t="shared" si="833"/>
        <v>Sun</v>
      </c>
      <c r="C10699" s="7">
        <f t="shared" si="834"/>
        <v>43920</v>
      </c>
      <c r="D10699" s="10">
        <f t="shared" ref="D10699:D10762" si="836">DATE(YEAR(A10699),MONTH(A10699),1)</f>
        <v>43922</v>
      </c>
      <c r="E10699" s="11">
        <f>IFERROR(INDEX([5]OrigData!$B$11:$B$10000,MATCH($A10699,[5]OrigData!$A$11:$A$10000,0)),0)</f>
        <v>0</v>
      </c>
      <c r="G10699" s="12">
        <f t="shared" si="835"/>
        <v>0</v>
      </c>
      <c r="H10699" s="12">
        <v>1</v>
      </c>
      <c r="I10699" s="32">
        <f t="shared" ref="I10699:I10762" si="837">G10699*H10699</f>
        <v>0</v>
      </c>
    </row>
    <row r="10700" spans="1:9" x14ac:dyDescent="0.2">
      <c r="A10700" s="7">
        <v>43927</v>
      </c>
      <c r="B10700" s="7" t="str">
        <f t="shared" si="833"/>
        <v>Mon</v>
      </c>
      <c r="C10700" s="7">
        <f t="shared" si="834"/>
        <v>43927</v>
      </c>
      <c r="D10700" s="10">
        <f t="shared" si="836"/>
        <v>43922</v>
      </c>
      <c r="E10700" s="11">
        <f>IFERROR(INDEX([5]OrigData!$B$11:$B$10000,MATCH($A10700,[5]OrigData!$A$11:$A$10000,0)),0)</f>
        <v>0</v>
      </c>
      <c r="G10700" s="12">
        <f t="shared" si="835"/>
        <v>0.93458808843043728</v>
      </c>
      <c r="H10700" s="12">
        <v>1</v>
      </c>
      <c r="I10700" s="32">
        <f t="shared" si="837"/>
        <v>0.93458808843043728</v>
      </c>
    </row>
    <row r="10701" spans="1:9" x14ac:dyDescent="0.2">
      <c r="A10701" s="7">
        <v>43928</v>
      </c>
      <c r="B10701" s="7" t="str">
        <f t="shared" si="833"/>
        <v>Tue</v>
      </c>
      <c r="C10701" s="7">
        <f t="shared" si="834"/>
        <v>43927</v>
      </c>
      <c r="D10701" s="10">
        <f t="shared" si="836"/>
        <v>43922</v>
      </c>
      <c r="E10701" s="11">
        <f>IFERROR(INDEX([5]OrigData!$B$11:$B$10000,MATCH($A10701,[5]OrigData!$A$11:$A$10000,0)),0)</f>
        <v>0</v>
      </c>
      <c r="G10701" s="12">
        <f t="shared" si="835"/>
        <v>1.0045671377281375</v>
      </c>
      <c r="H10701" s="31">
        <f>Inputs!$E$21</f>
        <v>0.96349045293740998</v>
      </c>
      <c r="I10701" s="32">
        <f t="shared" si="837"/>
        <v>0.96789084653572077</v>
      </c>
    </row>
    <row r="10702" spans="1:9" x14ac:dyDescent="0.2">
      <c r="A10702" s="7">
        <v>43929</v>
      </c>
      <c r="B10702" s="7" t="str">
        <f t="shared" si="833"/>
        <v>Wed</v>
      </c>
      <c r="C10702" s="7">
        <f t="shared" si="834"/>
        <v>43927</v>
      </c>
      <c r="D10702" s="10">
        <f t="shared" si="836"/>
        <v>43922</v>
      </c>
      <c r="E10702" s="11">
        <f>IFERROR(INDEX([5]OrigData!$B$11:$B$10000,MATCH($A10702,[5]OrigData!$A$11:$A$10000,0)),0)</f>
        <v>0</v>
      </c>
      <c r="G10702" s="12">
        <f t="shared" si="835"/>
        <v>1.018435599762884</v>
      </c>
      <c r="H10702" s="31">
        <f>Inputs!$E$22</f>
        <v>0.94211858090637624</v>
      </c>
      <c r="I10702" s="32">
        <f t="shared" si="837"/>
        <v>0.95948710199314247</v>
      </c>
    </row>
    <row r="10703" spans="1:9" x14ac:dyDescent="0.2">
      <c r="A10703" s="7">
        <v>43930</v>
      </c>
      <c r="B10703" s="7" t="str">
        <f t="shared" si="833"/>
        <v>Thu</v>
      </c>
      <c r="C10703" s="7">
        <f t="shared" si="834"/>
        <v>43927</v>
      </c>
      <c r="D10703" s="10">
        <f t="shared" si="836"/>
        <v>43922</v>
      </c>
      <c r="E10703" s="11">
        <f>IFERROR(INDEX([5]OrigData!$B$11:$B$10000,MATCH($A10703,[5]OrigData!$A$11:$A$10000,0)),0)</f>
        <v>0</v>
      </c>
      <c r="G10703" s="12">
        <f t="shared" si="835"/>
        <v>1.0216642615499132</v>
      </c>
      <c r="H10703" s="31">
        <f>Inputs!$E$23</f>
        <v>0.97166930458954437</v>
      </c>
      <c r="I10703" s="32">
        <f t="shared" si="837"/>
        <v>0.99271980254419456</v>
      </c>
    </row>
    <row r="10704" spans="1:9" x14ac:dyDescent="0.2">
      <c r="A10704" s="7">
        <v>43931</v>
      </c>
      <c r="B10704" s="7" t="str">
        <f t="shared" si="833"/>
        <v>Fri</v>
      </c>
      <c r="C10704" s="7">
        <f t="shared" si="834"/>
        <v>43927</v>
      </c>
      <c r="D10704" s="10">
        <f t="shared" si="836"/>
        <v>43922</v>
      </c>
      <c r="E10704" s="11">
        <f>IFERROR(INDEX([5]OrigData!$B$11:$B$10000,MATCH($A10704,[5]OrigData!$A$11:$A$10000,0)),0)</f>
        <v>0</v>
      </c>
      <c r="G10704" s="12">
        <f t="shared" si="835"/>
        <v>1.0207449125286279</v>
      </c>
      <c r="H10704" s="31">
        <f>Inputs!$E$24</f>
        <v>0</v>
      </c>
      <c r="I10704" s="32">
        <f t="shared" si="837"/>
        <v>0</v>
      </c>
    </row>
    <row r="10705" spans="1:9" x14ac:dyDescent="0.2">
      <c r="A10705" s="7">
        <v>43932</v>
      </c>
      <c r="B10705" s="7" t="str">
        <f t="shared" si="833"/>
        <v>Sat</v>
      </c>
      <c r="C10705" s="7">
        <f t="shared" si="834"/>
        <v>43927</v>
      </c>
      <c r="D10705" s="10">
        <f t="shared" si="836"/>
        <v>43922</v>
      </c>
      <c r="E10705" s="11">
        <f>IFERROR(INDEX([5]OrigData!$B$11:$B$10000,MATCH($A10705,[5]OrigData!$A$11:$A$10000,0)),0)</f>
        <v>0</v>
      </c>
      <c r="G10705" s="12">
        <f t="shared" si="835"/>
        <v>0</v>
      </c>
      <c r="H10705" s="31">
        <f>Inputs!$E$25</f>
        <v>0</v>
      </c>
      <c r="I10705" s="32">
        <f t="shared" si="837"/>
        <v>0</v>
      </c>
    </row>
    <row r="10706" spans="1:9" x14ac:dyDescent="0.2">
      <c r="A10706" s="7">
        <v>43933</v>
      </c>
      <c r="B10706" s="7" t="str">
        <f t="shared" ref="B10706:B10769" si="838">+B10699</f>
        <v>Sun</v>
      </c>
      <c r="C10706" s="7">
        <f t="shared" ref="C10706:C10769" si="839">+C10699+7</f>
        <v>43927</v>
      </c>
      <c r="D10706" s="10">
        <f t="shared" si="836"/>
        <v>43922</v>
      </c>
      <c r="E10706" s="11">
        <f>IFERROR(INDEX([5]OrigData!$B$11:$B$10000,MATCH($A10706,[5]OrigData!$A$11:$A$10000,0)),0)</f>
        <v>0</v>
      </c>
      <c r="G10706" s="12">
        <f t="shared" si="835"/>
        <v>0</v>
      </c>
      <c r="H10706" s="31">
        <f>Inputs!$E$26</f>
        <v>0</v>
      </c>
      <c r="I10706" s="32">
        <f t="shared" si="837"/>
        <v>0</v>
      </c>
    </row>
    <row r="10707" spans="1:9" x14ac:dyDescent="0.2">
      <c r="A10707" s="7">
        <v>43934</v>
      </c>
      <c r="B10707" s="7" t="str">
        <f t="shared" si="838"/>
        <v>Mon</v>
      </c>
      <c r="C10707" s="7">
        <f t="shared" si="839"/>
        <v>43934</v>
      </c>
      <c r="D10707" s="10">
        <f t="shared" si="836"/>
        <v>43922</v>
      </c>
      <c r="E10707" s="11">
        <f>IFERROR(INDEX([5]OrigData!$B$11:$B$10000,MATCH($A10707,[5]OrigData!$A$11:$A$10000,0)),0)</f>
        <v>0</v>
      </c>
      <c r="G10707" s="12">
        <f t="shared" si="835"/>
        <v>0.93458808843043728</v>
      </c>
      <c r="H10707" s="31">
        <f>Inputs!$E$27</f>
        <v>0.89229365371795466</v>
      </c>
      <c r="I10707" s="32">
        <f t="shared" si="837"/>
        <v>0.83392702014687381</v>
      </c>
    </row>
    <row r="10708" spans="1:9" x14ac:dyDescent="0.2">
      <c r="A10708" s="7">
        <v>43935</v>
      </c>
      <c r="B10708" s="7" t="str">
        <f t="shared" si="838"/>
        <v>Tue</v>
      </c>
      <c r="C10708" s="7">
        <f t="shared" si="839"/>
        <v>43934</v>
      </c>
      <c r="D10708" s="10">
        <f t="shared" si="836"/>
        <v>43922</v>
      </c>
      <c r="E10708" s="11">
        <f>IFERROR(INDEX([5]OrigData!$B$11:$B$10000,MATCH($A10708,[5]OrigData!$A$11:$A$10000,0)),0)</f>
        <v>0</v>
      </c>
      <c r="G10708" s="12">
        <f t="shared" si="835"/>
        <v>1.0045671377281375</v>
      </c>
      <c r="H10708" s="12">
        <v>1</v>
      </c>
      <c r="I10708" s="32">
        <f t="shared" si="837"/>
        <v>1.0045671377281375</v>
      </c>
    </row>
    <row r="10709" spans="1:9" x14ac:dyDescent="0.2">
      <c r="A10709" s="7">
        <v>43936</v>
      </c>
      <c r="B10709" s="7" t="str">
        <f t="shared" si="838"/>
        <v>Wed</v>
      </c>
      <c r="C10709" s="7">
        <f t="shared" si="839"/>
        <v>43934</v>
      </c>
      <c r="D10709" s="10">
        <f t="shared" si="836"/>
        <v>43922</v>
      </c>
      <c r="E10709" s="11">
        <f>IFERROR(INDEX([5]OrigData!$B$11:$B$10000,MATCH($A10709,[5]OrigData!$A$11:$A$10000,0)),0)</f>
        <v>0</v>
      </c>
      <c r="G10709" s="12">
        <f t="shared" si="835"/>
        <v>1.018435599762884</v>
      </c>
      <c r="H10709" s="12">
        <v>1</v>
      </c>
      <c r="I10709" s="32">
        <f t="shared" si="837"/>
        <v>1.018435599762884</v>
      </c>
    </row>
    <row r="10710" spans="1:9" x14ac:dyDescent="0.2">
      <c r="A10710" s="7">
        <v>43937</v>
      </c>
      <c r="B10710" s="7" t="str">
        <f t="shared" si="838"/>
        <v>Thu</v>
      </c>
      <c r="C10710" s="7">
        <f t="shared" si="839"/>
        <v>43934</v>
      </c>
      <c r="D10710" s="10">
        <f t="shared" si="836"/>
        <v>43922</v>
      </c>
      <c r="E10710" s="11">
        <f>IFERROR(INDEX([5]OrigData!$B$11:$B$10000,MATCH($A10710,[5]OrigData!$A$11:$A$10000,0)),0)</f>
        <v>0</v>
      </c>
      <c r="G10710" s="12">
        <f t="shared" si="835"/>
        <v>1.0216642615499132</v>
      </c>
      <c r="H10710" s="12">
        <v>1</v>
      </c>
      <c r="I10710" s="32">
        <f t="shared" si="837"/>
        <v>1.0216642615499132</v>
      </c>
    </row>
    <row r="10711" spans="1:9" x14ac:dyDescent="0.2">
      <c r="A10711" s="7">
        <v>43938</v>
      </c>
      <c r="B10711" s="7" t="str">
        <f t="shared" si="838"/>
        <v>Fri</v>
      </c>
      <c r="C10711" s="7">
        <f t="shared" si="839"/>
        <v>43934</v>
      </c>
      <c r="D10711" s="10">
        <f t="shared" si="836"/>
        <v>43922</v>
      </c>
      <c r="E10711" s="11">
        <f>IFERROR(INDEX([5]OrigData!$B$11:$B$10000,MATCH($A10711,[5]OrigData!$A$11:$A$10000,0)),0)</f>
        <v>0</v>
      </c>
      <c r="G10711" s="12">
        <f t="shared" si="835"/>
        <v>1.0207449125286279</v>
      </c>
      <c r="H10711" s="12">
        <v>1</v>
      </c>
      <c r="I10711" s="32">
        <f t="shared" si="837"/>
        <v>1.0207449125286279</v>
      </c>
    </row>
    <row r="10712" spans="1:9" x14ac:dyDescent="0.2">
      <c r="A10712" s="7">
        <v>43939</v>
      </c>
      <c r="B10712" s="7" t="str">
        <f t="shared" si="838"/>
        <v>Sat</v>
      </c>
      <c r="C10712" s="7">
        <f t="shared" si="839"/>
        <v>43934</v>
      </c>
      <c r="D10712" s="10">
        <f t="shared" si="836"/>
        <v>43922</v>
      </c>
      <c r="E10712" s="11">
        <f>IFERROR(INDEX([5]OrigData!$B$11:$B$10000,MATCH($A10712,[5]OrigData!$A$11:$A$10000,0)),0)</f>
        <v>0</v>
      </c>
      <c r="G10712" s="12">
        <f t="shared" si="835"/>
        <v>0</v>
      </c>
      <c r="H10712" s="12">
        <v>1</v>
      </c>
      <c r="I10712" s="32">
        <f t="shared" si="837"/>
        <v>0</v>
      </c>
    </row>
    <row r="10713" spans="1:9" x14ac:dyDescent="0.2">
      <c r="A10713" s="7">
        <v>43940</v>
      </c>
      <c r="B10713" s="7" t="str">
        <f t="shared" si="838"/>
        <v>Sun</v>
      </c>
      <c r="C10713" s="7">
        <f t="shared" si="839"/>
        <v>43934</v>
      </c>
      <c r="D10713" s="10">
        <f t="shared" si="836"/>
        <v>43922</v>
      </c>
      <c r="E10713" s="11">
        <f>IFERROR(INDEX([5]OrigData!$B$11:$B$10000,MATCH($A10713,[5]OrigData!$A$11:$A$10000,0)),0)</f>
        <v>0</v>
      </c>
      <c r="G10713" s="12">
        <f t="shared" si="835"/>
        <v>0</v>
      </c>
      <c r="H10713" s="12">
        <v>1</v>
      </c>
      <c r="I10713" s="32">
        <f t="shared" si="837"/>
        <v>0</v>
      </c>
    </row>
    <row r="10714" spans="1:9" x14ac:dyDescent="0.2">
      <c r="A10714" s="7">
        <v>43941</v>
      </c>
      <c r="B10714" s="7" t="str">
        <f t="shared" si="838"/>
        <v>Mon</v>
      </c>
      <c r="C10714" s="7">
        <f t="shared" si="839"/>
        <v>43941</v>
      </c>
      <c r="D10714" s="10">
        <f t="shared" si="836"/>
        <v>43922</v>
      </c>
      <c r="E10714" s="11">
        <f>IFERROR(INDEX([5]OrigData!$B$11:$B$10000,MATCH($A10714,[5]OrigData!$A$11:$A$10000,0)),0)</f>
        <v>0</v>
      </c>
      <c r="G10714" s="12">
        <f t="shared" si="835"/>
        <v>0.93458808843043728</v>
      </c>
      <c r="H10714" s="12">
        <v>1</v>
      </c>
      <c r="I10714" s="32">
        <f t="shared" si="837"/>
        <v>0.93458808843043728</v>
      </c>
    </row>
    <row r="10715" spans="1:9" x14ac:dyDescent="0.2">
      <c r="A10715" s="7">
        <v>43942</v>
      </c>
      <c r="B10715" s="7" t="str">
        <f t="shared" si="838"/>
        <v>Tue</v>
      </c>
      <c r="C10715" s="7">
        <f t="shared" si="839"/>
        <v>43941</v>
      </c>
      <c r="D10715" s="10">
        <f t="shared" si="836"/>
        <v>43922</v>
      </c>
      <c r="E10715" s="11">
        <f>IFERROR(INDEX([5]OrigData!$B$11:$B$10000,MATCH($A10715,[5]OrigData!$A$11:$A$10000,0)),0)</f>
        <v>0</v>
      </c>
      <c r="G10715" s="12">
        <f t="shared" si="835"/>
        <v>1.0045671377281375</v>
      </c>
      <c r="H10715" s="12">
        <v>1</v>
      </c>
      <c r="I10715" s="32">
        <f t="shared" si="837"/>
        <v>1.0045671377281375</v>
      </c>
    </row>
    <row r="10716" spans="1:9" x14ac:dyDescent="0.2">
      <c r="A10716" s="7">
        <v>43943</v>
      </c>
      <c r="B10716" s="7" t="str">
        <f t="shared" si="838"/>
        <v>Wed</v>
      </c>
      <c r="C10716" s="7">
        <f t="shared" si="839"/>
        <v>43941</v>
      </c>
      <c r="D10716" s="10">
        <f t="shared" si="836"/>
        <v>43922</v>
      </c>
      <c r="E10716" s="11">
        <f>IFERROR(INDEX([5]OrigData!$B$11:$B$10000,MATCH($A10716,[5]OrigData!$A$11:$A$10000,0)),0)</f>
        <v>0</v>
      </c>
      <c r="G10716" s="12">
        <f t="shared" si="835"/>
        <v>1.018435599762884</v>
      </c>
      <c r="H10716" s="12">
        <v>1</v>
      </c>
      <c r="I10716" s="32">
        <f t="shared" si="837"/>
        <v>1.018435599762884</v>
      </c>
    </row>
    <row r="10717" spans="1:9" x14ac:dyDescent="0.2">
      <c r="A10717" s="7">
        <v>43944</v>
      </c>
      <c r="B10717" s="7" t="str">
        <f t="shared" si="838"/>
        <v>Thu</v>
      </c>
      <c r="C10717" s="7">
        <f t="shared" si="839"/>
        <v>43941</v>
      </c>
      <c r="D10717" s="10">
        <f t="shared" si="836"/>
        <v>43922</v>
      </c>
      <c r="E10717" s="11">
        <f>IFERROR(INDEX([5]OrigData!$B$11:$B$10000,MATCH($A10717,[5]OrigData!$A$11:$A$10000,0)),0)</f>
        <v>0</v>
      </c>
      <c r="G10717" s="12">
        <f t="shared" si="835"/>
        <v>1.0216642615499132</v>
      </c>
      <c r="H10717" s="12">
        <v>1</v>
      </c>
      <c r="I10717" s="32">
        <f t="shared" si="837"/>
        <v>1.0216642615499132</v>
      </c>
    </row>
    <row r="10718" spans="1:9" x14ac:dyDescent="0.2">
      <c r="A10718" s="7">
        <v>43945</v>
      </c>
      <c r="B10718" s="7" t="str">
        <f t="shared" si="838"/>
        <v>Fri</v>
      </c>
      <c r="C10718" s="7">
        <f t="shared" si="839"/>
        <v>43941</v>
      </c>
      <c r="D10718" s="10">
        <f t="shared" si="836"/>
        <v>43922</v>
      </c>
      <c r="E10718" s="11">
        <f>IFERROR(INDEX([5]OrigData!$B$11:$B$10000,MATCH($A10718,[5]OrigData!$A$11:$A$10000,0)),0)</f>
        <v>0</v>
      </c>
      <c r="G10718" s="12">
        <f t="shared" si="835"/>
        <v>1.0207449125286279</v>
      </c>
      <c r="H10718" s="12">
        <v>1</v>
      </c>
      <c r="I10718" s="32">
        <f t="shared" si="837"/>
        <v>1.0207449125286279</v>
      </c>
    </row>
    <row r="10719" spans="1:9" x14ac:dyDescent="0.2">
      <c r="A10719" s="7">
        <v>43946</v>
      </c>
      <c r="B10719" s="7" t="str">
        <f t="shared" si="838"/>
        <v>Sat</v>
      </c>
      <c r="C10719" s="7">
        <f t="shared" si="839"/>
        <v>43941</v>
      </c>
      <c r="D10719" s="10">
        <f t="shared" si="836"/>
        <v>43922</v>
      </c>
      <c r="E10719" s="11">
        <f>IFERROR(INDEX([5]OrigData!$B$11:$B$10000,MATCH($A10719,[5]OrigData!$A$11:$A$10000,0)),0)</f>
        <v>0</v>
      </c>
      <c r="G10719" s="12">
        <f t="shared" si="835"/>
        <v>0</v>
      </c>
      <c r="H10719" s="12">
        <v>1</v>
      </c>
      <c r="I10719" s="32">
        <f t="shared" si="837"/>
        <v>0</v>
      </c>
    </row>
    <row r="10720" spans="1:9" x14ac:dyDescent="0.2">
      <c r="A10720" s="7">
        <v>43947</v>
      </c>
      <c r="B10720" s="7" t="str">
        <f t="shared" si="838"/>
        <v>Sun</v>
      </c>
      <c r="C10720" s="7">
        <f t="shared" si="839"/>
        <v>43941</v>
      </c>
      <c r="D10720" s="10">
        <f t="shared" si="836"/>
        <v>43922</v>
      </c>
      <c r="E10720" s="11">
        <f>IFERROR(INDEX([5]OrigData!$B$11:$B$10000,MATCH($A10720,[5]OrigData!$A$11:$A$10000,0)),0)</f>
        <v>0</v>
      </c>
      <c r="G10720" s="12">
        <f t="shared" si="835"/>
        <v>0</v>
      </c>
      <c r="H10720" s="12">
        <v>1</v>
      </c>
      <c r="I10720" s="32">
        <f t="shared" si="837"/>
        <v>0</v>
      </c>
    </row>
    <row r="10721" spans="1:9" x14ac:dyDescent="0.2">
      <c r="A10721" s="7">
        <v>43948</v>
      </c>
      <c r="B10721" s="7" t="str">
        <f t="shared" si="838"/>
        <v>Mon</v>
      </c>
      <c r="C10721" s="7">
        <f t="shared" si="839"/>
        <v>43948</v>
      </c>
      <c r="D10721" s="10">
        <f t="shared" si="836"/>
        <v>43922</v>
      </c>
      <c r="E10721" s="11">
        <f>IFERROR(INDEX([5]OrigData!$B$11:$B$10000,MATCH($A10721,[5]OrigData!$A$11:$A$10000,0)),0)</f>
        <v>0</v>
      </c>
      <c r="G10721" s="12">
        <f t="shared" si="835"/>
        <v>0.93458808843043728</v>
      </c>
      <c r="H10721" s="12">
        <v>1</v>
      </c>
      <c r="I10721" s="32">
        <f t="shared" si="837"/>
        <v>0.93458808843043728</v>
      </c>
    </row>
    <row r="10722" spans="1:9" x14ac:dyDescent="0.2">
      <c r="A10722" s="7">
        <v>43949</v>
      </c>
      <c r="B10722" s="7" t="str">
        <f t="shared" si="838"/>
        <v>Tue</v>
      </c>
      <c r="C10722" s="7">
        <f t="shared" si="839"/>
        <v>43948</v>
      </c>
      <c r="D10722" s="10">
        <f t="shared" si="836"/>
        <v>43922</v>
      </c>
      <c r="E10722" s="11">
        <f>IFERROR(INDEX([5]OrigData!$B$11:$B$10000,MATCH($A10722,[5]OrigData!$A$11:$A$10000,0)),0)</f>
        <v>0</v>
      </c>
      <c r="G10722" s="12">
        <f t="shared" si="835"/>
        <v>1.0045671377281375</v>
      </c>
      <c r="H10722" s="12">
        <v>1</v>
      </c>
      <c r="I10722" s="32">
        <f t="shared" si="837"/>
        <v>1.0045671377281375</v>
      </c>
    </row>
    <row r="10723" spans="1:9" x14ac:dyDescent="0.2">
      <c r="A10723" s="7">
        <v>43950</v>
      </c>
      <c r="B10723" s="7" t="str">
        <f t="shared" si="838"/>
        <v>Wed</v>
      </c>
      <c r="C10723" s="7">
        <f t="shared" si="839"/>
        <v>43948</v>
      </c>
      <c r="D10723" s="10">
        <f t="shared" si="836"/>
        <v>43922</v>
      </c>
      <c r="E10723" s="11">
        <f>IFERROR(INDEX([5]OrigData!$B$11:$B$10000,MATCH($A10723,[5]OrigData!$A$11:$A$10000,0)),0)</f>
        <v>0</v>
      </c>
      <c r="G10723" s="12">
        <f t="shared" si="835"/>
        <v>1.018435599762884</v>
      </c>
      <c r="H10723" s="12">
        <v>1</v>
      </c>
      <c r="I10723" s="32">
        <f t="shared" si="837"/>
        <v>1.018435599762884</v>
      </c>
    </row>
    <row r="10724" spans="1:9" x14ac:dyDescent="0.2">
      <c r="A10724" s="7">
        <v>43951</v>
      </c>
      <c r="B10724" s="7" t="str">
        <f t="shared" si="838"/>
        <v>Thu</v>
      </c>
      <c r="C10724" s="7">
        <f t="shared" si="839"/>
        <v>43948</v>
      </c>
      <c r="D10724" s="10">
        <f t="shared" si="836"/>
        <v>43922</v>
      </c>
      <c r="E10724" s="11">
        <f>IFERROR(INDEX([5]OrigData!$B$11:$B$10000,MATCH($A10724,[5]OrigData!$A$11:$A$10000,0)),0)</f>
        <v>0</v>
      </c>
      <c r="G10724" s="12">
        <f t="shared" si="835"/>
        <v>1.0216642615499132</v>
      </c>
      <c r="H10724" s="12">
        <v>1</v>
      </c>
      <c r="I10724" s="32">
        <f t="shared" si="837"/>
        <v>1.0216642615499132</v>
      </c>
    </row>
    <row r="10725" spans="1:9" x14ac:dyDescent="0.2">
      <c r="A10725" s="7">
        <v>43952</v>
      </c>
      <c r="B10725" s="7" t="str">
        <f t="shared" si="838"/>
        <v>Fri</v>
      </c>
      <c r="C10725" s="7">
        <f t="shared" si="839"/>
        <v>43948</v>
      </c>
      <c r="D10725" s="10">
        <f t="shared" si="836"/>
        <v>43952</v>
      </c>
      <c r="E10725" s="11">
        <f>IFERROR(INDEX([5]OrigData!$B$11:$B$10000,MATCH($A10725,[5]OrigData!$A$11:$A$10000,0)),0)</f>
        <v>0</v>
      </c>
      <c r="G10725" s="12">
        <f t="shared" si="835"/>
        <v>1.0207449125286279</v>
      </c>
      <c r="H10725" s="12">
        <v>1</v>
      </c>
      <c r="I10725" s="32">
        <f t="shared" si="837"/>
        <v>1.0207449125286279</v>
      </c>
    </row>
    <row r="10726" spans="1:9" x14ac:dyDescent="0.2">
      <c r="A10726" s="7">
        <v>43953</v>
      </c>
      <c r="B10726" s="7" t="str">
        <f t="shared" si="838"/>
        <v>Sat</v>
      </c>
      <c r="C10726" s="7">
        <f t="shared" si="839"/>
        <v>43948</v>
      </c>
      <c r="D10726" s="10">
        <f t="shared" si="836"/>
        <v>43952</v>
      </c>
      <c r="E10726" s="11">
        <f>IFERROR(INDEX([5]OrigData!$B$11:$B$10000,MATCH($A10726,[5]OrigData!$A$11:$A$10000,0)),0)</f>
        <v>0</v>
      </c>
      <c r="G10726" s="12">
        <f t="shared" si="835"/>
        <v>0</v>
      </c>
      <c r="H10726" s="12">
        <v>1</v>
      </c>
      <c r="I10726" s="32">
        <f t="shared" si="837"/>
        <v>0</v>
      </c>
    </row>
    <row r="10727" spans="1:9" x14ac:dyDescent="0.2">
      <c r="A10727" s="7">
        <v>43954</v>
      </c>
      <c r="B10727" s="7" t="str">
        <f t="shared" si="838"/>
        <v>Sun</v>
      </c>
      <c r="C10727" s="7">
        <f t="shared" si="839"/>
        <v>43948</v>
      </c>
      <c r="D10727" s="10">
        <f t="shared" si="836"/>
        <v>43952</v>
      </c>
      <c r="E10727" s="11">
        <f>IFERROR(INDEX([5]OrigData!$B$11:$B$10000,MATCH($A10727,[5]OrigData!$A$11:$A$10000,0)),0)</f>
        <v>0</v>
      </c>
      <c r="G10727" s="12">
        <f t="shared" si="835"/>
        <v>0</v>
      </c>
      <c r="H10727" s="12">
        <v>1</v>
      </c>
      <c r="I10727" s="32">
        <f t="shared" si="837"/>
        <v>0</v>
      </c>
    </row>
    <row r="10728" spans="1:9" x14ac:dyDescent="0.2">
      <c r="A10728" s="7">
        <v>43955</v>
      </c>
      <c r="B10728" s="7" t="str">
        <f t="shared" si="838"/>
        <v>Mon</v>
      </c>
      <c r="C10728" s="7">
        <f t="shared" si="839"/>
        <v>43955</v>
      </c>
      <c r="D10728" s="10">
        <f t="shared" si="836"/>
        <v>43952</v>
      </c>
      <c r="E10728" s="11">
        <f>IFERROR(INDEX([5]OrigData!$B$11:$B$10000,MATCH($A10728,[5]OrigData!$A$11:$A$10000,0)),0)</f>
        <v>0</v>
      </c>
      <c r="G10728" s="12">
        <f t="shared" si="835"/>
        <v>0.93458808843043728</v>
      </c>
      <c r="H10728" s="12">
        <v>1</v>
      </c>
      <c r="I10728" s="32">
        <f t="shared" si="837"/>
        <v>0.93458808843043728</v>
      </c>
    </row>
    <row r="10729" spans="1:9" x14ac:dyDescent="0.2">
      <c r="A10729" s="7">
        <v>43956</v>
      </c>
      <c r="B10729" s="7" t="str">
        <f t="shared" si="838"/>
        <v>Tue</v>
      </c>
      <c r="C10729" s="7">
        <f t="shared" si="839"/>
        <v>43955</v>
      </c>
      <c r="D10729" s="10">
        <f t="shared" si="836"/>
        <v>43952</v>
      </c>
      <c r="E10729" s="11">
        <f>IFERROR(INDEX([5]OrigData!$B$11:$B$10000,MATCH($A10729,[5]OrigData!$A$11:$A$10000,0)),0)</f>
        <v>0</v>
      </c>
      <c r="G10729" s="12">
        <f t="shared" si="835"/>
        <v>1.0045671377281375</v>
      </c>
      <c r="H10729" s="12">
        <v>1</v>
      </c>
      <c r="I10729" s="32">
        <f t="shared" si="837"/>
        <v>1.0045671377281375</v>
      </c>
    </row>
    <row r="10730" spans="1:9" x14ac:dyDescent="0.2">
      <c r="A10730" s="7">
        <v>43957</v>
      </c>
      <c r="B10730" s="7" t="str">
        <f t="shared" si="838"/>
        <v>Wed</v>
      </c>
      <c r="C10730" s="7">
        <f t="shared" si="839"/>
        <v>43955</v>
      </c>
      <c r="D10730" s="10">
        <f t="shared" si="836"/>
        <v>43952</v>
      </c>
      <c r="E10730" s="11">
        <f>IFERROR(INDEX([5]OrigData!$B$11:$B$10000,MATCH($A10730,[5]OrigData!$A$11:$A$10000,0)),0)</f>
        <v>0</v>
      </c>
      <c r="G10730" s="12">
        <f t="shared" si="835"/>
        <v>1.018435599762884</v>
      </c>
      <c r="H10730" s="12">
        <v>1</v>
      </c>
      <c r="I10730" s="32">
        <f t="shared" si="837"/>
        <v>1.018435599762884</v>
      </c>
    </row>
    <row r="10731" spans="1:9" x14ac:dyDescent="0.2">
      <c r="A10731" s="7">
        <v>43958</v>
      </c>
      <c r="B10731" s="7" t="str">
        <f t="shared" si="838"/>
        <v>Thu</v>
      </c>
      <c r="C10731" s="7">
        <f t="shared" si="839"/>
        <v>43955</v>
      </c>
      <c r="D10731" s="10">
        <f t="shared" si="836"/>
        <v>43952</v>
      </c>
      <c r="E10731" s="11">
        <f>IFERROR(INDEX([5]OrigData!$B$11:$B$10000,MATCH($A10731,[5]OrigData!$A$11:$A$10000,0)),0)</f>
        <v>0</v>
      </c>
      <c r="G10731" s="12">
        <f t="shared" si="835"/>
        <v>1.0216642615499132</v>
      </c>
      <c r="H10731" s="12">
        <v>1</v>
      </c>
      <c r="I10731" s="32">
        <f t="shared" si="837"/>
        <v>1.0216642615499132</v>
      </c>
    </row>
    <row r="10732" spans="1:9" x14ac:dyDescent="0.2">
      <c r="A10732" s="7">
        <v>43959</v>
      </c>
      <c r="B10732" s="7" t="str">
        <f t="shared" si="838"/>
        <v>Fri</v>
      </c>
      <c r="C10732" s="7">
        <f t="shared" si="839"/>
        <v>43955</v>
      </c>
      <c r="D10732" s="10">
        <f t="shared" si="836"/>
        <v>43952</v>
      </c>
      <c r="E10732" s="11">
        <f>IFERROR(INDEX([5]OrigData!$B$11:$B$10000,MATCH($A10732,[5]OrigData!$A$11:$A$10000,0)),0)</f>
        <v>0</v>
      </c>
      <c r="G10732" s="12">
        <f t="shared" si="835"/>
        <v>1.0207449125286279</v>
      </c>
      <c r="H10732" s="12">
        <v>1</v>
      </c>
      <c r="I10732" s="32">
        <f t="shared" si="837"/>
        <v>1.0207449125286279</v>
      </c>
    </row>
    <row r="10733" spans="1:9" x14ac:dyDescent="0.2">
      <c r="A10733" s="7">
        <v>43960</v>
      </c>
      <c r="B10733" s="7" t="str">
        <f t="shared" si="838"/>
        <v>Sat</v>
      </c>
      <c r="C10733" s="7">
        <f t="shared" si="839"/>
        <v>43955</v>
      </c>
      <c r="D10733" s="10">
        <f t="shared" si="836"/>
        <v>43952</v>
      </c>
      <c r="E10733" s="11">
        <f>IFERROR(INDEX([5]OrigData!$B$11:$B$10000,MATCH($A10733,[5]OrigData!$A$11:$A$10000,0)),0)</f>
        <v>0</v>
      </c>
      <c r="G10733" s="12">
        <f t="shared" si="835"/>
        <v>0</v>
      </c>
      <c r="H10733" s="12">
        <v>1</v>
      </c>
      <c r="I10733" s="32">
        <f t="shared" si="837"/>
        <v>0</v>
      </c>
    </row>
    <row r="10734" spans="1:9" x14ac:dyDescent="0.2">
      <c r="A10734" s="7">
        <v>43961</v>
      </c>
      <c r="B10734" s="7" t="str">
        <f t="shared" si="838"/>
        <v>Sun</v>
      </c>
      <c r="C10734" s="7">
        <f t="shared" si="839"/>
        <v>43955</v>
      </c>
      <c r="D10734" s="10">
        <f t="shared" si="836"/>
        <v>43952</v>
      </c>
      <c r="E10734" s="11">
        <f>IFERROR(INDEX([5]OrigData!$B$11:$B$10000,MATCH($A10734,[5]OrigData!$A$11:$A$10000,0)),0)</f>
        <v>0</v>
      </c>
      <c r="G10734" s="12">
        <f t="shared" si="835"/>
        <v>0</v>
      </c>
      <c r="H10734" s="12">
        <v>1</v>
      </c>
      <c r="I10734" s="32">
        <f t="shared" si="837"/>
        <v>0</v>
      </c>
    </row>
    <row r="10735" spans="1:9" x14ac:dyDescent="0.2">
      <c r="A10735" s="7">
        <v>43962</v>
      </c>
      <c r="B10735" s="7" t="str">
        <f t="shared" si="838"/>
        <v>Mon</v>
      </c>
      <c r="C10735" s="7">
        <f t="shared" si="839"/>
        <v>43962</v>
      </c>
      <c r="D10735" s="10">
        <f t="shared" si="836"/>
        <v>43952</v>
      </c>
      <c r="E10735" s="11">
        <f>IFERROR(INDEX([5]OrigData!$B$11:$B$10000,MATCH($A10735,[5]OrigData!$A$11:$A$10000,0)),0)</f>
        <v>0</v>
      </c>
      <c r="G10735" s="12">
        <f t="shared" si="835"/>
        <v>0.93458808843043728</v>
      </c>
      <c r="H10735" s="12">
        <v>1</v>
      </c>
      <c r="I10735" s="32">
        <f t="shared" si="837"/>
        <v>0.93458808843043728</v>
      </c>
    </row>
    <row r="10736" spans="1:9" x14ac:dyDescent="0.2">
      <c r="A10736" s="7">
        <v>43963</v>
      </c>
      <c r="B10736" s="7" t="str">
        <f t="shared" si="838"/>
        <v>Tue</v>
      </c>
      <c r="C10736" s="7">
        <f t="shared" si="839"/>
        <v>43962</v>
      </c>
      <c r="D10736" s="10">
        <f t="shared" si="836"/>
        <v>43952</v>
      </c>
      <c r="E10736" s="11">
        <f>IFERROR(INDEX([5]OrigData!$B$11:$B$10000,MATCH($A10736,[5]OrigData!$A$11:$A$10000,0)),0)</f>
        <v>0</v>
      </c>
      <c r="G10736" s="12">
        <f t="shared" si="835"/>
        <v>1.0045671377281375</v>
      </c>
      <c r="H10736" s="12">
        <v>1</v>
      </c>
      <c r="I10736" s="32">
        <f t="shared" si="837"/>
        <v>1.0045671377281375</v>
      </c>
    </row>
    <row r="10737" spans="1:9" x14ac:dyDescent="0.2">
      <c r="A10737" s="7">
        <v>43964</v>
      </c>
      <c r="B10737" s="7" t="str">
        <f t="shared" si="838"/>
        <v>Wed</v>
      </c>
      <c r="C10737" s="7">
        <f t="shared" si="839"/>
        <v>43962</v>
      </c>
      <c r="D10737" s="10">
        <f t="shared" si="836"/>
        <v>43952</v>
      </c>
      <c r="E10737" s="11">
        <f>IFERROR(INDEX([5]OrigData!$B$11:$B$10000,MATCH($A10737,[5]OrigData!$A$11:$A$10000,0)),0)</f>
        <v>0</v>
      </c>
      <c r="G10737" s="12">
        <f t="shared" si="835"/>
        <v>1.018435599762884</v>
      </c>
      <c r="H10737" s="12">
        <v>1</v>
      </c>
      <c r="I10737" s="32">
        <f t="shared" si="837"/>
        <v>1.018435599762884</v>
      </c>
    </row>
    <row r="10738" spans="1:9" x14ac:dyDescent="0.2">
      <c r="A10738" s="7">
        <v>43965</v>
      </c>
      <c r="B10738" s="7" t="str">
        <f t="shared" si="838"/>
        <v>Thu</v>
      </c>
      <c r="C10738" s="7">
        <f t="shared" si="839"/>
        <v>43962</v>
      </c>
      <c r="D10738" s="10">
        <f t="shared" si="836"/>
        <v>43952</v>
      </c>
      <c r="E10738" s="11">
        <f>IFERROR(INDEX([5]OrigData!$B$11:$B$10000,MATCH($A10738,[5]OrigData!$A$11:$A$10000,0)),0)</f>
        <v>0</v>
      </c>
      <c r="G10738" s="12">
        <f t="shared" si="835"/>
        <v>1.0216642615499132</v>
      </c>
      <c r="H10738" s="12">
        <v>1</v>
      </c>
      <c r="I10738" s="32">
        <f t="shared" si="837"/>
        <v>1.0216642615499132</v>
      </c>
    </row>
    <row r="10739" spans="1:9" x14ac:dyDescent="0.2">
      <c r="A10739" s="7">
        <v>43966</v>
      </c>
      <c r="B10739" s="7" t="str">
        <f t="shared" si="838"/>
        <v>Fri</v>
      </c>
      <c r="C10739" s="7">
        <f t="shared" si="839"/>
        <v>43962</v>
      </c>
      <c r="D10739" s="10">
        <f t="shared" si="836"/>
        <v>43952</v>
      </c>
      <c r="E10739" s="11">
        <f>IFERROR(INDEX([5]OrigData!$B$11:$B$10000,MATCH($A10739,[5]OrigData!$A$11:$A$10000,0)),0)</f>
        <v>0</v>
      </c>
      <c r="G10739" s="12">
        <f t="shared" si="835"/>
        <v>1.0207449125286279</v>
      </c>
      <c r="H10739" s="12">
        <v>1</v>
      </c>
      <c r="I10739" s="32">
        <f t="shared" si="837"/>
        <v>1.0207449125286279</v>
      </c>
    </row>
    <row r="10740" spans="1:9" x14ac:dyDescent="0.2">
      <c r="A10740" s="7">
        <v>43967</v>
      </c>
      <c r="B10740" s="7" t="str">
        <f t="shared" si="838"/>
        <v>Sat</v>
      </c>
      <c r="C10740" s="7">
        <f t="shared" si="839"/>
        <v>43962</v>
      </c>
      <c r="D10740" s="10">
        <f t="shared" si="836"/>
        <v>43952</v>
      </c>
      <c r="E10740" s="11">
        <f>IFERROR(INDEX([5]OrigData!$B$11:$B$10000,MATCH($A10740,[5]OrigData!$A$11:$A$10000,0)),0)</f>
        <v>0</v>
      </c>
      <c r="G10740" s="12">
        <f t="shared" si="835"/>
        <v>0</v>
      </c>
      <c r="H10740" s="12">
        <v>1</v>
      </c>
      <c r="I10740" s="32">
        <f t="shared" si="837"/>
        <v>0</v>
      </c>
    </row>
    <row r="10741" spans="1:9" x14ac:dyDescent="0.2">
      <c r="A10741" s="7">
        <v>43968</v>
      </c>
      <c r="B10741" s="7" t="str">
        <f t="shared" si="838"/>
        <v>Sun</v>
      </c>
      <c r="C10741" s="7">
        <f t="shared" si="839"/>
        <v>43962</v>
      </c>
      <c r="D10741" s="10">
        <f t="shared" si="836"/>
        <v>43952</v>
      </c>
      <c r="E10741" s="11">
        <f>IFERROR(INDEX([5]OrigData!$B$11:$B$10000,MATCH($A10741,[5]OrigData!$A$11:$A$10000,0)),0)</f>
        <v>0</v>
      </c>
      <c r="G10741" s="12">
        <f t="shared" si="835"/>
        <v>0</v>
      </c>
      <c r="H10741" s="12">
        <v>1</v>
      </c>
      <c r="I10741" s="32">
        <f t="shared" si="837"/>
        <v>0</v>
      </c>
    </row>
    <row r="10742" spans="1:9" x14ac:dyDescent="0.2">
      <c r="A10742" s="7">
        <v>43969</v>
      </c>
      <c r="B10742" s="7" t="str">
        <f t="shared" si="838"/>
        <v>Mon</v>
      </c>
      <c r="C10742" s="7">
        <f t="shared" si="839"/>
        <v>43969</v>
      </c>
      <c r="D10742" s="10">
        <f t="shared" si="836"/>
        <v>43952</v>
      </c>
      <c r="E10742" s="11">
        <f>IFERROR(INDEX([5]OrigData!$B$11:$B$10000,MATCH($A10742,[5]OrigData!$A$11:$A$10000,0)),0)</f>
        <v>0</v>
      </c>
      <c r="G10742" s="12">
        <f t="shared" si="835"/>
        <v>0.93458808843043728</v>
      </c>
      <c r="H10742" s="12">
        <v>1</v>
      </c>
      <c r="I10742" s="32">
        <f t="shared" si="837"/>
        <v>0.93458808843043728</v>
      </c>
    </row>
    <row r="10743" spans="1:9" x14ac:dyDescent="0.2">
      <c r="A10743" s="7">
        <v>43970</v>
      </c>
      <c r="B10743" s="7" t="str">
        <f t="shared" si="838"/>
        <v>Tue</v>
      </c>
      <c r="C10743" s="7">
        <f t="shared" si="839"/>
        <v>43969</v>
      </c>
      <c r="D10743" s="10">
        <f t="shared" si="836"/>
        <v>43952</v>
      </c>
      <c r="E10743" s="11">
        <f>IFERROR(INDEX([5]OrigData!$B$11:$B$10000,MATCH($A10743,[5]OrigData!$A$11:$A$10000,0)),0)</f>
        <v>0</v>
      </c>
      <c r="G10743" s="12">
        <f t="shared" si="835"/>
        <v>1.0045671377281375</v>
      </c>
      <c r="H10743" s="12">
        <v>1</v>
      </c>
      <c r="I10743" s="32">
        <f t="shared" si="837"/>
        <v>1.0045671377281375</v>
      </c>
    </row>
    <row r="10744" spans="1:9" x14ac:dyDescent="0.2">
      <c r="A10744" s="7">
        <v>43971</v>
      </c>
      <c r="B10744" s="7" t="str">
        <f t="shared" si="838"/>
        <v>Wed</v>
      </c>
      <c r="C10744" s="7">
        <f t="shared" si="839"/>
        <v>43969</v>
      </c>
      <c r="D10744" s="10">
        <f t="shared" si="836"/>
        <v>43952</v>
      </c>
      <c r="E10744" s="11">
        <f>IFERROR(INDEX([5]OrigData!$B$11:$B$10000,MATCH($A10744,[5]OrigData!$A$11:$A$10000,0)),0)</f>
        <v>0</v>
      </c>
      <c r="G10744" s="12">
        <f t="shared" si="835"/>
        <v>1.018435599762884</v>
      </c>
      <c r="H10744" s="12">
        <v>1</v>
      </c>
      <c r="I10744" s="32">
        <f t="shared" si="837"/>
        <v>1.018435599762884</v>
      </c>
    </row>
    <row r="10745" spans="1:9" x14ac:dyDescent="0.2">
      <c r="A10745" s="7">
        <v>43972</v>
      </c>
      <c r="B10745" s="7" t="str">
        <f t="shared" si="838"/>
        <v>Thu</v>
      </c>
      <c r="C10745" s="7">
        <f t="shared" si="839"/>
        <v>43969</v>
      </c>
      <c r="D10745" s="10">
        <f t="shared" si="836"/>
        <v>43952</v>
      </c>
      <c r="E10745" s="11">
        <f>IFERROR(INDEX([5]OrigData!$B$11:$B$10000,MATCH($A10745,[5]OrigData!$A$11:$A$10000,0)),0)</f>
        <v>0</v>
      </c>
      <c r="G10745" s="12">
        <f t="shared" si="835"/>
        <v>1.0216642615499132</v>
      </c>
      <c r="H10745" s="12">
        <v>1</v>
      </c>
      <c r="I10745" s="32">
        <f t="shared" si="837"/>
        <v>1.0216642615499132</v>
      </c>
    </row>
    <row r="10746" spans="1:9" x14ac:dyDescent="0.2">
      <c r="A10746" s="7">
        <v>43973</v>
      </c>
      <c r="B10746" s="7" t="str">
        <f t="shared" si="838"/>
        <v>Fri</v>
      </c>
      <c r="C10746" s="7">
        <f t="shared" si="839"/>
        <v>43969</v>
      </c>
      <c r="D10746" s="10">
        <f t="shared" si="836"/>
        <v>43952</v>
      </c>
      <c r="E10746" s="11">
        <f>IFERROR(INDEX([5]OrigData!$B$11:$B$10000,MATCH($A10746,[5]OrigData!$A$11:$A$10000,0)),0)</f>
        <v>0</v>
      </c>
      <c r="G10746" s="12">
        <f t="shared" si="835"/>
        <v>1.0207449125286279</v>
      </c>
      <c r="H10746" s="31">
        <f>Inputs!$F$21</f>
        <v>0.73969404851818221</v>
      </c>
      <c r="I10746" s="32">
        <f t="shared" si="837"/>
        <v>0.75503893685263856</v>
      </c>
    </row>
    <row r="10747" spans="1:9" x14ac:dyDescent="0.2">
      <c r="A10747" s="7">
        <v>43974</v>
      </c>
      <c r="B10747" s="7" t="str">
        <f t="shared" si="838"/>
        <v>Sat</v>
      </c>
      <c r="C10747" s="7">
        <f t="shared" si="839"/>
        <v>43969</v>
      </c>
      <c r="D10747" s="10">
        <f t="shared" si="836"/>
        <v>43952</v>
      </c>
      <c r="E10747" s="11">
        <f>IFERROR(INDEX([5]OrigData!$B$11:$B$10000,MATCH($A10747,[5]OrigData!$A$11:$A$10000,0)),0)</f>
        <v>0</v>
      </c>
      <c r="G10747" s="12">
        <f t="shared" ref="G10747:G10810" si="840">G10740</f>
        <v>0</v>
      </c>
      <c r="H10747" s="31">
        <f>Inputs!$F$22</f>
        <v>0</v>
      </c>
      <c r="I10747" s="32">
        <f t="shared" si="837"/>
        <v>0</v>
      </c>
    </row>
    <row r="10748" spans="1:9" x14ac:dyDescent="0.2">
      <c r="A10748" s="7">
        <v>43975</v>
      </c>
      <c r="B10748" s="7" t="str">
        <f t="shared" si="838"/>
        <v>Sun</v>
      </c>
      <c r="C10748" s="7">
        <f t="shared" si="839"/>
        <v>43969</v>
      </c>
      <c r="D10748" s="10">
        <f t="shared" si="836"/>
        <v>43952</v>
      </c>
      <c r="E10748" s="11">
        <f>IFERROR(INDEX([5]OrigData!$B$11:$B$10000,MATCH($A10748,[5]OrigData!$A$11:$A$10000,0)),0)</f>
        <v>0</v>
      </c>
      <c r="G10748" s="12">
        <f t="shared" si="840"/>
        <v>0</v>
      </c>
      <c r="H10748" s="31">
        <f>Inputs!$F$23</f>
        <v>0</v>
      </c>
      <c r="I10748" s="32">
        <f t="shared" si="837"/>
        <v>0</v>
      </c>
    </row>
    <row r="10749" spans="1:9" x14ac:dyDescent="0.2">
      <c r="A10749" s="7">
        <v>43976</v>
      </c>
      <c r="B10749" s="7" t="str">
        <f t="shared" si="838"/>
        <v>Mon</v>
      </c>
      <c r="C10749" s="7">
        <f t="shared" si="839"/>
        <v>43976</v>
      </c>
      <c r="D10749" s="10">
        <f t="shared" si="836"/>
        <v>43952</v>
      </c>
      <c r="E10749" s="11">
        <f>IFERROR(INDEX([5]OrigData!$B$11:$B$10000,MATCH($A10749,[5]OrigData!$A$11:$A$10000,0)),0)</f>
        <v>0</v>
      </c>
      <c r="G10749" s="12">
        <f t="shared" si="840"/>
        <v>0.93458808843043728</v>
      </c>
      <c r="H10749" s="31">
        <f>Inputs!$F$24</f>
        <v>0</v>
      </c>
      <c r="I10749" s="32">
        <f t="shared" si="837"/>
        <v>0</v>
      </c>
    </row>
    <row r="10750" spans="1:9" x14ac:dyDescent="0.2">
      <c r="A10750" s="7">
        <v>43977</v>
      </c>
      <c r="B10750" s="7" t="str">
        <f t="shared" si="838"/>
        <v>Tue</v>
      </c>
      <c r="C10750" s="7">
        <f t="shared" si="839"/>
        <v>43976</v>
      </c>
      <c r="D10750" s="10">
        <f t="shared" si="836"/>
        <v>43952</v>
      </c>
      <c r="E10750" s="11">
        <f>IFERROR(INDEX([5]OrigData!$B$11:$B$10000,MATCH($A10750,[5]OrigData!$A$11:$A$10000,0)),0)</f>
        <v>0</v>
      </c>
      <c r="G10750" s="12">
        <f t="shared" si="840"/>
        <v>1.0045671377281375</v>
      </c>
      <c r="H10750" s="31">
        <f>Inputs!$F$25</f>
        <v>1.0430394152761853</v>
      </c>
      <c r="I10750" s="32">
        <f t="shared" si="837"/>
        <v>1.0478031199416276</v>
      </c>
    </row>
    <row r="10751" spans="1:9" x14ac:dyDescent="0.2">
      <c r="A10751" s="7">
        <v>43978</v>
      </c>
      <c r="B10751" s="7" t="str">
        <f t="shared" si="838"/>
        <v>Wed</v>
      </c>
      <c r="C10751" s="7">
        <f t="shared" si="839"/>
        <v>43976</v>
      </c>
      <c r="D10751" s="10">
        <f t="shared" si="836"/>
        <v>43952</v>
      </c>
      <c r="E10751" s="11">
        <f>IFERROR(INDEX([5]OrigData!$B$11:$B$10000,MATCH($A10751,[5]OrigData!$A$11:$A$10000,0)),0)</f>
        <v>0</v>
      </c>
      <c r="G10751" s="12">
        <f t="shared" si="840"/>
        <v>1.018435599762884</v>
      </c>
      <c r="H10751" s="31">
        <f>Inputs!$F$26</f>
        <v>0.96055747856200535</v>
      </c>
      <c r="I10751" s="32">
        <f t="shared" si="837"/>
        <v>0.9782659317860195</v>
      </c>
    </row>
    <row r="10752" spans="1:9" x14ac:dyDescent="0.2">
      <c r="A10752" s="7">
        <v>43979</v>
      </c>
      <c r="B10752" s="7" t="str">
        <f t="shared" si="838"/>
        <v>Thu</v>
      </c>
      <c r="C10752" s="7">
        <f t="shared" si="839"/>
        <v>43976</v>
      </c>
      <c r="D10752" s="10">
        <f t="shared" si="836"/>
        <v>43952</v>
      </c>
      <c r="E10752" s="11">
        <f>IFERROR(INDEX([5]OrigData!$B$11:$B$10000,MATCH($A10752,[5]OrigData!$A$11:$A$10000,0)),0)</f>
        <v>0</v>
      </c>
      <c r="G10752" s="12">
        <f t="shared" si="840"/>
        <v>1.0216642615499132</v>
      </c>
      <c r="H10752" s="31">
        <f>Inputs!$F$27</f>
        <v>0.96219311559596343</v>
      </c>
      <c r="I10752" s="32">
        <f t="shared" si="837"/>
        <v>0.98303831891376026</v>
      </c>
    </row>
    <row r="10753" spans="1:9" x14ac:dyDescent="0.2">
      <c r="A10753" s="7">
        <v>43980</v>
      </c>
      <c r="B10753" s="7" t="str">
        <f t="shared" si="838"/>
        <v>Fri</v>
      </c>
      <c r="C10753" s="7">
        <f t="shared" si="839"/>
        <v>43976</v>
      </c>
      <c r="D10753" s="10">
        <f t="shared" si="836"/>
        <v>43952</v>
      </c>
      <c r="E10753" s="11">
        <f>IFERROR(INDEX([5]OrigData!$B$11:$B$10000,MATCH($A10753,[5]OrigData!$A$11:$A$10000,0)),0)</f>
        <v>0</v>
      </c>
      <c r="G10753" s="12">
        <f t="shared" si="840"/>
        <v>1.0207449125286279</v>
      </c>
      <c r="H10753" s="12">
        <v>1</v>
      </c>
      <c r="I10753" s="32">
        <f t="shared" si="837"/>
        <v>1.0207449125286279</v>
      </c>
    </row>
    <row r="10754" spans="1:9" x14ac:dyDescent="0.2">
      <c r="A10754" s="7">
        <v>43981</v>
      </c>
      <c r="B10754" s="7" t="str">
        <f t="shared" si="838"/>
        <v>Sat</v>
      </c>
      <c r="C10754" s="7">
        <f t="shared" si="839"/>
        <v>43976</v>
      </c>
      <c r="D10754" s="10">
        <f t="shared" si="836"/>
        <v>43952</v>
      </c>
      <c r="E10754" s="11">
        <f>IFERROR(INDEX([5]OrigData!$B$11:$B$10000,MATCH($A10754,[5]OrigData!$A$11:$A$10000,0)),0)</f>
        <v>0</v>
      </c>
      <c r="G10754" s="12">
        <f t="shared" si="840"/>
        <v>0</v>
      </c>
      <c r="H10754" s="12">
        <v>1</v>
      </c>
      <c r="I10754" s="32">
        <f t="shared" si="837"/>
        <v>0</v>
      </c>
    </row>
    <row r="10755" spans="1:9" x14ac:dyDescent="0.2">
      <c r="A10755" s="7">
        <v>43982</v>
      </c>
      <c r="B10755" s="7" t="str">
        <f t="shared" si="838"/>
        <v>Sun</v>
      </c>
      <c r="C10755" s="7">
        <f t="shared" si="839"/>
        <v>43976</v>
      </c>
      <c r="D10755" s="10">
        <f t="shared" si="836"/>
        <v>43952</v>
      </c>
      <c r="E10755" s="11">
        <f>IFERROR(INDEX([5]OrigData!$B$11:$B$10000,MATCH($A10755,[5]OrigData!$A$11:$A$10000,0)),0)</f>
        <v>0</v>
      </c>
      <c r="G10755" s="12">
        <f t="shared" si="840"/>
        <v>0</v>
      </c>
      <c r="H10755" s="12">
        <v>1</v>
      </c>
      <c r="I10755" s="32">
        <f t="shared" si="837"/>
        <v>0</v>
      </c>
    </row>
    <row r="10756" spans="1:9" x14ac:dyDescent="0.2">
      <c r="A10756" s="7">
        <v>43983</v>
      </c>
      <c r="B10756" s="7" t="str">
        <f t="shared" si="838"/>
        <v>Mon</v>
      </c>
      <c r="C10756" s="7">
        <f t="shared" si="839"/>
        <v>43983</v>
      </c>
      <c r="D10756" s="10">
        <f t="shared" si="836"/>
        <v>43983</v>
      </c>
      <c r="E10756" s="11">
        <f>IFERROR(INDEX([5]OrigData!$B$11:$B$10000,MATCH($A10756,[5]OrigData!$A$11:$A$10000,0)),0)</f>
        <v>0</v>
      </c>
      <c r="G10756" s="12">
        <f t="shared" si="840"/>
        <v>0.93458808843043728</v>
      </c>
      <c r="H10756" s="12">
        <v>1</v>
      </c>
      <c r="I10756" s="32">
        <f t="shared" si="837"/>
        <v>0.93458808843043728</v>
      </c>
    </row>
    <row r="10757" spans="1:9" x14ac:dyDescent="0.2">
      <c r="A10757" s="7">
        <v>43984</v>
      </c>
      <c r="B10757" s="7" t="str">
        <f t="shared" si="838"/>
        <v>Tue</v>
      </c>
      <c r="C10757" s="7">
        <f t="shared" si="839"/>
        <v>43983</v>
      </c>
      <c r="D10757" s="10">
        <f t="shared" si="836"/>
        <v>43983</v>
      </c>
      <c r="E10757" s="11">
        <f>IFERROR(INDEX([5]OrigData!$B$11:$B$10000,MATCH($A10757,[5]OrigData!$A$11:$A$10000,0)),0)</f>
        <v>0</v>
      </c>
      <c r="G10757" s="12">
        <f t="shared" si="840"/>
        <v>1.0045671377281375</v>
      </c>
      <c r="H10757" s="12">
        <v>1</v>
      </c>
      <c r="I10757" s="32">
        <f t="shared" si="837"/>
        <v>1.0045671377281375</v>
      </c>
    </row>
    <row r="10758" spans="1:9" x14ac:dyDescent="0.2">
      <c r="A10758" s="7">
        <v>43985</v>
      </c>
      <c r="B10758" s="7" t="str">
        <f t="shared" si="838"/>
        <v>Wed</v>
      </c>
      <c r="C10758" s="7">
        <f t="shared" si="839"/>
        <v>43983</v>
      </c>
      <c r="D10758" s="10">
        <f t="shared" si="836"/>
        <v>43983</v>
      </c>
      <c r="E10758" s="11">
        <f>IFERROR(INDEX([5]OrigData!$B$11:$B$10000,MATCH($A10758,[5]OrigData!$A$11:$A$10000,0)),0)</f>
        <v>0</v>
      </c>
      <c r="G10758" s="12">
        <f t="shared" si="840"/>
        <v>1.018435599762884</v>
      </c>
      <c r="H10758" s="12">
        <v>1</v>
      </c>
      <c r="I10758" s="32">
        <f t="shared" si="837"/>
        <v>1.018435599762884</v>
      </c>
    </row>
    <row r="10759" spans="1:9" x14ac:dyDescent="0.2">
      <c r="A10759" s="7">
        <v>43986</v>
      </c>
      <c r="B10759" s="7" t="str">
        <f t="shared" si="838"/>
        <v>Thu</v>
      </c>
      <c r="C10759" s="7">
        <f t="shared" si="839"/>
        <v>43983</v>
      </c>
      <c r="D10759" s="10">
        <f t="shared" si="836"/>
        <v>43983</v>
      </c>
      <c r="E10759" s="11">
        <f>IFERROR(INDEX([5]OrigData!$B$11:$B$10000,MATCH($A10759,[5]OrigData!$A$11:$A$10000,0)),0)</f>
        <v>0</v>
      </c>
      <c r="G10759" s="12">
        <f t="shared" si="840"/>
        <v>1.0216642615499132</v>
      </c>
      <c r="H10759" s="12">
        <v>1</v>
      </c>
      <c r="I10759" s="32">
        <f t="shared" si="837"/>
        <v>1.0216642615499132</v>
      </c>
    </row>
    <row r="10760" spans="1:9" x14ac:dyDescent="0.2">
      <c r="A10760" s="7">
        <v>43987</v>
      </c>
      <c r="B10760" s="7" t="str">
        <f t="shared" si="838"/>
        <v>Fri</v>
      </c>
      <c r="C10760" s="7">
        <f t="shared" si="839"/>
        <v>43983</v>
      </c>
      <c r="D10760" s="10">
        <f t="shared" si="836"/>
        <v>43983</v>
      </c>
      <c r="E10760" s="11">
        <f>IFERROR(INDEX([5]OrigData!$B$11:$B$10000,MATCH($A10760,[5]OrigData!$A$11:$A$10000,0)),0)</f>
        <v>0</v>
      </c>
      <c r="G10760" s="12">
        <f t="shared" si="840"/>
        <v>1.0207449125286279</v>
      </c>
      <c r="H10760" s="12">
        <v>1</v>
      </c>
      <c r="I10760" s="32">
        <f t="shared" si="837"/>
        <v>1.0207449125286279</v>
      </c>
    </row>
    <row r="10761" spans="1:9" x14ac:dyDescent="0.2">
      <c r="A10761" s="7">
        <v>43988</v>
      </c>
      <c r="B10761" s="7" t="str">
        <f t="shared" si="838"/>
        <v>Sat</v>
      </c>
      <c r="C10761" s="7">
        <f t="shared" si="839"/>
        <v>43983</v>
      </c>
      <c r="D10761" s="10">
        <f t="shared" si="836"/>
        <v>43983</v>
      </c>
      <c r="E10761" s="11">
        <f>IFERROR(INDEX([5]OrigData!$B$11:$B$10000,MATCH($A10761,[5]OrigData!$A$11:$A$10000,0)),0)</f>
        <v>0</v>
      </c>
      <c r="G10761" s="12">
        <f t="shared" si="840"/>
        <v>0</v>
      </c>
      <c r="H10761" s="12">
        <v>1</v>
      </c>
      <c r="I10761" s="32">
        <f t="shared" si="837"/>
        <v>0</v>
      </c>
    </row>
    <row r="10762" spans="1:9" x14ac:dyDescent="0.2">
      <c r="A10762" s="7">
        <v>43989</v>
      </c>
      <c r="B10762" s="7" t="str">
        <f t="shared" si="838"/>
        <v>Sun</v>
      </c>
      <c r="C10762" s="7">
        <f t="shared" si="839"/>
        <v>43983</v>
      </c>
      <c r="D10762" s="10">
        <f t="shared" si="836"/>
        <v>43983</v>
      </c>
      <c r="E10762" s="11">
        <f>IFERROR(INDEX([5]OrigData!$B$11:$B$10000,MATCH($A10762,[5]OrigData!$A$11:$A$10000,0)),0)</f>
        <v>0</v>
      </c>
      <c r="G10762" s="12">
        <f t="shared" si="840"/>
        <v>0</v>
      </c>
      <c r="H10762" s="12">
        <v>1</v>
      </c>
      <c r="I10762" s="32">
        <f t="shared" si="837"/>
        <v>0</v>
      </c>
    </row>
    <row r="10763" spans="1:9" x14ac:dyDescent="0.2">
      <c r="A10763" s="7">
        <v>43990</v>
      </c>
      <c r="B10763" s="7" t="str">
        <f t="shared" si="838"/>
        <v>Mon</v>
      </c>
      <c r="C10763" s="7">
        <f t="shared" si="839"/>
        <v>43990</v>
      </c>
      <c r="D10763" s="10">
        <f t="shared" ref="D10763:D10826" si="841">DATE(YEAR(A10763),MONTH(A10763),1)</f>
        <v>43983</v>
      </c>
      <c r="E10763" s="11">
        <f>IFERROR(INDEX([5]OrigData!$B$11:$B$10000,MATCH($A10763,[5]OrigData!$A$11:$A$10000,0)),0)</f>
        <v>0</v>
      </c>
      <c r="G10763" s="12">
        <f t="shared" si="840"/>
        <v>0.93458808843043728</v>
      </c>
      <c r="H10763" s="12">
        <v>1</v>
      </c>
      <c r="I10763" s="32">
        <f t="shared" ref="I10763:I10826" si="842">G10763*H10763</f>
        <v>0.93458808843043728</v>
      </c>
    </row>
    <row r="10764" spans="1:9" x14ac:dyDescent="0.2">
      <c r="A10764" s="7">
        <v>43991</v>
      </c>
      <c r="B10764" s="7" t="str">
        <f t="shared" si="838"/>
        <v>Tue</v>
      </c>
      <c r="C10764" s="7">
        <f t="shared" si="839"/>
        <v>43990</v>
      </c>
      <c r="D10764" s="10">
        <f t="shared" si="841"/>
        <v>43983</v>
      </c>
      <c r="E10764" s="11">
        <f>IFERROR(INDEX([5]OrigData!$B$11:$B$10000,MATCH($A10764,[5]OrigData!$A$11:$A$10000,0)),0)</f>
        <v>0</v>
      </c>
      <c r="G10764" s="12">
        <f t="shared" si="840"/>
        <v>1.0045671377281375</v>
      </c>
      <c r="H10764" s="12">
        <v>1</v>
      </c>
      <c r="I10764" s="32">
        <f t="shared" si="842"/>
        <v>1.0045671377281375</v>
      </c>
    </row>
    <row r="10765" spans="1:9" x14ac:dyDescent="0.2">
      <c r="A10765" s="7">
        <v>43992</v>
      </c>
      <c r="B10765" s="7" t="str">
        <f t="shared" si="838"/>
        <v>Wed</v>
      </c>
      <c r="C10765" s="7">
        <f t="shared" si="839"/>
        <v>43990</v>
      </c>
      <c r="D10765" s="10">
        <f t="shared" si="841"/>
        <v>43983</v>
      </c>
      <c r="E10765" s="11">
        <f>IFERROR(INDEX([5]OrigData!$B$11:$B$10000,MATCH($A10765,[5]OrigData!$A$11:$A$10000,0)),0)</f>
        <v>0</v>
      </c>
      <c r="G10765" s="12">
        <f t="shared" si="840"/>
        <v>1.018435599762884</v>
      </c>
      <c r="H10765" s="12">
        <v>1</v>
      </c>
      <c r="I10765" s="32">
        <f t="shared" si="842"/>
        <v>1.018435599762884</v>
      </c>
    </row>
    <row r="10766" spans="1:9" x14ac:dyDescent="0.2">
      <c r="A10766" s="7">
        <v>43993</v>
      </c>
      <c r="B10766" s="7" t="str">
        <f t="shared" si="838"/>
        <v>Thu</v>
      </c>
      <c r="C10766" s="7">
        <f t="shared" si="839"/>
        <v>43990</v>
      </c>
      <c r="D10766" s="10">
        <f t="shared" si="841"/>
        <v>43983</v>
      </c>
      <c r="E10766" s="11">
        <f>IFERROR(INDEX([5]OrigData!$B$11:$B$10000,MATCH($A10766,[5]OrigData!$A$11:$A$10000,0)),0)</f>
        <v>0</v>
      </c>
      <c r="G10766" s="12">
        <f t="shared" si="840"/>
        <v>1.0216642615499132</v>
      </c>
      <c r="H10766" s="12">
        <v>1</v>
      </c>
      <c r="I10766" s="32">
        <f t="shared" si="842"/>
        <v>1.0216642615499132</v>
      </c>
    </row>
    <row r="10767" spans="1:9" x14ac:dyDescent="0.2">
      <c r="A10767" s="7">
        <v>43994</v>
      </c>
      <c r="B10767" s="7" t="str">
        <f t="shared" si="838"/>
        <v>Fri</v>
      </c>
      <c r="C10767" s="7">
        <f t="shared" si="839"/>
        <v>43990</v>
      </c>
      <c r="D10767" s="10">
        <f t="shared" si="841"/>
        <v>43983</v>
      </c>
      <c r="E10767" s="11">
        <f>IFERROR(INDEX([5]OrigData!$B$11:$B$10000,MATCH($A10767,[5]OrigData!$A$11:$A$10000,0)),0)</f>
        <v>0</v>
      </c>
      <c r="G10767" s="12">
        <f t="shared" si="840"/>
        <v>1.0207449125286279</v>
      </c>
      <c r="H10767" s="12">
        <v>1</v>
      </c>
      <c r="I10767" s="32">
        <f t="shared" si="842"/>
        <v>1.0207449125286279</v>
      </c>
    </row>
    <row r="10768" spans="1:9" x14ac:dyDescent="0.2">
      <c r="A10768" s="7">
        <v>43995</v>
      </c>
      <c r="B10768" s="7" t="str">
        <f t="shared" si="838"/>
        <v>Sat</v>
      </c>
      <c r="C10768" s="7">
        <f t="shared" si="839"/>
        <v>43990</v>
      </c>
      <c r="D10768" s="10">
        <f t="shared" si="841"/>
        <v>43983</v>
      </c>
      <c r="E10768" s="11">
        <f>IFERROR(INDEX([5]OrigData!$B$11:$B$10000,MATCH($A10768,[5]OrigData!$A$11:$A$10000,0)),0)</f>
        <v>0</v>
      </c>
      <c r="G10768" s="12">
        <f t="shared" si="840"/>
        <v>0</v>
      </c>
      <c r="H10768" s="12">
        <v>1</v>
      </c>
      <c r="I10768" s="32">
        <f t="shared" si="842"/>
        <v>0</v>
      </c>
    </row>
    <row r="10769" spans="1:9" x14ac:dyDescent="0.2">
      <c r="A10769" s="7">
        <v>43996</v>
      </c>
      <c r="B10769" s="7" t="str">
        <f t="shared" si="838"/>
        <v>Sun</v>
      </c>
      <c r="C10769" s="7">
        <f t="shared" si="839"/>
        <v>43990</v>
      </c>
      <c r="D10769" s="10">
        <f t="shared" si="841"/>
        <v>43983</v>
      </c>
      <c r="E10769" s="11">
        <f>IFERROR(INDEX([5]OrigData!$B$11:$B$10000,MATCH($A10769,[5]OrigData!$A$11:$A$10000,0)),0)</f>
        <v>0</v>
      </c>
      <c r="G10769" s="12">
        <f t="shared" si="840"/>
        <v>0</v>
      </c>
      <c r="H10769" s="12">
        <v>1</v>
      </c>
      <c r="I10769" s="32">
        <f t="shared" si="842"/>
        <v>0</v>
      </c>
    </row>
    <row r="10770" spans="1:9" x14ac:dyDescent="0.2">
      <c r="A10770" s="7">
        <v>43997</v>
      </c>
      <c r="B10770" s="7" t="str">
        <f t="shared" ref="B10770:B10833" si="843">+B10763</f>
        <v>Mon</v>
      </c>
      <c r="C10770" s="7">
        <f t="shared" ref="C10770:C10833" si="844">+C10763+7</f>
        <v>43997</v>
      </c>
      <c r="D10770" s="10">
        <f t="shared" si="841"/>
        <v>43983</v>
      </c>
      <c r="E10770" s="11">
        <f>IFERROR(INDEX([5]OrigData!$B$11:$B$10000,MATCH($A10770,[5]OrigData!$A$11:$A$10000,0)),0)</f>
        <v>0</v>
      </c>
      <c r="G10770" s="12">
        <f t="shared" si="840"/>
        <v>0.93458808843043728</v>
      </c>
      <c r="H10770" s="12">
        <v>1</v>
      </c>
      <c r="I10770" s="32">
        <f t="shared" si="842"/>
        <v>0.93458808843043728</v>
      </c>
    </row>
    <row r="10771" spans="1:9" x14ac:dyDescent="0.2">
      <c r="A10771" s="7">
        <v>43998</v>
      </c>
      <c r="B10771" s="7" t="str">
        <f t="shared" si="843"/>
        <v>Tue</v>
      </c>
      <c r="C10771" s="7">
        <f t="shared" si="844"/>
        <v>43997</v>
      </c>
      <c r="D10771" s="10">
        <f t="shared" si="841"/>
        <v>43983</v>
      </c>
      <c r="E10771" s="11">
        <f>IFERROR(INDEX([5]OrigData!$B$11:$B$10000,MATCH($A10771,[5]OrigData!$A$11:$A$10000,0)),0)</f>
        <v>0</v>
      </c>
      <c r="G10771" s="12">
        <f t="shared" si="840"/>
        <v>1.0045671377281375</v>
      </c>
      <c r="H10771" s="12">
        <v>1</v>
      </c>
      <c r="I10771" s="32">
        <f t="shared" si="842"/>
        <v>1.0045671377281375</v>
      </c>
    </row>
    <row r="10772" spans="1:9" x14ac:dyDescent="0.2">
      <c r="A10772" s="7">
        <v>43999</v>
      </c>
      <c r="B10772" s="7" t="str">
        <f t="shared" si="843"/>
        <v>Wed</v>
      </c>
      <c r="C10772" s="7">
        <f t="shared" si="844"/>
        <v>43997</v>
      </c>
      <c r="D10772" s="10">
        <f t="shared" si="841"/>
        <v>43983</v>
      </c>
      <c r="E10772" s="11">
        <f>IFERROR(INDEX([5]OrigData!$B$11:$B$10000,MATCH($A10772,[5]OrigData!$A$11:$A$10000,0)),0)</f>
        <v>0</v>
      </c>
      <c r="G10772" s="12">
        <f t="shared" si="840"/>
        <v>1.018435599762884</v>
      </c>
      <c r="H10772" s="12">
        <v>1</v>
      </c>
      <c r="I10772" s="32">
        <f t="shared" si="842"/>
        <v>1.018435599762884</v>
      </c>
    </row>
    <row r="10773" spans="1:9" x14ac:dyDescent="0.2">
      <c r="A10773" s="7">
        <v>44000</v>
      </c>
      <c r="B10773" s="7" t="str">
        <f t="shared" si="843"/>
        <v>Thu</v>
      </c>
      <c r="C10773" s="7">
        <f t="shared" si="844"/>
        <v>43997</v>
      </c>
      <c r="D10773" s="10">
        <f t="shared" si="841"/>
        <v>43983</v>
      </c>
      <c r="E10773" s="11">
        <f>IFERROR(INDEX([5]OrigData!$B$11:$B$10000,MATCH($A10773,[5]OrigData!$A$11:$A$10000,0)),0)</f>
        <v>0</v>
      </c>
      <c r="G10773" s="12">
        <f t="shared" si="840"/>
        <v>1.0216642615499132</v>
      </c>
      <c r="H10773" s="12">
        <v>1</v>
      </c>
      <c r="I10773" s="32">
        <f t="shared" si="842"/>
        <v>1.0216642615499132</v>
      </c>
    </row>
    <row r="10774" spans="1:9" x14ac:dyDescent="0.2">
      <c r="A10774" s="7">
        <v>44001</v>
      </c>
      <c r="B10774" s="7" t="str">
        <f t="shared" si="843"/>
        <v>Fri</v>
      </c>
      <c r="C10774" s="7">
        <f t="shared" si="844"/>
        <v>43997</v>
      </c>
      <c r="D10774" s="10">
        <f t="shared" si="841"/>
        <v>43983</v>
      </c>
      <c r="E10774" s="11">
        <f>IFERROR(INDEX([5]OrigData!$B$11:$B$10000,MATCH($A10774,[5]OrigData!$A$11:$A$10000,0)),0)</f>
        <v>0</v>
      </c>
      <c r="G10774" s="12">
        <f t="shared" si="840"/>
        <v>1.0207449125286279</v>
      </c>
      <c r="H10774" s="40">
        <f>Inputs!L$24</f>
        <v>1</v>
      </c>
      <c r="I10774" s="32">
        <f t="shared" si="842"/>
        <v>1.0207449125286279</v>
      </c>
    </row>
    <row r="10775" spans="1:9" x14ac:dyDescent="0.2">
      <c r="A10775" s="7">
        <v>44002</v>
      </c>
      <c r="B10775" s="7" t="str">
        <f t="shared" si="843"/>
        <v>Sat</v>
      </c>
      <c r="C10775" s="7">
        <f t="shared" si="844"/>
        <v>43997</v>
      </c>
      <c r="D10775" s="10">
        <f t="shared" si="841"/>
        <v>43983</v>
      </c>
      <c r="E10775" s="11">
        <f>IFERROR(INDEX([5]OrigData!$B$11:$B$10000,MATCH($A10775,[5]OrigData!$A$11:$A$10000,0)),0)</f>
        <v>0</v>
      </c>
      <c r="G10775" s="12">
        <f t="shared" si="840"/>
        <v>0</v>
      </c>
      <c r="H10775" s="12">
        <v>1</v>
      </c>
      <c r="I10775" s="32">
        <f t="shared" si="842"/>
        <v>0</v>
      </c>
    </row>
    <row r="10776" spans="1:9" x14ac:dyDescent="0.2">
      <c r="A10776" s="7">
        <v>44003</v>
      </c>
      <c r="B10776" s="7" t="str">
        <f t="shared" si="843"/>
        <v>Sun</v>
      </c>
      <c r="C10776" s="7">
        <f t="shared" si="844"/>
        <v>43997</v>
      </c>
      <c r="D10776" s="10">
        <f t="shared" si="841"/>
        <v>43983</v>
      </c>
      <c r="E10776" s="11">
        <f>IFERROR(INDEX([5]OrigData!$B$11:$B$10000,MATCH($A10776,[5]OrigData!$A$11:$A$10000,0)),0)</f>
        <v>0</v>
      </c>
      <c r="G10776" s="12">
        <f t="shared" si="840"/>
        <v>0</v>
      </c>
      <c r="H10776" s="12">
        <v>1</v>
      </c>
      <c r="I10776" s="32">
        <f t="shared" si="842"/>
        <v>0</v>
      </c>
    </row>
    <row r="10777" spans="1:9" x14ac:dyDescent="0.2">
      <c r="A10777" s="7">
        <v>44004</v>
      </c>
      <c r="B10777" s="7" t="str">
        <f t="shared" si="843"/>
        <v>Mon</v>
      </c>
      <c r="C10777" s="7">
        <f t="shared" si="844"/>
        <v>44004</v>
      </c>
      <c r="D10777" s="10">
        <f t="shared" si="841"/>
        <v>43983</v>
      </c>
      <c r="E10777" s="11">
        <f>IFERROR(INDEX([5]OrigData!$B$11:$B$10000,MATCH($A10777,[5]OrigData!$A$11:$A$10000,0)),0)</f>
        <v>0</v>
      </c>
      <c r="G10777" s="12">
        <f t="shared" si="840"/>
        <v>0.93458808843043728</v>
      </c>
      <c r="H10777" s="12">
        <v>1</v>
      </c>
      <c r="I10777" s="32">
        <f t="shared" si="842"/>
        <v>0.93458808843043728</v>
      </c>
    </row>
    <row r="10778" spans="1:9" x14ac:dyDescent="0.2">
      <c r="A10778" s="7">
        <v>44005</v>
      </c>
      <c r="B10778" s="7" t="str">
        <f t="shared" si="843"/>
        <v>Tue</v>
      </c>
      <c r="C10778" s="7">
        <f t="shared" si="844"/>
        <v>44004</v>
      </c>
      <c r="D10778" s="10">
        <f t="shared" si="841"/>
        <v>43983</v>
      </c>
      <c r="E10778" s="11">
        <f>IFERROR(INDEX([5]OrigData!$B$11:$B$10000,MATCH($A10778,[5]OrigData!$A$11:$A$10000,0)),0)</f>
        <v>0</v>
      </c>
      <c r="G10778" s="12">
        <f t="shared" si="840"/>
        <v>1.0045671377281375</v>
      </c>
      <c r="H10778" s="12">
        <v>1</v>
      </c>
      <c r="I10778" s="32">
        <f t="shared" si="842"/>
        <v>1.0045671377281375</v>
      </c>
    </row>
    <row r="10779" spans="1:9" x14ac:dyDescent="0.2">
      <c r="A10779" s="7">
        <v>44006</v>
      </c>
      <c r="B10779" s="7" t="str">
        <f t="shared" si="843"/>
        <v>Wed</v>
      </c>
      <c r="C10779" s="7">
        <f t="shared" si="844"/>
        <v>44004</v>
      </c>
      <c r="D10779" s="10">
        <f t="shared" si="841"/>
        <v>43983</v>
      </c>
      <c r="E10779" s="11">
        <f>IFERROR(INDEX([5]OrigData!$B$11:$B$10000,MATCH($A10779,[5]OrigData!$A$11:$A$10000,0)),0)</f>
        <v>0</v>
      </c>
      <c r="G10779" s="12">
        <f t="shared" si="840"/>
        <v>1.018435599762884</v>
      </c>
      <c r="H10779" s="12">
        <v>1</v>
      </c>
      <c r="I10779" s="32">
        <f t="shared" si="842"/>
        <v>1.018435599762884</v>
      </c>
    </row>
    <row r="10780" spans="1:9" x14ac:dyDescent="0.2">
      <c r="A10780" s="7">
        <v>44007</v>
      </c>
      <c r="B10780" s="7" t="str">
        <f t="shared" si="843"/>
        <v>Thu</v>
      </c>
      <c r="C10780" s="7">
        <f t="shared" si="844"/>
        <v>44004</v>
      </c>
      <c r="D10780" s="10">
        <f t="shared" si="841"/>
        <v>43983</v>
      </c>
      <c r="E10780" s="11">
        <f>IFERROR(INDEX([5]OrigData!$B$11:$B$10000,MATCH($A10780,[5]OrigData!$A$11:$A$10000,0)),0)</f>
        <v>0</v>
      </c>
      <c r="G10780" s="12">
        <f t="shared" si="840"/>
        <v>1.0216642615499132</v>
      </c>
      <c r="H10780" s="12">
        <v>1</v>
      </c>
      <c r="I10780" s="32">
        <f t="shared" si="842"/>
        <v>1.0216642615499132</v>
      </c>
    </row>
    <row r="10781" spans="1:9" x14ac:dyDescent="0.2">
      <c r="A10781" s="7">
        <v>44008</v>
      </c>
      <c r="B10781" s="7" t="str">
        <f t="shared" si="843"/>
        <v>Fri</v>
      </c>
      <c r="C10781" s="7">
        <f t="shared" si="844"/>
        <v>44004</v>
      </c>
      <c r="D10781" s="10">
        <f t="shared" si="841"/>
        <v>43983</v>
      </c>
      <c r="E10781" s="11">
        <f>IFERROR(INDEX([5]OrigData!$B$11:$B$10000,MATCH($A10781,[5]OrigData!$A$11:$A$10000,0)),0)</f>
        <v>0</v>
      </c>
      <c r="G10781" s="12">
        <f t="shared" si="840"/>
        <v>1.0207449125286279</v>
      </c>
      <c r="H10781" s="40">
        <f>Inputs!M$24</f>
        <v>1</v>
      </c>
      <c r="I10781" s="32">
        <f t="shared" si="842"/>
        <v>1.0207449125286279</v>
      </c>
    </row>
    <row r="10782" spans="1:9" x14ac:dyDescent="0.2">
      <c r="A10782" s="7">
        <v>44009</v>
      </c>
      <c r="B10782" s="7" t="str">
        <f t="shared" si="843"/>
        <v>Sat</v>
      </c>
      <c r="C10782" s="7">
        <f t="shared" si="844"/>
        <v>44004</v>
      </c>
      <c r="D10782" s="10">
        <f t="shared" si="841"/>
        <v>43983</v>
      </c>
      <c r="E10782" s="11">
        <f>IFERROR(INDEX([5]OrigData!$B$11:$B$10000,MATCH($A10782,[5]OrigData!$A$11:$A$10000,0)),0)</f>
        <v>0</v>
      </c>
      <c r="G10782" s="12">
        <f t="shared" si="840"/>
        <v>0</v>
      </c>
      <c r="H10782" s="12">
        <v>1</v>
      </c>
      <c r="I10782" s="32">
        <f t="shared" si="842"/>
        <v>0</v>
      </c>
    </row>
    <row r="10783" spans="1:9" x14ac:dyDescent="0.2">
      <c r="A10783" s="7">
        <v>44010</v>
      </c>
      <c r="B10783" s="7" t="str">
        <f t="shared" si="843"/>
        <v>Sun</v>
      </c>
      <c r="C10783" s="7">
        <f t="shared" si="844"/>
        <v>44004</v>
      </c>
      <c r="D10783" s="10">
        <f t="shared" si="841"/>
        <v>43983</v>
      </c>
      <c r="E10783" s="11">
        <f>IFERROR(INDEX([5]OrigData!$B$11:$B$10000,MATCH($A10783,[5]OrigData!$A$11:$A$10000,0)),0)</f>
        <v>0</v>
      </c>
      <c r="G10783" s="12">
        <f t="shared" si="840"/>
        <v>0</v>
      </c>
      <c r="H10783" s="12">
        <v>1</v>
      </c>
      <c r="I10783" s="32">
        <f t="shared" si="842"/>
        <v>0</v>
      </c>
    </row>
    <row r="10784" spans="1:9" x14ac:dyDescent="0.2">
      <c r="A10784" s="7">
        <v>44011</v>
      </c>
      <c r="B10784" s="7" t="str">
        <f t="shared" si="843"/>
        <v>Mon</v>
      </c>
      <c r="C10784" s="7">
        <f t="shared" si="844"/>
        <v>44011</v>
      </c>
      <c r="D10784" s="10">
        <f t="shared" si="841"/>
        <v>43983</v>
      </c>
      <c r="E10784" s="11">
        <f>IFERROR(INDEX([5]OrigData!$B$11:$B$10000,MATCH($A10784,[5]OrigData!$A$11:$A$10000,0)),0)</f>
        <v>0</v>
      </c>
      <c r="G10784" s="12">
        <f t="shared" si="840"/>
        <v>0.93458808843043728</v>
      </c>
      <c r="H10784" s="12">
        <v>1</v>
      </c>
      <c r="I10784" s="32">
        <f t="shared" si="842"/>
        <v>0.93458808843043728</v>
      </c>
    </row>
    <row r="10785" spans="1:9" x14ac:dyDescent="0.2">
      <c r="A10785" s="7">
        <v>44012</v>
      </c>
      <c r="B10785" s="7" t="str">
        <f t="shared" si="843"/>
        <v>Tue</v>
      </c>
      <c r="C10785" s="7">
        <f t="shared" si="844"/>
        <v>44011</v>
      </c>
      <c r="D10785" s="10">
        <f t="shared" si="841"/>
        <v>43983</v>
      </c>
      <c r="E10785" s="11">
        <f>IFERROR(INDEX([5]OrigData!$B$11:$B$10000,MATCH($A10785,[5]OrigData!$A$11:$A$10000,0)),0)</f>
        <v>0</v>
      </c>
      <c r="G10785" s="12">
        <f t="shared" si="840"/>
        <v>1.0045671377281375</v>
      </c>
      <c r="H10785" s="12">
        <v>1</v>
      </c>
      <c r="I10785" s="32">
        <f t="shared" si="842"/>
        <v>1.0045671377281375</v>
      </c>
    </row>
    <row r="10786" spans="1:9" x14ac:dyDescent="0.2">
      <c r="A10786" s="7">
        <v>44013</v>
      </c>
      <c r="B10786" s="7" t="str">
        <f t="shared" si="843"/>
        <v>Wed</v>
      </c>
      <c r="C10786" s="7">
        <f t="shared" si="844"/>
        <v>44011</v>
      </c>
      <c r="D10786" s="10">
        <f t="shared" si="841"/>
        <v>44013</v>
      </c>
      <c r="E10786" s="11">
        <f>IFERROR(INDEX([5]OrigData!$B$11:$B$10000,MATCH($A10786,[5]OrigData!$A$11:$A$10000,0)),0)</f>
        <v>0</v>
      </c>
      <c r="G10786" s="12">
        <f t="shared" si="840"/>
        <v>1.018435599762884</v>
      </c>
      <c r="H10786" s="31">
        <f>Inputs!H$35</f>
        <v>1.0752466761832755</v>
      </c>
      <c r="I10786" s="32">
        <f t="shared" si="842"/>
        <v>1.0950694935517618</v>
      </c>
    </row>
    <row r="10787" spans="1:9" x14ac:dyDescent="0.2">
      <c r="A10787" s="7">
        <v>44014</v>
      </c>
      <c r="B10787" s="7" t="str">
        <f t="shared" si="843"/>
        <v>Thu</v>
      </c>
      <c r="C10787" s="7">
        <f t="shared" si="844"/>
        <v>44011</v>
      </c>
      <c r="D10787" s="10">
        <f t="shared" si="841"/>
        <v>44013</v>
      </c>
      <c r="E10787" s="11">
        <f>IFERROR(INDEX([5]OrigData!$B$11:$B$10000,MATCH($A10787,[5]OrigData!$A$11:$A$10000,0)),0)</f>
        <v>0</v>
      </c>
      <c r="G10787" s="12">
        <f t="shared" si="840"/>
        <v>1.0216642615499132</v>
      </c>
      <c r="H10787" s="31">
        <f>Inputs!H$36</f>
        <v>0.84399896767052407</v>
      </c>
      <c r="I10787" s="32">
        <f t="shared" si="842"/>
        <v>0.86228358205399502</v>
      </c>
    </row>
    <row r="10788" spans="1:9" x14ac:dyDescent="0.2">
      <c r="A10788" s="7">
        <v>44015</v>
      </c>
      <c r="B10788" s="7" t="str">
        <f t="shared" si="843"/>
        <v>Fri</v>
      </c>
      <c r="C10788" s="7">
        <f t="shared" si="844"/>
        <v>44011</v>
      </c>
      <c r="D10788" s="10">
        <f t="shared" si="841"/>
        <v>44013</v>
      </c>
      <c r="E10788" s="11">
        <f>IFERROR(INDEX([5]OrigData!$B$11:$B$10000,MATCH($A10788,[5]OrigData!$A$11:$A$10000,0)),0)</f>
        <v>0</v>
      </c>
      <c r="G10788" s="12">
        <f t="shared" si="840"/>
        <v>1.0207449125286279</v>
      </c>
      <c r="H10788" s="31">
        <f>Inputs!H$37</f>
        <v>0</v>
      </c>
      <c r="I10788" s="32">
        <f t="shared" si="842"/>
        <v>0</v>
      </c>
    </row>
    <row r="10789" spans="1:9" x14ac:dyDescent="0.2">
      <c r="A10789" s="7">
        <v>44016</v>
      </c>
      <c r="B10789" s="7" t="str">
        <f t="shared" si="843"/>
        <v>Sat</v>
      </c>
      <c r="C10789" s="7">
        <f t="shared" si="844"/>
        <v>44011</v>
      </c>
      <c r="D10789" s="10">
        <f t="shared" si="841"/>
        <v>44013</v>
      </c>
      <c r="E10789" s="11">
        <f>IFERROR(INDEX([5]OrigData!$B$11:$B$10000,MATCH($A10789,[5]OrigData!$A$11:$A$10000,0)),0)</f>
        <v>0</v>
      </c>
      <c r="G10789" s="12">
        <f t="shared" si="840"/>
        <v>0</v>
      </c>
      <c r="H10789" s="31">
        <f>Inputs!H$38</f>
        <v>0</v>
      </c>
      <c r="I10789" s="32">
        <f t="shared" si="842"/>
        <v>0</v>
      </c>
    </row>
    <row r="10790" spans="1:9" x14ac:dyDescent="0.2">
      <c r="A10790" s="7">
        <v>44017</v>
      </c>
      <c r="B10790" s="7" t="str">
        <f t="shared" si="843"/>
        <v>Sun</v>
      </c>
      <c r="C10790" s="7">
        <f t="shared" si="844"/>
        <v>44011</v>
      </c>
      <c r="D10790" s="10">
        <f t="shared" si="841"/>
        <v>44013</v>
      </c>
      <c r="E10790" s="11">
        <f>IFERROR(INDEX([5]OrigData!$B$11:$B$10000,MATCH($A10790,[5]OrigData!$A$11:$A$10000,0)),0)</f>
        <v>0</v>
      </c>
      <c r="G10790" s="12">
        <f t="shared" si="840"/>
        <v>0</v>
      </c>
      <c r="H10790" s="31">
        <f>Inputs!H$39</f>
        <v>0</v>
      </c>
      <c r="I10790" s="32">
        <f t="shared" si="842"/>
        <v>0</v>
      </c>
    </row>
    <row r="10791" spans="1:9" x14ac:dyDescent="0.2">
      <c r="A10791" s="7">
        <v>44018</v>
      </c>
      <c r="B10791" s="7" t="str">
        <f t="shared" si="843"/>
        <v>Mon</v>
      </c>
      <c r="C10791" s="7">
        <f t="shared" si="844"/>
        <v>44018</v>
      </c>
      <c r="D10791" s="10">
        <f t="shared" si="841"/>
        <v>44013</v>
      </c>
      <c r="E10791" s="11">
        <f>IFERROR(INDEX([5]OrigData!$B$11:$B$10000,MATCH($A10791,[5]OrigData!$A$11:$A$10000,0)),0)</f>
        <v>0</v>
      </c>
      <c r="G10791" s="12">
        <f t="shared" si="840"/>
        <v>0.93458808843043728</v>
      </c>
      <c r="H10791" s="31">
        <f>Inputs!H$40</f>
        <v>1.0619392469833984</v>
      </c>
      <c r="I10791" s="32">
        <f t="shared" si="842"/>
        <v>0.9924757708674723</v>
      </c>
    </row>
    <row r="10792" spans="1:9" x14ac:dyDescent="0.2">
      <c r="A10792" s="7">
        <v>44019</v>
      </c>
      <c r="B10792" s="7" t="str">
        <f t="shared" si="843"/>
        <v>Tue</v>
      </c>
      <c r="C10792" s="7">
        <f t="shared" si="844"/>
        <v>44018</v>
      </c>
      <c r="D10792" s="10">
        <f t="shared" si="841"/>
        <v>44013</v>
      </c>
      <c r="E10792" s="11">
        <f>IFERROR(INDEX([5]OrigData!$B$11:$B$10000,MATCH($A10792,[5]OrigData!$A$11:$A$10000,0)),0)</f>
        <v>0</v>
      </c>
      <c r="G10792" s="12">
        <f t="shared" si="840"/>
        <v>1.0045671377281375</v>
      </c>
      <c r="H10792" s="31">
        <f>Inputs!H$41</f>
        <v>1</v>
      </c>
      <c r="I10792" s="32">
        <f t="shared" si="842"/>
        <v>1.0045671377281375</v>
      </c>
    </row>
    <row r="10793" spans="1:9" x14ac:dyDescent="0.2">
      <c r="A10793" s="7">
        <v>44020</v>
      </c>
      <c r="B10793" s="7" t="str">
        <f t="shared" si="843"/>
        <v>Wed</v>
      </c>
      <c r="C10793" s="7">
        <f t="shared" si="844"/>
        <v>44018</v>
      </c>
      <c r="D10793" s="10">
        <f t="shared" si="841"/>
        <v>44013</v>
      </c>
      <c r="E10793" s="11">
        <f>IFERROR(INDEX([5]OrigData!$B$11:$B$10000,MATCH($A10793,[5]OrigData!$A$11:$A$10000,0)),0)</f>
        <v>0</v>
      </c>
      <c r="G10793" s="12">
        <f t="shared" si="840"/>
        <v>1.018435599762884</v>
      </c>
      <c r="H10793" s="12">
        <v>1</v>
      </c>
      <c r="I10793" s="32">
        <f t="shared" si="842"/>
        <v>1.018435599762884</v>
      </c>
    </row>
    <row r="10794" spans="1:9" x14ac:dyDescent="0.2">
      <c r="A10794" s="7">
        <v>44021</v>
      </c>
      <c r="B10794" s="7" t="str">
        <f t="shared" si="843"/>
        <v>Thu</v>
      </c>
      <c r="C10794" s="7">
        <f t="shared" si="844"/>
        <v>44018</v>
      </c>
      <c r="D10794" s="10">
        <f t="shared" si="841"/>
        <v>44013</v>
      </c>
      <c r="E10794" s="11">
        <f>IFERROR(INDEX([5]OrigData!$B$11:$B$10000,MATCH($A10794,[5]OrigData!$A$11:$A$10000,0)),0)</f>
        <v>0</v>
      </c>
      <c r="G10794" s="12">
        <f t="shared" si="840"/>
        <v>1.0216642615499132</v>
      </c>
      <c r="H10794" s="12">
        <v>1</v>
      </c>
      <c r="I10794" s="32">
        <f t="shared" si="842"/>
        <v>1.0216642615499132</v>
      </c>
    </row>
    <row r="10795" spans="1:9" x14ac:dyDescent="0.2">
      <c r="A10795" s="7">
        <v>44022</v>
      </c>
      <c r="B10795" s="7" t="str">
        <f t="shared" si="843"/>
        <v>Fri</v>
      </c>
      <c r="C10795" s="7">
        <f t="shared" si="844"/>
        <v>44018</v>
      </c>
      <c r="D10795" s="10">
        <f t="shared" si="841"/>
        <v>44013</v>
      </c>
      <c r="E10795" s="11">
        <f>IFERROR(INDEX([5]OrigData!$B$11:$B$10000,MATCH($A10795,[5]OrigData!$A$11:$A$10000,0)),0)</f>
        <v>0</v>
      </c>
      <c r="G10795" s="12">
        <f t="shared" si="840"/>
        <v>1.0207449125286279</v>
      </c>
      <c r="H10795" s="12">
        <v>1</v>
      </c>
      <c r="I10795" s="32">
        <f t="shared" si="842"/>
        <v>1.0207449125286279</v>
      </c>
    </row>
    <row r="10796" spans="1:9" x14ac:dyDescent="0.2">
      <c r="A10796" s="7">
        <v>44023</v>
      </c>
      <c r="B10796" s="7" t="str">
        <f t="shared" si="843"/>
        <v>Sat</v>
      </c>
      <c r="C10796" s="7">
        <f t="shared" si="844"/>
        <v>44018</v>
      </c>
      <c r="D10796" s="10">
        <f t="shared" si="841"/>
        <v>44013</v>
      </c>
      <c r="E10796" s="11">
        <f>IFERROR(INDEX([5]OrigData!$B$11:$B$10000,MATCH($A10796,[5]OrigData!$A$11:$A$10000,0)),0)</f>
        <v>0</v>
      </c>
      <c r="G10796" s="12">
        <f t="shared" si="840"/>
        <v>0</v>
      </c>
      <c r="H10796" s="12">
        <v>1</v>
      </c>
      <c r="I10796" s="32">
        <f t="shared" si="842"/>
        <v>0</v>
      </c>
    </row>
    <row r="10797" spans="1:9" x14ac:dyDescent="0.2">
      <c r="A10797" s="7">
        <v>44024</v>
      </c>
      <c r="B10797" s="7" t="str">
        <f t="shared" si="843"/>
        <v>Sun</v>
      </c>
      <c r="C10797" s="7">
        <f t="shared" si="844"/>
        <v>44018</v>
      </c>
      <c r="D10797" s="10">
        <f t="shared" si="841"/>
        <v>44013</v>
      </c>
      <c r="E10797" s="11">
        <f>IFERROR(INDEX([5]OrigData!$B$11:$B$10000,MATCH($A10797,[5]OrigData!$A$11:$A$10000,0)),0)</f>
        <v>0</v>
      </c>
      <c r="G10797" s="12">
        <f t="shared" si="840"/>
        <v>0</v>
      </c>
      <c r="H10797" s="12">
        <v>1</v>
      </c>
      <c r="I10797" s="32">
        <f t="shared" si="842"/>
        <v>0</v>
      </c>
    </row>
    <row r="10798" spans="1:9" x14ac:dyDescent="0.2">
      <c r="A10798" s="7">
        <v>44025</v>
      </c>
      <c r="B10798" s="7" t="str">
        <f t="shared" si="843"/>
        <v>Mon</v>
      </c>
      <c r="C10798" s="7">
        <f t="shared" si="844"/>
        <v>44025</v>
      </c>
      <c r="D10798" s="10">
        <f t="shared" si="841"/>
        <v>44013</v>
      </c>
      <c r="E10798" s="11">
        <f>IFERROR(INDEX([5]OrigData!$B$11:$B$10000,MATCH($A10798,[5]OrigData!$A$11:$A$10000,0)),0)</f>
        <v>0</v>
      </c>
      <c r="G10798" s="12">
        <f t="shared" si="840"/>
        <v>0.93458808843043728</v>
      </c>
      <c r="H10798" s="12">
        <v>1</v>
      </c>
      <c r="I10798" s="32">
        <f t="shared" si="842"/>
        <v>0.93458808843043728</v>
      </c>
    </row>
    <row r="10799" spans="1:9" x14ac:dyDescent="0.2">
      <c r="A10799" s="7">
        <v>44026</v>
      </c>
      <c r="B10799" s="7" t="str">
        <f t="shared" si="843"/>
        <v>Tue</v>
      </c>
      <c r="C10799" s="7">
        <f t="shared" si="844"/>
        <v>44025</v>
      </c>
      <c r="D10799" s="10">
        <f t="shared" si="841"/>
        <v>44013</v>
      </c>
      <c r="E10799" s="11">
        <f>IFERROR(INDEX([5]OrigData!$B$11:$B$10000,MATCH($A10799,[5]OrigData!$A$11:$A$10000,0)),0)</f>
        <v>0</v>
      </c>
      <c r="G10799" s="12">
        <f t="shared" si="840"/>
        <v>1.0045671377281375</v>
      </c>
      <c r="H10799" s="12">
        <v>1</v>
      </c>
      <c r="I10799" s="32">
        <f t="shared" si="842"/>
        <v>1.0045671377281375</v>
      </c>
    </row>
    <row r="10800" spans="1:9" x14ac:dyDescent="0.2">
      <c r="A10800" s="7">
        <v>44027</v>
      </c>
      <c r="B10800" s="7" t="str">
        <f t="shared" si="843"/>
        <v>Wed</v>
      </c>
      <c r="C10800" s="7">
        <f t="shared" si="844"/>
        <v>44025</v>
      </c>
      <c r="D10800" s="10">
        <f t="shared" si="841"/>
        <v>44013</v>
      </c>
      <c r="E10800" s="11">
        <f>IFERROR(INDEX([5]OrigData!$B$11:$B$10000,MATCH($A10800,[5]OrigData!$A$11:$A$10000,0)),0)</f>
        <v>0</v>
      </c>
      <c r="G10800" s="12">
        <f t="shared" si="840"/>
        <v>1.018435599762884</v>
      </c>
      <c r="H10800" s="12">
        <v>1</v>
      </c>
      <c r="I10800" s="32">
        <f t="shared" si="842"/>
        <v>1.018435599762884</v>
      </c>
    </row>
    <row r="10801" spans="1:9" x14ac:dyDescent="0.2">
      <c r="A10801" s="7">
        <v>44028</v>
      </c>
      <c r="B10801" s="7" t="str">
        <f t="shared" si="843"/>
        <v>Thu</v>
      </c>
      <c r="C10801" s="7">
        <f t="shared" si="844"/>
        <v>44025</v>
      </c>
      <c r="D10801" s="10">
        <f t="shared" si="841"/>
        <v>44013</v>
      </c>
      <c r="E10801" s="11">
        <f>IFERROR(INDEX([5]OrigData!$B$11:$B$10000,MATCH($A10801,[5]OrigData!$A$11:$A$10000,0)),0)</f>
        <v>0</v>
      </c>
      <c r="G10801" s="12">
        <f t="shared" si="840"/>
        <v>1.0216642615499132</v>
      </c>
      <c r="H10801" s="12">
        <v>1</v>
      </c>
      <c r="I10801" s="32">
        <f t="shared" si="842"/>
        <v>1.0216642615499132</v>
      </c>
    </row>
    <row r="10802" spans="1:9" x14ac:dyDescent="0.2">
      <c r="A10802" s="7">
        <v>44029</v>
      </c>
      <c r="B10802" s="7" t="str">
        <f t="shared" si="843"/>
        <v>Fri</v>
      </c>
      <c r="C10802" s="7">
        <f t="shared" si="844"/>
        <v>44025</v>
      </c>
      <c r="D10802" s="10">
        <f t="shared" si="841"/>
        <v>44013</v>
      </c>
      <c r="E10802" s="11">
        <f>IFERROR(INDEX([5]OrigData!$B$11:$B$10000,MATCH($A10802,[5]OrigData!$A$11:$A$10000,0)),0)</f>
        <v>0</v>
      </c>
      <c r="G10802" s="12">
        <f t="shared" si="840"/>
        <v>1.0207449125286279</v>
      </c>
      <c r="H10802" s="12">
        <v>1</v>
      </c>
      <c r="I10802" s="32">
        <f t="shared" si="842"/>
        <v>1.0207449125286279</v>
      </c>
    </row>
    <row r="10803" spans="1:9" x14ac:dyDescent="0.2">
      <c r="A10803" s="7">
        <v>44030</v>
      </c>
      <c r="B10803" s="7" t="str">
        <f t="shared" si="843"/>
        <v>Sat</v>
      </c>
      <c r="C10803" s="7">
        <f t="shared" si="844"/>
        <v>44025</v>
      </c>
      <c r="D10803" s="10">
        <f t="shared" si="841"/>
        <v>44013</v>
      </c>
      <c r="E10803" s="11">
        <f>IFERROR(INDEX([5]OrigData!$B$11:$B$10000,MATCH($A10803,[5]OrigData!$A$11:$A$10000,0)),0)</f>
        <v>0</v>
      </c>
      <c r="G10803" s="12">
        <f t="shared" si="840"/>
        <v>0</v>
      </c>
      <c r="H10803" s="12">
        <v>1</v>
      </c>
      <c r="I10803" s="32">
        <f t="shared" si="842"/>
        <v>0</v>
      </c>
    </row>
    <row r="10804" spans="1:9" x14ac:dyDescent="0.2">
      <c r="A10804" s="7">
        <v>44031</v>
      </c>
      <c r="B10804" s="7" t="str">
        <f t="shared" si="843"/>
        <v>Sun</v>
      </c>
      <c r="C10804" s="7">
        <f t="shared" si="844"/>
        <v>44025</v>
      </c>
      <c r="D10804" s="10">
        <f t="shared" si="841"/>
        <v>44013</v>
      </c>
      <c r="E10804" s="11">
        <f>IFERROR(INDEX([5]OrigData!$B$11:$B$10000,MATCH($A10804,[5]OrigData!$A$11:$A$10000,0)),0)</f>
        <v>0</v>
      </c>
      <c r="G10804" s="12">
        <f t="shared" si="840"/>
        <v>0</v>
      </c>
      <c r="H10804" s="12">
        <v>1</v>
      </c>
      <c r="I10804" s="32">
        <f t="shared" si="842"/>
        <v>0</v>
      </c>
    </row>
    <row r="10805" spans="1:9" x14ac:dyDescent="0.2">
      <c r="A10805" s="7">
        <v>44032</v>
      </c>
      <c r="B10805" s="7" t="str">
        <f t="shared" si="843"/>
        <v>Mon</v>
      </c>
      <c r="C10805" s="7">
        <f t="shared" si="844"/>
        <v>44032</v>
      </c>
      <c r="D10805" s="10">
        <f t="shared" si="841"/>
        <v>44013</v>
      </c>
      <c r="E10805" s="11">
        <f>IFERROR(INDEX([5]OrigData!$B$11:$B$10000,MATCH($A10805,[5]OrigData!$A$11:$A$10000,0)),0)</f>
        <v>0</v>
      </c>
      <c r="G10805" s="12">
        <f t="shared" si="840"/>
        <v>0.93458808843043728</v>
      </c>
      <c r="H10805" s="12">
        <v>1</v>
      </c>
      <c r="I10805" s="32">
        <f t="shared" si="842"/>
        <v>0.93458808843043728</v>
      </c>
    </row>
    <row r="10806" spans="1:9" x14ac:dyDescent="0.2">
      <c r="A10806" s="7">
        <v>44033</v>
      </c>
      <c r="B10806" s="7" t="str">
        <f t="shared" si="843"/>
        <v>Tue</v>
      </c>
      <c r="C10806" s="7">
        <f t="shared" si="844"/>
        <v>44032</v>
      </c>
      <c r="D10806" s="10">
        <f t="shared" si="841"/>
        <v>44013</v>
      </c>
      <c r="E10806" s="11">
        <f>IFERROR(INDEX([5]OrigData!$B$11:$B$10000,MATCH($A10806,[5]OrigData!$A$11:$A$10000,0)),0)</f>
        <v>0</v>
      </c>
      <c r="G10806" s="12">
        <f t="shared" si="840"/>
        <v>1.0045671377281375</v>
      </c>
      <c r="H10806" s="12">
        <v>1</v>
      </c>
      <c r="I10806" s="32">
        <f t="shared" si="842"/>
        <v>1.0045671377281375</v>
      </c>
    </row>
    <row r="10807" spans="1:9" x14ac:dyDescent="0.2">
      <c r="A10807" s="7">
        <v>44034</v>
      </c>
      <c r="B10807" s="7" t="str">
        <f t="shared" si="843"/>
        <v>Wed</v>
      </c>
      <c r="C10807" s="7">
        <f t="shared" si="844"/>
        <v>44032</v>
      </c>
      <c r="D10807" s="10">
        <f t="shared" si="841"/>
        <v>44013</v>
      </c>
      <c r="E10807" s="11">
        <f>IFERROR(INDEX([5]OrigData!$B$11:$B$10000,MATCH($A10807,[5]OrigData!$A$11:$A$10000,0)),0)</f>
        <v>0</v>
      </c>
      <c r="G10807" s="12">
        <f t="shared" si="840"/>
        <v>1.018435599762884</v>
      </c>
      <c r="H10807" s="12">
        <v>1</v>
      </c>
      <c r="I10807" s="32">
        <f t="shared" si="842"/>
        <v>1.018435599762884</v>
      </c>
    </row>
    <row r="10808" spans="1:9" x14ac:dyDescent="0.2">
      <c r="A10808" s="7">
        <v>44035</v>
      </c>
      <c r="B10808" s="7" t="str">
        <f t="shared" si="843"/>
        <v>Thu</v>
      </c>
      <c r="C10808" s="7">
        <f t="shared" si="844"/>
        <v>44032</v>
      </c>
      <c r="D10808" s="10">
        <f t="shared" si="841"/>
        <v>44013</v>
      </c>
      <c r="E10808" s="11">
        <f>IFERROR(INDEX([5]OrigData!$B$11:$B$10000,MATCH($A10808,[5]OrigData!$A$11:$A$10000,0)),0)</f>
        <v>0</v>
      </c>
      <c r="G10808" s="12">
        <f t="shared" si="840"/>
        <v>1.0216642615499132</v>
      </c>
      <c r="H10808" s="12">
        <v>1</v>
      </c>
      <c r="I10808" s="32">
        <f t="shared" si="842"/>
        <v>1.0216642615499132</v>
      </c>
    </row>
    <row r="10809" spans="1:9" x14ac:dyDescent="0.2">
      <c r="A10809" s="7">
        <v>44036</v>
      </c>
      <c r="B10809" s="7" t="str">
        <f t="shared" si="843"/>
        <v>Fri</v>
      </c>
      <c r="C10809" s="7">
        <f t="shared" si="844"/>
        <v>44032</v>
      </c>
      <c r="D10809" s="10">
        <f t="shared" si="841"/>
        <v>44013</v>
      </c>
      <c r="E10809" s="11">
        <f>IFERROR(INDEX([5]OrigData!$B$11:$B$10000,MATCH($A10809,[5]OrigData!$A$11:$A$10000,0)),0)</f>
        <v>0</v>
      </c>
      <c r="G10809" s="12">
        <f t="shared" si="840"/>
        <v>1.0207449125286279</v>
      </c>
      <c r="H10809" s="12">
        <v>1</v>
      </c>
      <c r="I10809" s="32">
        <f t="shared" si="842"/>
        <v>1.0207449125286279</v>
      </c>
    </row>
    <row r="10810" spans="1:9" x14ac:dyDescent="0.2">
      <c r="A10810" s="7">
        <v>44037</v>
      </c>
      <c r="B10810" s="7" t="str">
        <f t="shared" si="843"/>
        <v>Sat</v>
      </c>
      <c r="C10810" s="7">
        <f t="shared" si="844"/>
        <v>44032</v>
      </c>
      <c r="D10810" s="10">
        <f t="shared" si="841"/>
        <v>44013</v>
      </c>
      <c r="E10810" s="11">
        <f>IFERROR(INDEX([5]OrigData!$B$11:$B$10000,MATCH($A10810,[5]OrigData!$A$11:$A$10000,0)),0)</f>
        <v>0</v>
      </c>
      <c r="G10810" s="12">
        <f t="shared" si="840"/>
        <v>0</v>
      </c>
      <c r="H10810" s="12">
        <v>1</v>
      </c>
      <c r="I10810" s="32">
        <f t="shared" si="842"/>
        <v>0</v>
      </c>
    </row>
    <row r="10811" spans="1:9" x14ac:dyDescent="0.2">
      <c r="A10811" s="7">
        <v>44038</v>
      </c>
      <c r="B10811" s="7" t="str">
        <f t="shared" si="843"/>
        <v>Sun</v>
      </c>
      <c r="C10811" s="7">
        <f t="shared" si="844"/>
        <v>44032</v>
      </c>
      <c r="D10811" s="10">
        <f t="shared" si="841"/>
        <v>44013</v>
      </c>
      <c r="E10811" s="11">
        <f>IFERROR(INDEX([5]OrigData!$B$11:$B$10000,MATCH($A10811,[5]OrigData!$A$11:$A$10000,0)),0)</f>
        <v>0</v>
      </c>
      <c r="G10811" s="12">
        <f t="shared" ref="G10811:G10874" si="845">G10804</f>
        <v>0</v>
      </c>
      <c r="H10811" s="12">
        <v>1</v>
      </c>
      <c r="I10811" s="32">
        <f t="shared" si="842"/>
        <v>0</v>
      </c>
    </row>
    <row r="10812" spans="1:9" x14ac:dyDescent="0.2">
      <c r="A10812" s="7">
        <v>44039</v>
      </c>
      <c r="B10812" s="7" t="str">
        <f t="shared" si="843"/>
        <v>Mon</v>
      </c>
      <c r="C10812" s="7">
        <f t="shared" si="844"/>
        <v>44039</v>
      </c>
      <c r="D10812" s="10">
        <f t="shared" si="841"/>
        <v>44013</v>
      </c>
      <c r="E10812" s="11">
        <f>IFERROR(INDEX([5]OrigData!$B$11:$B$10000,MATCH($A10812,[5]OrigData!$A$11:$A$10000,0)),0)</f>
        <v>0</v>
      </c>
      <c r="G10812" s="12">
        <f t="shared" si="845"/>
        <v>0.93458808843043728</v>
      </c>
      <c r="H10812" s="12">
        <v>1</v>
      </c>
      <c r="I10812" s="32">
        <f t="shared" si="842"/>
        <v>0.93458808843043728</v>
      </c>
    </row>
    <row r="10813" spans="1:9" x14ac:dyDescent="0.2">
      <c r="A10813" s="7">
        <v>44040</v>
      </c>
      <c r="B10813" s="7" t="str">
        <f t="shared" si="843"/>
        <v>Tue</v>
      </c>
      <c r="C10813" s="7">
        <f t="shared" si="844"/>
        <v>44039</v>
      </c>
      <c r="D10813" s="10">
        <f t="shared" si="841"/>
        <v>44013</v>
      </c>
      <c r="E10813" s="11">
        <f>IFERROR(INDEX([5]OrigData!$B$11:$B$10000,MATCH($A10813,[5]OrigData!$A$11:$A$10000,0)),0)</f>
        <v>0</v>
      </c>
      <c r="G10813" s="12">
        <f t="shared" si="845"/>
        <v>1.0045671377281375</v>
      </c>
      <c r="H10813" s="12">
        <v>1</v>
      </c>
      <c r="I10813" s="32">
        <f t="shared" si="842"/>
        <v>1.0045671377281375</v>
      </c>
    </row>
    <row r="10814" spans="1:9" x14ac:dyDescent="0.2">
      <c r="A10814" s="7">
        <v>44041</v>
      </c>
      <c r="B10814" s="7" t="str">
        <f t="shared" si="843"/>
        <v>Wed</v>
      </c>
      <c r="C10814" s="7">
        <f t="shared" si="844"/>
        <v>44039</v>
      </c>
      <c r="D10814" s="10">
        <f t="shared" si="841"/>
        <v>44013</v>
      </c>
      <c r="E10814" s="11">
        <f>IFERROR(INDEX([5]OrigData!$B$11:$B$10000,MATCH($A10814,[5]OrigData!$A$11:$A$10000,0)),0)</f>
        <v>0</v>
      </c>
      <c r="G10814" s="12">
        <f t="shared" si="845"/>
        <v>1.018435599762884</v>
      </c>
      <c r="H10814" s="12">
        <v>1</v>
      </c>
      <c r="I10814" s="32">
        <f t="shared" si="842"/>
        <v>1.018435599762884</v>
      </c>
    </row>
    <row r="10815" spans="1:9" x14ac:dyDescent="0.2">
      <c r="A10815" s="7">
        <v>44042</v>
      </c>
      <c r="B10815" s="7" t="str">
        <f t="shared" si="843"/>
        <v>Thu</v>
      </c>
      <c r="C10815" s="7">
        <f t="shared" si="844"/>
        <v>44039</v>
      </c>
      <c r="D10815" s="10">
        <f t="shared" si="841"/>
        <v>44013</v>
      </c>
      <c r="E10815" s="11">
        <f>IFERROR(INDEX([5]OrigData!$B$11:$B$10000,MATCH($A10815,[5]OrigData!$A$11:$A$10000,0)),0)</f>
        <v>0</v>
      </c>
      <c r="G10815" s="12">
        <f t="shared" si="845"/>
        <v>1.0216642615499132</v>
      </c>
      <c r="H10815" s="12">
        <v>1</v>
      </c>
      <c r="I10815" s="32">
        <f t="shared" si="842"/>
        <v>1.0216642615499132</v>
      </c>
    </row>
    <row r="10816" spans="1:9" x14ac:dyDescent="0.2">
      <c r="A10816" s="7">
        <v>44043</v>
      </c>
      <c r="B10816" s="7" t="str">
        <f t="shared" si="843"/>
        <v>Fri</v>
      </c>
      <c r="C10816" s="7">
        <f t="shared" si="844"/>
        <v>44039</v>
      </c>
      <c r="D10816" s="10">
        <f t="shared" si="841"/>
        <v>44013</v>
      </c>
      <c r="E10816" s="11">
        <f>IFERROR(INDEX([5]OrigData!$B$11:$B$10000,MATCH($A10816,[5]OrigData!$A$11:$A$10000,0)),0)</f>
        <v>0</v>
      </c>
      <c r="G10816" s="12">
        <f t="shared" si="845"/>
        <v>1.0207449125286279</v>
      </c>
      <c r="H10816" s="12">
        <v>1</v>
      </c>
      <c r="I10816" s="32">
        <f t="shared" si="842"/>
        <v>1.0207449125286279</v>
      </c>
    </row>
    <row r="10817" spans="1:9" x14ac:dyDescent="0.2">
      <c r="A10817" s="7">
        <v>44044</v>
      </c>
      <c r="B10817" s="7" t="str">
        <f t="shared" si="843"/>
        <v>Sat</v>
      </c>
      <c r="C10817" s="7">
        <f t="shared" si="844"/>
        <v>44039</v>
      </c>
      <c r="D10817" s="10">
        <f t="shared" si="841"/>
        <v>44044</v>
      </c>
      <c r="E10817" s="11">
        <f>IFERROR(INDEX([5]OrigData!$B$11:$B$10000,MATCH($A10817,[5]OrigData!$A$11:$A$10000,0)),0)</f>
        <v>0</v>
      </c>
      <c r="G10817" s="12">
        <f t="shared" si="845"/>
        <v>0</v>
      </c>
      <c r="H10817" s="12">
        <v>1</v>
      </c>
      <c r="I10817" s="32">
        <f t="shared" si="842"/>
        <v>0</v>
      </c>
    </row>
    <row r="10818" spans="1:9" x14ac:dyDescent="0.2">
      <c r="A10818" s="7">
        <v>44045</v>
      </c>
      <c r="B10818" s="7" t="str">
        <f t="shared" si="843"/>
        <v>Sun</v>
      </c>
      <c r="C10818" s="7">
        <f t="shared" si="844"/>
        <v>44039</v>
      </c>
      <c r="D10818" s="10">
        <f t="shared" si="841"/>
        <v>44044</v>
      </c>
      <c r="E10818" s="11">
        <f>IFERROR(INDEX([5]OrigData!$B$11:$B$10000,MATCH($A10818,[5]OrigData!$A$11:$A$10000,0)),0)</f>
        <v>0</v>
      </c>
      <c r="G10818" s="12">
        <f t="shared" si="845"/>
        <v>0</v>
      </c>
      <c r="H10818" s="12">
        <v>1</v>
      </c>
      <c r="I10818" s="32">
        <f t="shared" si="842"/>
        <v>0</v>
      </c>
    </row>
    <row r="10819" spans="1:9" x14ac:dyDescent="0.2">
      <c r="A10819" s="7">
        <v>44046</v>
      </c>
      <c r="B10819" s="7" t="str">
        <f t="shared" si="843"/>
        <v>Mon</v>
      </c>
      <c r="C10819" s="7">
        <f t="shared" si="844"/>
        <v>44046</v>
      </c>
      <c r="D10819" s="10">
        <f t="shared" si="841"/>
        <v>44044</v>
      </c>
      <c r="E10819" s="11">
        <f>IFERROR(INDEX([5]OrigData!$B$11:$B$10000,MATCH($A10819,[5]OrigData!$A$11:$A$10000,0)),0)</f>
        <v>0</v>
      </c>
      <c r="G10819" s="12">
        <f t="shared" si="845"/>
        <v>0.93458808843043728</v>
      </c>
      <c r="H10819" s="12">
        <v>1</v>
      </c>
      <c r="I10819" s="32">
        <f t="shared" si="842"/>
        <v>0.93458808843043728</v>
      </c>
    </row>
    <row r="10820" spans="1:9" x14ac:dyDescent="0.2">
      <c r="A10820" s="7">
        <v>44047</v>
      </c>
      <c r="B10820" s="7" t="str">
        <f t="shared" si="843"/>
        <v>Tue</v>
      </c>
      <c r="C10820" s="7">
        <f t="shared" si="844"/>
        <v>44046</v>
      </c>
      <c r="D10820" s="10">
        <f t="shared" si="841"/>
        <v>44044</v>
      </c>
      <c r="E10820" s="11">
        <f>IFERROR(INDEX([5]OrigData!$B$11:$B$10000,MATCH($A10820,[5]OrigData!$A$11:$A$10000,0)),0)</f>
        <v>0</v>
      </c>
      <c r="G10820" s="12">
        <f t="shared" si="845"/>
        <v>1.0045671377281375</v>
      </c>
      <c r="H10820" s="12">
        <v>1</v>
      </c>
      <c r="I10820" s="32">
        <f t="shared" si="842"/>
        <v>1.0045671377281375</v>
      </c>
    </row>
    <row r="10821" spans="1:9" x14ac:dyDescent="0.2">
      <c r="A10821" s="7">
        <v>44048</v>
      </c>
      <c r="B10821" s="7" t="str">
        <f t="shared" si="843"/>
        <v>Wed</v>
      </c>
      <c r="C10821" s="7">
        <f t="shared" si="844"/>
        <v>44046</v>
      </c>
      <c r="D10821" s="10">
        <f t="shared" si="841"/>
        <v>44044</v>
      </c>
      <c r="E10821" s="11">
        <f>IFERROR(INDEX([5]OrigData!$B$11:$B$10000,MATCH($A10821,[5]OrigData!$A$11:$A$10000,0)),0)</f>
        <v>0</v>
      </c>
      <c r="G10821" s="12">
        <f t="shared" si="845"/>
        <v>1.018435599762884</v>
      </c>
      <c r="H10821" s="12">
        <v>1</v>
      </c>
      <c r="I10821" s="32">
        <f t="shared" si="842"/>
        <v>1.018435599762884</v>
      </c>
    </row>
    <row r="10822" spans="1:9" x14ac:dyDescent="0.2">
      <c r="A10822" s="7">
        <v>44049</v>
      </c>
      <c r="B10822" s="7" t="str">
        <f t="shared" si="843"/>
        <v>Thu</v>
      </c>
      <c r="C10822" s="7">
        <f t="shared" si="844"/>
        <v>44046</v>
      </c>
      <c r="D10822" s="10">
        <f t="shared" si="841"/>
        <v>44044</v>
      </c>
      <c r="E10822" s="11">
        <f>IFERROR(INDEX([5]OrigData!$B$11:$B$10000,MATCH($A10822,[5]OrigData!$A$11:$A$10000,0)),0)</f>
        <v>0</v>
      </c>
      <c r="G10822" s="12">
        <f t="shared" si="845"/>
        <v>1.0216642615499132</v>
      </c>
      <c r="H10822" s="12">
        <v>1</v>
      </c>
      <c r="I10822" s="32">
        <f t="shared" si="842"/>
        <v>1.0216642615499132</v>
      </c>
    </row>
    <row r="10823" spans="1:9" x14ac:dyDescent="0.2">
      <c r="A10823" s="7">
        <v>44050</v>
      </c>
      <c r="B10823" s="7" t="str">
        <f t="shared" si="843"/>
        <v>Fri</v>
      </c>
      <c r="C10823" s="7">
        <f t="shared" si="844"/>
        <v>44046</v>
      </c>
      <c r="D10823" s="10">
        <f t="shared" si="841"/>
        <v>44044</v>
      </c>
      <c r="E10823" s="11">
        <f>IFERROR(INDEX([5]OrigData!$B$11:$B$10000,MATCH($A10823,[5]OrigData!$A$11:$A$10000,0)),0)</f>
        <v>0</v>
      </c>
      <c r="G10823" s="12">
        <f t="shared" si="845"/>
        <v>1.0207449125286279</v>
      </c>
      <c r="H10823" s="12">
        <v>1</v>
      </c>
      <c r="I10823" s="32">
        <f t="shared" si="842"/>
        <v>1.0207449125286279</v>
      </c>
    </row>
    <row r="10824" spans="1:9" x14ac:dyDescent="0.2">
      <c r="A10824" s="7">
        <v>44051</v>
      </c>
      <c r="B10824" s="7" t="str">
        <f t="shared" si="843"/>
        <v>Sat</v>
      </c>
      <c r="C10824" s="7">
        <f t="shared" si="844"/>
        <v>44046</v>
      </c>
      <c r="D10824" s="10">
        <f t="shared" si="841"/>
        <v>44044</v>
      </c>
      <c r="E10824" s="11">
        <f>IFERROR(INDEX([5]OrigData!$B$11:$B$10000,MATCH($A10824,[5]OrigData!$A$11:$A$10000,0)),0)</f>
        <v>0</v>
      </c>
      <c r="G10824" s="12">
        <f t="shared" si="845"/>
        <v>0</v>
      </c>
      <c r="H10824" s="12">
        <v>1</v>
      </c>
      <c r="I10824" s="32">
        <f t="shared" si="842"/>
        <v>0</v>
      </c>
    </row>
    <row r="10825" spans="1:9" x14ac:dyDescent="0.2">
      <c r="A10825" s="7">
        <v>44052</v>
      </c>
      <c r="B10825" s="7" t="str">
        <f t="shared" si="843"/>
        <v>Sun</v>
      </c>
      <c r="C10825" s="7">
        <f t="shared" si="844"/>
        <v>44046</v>
      </c>
      <c r="D10825" s="10">
        <f t="shared" si="841"/>
        <v>44044</v>
      </c>
      <c r="E10825" s="11">
        <f>IFERROR(INDEX([5]OrigData!$B$11:$B$10000,MATCH($A10825,[5]OrigData!$A$11:$A$10000,0)),0)</f>
        <v>0</v>
      </c>
      <c r="G10825" s="12">
        <f t="shared" si="845"/>
        <v>0</v>
      </c>
      <c r="H10825" s="12">
        <v>1</v>
      </c>
      <c r="I10825" s="32">
        <f t="shared" si="842"/>
        <v>0</v>
      </c>
    </row>
    <row r="10826" spans="1:9" x14ac:dyDescent="0.2">
      <c r="A10826" s="7">
        <v>44053</v>
      </c>
      <c r="B10826" s="7" t="str">
        <f t="shared" si="843"/>
        <v>Mon</v>
      </c>
      <c r="C10826" s="7">
        <f t="shared" si="844"/>
        <v>44053</v>
      </c>
      <c r="D10826" s="10">
        <f t="shared" si="841"/>
        <v>44044</v>
      </c>
      <c r="E10826" s="11">
        <f>IFERROR(INDEX([5]OrigData!$B$11:$B$10000,MATCH($A10826,[5]OrigData!$A$11:$A$10000,0)),0)</f>
        <v>0</v>
      </c>
      <c r="G10826" s="12">
        <f t="shared" si="845"/>
        <v>0.93458808843043728</v>
      </c>
      <c r="H10826" s="12">
        <v>1</v>
      </c>
      <c r="I10826" s="32">
        <f t="shared" si="842"/>
        <v>0.93458808843043728</v>
      </c>
    </row>
    <row r="10827" spans="1:9" x14ac:dyDescent="0.2">
      <c r="A10827" s="7">
        <v>44054</v>
      </c>
      <c r="B10827" s="7" t="str">
        <f t="shared" si="843"/>
        <v>Tue</v>
      </c>
      <c r="C10827" s="7">
        <f t="shared" si="844"/>
        <v>44053</v>
      </c>
      <c r="D10827" s="10">
        <f t="shared" ref="D10827:D10890" si="846">DATE(YEAR(A10827),MONTH(A10827),1)</f>
        <v>44044</v>
      </c>
      <c r="E10827" s="11">
        <f>IFERROR(INDEX([5]OrigData!$B$11:$B$10000,MATCH($A10827,[5]OrigData!$A$11:$A$10000,0)),0)</f>
        <v>0</v>
      </c>
      <c r="G10827" s="12">
        <f t="shared" si="845"/>
        <v>1.0045671377281375</v>
      </c>
      <c r="H10827" s="12">
        <v>1</v>
      </c>
      <c r="I10827" s="32">
        <f t="shared" ref="I10827:I10890" si="847">G10827*H10827</f>
        <v>1.0045671377281375</v>
      </c>
    </row>
    <row r="10828" spans="1:9" x14ac:dyDescent="0.2">
      <c r="A10828" s="7">
        <v>44055</v>
      </c>
      <c r="B10828" s="7" t="str">
        <f t="shared" si="843"/>
        <v>Wed</v>
      </c>
      <c r="C10828" s="7">
        <f t="shared" si="844"/>
        <v>44053</v>
      </c>
      <c r="D10828" s="10">
        <f t="shared" si="846"/>
        <v>44044</v>
      </c>
      <c r="E10828" s="11">
        <f>IFERROR(INDEX([5]OrigData!$B$11:$B$10000,MATCH($A10828,[5]OrigData!$A$11:$A$10000,0)),0)</f>
        <v>0</v>
      </c>
      <c r="G10828" s="12">
        <f t="shared" si="845"/>
        <v>1.018435599762884</v>
      </c>
      <c r="H10828" s="12">
        <v>1</v>
      </c>
      <c r="I10828" s="32">
        <f t="shared" si="847"/>
        <v>1.018435599762884</v>
      </c>
    </row>
    <row r="10829" spans="1:9" x14ac:dyDescent="0.2">
      <c r="A10829" s="7">
        <v>44056</v>
      </c>
      <c r="B10829" s="7" t="str">
        <f t="shared" si="843"/>
        <v>Thu</v>
      </c>
      <c r="C10829" s="7">
        <f t="shared" si="844"/>
        <v>44053</v>
      </c>
      <c r="D10829" s="10">
        <f t="shared" si="846"/>
        <v>44044</v>
      </c>
      <c r="E10829" s="11">
        <f>IFERROR(INDEX([5]OrigData!$B$11:$B$10000,MATCH($A10829,[5]OrigData!$A$11:$A$10000,0)),0)</f>
        <v>0</v>
      </c>
      <c r="G10829" s="12">
        <f t="shared" si="845"/>
        <v>1.0216642615499132</v>
      </c>
      <c r="H10829" s="12">
        <v>1</v>
      </c>
      <c r="I10829" s="32">
        <f t="shared" si="847"/>
        <v>1.0216642615499132</v>
      </c>
    </row>
    <row r="10830" spans="1:9" x14ac:dyDescent="0.2">
      <c r="A10830" s="7">
        <v>44057</v>
      </c>
      <c r="B10830" s="7" t="str">
        <f t="shared" si="843"/>
        <v>Fri</v>
      </c>
      <c r="C10830" s="7">
        <f t="shared" si="844"/>
        <v>44053</v>
      </c>
      <c r="D10830" s="10">
        <f t="shared" si="846"/>
        <v>44044</v>
      </c>
      <c r="E10830" s="11">
        <f>IFERROR(INDEX([5]OrigData!$B$11:$B$10000,MATCH($A10830,[5]OrigData!$A$11:$A$10000,0)),0)</f>
        <v>0</v>
      </c>
      <c r="G10830" s="12">
        <f t="shared" si="845"/>
        <v>1.0207449125286279</v>
      </c>
      <c r="H10830" s="12">
        <v>1</v>
      </c>
      <c r="I10830" s="32">
        <f t="shared" si="847"/>
        <v>1.0207449125286279</v>
      </c>
    </row>
    <row r="10831" spans="1:9" x14ac:dyDescent="0.2">
      <c r="A10831" s="7">
        <v>44058</v>
      </c>
      <c r="B10831" s="7" t="str">
        <f t="shared" si="843"/>
        <v>Sat</v>
      </c>
      <c r="C10831" s="7">
        <f t="shared" si="844"/>
        <v>44053</v>
      </c>
      <c r="D10831" s="10">
        <f t="shared" si="846"/>
        <v>44044</v>
      </c>
      <c r="E10831" s="11">
        <f>IFERROR(INDEX([5]OrigData!$B$11:$B$10000,MATCH($A10831,[5]OrigData!$A$11:$A$10000,0)),0)</f>
        <v>0</v>
      </c>
      <c r="G10831" s="12">
        <f t="shared" si="845"/>
        <v>0</v>
      </c>
      <c r="H10831" s="12">
        <v>1</v>
      </c>
      <c r="I10831" s="32">
        <f t="shared" si="847"/>
        <v>0</v>
      </c>
    </row>
    <row r="10832" spans="1:9" x14ac:dyDescent="0.2">
      <c r="A10832" s="7">
        <v>44059</v>
      </c>
      <c r="B10832" s="7" t="str">
        <f t="shared" si="843"/>
        <v>Sun</v>
      </c>
      <c r="C10832" s="7">
        <f t="shared" si="844"/>
        <v>44053</v>
      </c>
      <c r="D10832" s="10">
        <f t="shared" si="846"/>
        <v>44044</v>
      </c>
      <c r="E10832" s="11">
        <f>IFERROR(INDEX([5]OrigData!$B$11:$B$10000,MATCH($A10832,[5]OrigData!$A$11:$A$10000,0)),0)</f>
        <v>0</v>
      </c>
      <c r="G10832" s="12">
        <f t="shared" si="845"/>
        <v>0</v>
      </c>
      <c r="H10832" s="12">
        <v>1</v>
      </c>
      <c r="I10832" s="32">
        <f t="shared" si="847"/>
        <v>0</v>
      </c>
    </row>
    <row r="10833" spans="1:9" x14ac:dyDescent="0.2">
      <c r="A10833" s="7">
        <v>44060</v>
      </c>
      <c r="B10833" s="7" t="str">
        <f t="shared" si="843"/>
        <v>Mon</v>
      </c>
      <c r="C10833" s="7">
        <f t="shared" si="844"/>
        <v>44060</v>
      </c>
      <c r="D10833" s="10">
        <f t="shared" si="846"/>
        <v>44044</v>
      </c>
      <c r="E10833" s="11">
        <f>IFERROR(INDEX([5]OrigData!$B$11:$B$10000,MATCH($A10833,[5]OrigData!$A$11:$A$10000,0)),0)</f>
        <v>0</v>
      </c>
      <c r="G10833" s="12">
        <f t="shared" si="845"/>
        <v>0.93458808843043728</v>
      </c>
      <c r="H10833" s="12">
        <v>1</v>
      </c>
      <c r="I10833" s="32">
        <f t="shared" si="847"/>
        <v>0.93458808843043728</v>
      </c>
    </row>
    <row r="10834" spans="1:9" x14ac:dyDescent="0.2">
      <c r="A10834" s="7">
        <v>44061</v>
      </c>
      <c r="B10834" s="7" t="str">
        <f t="shared" ref="B10834:B10897" si="848">+B10827</f>
        <v>Tue</v>
      </c>
      <c r="C10834" s="7">
        <f t="shared" ref="C10834:C10897" si="849">+C10827+7</f>
        <v>44060</v>
      </c>
      <c r="D10834" s="10">
        <f t="shared" si="846"/>
        <v>44044</v>
      </c>
      <c r="E10834" s="11">
        <f>IFERROR(INDEX([5]OrigData!$B$11:$B$10000,MATCH($A10834,[5]OrigData!$A$11:$A$10000,0)),0)</f>
        <v>0</v>
      </c>
      <c r="G10834" s="12">
        <f t="shared" si="845"/>
        <v>1.0045671377281375</v>
      </c>
      <c r="H10834" s="12">
        <v>1</v>
      </c>
      <c r="I10834" s="32">
        <f t="shared" si="847"/>
        <v>1.0045671377281375</v>
      </c>
    </row>
    <row r="10835" spans="1:9" x14ac:dyDescent="0.2">
      <c r="A10835" s="7">
        <v>44062</v>
      </c>
      <c r="B10835" s="7" t="str">
        <f t="shared" si="848"/>
        <v>Wed</v>
      </c>
      <c r="C10835" s="7">
        <f t="shared" si="849"/>
        <v>44060</v>
      </c>
      <c r="D10835" s="10">
        <f t="shared" si="846"/>
        <v>44044</v>
      </c>
      <c r="E10835" s="11">
        <f>IFERROR(INDEX([5]OrigData!$B$11:$B$10000,MATCH($A10835,[5]OrigData!$A$11:$A$10000,0)),0)</f>
        <v>0</v>
      </c>
      <c r="G10835" s="12">
        <f t="shared" si="845"/>
        <v>1.018435599762884</v>
      </c>
      <c r="H10835" s="12">
        <v>1</v>
      </c>
      <c r="I10835" s="32">
        <f t="shared" si="847"/>
        <v>1.018435599762884</v>
      </c>
    </row>
    <row r="10836" spans="1:9" x14ac:dyDescent="0.2">
      <c r="A10836" s="7">
        <v>44063</v>
      </c>
      <c r="B10836" s="7" t="str">
        <f t="shared" si="848"/>
        <v>Thu</v>
      </c>
      <c r="C10836" s="7">
        <f t="shared" si="849"/>
        <v>44060</v>
      </c>
      <c r="D10836" s="10">
        <f t="shared" si="846"/>
        <v>44044</v>
      </c>
      <c r="E10836" s="11">
        <f>IFERROR(INDEX([5]OrigData!$B$11:$B$10000,MATCH($A10836,[5]OrigData!$A$11:$A$10000,0)),0)</f>
        <v>0</v>
      </c>
      <c r="G10836" s="12">
        <f t="shared" si="845"/>
        <v>1.0216642615499132</v>
      </c>
      <c r="H10836" s="12">
        <v>1</v>
      </c>
      <c r="I10836" s="32">
        <f t="shared" si="847"/>
        <v>1.0216642615499132</v>
      </c>
    </row>
    <row r="10837" spans="1:9" x14ac:dyDescent="0.2">
      <c r="A10837" s="7">
        <v>44064</v>
      </c>
      <c r="B10837" s="7" t="str">
        <f t="shared" si="848"/>
        <v>Fri</v>
      </c>
      <c r="C10837" s="7">
        <f t="shared" si="849"/>
        <v>44060</v>
      </c>
      <c r="D10837" s="10">
        <f t="shared" si="846"/>
        <v>44044</v>
      </c>
      <c r="E10837" s="11">
        <f>IFERROR(INDEX([5]OrigData!$B$11:$B$10000,MATCH($A10837,[5]OrigData!$A$11:$A$10000,0)),0)</f>
        <v>0</v>
      </c>
      <c r="G10837" s="12">
        <f t="shared" si="845"/>
        <v>1.0207449125286279</v>
      </c>
      <c r="H10837" s="12">
        <v>1</v>
      </c>
      <c r="I10837" s="32">
        <f t="shared" si="847"/>
        <v>1.0207449125286279</v>
      </c>
    </row>
    <row r="10838" spans="1:9" x14ac:dyDescent="0.2">
      <c r="A10838" s="7">
        <v>44065</v>
      </c>
      <c r="B10838" s="7" t="str">
        <f t="shared" si="848"/>
        <v>Sat</v>
      </c>
      <c r="C10838" s="7">
        <f t="shared" si="849"/>
        <v>44060</v>
      </c>
      <c r="D10838" s="10">
        <f t="shared" si="846"/>
        <v>44044</v>
      </c>
      <c r="E10838" s="11">
        <f>IFERROR(INDEX([5]OrigData!$B$11:$B$10000,MATCH($A10838,[5]OrigData!$A$11:$A$10000,0)),0)</f>
        <v>0</v>
      </c>
      <c r="G10838" s="12">
        <f t="shared" si="845"/>
        <v>0</v>
      </c>
      <c r="H10838" s="12">
        <v>1</v>
      </c>
      <c r="I10838" s="32">
        <f t="shared" si="847"/>
        <v>0</v>
      </c>
    </row>
    <row r="10839" spans="1:9" x14ac:dyDescent="0.2">
      <c r="A10839" s="7">
        <v>44066</v>
      </c>
      <c r="B10839" s="7" t="str">
        <f t="shared" si="848"/>
        <v>Sun</v>
      </c>
      <c r="C10839" s="7">
        <f t="shared" si="849"/>
        <v>44060</v>
      </c>
      <c r="D10839" s="10">
        <f t="shared" si="846"/>
        <v>44044</v>
      </c>
      <c r="E10839" s="11">
        <f>IFERROR(INDEX([5]OrigData!$B$11:$B$10000,MATCH($A10839,[5]OrigData!$A$11:$A$10000,0)),0)</f>
        <v>0</v>
      </c>
      <c r="G10839" s="12">
        <f t="shared" si="845"/>
        <v>0</v>
      </c>
      <c r="H10839" s="12">
        <v>1</v>
      </c>
      <c r="I10839" s="32">
        <f t="shared" si="847"/>
        <v>0</v>
      </c>
    </row>
    <row r="10840" spans="1:9" x14ac:dyDescent="0.2">
      <c r="A10840" s="7">
        <v>44067</v>
      </c>
      <c r="B10840" s="7" t="str">
        <f t="shared" si="848"/>
        <v>Mon</v>
      </c>
      <c r="C10840" s="7">
        <f t="shared" si="849"/>
        <v>44067</v>
      </c>
      <c r="D10840" s="10">
        <f t="shared" si="846"/>
        <v>44044</v>
      </c>
      <c r="E10840" s="11">
        <f>IFERROR(INDEX([5]OrigData!$B$11:$B$10000,MATCH($A10840,[5]OrigData!$A$11:$A$10000,0)),0)</f>
        <v>0</v>
      </c>
      <c r="G10840" s="12">
        <f t="shared" si="845"/>
        <v>0.93458808843043728</v>
      </c>
      <c r="H10840" s="12">
        <v>1</v>
      </c>
      <c r="I10840" s="32">
        <f t="shared" si="847"/>
        <v>0.93458808843043728</v>
      </c>
    </row>
    <row r="10841" spans="1:9" x14ac:dyDescent="0.2">
      <c r="A10841" s="7">
        <v>44068</v>
      </c>
      <c r="B10841" s="7" t="str">
        <f t="shared" si="848"/>
        <v>Tue</v>
      </c>
      <c r="C10841" s="7">
        <f t="shared" si="849"/>
        <v>44067</v>
      </c>
      <c r="D10841" s="10">
        <f t="shared" si="846"/>
        <v>44044</v>
      </c>
      <c r="E10841" s="11">
        <f>IFERROR(INDEX([5]OrigData!$B$11:$B$10000,MATCH($A10841,[5]OrigData!$A$11:$A$10000,0)),0)</f>
        <v>0</v>
      </c>
      <c r="G10841" s="12">
        <f t="shared" si="845"/>
        <v>1.0045671377281375</v>
      </c>
      <c r="H10841" s="12">
        <v>1</v>
      </c>
      <c r="I10841" s="32">
        <f t="shared" si="847"/>
        <v>1.0045671377281375</v>
      </c>
    </row>
    <row r="10842" spans="1:9" x14ac:dyDescent="0.2">
      <c r="A10842" s="7">
        <v>44069</v>
      </c>
      <c r="B10842" s="7" t="str">
        <f t="shared" si="848"/>
        <v>Wed</v>
      </c>
      <c r="C10842" s="7">
        <f t="shared" si="849"/>
        <v>44067</v>
      </c>
      <c r="D10842" s="10">
        <f t="shared" si="846"/>
        <v>44044</v>
      </c>
      <c r="E10842" s="11">
        <f>IFERROR(INDEX([5]OrigData!$B$11:$B$10000,MATCH($A10842,[5]OrigData!$A$11:$A$10000,0)),0)</f>
        <v>0</v>
      </c>
      <c r="G10842" s="12">
        <f t="shared" si="845"/>
        <v>1.018435599762884</v>
      </c>
      <c r="H10842" s="12">
        <v>1</v>
      </c>
      <c r="I10842" s="32">
        <f t="shared" si="847"/>
        <v>1.018435599762884</v>
      </c>
    </row>
    <row r="10843" spans="1:9" x14ac:dyDescent="0.2">
      <c r="A10843" s="7">
        <v>44070</v>
      </c>
      <c r="B10843" s="7" t="str">
        <f t="shared" si="848"/>
        <v>Thu</v>
      </c>
      <c r="C10843" s="7">
        <f t="shared" si="849"/>
        <v>44067</v>
      </c>
      <c r="D10843" s="10">
        <f t="shared" si="846"/>
        <v>44044</v>
      </c>
      <c r="E10843" s="11">
        <f>IFERROR(INDEX([5]OrigData!$B$11:$B$10000,MATCH($A10843,[5]OrigData!$A$11:$A$10000,0)),0)</f>
        <v>0</v>
      </c>
      <c r="G10843" s="12">
        <f t="shared" si="845"/>
        <v>1.0216642615499132</v>
      </c>
      <c r="H10843" s="12">
        <v>1</v>
      </c>
      <c r="I10843" s="32">
        <f t="shared" si="847"/>
        <v>1.0216642615499132</v>
      </c>
    </row>
    <row r="10844" spans="1:9" x14ac:dyDescent="0.2">
      <c r="A10844" s="7">
        <v>44071</v>
      </c>
      <c r="B10844" s="7" t="str">
        <f t="shared" si="848"/>
        <v>Fri</v>
      </c>
      <c r="C10844" s="7">
        <f t="shared" si="849"/>
        <v>44067</v>
      </c>
      <c r="D10844" s="10">
        <f t="shared" si="846"/>
        <v>44044</v>
      </c>
      <c r="E10844" s="11">
        <f>IFERROR(INDEX([5]OrigData!$B$11:$B$10000,MATCH($A10844,[5]OrigData!$A$11:$A$10000,0)),0)</f>
        <v>0</v>
      </c>
      <c r="G10844" s="12">
        <f t="shared" si="845"/>
        <v>1.0207449125286279</v>
      </c>
      <c r="H10844" s="12">
        <v>1</v>
      </c>
      <c r="I10844" s="32">
        <f t="shared" si="847"/>
        <v>1.0207449125286279</v>
      </c>
    </row>
    <row r="10845" spans="1:9" x14ac:dyDescent="0.2">
      <c r="A10845" s="7">
        <v>44072</v>
      </c>
      <c r="B10845" s="7" t="str">
        <f t="shared" si="848"/>
        <v>Sat</v>
      </c>
      <c r="C10845" s="7">
        <f t="shared" si="849"/>
        <v>44067</v>
      </c>
      <c r="D10845" s="10">
        <f t="shared" si="846"/>
        <v>44044</v>
      </c>
      <c r="E10845" s="11">
        <f>IFERROR(INDEX([5]OrigData!$B$11:$B$10000,MATCH($A10845,[5]OrigData!$A$11:$A$10000,0)),0)</f>
        <v>0</v>
      </c>
      <c r="G10845" s="12">
        <f t="shared" si="845"/>
        <v>0</v>
      </c>
      <c r="H10845" s="12">
        <v>1</v>
      </c>
      <c r="I10845" s="32">
        <f t="shared" si="847"/>
        <v>0</v>
      </c>
    </row>
    <row r="10846" spans="1:9" x14ac:dyDescent="0.2">
      <c r="A10846" s="7">
        <v>44073</v>
      </c>
      <c r="B10846" s="7" t="str">
        <f t="shared" si="848"/>
        <v>Sun</v>
      </c>
      <c r="C10846" s="7">
        <f t="shared" si="849"/>
        <v>44067</v>
      </c>
      <c r="D10846" s="10">
        <f t="shared" si="846"/>
        <v>44044</v>
      </c>
      <c r="E10846" s="11">
        <f>IFERROR(INDEX([5]OrigData!$B$11:$B$10000,MATCH($A10846,[5]OrigData!$A$11:$A$10000,0)),0)</f>
        <v>0</v>
      </c>
      <c r="G10846" s="12">
        <f t="shared" si="845"/>
        <v>0</v>
      </c>
      <c r="H10846" s="12">
        <v>1</v>
      </c>
      <c r="I10846" s="32">
        <f t="shared" si="847"/>
        <v>0</v>
      </c>
    </row>
    <row r="10847" spans="1:9" x14ac:dyDescent="0.2">
      <c r="A10847" s="7">
        <v>44074</v>
      </c>
      <c r="B10847" s="7" t="str">
        <f t="shared" si="848"/>
        <v>Mon</v>
      </c>
      <c r="C10847" s="7">
        <f t="shared" si="849"/>
        <v>44074</v>
      </c>
      <c r="D10847" s="10">
        <f t="shared" si="846"/>
        <v>44044</v>
      </c>
      <c r="E10847" s="11">
        <f>IFERROR(INDEX([5]OrigData!$B$11:$B$10000,MATCH($A10847,[5]OrigData!$A$11:$A$10000,0)),0)</f>
        <v>0</v>
      </c>
      <c r="G10847" s="12">
        <f t="shared" si="845"/>
        <v>0.93458808843043728</v>
      </c>
      <c r="H10847" s="12">
        <v>1</v>
      </c>
      <c r="I10847" s="32">
        <f t="shared" si="847"/>
        <v>0.93458808843043728</v>
      </c>
    </row>
    <row r="10848" spans="1:9" x14ac:dyDescent="0.2">
      <c r="A10848" s="7">
        <v>44075</v>
      </c>
      <c r="B10848" s="7" t="str">
        <f t="shared" si="848"/>
        <v>Tue</v>
      </c>
      <c r="C10848" s="7">
        <f t="shared" si="849"/>
        <v>44074</v>
      </c>
      <c r="D10848" s="10">
        <f t="shared" si="846"/>
        <v>44075</v>
      </c>
      <c r="E10848" s="11">
        <f>IFERROR(INDEX([5]OrigData!$B$11:$B$10000,MATCH($A10848,[5]OrigData!$A$11:$A$10000,0)),0)</f>
        <v>0</v>
      </c>
      <c r="G10848" s="12">
        <f t="shared" si="845"/>
        <v>1.0045671377281375</v>
      </c>
      <c r="H10848" s="12">
        <v>1</v>
      </c>
      <c r="I10848" s="32">
        <f t="shared" si="847"/>
        <v>1.0045671377281375</v>
      </c>
    </row>
    <row r="10849" spans="1:9" x14ac:dyDescent="0.2">
      <c r="A10849" s="7">
        <v>44076</v>
      </c>
      <c r="B10849" s="7" t="str">
        <f t="shared" si="848"/>
        <v>Wed</v>
      </c>
      <c r="C10849" s="7">
        <f t="shared" si="849"/>
        <v>44074</v>
      </c>
      <c r="D10849" s="10">
        <f t="shared" si="846"/>
        <v>44075</v>
      </c>
      <c r="E10849" s="11">
        <f>IFERROR(INDEX([5]OrigData!$B$11:$B$10000,MATCH($A10849,[5]OrigData!$A$11:$A$10000,0)),0)</f>
        <v>0</v>
      </c>
      <c r="G10849" s="12">
        <f t="shared" si="845"/>
        <v>1.018435599762884</v>
      </c>
      <c r="H10849" s="12">
        <v>1</v>
      </c>
      <c r="I10849" s="32">
        <f t="shared" si="847"/>
        <v>1.018435599762884</v>
      </c>
    </row>
    <row r="10850" spans="1:9" x14ac:dyDescent="0.2">
      <c r="A10850" s="7">
        <v>44077</v>
      </c>
      <c r="B10850" s="7" t="str">
        <f t="shared" si="848"/>
        <v>Thu</v>
      </c>
      <c r="C10850" s="7">
        <f t="shared" si="849"/>
        <v>44074</v>
      </c>
      <c r="D10850" s="10">
        <f t="shared" si="846"/>
        <v>44075</v>
      </c>
      <c r="E10850" s="11">
        <f>IFERROR(INDEX([5]OrigData!$B$11:$B$10000,MATCH($A10850,[5]OrigData!$A$11:$A$10000,0)),0)</f>
        <v>0</v>
      </c>
      <c r="G10850" s="12">
        <f t="shared" si="845"/>
        <v>1.0216642615499132</v>
      </c>
      <c r="H10850" s="12">
        <v>1</v>
      </c>
      <c r="I10850" s="32">
        <f t="shared" si="847"/>
        <v>1.0216642615499132</v>
      </c>
    </row>
    <row r="10851" spans="1:9" x14ac:dyDescent="0.2">
      <c r="A10851" s="7">
        <v>44078</v>
      </c>
      <c r="B10851" s="7" t="str">
        <f t="shared" si="848"/>
        <v>Fri</v>
      </c>
      <c r="C10851" s="7">
        <f t="shared" si="849"/>
        <v>44074</v>
      </c>
      <c r="D10851" s="10">
        <f t="shared" si="846"/>
        <v>44075</v>
      </c>
      <c r="E10851" s="11">
        <f>IFERROR(INDEX([5]OrigData!$B$11:$B$10000,MATCH($A10851,[5]OrigData!$A$11:$A$10000,0)),0)</f>
        <v>0</v>
      </c>
      <c r="G10851" s="12">
        <f t="shared" si="845"/>
        <v>1.0207449125286279</v>
      </c>
      <c r="H10851" s="31">
        <f>Inputs!$G$21</f>
        <v>0.90014684515832477</v>
      </c>
      <c r="I10851" s="32">
        <f t="shared" si="847"/>
        <v>0.91882031272405451</v>
      </c>
    </row>
    <row r="10852" spans="1:9" x14ac:dyDescent="0.2">
      <c r="A10852" s="7">
        <v>44079</v>
      </c>
      <c r="B10852" s="7" t="str">
        <f t="shared" si="848"/>
        <v>Sat</v>
      </c>
      <c r="C10852" s="7">
        <f t="shared" si="849"/>
        <v>44074</v>
      </c>
      <c r="D10852" s="10">
        <f t="shared" si="846"/>
        <v>44075</v>
      </c>
      <c r="E10852" s="11">
        <f>IFERROR(INDEX([5]OrigData!$B$11:$B$10000,MATCH($A10852,[5]OrigData!$A$11:$A$10000,0)),0)</f>
        <v>0</v>
      </c>
      <c r="G10852" s="12">
        <f t="shared" si="845"/>
        <v>0</v>
      </c>
      <c r="H10852" s="31">
        <f>Inputs!$G$22</f>
        <v>0</v>
      </c>
      <c r="I10852" s="32">
        <f t="shared" si="847"/>
        <v>0</v>
      </c>
    </row>
    <row r="10853" spans="1:9" x14ac:dyDescent="0.2">
      <c r="A10853" s="7">
        <v>44080</v>
      </c>
      <c r="B10853" s="7" t="str">
        <f t="shared" si="848"/>
        <v>Sun</v>
      </c>
      <c r="C10853" s="7">
        <f t="shared" si="849"/>
        <v>44074</v>
      </c>
      <c r="D10853" s="10">
        <f t="shared" si="846"/>
        <v>44075</v>
      </c>
      <c r="E10853" s="11">
        <f>IFERROR(INDEX([5]OrigData!$B$11:$B$10000,MATCH($A10853,[5]OrigData!$A$11:$A$10000,0)),0)</f>
        <v>0</v>
      </c>
      <c r="G10853" s="12">
        <f t="shared" si="845"/>
        <v>0</v>
      </c>
      <c r="H10853" s="31">
        <f>Inputs!$G$23</f>
        <v>0</v>
      </c>
      <c r="I10853" s="32">
        <f t="shared" si="847"/>
        <v>0</v>
      </c>
    </row>
    <row r="10854" spans="1:9" x14ac:dyDescent="0.2">
      <c r="A10854" s="7">
        <v>44081</v>
      </c>
      <c r="B10854" s="7" t="str">
        <f t="shared" si="848"/>
        <v>Mon</v>
      </c>
      <c r="C10854" s="7">
        <f t="shared" si="849"/>
        <v>44081</v>
      </c>
      <c r="D10854" s="10">
        <f t="shared" si="846"/>
        <v>44075</v>
      </c>
      <c r="E10854" s="11">
        <f>IFERROR(INDEX([5]OrigData!$B$11:$B$10000,MATCH($A10854,[5]OrigData!$A$11:$A$10000,0)),0)</f>
        <v>0</v>
      </c>
      <c r="G10854" s="12">
        <f t="shared" si="845"/>
        <v>0.93458808843043728</v>
      </c>
      <c r="H10854" s="31">
        <f>Inputs!$G$24</f>
        <v>0</v>
      </c>
      <c r="I10854" s="32">
        <f t="shared" si="847"/>
        <v>0</v>
      </c>
    </row>
    <row r="10855" spans="1:9" x14ac:dyDescent="0.2">
      <c r="A10855" s="7">
        <v>44082</v>
      </c>
      <c r="B10855" s="7" t="str">
        <f t="shared" si="848"/>
        <v>Tue</v>
      </c>
      <c r="C10855" s="7">
        <f t="shared" si="849"/>
        <v>44081</v>
      </c>
      <c r="D10855" s="10">
        <f t="shared" si="846"/>
        <v>44075</v>
      </c>
      <c r="E10855" s="11">
        <f>IFERROR(INDEX([5]OrigData!$B$11:$B$10000,MATCH($A10855,[5]OrigData!$A$11:$A$10000,0)),0)</f>
        <v>0</v>
      </c>
      <c r="G10855" s="12">
        <f t="shared" si="845"/>
        <v>1.0045671377281375</v>
      </c>
      <c r="H10855" s="31">
        <f>Inputs!$G$25</f>
        <v>0.99631770368066941</v>
      </c>
      <c r="I10855" s="32">
        <f t="shared" si="847"/>
        <v>1.0008680238543608</v>
      </c>
    </row>
    <row r="10856" spans="1:9" x14ac:dyDescent="0.2">
      <c r="A10856" s="7">
        <v>44083</v>
      </c>
      <c r="B10856" s="7" t="str">
        <f t="shared" si="848"/>
        <v>Wed</v>
      </c>
      <c r="C10856" s="7">
        <f t="shared" si="849"/>
        <v>44081</v>
      </c>
      <c r="D10856" s="10">
        <f t="shared" si="846"/>
        <v>44075</v>
      </c>
      <c r="E10856" s="11">
        <f>IFERROR(INDEX([5]OrigData!$B$11:$B$10000,MATCH($A10856,[5]OrigData!$A$11:$A$10000,0)),0)</f>
        <v>0</v>
      </c>
      <c r="G10856" s="12">
        <f t="shared" si="845"/>
        <v>1.018435599762884</v>
      </c>
      <c r="H10856" s="31">
        <f>Inputs!$G$26</f>
        <v>0.94519019474239263</v>
      </c>
      <c r="I10856" s="32">
        <f t="shared" si="847"/>
        <v>0.96261534287246575</v>
      </c>
    </row>
    <row r="10857" spans="1:9" x14ac:dyDescent="0.2">
      <c r="A10857" s="7">
        <v>44084</v>
      </c>
      <c r="B10857" s="7" t="str">
        <f t="shared" si="848"/>
        <v>Thu</v>
      </c>
      <c r="C10857" s="7">
        <f t="shared" si="849"/>
        <v>44081</v>
      </c>
      <c r="D10857" s="10">
        <f t="shared" si="846"/>
        <v>44075</v>
      </c>
      <c r="E10857" s="11">
        <f>IFERROR(INDEX([5]OrigData!$B$11:$B$10000,MATCH($A10857,[5]OrigData!$A$11:$A$10000,0)),0)</f>
        <v>0</v>
      </c>
      <c r="G10857" s="12">
        <f t="shared" si="845"/>
        <v>1.0216642615499132</v>
      </c>
      <c r="H10857" s="31">
        <f>Inputs!$G$27</f>
        <v>1</v>
      </c>
      <c r="I10857" s="32">
        <f t="shared" si="847"/>
        <v>1.0216642615499132</v>
      </c>
    </row>
    <row r="10858" spans="1:9" x14ac:dyDescent="0.2">
      <c r="A10858" s="7">
        <v>44085</v>
      </c>
      <c r="B10858" s="7" t="str">
        <f t="shared" si="848"/>
        <v>Fri</v>
      </c>
      <c r="C10858" s="7">
        <f t="shared" si="849"/>
        <v>44081</v>
      </c>
      <c r="D10858" s="10">
        <f t="shared" si="846"/>
        <v>44075</v>
      </c>
      <c r="E10858" s="11">
        <f>IFERROR(INDEX([5]OrigData!$B$11:$B$10000,MATCH($A10858,[5]OrigData!$A$11:$A$10000,0)),0)</f>
        <v>0</v>
      </c>
      <c r="G10858" s="12">
        <f t="shared" si="845"/>
        <v>1.0207449125286279</v>
      </c>
      <c r="H10858" s="12">
        <v>1</v>
      </c>
      <c r="I10858" s="32">
        <f t="shared" si="847"/>
        <v>1.0207449125286279</v>
      </c>
    </row>
    <row r="10859" spans="1:9" x14ac:dyDescent="0.2">
      <c r="A10859" s="7">
        <v>44086</v>
      </c>
      <c r="B10859" s="7" t="str">
        <f t="shared" si="848"/>
        <v>Sat</v>
      </c>
      <c r="C10859" s="7">
        <f t="shared" si="849"/>
        <v>44081</v>
      </c>
      <c r="D10859" s="10">
        <f t="shared" si="846"/>
        <v>44075</v>
      </c>
      <c r="E10859" s="11">
        <f>IFERROR(INDEX([5]OrigData!$B$11:$B$10000,MATCH($A10859,[5]OrigData!$A$11:$A$10000,0)),0)</f>
        <v>0</v>
      </c>
      <c r="G10859" s="12">
        <f t="shared" si="845"/>
        <v>0</v>
      </c>
      <c r="H10859" s="12">
        <v>1</v>
      </c>
      <c r="I10859" s="32">
        <f t="shared" si="847"/>
        <v>0</v>
      </c>
    </row>
    <row r="10860" spans="1:9" x14ac:dyDescent="0.2">
      <c r="A10860" s="7">
        <v>44087</v>
      </c>
      <c r="B10860" s="7" t="str">
        <f t="shared" si="848"/>
        <v>Sun</v>
      </c>
      <c r="C10860" s="7">
        <f t="shared" si="849"/>
        <v>44081</v>
      </c>
      <c r="D10860" s="10">
        <f t="shared" si="846"/>
        <v>44075</v>
      </c>
      <c r="E10860" s="11">
        <f>IFERROR(INDEX([5]OrigData!$B$11:$B$10000,MATCH($A10860,[5]OrigData!$A$11:$A$10000,0)),0)</f>
        <v>0</v>
      </c>
      <c r="G10860" s="12">
        <f t="shared" si="845"/>
        <v>0</v>
      </c>
      <c r="H10860" s="12">
        <v>1</v>
      </c>
      <c r="I10860" s="32">
        <f t="shared" si="847"/>
        <v>0</v>
      </c>
    </row>
    <row r="10861" spans="1:9" x14ac:dyDescent="0.2">
      <c r="A10861" s="7">
        <v>44088</v>
      </c>
      <c r="B10861" s="7" t="str">
        <f t="shared" si="848"/>
        <v>Mon</v>
      </c>
      <c r="C10861" s="7">
        <f t="shared" si="849"/>
        <v>44088</v>
      </c>
      <c r="D10861" s="10">
        <f t="shared" si="846"/>
        <v>44075</v>
      </c>
      <c r="E10861" s="11">
        <f>IFERROR(INDEX([5]OrigData!$B$11:$B$10000,MATCH($A10861,[5]OrigData!$A$11:$A$10000,0)),0)</f>
        <v>0</v>
      </c>
      <c r="G10861" s="12">
        <f t="shared" si="845"/>
        <v>0.93458808843043728</v>
      </c>
      <c r="H10861" s="12">
        <v>1</v>
      </c>
      <c r="I10861" s="32">
        <f t="shared" si="847"/>
        <v>0.93458808843043728</v>
      </c>
    </row>
    <row r="10862" spans="1:9" x14ac:dyDescent="0.2">
      <c r="A10862" s="7">
        <v>44089</v>
      </c>
      <c r="B10862" s="7" t="str">
        <f t="shared" si="848"/>
        <v>Tue</v>
      </c>
      <c r="C10862" s="7">
        <f t="shared" si="849"/>
        <v>44088</v>
      </c>
      <c r="D10862" s="10">
        <f t="shared" si="846"/>
        <v>44075</v>
      </c>
      <c r="E10862" s="11">
        <f>IFERROR(INDEX([5]OrigData!$B$11:$B$10000,MATCH($A10862,[5]OrigData!$A$11:$A$10000,0)),0)</f>
        <v>0</v>
      </c>
      <c r="G10862" s="12">
        <f t="shared" si="845"/>
        <v>1.0045671377281375</v>
      </c>
      <c r="H10862" s="12">
        <v>1</v>
      </c>
      <c r="I10862" s="32">
        <f t="shared" si="847"/>
        <v>1.0045671377281375</v>
      </c>
    </row>
    <row r="10863" spans="1:9" x14ac:dyDescent="0.2">
      <c r="A10863" s="7">
        <v>44090</v>
      </c>
      <c r="B10863" s="7" t="str">
        <f t="shared" si="848"/>
        <v>Wed</v>
      </c>
      <c r="C10863" s="7">
        <f t="shared" si="849"/>
        <v>44088</v>
      </c>
      <c r="D10863" s="10">
        <f t="shared" si="846"/>
        <v>44075</v>
      </c>
      <c r="E10863" s="11">
        <f>IFERROR(INDEX([5]OrigData!$B$11:$B$10000,MATCH($A10863,[5]OrigData!$A$11:$A$10000,0)),0)</f>
        <v>0</v>
      </c>
      <c r="G10863" s="12">
        <f t="shared" si="845"/>
        <v>1.018435599762884</v>
      </c>
      <c r="H10863" s="12">
        <v>1</v>
      </c>
      <c r="I10863" s="32">
        <f t="shared" si="847"/>
        <v>1.018435599762884</v>
      </c>
    </row>
    <row r="10864" spans="1:9" x14ac:dyDescent="0.2">
      <c r="A10864" s="7">
        <v>44091</v>
      </c>
      <c r="B10864" s="7" t="str">
        <f t="shared" si="848"/>
        <v>Thu</v>
      </c>
      <c r="C10864" s="7">
        <f t="shared" si="849"/>
        <v>44088</v>
      </c>
      <c r="D10864" s="10">
        <f t="shared" si="846"/>
        <v>44075</v>
      </c>
      <c r="E10864" s="11">
        <f>IFERROR(INDEX([5]OrigData!$B$11:$B$10000,MATCH($A10864,[5]OrigData!$A$11:$A$10000,0)),0)</f>
        <v>0</v>
      </c>
      <c r="G10864" s="12">
        <f t="shared" si="845"/>
        <v>1.0216642615499132</v>
      </c>
      <c r="H10864" s="12">
        <v>1</v>
      </c>
      <c r="I10864" s="32">
        <f t="shared" si="847"/>
        <v>1.0216642615499132</v>
      </c>
    </row>
    <row r="10865" spans="1:9" x14ac:dyDescent="0.2">
      <c r="A10865" s="7">
        <v>44092</v>
      </c>
      <c r="B10865" s="7" t="str">
        <f t="shared" si="848"/>
        <v>Fri</v>
      </c>
      <c r="C10865" s="7">
        <f t="shared" si="849"/>
        <v>44088</v>
      </c>
      <c r="D10865" s="10">
        <f t="shared" si="846"/>
        <v>44075</v>
      </c>
      <c r="E10865" s="11">
        <f>IFERROR(INDEX([5]OrigData!$B$11:$B$10000,MATCH($A10865,[5]OrigData!$A$11:$A$10000,0)),0)</f>
        <v>0</v>
      </c>
      <c r="G10865" s="12">
        <f t="shared" si="845"/>
        <v>1.0207449125286279</v>
      </c>
      <c r="H10865" s="40">
        <f>Inputs!L$24</f>
        <v>1</v>
      </c>
      <c r="I10865" s="32">
        <f t="shared" si="847"/>
        <v>1.0207449125286279</v>
      </c>
    </row>
    <row r="10866" spans="1:9" x14ac:dyDescent="0.2">
      <c r="A10866" s="7">
        <v>44093</v>
      </c>
      <c r="B10866" s="7" t="str">
        <f t="shared" si="848"/>
        <v>Sat</v>
      </c>
      <c r="C10866" s="7">
        <f t="shared" si="849"/>
        <v>44088</v>
      </c>
      <c r="D10866" s="10">
        <f t="shared" si="846"/>
        <v>44075</v>
      </c>
      <c r="E10866" s="11">
        <f>IFERROR(INDEX([5]OrigData!$B$11:$B$10000,MATCH($A10866,[5]OrigData!$A$11:$A$10000,0)),0)</f>
        <v>0</v>
      </c>
      <c r="G10866" s="12">
        <f t="shared" si="845"/>
        <v>0</v>
      </c>
      <c r="H10866" s="12">
        <v>1</v>
      </c>
      <c r="I10866" s="32">
        <f t="shared" si="847"/>
        <v>0</v>
      </c>
    </row>
    <row r="10867" spans="1:9" x14ac:dyDescent="0.2">
      <c r="A10867" s="7">
        <v>44094</v>
      </c>
      <c r="B10867" s="7" t="str">
        <f t="shared" si="848"/>
        <v>Sun</v>
      </c>
      <c r="C10867" s="7">
        <f t="shared" si="849"/>
        <v>44088</v>
      </c>
      <c r="D10867" s="10">
        <f t="shared" si="846"/>
        <v>44075</v>
      </c>
      <c r="E10867" s="11">
        <f>IFERROR(INDEX([5]OrigData!$B$11:$B$10000,MATCH($A10867,[5]OrigData!$A$11:$A$10000,0)),0)</f>
        <v>0</v>
      </c>
      <c r="G10867" s="12">
        <f t="shared" si="845"/>
        <v>0</v>
      </c>
      <c r="H10867" s="12">
        <v>1</v>
      </c>
      <c r="I10867" s="32">
        <f t="shared" si="847"/>
        <v>0</v>
      </c>
    </row>
    <row r="10868" spans="1:9" x14ac:dyDescent="0.2">
      <c r="A10868" s="7">
        <v>44095</v>
      </c>
      <c r="B10868" s="7" t="str">
        <f t="shared" si="848"/>
        <v>Mon</v>
      </c>
      <c r="C10868" s="7">
        <f t="shared" si="849"/>
        <v>44095</v>
      </c>
      <c r="D10868" s="10">
        <f t="shared" si="846"/>
        <v>44075</v>
      </c>
      <c r="E10868" s="11">
        <f>IFERROR(INDEX([5]OrigData!$B$11:$B$10000,MATCH($A10868,[5]OrigData!$A$11:$A$10000,0)),0)</f>
        <v>0</v>
      </c>
      <c r="G10868" s="12">
        <f t="shared" si="845"/>
        <v>0.93458808843043728</v>
      </c>
      <c r="H10868" s="12">
        <v>1</v>
      </c>
      <c r="I10868" s="32">
        <f t="shared" si="847"/>
        <v>0.93458808843043728</v>
      </c>
    </row>
    <row r="10869" spans="1:9" x14ac:dyDescent="0.2">
      <c r="A10869" s="7">
        <v>44096</v>
      </c>
      <c r="B10869" s="7" t="str">
        <f t="shared" si="848"/>
        <v>Tue</v>
      </c>
      <c r="C10869" s="7">
        <f t="shared" si="849"/>
        <v>44095</v>
      </c>
      <c r="D10869" s="10">
        <f t="shared" si="846"/>
        <v>44075</v>
      </c>
      <c r="E10869" s="11">
        <f>IFERROR(INDEX([5]OrigData!$B$11:$B$10000,MATCH($A10869,[5]OrigData!$A$11:$A$10000,0)),0)</f>
        <v>0</v>
      </c>
      <c r="G10869" s="12">
        <f t="shared" si="845"/>
        <v>1.0045671377281375</v>
      </c>
      <c r="H10869" s="12">
        <v>1</v>
      </c>
      <c r="I10869" s="32">
        <f t="shared" si="847"/>
        <v>1.0045671377281375</v>
      </c>
    </row>
    <row r="10870" spans="1:9" x14ac:dyDescent="0.2">
      <c r="A10870" s="7">
        <v>44097</v>
      </c>
      <c r="B10870" s="7" t="str">
        <f t="shared" si="848"/>
        <v>Wed</v>
      </c>
      <c r="C10870" s="7">
        <f t="shared" si="849"/>
        <v>44095</v>
      </c>
      <c r="D10870" s="10">
        <f t="shared" si="846"/>
        <v>44075</v>
      </c>
      <c r="E10870" s="11">
        <f>IFERROR(INDEX([5]OrigData!$B$11:$B$10000,MATCH($A10870,[5]OrigData!$A$11:$A$10000,0)),0)</f>
        <v>0</v>
      </c>
      <c r="G10870" s="12">
        <f t="shared" si="845"/>
        <v>1.018435599762884</v>
      </c>
      <c r="H10870" s="12">
        <v>1</v>
      </c>
      <c r="I10870" s="32">
        <f t="shared" si="847"/>
        <v>1.018435599762884</v>
      </c>
    </row>
    <row r="10871" spans="1:9" x14ac:dyDescent="0.2">
      <c r="A10871" s="7">
        <v>44098</v>
      </c>
      <c r="B10871" s="7" t="str">
        <f t="shared" si="848"/>
        <v>Thu</v>
      </c>
      <c r="C10871" s="7">
        <f t="shared" si="849"/>
        <v>44095</v>
      </c>
      <c r="D10871" s="10">
        <f t="shared" si="846"/>
        <v>44075</v>
      </c>
      <c r="E10871" s="11">
        <f>IFERROR(INDEX([5]OrigData!$B$11:$B$10000,MATCH($A10871,[5]OrigData!$A$11:$A$10000,0)),0)</f>
        <v>0</v>
      </c>
      <c r="G10871" s="12">
        <f t="shared" si="845"/>
        <v>1.0216642615499132</v>
      </c>
      <c r="H10871" s="12">
        <v>1</v>
      </c>
      <c r="I10871" s="32">
        <f t="shared" si="847"/>
        <v>1.0216642615499132</v>
      </c>
    </row>
    <row r="10872" spans="1:9" x14ac:dyDescent="0.2">
      <c r="A10872" s="7">
        <v>44099</v>
      </c>
      <c r="B10872" s="7" t="str">
        <f t="shared" si="848"/>
        <v>Fri</v>
      </c>
      <c r="C10872" s="7">
        <f t="shared" si="849"/>
        <v>44095</v>
      </c>
      <c r="D10872" s="10">
        <f t="shared" si="846"/>
        <v>44075</v>
      </c>
      <c r="E10872" s="11">
        <f>IFERROR(INDEX([5]OrigData!$B$11:$B$10000,MATCH($A10872,[5]OrigData!$A$11:$A$10000,0)),0)</f>
        <v>0</v>
      </c>
      <c r="G10872" s="12">
        <f t="shared" si="845"/>
        <v>1.0207449125286279</v>
      </c>
      <c r="H10872" s="12">
        <v>1</v>
      </c>
      <c r="I10872" s="32">
        <f t="shared" si="847"/>
        <v>1.0207449125286279</v>
      </c>
    </row>
    <row r="10873" spans="1:9" x14ac:dyDescent="0.2">
      <c r="A10873" s="7">
        <v>44100</v>
      </c>
      <c r="B10873" s="7" t="str">
        <f t="shared" si="848"/>
        <v>Sat</v>
      </c>
      <c r="C10873" s="7">
        <f t="shared" si="849"/>
        <v>44095</v>
      </c>
      <c r="D10873" s="10">
        <f t="shared" si="846"/>
        <v>44075</v>
      </c>
      <c r="E10873" s="11">
        <f>IFERROR(INDEX([5]OrigData!$B$11:$B$10000,MATCH($A10873,[5]OrigData!$A$11:$A$10000,0)),0)</f>
        <v>0</v>
      </c>
      <c r="G10873" s="12">
        <f t="shared" si="845"/>
        <v>0</v>
      </c>
      <c r="H10873" s="12">
        <v>1</v>
      </c>
      <c r="I10873" s="32">
        <f t="shared" si="847"/>
        <v>0</v>
      </c>
    </row>
    <row r="10874" spans="1:9" x14ac:dyDescent="0.2">
      <c r="A10874" s="7">
        <v>44101</v>
      </c>
      <c r="B10874" s="7" t="str">
        <f t="shared" si="848"/>
        <v>Sun</v>
      </c>
      <c r="C10874" s="7">
        <f t="shared" si="849"/>
        <v>44095</v>
      </c>
      <c r="D10874" s="10">
        <f t="shared" si="846"/>
        <v>44075</v>
      </c>
      <c r="E10874" s="11">
        <f>IFERROR(INDEX([5]OrigData!$B$11:$B$10000,MATCH($A10874,[5]OrigData!$A$11:$A$10000,0)),0)</f>
        <v>0</v>
      </c>
      <c r="G10874" s="12">
        <f t="shared" si="845"/>
        <v>0</v>
      </c>
      <c r="H10874" s="12">
        <v>1</v>
      </c>
      <c r="I10874" s="32">
        <f t="shared" si="847"/>
        <v>0</v>
      </c>
    </row>
    <row r="10875" spans="1:9" x14ac:dyDescent="0.2">
      <c r="A10875" s="7">
        <v>44102</v>
      </c>
      <c r="B10875" s="7" t="str">
        <f t="shared" si="848"/>
        <v>Mon</v>
      </c>
      <c r="C10875" s="7">
        <f t="shared" si="849"/>
        <v>44102</v>
      </c>
      <c r="D10875" s="10">
        <f t="shared" si="846"/>
        <v>44075</v>
      </c>
      <c r="E10875" s="11">
        <f>IFERROR(INDEX([5]OrigData!$B$11:$B$10000,MATCH($A10875,[5]OrigData!$A$11:$A$10000,0)),0)</f>
        <v>0</v>
      </c>
      <c r="G10875" s="12">
        <f t="shared" ref="G10875:G10938" si="850">G10868</f>
        <v>0.93458808843043728</v>
      </c>
      <c r="H10875" s="12">
        <v>1</v>
      </c>
      <c r="I10875" s="32">
        <f t="shared" si="847"/>
        <v>0.93458808843043728</v>
      </c>
    </row>
    <row r="10876" spans="1:9" x14ac:dyDescent="0.2">
      <c r="A10876" s="7">
        <v>44103</v>
      </c>
      <c r="B10876" s="7" t="str">
        <f t="shared" si="848"/>
        <v>Tue</v>
      </c>
      <c r="C10876" s="7">
        <f t="shared" si="849"/>
        <v>44102</v>
      </c>
      <c r="D10876" s="10">
        <f t="shared" si="846"/>
        <v>44075</v>
      </c>
      <c r="E10876" s="11">
        <f>IFERROR(INDEX([5]OrigData!$B$11:$B$10000,MATCH($A10876,[5]OrigData!$A$11:$A$10000,0)),0)</f>
        <v>0</v>
      </c>
      <c r="G10876" s="12">
        <f t="shared" si="850"/>
        <v>1.0045671377281375</v>
      </c>
      <c r="H10876" s="12">
        <v>1</v>
      </c>
      <c r="I10876" s="32">
        <f t="shared" si="847"/>
        <v>1.0045671377281375</v>
      </c>
    </row>
    <row r="10877" spans="1:9" x14ac:dyDescent="0.2">
      <c r="A10877" s="7">
        <v>44104</v>
      </c>
      <c r="B10877" s="7" t="str">
        <f t="shared" si="848"/>
        <v>Wed</v>
      </c>
      <c r="C10877" s="7">
        <f t="shared" si="849"/>
        <v>44102</v>
      </c>
      <c r="D10877" s="10">
        <f t="shared" si="846"/>
        <v>44075</v>
      </c>
      <c r="E10877" s="11">
        <f>IFERROR(INDEX([5]OrigData!$B$11:$B$10000,MATCH($A10877,[5]OrigData!$A$11:$A$10000,0)),0)</f>
        <v>0</v>
      </c>
      <c r="G10877" s="12">
        <f t="shared" si="850"/>
        <v>1.018435599762884</v>
      </c>
      <c r="H10877" s="12">
        <v>1</v>
      </c>
      <c r="I10877" s="32">
        <f t="shared" si="847"/>
        <v>1.018435599762884</v>
      </c>
    </row>
    <row r="10878" spans="1:9" x14ac:dyDescent="0.2">
      <c r="A10878" s="7">
        <v>44105</v>
      </c>
      <c r="B10878" s="7" t="str">
        <f t="shared" si="848"/>
        <v>Thu</v>
      </c>
      <c r="C10878" s="7">
        <f t="shared" si="849"/>
        <v>44102</v>
      </c>
      <c r="D10878" s="10">
        <f t="shared" si="846"/>
        <v>44105</v>
      </c>
      <c r="E10878" s="11">
        <f>IFERROR(INDEX([5]OrigData!$B$11:$B$10000,MATCH($A10878,[5]OrigData!$A$11:$A$10000,0)),0)</f>
        <v>0</v>
      </c>
      <c r="G10878" s="12">
        <f t="shared" si="850"/>
        <v>1.0216642615499132</v>
      </c>
      <c r="H10878" s="12">
        <v>1</v>
      </c>
      <c r="I10878" s="32">
        <f t="shared" si="847"/>
        <v>1.0216642615499132</v>
      </c>
    </row>
    <row r="10879" spans="1:9" x14ac:dyDescent="0.2">
      <c r="A10879" s="7">
        <v>44106</v>
      </c>
      <c r="B10879" s="7" t="str">
        <f t="shared" si="848"/>
        <v>Fri</v>
      </c>
      <c r="C10879" s="7">
        <f t="shared" si="849"/>
        <v>44102</v>
      </c>
      <c r="D10879" s="10">
        <f t="shared" si="846"/>
        <v>44105</v>
      </c>
      <c r="E10879" s="11">
        <f>IFERROR(INDEX([5]OrigData!$B$11:$B$10000,MATCH($A10879,[5]OrigData!$A$11:$A$10000,0)),0)</f>
        <v>0</v>
      </c>
      <c r="G10879" s="12">
        <f t="shared" si="850"/>
        <v>1.0207449125286279</v>
      </c>
      <c r="H10879" s="12">
        <v>1</v>
      </c>
      <c r="I10879" s="32">
        <f t="shared" si="847"/>
        <v>1.0207449125286279</v>
      </c>
    </row>
    <row r="10880" spans="1:9" x14ac:dyDescent="0.2">
      <c r="A10880" s="7">
        <v>44107</v>
      </c>
      <c r="B10880" s="7" t="str">
        <f t="shared" si="848"/>
        <v>Sat</v>
      </c>
      <c r="C10880" s="7">
        <f t="shared" si="849"/>
        <v>44102</v>
      </c>
      <c r="D10880" s="10">
        <f t="shared" si="846"/>
        <v>44105</v>
      </c>
      <c r="E10880" s="11">
        <f>IFERROR(INDEX([5]OrigData!$B$11:$B$10000,MATCH($A10880,[5]OrigData!$A$11:$A$10000,0)),0)</f>
        <v>0</v>
      </c>
      <c r="G10880" s="12">
        <f t="shared" si="850"/>
        <v>0</v>
      </c>
      <c r="H10880" s="12">
        <v>1</v>
      </c>
      <c r="I10880" s="32">
        <f t="shared" si="847"/>
        <v>0</v>
      </c>
    </row>
    <row r="10881" spans="1:9" x14ac:dyDescent="0.2">
      <c r="A10881" s="7">
        <v>44108</v>
      </c>
      <c r="B10881" s="7" t="str">
        <f t="shared" si="848"/>
        <v>Sun</v>
      </c>
      <c r="C10881" s="7">
        <f t="shared" si="849"/>
        <v>44102</v>
      </c>
      <c r="D10881" s="10">
        <f t="shared" si="846"/>
        <v>44105</v>
      </c>
      <c r="E10881" s="11">
        <f>IFERROR(INDEX([5]OrigData!$B$11:$B$10000,MATCH($A10881,[5]OrigData!$A$11:$A$10000,0)),0)</f>
        <v>0</v>
      </c>
      <c r="G10881" s="12">
        <f t="shared" si="850"/>
        <v>0</v>
      </c>
      <c r="H10881" s="12">
        <v>1</v>
      </c>
      <c r="I10881" s="32">
        <f t="shared" si="847"/>
        <v>0</v>
      </c>
    </row>
    <row r="10882" spans="1:9" x14ac:dyDescent="0.2">
      <c r="A10882" s="7">
        <v>44109</v>
      </c>
      <c r="B10882" s="7" t="str">
        <f t="shared" si="848"/>
        <v>Mon</v>
      </c>
      <c r="C10882" s="7">
        <f t="shared" si="849"/>
        <v>44109</v>
      </c>
      <c r="D10882" s="10">
        <f t="shared" si="846"/>
        <v>44105</v>
      </c>
      <c r="E10882" s="11">
        <f>IFERROR(INDEX([5]OrigData!$B$11:$B$10000,MATCH($A10882,[5]OrigData!$A$11:$A$10000,0)),0)</f>
        <v>0</v>
      </c>
      <c r="G10882" s="12">
        <f t="shared" si="850"/>
        <v>0.93458808843043728</v>
      </c>
      <c r="H10882" s="12">
        <v>1</v>
      </c>
      <c r="I10882" s="32">
        <f t="shared" si="847"/>
        <v>0.93458808843043728</v>
      </c>
    </row>
    <row r="10883" spans="1:9" x14ac:dyDescent="0.2">
      <c r="A10883" s="7">
        <v>44110</v>
      </c>
      <c r="B10883" s="7" t="str">
        <f t="shared" si="848"/>
        <v>Tue</v>
      </c>
      <c r="C10883" s="7">
        <f t="shared" si="849"/>
        <v>44109</v>
      </c>
      <c r="D10883" s="10">
        <f t="shared" si="846"/>
        <v>44105</v>
      </c>
      <c r="E10883" s="11">
        <f>IFERROR(INDEX([5]OrigData!$B$11:$B$10000,MATCH($A10883,[5]OrigData!$A$11:$A$10000,0)),0)</f>
        <v>0</v>
      </c>
      <c r="G10883" s="12">
        <f t="shared" si="850"/>
        <v>1.0045671377281375</v>
      </c>
      <c r="H10883" s="12">
        <v>1</v>
      </c>
      <c r="I10883" s="32">
        <f t="shared" si="847"/>
        <v>1.0045671377281375</v>
      </c>
    </row>
    <row r="10884" spans="1:9" x14ac:dyDescent="0.2">
      <c r="A10884" s="7">
        <v>44111</v>
      </c>
      <c r="B10884" s="7" t="str">
        <f t="shared" si="848"/>
        <v>Wed</v>
      </c>
      <c r="C10884" s="7">
        <f t="shared" si="849"/>
        <v>44109</v>
      </c>
      <c r="D10884" s="10">
        <f t="shared" si="846"/>
        <v>44105</v>
      </c>
      <c r="E10884" s="11">
        <f>IFERROR(INDEX([5]OrigData!$B$11:$B$10000,MATCH($A10884,[5]OrigData!$A$11:$A$10000,0)),0)</f>
        <v>0</v>
      </c>
      <c r="G10884" s="12">
        <f t="shared" si="850"/>
        <v>1.018435599762884</v>
      </c>
      <c r="H10884" s="12">
        <v>1</v>
      </c>
      <c r="I10884" s="32">
        <f t="shared" si="847"/>
        <v>1.018435599762884</v>
      </c>
    </row>
    <row r="10885" spans="1:9" x14ac:dyDescent="0.2">
      <c r="A10885" s="7">
        <v>44112</v>
      </c>
      <c r="B10885" s="7" t="str">
        <f t="shared" si="848"/>
        <v>Thu</v>
      </c>
      <c r="C10885" s="7">
        <f t="shared" si="849"/>
        <v>44109</v>
      </c>
      <c r="D10885" s="10">
        <f t="shared" si="846"/>
        <v>44105</v>
      </c>
      <c r="E10885" s="11">
        <f>IFERROR(INDEX([5]OrigData!$B$11:$B$10000,MATCH($A10885,[5]OrigData!$A$11:$A$10000,0)),0)</f>
        <v>0</v>
      </c>
      <c r="G10885" s="12">
        <f t="shared" si="850"/>
        <v>1.0216642615499132</v>
      </c>
      <c r="H10885" s="12">
        <v>1</v>
      </c>
      <c r="I10885" s="32">
        <f t="shared" si="847"/>
        <v>1.0216642615499132</v>
      </c>
    </row>
    <row r="10886" spans="1:9" x14ac:dyDescent="0.2">
      <c r="A10886" s="7">
        <v>44113</v>
      </c>
      <c r="B10886" s="7" t="str">
        <f t="shared" si="848"/>
        <v>Fri</v>
      </c>
      <c r="C10886" s="7">
        <f t="shared" si="849"/>
        <v>44109</v>
      </c>
      <c r="D10886" s="10">
        <f t="shared" si="846"/>
        <v>44105</v>
      </c>
      <c r="E10886" s="11">
        <f>IFERROR(INDEX([5]OrigData!$B$11:$B$10000,MATCH($A10886,[5]OrigData!$A$11:$A$10000,0)),0)</f>
        <v>0</v>
      </c>
      <c r="G10886" s="12">
        <f t="shared" si="850"/>
        <v>1.0207449125286279</v>
      </c>
      <c r="H10886" s="31">
        <f>Inputs!$H$21</f>
        <v>0.87335331958910267</v>
      </c>
      <c r="I10886" s="32">
        <f t="shared" si="847"/>
        <v>0.8914709578105654</v>
      </c>
    </row>
    <row r="10887" spans="1:9" x14ac:dyDescent="0.2">
      <c r="A10887" s="7">
        <v>44114</v>
      </c>
      <c r="B10887" s="7" t="str">
        <f t="shared" si="848"/>
        <v>Sat</v>
      </c>
      <c r="C10887" s="7">
        <f t="shared" si="849"/>
        <v>44109</v>
      </c>
      <c r="D10887" s="10">
        <f t="shared" si="846"/>
        <v>44105</v>
      </c>
      <c r="E10887" s="11">
        <f>IFERROR(INDEX([5]OrigData!$B$11:$B$10000,MATCH($A10887,[5]OrigData!$A$11:$A$10000,0)),0)</f>
        <v>0</v>
      </c>
      <c r="G10887" s="12">
        <f t="shared" si="850"/>
        <v>0</v>
      </c>
      <c r="H10887" s="31">
        <f>Inputs!$H$22</f>
        <v>0</v>
      </c>
      <c r="I10887" s="32">
        <f t="shared" si="847"/>
        <v>0</v>
      </c>
    </row>
    <row r="10888" spans="1:9" x14ac:dyDescent="0.2">
      <c r="A10888" s="7">
        <v>44115</v>
      </c>
      <c r="B10888" s="7" t="str">
        <f t="shared" si="848"/>
        <v>Sun</v>
      </c>
      <c r="C10888" s="7">
        <f t="shared" si="849"/>
        <v>44109</v>
      </c>
      <c r="D10888" s="10">
        <f t="shared" si="846"/>
        <v>44105</v>
      </c>
      <c r="E10888" s="11">
        <f>IFERROR(INDEX([5]OrigData!$B$11:$B$10000,MATCH($A10888,[5]OrigData!$A$11:$A$10000,0)),0)</f>
        <v>0</v>
      </c>
      <c r="G10888" s="12">
        <f t="shared" si="850"/>
        <v>0</v>
      </c>
      <c r="H10888" s="31">
        <f>Inputs!$H$23</f>
        <v>0</v>
      </c>
      <c r="I10888" s="32">
        <f t="shared" si="847"/>
        <v>0</v>
      </c>
    </row>
    <row r="10889" spans="1:9" x14ac:dyDescent="0.2">
      <c r="A10889" s="7">
        <v>44116</v>
      </c>
      <c r="B10889" s="7" t="str">
        <f t="shared" si="848"/>
        <v>Mon</v>
      </c>
      <c r="C10889" s="7">
        <f t="shared" si="849"/>
        <v>44116</v>
      </c>
      <c r="D10889" s="10">
        <f t="shared" si="846"/>
        <v>44105</v>
      </c>
      <c r="E10889" s="11">
        <f>IFERROR(INDEX([5]OrigData!$B$11:$B$10000,MATCH($A10889,[5]OrigData!$A$11:$A$10000,0)),0)</f>
        <v>0</v>
      </c>
      <c r="G10889" s="12">
        <f t="shared" si="850"/>
        <v>0.93458808843043728</v>
      </c>
      <c r="H10889" s="31">
        <f>Inputs!$H$24</f>
        <v>0.81292501459362321</v>
      </c>
      <c r="I10889" s="32">
        <f t="shared" si="847"/>
        <v>0.75975003542633968</v>
      </c>
    </row>
    <row r="10890" spans="1:9" x14ac:dyDescent="0.2">
      <c r="A10890" s="7">
        <v>44117</v>
      </c>
      <c r="B10890" s="7" t="str">
        <f t="shared" si="848"/>
        <v>Tue</v>
      </c>
      <c r="C10890" s="7">
        <f t="shared" si="849"/>
        <v>44116</v>
      </c>
      <c r="D10890" s="10">
        <f t="shared" si="846"/>
        <v>44105</v>
      </c>
      <c r="E10890" s="11">
        <f>IFERROR(INDEX([5]OrigData!$B$11:$B$10000,MATCH($A10890,[5]OrigData!$A$11:$A$10000,0)),0)</f>
        <v>0</v>
      </c>
      <c r="G10890" s="12">
        <f t="shared" si="850"/>
        <v>1.0045671377281375</v>
      </c>
      <c r="H10890" s="31">
        <f>Inputs!$H$25</f>
        <v>0.90011669503748815</v>
      </c>
      <c r="I10890" s="32">
        <f t="shared" si="847"/>
        <v>0.90422765195512034</v>
      </c>
    </row>
    <row r="10891" spans="1:9" x14ac:dyDescent="0.2">
      <c r="A10891" s="7">
        <v>44118</v>
      </c>
      <c r="B10891" s="7" t="str">
        <f t="shared" si="848"/>
        <v>Wed</v>
      </c>
      <c r="C10891" s="7">
        <f t="shared" si="849"/>
        <v>44116</v>
      </c>
      <c r="D10891" s="10">
        <f t="shared" ref="D10891:D10954" si="851">DATE(YEAR(A10891),MONTH(A10891),1)</f>
        <v>44105</v>
      </c>
      <c r="E10891" s="11">
        <f>IFERROR(INDEX([5]OrigData!$B$11:$B$10000,MATCH($A10891,[5]OrigData!$A$11:$A$10000,0)),0)</f>
        <v>0</v>
      </c>
      <c r="G10891" s="12">
        <f t="shared" si="850"/>
        <v>1.018435599762884</v>
      </c>
      <c r="H10891" s="31">
        <f>Inputs!$H$26</f>
        <v>0.98533923851851724</v>
      </c>
      <c r="I10891" s="32">
        <f t="shared" ref="I10891:I10954" si="852">G10891*H10891</f>
        <v>1.0035045583505096</v>
      </c>
    </row>
    <row r="10892" spans="1:9" x14ac:dyDescent="0.2">
      <c r="A10892" s="7">
        <v>44119</v>
      </c>
      <c r="B10892" s="7" t="str">
        <f t="shared" si="848"/>
        <v>Thu</v>
      </c>
      <c r="C10892" s="7">
        <f t="shared" si="849"/>
        <v>44116</v>
      </c>
      <c r="D10892" s="10">
        <f t="shared" si="851"/>
        <v>44105</v>
      </c>
      <c r="E10892" s="11">
        <f>IFERROR(INDEX([5]OrigData!$B$11:$B$10000,MATCH($A10892,[5]OrigData!$A$11:$A$10000,0)),0)</f>
        <v>0</v>
      </c>
      <c r="G10892" s="12">
        <f t="shared" si="850"/>
        <v>1.0216642615499132</v>
      </c>
      <c r="H10892" s="31">
        <f>Inputs!$H$27</f>
        <v>1</v>
      </c>
      <c r="I10892" s="32">
        <f t="shared" si="852"/>
        <v>1.0216642615499132</v>
      </c>
    </row>
    <row r="10893" spans="1:9" x14ac:dyDescent="0.2">
      <c r="A10893" s="7">
        <v>44120</v>
      </c>
      <c r="B10893" s="7" t="str">
        <f t="shared" si="848"/>
        <v>Fri</v>
      </c>
      <c r="C10893" s="7">
        <f t="shared" si="849"/>
        <v>44116</v>
      </c>
      <c r="D10893" s="10">
        <f t="shared" si="851"/>
        <v>44105</v>
      </c>
      <c r="E10893" s="11">
        <f>IFERROR(INDEX([5]OrigData!$B$11:$B$10000,MATCH($A10893,[5]OrigData!$A$11:$A$10000,0)),0)</f>
        <v>0</v>
      </c>
      <c r="G10893" s="12">
        <f t="shared" si="850"/>
        <v>1.0207449125286279</v>
      </c>
      <c r="H10893" s="12">
        <v>1</v>
      </c>
      <c r="I10893" s="32">
        <f t="shared" si="852"/>
        <v>1.0207449125286279</v>
      </c>
    </row>
    <row r="10894" spans="1:9" x14ac:dyDescent="0.2">
      <c r="A10894" s="7">
        <v>44121</v>
      </c>
      <c r="B10894" s="7" t="str">
        <f t="shared" si="848"/>
        <v>Sat</v>
      </c>
      <c r="C10894" s="7">
        <f t="shared" si="849"/>
        <v>44116</v>
      </c>
      <c r="D10894" s="10">
        <f t="shared" si="851"/>
        <v>44105</v>
      </c>
      <c r="E10894" s="11">
        <f>IFERROR(INDEX([5]OrigData!$B$11:$B$10000,MATCH($A10894,[5]OrigData!$A$11:$A$10000,0)),0)</f>
        <v>0</v>
      </c>
      <c r="G10894" s="12">
        <f t="shared" si="850"/>
        <v>0</v>
      </c>
      <c r="H10894" s="12">
        <v>1</v>
      </c>
      <c r="I10894" s="32">
        <f t="shared" si="852"/>
        <v>0</v>
      </c>
    </row>
    <row r="10895" spans="1:9" x14ac:dyDescent="0.2">
      <c r="A10895" s="7">
        <v>44122</v>
      </c>
      <c r="B10895" s="7" t="str">
        <f t="shared" si="848"/>
        <v>Sun</v>
      </c>
      <c r="C10895" s="7">
        <f t="shared" si="849"/>
        <v>44116</v>
      </c>
      <c r="D10895" s="10">
        <f t="shared" si="851"/>
        <v>44105</v>
      </c>
      <c r="E10895" s="11">
        <f>IFERROR(INDEX([5]OrigData!$B$11:$B$10000,MATCH($A10895,[5]OrigData!$A$11:$A$10000,0)),0)</f>
        <v>0</v>
      </c>
      <c r="G10895" s="12">
        <f t="shared" si="850"/>
        <v>0</v>
      </c>
      <c r="H10895" s="12">
        <v>1</v>
      </c>
      <c r="I10895" s="32">
        <f t="shared" si="852"/>
        <v>0</v>
      </c>
    </row>
    <row r="10896" spans="1:9" x14ac:dyDescent="0.2">
      <c r="A10896" s="7">
        <v>44123</v>
      </c>
      <c r="B10896" s="7" t="str">
        <f t="shared" si="848"/>
        <v>Mon</v>
      </c>
      <c r="C10896" s="7">
        <f t="shared" si="849"/>
        <v>44123</v>
      </c>
      <c r="D10896" s="10">
        <f t="shared" si="851"/>
        <v>44105</v>
      </c>
      <c r="E10896" s="11">
        <f>IFERROR(INDEX([5]OrigData!$B$11:$B$10000,MATCH($A10896,[5]OrigData!$A$11:$A$10000,0)),0)</f>
        <v>0</v>
      </c>
      <c r="G10896" s="12">
        <f t="shared" si="850"/>
        <v>0.93458808843043728</v>
      </c>
      <c r="H10896" s="12">
        <v>1</v>
      </c>
      <c r="I10896" s="32">
        <f t="shared" si="852"/>
        <v>0.93458808843043728</v>
      </c>
    </row>
    <row r="10897" spans="1:9" x14ac:dyDescent="0.2">
      <c r="A10897" s="7">
        <v>44124</v>
      </c>
      <c r="B10897" s="7" t="str">
        <f t="shared" si="848"/>
        <v>Tue</v>
      </c>
      <c r="C10897" s="7">
        <f t="shared" si="849"/>
        <v>44123</v>
      </c>
      <c r="D10897" s="10">
        <f t="shared" si="851"/>
        <v>44105</v>
      </c>
      <c r="E10897" s="11">
        <f>IFERROR(INDEX([5]OrigData!$B$11:$B$10000,MATCH($A10897,[5]OrigData!$A$11:$A$10000,0)),0)</f>
        <v>0</v>
      </c>
      <c r="G10897" s="12">
        <f t="shared" si="850"/>
        <v>1.0045671377281375</v>
      </c>
      <c r="H10897" s="12">
        <v>1</v>
      </c>
      <c r="I10897" s="32">
        <f t="shared" si="852"/>
        <v>1.0045671377281375</v>
      </c>
    </row>
    <row r="10898" spans="1:9" x14ac:dyDescent="0.2">
      <c r="A10898" s="7">
        <v>44125</v>
      </c>
      <c r="B10898" s="7" t="str">
        <f t="shared" ref="B10898:B10961" si="853">+B10891</f>
        <v>Wed</v>
      </c>
      <c r="C10898" s="7">
        <f t="shared" ref="C10898:C10961" si="854">+C10891+7</f>
        <v>44123</v>
      </c>
      <c r="D10898" s="10">
        <f t="shared" si="851"/>
        <v>44105</v>
      </c>
      <c r="E10898" s="11">
        <f>IFERROR(INDEX([5]OrigData!$B$11:$B$10000,MATCH($A10898,[5]OrigData!$A$11:$A$10000,0)),0)</f>
        <v>0</v>
      </c>
      <c r="G10898" s="12">
        <f t="shared" si="850"/>
        <v>1.018435599762884</v>
      </c>
      <c r="H10898" s="12">
        <v>1</v>
      </c>
      <c r="I10898" s="32">
        <f t="shared" si="852"/>
        <v>1.018435599762884</v>
      </c>
    </row>
    <row r="10899" spans="1:9" x14ac:dyDescent="0.2">
      <c r="A10899" s="7">
        <v>44126</v>
      </c>
      <c r="B10899" s="7" t="str">
        <f t="shared" si="853"/>
        <v>Thu</v>
      </c>
      <c r="C10899" s="7">
        <f t="shared" si="854"/>
        <v>44123</v>
      </c>
      <c r="D10899" s="10">
        <f t="shared" si="851"/>
        <v>44105</v>
      </c>
      <c r="E10899" s="11">
        <f>IFERROR(INDEX([5]OrigData!$B$11:$B$10000,MATCH($A10899,[5]OrigData!$A$11:$A$10000,0)),0)</f>
        <v>0</v>
      </c>
      <c r="G10899" s="12">
        <f t="shared" si="850"/>
        <v>1.0216642615499132</v>
      </c>
      <c r="H10899" s="12">
        <v>1</v>
      </c>
      <c r="I10899" s="32">
        <f t="shared" si="852"/>
        <v>1.0216642615499132</v>
      </c>
    </row>
    <row r="10900" spans="1:9" x14ac:dyDescent="0.2">
      <c r="A10900" s="7">
        <v>44127</v>
      </c>
      <c r="B10900" s="7" t="str">
        <f t="shared" si="853"/>
        <v>Fri</v>
      </c>
      <c r="C10900" s="7">
        <f t="shared" si="854"/>
        <v>44123</v>
      </c>
      <c r="D10900" s="10">
        <f t="shared" si="851"/>
        <v>44105</v>
      </c>
      <c r="E10900" s="11">
        <f>IFERROR(INDEX([5]OrigData!$B$11:$B$10000,MATCH($A10900,[5]OrigData!$A$11:$A$10000,0)),0)</f>
        <v>0</v>
      </c>
      <c r="G10900" s="12">
        <f t="shared" si="850"/>
        <v>1.0207449125286279</v>
      </c>
      <c r="H10900" s="12">
        <v>1</v>
      </c>
      <c r="I10900" s="32">
        <f t="shared" si="852"/>
        <v>1.0207449125286279</v>
      </c>
    </row>
    <row r="10901" spans="1:9" x14ac:dyDescent="0.2">
      <c r="A10901" s="7">
        <v>44128</v>
      </c>
      <c r="B10901" s="7" t="str">
        <f t="shared" si="853"/>
        <v>Sat</v>
      </c>
      <c r="C10901" s="7">
        <f t="shared" si="854"/>
        <v>44123</v>
      </c>
      <c r="D10901" s="10">
        <f t="shared" si="851"/>
        <v>44105</v>
      </c>
      <c r="E10901" s="11">
        <f>IFERROR(INDEX([5]OrigData!$B$11:$B$10000,MATCH($A10901,[5]OrigData!$A$11:$A$10000,0)),0)</f>
        <v>0</v>
      </c>
      <c r="G10901" s="12">
        <f t="shared" si="850"/>
        <v>0</v>
      </c>
      <c r="H10901" s="12">
        <v>1</v>
      </c>
      <c r="I10901" s="32">
        <f t="shared" si="852"/>
        <v>0</v>
      </c>
    </row>
    <row r="10902" spans="1:9" x14ac:dyDescent="0.2">
      <c r="A10902" s="7">
        <v>44129</v>
      </c>
      <c r="B10902" s="7" t="str">
        <f t="shared" si="853"/>
        <v>Sun</v>
      </c>
      <c r="C10902" s="7">
        <f t="shared" si="854"/>
        <v>44123</v>
      </c>
      <c r="D10902" s="10">
        <f t="shared" si="851"/>
        <v>44105</v>
      </c>
      <c r="E10902" s="11">
        <f>IFERROR(INDEX([5]OrigData!$B$11:$B$10000,MATCH($A10902,[5]OrigData!$A$11:$A$10000,0)),0)</f>
        <v>0</v>
      </c>
      <c r="G10902" s="12">
        <f t="shared" si="850"/>
        <v>0</v>
      </c>
      <c r="H10902" s="12">
        <v>1</v>
      </c>
      <c r="I10902" s="32">
        <f t="shared" si="852"/>
        <v>0</v>
      </c>
    </row>
    <row r="10903" spans="1:9" x14ac:dyDescent="0.2">
      <c r="A10903" s="7">
        <v>44130</v>
      </c>
      <c r="B10903" s="7" t="str">
        <f t="shared" si="853"/>
        <v>Mon</v>
      </c>
      <c r="C10903" s="7">
        <f t="shared" si="854"/>
        <v>44130</v>
      </c>
      <c r="D10903" s="10">
        <f t="shared" si="851"/>
        <v>44105</v>
      </c>
      <c r="E10903" s="11">
        <f>IFERROR(INDEX([5]OrigData!$B$11:$B$10000,MATCH($A10903,[5]OrigData!$A$11:$A$10000,0)),0)</f>
        <v>0</v>
      </c>
      <c r="G10903" s="12">
        <f t="shared" si="850"/>
        <v>0.93458808843043728</v>
      </c>
      <c r="H10903" s="12">
        <v>1</v>
      </c>
      <c r="I10903" s="32">
        <f t="shared" si="852"/>
        <v>0.93458808843043728</v>
      </c>
    </row>
    <row r="10904" spans="1:9" x14ac:dyDescent="0.2">
      <c r="A10904" s="7">
        <v>44131</v>
      </c>
      <c r="B10904" s="7" t="str">
        <f t="shared" si="853"/>
        <v>Tue</v>
      </c>
      <c r="C10904" s="7">
        <f t="shared" si="854"/>
        <v>44130</v>
      </c>
      <c r="D10904" s="10">
        <f t="shared" si="851"/>
        <v>44105</v>
      </c>
      <c r="E10904" s="11">
        <f>IFERROR(INDEX([5]OrigData!$B$11:$B$10000,MATCH($A10904,[5]OrigData!$A$11:$A$10000,0)),0)</f>
        <v>0</v>
      </c>
      <c r="G10904" s="12">
        <f t="shared" si="850"/>
        <v>1.0045671377281375</v>
      </c>
      <c r="H10904" s="12">
        <v>1</v>
      </c>
      <c r="I10904" s="32">
        <f t="shared" si="852"/>
        <v>1.0045671377281375</v>
      </c>
    </row>
    <row r="10905" spans="1:9" x14ac:dyDescent="0.2">
      <c r="A10905" s="7">
        <v>44132</v>
      </c>
      <c r="B10905" s="7" t="str">
        <f t="shared" si="853"/>
        <v>Wed</v>
      </c>
      <c r="C10905" s="7">
        <f t="shared" si="854"/>
        <v>44130</v>
      </c>
      <c r="D10905" s="10">
        <f t="shared" si="851"/>
        <v>44105</v>
      </c>
      <c r="E10905" s="11">
        <f>IFERROR(INDEX([5]OrigData!$B$11:$B$10000,MATCH($A10905,[5]OrigData!$A$11:$A$10000,0)),0)</f>
        <v>0</v>
      </c>
      <c r="G10905" s="12">
        <f t="shared" si="850"/>
        <v>1.018435599762884</v>
      </c>
      <c r="H10905" s="12">
        <v>1</v>
      </c>
      <c r="I10905" s="32">
        <f t="shared" si="852"/>
        <v>1.018435599762884</v>
      </c>
    </row>
    <row r="10906" spans="1:9" x14ac:dyDescent="0.2">
      <c r="A10906" s="7">
        <v>44133</v>
      </c>
      <c r="B10906" s="7" t="str">
        <f t="shared" si="853"/>
        <v>Thu</v>
      </c>
      <c r="C10906" s="7">
        <f t="shared" si="854"/>
        <v>44130</v>
      </c>
      <c r="D10906" s="10">
        <f t="shared" si="851"/>
        <v>44105</v>
      </c>
      <c r="E10906" s="11">
        <f>IFERROR(INDEX([5]OrigData!$B$11:$B$10000,MATCH($A10906,[5]OrigData!$A$11:$A$10000,0)),0)</f>
        <v>0</v>
      </c>
      <c r="G10906" s="12">
        <f t="shared" si="850"/>
        <v>1.0216642615499132</v>
      </c>
      <c r="H10906" s="12">
        <v>1</v>
      </c>
      <c r="I10906" s="32">
        <f t="shared" si="852"/>
        <v>1.0216642615499132</v>
      </c>
    </row>
    <row r="10907" spans="1:9" x14ac:dyDescent="0.2">
      <c r="A10907" s="7">
        <v>44134</v>
      </c>
      <c r="B10907" s="7" t="str">
        <f t="shared" si="853"/>
        <v>Fri</v>
      </c>
      <c r="C10907" s="7">
        <f t="shared" si="854"/>
        <v>44130</v>
      </c>
      <c r="D10907" s="10">
        <f t="shared" si="851"/>
        <v>44105</v>
      </c>
      <c r="E10907" s="11">
        <f>IFERROR(INDEX([5]OrigData!$B$11:$B$10000,MATCH($A10907,[5]OrigData!$A$11:$A$10000,0)),0)</f>
        <v>0</v>
      </c>
      <c r="G10907" s="12">
        <f t="shared" si="850"/>
        <v>1.0207449125286279</v>
      </c>
      <c r="H10907" s="12">
        <v>1</v>
      </c>
      <c r="I10907" s="32">
        <f t="shared" si="852"/>
        <v>1.0207449125286279</v>
      </c>
    </row>
    <row r="10908" spans="1:9" x14ac:dyDescent="0.2">
      <c r="A10908" s="7">
        <v>44135</v>
      </c>
      <c r="B10908" s="7" t="str">
        <f t="shared" si="853"/>
        <v>Sat</v>
      </c>
      <c r="C10908" s="7">
        <f t="shared" si="854"/>
        <v>44130</v>
      </c>
      <c r="D10908" s="10">
        <f t="shared" si="851"/>
        <v>44105</v>
      </c>
      <c r="E10908" s="11">
        <f>IFERROR(INDEX([5]OrigData!$B$11:$B$10000,MATCH($A10908,[5]OrigData!$A$11:$A$10000,0)),0)</f>
        <v>0</v>
      </c>
      <c r="G10908" s="12">
        <f t="shared" si="850"/>
        <v>0</v>
      </c>
      <c r="H10908" s="12">
        <v>1</v>
      </c>
      <c r="I10908" s="32">
        <f t="shared" si="852"/>
        <v>0</v>
      </c>
    </row>
    <row r="10909" spans="1:9" x14ac:dyDescent="0.2">
      <c r="A10909" s="7">
        <v>44136</v>
      </c>
      <c r="B10909" s="7" t="str">
        <f t="shared" si="853"/>
        <v>Sun</v>
      </c>
      <c r="C10909" s="7">
        <f t="shared" si="854"/>
        <v>44130</v>
      </c>
      <c r="D10909" s="10">
        <f t="shared" si="851"/>
        <v>44136</v>
      </c>
      <c r="E10909" s="11">
        <f>IFERROR(INDEX([5]OrigData!$B$11:$B$10000,MATCH($A10909,[5]OrigData!$A$11:$A$10000,0)),0)</f>
        <v>0</v>
      </c>
      <c r="G10909" s="12">
        <f t="shared" si="850"/>
        <v>0</v>
      </c>
      <c r="H10909" s="12">
        <v>1</v>
      </c>
      <c r="I10909" s="32">
        <f t="shared" si="852"/>
        <v>0</v>
      </c>
    </row>
    <row r="10910" spans="1:9" x14ac:dyDescent="0.2">
      <c r="A10910" s="7">
        <v>44137</v>
      </c>
      <c r="B10910" s="7" t="str">
        <f t="shared" si="853"/>
        <v>Mon</v>
      </c>
      <c r="C10910" s="7">
        <f t="shared" si="854"/>
        <v>44137</v>
      </c>
      <c r="D10910" s="10">
        <f t="shared" si="851"/>
        <v>44136</v>
      </c>
      <c r="E10910" s="11">
        <f>IFERROR(INDEX([5]OrigData!$B$11:$B$10000,MATCH($A10910,[5]OrigData!$A$11:$A$10000,0)),0)</f>
        <v>0</v>
      </c>
      <c r="G10910" s="12">
        <f t="shared" si="850"/>
        <v>0.93458808843043728</v>
      </c>
      <c r="H10910" s="12">
        <v>1</v>
      </c>
      <c r="I10910" s="32">
        <f t="shared" si="852"/>
        <v>0.93458808843043728</v>
      </c>
    </row>
    <row r="10911" spans="1:9" x14ac:dyDescent="0.2">
      <c r="A10911" s="7">
        <v>44138</v>
      </c>
      <c r="B10911" s="7" t="str">
        <f t="shared" si="853"/>
        <v>Tue</v>
      </c>
      <c r="C10911" s="7">
        <f t="shared" si="854"/>
        <v>44137</v>
      </c>
      <c r="D10911" s="10">
        <f t="shared" si="851"/>
        <v>44136</v>
      </c>
      <c r="E10911" s="11">
        <f>IFERROR(INDEX([5]OrigData!$B$11:$B$10000,MATCH($A10911,[5]OrigData!$A$11:$A$10000,0)),0)</f>
        <v>0</v>
      </c>
      <c r="G10911" s="12">
        <f t="shared" si="850"/>
        <v>1.0045671377281375</v>
      </c>
      <c r="H10911" s="12">
        <v>1</v>
      </c>
      <c r="I10911" s="32">
        <f t="shared" si="852"/>
        <v>1.0045671377281375</v>
      </c>
    </row>
    <row r="10912" spans="1:9" x14ac:dyDescent="0.2">
      <c r="A10912" s="7">
        <v>44139</v>
      </c>
      <c r="B10912" s="7" t="str">
        <f t="shared" si="853"/>
        <v>Wed</v>
      </c>
      <c r="C10912" s="7">
        <f t="shared" si="854"/>
        <v>44137</v>
      </c>
      <c r="D10912" s="10">
        <f t="shared" si="851"/>
        <v>44136</v>
      </c>
      <c r="E10912" s="11">
        <f>IFERROR(INDEX([5]OrigData!$B$11:$B$10000,MATCH($A10912,[5]OrigData!$A$11:$A$10000,0)),0)</f>
        <v>0</v>
      </c>
      <c r="G10912" s="12">
        <f t="shared" si="850"/>
        <v>1.018435599762884</v>
      </c>
      <c r="H10912" s="12">
        <v>1</v>
      </c>
      <c r="I10912" s="32">
        <f t="shared" si="852"/>
        <v>1.018435599762884</v>
      </c>
    </row>
    <row r="10913" spans="1:9" x14ac:dyDescent="0.2">
      <c r="A10913" s="7">
        <v>44140</v>
      </c>
      <c r="B10913" s="7" t="str">
        <f t="shared" si="853"/>
        <v>Thu</v>
      </c>
      <c r="C10913" s="7">
        <f t="shared" si="854"/>
        <v>44137</v>
      </c>
      <c r="D10913" s="10">
        <f t="shared" si="851"/>
        <v>44136</v>
      </c>
      <c r="E10913" s="11">
        <f>IFERROR(INDEX([5]OrigData!$B$11:$B$10000,MATCH($A10913,[5]OrigData!$A$11:$A$10000,0)),0)</f>
        <v>0</v>
      </c>
      <c r="G10913" s="12">
        <f t="shared" si="850"/>
        <v>1.0216642615499132</v>
      </c>
      <c r="H10913" s="12">
        <v>1</v>
      </c>
      <c r="I10913" s="32">
        <f t="shared" si="852"/>
        <v>1.0216642615499132</v>
      </c>
    </row>
    <row r="10914" spans="1:9" x14ac:dyDescent="0.2">
      <c r="A10914" s="7">
        <v>44141</v>
      </c>
      <c r="B10914" s="7" t="str">
        <f t="shared" si="853"/>
        <v>Fri</v>
      </c>
      <c r="C10914" s="7">
        <f t="shared" si="854"/>
        <v>44137</v>
      </c>
      <c r="D10914" s="10">
        <f t="shared" si="851"/>
        <v>44136</v>
      </c>
      <c r="E10914" s="11">
        <f>IFERROR(INDEX([5]OrigData!$B$11:$B$10000,MATCH($A10914,[5]OrigData!$A$11:$A$10000,0)),0)</f>
        <v>0</v>
      </c>
      <c r="G10914" s="12">
        <f t="shared" si="850"/>
        <v>1.0207449125286279</v>
      </c>
      <c r="H10914" s="12">
        <v>1</v>
      </c>
      <c r="I10914" s="32">
        <f t="shared" si="852"/>
        <v>1.0207449125286279</v>
      </c>
    </row>
    <row r="10915" spans="1:9" x14ac:dyDescent="0.2">
      <c r="A10915" s="7">
        <v>44142</v>
      </c>
      <c r="B10915" s="7" t="str">
        <f t="shared" si="853"/>
        <v>Sat</v>
      </c>
      <c r="C10915" s="7">
        <f t="shared" si="854"/>
        <v>44137</v>
      </c>
      <c r="D10915" s="10">
        <f t="shared" si="851"/>
        <v>44136</v>
      </c>
      <c r="E10915" s="11">
        <f>IFERROR(INDEX([5]OrigData!$B$11:$B$10000,MATCH($A10915,[5]OrigData!$A$11:$A$10000,0)),0)</f>
        <v>0</v>
      </c>
      <c r="G10915" s="12">
        <f t="shared" si="850"/>
        <v>0</v>
      </c>
      <c r="H10915" s="12">
        <v>1</v>
      </c>
      <c r="I10915" s="32">
        <f t="shared" si="852"/>
        <v>0</v>
      </c>
    </row>
    <row r="10916" spans="1:9" x14ac:dyDescent="0.2">
      <c r="A10916" s="7">
        <v>44143</v>
      </c>
      <c r="B10916" s="7" t="str">
        <f t="shared" si="853"/>
        <v>Sun</v>
      </c>
      <c r="C10916" s="7">
        <f t="shared" si="854"/>
        <v>44137</v>
      </c>
      <c r="D10916" s="10">
        <f t="shared" si="851"/>
        <v>44136</v>
      </c>
      <c r="E10916" s="11">
        <f>IFERROR(INDEX([5]OrigData!$B$11:$B$10000,MATCH($A10916,[5]OrigData!$A$11:$A$10000,0)),0)</f>
        <v>0</v>
      </c>
      <c r="G10916" s="12">
        <f t="shared" si="850"/>
        <v>0</v>
      </c>
      <c r="H10916" s="12">
        <v>1</v>
      </c>
      <c r="I10916" s="32">
        <f t="shared" si="852"/>
        <v>0</v>
      </c>
    </row>
    <row r="10917" spans="1:9" x14ac:dyDescent="0.2">
      <c r="A10917" s="7">
        <v>44144</v>
      </c>
      <c r="B10917" s="7" t="str">
        <f t="shared" si="853"/>
        <v>Mon</v>
      </c>
      <c r="C10917" s="7">
        <f t="shared" si="854"/>
        <v>44144</v>
      </c>
      <c r="D10917" s="10">
        <f t="shared" si="851"/>
        <v>44136</v>
      </c>
      <c r="E10917" s="11">
        <f>IFERROR(INDEX([5]OrigData!$B$11:$B$10000,MATCH($A10917,[5]OrigData!$A$11:$A$10000,0)),0)</f>
        <v>0</v>
      </c>
      <c r="G10917" s="12">
        <f t="shared" si="850"/>
        <v>0.93458808843043728</v>
      </c>
      <c r="H10917" s="12">
        <v>1</v>
      </c>
      <c r="I10917" s="32">
        <f t="shared" si="852"/>
        <v>0.93458808843043728</v>
      </c>
    </row>
    <row r="10918" spans="1:9" x14ac:dyDescent="0.2">
      <c r="A10918" s="7">
        <v>44145</v>
      </c>
      <c r="B10918" s="7" t="str">
        <f t="shared" si="853"/>
        <v>Tue</v>
      </c>
      <c r="C10918" s="7">
        <f t="shared" si="854"/>
        <v>44144</v>
      </c>
      <c r="D10918" s="10">
        <f t="shared" si="851"/>
        <v>44136</v>
      </c>
      <c r="E10918" s="11">
        <f>IFERROR(INDEX([5]OrigData!$B$11:$B$10000,MATCH($A10918,[5]OrigData!$A$11:$A$10000,0)),0)</f>
        <v>0</v>
      </c>
      <c r="G10918" s="12">
        <f t="shared" si="850"/>
        <v>1.0045671377281375</v>
      </c>
      <c r="H10918" s="12">
        <v>1</v>
      </c>
      <c r="I10918" s="32">
        <f t="shared" si="852"/>
        <v>1.0045671377281375</v>
      </c>
    </row>
    <row r="10919" spans="1:9" x14ac:dyDescent="0.2">
      <c r="A10919" s="7">
        <v>44146</v>
      </c>
      <c r="B10919" s="7" t="str">
        <f t="shared" si="853"/>
        <v>Wed</v>
      </c>
      <c r="C10919" s="7">
        <f t="shared" si="854"/>
        <v>44144</v>
      </c>
      <c r="D10919" s="10">
        <f t="shared" si="851"/>
        <v>44136</v>
      </c>
      <c r="E10919" s="11">
        <f>IFERROR(INDEX([5]OrigData!$B$11:$B$10000,MATCH($A10919,[5]OrigData!$A$11:$A$10000,0)),0)</f>
        <v>0</v>
      </c>
      <c r="G10919" s="12">
        <f t="shared" si="850"/>
        <v>1.018435599762884</v>
      </c>
      <c r="H10919" s="12">
        <v>1</v>
      </c>
      <c r="I10919" s="32">
        <f t="shared" si="852"/>
        <v>1.018435599762884</v>
      </c>
    </row>
    <row r="10920" spans="1:9" x14ac:dyDescent="0.2">
      <c r="A10920" s="7">
        <v>44147</v>
      </c>
      <c r="B10920" s="7" t="str">
        <f t="shared" si="853"/>
        <v>Thu</v>
      </c>
      <c r="C10920" s="7">
        <f t="shared" si="854"/>
        <v>44144</v>
      </c>
      <c r="D10920" s="10">
        <f t="shared" si="851"/>
        <v>44136</v>
      </c>
      <c r="E10920" s="11">
        <f>IFERROR(INDEX([5]OrigData!$B$11:$B$10000,MATCH($A10920,[5]OrigData!$A$11:$A$10000,0)),0)</f>
        <v>0</v>
      </c>
      <c r="G10920" s="12">
        <f t="shared" si="850"/>
        <v>1.0216642615499132</v>
      </c>
      <c r="H10920" s="12">
        <v>1</v>
      </c>
      <c r="I10920" s="32">
        <f t="shared" si="852"/>
        <v>1.0216642615499132</v>
      </c>
    </row>
    <row r="10921" spans="1:9" x14ac:dyDescent="0.2">
      <c r="A10921" s="7">
        <v>44148</v>
      </c>
      <c r="B10921" s="7" t="str">
        <f t="shared" si="853"/>
        <v>Fri</v>
      </c>
      <c r="C10921" s="7">
        <f t="shared" si="854"/>
        <v>44144</v>
      </c>
      <c r="D10921" s="10">
        <f t="shared" si="851"/>
        <v>44136</v>
      </c>
      <c r="E10921" s="11">
        <f>IFERROR(INDEX([5]OrigData!$B$11:$B$10000,MATCH($A10921,[5]OrigData!$A$11:$A$10000,0)),0)</f>
        <v>0</v>
      </c>
      <c r="G10921" s="12">
        <f t="shared" si="850"/>
        <v>1.0207449125286279</v>
      </c>
      <c r="H10921" s="12">
        <v>1</v>
      </c>
      <c r="I10921" s="32">
        <f t="shared" si="852"/>
        <v>1.0207449125286279</v>
      </c>
    </row>
    <row r="10922" spans="1:9" x14ac:dyDescent="0.2">
      <c r="A10922" s="7">
        <v>44149</v>
      </c>
      <c r="B10922" s="7" t="str">
        <f t="shared" si="853"/>
        <v>Sat</v>
      </c>
      <c r="C10922" s="7">
        <f t="shared" si="854"/>
        <v>44144</v>
      </c>
      <c r="D10922" s="10">
        <f t="shared" si="851"/>
        <v>44136</v>
      </c>
      <c r="E10922" s="11">
        <f>IFERROR(INDEX([5]OrigData!$B$11:$B$10000,MATCH($A10922,[5]OrigData!$A$11:$A$10000,0)),0)</f>
        <v>0</v>
      </c>
      <c r="G10922" s="12">
        <f t="shared" si="850"/>
        <v>0</v>
      </c>
      <c r="H10922" s="12">
        <v>1</v>
      </c>
      <c r="I10922" s="32">
        <f t="shared" si="852"/>
        <v>0</v>
      </c>
    </row>
    <row r="10923" spans="1:9" x14ac:dyDescent="0.2">
      <c r="A10923" s="7">
        <v>44150</v>
      </c>
      <c r="B10923" s="7" t="str">
        <f t="shared" si="853"/>
        <v>Sun</v>
      </c>
      <c r="C10923" s="7">
        <f t="shared" si="854"/>
        <v>44144</v>
      </c>
      <c r="D10923" s="10">
        <f t="shared" si="851"/>
        <v>44136</v>
      </c>
      <c r="E10923" s="11">
        <f>IFERROR(INDEX([5]OrigData!$B$11:$B$10000,MATCH($A10923,[5]OrigData!$A$11:$A$10000,0)),0)</f>
        <v>0</v>
      </c>
      <c r="G10923" s="12">
        <f t="shared" si="850"/>
        <v>0</v>
      </c>
      <c r="H10923" s="12">
        <v>1</v>
      </c>
      <c r="I10923" s="32">
        <f t="shared" si="852"/>
        <v>0</v>
      </c>
    </row>
    <row r="10924" spans="1:9" x14ac:dyDescent="0.2">
      <c r="A10924" s="7">
        <v>44151</v>
      </c>
      <c r="B10924" s="7" t="str">
        <f t="shared" si="853"/>
        <v>Mon</v>
      </c>
      <c r="C10924" s="7">
        <f t="shared" si="854"/>
        <v>44151</v>
      </c>
      <c r="D10924" s="10">
        <f t="shared" si="851"/>
        <v>44136</v>
      </c>
      <c r="E10924" s="11">
        <f>IFERROR(INDEX([5]OrigData!$B$11:$B$10000,MATCH($A10924,[5]OrigData!$A$11:$A$10000,0)),0)</f>
        <v>0</v>
      </c>
      <c r="G10924" s="12">
        <f t="shared" si="850"/>
        <v>0.93458808843043728</v>
      </c>
      <c r="H10924" s="12">
        <v>1</v>
      </c>
      <c r="I10924" s="32">
        <f t="shared" si="852"/>
        <v>0.93458808843043728</v>
      </c>
    </row>
    <row r="10925" spans="1:9" x14ac:dyDescent="0.2">
      <c r="A10925" s="7">
        <v>44152</v>
      </c>
      <c r="B10925" s="7" t="str">
        <f t="shared" si="853"/>
        <v>Tue</v>
      </c>
      <c r="C10925" s="7">
        <f t="shared" si="854"/>
        <v>44151</v>
      </c>
      <c r="D10925" s="10">
        <f t="shared" si="851"/>
        <v>44136</v>
      </c>
      <c r="E10925" s="11">
        <f>IFERROR(INDEX([5]OrigData!$B$11:$B$10000,MATCH($A10925,[5]OrigData!$A$11:$A$10000,0)),0)</f>
        <v>0</v>
      </c>
      <c r="G10925" s="12">
        <f t="shared" si="850"/>
        <v>1.0045671377281375</v>
      </c>
      <c r="H10925" s="12">
        <v>1</v>
      </c>
      <c r="I10925" s="32">
        <f t="shared" si="852"/>
        <v>1.0045671377281375</v>
      </c>
    </row>
    <row r="10926" spans="1:9" x14ac:dyDescent="0.2">
      <c r="A10926" s="7">
        <v>44153</v>
      </c>
      <c r="B10926" s="7" t="str">
        <f t="shared" si="853"/>
        <v>Wed</v>
      </c>
      <c r="C10926" s="7">
        <f t="shared" si="854"/>
        <v>44151</v>
      </c>
      <c r="D10926" s="10">
        <f t="shared" si="851"/>
        <v>44136</v>
      </c>
      <c r="E10926" s="11">
        <f>IFERROR(INDEX([5]OrigData!$B$11:$B$10000,MATCH($A10926,[5]OrigData!$A$11:$A$10000,0)),0)</f>
        <v>0</v>
      </c>
      <c r="G10926" s="12">
        <f t="shared" si="850"/>
        <v>1.018435599762884</v>
      </c>
      <c r="H10926" s="12">
        <v>1</v>
      </c>
      <c r="I10926" s="32">
        <f t="shared" si="852"/>
        <v>1.018435599762884</v>
      </c>
    </row>
    <row r="10927" spans="1:9" x14ac:dyDescent="0.2">
      <c r="A10927" s="7">
        <v>44154</v>
      </c>
      <c r="B10927" s="7" t="str">
        <f t="shared" si="853"/>
        <v>Thu</v>
      </c>
      <c r="C10927" s="7">
        <f t="shared" si="854"/>
        <v>44151</v>
      </c>
      <c r="D10927" s="10">
        <f t="shared" si="851"/>
        <v>44136</v>
      </c>
      <c r="E10927" s="11">
        <f>IFERROR(INDEX([5]OrigData!$B$11:$B$10000,MATCH($A10927,[5]OrigData!$A$11:$A$10000,0)),0)</f>
        <v>0</v>
      </c>
      <c r="G10927" s="12">
        <f t="shared" si="850"/>
        <v>1.0216642615499132</v>
      </c>
      <c r="H10927" s="12">
        <v>1</v>
      </c>
      <c r="I10927" s="32">
        <f t="shared" si="852"/>
        <v>1.0216642615499132</v>
      </c>
    </row>
    <row r="10928" spans="1:9" x14ac:dyDescent="0.2">
      <c r="A10928" s="7">
        <v>44155</v>
      </c>
      <c r="B10928" s="7" t="str">
        <f t="shared" si="853"/>
        <v>Fri</v>
      </c>
      <c r="C10928" s="7">
        <f t="shared" si="854"/>
        <v>44151</v>
      </c>
      <c r="D10928" s="10">
        <f t="shared" si="851"/>
        <v>44136</v>
      </c>
      <c r="E10928" s="11">
        <f>IFERROR(INDEX([5]OrigData!$B$11:$B$10000,MATCH($A10928,[5]OrigData!$A$11:$A$10000,0)),0)</f>
        <v>0</v>
      </c>
      <c r="G10928" s="12">
        <f t="shared" si="850"/>
        <v>1.0207449125286279</v>
      </c>
      <c r="H10928" s="12">
        <v>1</v>
      </c>
      <c r="I10928" s="32">
        <f t="shared" si="852"/>
        <v>1.0207449125286279</v>
      </c>
    </row>
    <row r="10929" spans="1:9" x14ac:dyDescent="0.2">
      <c r="A10929" s="7">
        <v>44156</v>
      </c>
      <c r="B10929" s="7" t="str">
        <f t="shared" si="853"/>
        <v>Sat</v>
      </c>
      <c r="C10929" s="7">
        <f t="shared" si="854"/>
        <v>44151</v>
      </c>
      <c r="D10929" s="10">
        <f t="shared" si="851"/>
        <v>44136</v>
      </c>
      <c r="E10929" s="11">
        <f>IFERROR(INDEX([5]OrigData!$B$11:$B$10000,MATCH($A10929,[5]OrigData!$A$11:$A$10000,0)),0)</f>
        <v>0</v>
      </c>
      <c r="G10929" s="12">
        <f t="shared" si="850"/>
        <v>0</v>
      </c>
      <c r="H10929" s="12">
        <v>1</v>
      </c>
      <c r="I10929" s="32">
        <f t="shared" si="852"/>
        <v>0</v>
      </c>
    </row>
    <row r="10930" spans="1:9" x14ac:dyDescent="0.2">
      <c r="A10930" s="7">
        <v>44157</v>
      </c>
      <c r="B10930" s="7" t="str">
        <f t="shared" si="853"/>
        <v>Sun</v>
      </c>
      <c r="C10930" s="7">
        <f t="shared" si="854"/>
        <v>44151</v>
      </c>
      <c r="D10930" s="10">
        <f t="shared" si="851"/>
        <v>44136</v>
      </c>
      <c r="E10930" s="11">
        <f>IFERROR(INDEX([5]OrigData!$B$11:$B$10000,MATCH($A10930,[5]OrigData!$A$11:$A$10000,0)),0)</f>
        <v>0</v>
      </c>
      <c r="G10930" s="12">
        <f t="shared" si="850"/>
        <v>0</v>
      </c>
      <c r="H10930" s="12">
        <v>1</v>
      </c>
      <c r="I10930" s="32">
        <f t="shared" si="852"/>
        <v>0</v>
      </c>
    </row>
    <row r="10931" spans="1:9" x14ac:dyDescent="0.2">
      <c r="A10931" s="7">
        <v>44158</v>
      </c>
      <c r="B10931" s="7" t="str">
        <f t="shared" si="853"/>
        <v>Mon</v>
      </c>
      <c r="C10931" s="7">
        <f t="shared" si="854"/>
        <v>44158</v>
      </c>
      <c r="D10931" s="10">
        <f t="shared" si="851"/>
        <v>44136</v>
      </c>
      <c r="E10931" s="11">
        <f>IFERROR(INDEX([5]OrigData!$B$11:$B$10000,MATCH($A10931,[5]OrigData!$A$11:$A$10000,0)),0)</f>
        <v>0</v>
      </c>
      <c r="G10931" s="12">
        <f t="shared" si="850"/>
        <v>0.93458808843043728</v>
      </c>
      <c r="H10931" s="12">
        <v>1</v>
      </c>
      <c r="I10931" s="32">
        <f t="shared" si="852"/>
        <v>0.93458808843043728</v>
      </c>
    </row>
    <row r="10932" spans="1:9" x14ac:dyDescent="0.2">
      <c r="A10932" s="7">
        <v>44159</v>
      </c>
      <c r="B10932" s="7" t="str">
        <f t="shared" si="853"/>
        <v>Tue</v>
      </c>
      <c r="C10932" s="7">
        <f t="shared" si="854"/>
        <v>44158</v>
      </c>
      <c r="D10932" s="10">
        <f t="shared" si="851"/>
        <v>44136</v>
      </c>
      <c r="E10932" s="11">
        <f>IFERROR(INDEX([5]OrigData!$B$11:$B$10000,MATCH($A10932,[5]OrigData!$A$11:$A$10000,0)),0)</f>
        <v>0</v>
      </c>
      <c r="G10932" s="12">
        <f t="shared" si="850"/>
        <v>1.0045671377281375</v>
      </c>
      <c r="H10932" s="31">
        <f>Inputs!$I$21</f>
        <v>1.0337644667320847</v>
      </c>
      <c r="I10932" s="32">
        <f t="shared" si="852"/>
        <v>1.0384858114301048</v>
      </c>
    </row>
    <row r="10933" spans="1:9" x14ac:dyDescent="0.2">
      <c r="A10933" s="7">
        <v>44160</v>
      </c>
      <c r="B10933" s="7" t="str">
        <f t="shared" si="853"/>
        <v>Wed</v>
      </c>
      <c r="C10933" s="7">
        <f t="shared" si="854"/>
        <v>44158</v>
      </c>
      <c r="D10933" s="10">
        <f t="shared" si="851"/>
        <v>44136</v>
      </c>
      <c r="E10933" s="11">
        <f>IFERROR(INDEX([5]OrigData!$B$11:$B$10000,MATCH($A10933,[5]OrigData!$A$11:$A$10000,0)),0)</f>
        <v>0</v>
      </c>
      <c r="G10933" s="12">
        <f t="shared" si="850"/>
        <v>1.018435599762884</v>
      </c>
      <c r="H10933" s="31">
        <f>Inputs!$I$22</f>
        <v>0.78741848949637661</v>
      </c>
      <c r="I10933" s="32">
        <f t="shared" si="852"/>
        <v>0.80193502161462649</v>
      </c>
    </row>
    <row r="10934" spans="1:9" x14ac:dyDescent="0.2">
      <c r="A10934" s="7">
        <v>44161</v>
      </c>
      <c r="B10934" s="7" t="str">
        <f t="shared" si="853"/>
        <v>Thu</v>
      </c>
      <c r="C10934" s="7">
        <f t="shared" si="854"/>
        <v>44158</v>
      </c>
      <c r="D10934" s="10">
        <f t="shared" si="851"/>
        <v>44136</v>
      </c>
      <c r="E10934" s="11">
        <f>IFERROR(INDEX([5]OrigData!$B$11:$B$10000,MATCH($A10934,[5]OrigData!$A$11:$A$10000,0)),0)</f>
        <v>0</v>
      </c>
      <c r="G10934" s="12">
        <f t="shared" si="850"/>
        <v>1.0216642615499132</v>
      </c>
      <c r="H10934" s="31">
        <f>Inputs!$I$23</f>
        <v>0</v>
      </c>
      <c r="I10934" s="32">
        <f t="shared" si="852"/>
        <v>0</v>
      </c>
    </row>
    <row r="10935" spans="1:9" x14ac:dyDescent="0.2">
      <c r="A10935" s="7">
        <v>44162</v>
      </c>
      <c r="B10935" s="7" t="str">
        <f t="shared" si="853"/>
        <v>Fri</v>
      </c>
      <c r="C10935" s="7">
        <f t="shared" si="854"/>
        <v>44158</v>
      </c>
      <c r="D10935" s="10">
        <f t="shared" si="851"/>
        <v>44136</v>
      </c>
      <c r="E10935" s="11">
        <f>IFERROR(INDEX([5]OrigData!$B$11:$B$10000,MATCH($A10935,[5]OrigData!$A$11:$A$10000,0)),0)</f>
        <v>0</v>
      </c>
      <c r="G10935" s="12">
        <f t="shared" si="850"/>
        <v>1.0207449125286279</v>
      </c>
      <c r="H10935" s="31">
        <f>Inputs!$I$24</f>
        <v>0.46692532447231816</v>
      </c>
      <c r="I10935" s="32">
        <f t="shared" si="852"/>
        <v>0.47661164948589757</v>
      </c>
    </row>
    <row r="10936" spans="1:9" x14ac:dyDescent="0.2">
      <c r="A10936" s="7">
        <v>44163</v>
      </c>
      <c r="B10936" s="7" t="str">
        <f t="shared" si="853"/>
        <v>Sat</v>
      </c>
      <c r="C10936" s="7">
        <f t="shared" si="854"/>
        <v>44158</v>
      </c>
      <c r="D10936" s="10">
        <f t="shared" si="851"/>
        <v>44136</v>
      </c>
      <c r="E10936" s="11">
        <f>IFERROR(INDEX([5]OrigData!$B$11:$B$10000,MATCH($A10936,[5]OrigData!$A$11:$A$10000,0)),0)</f>
        <v>0</v>
      </c>
      <c r="G10936" s="12">
        <f t="shared" si="850"/>
        <v>0</v>
      </c>
      <c r="H10936" s="31">
        <f>Inputs!$I$25</f>
        <v>0</v>
      </c>
      <c r="I10936" s="32">
        <f t="shared" si="852"/>
        <v>0</v>
      </c>
    </row>
    <row r="10937" spans="1:9" x14ac:dyDescent="0.2">
      <c r="A10937" s="7">
        <v>44164</v>
      </c>
      <c r="B10937" s="7" t="str">
        <f t="shared" si="853"/>
        <v>Sun</v>
      </c>
      <c r="C10937" s="7">
        <f t="shared" si="854"/>
        <v>44158</v>
      </c>
      <c r="D10937" s="10">
        <f t="shared" si="851"/>
        <v>44136</v>
      </c>
      <c r="E10937" s="11">
        <f>IFERROR(INDEX([5]OrigData!$B$11:$B$10000,MATCH($A10937,[5]OrigData!$A$11:$A$10000,0)),0)</f>
        <v>0</v>
      </c>
      <c r="G10937" s="12">
        <f t="shared" si="850"/>
        <v>0</v>
      </c>
      <c r="H10937" s="31">
        <f>Inputs!$I$26</f>
        <v>0</v>
      </c>
      <c r="I10937" s="32">
        <f t="shared" si="852"/>
        <v>0</v>
      </c>
    </row>
    <row r="10938" spans="1:9" x14ac:dyDescent="0.2">
      <c r="A10938" s="7">
        <v>44165</v>
      </c>
      <c r="B10938" s="7" t="str">
        <f t="shared" si="853"/>
        <v>Mon</v>
      </c>
      <c r="C10938" s="7">
        <f t="shared" si="854"/>
        <v>44165</v>
      </c>
      <c r="D10938" s="10">
        <f t="shared" si="851"/>
        <v>44136</v>
      </c>
      <c r="E10938" s="11">
        <f>IFERROR(INDEX([5]OrigData!$B$11:$B$10000,MATCH($A10938,[5]OrigData!$A$11:$A$10000,0)),0)</f>
        <v>0</v>
      </c>
      <c r="G10938" s="12">
        <f t="shared" si="850"/>
        <v>0.93458808843043728</v>
      </c>
      <c r="H10938" s="31">
        <f>Inputs!$I$27</f>
        <v>1.1063677597016981</v>
      </c>
      <c r="I10938" s="32">
        <f t="shared" si="852"/>
        <v>1.0339981296406755</v>
      </c>
    </row>
    <row r="10939" spans="1:9" x14ac:dyDescent="0.2">
      <c r="A10939" s="7">
        <v>44166</v>
      </c>
      <c r="B10939" s="7" t="str">
        <f t="shared" si="853"/>
        <v>Tue</v>
      </c>
      <c r="C10939" s="7">
        <f t="shared" si="854"/>
        <v>44165</v>
      </c>
      <c r="D10939" s="10">
        <f t="shared" si="851"/>
        <v>44166</v>
      </c>
      <c r="E10939" s="11">
        <f>IFERROR(INDEX([5]OrigData!$B$11:$B$10000,MATCH($A10939,[5]OrigData!$A$11:$A$10000,0)),0)</f>
        <v>0</v>
      </c>
      <c r="G10939" s="12">
        <f t="shared" ref="G10939:G10969" si="855">G10932</f>
        <v>1.0045671377281375</v>
      </c>
      <c r="H10939" s="12">
        <v>1</v>
      </c>
      <c r="I10939" s="32">
        <f t="shared" si="852"/>
        <v>1.0045671377281375</v>
      </c>
    </row>
    <row r="10940" spans="1:9" x14ac:dyDescent="0.2">
      <c r="A10940" s="7">
        <v>44167</v>
      </c>
      <c r="B10940" s="7" t="str">
        <f t="shared" si="853"/>
        <v>Wed</v>
      </c>
      <c r="C10940" s="7">
        <f t="shared" si="854"/>
        <v>44165</v>
      </c>
      <c r="D10940" s="10">
        <f t="shared" si="851"/>
        <v>44166</v>
      </c>
      <c r="E10940" s="11">
        <f>IFERROR(INDEX([5]OrigData!$B$11:$B$10000,MATCH($A10940,[5]OrigData!$A$11:$A$10000,0)),0)</f>
        <v>0</v>
      </c>
      <c r="G10940" s="12">
        <f t="shared" si="855"/>
        <v>1.018435599762884</v>
      </c>
      <c r="H10940" s="12">
        <v>1</v>
      </c>
      <c r="I10940" s="32">
        <f t="shared" si="852"/>
        <v>1.018435599762884</v>
      </c>
    </row>
    <row r="10941" spans="1:9" x14ac:dyDescent="0.2">
      <c r="A10941" s="7">
        <v>44168</v>
      </c>
      <c r="B10941" s="7" t="str">
        <f t="shared" si="853"/>
        <v>Thu</v>
      </c>
      <c r="C10941" s="7">
        <f t="shared" si="854"/>
        <v>44165</v>
      </c>
      <c r="D10941" s="10">
        <f t="shared" si="851"/>
        <v>44166</v>
      </c>
      <c r="E10941" s="11">
        <f>IFERROR(INDEX([5]OrigData!$B$11:$B$10000,MATCH($A10941,[5]OrigData!$A$11:$A$10000,0)),0)</f>
        <v>0</v>
      </c>
      <c r="G10941" s="12">
        <f t="shared" si="855"/>
        <v>1.0216642615499132</v>
      </c>
      <c r="H10941" s="12">
        <v>1</v>
      </c>
      <c r="I10941" s="32">
        <f t="shared" si="852"/>
        <v>1.0216642615499132</v>
      </c>
    </row>
    <row r="10942" spans="1:9" x14ac:dyDescent="0.2">
      <c r="A10942" s="7">
        <v>44169</v>
      </c>
      <c r="B10942" s="7" t="str">
        <f t="shared" si="853"/>
        <v>Fri</v>
      </c>
      <c r="C10942" s="7">
        <f t="shared" si="854"/>
        <v>44165</v>
      </c>
      <c r="D10942" s="10">
        <f t="shared" si="851"/>
        <v>44166</v>
      </c>
      <c r="E10942" s="11">
        <f>IFERROR(INDEX([5]OrigData!$B$11:$B$10000,MATCH($A10942,[5]OrigData!$A$11:$A$10000,0)),0)</f>
        <v>0</v>
      </c>
      <c r="G10942" s="12">
        <f t="shared" si="855"/>
        <v>1.0207449125286279</v>
      </c>
      <c r="H10942" s="12">
        <v>1</v>
      </c>
      <c r="I10942" s="32">
        <f t="shared" si="852"/>
        <v>1.0207449125286279</v>
      </c>
    </row>
    <row r="10943" spans="1:9" x14ac:dyDescent="0.2">
      <c r="A10943" s="7">
        <v>44170</v>
      </c>
      <c r="B10943" s="7" t="str">
        <f t="shared" si="853"/>
        <v>Sat</v>
      </c>
      <c r="C10943" s="7">
        <f t="shared" si="854"/>
        <v>44165</v>
      </c>
      <c r="D10943" s="10">
        <f t="shared" si="851"/>
        <v>44166</v>
      </c>
      <c r="E10943" s="11">
        <f>IFERROR(INDEX([5]OrigData!$B$11:$B$10000,MATCH($A10943,[5]OrigData!$A$11:$A$10000,0)),0)</f>
        <v>0</v>
      </c>
      <c r="G10943" s="12">
        <f t="shared" si="855"/>
        <v>0</v>
      </c>
      <c r="H10943" s="12">
        <v>1</v>
      </c>
      <c r="I10943" s="32">
        <f t="shared" si="852"/>
        <v>0</v>
      </c>
    </row>
    <row r="10944" spans="1:9" x14ac:dyDescent="0.2">
      <c r="A10944" s="7">
        <v>44171</v>
      </c>
      <c r="B10944" s="7" t="str">
        <f t="shared" si="853"/>
        <v>Sun</v>
      </c>
      <c r="C10944" s="7">
        <f t="shared" si="854"/>
        <v>44165</v>
      </c>
      <c r="D10944" s="10">
        <f t="shared" si="851"/>
        <v>44166</v>
      </c>
      <c r="E10944" s="11">
        <f>IFERROR(INDEX([5]OrigData!$B$11:$B$10000,MATCH($A10944,[5]OrigData!$A$11:$A$10000,0)),0)</f>
        <v>0</v>
      </c>
      <c r="G10944" s="12">
        <f t="shared" si="855"/>
        <v>0</v>
      </c>
      <c r="H10944" s="12">
        <v>1</v>
      </c>
      <c r="I10944" s="32">
        <f t="shared" si="852"/>
        <v>0</v>
      </c>
    </row>
    <row r="10945" spans="1:9" x14ac:dyDescent="0.2">
      <c r="A10945" s="7">
        <v>44172</v>
      </c>
      <c r="B10945" s="7" t="str">
        <f t="shared" si="853"/>
        <v>Mon</v>
      </c>
      <c r="C10945" s="7">
        <f t="shared" si="854"/>
        <v>44172</v>
      </c>
      <c r="D10945" s="10">
        <f t="shared" si="851"/>
        <v>44166</v>
      </c>
      <c r="E10945" s="11">
        <f>IFERROR(INDEX([5]OrigData!$B$11:$B$10000,MATCH($A10945,[5]OrigData!$A$11:$A$10000,0)),0)</f>
        <v>0</v>
      </c>
      <c r="G10945" s="12">
        <f t="shared" si="855"/>
        <v>0.93458808843043728</v>
      </c>
      <c r="H10945" s="12">
        <v>1</v>
      </c>
      <c r="I10945" s="32">
        <f t="shared" si="852"/>
        <v>0.93458808843043728</v>
      </c>
    </row>
    <row r="10946" spans="1:9" x14ac:dyDescent="0.2">
      <c r="A10946" s="7">
        <v>44173</v>
      </c>
      <c r="B10946" s="7" t="str">
        <f t="shared" si="853"/>
        <v>Tue</v>
      </c>
      <c r="C10946" s="7">
        <f t="shared" si="854"/>
        <v>44172</v>
      </c>
      <c r="D10946" s="10">
        <f t="shared" si="851"/>
        <v>44166</v>
      </c>
      <c r="E10946" s="11">
        <f>IFERROR(INDEX([5]OrigData!$B$11:$B$10000,MATCH($A10946,[5]OrigData!$A$11:$A$10000,0)),0)</f>
        <v>0</v>
      </c>
      <c r="G10946" s="12">
        <f t="shared" si="855"/>
        <v>1.0045671377281375</v>
      </c>
      <c r="H10946" s="12">
        <v>1</v>
      </c>
      <c r="I10946" s="32">
        <f t="shared" si="852"/>
        <v>1.0045671377281375</v>
      </c>
    </row>
    <row r="10947" spans="1:9" x14ac:dyDescent="0.2">
      <c r="A10947" s="7">
        <v>44174</v>
      </c>
      <c r="B10947" s="7" t="str">
        <f t="shared" si="853"/>
        <v>Wed</v>
      </c>
      <c r="C10947" s="7">
        <f t="shared" si="854"/>
        <v>44172</v>
      </c>
      <c r="D10947" s="10">
        <f t="shared" si="851"/>
        <v>44166</v>
      </c>
      <c r="E10947" s="11">
        <f>IFERROR(INDEX([5]OrigData!$B$11:$B$10000,MATCH($A10947,[5]OrigData!$A$11:$A$10000,0)),0)</f>
        <v>0</v>
      </c>
      <c r="G10947" s="12">
        <f t="shared" si="855"/>
        <v>1.018435599762884</v>
      </c>
      <c r="H10947" s="12">
        <v>1</v>
      </c>
      <c r="I10947" s="32">
        <f t="shared" si="852"/>
        <v>1.018435599762884</v>
      </c>
    </row>
    <row r="10948" spans="1:9" x14ac:dyDescent="0.2">
      <c r="A10948" s="7">
        <v>44175</v>
      </c>
      <c r="B10948" s="7" t="str">
        <f t="shared" si="853"/>
        <v>Thu</v>
      </c>
      <c r="C10948" s="7">
        <f t="shared" si="854"/>
        <v>44172</v>
      </c>
      <c r="D10948" s="10">
        <f t="shared" si="851"/>
        <v>44166</v>
      </c>
      <c r="E10948" s="11">
        <f>IFERROR(INDEX([5]OrigData!$B$11:$B$10000,MATCH($A10948,[5]OrigData!$A$11:$A$10000,0)),0)</f>
        <v>0</v>
      </c>
      <c r="G10948" s="12">
        <f t="shared" si="855"/>
        <v>1.0216642615499132</v>
      </c>
      <c r="H10948" s="12">
        <v>1</v>
      </c>
      <c r="I10948" s="32">
        <f t="shared" si="852"/>
        <v>1.0216642615499132</v>
      </c>
    </row>
    <row r="10949" spans="1:9" x14ac:dyDescent="0.2">
      <c r="A10949" s="7">
        <v>44176</v>
      </c>
      <c r="B10949" s="7" t="str">
        <f t="shared" si="853"/>
        <v>Fri</v>
      </c>
      <c r="C10949" s="7">
        <f t="shared" si="854"/>
        <v>44172</v>
      </c>
      <c r="D10949" s="10">
        <f t="shared" si="851"/>
        <v>44166</v>
      </c>
      <c r="E10949" s="11">
        <f>IFERROR(INDEX([5]OrigData!$B$11:$B$10000,MATCH($A10949,[5]OrigData!$A$11:$A$10000,0)),0)</f>
        <v>0</v>
      </c>
      <c r="G10949" s="12">
        <f t="shared" si="855"/>
        <v>1.0207449125286279</v>
      </c>
      <c r="H10949" s="12">
        <v>1</v>
      </c>
      <c r="I10949" s="32">
        <f t="shared" si="852"/>
        <v>1.0207449125286279</v>
      </c>
    </row>
    <row r="10950" spans="1:9" x14ac:dyDescent="0.2">
      <c r="A10950" s="7">
        <v>44177</v>
      </c>
      <c r="B10950" s="7" t="str">
        <f t="shared" si="853"/>
        <v>Sat</v>
      </c>
      <c r="C10950" s="7">
        <f t="shared" si="854"/>
        <v>44172</v>
      </c>
      <c r="D10950" s="10">
        <f t="shared" si="851"/>
        <v>44166</v>
      </c>
      <c r="E10950" s="11">
        <f>IFERROR(INDEX([5]OrigData!$B$11:$B$10000,MATCH($A10950,[5]OrigData!$A$11:$A$10000,0)),0)</f>
        <v>0</v>
      </c>
      <c r="G10950" s="12">
        <f t="shared" si="855"/>
        <v>0</v>
      </c>
      <c r="H10950" s="12">
        <v>1</v>
      </c>
      <c r="I10950" s="32">
        <f t="shared" si="852"/>
        <v>0</v>
      </c>
    </row>
    <row r="10951" spans="1:9" x14ac:dyDescent="0.2">
      <c r="A10951" s="7">
        <v>44178</v>
      </c>
      <c r="B10951" s="7" t="str">
        <f t="shared" si="853"/>
        <v>Sun</v>
      </c>
      <c r="C10951" s="7">
        <f t="shared" si="854"/>
        <v>44172</v>
      </c>
      <c r="D10951" s="10">
        <f t="shared" si="851"/>
        <v>44166</v>
      </c>
      <c r="E10951" s="11">
        <f>IFERROR(INDEX([5]OrigData!$B$11:$B$10000,MATCH($A10951,[5]OrigData!$A$11:$A$10000,0)),0)</f>
        <v>0</v>
      </c>
      <c r="G10951" s="12">
        <f t="shared" si="855"/>
        <v>0</v>
      </c>
      <c r="H10951" s="12">
        <v>1</v>
      </c>
      <c r="I10951" s="32">
        <f t="shared" si="852"/>
        <v>0</v>
      </c>
    </row>
    <row r="10952" spans="1:9" x14ac:dyDescent="0.2">
      <c r="A10952" s="7">
        <v>44179</v>
      </c>
      <c r="B10952" s="7" t="str">
        <f t="shared" si="853"/>
        <v>Mon</v>
      </c>
      <c r="C10952" s="7">
        <f t="shared" si="854"/>
        <v>44179</v>
      </c>
      <c r="D10952" s="10">
        <f t="shared" si="851"/>
        <v>44166</v>
      </c>
      <c r="E10952" s="11">
        <f>IFERROR(INDEX([5]OrigData!$B$11:$B$10000,MATCH($A10952,[5]OrigData!$A$11:$A$10000,0)),0)</f>
        <v>0</v>
      </c>
      <c r="G10952" s="12">
        <f t="shared" si="855"/>
        <v>0.93458808843043728</v>
      </c>
      <c r="H10952" s="12">
        <v>1</v>
      </c>
      <c r="I10952" s="32">
        <f t="shared" si="852"/>
        <v>0.93458808843043728</v>
      </c>
    </row>
    <row r="10953" spans="1:9" x14ac:dyDescent="0.2">
      <c r="A10953" s="7">
        <v>44180</v>
      </c>
      <c r="B10953" s="7" t="str">
        <f t="shared" si="853"/>
        <v>Tue</v>
      </c>
      <c r="C10953" s="7">
        <f t="shared" si="854"/>
        <v>44179</v>
      </c>
      <c r="D10953" s="10">
        <f t="shared" si="851"/>
        <v>44166</v>
      </c>
      <c r="E10953" s="11">
        <f>IFERROR(INDEX([5]OrigData!$B$11:$B$10000,MATCH($A10953,[5]OrigData!$A$11:$A$10000,0)),0)</f>
        <v>0</v>
      </c>
      <c r="G10953" s="12">
        <f t="shared" si="855"/>
        <v>1.0045671377281375</v>
      </c>
      <c r="H10953" s="31">
        <f>Inputs!G$45</f>
        <v>0.98934108920170027</v>
      </c>
      <c r="I10953" s="32">
        <f t="shared" si="852"/>
        <v>0.9938595462161901</v>
      </c>
    </row>
    <row r="10954" spans="1:9" x14ac:dyDescent="0.2">
      <c r="A10954" s="7">
        <v>44181</v>
      </c>
      <c r="B10954" s="7" t="str">
        <f t="shared" si="853"/>
        <v>Wed</v>
      </c>
      <c r="C10954" s="7">
        <f t="shared" si="854"/>
        <v>44179</v>
      </c>
      <c r="D10954" s="10">
        <f t="shared" si="851"/>
        <v>44166</v>
      </c>
      <c r="E10954" s="11">
        <f>IFERROR(INDEX([5]OrigData!$B$11:$B$10000,MATCH($A10954,[5]OrigData!$A$11:$A$10000,0)),0)</f>
        <v>0</v>
      </c>
      <c r="G10954" s="12">
        <f t="shared" si="855"/>
        <v>1.018435599762884</v>
      </c>
      <c r="H10954" s="31">
        <f>Inputs!G$46</f>
        <v>0.93675968653915631</v>
      </c>
      <c r="I10954" s="32">
        <f t="shared" si="852"/>
        <v>0.95402941319419687</v>
      </c>
    </row>
    <row r="10955" spans="1:9" x14ac:dyDescent="0.2">
      <c r="A10955" s="7">
        <v>44182</v>
      </c>
      <c r="B10955" s="7" t="str">
        <f t="shared" si="853"/>
        <v>Thu</v>
      </c>
      <c r="C10955" s="7">
        <f t="shared" si="854"/>
        <v>44179</v>
      </c>
      <c r="D10955" s="10">
        <f t="shared" ref="D10955:D10969" si="856">DATE(YEAR(A10955),MONTH(A10955),1)</f>
        <v>44166</v>
      </c>
      <c r="E10955" s="11">
        <f>IFERROR(INDEX([5]OrigData!$B$11:$B$10000,MATCH($A10955,[5]OrigData!$A$11:$A$10000,0)),0)</f>
        <v>0</v>
      </c>
      <c r="G10955" s="12">
        <f t="shared" si="855"/>
        <v>1.0216642615499132</v>
      </c>
      <c r="H10955" s="31">
        <f>Inputs!G$47</f>
        <v>0.91854749018504089</v>
      </c>
      <c r="I10955" s="32">
        <f t="shared" ref="I10955:I10969" si="857">G10955*H10955</f>
        <v>0.93844714325842593</v>
      </c>
    </row>
    <row r="10956" spans="1:9" x14ac:dyDescent="0.2">
      <c r="A10956" s="7">
        <v>44183</v>
      </c>
      <c r="B10956" s="7" t="str">
        <f t="shared" si="853"/>
        <v>Fri</v>
      </c>
      <c r="C10956" s="7">
        <f t="shared" si="854"/>
        <v>44179</v>
      </c>
      <c r="D10956" s="10">
        <f t="shared" si="856"/>
        <v>44166</v>
      </c>
      <c r="E10956" s="11">
        <f>IFERROR(INDEX([5]OrigData!$B$11:$B$10000,MATCH($A10956,[5]OrigData!$A$11:$A$10000,0)),0)</f>
        <v>0</v>
      </c>
      <c r="G10956" s="12">
        <f t="shared" si="855"/>
        <v>1.0207449125286279</v>
      </c>
      <c r="H10956" s="40">
        <f>Inputs!L$24</f>
        <v>1</v>
      </c>
      <c r="I10956" s="32">
        <f t="shared" si="857"/>
        <v>1.0207449125286279</v>
      </c>
    </row>
    <row r="10957" spans="1:9" x14ac:dyDescent="0.2">
      <c r="A10957" s="7">
        <v>44184</v>
      </c>
      <c r="B10957" s="7" t="str">
        <f t="shared" si="853"/>
        <v>Sat</v>
      </c>
      <c r="C10957" s="7">
        <f t="shared" si="854"/>
        <v>44179</v>
      </c>
      <c r="D10957" s="10">
        <f t="shared" si="856"/>
        <v>44166</v>
      </c>
      <c r="E10957" s="11">
        <f>IFERROR(INDEX([5]OrigData!$B$11:$B$10000,MATCH($A10957,[5]OrigData!$A$11:$A$10000,0)),0)</f>
        <v>0</v>
      </c>
      <c r="G10957" s="12">
        <f t="shared" si="855"/>
        <v>0</v>
      </c>
      <c r="H10957" s="31">
        <f>Inputs!G$49</f>
        <v>0</v>
      </c>
      <c r="I10957" s="32">
        <f t="shared" si="857"/>
        <v>0</v>
      </c>
    </row>
    <row r="10958" spans="1:9" x14ac:dyDescent="0.2">
      <c r="A10958" s="7">
        <v>44185</v>
      </c>
      <c r="B10958" s="7" t="str">
        <f t="shared" si="853"/>
        <v>Sun</v>
      </c>
      <c r="C10958" s="7">
        <f t="shared" si="854"/>
        <v>44179</v>
      </c>
      <c r="D10958" s="10">
        <f t="shared" si="856"/>
        <v>44166</v>
      </c>
      <c r="E10958" s="11">
        <f>IFERROR(INDEX([5]OrigData!$B$11:$B$10000,MATCH($A10958,[5]OrigData!$A$11:$A$10000,0)),0)</f>
        <v>0</v>
      </c>
      <c r="G10958" s="12">
        <f t="shared" si="855"/>
        <v>0</v>
      </c>
      <c r="H10958" s="31">
        <f>Inputs!G$50</f>
        <v>0</v>
      </c>
      <c r="I10958" s="32">
        <f t="shared" si="857"/>
        <v>0</v>
      </c>
    </row>
    <row r="10959" spans="1:9" x14ac:dyDescent="0.2">
      <c r="A10959" s="7">
        <v>44186</v>
      </c>
      <c r="B10959" s="7" t="str">
        <f t="shared" si="853"/>
        <v>Mon</v>
      </c>
      <c r="C10959" s="7">
        <f t="shared" si="854"/>
        <v>44186</v>
      </c>
      <c r="D10959" s="10">
        <f t="shared" si="856"/>
        <v>44166</v>
      </c>
      <c r="E10959" s="11">
        <f>IFERROR(INDEX([5]OrigData!$B$11:$B$10000,MATCH($A10959,[5]OrigData!$A$11:$A$10000,0)),0)</f>
        <v>0</v>
      </c>
      <c r="G10959" s="12">
        <f t="shared" si="855"/>
        <v>0.93458808843043728</v>
      </c>
      <c r="H10959" s="31">
        <f>Inputs!G$51</f>
        <v>0.94666983586879538</v>
      </c>
      <c r="I10959" s="32">
        <f t="shared" si="857"/>
        <v>0.88474635227937326</v>
      </c>
    </row>
    <row r="10960" spans="1:9" x14ac:dyDescent="0.2">
      <c r="A10960" s="7">
        <v>44187</v>
      </c>
      <c r="B10960" s="7" t="str">
        <f t="shared" si="853"/>
        <v>Tue</v>
      </c>
      <c r="C10960" s="7">
        <f t="shared" si="854"/>
        <v>44186</v>
      </c>
      <c r="D10960" s="10">
        <f t="shared" si="856"/>
        <v>44166</v>
      </c>
      <c r="E10960" s="11">
        <f>IFERROR(INDEX([5]OrigData!$B$11:$B$10000,MATCH($A10960,[5]OrigData!$A$11:$A$10000,0)),0)</f>
        <v>0</v>
      </c>
      <c r="G10960" s="12">
        <f t="shared" si="855"/>
        <v>1.0045671377281375</v>
      </c>
      <c r="H10960" s="31">
        <f>Inputs!G$52</f>
        <v>0.8532729517260873</v>
      </c>
      <c r="I10960" s="32">
        <f t="shared" si="857"/>
        <v>0.85716996681631485</v>
      </c>
    </row>
    <row r="10961" spans="1:9" x14ac:dyDescent="0.2">
      <c r="A10961" s="7">
        <v>44188</v>
      </c>
      <c r="B10961" s="7" t="str">
        <f t="shared" si="853"/>
        <v>Wed</v>
      </c>
      <c r="C10961" s="7">
        <f t="shared" si="854"/>
        <v>44186</v>
      </c>
      <c r="D10961" s="10">
        <f t="shared" si="856"/>
        <v>44166</v>
      </c>
      <c r="E10961" s="11">
        <f>IFERROR(INDEX([5]OrigData!$B$11:$B$10000,MATCH($A10961,[5]OrigData!$A$11:$A$10000,0)),0)</f>
        <v>0</v>
      </c>
      <c r="G10961" s="12">
        <f t="shared" si="855"/>
        <v>1.018435599762884</v>
      </c>
      <c r="H10961" s="31">
        <f>Inputs!G$53</f>
        <v>0.80630081477494953</v>
      </c>
      <c r="I10961" s="32">
        <f t="shared" si="857"/>
        <v>0.82116545388462781</v>
      </c>
    </row>
    <row r="10962" spans="1:9" x14ac:dyDescent="0.2">
      <c r="A10962" s="7">
        <v>44189</v>
      </c>
      <c r="B10962" s="7" t="str">
        <f t="shared" ref="B10962:B10969" si="858">+B10955</f>
        <v>Thu</v>
      </c>
      <c r="C10962" s="7">
        <f t="shared" ref="C10962:C10969" si="859">+C10955+7</f>
        <v>44186</v>
      </c>
      <c r="D10962" s="10">
        <f t="shared" si="856"/>
        <v>44166</v>
      </c>
      <c r="E10962" s="11">
        <f>IFERROR(INDEX([5]OrigData!$B$11:$B$10000,MATCH($A10962,[5]OrigData!$A$11:$A$10000,0)),0)</f>
        <v>0</v>
      </c>
      <c r="G10962" s="12">
        <f t="shared" si="855"/>
        <v>1.0216642615499132</v>
      </c>
      <c r="H10962" s="31">
        <f>Inputs!G$54</f>
        <v>0.33788210162899113</v>
      </c>
      <c r="I10962" s="32">
        <f t="shared" si="857"/>
        <v>0.34520206785171592</v>
      </c>
    </row>
    <row r="10963" spans="1:9" x14ac:dyDescent="0.2">
      <c r="A10963" s="7">
        <v>44190</v>
      </c>
      <c r="B10963" s="7" t="str">
        <f t="shared" si="858"/>
        <v>Fri</v>
      </c>
      <c r="C10963" s="7">
        <f t="shared" si="859"/>
        <v>44186</v>
      </c>
      <c r="D10963" s="10">
        <f t="shared" si="856"/>
        <v>44166</v>
      </c>
      <c r="E10963" s="11">
        <f>IFERROR(INDEX([5]OrigData!$B$11:$B$10000,MATCH($A10963,[5]OrigData!$A$11:$A$10000,0)),0)</f>
        <v>0</v>
      </c>
      <c r="G10963" s="12">
        <f t="shared" si="855"/>
        <v>1.0207449125286279</v>
      </c>
      <c r="H10963" s="31">
        <f>Inputs!G$55</f>
        <v>0</v>
      </c>
      <c r="I10963" s="32">
        <f t="shared" si="857"/>
        <v>0</v>
      </c>
    </row>
    <row r="10964" spans="1:9" x14ac:dyDescent="0.2">
      <c r="A10964" s="7">
        <v>44191</v>
      </c>
      <c r="B10964" s="7" t="str">
        <f t="shared" si="858"/>
        <v>Sat</v>
      </c>
      <c r="C10964" s="7">
        <f t="shared" si="859"/>
        <v>44186</v>
      </c>
      <c r="D10964" s="10">
        <f t="shared" si="856"/>
        <v>44166</v>
      </c>
      <c r="E10964" s="11">
        <f>IFERROR(INDEX([5]OrigData!$B$11:$B$10000,MATCH($A10964,[5]OrigData!$A$11:$A$10000,0)),0)</f>
        <v>0</v>
      </c>
      <c r="G10964" s="12">
        <f t="shared" si="855"/>
        <v>0</v>
      </c>
      <c r="H10964" s="31">
        <f>Inputs!G$56</f>
        <v>0</v>
      </c>
      <c r="I10964" s="32">
        <f t="shared" si="857"/>
        <v>0</v>
      </c>
    </row>
    <row r="10965" spans="1:9" x14ac:dyDescent="0.2">
      <c r="A10965" s="7">
        <v>44192</v>
      </c>
      <c r="B10965" s="7" t="str">
        <f t="shared" si="858"/>
        <v>Sun</v>
      </c>
      <c r="C10965" s="7">
        <f t="shared" si="859"/>
        <v>44186</v>
      </c>
      <c r="D10965" s="10">
        <f t="shared" si="856"/>
        <v>44166</v>
      </c>
      <c r="E10965" s="11">
        <f>IFERROR(INDEX([5]OrigData!$B$11:$B$10000,MATCH($A10965,[5]OrigData!$A$11:$A$10000,0)),0)</f>
        <v>0</v>
      </c>
      <c r="G10965" s="12">
        <f t="shared" si="855"/>
        <v>0</v>
      </c>
      <c r="H10965" s="31">
        <f>Inputs!G$57</f>
        <v>0</v>
      </c>
      <c r="I10965" s="32">
        <f t="shared" si="857"/>
        <v>0</v>
      </c>
    </row>
    <row r="10966" spans="1:9" x14ac:dyDescent="0.2">
      <c r="A10966" s="7">
        <v>44193</v>
      </c>
      <c r="B10966" s="7" t="str">
        <f t="shared" si="858"/>
        <v>Mon</v>
      </c>
      <c r="C10966" s="7">
        <f t="shared" si="859"/>
        <v>44193</v>
      </c>
      <c r="D10966" s="10">
        <f t="shared" si="856"/>
        <v>44166</v>
      </c>
      <c r="E10966" s="11">
        <f>IFERROR(INDEX([5]OrigData!$B$11:$B$10000,MATCH($A10966,[5]OrigData!$A$11:$A$10000,0)),0)</f>
        <v>0</v>
      </c>
      <c r="G10966" s="12">
        <f t="shared" si="855"/>
        <v>0.93458808843043728</v>
      </c>
      <c r="H10966" s="31">
        <f>Inputs!G$58</f>
        <v>0.61389252738322109</v>
      </c>
      <c r="I10966" s="32">
        <f t="shared" si="857"/>
        <v>0.57373664366881449</v>
      </c>
    </row>
    <row r="10967" spans="1:9" x14ac:dyDescent="0.2">
      <c r="A10967" s="7">
        <v>44194</v>
      </c>
      <c r="B10967" s="7" t="str">
        <f t="shared" si="858"/>
        <v>Tue</v>
      </c>
      <c r="C10967" s="7">
        <f t="shared" si="859"/>
        <v>44193</v>
      </c>
      <c r="D10967" s="10">
        <f t="shared" si="856"/>
        <v>44166</v>
      </c>
      <c r="E10967" s="11">
        <f>IFERROR(INDEX([5]OrigData!$B$11:$B$10000,MATCH($A10967,[5]OrigData!$A$11:$A$10000,0)),0)</f>
        <v>0</v>
      </c>
      <c r="G10967" s="12">
        <f t="shared" si="855"/>
        <v>1.0045671377281375</v>
      </c>
      <c r="H10967" s="31">
        <f>Inputs!G$59</f>
        <v>0.62976883446784271</v>
      </c>
      <c r="I10967" s="32">
        <f t="shared" si="857"/>
        <v>0.63264507547174598</v>
      </c>
    </row>
    <row r="10968" spans="1:9" x14ac:dyDescent="0.2">
      <c r="A10968" s="7">
        <v>44195</v>
      </c>
      <c r="B10968" s="7" t="str">
        <f t="shared" si="858"/>
        <v>Wed</v>
      </c>
      <c r="C10968" s="7">
        <f t="shared" si="859"/>
        <v>44193</v>
      </c>
      <c r="D10968" s="10">
        <f t="shared" si="856"/>
        <v>44166</v>
      </c>
      <c r="E10968" s="11">
        <f>IFERROR(INDEX([5]OrigData!$B$11:$B$10000,MATCH($A10968,[5]OrigData!$A$11:$A$10000,0)),0)</f>
        <v>0</v>
      </c>
      <c r="G10968" s="12">
        <f t="shared" si="855"/>
        <v>1.018435599762884</v>
      </c>
      <c r="H10968" s="31">
        <f>Inputs!G$60</f>
        <v>0.67163183380280667</v>
      </c>
      <c r="I10968" s="32">
        <f t="shared" si="857"/>
        <v>0.68401376947880699</v>
      </c>
    </row>
    <row r="10969" spans="1:9" x14ac:dyDescent="0.2">
      <c r="A10969" s="7">
        <v>44196</v>
      </c>
      <c r="B10969" s="7" t="str">
        <f t="shared" si="858"/>
        <v>Thu</v>
      </c>
      <c r="C10969" s="7">
        <f t="shared" si="859"/>
        <v>44193</v>
      </c>
      <c r="D10969" s="10">
        <f t="shared" si="856"/>
        <v>44166</v>
      </c>
      <c r="E10969" s="11">
        <f>IFERROR(INDEX([5]OrigData!$B$11:$B$10000,MATCH($A10969,[5]OrigData!$A$11:$A$10000,0)),0)</f>
        <v>0</v>
      </c>
      <c r="G10969" s="12">
        <f t="shared" si="855"/>
        <v>1.0216642615499132</v>
      </c>
      <c r="H10969" s="31">
        <f>Inputs!G$61</f>
        <v>0.59946286833946938</v>
      </c>
      <c r="I10969" s="32">
        <f t="shared" si="857"/>
        <v>0.61244978870863687</v>
      </c>
    </row>
    <row r="10970" spans="1:9" x14ac:dyDescent="0.2">
      <c r="H10970" s="31">
        <f>Inputs!G$62</f>
        <v>0</v>
      </c>
    </row>
    <row r="10971" spans="1:9" x14ac:dyDescent="0.2">
      <c r="H10971" s="31">
        <f>Inputs!G$63</f>
        <v>0</v>
      </c>
    </row>
    <row r="10972" spans="1:9" x14ac:dyDescent="0.2">
      <c r="H10972" s="31">
        <f>Inputs!G$64</f>
        <v>0</v>
      </c>
    </row>
    <row r="10973" spans="1:9" x14ac:dyDescent="0.2">
      <c r="H10973" s="31">
        <f>Inputs!G$65</f>
        <v>0.97879995946719744</v>
      </c>
    </row>
  </sheetData>
  <conditionalFormatting sqref="D12:D10969">
    <cfRule type="cellIs" dxfId="628" priority="333" operator="equal">
      <formula>0</formula>
    </cfRule>
  </conditionalFormatting>
  <conditionalFormatting sqref="E11">
    <cfRule type="cellIs" dxfId="627" priority="332" operator="equal">
      <formula>0</formula>
    </cfRule>
  </conditionalFormatting>
  <conditionalFormatting sqref="D11">
    <cfRule type="cellIs" dxfId="626" priority="331" operator="equal">
      <formula>0</formula>
    </cfRule>
  </conditionalFormatting>
  <conditionalFormatting sqref="E12:E10969">
    <cfRule type="cellIs" dxfId="625" priority="330" operator="equal">
      <formula>0</formula>
    </cfRule>
  </conditionalFormatting>
  <conditionalFormatting sqref="G11:G10969">
    <cfRule type="cellIs" dxfId="624" priority="329" operator="equal">
      <formula>0</formula>
    </cfRule>
  </conditionalFormatting>
  <conditionalFormatting sqref="H11:H84 H86:H182 H184:H189 H457:H546 H821:H910 H1185:H1274 H1549:H1638 H1913:H2009 H2284:H2373 H2648:H2737 H3012:H3101 H3376:H3465 H3740:H3829 H4104:H4200 H4475:H4564 H4839:H4928 H5203:H5292 H5567:H5656 H5931:H6020 H6301:H6391 H6666:H6755 H7030:H7119 H7394:H7483 H7758:H7847 H8122:H8218 H8493:H8582 H8857:H8946 H9221:H9310 H9585:H9674 H9949:H10038 H10313:H10409 H10684:H10773 H548:H553 H912:H917 H1276:H1281 H1640:H1645 H2011:H2016 H2375:H2380 H2739:H2744 H3103:H3108 H3467:H3472 H3831:H3836 H4202:H4207 H4566:H4571 H4930:H4935 H5294:H5299 H5658:H5663 H6022:H6027 H6393:H6398 H6757:H6762 H7121:H7126 H7485:H7490 H7849:H7854 H8220:H8225 H8584:H8589 H8948:H8953 H9312:H9317 H9676:H9681 H10040:H10045 H10411:H10416 H10775:H10780 H275:H364 H639:H728 H1003:H1092 H1367:H1456 H1731:H1820 H2102:H2191 H2466:H2555 H2830:H2919 H3194:H3283 H3558:H3647 H3929:H4018 H4293:H4382 H4657:H4746 H5021:H5110 H5385:H5474 H5749:H5838 H6120:H6209 H6484:H6573 H6848:H6937 H7212:H7301 H7576:H7665 H7947:H8036 H8311:H8400 H8675:H8764 H9039:H9128 H9403:H9492 H9767:H9856 H10138:H10227 H10502:H10591 H10866:H10952 H366:H455 H730:H819 H1094:H1183 H1458:H1547 H1822:H1911 H2193:H2282 H2557:H2646 H2921:H3010 H3285:H3374 H3649:H3738 H4020:H4102 H4384:H4473 H4748:H4837 H5112:H5201 H5476:H5565 H5840:H5929 H6211:H6299 H6575:H6664 H6939:H7028 H7303:H7392 H7667:H7756 H8038:H8120 H8402:H8491 H8766:H8855 H9130:H9219 H9494:H9583 H9858:H9947 H10229:H10311 H10593:H10682 H191:H273 H555:H637 H919:H1001 H1283:H1365 H1647:H1729 H2018:H2100 H2382:H2464 H2746:H2828 H3110:H3192 H3474:H3556 H3838:H3927 H4209:H4291 H4573:H4655 H4937:H5019 H5301:H5383 H5665:H5747 H6029:H6118 H6400:H6482 H6764:H6846 H7128:H7210 H7492:H7574 H7856:H7945 H8227:H8309 H8591:H8673 H8955:H9037 H9319:H9401 H9683:H9765 H10047:H10136 H10418:H10500 H10782:H10864">
    <cfRule type="cellIs" dxfId="623" priority="327" operator="equal">
      <formula>1</formula>
    </cfRule>
    <cfRule type="cellIs" dxfId="622" priority="328" operator="equal">
      <formula>0</formula>
    </cfRule>
  </conditionalFormatting>
  <conditionalFormatting sqref="H10953:H10955 H10957:H10973">
    <cfRule type="cellIs" dxfId="621" priority="325" operator="equal">
      <formula>1</formula>
    </cfRule>
    <cfRule type="cellIs" dxfId="620" priority="326" operator="equal">
      <formula>0</formula>
    </cfRule>
  </conditionalFormatting>
  <conditionalFormatting sqref="I6935:I10969">
    <cfRule type="cellIs" dxfId="619" priority="324" operator="equal">
      <formula>0</formula>
    </cfRule>
  </conditionalFormatting>
  <conditionalFormatting sqref="I11:I6934">
    <cfRule type="cellIs" dxfId="618" priority="318" operator="equal">
      <formula>0</formula>
    </cfRule>
  </conditionalFormatting>
  <conditionalFormatting sqref="H85">
    <cfRule type="cellIs" dxfId="617" priority="315" operator="equal">
      <formula>1</formula>
    </cfRule>
    <cfRule type="cellIs" dxfId="616" priority="316" operator="equal">
      <formula>0</formula>
    </cfRule>
  </conditionalFormatting>
  <conditionalFormatting sqref="H183">
    <cfRule type="cellIs" dxfId="615" priority="313" operator="equal">
      <formula>1</formula>
    </cfRule>
    <cfRule type="cellIs" dxfId="614" priority="314" operator="equal">
      <formula>0</formula>
    </cfRule>
  </conditionalFormatting>
  <conditionalFormatting sqref="H456">
    <cfRule type="cellIs" dxfId="613" priority="311" operator="equal">
      <formula>1</formula>
    </cfRule>
    <cfRule type="cellIs" dxfId="612" priority="312" operator="equal">
      <formula>0</formula>
    </cfRule>
  </conditionalFormatting>
  <conditionalFormatting sqref="H820">
    <cfRule type="cellIs" dxfId="611" priority="309" operator="equal">
      <formula>1</formula>
    </cfRule>
    <cfRule type="cellIs" dxfId="610" priority="310" operator="equal">
      <formula>0</formula>
    </cfRule>
  </conditionalFormatting>
  <conditionalFormatting sqref="H1184">
    <cfRule type="cellIs" dxfId="609" priority="307" operator="equal">
      <formula>1</formula>
    </cfRule>
    <cfRule type="cellIs" dxfId="608" priority="308" operator="equal">
      <formula>0</formula>
    </cfRule>
  </conditionalFormatting>
  <conditionalFormatting sqref="H1548">
    <cfRule type="cellIs" dxfId="607" priority="305" operator="equal">
      <formula>1</formula>
    </cfRule>
    <cfRule type="cellIs" dxfId="606" priority="306" operator="equal">
      <formula>0</formula>
    </cfRule>
  </conditionalFormatting>
  <conditionalFormatting sqref="H1912">
    <cfRule type="cellIs" dxfId="605" priority="303" operator="equal">
      <formula>1</formula>
    </cfRule>
    <cfRule type="cellIs" dxfId="604" priority="304" operator="equal">
      <formula>0</formula>
    </cfRule>
  </conditionalFormatting>
  <conditionalFormatting sqref="H2283">
    <cfRule type="cellIs" dxfId="603" priority="301" operator="equal">
      <formula>1</formula>
    </cfRule>
    <cfRule type="cellIs" dxfId="602" priority="302" operator="equal">
      <formula>0</formula>
    </cfRule>
  </conditionalFormatting>
  <conditionalFormatting sqref="H2647">
    <cfRule type="cellIs" dxfId="601" priority="299" operator="equal">
      <formula>1</formula>
    </cfRule>
    <cfRule type="cellIs" dxfId="600" priority="300" operator="equal">
      <formula>0</formula>
    </cfRule>
  </conditionalFormatting>
  <conditionalFormatting sqref="H3011">
    <cfRule type="cellIs" dxfId="599" priority="297" operator="equal">
      <formula>1</formula>
    </cfRule>
    <cfRule type="cellIs" dxfId="598" priority="298" operator="equal">
      <formula>0</formula>
    </cfRule>
  </conditionalFormatting>
  <conditionalFormatting sqref="H3375">
    <cfRule type="cellIs" dxfId="597" priority="295" operator="equal">
      <formula>1</formula>
    </cfRule>
    <cfRule type="cellIs" dxfId="596" priority="296" operator="equal">
      <formula>0</formula>
    </cfRule>
  </conditionalFormatting>
  <conditionalFormatting sqref="H3739">
    <cfRule type="cellIs" dxfId="595" priority="293" operator="equal">
      <formula>1</formula>
    </cfRule>
    <cfRule type="cellIs" dxfId="594" priority="294" operator="equal">
      <formula>0</formula>
    </cfRule>
  </conditionalFormatting>
  <conditionalFormatting sqref="H4103">
    <cfRule type="cellIs" dxfId="593" priority="291" operator="equal">
      <formula>1</formula>
    </cfRule>
    <cfRule type="cellIs" dxfId="592" priority="292" operator="equal">
      <formula>0</formula>
    </cfRule>
  </conditionalFormatting>
  <conditionalFormatting sqref="H4474">
    <cfRule type="cellIs" dxfId="591" priority="289" operator="equal">
      <formula>1</formula>
    </cfRule>
    <cfRule type="cellIs" dxfId="590" priority="290" operator="equal">
      <formula>0</formula>
    </cfRule>
  </conditionalFormatting>
  <conditionalFormatting sqref="H4838">
    <cfRule type="cellIs" dxfId="589" priority="287" operator="equal">
      <formula>1</formula>
    </cfRule>
    <cfRule type="cellIs" dxfId="588" priority="288" operator="equal">
      <formula>0</formula>
    </cfRule>
  </conditionalFormatting>
  <conditionalFormatting sqref="H5202">
    <cfRule type="cellIs" dxfId="587" priority="285" operator="equal">
      <formula>1</formula>
    </cfRule>
    <cfRule type="cellIs" dxfId="586" priority="286" operator="equal">
      <formula>0</formula>
    </cfRule>
  </conditionalFormatting>
  <conditionalFormatting sqref="H5566">
    <cfRule type="cellIs" dxfId="585" priority="283" operator="equal">
      <formula>1</formula>
    </cfRule>
    <cfRule type="cellIs" dxfId="584" priority="284" operator="equal">
      <formula>0</formula>
    </cfRule>
  </conditionalFormatting>
  <conditionalFormatting sqref="H5930">
    <cfRule type="cellIs" dxfId="583" priority="281" operator="equal">
      <formula>1</formula>
    </cfRule>
    <cfRule type="cellIs" dxfId="582" priority="282" operator="equal">
      <formula>0</formula>
    </cfRule>
  </conditionalFormatting>
  <conditionalFormatting sqref="H6300">
    <cfRule type="cellIs" dxfId="581" priority="279" operator="equal">
      <formula>1</formula>
    </cfRule>
    <cfRule type="cellIs" dxfId="580" priority="280" operator="equal">
      <formula>0</formula>
    </cfRule>
  </conditionalFormatting>
  <conditionalFormatting sqref="H6665">
    <cfRule type="cellIs" dxfId="579" priority="277" operator="equal">
      <formula>1</formula>
    </cfRule>
    <cfRule type="cellIs" dxfId="578" priority="278" operator="equal">
      <formula>0</formula>
    </cfRule>
  </conditionalFormatting>
  <conditionalFormatting sqref="H7029">
    <cfRule type="cellIs" dxfId="577" priority="275" operator="equal">
      <formula>1</formula>
    </cfRule>
    <cfRule type="cellIs" dxfId="576" priority="276" operator="equal">
      <formula>0</formula>
    </cfRule>
  </conditionalFormatting>
  <conditionalFormatting sqref="H7393">
    <cfRule type="cellIs" dxfId="575" priority="273" operator="equal">
      <formula>1</formula>
    </cfRule>
    <cfRule type="cellIs" dxfId="574" priority="274" operator="equal">
      <formula>0</formula>
    </cfRule>
  </conditionalFormatting>
  <conditionalFormatting sqref="H7757">
    <cfRule type="cellIs" dxfId="573" priority="271" operator="equal">
      <formula>1</formula>
    </cfRule>
    <cfRule type="cellIs" dxfId="572" priority="272" operator="equal">
      <formula>0</formula>
    </cfRule>
  </conditionalFormatting>
  <conditionalFormatting sqref="H8121">
    <cfRule type="cellIs" dxfId="571" priority="269" operator="equal">
      <formula>1</formula>
    </cfRule>
    <cfRule type="cellIs" dxfId="570" priority="270" operator="equal">
      <formula>0</formula>
    </cfRule>
  </conditionalFormatting>
  <conditionalFormatting sqref="H8492">
    <cfRule type="cellIs" dxfId="569" priority="267" operator="equal">
      <formula>1</formula>
    </cfRule>
    <cfRule type="cellIs" dxfId="568" priority="268" operator="equal">
      <formula>0</formula>
    </cfRule>
  </conditionalFormatting>
  <conditionalFormatting sqref="H8856">
    <cfRule type="cellIs" dxfId="567" priority="265" operator="equal">
      <formula>1</formula>
    </cfRule>
    <cfRule type="cellIs" dxfId="566" priority="266" operator="equal">
      <formula>0</formula>
    </cfRule>
  </conditionalFormatting>
  <conditionalFormatting sqref="H9220">
    <cfRule type="cellIs" dxfId="565" priority="263" operator="equal">
      <formula>1</formula>
    </cfRule>
    <cfRule type="cellIs" dxfId="564" priority="264" operator="equal">
      <formula>0</formula>
    </cfRule>
  </conditionalFormatting>
  <conditionalFormatting sqref="H9584">
    <cfRule type="cellIs" dxfId="563" priority="261" operator="equal">
      <formula>1</formula>
    </cfRule>
    <cfRule type="cellIs" dxfId="562" priority="262" operator="equal">
      <formula>0</formula>
    </cfRule>
  </conditionalFormatting>
  <conditionalFormatting sqref="H9948">
    <cfRule type="cellIs" dxfId="561" priority="259" operator="equal">
      <formula>1</formula>
    </cfRule>
    <cfRule type="cellIs" dxfId="560" priority="260" operator="equal">
      <formula>0</formula>
    </cfRule>
  </conditionalFormatting>
  <conditionalFormatting sqref="H10312">
    <cfRule type="cellIs" dxfId="559" priority="257" operator="equal">
      <formula>1</formula>
    </cfRule>
    <cfRule type="cellIs" dxfId="558" priority="258" operator="equal">
      <formula>0</formula>
    </cfRule>
  </conditionalFormatting>
  <conditionalFormatting sqref="H10683">
    <cfRule type="cellIs" dxfId="557" priority="255" operator="equal">
      <formula>1</formula>
    </cfRule>
    <cfRule type="cellIs" dxfId="556" priority="256" operator="equal">
      <formula>0</formula>
    </cfRule>
  </conditionalFormatting>
  <conditionalFormatting sqref="H547">
    <cfRule type="cellIs" dxfId="555" priority="253" operator="equal">
      <formula>1</formula>
    </cfRule>
    <cfRule type="cellIs" dxfId="554" priority="254" operator="equal">
      <formula>0</formula>
    </cfRule>
  </conditionalFormatting>
  <conditionalFormatting sqref="H911">
    <cfRule type="cellIs" dxfId="553" priority="251" operator="equal">
      <formula>1</formula>
    </cfRule>
    <cfRule type="cellIs" dxfId="552" priority="252" operator="equal">
      <formula>0</formula>
    </cfRule>
  </conditionalFormatting>
  <conditionalFormatting sqref="H1275">
    <cfRule type="cellIs" dxfId="551" priority="249" operator="equal">
      <formula>1</formula>
    </cfRule>
    <cfRule type="cellIs" dxfId="550" priority="250" operator="equal">
      <formula>0</formula>
    </cfRule>
  </conditionalFormatting>
  <conditionalFormatting sqref="H1639">
    <cfRule type="cellIs" dxfId="549" priority="247" operator="equal">
      <formula>1</formula>
    </cfRule>
    <cfRule type="cellIs" dxfId="548" priority="248" operator="equal">
      <formula>0</formula>
    </cfRule>
  </conditionalFormatting>
  <conditionalFormatting sqref="H2010">
    <cfRule type="cellIs" dxfId="547" priority="245" operator="equal">
      <formula>1</formula>
    </cfRule>
    <cfRule type="cellIs" dxfId="546" priority="246" operator="equal">
      <formula>0</formula>
    </cfRule>
  </conditionalFormatting>
  <conditionalFormatting sqref="H2374">
    <cfRule type="cellIs" dxfId="545" priority="243" operator="equal">
      <formula>1</formula>
    </cfRule>
    <cfRule type="cellIs" dxfId="544" priority="244" operator="equal">
      <formula>0</formula>
    </cfRule>
  </conditionalFormatting>
  <conditionalFormatting sqref="H2738">
    <cfRule type="cellIs" dxfId="543" priority="241" operator="equal">
      <formula>1</formula>
    </cfRule>
    <cfRule type="cellIs" dxfId="542" priority="242" operator="equal">
      <formula>0</formula>
    </cfRule>
  </conditionalFormatting>
  <conditionalFormatting sqref="H3102">
    <cfRule type="cellIs" dxfId="541" priority="239" operator="equal">
      <formula>1</formula>
    </cfRule>
    <cfRule type="cellIs" dxfId="540" priority="240" operator="equal">
      <formula>0</formula>
    </cfRule>
  </conditionalFormatting>
  <conditionalFormatting sqref="H3466">
    <cfRule type="cellIs" dxfId="539" priority="237" operator="equal">
      <formula>1</formula>
    </cfRule>
    <cfRule type="cellIs" dxfId="538" priority="238" operator="equal">
      <formula>0</formula>
    </cfRule>
  </conditionalFormatting>
  <conditionalFormatting sqref="H3830">
    <cfRule type="cellIs" dxfId="537" priority="235" operator="equal">
      <formula>1</formula>
    </cfRule>
    <cfRule type="cellIs" dxfId="536" priority="236" operator="equal">
      <formula>0</formula>
    </cfRule>
  </conditionalFormatting>
  <conditionalFormatting sqref="H4201">
    <cfRule type="cellIs" dxfId="535" priority="233" operator="equal">
      <formula>1</formula>
    </cfRule>
    <cfRule type="cellIs" dxfId="534" priority="234" operator="equal">
      <formula>0</formula>
    </cfRule>
  </conditionalFormatting>
  <conditionalFormatting sqref="H4565">
    <cfRule type="cellIs" dxfId="533" priority="231" operator="equal">
      <formula>1</formula>
    </cfRule>
    <cfRule type="cellIs" dxfId="532" priority="232" operator="equal">
      <formula>0</formula>
    </cfRule>
  </conditionalFormatting>
  <conditionalFormatting sqref="H4929">
    <cfRule type="cellIs" dxfId="531" priority="229" operator="equal">
      <formula>1</formula>
    </cfRule>
    <cfRule type="cellIs" dxfId="530" priority="230" operator="equal">
      <formula>0</formula>
    </cfRule>
  </conditionalFormatting>
  <conditionalFormatting sqref="H5293">
    <cfRule type="cellIs" dxfId="529" priority="227" operator="equal">
      <formula>1</formula>
    </cfRule>
    <cfRule type="cellIs" dxfId="528" priority="228" operator="equal">
      <formula>0</formula>
    </cfRule>
  </conditionalFormatting>
  <conditionalFormatting sqref="H5657">
    <cfRule type="cellIs" dxfId="527" priority="225" operator="equal">
      <formula>1</formula>
    </cfRule>
    <cfRule type="cellIs" dxfId="526" priority="226" operator="equal">
      <formula>0</formula>
    </cfRule>
  </conditionalFormatting>
  <conditionalFormatting sqref="H6021">
    <cfRule type="cellIs" dxfId="525" priority="223" operator="equal">
      <formula>1</formula>
    </cfRule>
    <cfRule type="cellIs" dxfId="524" priority="224" operator="equal">
      <formula>0</formula>
    </cfRule>
  </conditionalFormatting>
  <conditionalFormatting sqref="H6392">
    <cfRule type="cellIs" dxfId="523" priority="221" operator="equal">
      <formula>1</formula>
    </cfRule>
    <cfRule type="cellIs" dxfId="522" priority="222" operator="equal">
      <formula>0</formula>
    </cfRule>
  </conditionalFormatting>
  <conditionalFormatting sqref="H6756">
    <cfRule type="cellIs" dxfId="521" priority="219" operator="equal">
      <formula>1</formula>
    </cfRule>
    <cfRule type="cellIs" dxfId="520" priority="220" operator="equal">
      <formula>0</formula>
    </cfRule>
  </conditionalFormatting>
  <conditionalFormatting sqref="H7120">
    <cfRule type="cellIs" dxfId="519" priority="217" operator="equal">
      <formula>1</formula>
    </cfRule>
    <cfRule type="cellIs" dxfId="518" priority="218" operator="equal">
      <formula>0</formula>
    </cfRule>
  </conditionalFormatting>
  <conditionalFormatting sqref="H7484">
    <cfRule type="cellIs" dxfId="517" priority="215" operator="equal">
      <formula>1</formula>
    </cfRule>
    <cfRule type="cellIs" dxfId="516" priority="216" operator="equal">
      <formula>0</formula>
    </cfRule>
  </conditionalFormatting>
  <conditionalFormatting sqref="H7848">
    <cfRule type="cellIs" dxfId="515" priority="213" operator="equal">
      <formula>1</formula>
    </cfRule>
    <cfRule type="cellIs" dxfId="514" priority="214" operator="equal">
      <formula>0</formula>
    </cfRule>
  </conditionalFormatting>
  <conditionalFormatting sqref="H8219">
    <cfRule type="cellIs" dxfId="513" priority="211" operator="equal">
      <formula>1</formula>
    </cfRule>
    <cfRule type="cellIs" dxfId="512" priority="212" operator="equal">
      <formula>0</formula>
    </cfRule>
  </conditionalFormatting>
  <conditionalFormatting sqref="H8583">
    <cfRule type="cellIs" dxfId="511" priority="209" operator="equal">
      <formula>1</formula>
    </cfRule>
    <cfRule type="cellIs" dxfId="510" priority="210" operator="equal">
      <formula>0</formula>
    </cfRule>
  </conditionalFormatting>
  <conditionalFormatting sqref="H8947">
    <cfRule type="cellIs" dxfId="509" priority="207" operator="equal">
      <formula>1</formula>
    </cfRule>
    <cfRule type="cellIs" dxfId="508" priority="208" operator="equal">
      <formula>0</formula>
    </cfRule>
  </conditionalFormatting>
  <conditionalFormatting sqref="H9311">
    <cfRule type="cellIs" dxfId="507" priority="205" operator="equal">
      <formula>1</formula>
    </cfRule>
    <cfRule type="cellIs" dxfId="506" priority="206" operator="equal">
      <formula>0</formula>
    </cfRule>
  </conditionalFormatting>
  <conditionalFormatting sqref="H9675">
    <cfRule type="cellIs" dxfId="505" priority="203" operator="equal">
      <formula>1</formula>
    </cfRule>
    <cfRule type="cellIs" dxfId="504" priority="204" operator="equal">
      <formula>0</formula>
    </cfRule>
  </conditionalFormatting>
  <conditionalFormatting sqref="H10039">
    <cfRule type="cellIs" dxfId="503" priority="201" operator="equal">
      <formula>1</formula>
    </cfRule>
    <cfRule type="cellIs" dxfId="502" priority="202" operator="equal">
      <formula>0</formula>
    </cfRule>
  </conditionalFormatting>
  <conditionalFormatting sqref="H10410">
    <cfRule type="cellIs" dxfId="501" priority="199" operator="equal">
      <formula>1</formula>
    </cfRule>
    <cfRule type="cellIs" dxfId="500" priority="200" operator="equal">
      <formula>0</formula>
    </cfRule>
  </conditionalFormatting>
  <conditionalFormatting sqref="H10774">
    <cfRule type="cellIs" dxfId="499" priority="197" operator="equal">
      <formula>1</formula>
    </cfRule>
    <cfRule type="cellIs" dxfId="498" priority="198" operator="equal">
      <formula>0</formula>
    </cfRule>
  </conditionalFormatting>
  <conditionalFormatting sqref="H274">
    <cfRule type="cellIs" dxfId="497" priority="195" operator="equal">
      <formula>1</formula>
    </cfRule>
    <cfRule type="cellIs" dxfId="496" priority="196" operator="equal">
      <formula>0</formula>
    </cfRule>
  </conditionalFormatting>
  <conditionalFormatting sqref="H638">
    <cfRule type="cellIs" dxfId="495" priority="193" operator="equal">
      <formula>1</formula>
    </cfRule>
    <cfRule type="cellIs" dxfId="494" priority="194" operator="equal">
      <formula>0</formula>
    </cfRule>
  </conditionalFormatting>
  <conditionalFormatting sqref="H1002">
    <cfRule type="cellIs" dxfId="493" priority="191" operator="equal">
      <formula>1</formula>
    </cfRule>
    <cfRule type="cellIs" dxfId="492" priority="192" operator="equal">
      <formula>0</formula>
    </cfRule>
  </conditionalFormatting>
  <conditionalFormatting sqref="H1366">
    <cfRule type="cellIs" dxfId="491" priority="189" operator="equal">
      <formula>1</formula>
    </cfRule>
    <cfRule type="cellIs" dxfId="490" priority="190" operator="equal">
      <formula>0</formula>
    </cfRule>
  </conditionalFormatting>
  <conditionalFormatting sqref="H1730">
    <cfRule type="cellIs" dxfId="489" priority="187" operator="equal">
      <formula>1</formula>
    </cfRule>
    <cfRule type="cellIs" dxfId="488" priority="188" operator="equal">
      <formula>0</formula>
    </cfRule>
  </conditionalFormatting>
  <conditionalFormatting sqref="H2101">
    <cfRule type="cellIs" dxfId="487" priority="185" operator="equal">
      <formula>1</formula>
    </cfRule>
    <cfRule type="cellIs" dxfId="486" priority="186" operator="equal">
      <formula>0</formula>
    </cfRule>
  </conditionalFormatting>
  <conditionalFormatting sqref="H2465">
    <cfRule type="cellIs" dxfId="485" priority="183" operator="equal">
      <formula>1</formula>
    </cfRule>
    <cfRule type="cellIs" dxfId="484" priority="184" operator="equal">
      <formula>0</formula>
    </cfRule>
  </conditionalFormatting>
  <conditionalFormatting sqref="H2829">
    <cfRule type="cellIs" dxfId="483" priority="181" operator="equal">
      <formula>1</formula>
    </cfRule>
    <cfRule type="cellIs" dxfId="482" priority="182" operator="equal">
      <formula>0</formula>
    </cfRule>
  </conditionalFormatting>
  <conditionalFormatting sqref="H3193">
    <cfRule type="cellIs" dxfId="481" priority="179" operator="equal">
      <formula>1</formula>
    </cfRule>
    <cfRule type="cellIs" dxfId="480" priority="180" operator="equal">
      <formula>0</formula>
    </cfRule>
  </conditionalFormatting>
  <conditionalFormatting sqref="H3557">
    <cfRule type="cellIs" dxfId="479" priority="177" operator="equal">
      <formula>1</formula>
    </cfRule>
    <cfRule type="cellIs" dxfId="478" priority="178" operator="equal">
      <formula>0</formula>
    </cfRule>
  </conditionalFormatting>
  <conditionalFormatting sqref="H3928">
    <cfRule type="cellIs" dxfId="477" priority="175" operator="equal">
      <formula>1</formula>
    </cfRule>
    <cfRule type="cellIs" dxfId="476" priority="176" operator="equal">
      <formula>0</formula>
    </cfRule>
  </conditionalFormatting>
  <conditionalFormatting sqref="H4292">
    <cfRule type="cellIs" dxfId="475" priority="173" operator="equal">
      <formula>1</formula>
    </cfRule>
    <cfRule type="cellIs" dxfId="474" priority="174" operator="equal">
      <formula>0</formula>
    </cfRule>
  </conditionalFormatting>
  <conditionalFormatting sqref="H4656">
    <cfRule type="cellIs" dxfId="473" priority="171" operator="equal">
      <formula>1</formula>
    </cfRule>
    <cfRule type="cellIs" dxfId="472" priority="172" operator="equal">
      <formula>0</formula>
    </cfRule>
  </conditionalFormatting>
  <conditionalFormatting sqref="H6119">
    <cfRule type="cellIs" dxfId="471" priority="163" operator="equal">
      <formula>1</formula>
    </cfRule>
    <cfRule type="cellIs" dxfId="470" priority="164" operator="equal">
      <formula>0</formula>
    </cfRule>
  </conditionalFormatting>
  <conditionalFormatting sqref="H5748">
    <cfRule type="cellIs" dxfId="469" priority="161" operator="equal">
      <formula>1</formula>
    </cfRule>
    <cfRule type="cellIs" dxfId="468" priority="162" operator="equal">
      <formula>0</formula>
    </cfRule>
  </conditionalFormatting>
  <conditionalFormatting sqref="H5384">
    <cfRule type="cellIs" dxfId="467" priority="159" operator="equal">
      <formula>1</formula>
    </cfRule>
    <cfRule type="cellIs" dxfId="466" priority="160" operator="equal">
      <formula>0</formula>
    </cfRule>
  </conditionalFormatting>
  <conditionalFormatting sqref="H5020">
    <cfRule type="cellIs" dxfId="465" priority="157" operator="equal">
      <formula>1</formula>
    </cfRule>
    <cfRule type="cellIs" dxfId="464" priority="158" operator="equal">
      <formula>0</formula>
    </cfRule>
  </conditionalFormatting>
  <conditionalFormatting sqref="H6483">
    <cfRule type="cellIs" dxfId="463" priority="155" operator="equal">
      <formula>1</formula>
    </cfRule>
    <cfRule type="cellIs" dxfId="462" priority="156" operator="equal">
      <formula>0</formula>
    </cfRule>
  </conditionalFormatting>
  <conditionalFormatting sqref="H6847">
    <cfRule type="cellIs" dxfId="461" priority="153" operator="equal">
      <formula>1</formula>
    </cfRule>
    <cfRule type="cellIs" dxfId="460" priority="154" operator="equal">
      <formula>0</formula>
    </cfRule>
  </conditionalFormatting>
  <conditionalFormatting sqref="H7211">
    <cfRule type="cellIs" dxfId="459" priority="151" operator="equal">
      <formula>1</formula>
    </cfRule>
    <cfRule type="cellIs" dxfId="458" priority="152" operator="equal">
      <formula>0</formula>
    </cfRule>
  </conditionalFormatting>
  <conditionalFormatting sqref="H7575">
    <cfRule type="cellIs" dxfId="457" priority="149" operator="equal">
      <formula>1</formula>
    </cfRule>
    <cfRule type="cellIs" dxfId="456" priority="150" operator="equal">
      <formula>0</formula>
    </cfRule>
  </conditionalFormatting>
  <conditionalFormatting sqref="H7946">
    <cfRule type="cellIs" dxfId="455" priority="147" operator="equal">
      <formula>1</formula>
    </cfRule>
    <cfRule type="cellIs" dxfId="454" priority="148" operator="equal">
      <formula>0</formula>
    </cfRule>
  </conditionalFormatting>
  <conditionalFormatting sqref="H8310">
    <cfRule type="cellIs" dxfId="453" priority="137" operator="equal">
      <formula>1</formula>
    </cfRule>
    <cfRule type="cellIs" dxfId="452" priority="138" operator="equal">
      <formula>0</formula>
    </cfRule>
  </conditionalFormatting>
  <conditionalFormatting sqref="H8674">
    <cfRule type="cellIs" dxfId="451" priority="135" operator="equal">
      <formula>1</formula>
    </cfRule>
    <cfRule type="cellIs" dxfId="450" priority="136" operator="equal">
      <formula>0</formula>
    </cfRule>
  </conditionalFormatting>
  <conditionalFormatting sqref="H9038">
    <cfRule type="cellIs" dxfId="449" priority="133" operator="equal">
      <formula>1</formula>
    </cfRule>
    <cfRule type="cellIs" dxfId="448" priority="134" operator="equal">
      <formula>0</formula>
    </cfRule>
  </conditionalFormatting>
  <conditionalFormatting sqref="H9402">
    <cfRule type="cellIs" dxfId="447" priority="131" operator="equal">
      <formula>1</formula>
    </cfRule>
    <cfRule type="cellIs" dxfId="446" priority="132" operator="equal">
      <formula>0</formula>
    </cfRule>
  </conditionalFormatting>
  <conditionalFormatting sqref="H9766">
    <cfRule type="cellIs" dxfId="445" priority="129" operator="equal">
      <formula>1</formula>
    </cfRule>
    <cfRule type="cellIs" dxfId="444" priority="130" operator="equal">
      <formula>0</formula>
    </cfRule>
  </conditionalFormatting>
  <conditionalFormatting sqref="H10137">
    <cfRule type="cellIs" dxfId="443" priority="127" operator="equal">
      <formula>1</formula>
    </cfRule>
    <cfRule type="cellIs" dxfId="442" priority="128" operator="equal">
      <formula>0</formula>
    </cfRule>
  </conditionalFormatting>
  <conditionalFormatting sqref="H10501">
    <cfRule type="cellIs" dxfId="441" priority="125" operator="equal">
      <formula>1</formula>
    </cfRule>
    <cfRule type="cellIs" dxfId="440" priority="126" operator="equal">
      <formula>0</formula>
    </cfRule>
  </conditionalFormatting>
  <conditionalFormatting sqref="H10865">
    <cfRule type="cellIs" dxfId="439" priority="123" operator="equal">
      <formula>1</formula>
    </cfRule>
    <cfRule type="cellIs" dxfId="438" priority="124" operator="equal">
      <formula>0</formula>
    </cfRule>
  </conditionalFormatting>
  <conditionalFormatting sqref="H365">
    <cfRule type="cellIs" dxfId="437" priority="121" operator="equal">
      <formula>1</formula>
    </cfRule>
    <cfRule type="cellIs" dxfId="436" priority="122" operator="equal">
      <formula>0</formula>
    </cfRule>
  </conditionalFormatting>
  <conditionalFormatting sqref="H729">
    <cfRule type="cellIs" dxfId="435" priority="119" operator="equal">
      <formula>1</formula>
    </cfRule>
    <cfRule type="cellIs" dxfId="434" priority="120" operator="equal">
      <formula>0</formula>
    </cfRule>
  </conditionalFormatting>
  <conditionalFormatting sqref="H1093">
    <cfRule type="cellIs" dxfId="433" priority="117" operator="equal">
      <formula>1</formula>
    </cfRule>
    <cfRule type="cellIs" dxfId="432" priority="118" operator="equal">
      <formula>0</formula>
    </cfRule>
  </conditionalFormatting>
  <conditionalFormatting sqref="H1457">
    <cfRule type="cellIs" dxfId="431" priority="115" operator="equal">
      <formula>1</formula>
    </cfRule>
    <cfRule type="cellIs" dxfId="430" priority="116" operator="equal">
      <formula>0</formula>
    </cfRule>
  </conditionalFormatting>
  <conditionalFormatting sqref="H1821">
    <cfRule type="cellIs" dxfId="429" priority="113" operator="equal">
      <formula>1</formula>
    </cfRule>
    <cfRule type="cellIs" dxfId="428" priority="114" operator="equal">
      <formula>0</formula>
    </cfRule>
  </conditionalFormatting>
  <conditionalFormatting sqref="H2192">
    <cfRule type="cellIs" dxfId="427" priority="111" operator="equal">
      <formula>1</formula>
    </cfRule>
    <cfRule type="cellIs" dxfId="426" priority="112" operator="equal">
      <formula>0</formula>
    </cfRule>
  </conditionalFormatting>
  <conditionalFormatting sqref="H2556">
    <cfRule type="cellIs" dxfId="425" priority="109" operator="equal">
      <formula>1</formula>
    </cfRule>
    <cfRule type="cellIs" dxfId="424" priority="110" operator="equal">
      <formula>0</formula>
    </cfRule>
  </conditionalFormatting>
  <conditionalFormatting sqref="H2920">
    <cfRule type="cellIs" dxfId="423" priority="107" operator="equal">
      <formula>1</formula>
    </cfRule>
    <cfRule type="cellIs" dxfId="422" priority="108" operator="equal">
      <formula>0</formula>
    </cfRule>
  </conditionalFormatting>
  <conditionalFormatting sqref="H3284">
    <cfRule type="cellIs" dxfId="421" priority="105" operator="equal">
      <formula>1</formula>
    </cfRule>
    <cfRule type="cellIs" dxfId="420" priority="106" operator="equal">
      <formula>0</formula>
    </cfRule>
  </conditionalFormatting>
  <conditionalFormatting sqref="H3648">
    <cfRule type="cellIs" dxfId="419" priority="103" operator="equal">
      <formula>1</formula>
    </cfRule>
    <cfRule type="cellIs" dxfId="418" priority="104" operator="equal">
      <formula>0</formula>
    </cfRule>
  </conditionalFormatting>
  <conditionalFormatting sqref="H4019">
    <cfRule type="cellIs" dxfId="417" priority="101" operator="equal">
      <formula>1</formula>
    </cfRule>
    <cfRule type="cellIs" dxfId="416" priority="102" operator="equal">
      <formula>0</formula>
    </cfRule>
  </conditionalFormatting>
  <conditionalFormatting sqref="H4383">
    <cfRule type="cellIs" dxfId="415" priority="99" operator="equal">
      <formula>1</formula>
    </cfRule>
    <cfRule type="cellIs" dxfId="414" priority="100" operator="equal">
      <formula>0</formula>
    </cfRule>
  </conditionalFormatting>
  <conditionalFormatting sqref="H4747">
    <cfRule type="cellIs" dxfId="413" priority="97" operator="equal">
      <formula>1</formula>
    </cfRule>
    <cfRule type="cellIs" dxfId="412" priority="98" operator="equal">
      <formula>0</formula>
    </cfRule>
  </conditionalFormatting>
  <conditionalFormatting sqref="H5111">
    <cfRule type="cellIs" dxfId="411" priority="95" operator="equal">
      <formula>1</formula>
    </cfRule>
    <cfRule type="cellIs" dxfId="410" priority="96" operator="equal">
      <formula>0</formula>
    </cfRule>
  </conditionalFormatting>
  <conditionalFormatting sqref="H5475">
    <cfRule type="cellIs" dxfId="409" priority="93" operator="equal">
      <formula>1</formula>
    </cfRule>
    <cfRule type="cellIs" dxfId="408" priority="94" operator="equal">
      <formula>0</formula>
    </cfRule>
  </conditionalFormatting>
  <conditionalFormatting sqref="H5839">
    <cfRule type="cellIs" dxfId="407" priority="91" operator="equal">
      <formula>1</formula>
    </cfRule>
    <cfRule type="cellIs" dxfId="406" priority="92" operator="equal">
      <formula>0</formula>
    </cfRule>
  </conditionalFormatting>
  <conditionalFormatting sqref="H6210">
    <cfRule type="cellIs" dxfId="405" priority="89" operator="equal">
      <formula>1</formula>
    </cfRule>
    <cfRule type="cellIs" dxfId="404" priority="90" operator="equal">
      <formula>0</formula>
    </cfRule>
  </conditionalFormatting>
  <conditionalFormatting sqref="H6574">
    <cfRule type="cellIs" dxfId="403" priority="87" operator="equal">
      <formula>1</formula>
    </cfRule>
    <cfRule type="cellIs" dxfId="402" priority="88" operator="equal">
      <formula>0</formula>
    </cfRule>
  </conditionalFormatting>
  <conditionalFormatting sqref="H6938">
    <cfRule type="cellIs" dxfId="401" priority="85" operator="equal">
      <formula>1</formula>
    </cfRule>
    <cfRule type="cellIs" dxfId="400" priority="86" operator="equal">
      <formula>0</formula>
    </cfRule>
  </conditionalFormatting>
  <conditionalFormatting sqref="H7302">
    <cfRule type="cellIs" dxfId="399" priority="83" operator="equal">
      <formula>1</formula>
    </cfRule>
    <cfRule type="cellIs" dxfId="398" priority="84" operator="equal">
      <formula>0</formula>
    </cfRule>
  </conditionalFormatting>
  <conditionalFormatting sqref="H7666">
    <cfRule type="cellIs" dxfId="397" priority="81" operator="equal">
      <formula>1</formula>
    </cfRule>
    <cfRule type="cellIs" dxfId="396" priority="82" operator="equal">
      <formula>0</formula>
    </cfRule>
  </conditionalFormatting>
  <conditionalFormatting sqref="H8037">
    <cfRule type="cellIs" dxfId="395" priority="79" operator="equal">
      <formula>1</formula>
    </cfRule>
    <cfRule type="cellIs" dxfId="394" priority="80" operator="equal">
      <formula>0</formula>
    </cfRule>
  </conditionalFormatting>
  <conditionalFormatting sqref="H8401">
    <cfRule type="cellIs" dxfId="393" priority="77" operator="equal">
      <formula>1</formula>
    </cfRule>
    <cfRule type="cellIs" dxfId="392" priority="78" operator="equal">
      <formula>0</formula>
    </cfRule>
  </conditionalFormatting>
  <conditionalFormatting sqref="H8765">
    <cfRule type="cellIs" dxfId="391" priority="75" operator="equal">
      <formula>1</formula>
    </cfRule>
    <cfRule type="cellIs" dxfId="390" priority="76" operator="equal">
      <formula>0</formula>
    </cfRule>
  </conditionalFormatting>
  <conditionalFormatting sqref="H9129">
    <cfRule type="cellIs" dxfId="389" priority="73" operator="equal">
      <formula>1</formula>
    </cfRule>
    <cfRule type="cellIs" dxfId="388" priority="74" operator="equal">
      <formula>0</formula>
    </cfRule>
  </conditionalFormatting>
  <conditionalFormatting sqref="H9493">
    <cfRule type="cellIs" dxfId="387" priority="71" operator="equal">
      <formula>1</formula>
    </cfRule>
    <cfRule type="cellIs" dxfId="386" priority="72" operator="equal">
      <formula>0</formula>
    </cfRule>
  </conditionalFormatting>
  <conditionalFormatting sqref="H9857">
    <cfRule type="cellIs" dxfId="385" priority="69" operator="equal">
      <formula>1</formula>
    </cfRule>
    <cfRule type="cellIs" dxfId="384" priority="70" operator="equal">
      <formula>0</formula>
    </cfRule>
  </conditionalFormatting>
  <conditionalFormatting sqref="H10228">
    <cfRule type="cellIs" dxfId="383" priority="67" operator="equal">
      <formula>1</formula>
    </cfRule>
    <cfRule type="cellIs" dxfId="382" priority="68" operator="equal">
      <formula>0</formula>
    </cfRule>
  </conditionalFormatting>
  <conditionalFormatting sqref="H10592">
    <cfRule type="cellIs" dxfId="381" priority="65" operator="equal">
      <formula>1</formula>
    </cfRule>
    <cfRule type="cellIs" dxfId="380" priority="66" operator="equal">
      <formula>0</formula>
    </cfRule>
  </conditionalFormatting>
  <conditionalFormatting sqref="H10956">
    <cfRule type="cellIs" dxfId="379" priority="63" operator="equal">
      <formula>1</formula>
    </cfRule>
    <cfRule type="cellIs" dxfId="378" priority="64" operator="equal">
      <formula>0</formula>
    </cfRule>
  </conditionalFormatting>
  <conditionalFormatting sqref="H190">
    <cfRule type="cellIs" dxfId="377" priority="61" operator="equal">
      <formula>1</formula>
    </cfRule>
    <cfRule type="cellIs" dxfId="376" priority="62" operator="equal">
      <formula>0</formula>
    </cfRule>
  </conditionalFormatting>
  <conditionalFormatting sqref="H554">
    <cfRule type="cellIs" dxfId="375" priority="59" operator="equal">
      <formula>1</formula>
    </cfRule>
    <cfRule type="cellIs" dxfId="374" priority="60" operator="equal">
      <formula>0</formula>
    </cfRule>
  </conditionalFormatting>
  <conditionalFormatting sqref="H918">
    <cfRule type="cellIs" dxfId="373" priority="57" operator="equal">
      <formula>1</formula>
    </cfRule>
    <cfRule type="cellIs" dxfId="372" priority="58" operator="equal">
      <formula>0</formula>
    </cfRule>
  </conditionalFormatting>
  <conditionalFormatting sqref="H1282">
    <cfRule type="cellIs" dxfId="371" priority="55" operator="equal">
      <formula>1</formula>
    </cfRule>
    <cfRule type="cellIs" dxfId="370" priority="56" operator="equal">
      <formula>0</formula>
    </cfRule>
  </conditionalFormatting>
  <conditionalFormatting sqref="H1646">
    <cfRule type="cellIs" dxfId="369" priority="53" operator="equal">
      <formula>1</formula>
    </cfRule>
    <cfRule type="cellIs" dxfId="368" priority="54" operator="equal">
      <formula>0</formula>
    </cfRule>
  </conditionalFormatting>
  <conditionalFormatting sqref="H2017">
    <cfRule type="cellIs" dxfId="367" priority="51" operator="equal">
      <formula>1</formula>
    </cfRule>
    <cfRule type="cellIs" dxfId="366" priority="52" operator="equal">
      <formula>0</formula>
    </cfRule>
  </conditionalFormatting>
  <conditionalFormatting sqref="H2381">
    <cfRule type="cellIs" dxfId="365" priority="49" operator="equal">
      <formula>1</formula>
    </cfRule>
    <cfRule type="cellIs" dxfId="364" priority="50" operator="equal">
      <formula>0</formula>
    </cfRule>
  </conditionalFormatting>
  <conditionalFormatting sqref="H2745">
    <cfRule type="cellIs" dxfId="363" priority="47" operator="equal">
      <formula>1</formula>
    </cfRule>
    <cfRule type="cellIs" dxfId="362" priority="48" operator="equal">
      <formula>0</formula>
    </cfRule>
  </conditionalFormatting>
  <conditionalFormatting sqref="H3109">
    <cfRule type="cellIs" dxfId="361" priority="45" operator="equal">
      <formula>1</formula>
    </cfRule>
    <cfRule type="cellIs" dxfId="360" priority="46" operator="equal">
      <formula>0</formula>
    </cfRule>
  </conditionalFormatting>
  <conditionalFormatting sqref="H3473">
    <cfRule type="cellIs" dxfId="359" priority="43" operator="equal">
      <formula>1</formula>
    </cfRule>
    <cfRule type="cellIs" dxfId="358" priority="44" operator="equal">
      <formula>0</formula>
    </cfRule>
  </conditionalFormatting>
  <conditionalFormatting sqref="H3837">
    <cfRule type="cellIs" dxfId="357" priority="41" operator="equal">
      <formula>1</formula>
    </cfRule>
    <cfRule type="cellIs" dxfId="356" priority="42" operator="equal">
      <formula>0</formula>
    </cfRule>
  </conditionalFormatting>
  <conditionalFormatting sqref="H4208">
    <cfRule type="cellIs" dxfId="355" priority="39" operator="equal">
      <formula>1</formula>
    </cfRule>
    <cfRule type="cellIs" dxfId="354" priority="40" operator="equal">
      <formula>0</formula>
    </cfRule>
  </conditionalFormatting>
  <conditionalFormatting sqref="H4572">
    <cfRule type="cellIs" dxfId="353" priority="37" operator="equal">
      <formula>1</formula>
    </cfRule>
    <cfRule type="cellIs" dxfId="352" priority="38" operator="equal">
      <formula>0</formula>
    </cfRule>
  </conditionalFormatting>
  <conditionalFormatting sqref="H4936">
    <cfRule type="cellIs" dxfId="351" priority="35" operator="equal">
      <formula>1</formula>
    </cfRule>
    <cfRule type="cellIs" dxfId="350" priority="36" operator="equal">
      <formula>0</formula>
    </cfRule>
  </conditionalFormatting>
  <conditionalFormatting sqref="H5300">
    <cfRule type="cellIs" dxfId="349" priority="33" operator="equal">
      <formula>1</formula>
    </cfRule>
    <cfRule type="cellIs" dxfId="348" priority="34" operator="equal">
      <formula>0</formula>
    </cfRule>
  </conditionalFormatting>
  <conditionalFormatting sqref="H5664">
    <cfRule type="cellIs" dxfId="347" priority="31" operator="equal">
      <formula>1</formula>
    </cfRule>
    <cfRule type="cellIs" dxfId="346" priority="32" operator="equal">
      <formula>0</formula>
    </cfRule>
  </conditionalFormatting>
  <conditionalFormatting sqref="H6028">
    <cfRule type="cellIs" dxfId="345" priority="29" operator="equal">
      <formula>1</formula>
    </cfRule>
    <cfRule type="cellIs" dxfId="344" priority="30" operator="equal">
      <formula>0</formula>
    </cfRule>
  </conditionalFormatting>
  <conditionalFormatting sqref="H6399">
    <cfRule type="cellIs" dxfId="343" priority="27" operator="equal">
      <formula>1</formula>
    </cfRule>
    <cfRule type="cellIs" dxfId="342" priority="28" operator="equal">
      <formula>0</formula>
    </cfRule>
  </conditionalFormatting>
  <conditionalFormatting sqref="H6763">
    <cfRule type="cellIs" dxfId="341" priority="25" operator="equal">
      <formula>1</formula>
    </cfRule>
    <cfRule type="cellIs" dxfId="340" priority="26" operator="equal">
      <formula>0</formula>
    </cfRule>
  </conditionalFormatting>
  <conditionalFormatting sqref="H7127">
    <cfRule type="cellIs" dxfId="339" priority="23" operator="equal">
      <formula>1</formula>
    </cfRule>
    <cfRule type="cellIs" dxfId="338" priority="24" operator="equal">
      <formula>0</formula>
    </cfRule>
  </conditionalFormatting>
  <conditionalFormatting sqref="H7491">
    <cfRule type="cellIs" dxfId="337" priority="21" operator="equal">
      <formula>1</formula>
    </cfRule>
    <cfRule type="cellIs" dxfId="336" priority="22" operator="equal">
      <formula>0</formula>
    </cfRule>
  </conditionalFormatting>
  <conditionalFormatting sqref="H7855">
    <cfRule type="cellIs" dxfId="335" priority="19" operator="equal">
      <formula>1</formula>
    </cfRule>
    <cfRule type="cellIs" dxfId="334" priority="20" operator="equal">
      <formula>0</formula>
    </cfRule>
  </conditionalFormatting>
  <conditionalFormatting sqref="H8226">
    <cfRule type="cellIs" dxfId="333" priority="17" operator="equal">
      <formula>1</formula>
    </cfRule>
    <cfRule type="cellIs" dxfId="332" priority="18" operator="equal">
      <formula>0</formula>
    </cfRule>
  </conditionalFormatting>
  <conditionalFormatting sqref="H8590">
    <cfRule type="cellIs" dxfId="331" priority="15" operator="equal">
      <formula>1</formula>
    </cfRule>
    <cfRule type="cellIs" dxfId="330" priority="16" operator="equal">
      <formula>0</formula>
    </cfRule>
  </conditionalFormatting>
  <conditionalFormatting sqref="H8954">
    <cfRule type="cellIs" dxfId="329" priority="13" operator="equal">
      <formula>1</formula>
    </cfRule>
    <cfRule type="cellIs" dxfId="328" priority="14" operator="equal">
      <formula>0</formula>
    </cfRule>
  </conditionalFormatting>
  <conditionalFormatting sqref="H9318">
    <cfRule type="cellIs" dxfId="327" priority="11" operator="equal">
      <formula>1</formula>
    </cfRule>
    <cfRule type="cellIs" dxfId="326" priority="12" operator="equal">
      <formula>0</formula>
    </cfRule>
  </conditionalFormatting>
  <conditionalFormatting sqref="H9682">
    <cfRule type="cellIs" dxfId="325" priority="9" operator="equal">
      <formula>1</formula>
    </cfRule>
    <cfRule type="cellIs" dxfId="324" priority="10" operator="equal">
      <formula>0</formula>
    </cfRule>
  </conditionalFormatting>
  <conditionalFormatting sqref="H10046">
    <cfRule type="cellIs" dxfId="323" priority="7" operator="equal">
      <formula>1</formula>
    </cfRule>
    <cfRule type="cellIs" dxfId="322" priority="8" operator="equal">
      <formula>0</formula>
    </cfRule>
  </conditionalFormatting>
  <conditionalFormatting sqref="H10417">
    <cfRule type="cellIs" dxfId="321" priority="5" operator="equal">
      <formula>1</formula>
    </cfRule>
    <cfRule type="cellIs" dxfId="320" priority="6" operator="equal">
      <formula>0</formula>
    </cfRule>
  </conditionalFormatting>
  <conditionalFormatting sqref="H10781">
    <cfRule type="cellIs" dxfId="319" priority="3" operator="equal">
      <formula>1</formula>
    </cfRule>
    <cfRule type="cellIs" dxfId="318" priority="4" operator="equal">
      <formula>0</formula>
    </cfRule>
  </conditionalFormatting>
  <conditionalFormatting sqref="G18:G10969">
    <cfRule type="cellIs" dxfId="317" priority="2" operator="notEqual">
      <formula>G11</formula>
    </cfRule>
  </conditionalFormatting>
  <conditionalFormatting sqref="G11:G17">
    <cfRule type="cellIs" dxfId="316" priority="1" operator="notEqual">
      <formula>G4</formula>
    </cfRule>
  </conditionalFormatting>
  <printOptions headings="1"/>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28"/>
  <sheetViews>
    <sheetView zoomScale="75" zoomScaleNormal="75" workbookViewId="0">
      <pane xSplit="2" ySplit="10" topLeftCell="C11" activePane="bottomRight" state="frozen"/>
      <selection pane="topRight" activeCell="C1" sqref="C1"/>
      <selection pane="bottomLeft" activeCell="A11" sqref="A11"/>
      <selection pane="bottomRight" activeCell="C15" sqref="C15"/>
    </sheetView>
  </sheetViews>
  <sheetFormatPr defaultRowHeight="15" x14ac:dyDescent="0.25"/>
  <cols>
    <col min="1" max="1" width="2" style="17" customWidth="1"/>
    <col min="2" max="2" width="12.6640625" style="17" bestFit="1" customWidth="1"/>
    <col min="3" max="3" width="9.83203125" style="17" customWidth="1"/>
    <col min="4" max="5" width="12.83203125" style="17" customWidth="1"/>
    <col min="6" max="6" width="1.83203125" style="17" customWidth="1"/>
    <col min="7" max="8" width="12.83203125" style="17" customWidth="1"/>
    <col min="9" max="9" width="1.83203125" style="17" customWidth="1"/>
    <col min="10" max="11" width="6.83203125" style="17" customWidth="1"/>
    <col min="12" max="25" width="0.1640625" style="17" customWidth="1"/>
    <col min="26" max="36" width="6.83203125" style="17" customWidth="1"/>
    <col min="37" max="40" width="0.1640625" style="17" customWidth="1"/>
    <col min="41" max="41" width="8.83203125" style="17" customWidth="1"/>
    <col min="42" max="42" width="1.83203125" style="17" customWidth="1"/>
    <col min="43" max="57" width="9.33203125" style="17"/>
    <col min="58" max="58" width="10" style="17" bestFit="1" customWidth="1"/>
    <col min="59" max="16384" width="9.33203125" style="17"/>
  </cols>
  <sheetData>
    <row r="1" spans="1:58" ht="18" x14ac:dyDescent="0.25">
      <c r="A1" s="14" t="s">
        <v>34</v>
      </c>
      <c r="B1" s="15"/>
      <c r="J1" s="14" t="s">
        <v>68</v>
      </c>
    </row>
    <row r="2" spans="1:58" x14ac:dyDescent="0.25">
      <c r="A2" s="16"/>
      <c r="B2" s="16"/>
    </row>
    <row r="3" spans="1:58" hidden="1" x14ac:dyDescent="0.25">
      <c r="A3" s="18"/>
      <c r="B3" s="15"/>
    </row>
    <row r="4" spans="1:58" hidden="1" x14ac:dyDescent="0.25">
      <c r="A4" s="18"/>
      <c r="B4" s="15"/>
    </row>
    <row r="5" spans="1:58" hidden="1" x14ac:dyDescent="0.25">
      <c r="A5" s="18"/>
      <c r="B5" s="15"/>
    </row>
    <row r="6" spans="1:58" hidden="1" x14ac:dyDescent="0.25">
      <c r="A6" s="18"/>
      <c r="B6" s="15"/>
    </row>
    <row r="7" spans="1:58" hidden="1" x14ac:dyDescent="0.25">
      <c r="A7" s="18"/>
      <c r="B7" s="15"/>
    </row>
    <row r="8" spans="1:58" hidden="1" x14ac:dyDescent="0.25">
      <c r="A8" s="18"/>
      <c r="B8" s="15"/>
    </row>
    <row r="9" spans="1:58" x14ac:dyDescent="0.25">
      <c r="A9" s="18"/>
      <c r="B9" s="16"/>
      <c r="F9" s="62"/>
      <c r="G9" s="63">
        <v>1.0000000000000001E-9</v>
      </c>
      <c r="H9" s="64" t="s">
        <v>71</v>
      </c>
      <c r="I9" s="64"/>
    </row>
    <row r="10" spans="1:58" ht="23.25" x14ac:dyDescent="0.25">
      <c r="A10" s="18"/>
      <c r="B10" s="19" t="s">
        <v>4</v>
      </c>
      <c r="C10" s="6" t="s">
        <v>41</v>
      </c>
      <c r="D10" s="6" t="s">
        <v>40</v>
      </c>
      <c r="F10" s="6"/>
      <c r="G10" s="6" t="s">
        <v>70</v>
      </c>
      <c r="H10" s="6" t="s">
        <v>72</v>
      </c>
      <c r="I10" s="6"/>
      <c r="K10" s="19">
        <v>1991</v>
      </c>
      <c r="L10" s="19">
        <v>1992</v>
      </c>
      <c r="M10" s="19">
        <v>1993</v>
      </c>
      <c r="N10" s="19">
        <v>1994</v>
      </c>
      <c r="O10" s="19">
        <v>1995</v>
      </c>
      <c r="P10" s="19">
        <v>1996</v>
      </c>
      <c r="Q10" s="19">
        <v>1997</v>
      </c>
      <c r="R10" s="19">
        <v>1998</v>
      </c>
      <c r="S10" s="19">
        <v>1999</v>
      </c>
      <c r="T10" s="19">
        <v>2000</v>
      </c>
      <c r="U10" s="19">
        <v>2001</v>
      </c>
      <c r="V10" s="19">
        <v>2002</v>
      </c>
      <c r="W10" s="19">
        <v>2003</v>
      </c>
      <c r="X10" s="19">
        <v>2004</v>
      </c>
      <c r="Y10" s="19">
        <v>2005</v>
      </c>
      <c r="Z10" s="19">
        <v>2006</v>
      </c>
      <c r="AA10" s="19">
        <v>2007</v>
      </c>
      <c r="AB10" s="19">
        <v>2008</v>
      </c>
      <c r="AC10" s="19">
        <v>2009</v>
      </c>
      <c r="AD10" s="19">
        <v>2010</v>
      </c>
      <c r="AE10" s="19">
        <v>2011</v>
      </c>
      <c r="AF10" s="19">
        <v>2012</v>
      </c>
      <c r="AG10" s="19">
        <v>2013</v>
      </c>
      <c r="AH10" s="19">
        <v>2014</v>
      </c>
      <c r="AI10" s="19">
        <v>2015</v>
      </c>
      <c r="AJ10" s="19">
        <v>2016</v>
      </c>
      <c r="AK10" s="19">
        <v>2017</v>
      </c>
      <c r="AL10" s="19">
        <v>2018</v>
      </c>
      <c r="AM10" s="19">
        <v>2019</v>
      </c>
      <c r="AN10" s="19">
        <v>2020</v>
      </c>
      <c r="AO10" s="19" t="s">
        <v>57</v>
      </c>
      <c r="AQ10" s="17" t="s">
        <v>57</v>
      </c>
      <c r="BE10" s="13" t="s">
        <v>64</v>
      </c>
      <c r="BF10" s="13" t="s">
        <v>65</v>
      </c>
    </row>
    <row r="11" spans="1:58" x14ac:dyDescent="0.25">
      <c r="A11" s="20"/>
      <c r="B11" s="10">
        <v>33239</v>
      </c>
      <c r="C11" s="33">
        <f t="array" ref="C11">SUM(($B11=Calc!$D$11:$D$10969)*(Calc!I$11:I$10969))</f>
        <v>21.794311319031848</v>
      </c>
      <c r="D11" s="32">
        <f>C11/C$423</f>
        <v>1.0543379474302044</v>
      </c>
      <c r="F11" s="61"/>
      <c r="G11" s="61">
        <f t="array" ref="G11">Unit*SUM(($B11=Calc!$D$11:$D$10969)*(Calc!E$11:E$10969))</f>
        <v>3.6363923310000001</v>
      </c>
      <c r="H11" s="61">
        <f>G11/D11</f>
        <v>3.4489817423940572</v>
      </c>
      <c r="I11" s="61"/>
      <c r="J11" s="42" t="s">
        <v>44</v>
      </c>
      <c r="K11" s="33">
        <f t="shared" ref="K11:K22" si="0">$C11</f>
        <v>21.794311319031848</v>
      </c>
      <c r="L11" s="33">
        <f t="shared" ref="L11:L22" si="1">$C23</f>
        <v>21.879205541663843</v>
      </c>
      <c r="M11" s="33">
        <f t="shared" ref="M11:M22" si="2">$C35</f>
        <v>19.980872615393629</v>
      </c>
      <c r="N11" s="33">
        <f t="shared" ref="N11:N22" si="3">$C47</f>
        <v>20.988841040249842</v>
      </c>
      <c r="O11" s="33">
        <f t="shared" ref="O11:O22" si="4">$C59</f>
        <v>21.018936289068741</v>
      </c>
      <c r="P11" s="33">
        <f t="shared" ref="P11:P22" si="5">$C71</f>
        <v>22.202688562677078</v>
      </c>
      <c r="Q11" s="33">
        <f t="shared" ref="Q11:Q22" si="6">$C83</f>
        <v>21.879205541663843</v>
      </c>
      <c r="R11" s="33">
        <f t="shared" ref="R11:R22" si="7">$C95</f>
        <v>20.207323819561466</v>
      </c>
      <c r="S11" s="33">
        <f t="shared" ref="S11:S22" si="8">$C107</f>
        <v>19.480069618231518</v>
      </c>
      <c r="T11" s="33">
        <f t="shared" ref="T11:T22" si="9">$C119</f>
        <v>20.48803804308773</v>
      </c>
      <c r="U11" s="33">
        <f t="shared" ref="U11:U22" si="10">$C131</f>
        <v>21.701885565514967</v>
      </c>
      <c r="V11" s="33">
        <f t="shared" ref="V11:V22" si="11">$C143</f>
        <v>21.293508321869737</v>
      </c>
      <c r="W11" s="33">
        <f t="shared" ref="W11:W22" si="12">$C155</f>
        <v>21.378402544501732</v>
      </c>
      <c r="X11" s="33">
        <f t="shared" ref="X11:X22" si="13">$C167</f>
        <v>20.207323819561466</v>
      </c>
      <c r="Y11" s="33">
        <f t="shared" ref="Y11:Y22" si="14">$C179</f>
        <v>20.48803804308773</v>
      </c>
      <c r="Z11" s="33">
        <f t="shared" ref="Z11:Z22" si="15">$C191</f>
        <v>20.480269495692102</v>
      </c>
      <c r="AA11" s="33">
        <f t="shared" ref="AA11:AA22" si="16">$C203</f>
        <v>21.624740660065779</v>
      </c>
      <c r="AB11" s="33">
        <f t="shared" ref="AB11:AB22" si="17">$C215</f>
        <v>21.214873204945835</v>
      </c>
      <c r="AC11" s="33">
        <f t="shared" ref="AC11:AC22" si="18">$C227</f>
        <v>20.194661389592405</v>
      </c>
      <c r="AD11" s="33">
        <f t="shared" ref="AD11:AD22" si="19">$C239</f>
        <v>19.448004570207939</v>
      </c>
      <c r="AE11" s="33">
        <f t="shared" ref="AE11:AE22" si="20">$C251</f>
        <v>20.488404796244225</v>
      </c>
      <c r="AF11" s="33">
        <f t="shared" ref="AF11:AF22" si="21">$C263</f>
        <v>20.480269495692102</v>
      </c>
      <c r="AG11" s="33">
        <f t="shared" ref="AG11:AG22" si="22">$C275</f>
        <v>21.214873204945835</v>
      </c>
      <c r="AH11" s="33">
        <f t="shared" ref="AH11:AH22" si="23">$C287</f>
        <v>21.35710247971236</v>
      </c>
      <c r="AI11" s="33">
        <f t="shared" ref="AI11:AI22" si="24">$C299</f>
        <v>20.194661389592405</v>
      </c>
      <c r="AJ11" s="33">
        <f t="shared" ref="AJ11:AJ22" si="25">$C311</f>
        <v>19.448004570207939</v>
      </c>
      <c r="AK11" s="33">
        <f t="shared" ref="AK11:AK22" si="26">$C323</f>
        <v>20.480269495692102</v>
      </c>
      <c r="AL11" s="33">
        <f t="shared" ref="AL11:AL22" si="27">$C335</f>
        <v>21.624740660065779</v>
      </c>
      <c r="AM11" s="33">
        <f t="shared" ref="AM11:AM22" si="28">$C347</f>
        <v>21.214873204945835</v>
      </c>
      <c r="AN11" s="33">
        <f t="shared" ref="AN11:AN22" si="29">$C359</f>
        <v>21.35710247971236</v>
      </c>
      <c r="AO11" s="33">
        <f>AVERAGE(K11:AN11)</f>
        <v>20.860383392749338</v>
      </c>
      <c r="AQ11" s="17">
        <f>AO23/12</f>
        <v>20.671086886469674</v>
      </c>
      <c r="BE11" s="33"/>
    </row>
    <row r="12" spans="1:58" x14ac:dyDescent="0.25">
      <c r="B12" s="10">
        <v>33270</v>
      </c>
      <c r="C12" s="33">
        <f t="array" ref="C12">SUM(($B12=Calc!$D$11:$D$10969)*(Calc!$I$11:$I$10969))</f>
        <v>19.052267512254858</v>
      </c>
      <c r="D12" s="32">
        <f t="shared" ref="D12:D75" si="30">C12/C$423</f>
        <v>0.92168678003697913</v>
      </c>
      <c r="F12" s="61"/>
      <c r="G12" s="61">
        <f t="array" ref="G12">Unit*SUM(($B12=Calc!$D$11:$D$10969)*(Calc!E$11:E$10969))</f>
        <v>4.2729221200000005</v>
      </c>
      <c r="H12" s="61">
        <f t="shared" ref="H12:H75" si="31">G12/D12</f>
        <v>4.6359806959893319</v>
      </c>
      <c r="I12" s="61"/>
      <c r="J12" s="42" t="s">
        <v>45</v>
      </c>
      <c r="K12" s="33">
        <f t="shared" si="0"/>
        <v>19.052267512254858</v>
      </c>
      <c r="L12" s="33">
        <f t="shared" si="1"/>
        <v>19.052267512254854</v>
      </c>
      <c r="M12" s="33">
        <f t="shared" si="2"/>
        <v>19.052267512254854</v>
      </c>
      <c r="N12" s="33">
        <f t="shared" si="3"/>
        <v>19.052267512254854</v>
      </c>
      <c r="O12" s="33">
        <f t="shared" si="4"/>
        <v>19.052267512254858</v>
      </c>
      <c r="P12" s="33">
        <f t="shared" si="5"/>
        <v>20.091540316537291</v>
      </c>
      <c r="Q12" s="33">
        <f t="shared" si="6"/>
        <v>19.052267512254854</v>
      </c>
      <c r="R12" s="33">
        <f t="shared" si="7"/>
        <v>19.052267512254854</v>
      </c>
      <c r="S12" s="33">
        <f t="shared" si="8"/>
        <v>19.052267512254854</v>
      </c>
      <c r="T12" s="33">
        <f t="shared" si="9"/>
        <v>20.064238824862926</v>
      </c>
      <c r="U12" s="33">
        <f t="shared" si="10"/>
        <v>19.052267512254854</v>
      </c>
      <c r="V12" s="33">
        <f t="shared" si="11"/>
        <v>19.052267512254858</v>
      </c>
      <c r="W12" s="33">
        <f t="shared" si="12"/>
        <v>19.052267512254854</v>
      </c>
      <c r="X12" s="33">
        <f t="shared" si="13"/>
        <v>19.052267512254854</v>
      </c>
      <c r="Y12" s="33">
        <f t="shared" si="14"/>
        <v>19.052267512254854</v>
      </c>
      <c r="Z12" s="33">
        <f t="shared" si="15"/>
        <v>19.018710222637289</v>
      </c>
      <c r="AA12" s="33">
        <f t="shared" si="16"/>
        <v>19.018710222637292</v>
      </c>
      <c r="AB12" s="33">
        <f t="shared" si="17"/>
        <v>20.039455135165912</v>
      </c>
      <c r="AC12" s="33">
        <f t="shared" si="18"/>
        <v>19.018710222637285</v>
      </c>
      <c r="AD12" s="33">
        <f t="shared" si="19"/>
        <v>19.018710222637285</v>
      </c>
      <c r="AE12" s="33">
        <f t="shared" si="20"/>
        <v>19.018710222637285</v>
      </c>
      <c r="AF12" s="33">
        <f t="shared" si="21"/>
        <v>20.037145822400174</v>
      </c>
      <c r="AG12" s="33">
        <f t="shared" si="22"/>
        <v>19.018710222637285</v>
      </c>
      <c r="AH12" s="33">
        <f t="shared" si="23"/>
        <v>19.018710222637285</v>
      </c>
      <c r="AI12" s="33">
        <f t="shared" si="24"/>
        <v>19.018710222637285</v>
      </c>
      <c r="AJ12" s="33">
        <f t="shared" si="25"/>
        <v>19.953298311067723</v>
      </c>
      <c r="AK12" s="33">
        <f t="shared" si="26"/>
        <v>19.018710222637285</v>
      </c>
      <c r="AL12" s="33">
        <f t="shared" si="27"/>
        <v>19.018710222637292</v>
      </c>
      <c r="AM12" s="33">
        <f t="shared" si="28"/>
        <v>19.018710222637285</v>
      </c>
      <c r="AN12" s="33">
        <f t="shared" si="29"/>
        <v>19.018710222637285</v>
      </c>
      <c r="AO12" s="33">
        <f t="shared" ref="AO12:AO22" si="32">AVERAGE(K12:AN12)</f>
        <v>19.202989291366489</v>
      </c>
      <c r="BE12" s="33"/>
    </row>
    <row r="13" spans="1:58" x14ac:dyDescent="0.25">
      <c r="B13" s="10">
        <v>33298</v>
      </c>
      <c r="C13" s="33">
        <f t="array" ref="C13">SUM(($B13=Calc!$D$11:$D$10969)*(Calc!$I$11:$I$10969))</f>
        <v>19.872715198407533</v>
      </c>
      <c r="D13" s="32">
        <f t="shared" si="30"/>
        <v>0.96137737253744904</v>
      </c>
      <c r="F13" s="61"/>
      <c r="G13" s="61">
        <f t="array" ref="G13">Unit*SUM(($B13=Calc!$D$11:$D$10969)*(Calc!E$11:E$10969))</f>
        <v>3.9001349900000002</v>
      </c>
      <c r="H13" s="61">
        <f t="shared" si="31"/>
        <v>4.0568200390508737</v>
      </c>
      <c r="I13" s="61"/>
      <c r="J13" s="46" t="s">
        <v>46</v>
      </c>
      <c r="K13" s="50">
        <f t="shared" si="0"/>
        <v>19.872715198407533</v>
      </c>
      <c r="L13" s="50">
        <f t="shared" si="1"/>
        <v>21.914204710547843</v>
      </c>
      <c r="M13" s="50">
        <f t="shared" si="2"/>
        <v>22.966267134308008</v>
      </c>
      <c r="N13" s="50">
        <f t="shared" si="3"/>
        <v>22.976021739058211</v>
      </c>
      <c r="O13" s="50">
        <f t="shared" si="4"/>
        <v>23.085795289452157</v>
      </c>
      <c r="P13" s="50">
        <f t="shared" si="5"/>
        <v>20.994460061409555</v>
      </c>
      <c r="Q13" s="50">
        <f t="shared" si="6"/>
        <v>19.683312272152023</v>
      </c>
      <c r="R13" s="50">
        <f t="shared" si="7"/>
        <v>21.914204710547843</v>
      </c>
      <c r="S13" s="50">
        <f t="shared" si="8"/>
        <v>22.868425653982037</v>
      </c>
      <c r="T13" s="50">
        <f t="shared" si="9"/>
        <v>23.085795289452157</v>
      </c>
      <c r="U13" s="50">
        <f t="shared" si="10"/>
        <v>22.033732865691995</v>
      </c>
      <c r="V13" s="50">
        <f t="shared" si="11"/>
        <v>19.872715198407533</v>
      </c>
      <c r="W13" s="50">
        <f t="shared" si="12"/>
        <v>20.902233397939771</v>
      </c>
      <c r="X13" s="50">
        <f t="shared" si="13"/>
        <v>22.966267134308008</v>
      </c>
      <c r="Y13" s="50">
        <f t="shared" si="14"/>
        <v>21.884385414862933</v>
      </c>
      <c r="Z13" s="50">
        <f t="shared" si="15"/>
        <v>23.060844773841424</v>
      </c>
      <c r="AA13" s="50">
        <f t="shared" si="16"/>
        <v>22.042409174078539</v>
      </c>
      <c r="AB13" s="50">
        <f t="shared" si="17"/>
        <v>19.717557318656084</v>
      </c>
      <c r="AC13" s="50">
        <f t="shared" si="18"/>
        <v>21.939155226158572</v>
      </c>
      <c r="AD13" s="50">
        <f t="shared" si="19"/>
        <v>22.861966036959299</v>
      </c>
      <c r="AE13" s="50">
        <f t="shared" si="20"/>
        <v>23.044666999040931</v>
      </c>
      <c r="AF13" s="50">
        <f t="shared" si="21"/>
        <v>22.042409174078539</v>
      </c>
      <c r="AG13" s="50">
        <f t="shared" si="22"/>
        <v>19.875430752032123</v>
      </c>
      <c r="AH13" s="50">
        <f t="shared" si="23"/>
        <v>20.934588088430434</v>
      </c>
      <c r="AI13" s="50">
        <f t="shared" si="24"/>
        <v>21.902478934966155</v>
      </c>
      <c r="AJ13" s="50">
        <f t="shared" si="25"/>
        <v>21.798691770260863</v>
      </c>
      <c r="AK13" s="50">
        <f t="shared" si="26"/>
        <v>23.060844773841424</v>
      </c>
      <c r="AL13" s="50">
        <f t="shared" si="27"/>
        <v>20.897095013582035</v>
      </c>
      <c r="AM13" s="50">
        <f t="shared" si="28"/>
        <v>21.020744912528627</v>
      </c>
      <c r="AN13" s="50">
        <f t="shared" si="29"/>
        <v>21.939155226158572</v>
      </c>
      <c r="AO13" s="50">
        <f t="shared" si="32"/>
        <v>21.771952474838042</v>
      </c>
      <c r="BE13" s="33"/>
    </row>
    <row r="14" spans="1:58" x14ac:dyDescent="0.25">
      <c r="B14" s="10">
        <v>33329</v>
      </c>
      <c r="C14" s="33">
        <f t="array" ref="C14">SUM(($B14=Calc!$D$11:$D$10969)*(Calc!$I$11:$I$10969))</f>
        <v>21.817028447762119</v>
      </c>
      <c r="D14" s="32">
        <f t="shared" si="30"/>
        <v>1.0554369282847205</v>
      </c>
      <c r="F14" s="61"/>
      <c r="G14" s="61">
        <f t="array" ref="G14">Unit*SUM(($B14=Calc!$D$11:$D$10969)*(Calc!E$11:E$10969))</f>
        <v>4.0114300009999999</v>
      </c>
      <c r="H14" s="61">
        <f t="shared" si="31"/>
        <v>3.8007292463409565</v>
      </c>
      <c r="I14" s="61"/>
      <c r="J14" s="42" t="s">
        <v>47</v>
      </c>
      <c r="K14" s="33">
        <f t="shared" si="0"/>
        <v>21.817028447762119</v>
      </c>
      <c r="L14" s="33">
        <f t="shared" si="1"/>
        <v>20.872414102254851</v>
      </c>
      <c r="M14" s="33">
        <f t="shared" si="2"/>
        <v>20.814811739904243</v>
      </c>
      <c r="N14" s="33">
        <f t="shared" si="3"/>
        <v>19.902823737214273</v>
      </c>
      <c r="O14" s="33">
        <f t="shared" si="4"/>
        <v>18.781078874212252</v>
      </c>
      <c r="P14" s="33">
        <f t="shared" si="5"/>
        <v>20.695283584760091</v>
      </c>
      <c r="Q14" s="33">
        <f t="shared" si="6"/>
        <v>22.064033736368241</v>
      </c>
      <c r="R14" s="33">
        <f t="shared" si="7"/>
        <v>20.872414102254851</v>
      </c>
      <c r="S14" s="33">
        <f t="shared" si="8"/>
        <v>20.912653220230212</v>
      </c>
      <c r="T14" s="33">
        <f t="shared" si="9"/>
        <v>18.781078874212248</v>
      </c>
      <c r="U14" s="33">
        <f t="shared" si="10"/>
        <v>19.683312272152023</v>
      </c>
      <c r="V14" s="33">
        <f t="shared" si="11"/>
        <v>21.817028447762119</v>
      </c>
      <c r="W14" s="33">
        <f t="shared" si="12"/>
        <v>20.84511261058049</v>
      </c>
      <c r="X14" s="33">
        <f t="shared" si="13"/>
        <v>20.814811739904243</v>
      </c>
      <c r="Y14" s="33">
        <f t="shared" si="14"/>
        <v>20.994460061409555</v>
      </c>
      <c r="Z14" s="33">
        <f t="shared" si="15"/>
        <v>18.754024771219928</v>
      </c>
      <c r="AA14" s="33">
        <f t="shared" si="16"/>
        <v>19.688612859650366</v>
      </c>
      <c r="AB14" s="33">
        <f t="shared" si="17"/>
        <v>22.023002737491019</v>
      </c>
      <c r="AC14" s="33">
        <f t="shared" si="18"/>
        <v>20.794124632532732</v>
      </c>
      <c r="AD14" s="33">
        <f t="shared" si="19"/>
        <v>20.89205873426063</v>
      </c>
      <c r="AE14" s="33">
        <f t="shared" si="20"/>
        <v>19.774769683748556</v>
      </c>
      <c r="AF14" s="33">
        <f t="shared" si="21"/>
        <v>19.688612859650366</v>
      </c>
      <c r="AG14" s="33">
        <f t="shared" si="22"/>
        <v>21.838494157875012</v>
      </c>
      <c r="AH14" s="33">
        <f t="shared" si="23"/>
        <v>20.777027508710951</v>
      </c>
      <c r="AI14" s="33">
        <f t="shared" si="24"/>
        <v>20.830800923725146</v>
      </c>
      <c r="AJ14" s="33">
        <f t="shared" si="25"/>
        <v>21.020744912528627</v>
      </c>
      <c r="AK14" s="33">
        <f t="shared" si="26"/>
        <v>18.754024771219928</v>
      </c>
      <c r="AL14" s="33">
        <f t="shared" si="27"/>
        <v>20.833927020146874</v>
      </c>
      <c r="AM14" s="33">
        <f t="shared" si="28"/>
        <v>20.693179997378504</v>
      </c>
      <c r="AN14" s="33">
        <f t="shared" si="29"/>
        <v>20.794124632532732</v>
      </c>
      <c r="AO14" s="33">
        <f t="shared" si="32"/>
        <v>20.560862525121774</v>
      </c>
      <c r="BE14" s="33"/>
    </row>
    <row r="15" spans="1:58" x14ac:dyDescent="0.25">
      <c r="B15" s="10">
        <v>33359</v>
      </c>
      <c r="C15" s="33">
        <f t="array" ref="C15">SUM(($B15=Calc!$D$11:$D$10969)*(Calc!$I$11:$I$10969))</f>
        <v>21.8874650111084</v>
      </c>
      <c r="D15" s="32">
        <f t="shared" si="30"/>
        <v>1.0588444202919447</v>
      </c>
      <c r="F15" s="61"/>
      <c r="G15" s="61">
        <f t="array" ref="G15">Unit*SUM(($B15=Calc!$D$11:$D$10969)*(Calc!E$11:E$10969))</f>
        <v>3.7419649400000004</v>
      </c>
      <c r="H15" s="61">
        <f t="shared" si="31"/>
        <v>3.5340082719312678</v>
      </c>
      <c r="I15" s="61"/>
      <c r="J15" s="42" t="s">
        <v>48</v>
      </c>
      <c r="K15" s="33">
        <f t="shared" si="0"/>
        <v>21.8874650111084</v>
      </c>
      <c r="L15" s="33">
        <f t="shared" si="1"/>
        <v>19.796129783065798</v>
      </c>
      <c r="M15" s="33">
        <f t="shared" si="2"/>
        <v>19.74113612750412</v>
      </c>
      <c r="N15" s="33">
        <f t="shared" si="3"/>
        <v>20.796662093683118</v>
      </c>
      <c r="O15" s="33">
        <f t="shared" si="4"/>
        <v>21.807228522740015</v>
      </c>
      <c r="P15" s="33">
        <f t="shared" si="5"/>
        <v>21.8874650111084</v>
      </c>
      <c r="Q15" s="33">
        <f t="shared" si="6"/>
        <v>20.835402587348234</v>
      </c>
      <c r="R15" s="33">
        <f t="shared" si="7"/>
        <v>19.796129783065798</v>
      </c>
      <c r="S15" s="33">
        <f t="shared" si="8"/>
        <v>19.74113612750412</v>
      </c>
      <c r="T15" s="33">
        <f t="shared" si="9"/>
        <v>21.807228522740015</v>
      </c>
      <c r="U15" s="33">
        <f t="shared" si="10"/>
        <v>21.904976262306921</v>
      </c>
      <c r="V15" s="33">
        <f t="shared" si="11"/>
        <v>21.8874650111084</v>
      </c>
      <c r="W15" s="33">
        <f t="shared" si="12"/>
        <v>20.835402587348234</v>
      </c>
      <c r="X15" s="33">
        <f t="shared" si="13"/>
        <v>19.74113612750412</v>
      </c>
      <c r="Y15" s="33">
        <f t="shared" si="14"/>
        <v>20.796662093683118</v>
      </c>
      <c r="Z15" s="33">
        <f t="shared" si="15"/>
        <v>21.760363076051654</v>
      </c>
      <c r="AA15" s="33">
        <f t="shared" si="16"/>
        <v>21.808813306534976</v>
      </c>
      <c r="AB15" s="33">
        <f t="shared" si="17"/>
        <v>20.806555481572584</v>
      </c>
      <c r="AC15" s="33">
        <f t="shared" si="18"/>
        <v>19.784891220022672</v>
      </c>
      <c r="AD15" s="33">
        <f t="shared" si="19"/>
        <v>19.734294024324008</v>
      </c>
      <c r="AE15" s="33">
        <f t="shared" si="20"/>
        <v>20.782097144265634</v>
      </c>
      <c r="AF15" s="33">
        <f t="shared" si="21"/>
        <v>21.808813306534976</v>
      </c>
      <c r="AG15" s="33">
        <f t="shared" si="22"/>
        <v>21.824991081335469</v>
      </c>
      <c r="AH15" s="33">
        <f t="shared" si="23"/>
        <v>20.806555481572584</v>
      </c>
      <c r="AI15" s="33">
        <f t="shared" si="24"/>
        <v>19.784891220022672</v>
      </c>
      <c r="AJ15" s="33">
        <f t="shared" si="25"/>
        <v>20.782097144265634</v>
      </c>
      <c r="AK15" s="33">
        <f t="shared" si="26"/>
        <v>21.760363076051654</v>
      </c>
      <c r="AL15" s="33">
        <f t="shared" si="27"/>
        <v>21.808813306534976</v>
      </c>
      <c r="AM15" s="33">
        <f t="shared" si="28"/>
        <v>21.824991081335469</v>
      </c>
      <c r="AN15" s="33">
        <f t="shared" si="29"/>
        <v>19.784891220022672</v>
      </c>
      <c r="AO15" s="33">
        <f t="shared" si="32"/>
        <v>20.937501560742213</v>
      </c>
      <c r="BE15" s="33"/>
    </row>
    <row r="16" spans="1:58" x14ac:dyDescent="0.25">
      <c r="B16" s="10">
        <v>33390</v>
      </c>
      <c r="C16" s="33">
        <f t="array" ref="C16">SUM(($B16=Calc!$D$11:$D$10969)*(Calc!$I$11:$I$10969))</f>
        <v>20</v>
      </c>
      <c r="D16" s="32">
        <f t="shared" si="30"/>
        <v>0.96753499754727768</v>
      </c>
      <c r="F16" s="61"/>
      <c r="G16" s="61">
        <f t="array" ref="G16">Unit*SUM(($B16=Calc!$D$11:$D$10969)*(Calc!E$11:E$10969))</f>
        <v>3.2592515040000003</v>
      </c>
      <c r="H16" s="61">
        <f t="shared" si="31"/>
        <v>3.3686135512020483</v>
      </c>
      <c r="I16" s="61"/>
      <c r="J16" s="46" t="s">
        <v>49</v>
      </c>
      <c r="K16" s="50">
        <f t="shared" si="0"/>
        <v>20</v>
      </c>
      <c r="L16" s="50">
        <f t="shared" si="1"/>
        <v>21.914204710547843</v>
      </c>
      <c r="M16" s="50">
        <f t="shared" si="2"/>
        <v>22.026800728460135</v>
      </c>
      <c r="N16" s="50">
        <f t="shared" si="3"/>
        <v>22.010547566563567</v>
      </c>
      <c r="O16" s="50">
        <f t="shared" si="4"/>
        <v>21.994441198916228</v>
      </c>
      <c r="P16" s="50">
        <f t="shared" si="5"/>
        <v>20</v>
      </c>
      <c r="Q16" s="50">
        <f t="shared" si="6"/>
        <v>20.902233397939771</v>
      </c>
      <c r="R16" s="50">
        <f t="shared" si="7"/>
        <v>21.914204710547843</v>
      </c>
      <c r="S16" s="50">
        <f t="shared" si="8"/>
        <v>22.026800728460135</v>
      </c>
      <c r="T16" s="50">
        <f t="shared" si="9"/>
        <v>21.994441198916228</v>
      </c>
      <c r="U16" s="50">
        <f t="shared" si="10"/>
        <v>20.994460061409555</v>
      </c>
      <c r="V16" s="50">
        <f t="shared" si="11"/>
        <v>20</v>
      </c>
      <c r="W16" s="50">
        <f t="shared" si="12"/>
        <v>20.902233397939771</v>
      </c>
      <c r="X16" s="50">
        <f t="shared" si="13"/>
        <v>22.026800728460135</v>
      </c>
      <c r="Y16" s="50">
        <f t="shared" si="14"/>
        <v>22.010547566563567</v>
      </c>
      <c r="Z16" s="50">
        <f t="shared" si="15"/>
        <v>22.003783231442387</v>
      </c>
      <c r="AA16" s="50">
        <f t="shared" si="16"/>
        <v>21.020744912528627</v>
      </c>
      <c r="AB16" s="50">
        <f t="shared" si="17"/>
        <v>20.934588088430434</v>
      </c>
      <c r="AC16" s="50">
        <f t="shared" si="18"/>
        <v>21.939155226158572</v>
      </c>
      <c r="AD16" s="50">
        <f t="shared" si="19"/>
        <v>21.987443109091494</v>
      </c>
      <c r="AE16" s="50">
        <f t="shared" si="20"/>
        <v>21.961304250699779</v>
      </c>
      <c r="AF16" s="50">
        <f t="shared" si="21"/>
        <v>21.020744912528627</v>
      </c>
      <c r="AG16" s="50">
        <f t="shared" si="22"/>
        <v>19.999999999999996</v>
      </c>
      <c r="AH16" s="50">
        <f t="shared" si="23"/>
        <v>20.934588088430434</v>
      </c>
      <c r="AI16" s="50">
        <f t="shared" si="24"/>
        <v>21.939155226158572</v>
      </c>
      <c r="AJ16" s="50">
        <f t="shared" si="25"/>
        <v>21.961304250699779</v>
      </c>
      <c r="AK16" s="50">
        <f t="shared" si="26"/>
        <v>22.003783231442387</v>
      </c>
      <c r="AL16" s="50">
        <f t="shared" si="27"/>
        <v>21.020744912528627</v>
      </c>
      <c r="AM16" s="50">
        <f t="shared" si="28"/>
        <v>19.999999999999996</v>
      </c>
      <c r="AN16" s="50">
        <f t="shared" si="29"/>
        <v>21.939155226158572</v>
      </c>
      <c r="AO16" s="50">
        <f t="shared" si="32"/>
        <v>21.379473688700774</v>
      </c>
      <c r="BE16" s="33"/>
    </row>
    <row r="17" spans="2:58" x14ac:dyDescent="0.25">
      <c r="B17" s="10">
        <v>33420</v>
      </c>
      <c r="C17" s="33">
        <f t="array" ref="C17">SUM(($B17=Calc!$D$11:$D$10969)*(Calc!$I$11:$I$10969))</f>
        <v>21.163240995372117</v>
      </c>
      <c r="D17" s="32">
        <f t="shared" si="30"/>
        <v>1.0238088162274905</v>
      </c>
      <c r="F17" s="61"/>
      <c r="G17" s="61">
        <f t="array" ref="G17">Unit*SUM(($B17=Calc!$D$11:$D$10969)*(Calc!E$11:E$10969))</f>
        <v>3.4576371830000001</v>
      </c>
      <c r="H17" s="61">
        <f t="shared" si="31"/>
        <v>3.3772293500466519</v>
      </c>
      <c r="I17" s="61"/>
      <c r="J17" s="42" t="s">
        <v>50</v>
      </c>
      <c r="K17" s="33">
        <f t="shared" si="0"/>
        <v>21.163240995372117</v>
      </c>
      <c r="L17" s="33">
        <f t="shared" si="1"/>
        <v>22.064255455499527</v>
      </c>
      <c r="M17" s="33">
        <f t="shared" si="2"/>
        <v>21.088140703991222</v>
      </c>
      <c r="N17" s="33">
        <f t="shared" si="3"/>
        <v>19.874826590871095</v>
      </c>
      <c r="O17" s="33">
        <f t="shared" si="4"/>
        <v>19.197997128380557</v>
      </c>
      <c r="P17" s="33">
        <f t="shared" si="5"/>
        <v>21.163240995372117</v>
      </c>
      <c r="Q17" s="33">
        <f t="shared" si="6"/>
        <v>21.85980038505167</v>
      </c>
      <c r="R17" s="33">
        <f t="shared" si="7"/>
        <v>22.064255455499527</v>
      </c>
      <c r="S17" s="33">
        <f t="shared" si="8"/>
        <v>21.088140703991222</v>
      </c>
      <c r="T17" s="33">
        <f t="shared" si="9"/>
        <v>19.197997128380557</v>
      </c>
      <c r="U17" s="33">
        <f t="shared" si="10"/>
        <v>19.827698475221318</v>
      </c>
      <c r="V17" s="33">
        <f t="shared" si="11"/>
        <v>21.163240995372117</v>
      </c>
      <c r="W17" s="33">
        <f t="shared" si="12"/>
        <v>21.85980038505167</v>
      </c>
      <c r="X17" s="33">
        <f t="shared" si="13"/>
        <v>21.088140703991222</v>
      </c>
      <c r="Y17" s="33">
        <f t="shared" si="14"/>
        <v>19.874826590871095</v>
      </c>
      <c r="Z17" s="33">
        <f t="shared" si="15"/>
        <v>19.221922786287415</v>
      </c>
      <c r="AA17" s="33">
        <f t="shared" si="16"/>
        <v>19.884095658686899</v>
      </c>
      <c r="AB17" s="33">
        <f t="shared" si="17"/>
        <v>21.783431669812924</v>
      </c>
      <c r="AC17" s="33">
        <f t="shared" si="18"/>
        <v>22.015240758042793</v>
      </c>
      <c r="AD17" s="33">
        <f t="shared" si="19"/>
        <v>21.058570683222861</v>
      </c>
      <c r="AE17" s="33">
        <f t="shared" si="20"/>
        <v>19.86787032384877</v>
      </c>
      <c r="AF17" s="33">
        <f t="shared" si="21"/>
        <v>19.884095658686899</v>
      </c>
      <c r="AG17" s="33">
        <f t="shared" si="22"/>
        <v>21.162767809625169</v>
      </c>
      <c r="AH17" s="33">
        <f t="shared" si="23"/>
        <v>21.783431669812924</v>
      </c>
      <c r="AI17" s="33">
        <f t="shared" si="24"/>
        <v>22.015240758042793</v>
      </c>
      <c r="AJ17" s="33">
        <f t="shared" si="25"/>
        <v>19.86787032384877</v>
      </c>
      <c r="AK17" s="33">
        <f t="shared" si="26"/>
        <v>19.221922786287415</v>
      </c>
      <c r="AL17" s="33">
        <f t="shared" si="27"/>
        <v>19.884095658686899</v>
      </c>
      <c r="AM17" s="33">
        <f t="shared" si="28"/>
        <v>21.162767809625169</v>
      </c>
      <c r="AN17" s="33">
        <f t="shared" si="29"/>
        <v>22.015240758042793</v>
      </c>
      <c r="AO17" s="33">
        <f t="shared" si="32"/>
        <v>20.780138926849247</v>
      </c>
      <c r="BE17" s="33"/>
    </row>
    <row r="18" spans="2:58" x14ac:dyDescent="0.25">
      <c r="B18" s="10">
        <v>33451</v>
      </c>
      <c r="C18" s="33">
        <f t="array" ref="C18">SUM(($B18=Calc!$D$11:$D$10969)*(Calc!$I$11:$I$10969))</f>
        <v>21.934432891196206</v>
      </c>
      <c r="D18" s="32">
        <f t="shared" si="30"/>
        <v>1.0611165736792225</v>
      </c>
      <c r="F18" s="61"/>
      <c r="G18" s="61">
        <f t="array" ref="G18">Unit*SUM(($B18=Calc!$D$11:$D$10969)*(Calc!E$11:E$10969))</f>
        <v>3.7727484660000004</v>
      </c>
      <c r="H18" s="61">
        <f t="shared" si="31"/>
        <v>3.5554514551767893</v>
      </c>
      <c r="I18" s="61"/>
      <c r="J18" s="42" t="s">
        <v>51</v>
      </c>
      <c r="K18" s="33">
        <f t="shared" si="0"/>
        <v>21.934432891196206</v>
      </c>
      <c r="L18" s="33">
        <f t="shared" si="1"/>
        <v>20.902233397939771</v>
      </c>
      <c r="M18" s="33">
        <f t="shared" si="2"/>
        <v>21.914204710547843</v>
      </c>
      <c r="N18" s="33">
        <f t="shared" si="3"/>
        <v>22.966267134308008</v>
      </c>
      <c r="O18" s="33">
        <f t="shared" si="4"/>
        <v>23.103306540650678</v>
      </c>
      <c r="P18" s="33">
        <f t="shared" si="5"/>
        <v>21.934432891196206</v>
      </c>
      <c r="Q18" s="33">
        <f t="shared" si="6"/>
        <v>20.895160086913766</v>
      </c>
      <c r="R18" s="33">
        <f t="shared" si="7"/>
        <v>20.902233397939771</v>
      </c>
      <c r="S18" s="33">
        <f t="shared" si="8"/>
        <v>21.914204710547843</v>
      </c>
      <c r="T18" s="33">
        <f t="shared" si="9"/>
        <v>23.103306540650678</v>
      </c>
      <c r="U18" s="33">
        <f t="shared" si="10"/>
        <v>22.986495314956368</v>
      </c>
      <c r="V18" s="33">
        <f t="shared" si="11"/>
        <v>21.934432891196206</v>
      </c>
      <c r="W18" s="33">
        <f t="shared" si="12"/>
        <v>20.895160086913766</v>
      </c>
      <c r="X18" s="33">
        <f t="shared" si="13"/>
        <v>21.914204710547843</v>
      </c>
      <c r="Y18" s="33">
        <f t="shared" si="14"/>
        <v>22.966267134308008</v>
      </c>
      <c r="Z18" s="33">
        <f t="shared" si="15"/>
        <v>23.044666999040931</v>
      </c>
      <c r="AA18" s="33">
        <f t="shared" si="16"/>
        <v>22.958920174036852</v>
      </c>
      <c r="AB18" s="33">
        <f t="shared" si="17"/>
        <v>20.918820312724055</v>
      </c>
      <c r="AC18" s="33">
        <f t="shared" si="18"/>
        <v>20.934588088430434</v>
      </c>
      <c r="AD18" s="33">
        <f t="shared" si="19"/>
        <v>21.939155226158572</v>
      </c>
      <c r="AE18" s="33">
        <f t="shared" si="20"/>
        <v>22.957590825921457</v>
      </c>
      <c r="AF18" s="33">
        <f t="shared" si="21"/>
        <v>22.958920174036852</v>
      </c>
      <c r="AG18" s="33">
        <f t="shared" si="22"/>
        <v>21.940484574273967</v>
      </c>
      <c r="AH18" s="33">
        <f t="shared" si="23"/>
        <v>20.918820312724055</v>
      </c>
      <c r="AI18" s="33">
        <f t="shared" si="24"/>
        <v>20.934588088430434</v>
      </c>
      <c r="AJ18" s="33">
        <f t="shared" si="25"/>
        <v>22.957590825921457</v>
      </c>
      <c r="AK18" s="33">
        <f t="shared" si="26"/>
        <v>23.044666999040931</v>
      </c>
      <c r="AL18" s="33">
        <f t="shared" si="27"/>
        <v>22.958920174036852</v>
      </c>
      <c r="AM18" s="33">
        <f t="shared" si="28"/>
        <v>21.940484574273967</v>
      </c>
      <c r="AN18" s="33">
        <f t="shared" si="29"/>
        <v>20.934588088430434</v>
      </c>
      <c r="AO18" s="33">
        <f t="shared" si="32"/>
        <v>22.053638262576474</v>
      </c>
      <c r="BE18" s="33"/>
    </row>
    <row r="19" spans="2:58" x14ac:dyDescent="0.25">
      <c r="B19" s="10">
        <v>33482</v>
      </c>
      <c r="C19" s="33">
        <f t="array" ref="C19">SUM(($B19=Calc!$D$11:$D$10969)*(Calc!$I$11:$I$10969))</f>
        <v>19.938610285195175</v>
      </c>
      <c r="D19" s="32">
        <f t="shared" si="30"/>
        <v>0.96456516266912196</v>
      </c>
      <c r="F19" s="61"/>
      <c r="G19" s="61">
        <f t="array" ref="G19">Unit*SUM(($B19=Calc!$D$11:$D$10969)*(Calc!E$11:E$10969))</f>
        <v>3.2465105220000003</v>
      </c>
      <c r="H19" s="61">
        <f t="shared" si="31"/>
        <v>3.3657762561280289</v>
      </c>
      <c r="I19" s="61"/>
      <c r="J19" s="46" t="s">
        <v>52</v>
      </c>
      <c r="K19" s="50">
        <f t="shared" si="0"/>
        <v>19.938610285195175</v>
      </c>
      <c r="L19" s="50">
        <f t="shared" si="1"/>
        <v>21.001110649127856</v>
      </c>
      <c r="M19" s="50">
        <f t="shared" si="2"/>
        <v>21.028412140802217</v>
      </c>
      <c r="N19" s="50">
        <f t="shared" si="3"/>
        <v>20.970809778451603</v>
      </c>
      <c r="O19" s="50">
        <f t="shared" si="4"/>
        <v>19.93153697416917</v>
      </c>
      <c r="P19" s="50">
        <f t="shared" si="5"/>
        <v>19.938610285195175</v>
      </c>
      <c r="Q19" s="50">
        <f t="shared" si="6"/>
        <v>20.95058159780325</v>
      </c>
      <c r="R19" s="50">
        <f t="shared" si="7"/>
        <v>21.001110649127856</v>
      </c>
      <c r="S19" s="50">
        <f t="shared" si="8"/>
        <v>21.028412140802217</v>
      </c>
      <c r="T19" s="50">
        <f t="shared" si="9"/>
        <v>19.93153697416917</v>
      </c>
      <c r="U19" s="50">
        <f t="shared" si="10"/>
        <v>14.938610285195175</v>
      </c>
      <c r="V19" s="50">
        <f t="shared" si="11"/>
        <v>19.938610285195175</v>
      </c>
      <c r="W19" s="50">
        <f t="shared" si="12"/>
        <v>20.95058159780325</v>
      </c>
      <c r="X19" s="50">
        <f t="shared" si="13"/>
        <v>21.028412140802217</v>
      </c>
      <c r="Y19" s="50">
        <f t="shared" si="14"/>
        <v>20.970809778451603</v>
      </c>
      <c r="Z19" s="50">
        <f t="shared" si="15"/>
        <v>19.924712853529421</v>
      </c>
      <c r="AA19" s="50">
        <f t="shared" si="16"/>
        <v>19.005892540805366</v>
      </c>
      <c r="AB19" s="50">
        <f t="shared" si="17"/>
        <v>20.945047766963942</v>
      </c>
      <c r="AC19" s="50">
        <f t="shared" si="18"/>
        <v>20.926970678491816</v>
      </c>
      <c r="AD19" s="50">
        <f t="shared" si="19"/>
        <v>20.944067802313594</v>
      </c>
      <c r="AE19" s="50">
        <f t="shared" si="20"/>
        <v>20.946377115079333</v>
      </c>
      <c r="AF19" s="50">
        <f t="shared" si="21"/>
        <v>19.005892540805366</v>
      </c>
      <c r="AG19" s="50">
        <f t="shared" si="22"/>
        <v>19.940480629235804</v>
      </c>
      <c r="AH19" s="50">
        <f t="shared" si="23"/>
        <v>20.945047766963942</v>
      </c>
      <c r="AI19" s="50">
        <f t="shared" si="24"/>
        <v>20.926970678491816</v>
      </c>
      <c r="AJ19" s="50">
        <f t="shared" si="25"/>
        <v>20.946377115079333</v>
      </c>
      <c r="AK19" s="50">
        <f t="shared" si="26"/>
        <v>19.924712853529421</v>
      </c>
      <c r="AL19" s="50">
        <f t="shared" si="27"/>
        <v>19.005892540805366</v>
      </c>
      <c r="AM19" s="50">
        <f t="shared" si="28"/>
        <v>19.940480629235804</v>
      </c>
      <c r="AN19" s="50">
        <f t="shared" si="29"/>
        <v>20.926970678491816</v>
      </c>
      <c r="AO19" s="50">
        <f t="shared" si="32"/>
        <v>20.260121658403776</v>
      </c>
      <c r="BE19" s="33"/>
    </row>
    <row r="20" spans="2:58" x14ac:dyDescent="0.25">
      <c r="B20" s="10">
        <v>33512</v>
      </c>
      <c r="C20" s="33">
        <f t="array" ref="C20">SUM(($B20=Calc!$D$11:$D$10969)*(Calc!$I$11:$I$10969))</f>
        <v>22.692073099830289</v>
      </c>
      <c r="D20" s="32">
        <f t="shared" si="30"/>
        <v>1.0977687445493471</v>
      </c>
      <c r="F20" s="61"/>
      <c r="G20" s="61">
        <f t="array" ref="G20">Unit*SUM(($B20=Calc!$D$11:$D$10969)*(Calc!E$11:E$10969))</f>
        <v>4.0846713250000004</v>
      </c>
      <c r="H20" s="61">
        <f t="shared" si="31"/>
        <v>3.720885063708776</v>
      </c>
      <c r="I20" s="61"/>
      <c r="J20" s="42" t="s">
        <v>53</v>
      </c>
      <c r="K20" s="33">
        <f t="shared" si="0"/>
        <v>22.692073099830289</v>
      </c>
      <c r="L20" s="33">
        <f t="shared" si="1"/>
        <v>21.622499424871606</v>
      </c>
      <c r="M20" s="33">
        <f t="shared" si="2"/>
        <v>20.583226620589166</v>
      </c>
      <c r="N20" s="33">
        <f t="shared" si="3"/>
        <v>20.490999957119381</v>
      </c>
      <c r="O20" s="33">
        <f t="shared" si="4"/>
        <v>21.502971269727453</v>
      </c>
      <c r="P20" s="33">
        <f t="shared" si="5"/>
        <v>22.692073099830289</v>
      </c>
      <c r="Q20" s="33">
        <f t="shared" si="6"/>
        <v>22.674561848631768</v>
      </c>
      <c r="R20" s="33">
        <f t="shared" si="7"/>
        <v>21.622499424871606</v>
      </c>
      <c r="S20" s="33">
        <f t="shared" si="8"/>
        <v>20.583226620589166</v>
      </c>
      <c r="T20" s="33">
        <f t="shared" si="9"/>
        <v>21.502971269727453</v>
      </c>
      <c r="U20" s="33">
        <f t="shared" si="10"/>
        <v>22.555033693487619</v>
      </c>
      <c r="V20" s="33">
        <f t="shared" si="11"/>
        <v>22.692073099830289</v>
      </c>
      <c r="W20" s="33">
        <f t="shared" si="12"/>
        <v>22.674561848631768</v>
      </c>
      <c r="X20" s="33">
        <f t="shared" si="13"/>
        <v>20.583226620589166</v>
      </c>
      <c r="Y20" s="33">
        <f t="shared" si="14"/>
        <v>20.490999957119381</v>
      </c>
      <c r="Z20" s="33">
        <f t="shared" si="15"/>
        <v>21.519772691251024</v>
      </c>
      <c r="AA20" s="33">
        <f t="shared" si="16"/>
        <v>22.538208291013909</v>
      </c>
      <c r="AB20" s="33">
        <f t="shared" si="17"/>
        <v>22.641462238933872</v>
      </c>
      <c r="AC20" s="33">
        <f t="shared" si="18"/>
        <v>21.623026639170991</v>
      </c>
      <c r="AD20" s="33">
        <f t="shared" si="19"/>
        <v>20.601362377621076</v>
      </c>
      <c r="AE20" s="33">
        <f t="shared" si="20"/>
        <v>20.515205553522886</v>
      </c>
      <c r="AF20" s="33">
        <f t="shared" si="21"/>
        <v>22.538208291013909</v>
      </c>
      <c r="AG20" s="33">
        <f t="shared" si="22"/>
        <v>22.625284464133379</v>
      </c>
      <c r="AH20" s="33">
        <f t="shared" si="23"/>
        <v>22.641462238933872</v>
      </c>
      <c r="AI20" s="33">
        <f t="shared" si="24"/>
        <v>21.623026639170991</v>
      </c>
      <c r="AJ20" s="33">
        <f t="shared" si="25"/>
        <v>20.515205553522886</v>
      </c>
      <c r="AK20" s="33">
        <f t="shared" si="26"/>
        <v>21.519772691251024</v>
      </c>
      <c r="AL20" s="33">
        <f t="shared" si="27"/>
        <v>22.538208291013909</v>
      </c>
      <c r="AM20" s="33">
        <f t="shared" si="28"/>
        <v>22.625284464133379</v>
      </c>
      <c r="AN20" s="33">
        <f t="shared" si="29"/>
        <v>21.623026639170991</v>
      </c>
      <c r="AO20" s="33">
        <f t="shared" si="32"/>
        <v>21.755050497310148</v>
      </c>
      <c r="BE20" s="33"/>
    </row>
    <row r="21" spans="2:58" x14ac:dyDescent="0.25">
      <c r="B21" s="10">
        <v>33543</v>
      </c>
      <c r="C21" s="33">
        <f t="array" ref="C21">SUM(($B21=Calc!$D$11:$D$10969)*(Calc!$I$11:$I$10969))</f>
        <v>19.23558543509732</v>
      </c>
      <c r="D21" s="32">
        <f t="shared" si="30"/>
        <v>0.93055510533836683</v>
      </c>
      <c r="F21" s="61"/>
      <c r="G21" s="61">
        <f t="array" ref="G21">Unit*SUM(($B21=Calc!$D$11:$D$10969)*(Calc!E$11:E$10969))</f>
        <v>3.7268216400000003</v>
      </c>
      <c r="H21" s="61">
        <f t="shared" si="31"/>
        <v>4.0049445955646652</v>
      </c>
      <c r="I21" s="61"/>
      <c r="J21" s="42" t="s">
        <v>54</v>
      </c>
      <c r="K21" s="33">
        <f t="shared" si="0"/>
        <v>19.23558543509732</v>
      </c>
      <c r="L21" s="33">
        <f t="shared" si="1"/>
        <v>19.239327316894439</v>
      </c>
      <c r="M21" s="33">
        <f t="shared" si="2"/>
        <v>20.251298629502514</v>
      </c>
      <c r="N21" s="33">
        <f t="shared" si="3"/>
        <v>20.401127655322906</v>
      </c>
      <c r="O21" s="33">
        <f t="shared" si="4"/>
        <v>20.428429146997274</v>
      </c>
      <c r="P21" s="33">
        <f t="shared" si="5"/>
        <v>19.23558543509732</v>
      </c>
      <c r="Q21" s="33">
        <f t="shared" si="6"/>
        <v>18.241125373687765</v>
      </c>
      <c r="R21" s="33">
        <f t="shared" si="7"/>
        <v>19.239327316894439</v>
      </c>
      <c r="S21" s="33">
        <f t="shared" si="8"/>
        <v>20.251298629502514</v>
      </c>
      <c r="T21" s="33">
        <f t="shared" si="9"/>
        <v>20.428429146997274</v>
      </c>
      <c r="U21" s="33">
        <f t="shared" si="10"/>
        <v>20.37082678464666</v>
      </c>
      <c r="V21" s="33">
        <f t="shared" si="11"/>
        <v>19.23558543509732</v>
      </c>
      <c r="W21" s="33">
        <f t="shared" si="12"/>
        <v>18.241125373687765</v>
      </c>
      <c r="X21" s="33">
        <f t="shared" si="13"/>
        <v>20.251298629502514</v>
      </c>
      <c r="Y21" s="33">
        <f t="shared" si="14"/>
        <v>20.401127655322906</v>
      </c>
      <c r="Z21" s="33">
        <f t="shared" si="15"/>
        <v>20.391130473484104</v>
      </c>
      <c r="AA21" s="33">
        <f t="shared" si="16"/>
        <v>20.393439786249846</v>
      </c>
      <c r="AB21" s="33">
        <f t="shared" si="17"/>
        <v>18.251620570961062</v>
      </c>
      <c r="AC21" s="33">
        <f t="shared" si="18"/>
        <v>19.285618700601738</v>
      </c>
      <c r="AD21" s="33">
        <f t="shared" si="19"/>
        <v>20.290185838329876</v>
      </c>
      <c r="AE21" s="33">
        <f t="shared" si="20"/>
        <v>20.374033349662323</v>
      </c>
      <c r="AF21" s="33">
        <f t="shared" si="21"/>
        <v>20.393439786249846</v>
      </c>
      <c r="AG21" s="33">
        <f t="shared" si="22"/>
        <v>19.27236548348969</v>
      </c>
      <c r="AH21" s="33">
        <f t="shared" si="23"/>
        <v>18.251620570961062</v>
      </c>
      <c r="AI21" s="33">
        <f t="shared" si="24"/>
        <v>19.285618700601738</v>
      </c>
      <c r="AJ21" s="33">
        <f t="shared" si="25"/>
        <v>20.374033349662323</v>
      </c>
      <c r="AK21" s="33">
        <f t="shared" si="26"/>
        <v>20.391130473484104</v>
      </c>
      <c r="AL21" s="33">
        <f t="shared" si="27"/>
        <v>20.393439786249846</v>
      </c>
      <c r="AM21" s="33">
        <f t="shared" si="28"/>
        <v>19.27236548348969</v>
      </c>
      <c r="AN21" s="33">
        <f t="shared" si="29"/>
        <v>19.285618700601738</v>
      </c>
      <c r="AO21" s="33">
        <f t="shared" si="32"/>
        <v>19.711905300610997</v>
      </c>
      <c r="BE21" s="33"/>
    </row>
    <row r="22" spans="2:58" x14ac:dyDescent="0.25">
      <c r="B22" s="10">
        <v>33573</v>
      </c>
      <c r="C22" s="33">
        <f t="array" ref="C22">SUM(($B22=Calc!$D$11:$D$10969)*(Calc!$I$11:$I$10969))</f>
        <v>18.352678300136805</v>
      </c>
      <c r="D22" s="32">
        <f t="shared" si="30"/>
        <v>0.88784292770544204</v>
      </c>
      <c r="F22" s="61"/>
      <c r="G22" s="61">
        <f t="array" ref="G22">Unit*SUM(($B22=Calc!$D$11:$D$10969)*(Calc!E$11:E$10969))</f>
        <v>4.1555576329999999</v>
      </c>
      <c r="H22" s="61">
        <f t="shared" si="31"/>
        <v>4.6805099227852178</v>
      </c>
      <c r="I22" s="61"/>
      <c r="J22" s="46" t="s">
        <v>55</v>
      </c>
      <c r="K22" s="50">
        <f t="shared" si="0"/>
        <v>18.352678300136805</v>
      </c>
      <c r="L22" s="50">
        <f t="shared" si="1"/>
        <v>19.373617721015727</v>
      </c>
      <c r="M22" s="50">
        <f t="shared" si="2"/>
        <v>19.167951468216476</v>
      </c>
      <c r="N22" s="50">
        <f t="shared" si="3"/>
        <v>18.812460908574273</v>
      </c>
      <c r="O22" s="50">
        <f t="shared" si="4"/>
        <v>18.259424155484087</v>
      </c>
      <c r="P22" s="50">
        <f t="shared" si="5"/>
        <v>18.352678300136805</v>
      </c>
      <c r="Q22" s="50">
        <f t="shared" si="6"/>
        <v>19.589241836462861</v>
      </c>
      <c r="R22" s="50">
        <f t="shared" si="7"/>
        <v>19.373617721015727</v>
      </c>
      <c r="S22" s="50">
        <f t="shared" si="8"/>
        <v>19.167951468216476</v>
      </c>
      <c r="T22" s="50">
        <f t="shared" si="9"/>
        <v>18.259424155484087</v>
      </c>
      <c r="U22" s="50">
        <f t="shared" si="10"/>
        <v>17.847294291933363</v>
      </c>
      <c r="V22" s="50">
        <f t="shared" si="11"/>
        <v>18.352678300136805</v>
      </c>
      <c r="W22" s="50">
        <f t="shared" si="12"/>
        <v>19.589241836462861</v>
      </c>
      <c r="X22" s="50">
        <f t="shared" si="13"/>
        <v>19.167951468216476</v>
      </c>
      <c r="Y22" s="50">
        <f t="shared" si="14"/>
        <v>18.812460908574273</v>
      </c>
      <c r="Z22" s="50">
        <f t="shared" si="15"/>
        <v>18.271063195755904</v>
      </c>
      <c r="AA22" s="50">
        <f t="shared" si="16"/>
        <v>17.877092357064207</v>
      </c>
      <c r="AB22" s="50">
        <f t="shared" si="17"/>
        <v>19.612640970180422</v>
      </c>
      <c r="AC22" s="50">
        <f t="shared" si="18"/>
        <v>19.318210133357475</v>
      </c>
      <c r="AD22" s="50">
        <f t="shared" si="19"/>
        <v>19.128121790615999</v>
      </c>
      <c r="AE22" s="50">
        <f t="shared" si="20"/>
        <v>18.79701779422976</v>
      </c>
      <c r="AF22" s="50">
        <f t="shared" si="21"/>
        <v>17.877092357064207</v>
      </c>
      <c r="AG22" s="50">
        <f t="shared" si="22"/>
        <v>18.408302864361936</v>
      </c>
      <c r="AH22" s="50">
        <f t="shared" si="23"/>
        <v>19.612640970180422</v>
      </c>
      <c r="AI22" s="50">
        <f t="shared" si="24"/>
        <v>19.318210133357475</v>
      </c>
      <c r="AJ22" s="50">
        <f t="shared" si="25"/>
        <v>18.79701779422976</v>
      </c>
      <c r="AK22" s="50">
        <f t="shared" si="26"/>
        <v>18.271063195755904</v>
      </c>
      <c r="AL22" s="50">
        <f t="shared" si="27"/>
        <v>17.877092357064207</v>
      </c>
      <c r="AM22" s="50">
        <f t="shared" si="28"/>
        <v>18.408302864361936</v>
      </c>
      <c r="AN22" s="50">
        <f t="shared" si="29"/>
        <v>19.318210133357475</v>
      </c>
      <c r="AO22" s="50">
        <f t="shared" si="32"/>
        <v>18.779025058366809</v>
      </c>
      <c r="BE22" s="33"/>
    </row>
    <row r="23" spans="2:58" x14ac:dyDescent="0.25">
      <c r="B23" s="10">
        <v>33604</v>
      </c>
      <c r="C23" s="33">
        <f t="array" ref="C23">SUM(($B23=Calc!$D$11:$D$10969)*(Calc!$I$11:$I$10969))</f>
        <v>21.879205541663843</v>
      </c>
      <c r="D23" s="32">
        <f t="shared" si="30"/>
        <v>1.0584448540045055</v>
      </c>
      <c r="F23" s="61"/>
      <c r="G23" s="61">
        <f t="array" ref="G23">Unit*SUM(($B23=Calc!$D$11:$D$10969)*(Calc!E$11:E$10969))</f>
        <v>5.267774341</v>
      </c>
      <c r="H23" s="61">
        <f t="shared" si="31"/>
        <v>4.9769001389821828</v>
      </c>
      <c r="I23" s="61"/>
      <c r="J23" s="43" t="s">
        <v>56</v>
      </c>
      <c r="K23" s="48">
        <f>SUM(K11:K22)</f>
        <v>247.74040849539267</v>
      </c>
      <c r="L23" s="48">
        <f t="shared" ref="L23" si="33">SUM(L11:L22)</f>
        <v>249.63147032568398</v>
      </c>
      <c r="M23" s="48">
        <f t="shared" ref="M23" si="34">SUM(M11:M22)</f>
        <v>248.61539013147441</v>
      </c>
      <c r="N23" s="48">
        <f t="shared" ref="N23" si="35">SUM(N11:N22)</f>
        <v>249.24365571367113</v>
      </c>
      <c r="O23" s="48">
        <f t="shared" ref="O23" si="36">SUM(O11:O22)</f>
        <v>248.16341290205349</v>
      </c>
      <c r="P23" s="48">
        <f t="shared" ref="P23" si="37">SUM(P11:P22)</f>
        <v>249.18805854332032</v>
      </c>
      <c r="Q23" s="48">
        <f t="shared" ref="Q23" si="38">SUM(Q11:Q22)</f>
        <v>248.62692617627803</v>
      </c>
      <c r="R23" s="48">
        <f t="shared" ref="R23" si="39">SUM(R11:R22)</f>
        <v>247.95958860358158</v>
      </c>
      <c r="S23" s="48">
        <f t="shared" ref="S23" si="40">SUM(S11:S22)</f>
        <v>248.1145871343123</v>
      </c>
      <c r="T23" s="48">
        <f t="shared" ref="T23" si="41">SUM(T11:T22)</f>
        <v>248.64448596868056</v>
      </c>
      <c r="U23" s="48">
        <f t="shared" ref="U23" si="42">SUM(U11:U22)</f>
        <v>243.8965933847708</v>
      </c>
      <c r="V23" s="48">
        <f t="shared" ref="V23" si="43">SUM(V11:V22)</f>
        <v>247.23960549823056</v>
      </c>
      <c r="W23" s="48">
        <f t="shared" ref="W23" si="44">SUM(W11:W22)</f>
        <v>248.12612317911592</v>
      </c>
      <c r="X23" s="48">
        <f t="shared" ref="X23" si="45">SUM(X11:X22)</f>
        <v>248.84184133564227</v>
      </c>
      <c r="Y23" s="48">
        <f t="shared" ref="Y23" si="46">SUM(Y11:Y22)</f>
        <v>248.74285271650902</v>
      </c>
      <c r="Z23" s="48">
        <f t="shared" ref="Z23" si="47">SUM(Z11:Z22)</f>
        <v>247.45126457023363</v>
      </c>
      <c r="AA23" s="48">
        <f t="shared" ref="AA23" si="48">SUM(AA11:AA22)</f>
        <v>247.86167994335267</v>
      </c>
      <c r="AB23" s="48">
        <f t="shared" ref="AB23" si="49">SUM(AB11:AB22)</f>
        <v>248.88905549583814</v>
      </c>
      <c r="AC23" s="48">
        <f t="shared" ref="AC23" si="50">SUM(AC11:AC22)</f>
        <v>247.77435291519751</v>
      </c>
      <c r="AD23" s="48">
        <f t="shared" ref="AD23" si="51">SUM(AD11:AD22)</f>
        <v>247.90394041574262</v>
      </c>
      <c r="AE23" s="48">
        <f t="shared" ref="AE23" si="52">SUM(AE11:AE22)</f>
        <v>248.52804805890094</v>
      </c>
      <c r="AF23" s="48">
        <f t="shared" ref="AF23" si="53">SUM(AF11:AF22)</f>
        <v>247.73564437874188</v>
      </c>
      <c r="AG23" s="48">
        <f t="shared" ref="AG23" si="54">SUM(AG11:AG22)</f>
        <v>247.12218524394567</v>
      </c>
      <c r="AH23" s="48">
        <f t="shared" ref="AH23" si="55">SUM(AH11:AH22)</f>
        <v>247.9815953990703</v>
      </c>
      <c r="AI23" s="48">
        <f t="shared" ref="AI23" si="56">SUM(AI11:AI22)</f>
        <v>247.77435291519751</v>
      </c>
      <c r="AJ23" s="48">
        <f t="shared" ref="AJ23" si="57">SUM(AJ11:AJ22)</f>
        <v>248.42223592129511</v>
      </c>
      <c r="AK23" s="48">
        <f t="shared" ref="AK23" si="58">SUM(AK11:AK22)</f>
        <v>247.45126457023363</v>
      </c>
      <c r="AL23" s="48">
        <f t="shared" ref="AL23" si="59">SUM(AL11:AL22)</f>
        <v>247.86167994335267</v>
      </c>
      <c r="AM23" s="48">
        <f t="shared" ref="AM23" si="60">SUM(AM11:AM22)</f>
        <v>247.12218524394567</v>
      </c>
      <c r="AN23" s="49">
        <f t="shared" ref="AN23" si="61">SUM(AN11:AN22)</f>
        <v>248.93679400531747</v>
      </c>
      <c r="AO23" s="49">
        <f t="shared" ref="AO23" si="62">SUM(AO11:AO22)</f>
        <v>248.05304263763608</v>
      </c>
      <c r="BE23" s="56">
        <f>ROUND(C23/C11-1,0)</f>
        <v>0</v>
      </c>
      <c r="BF23" s="58">
        <v>1</v>
      </c>
    </row>
    <row r="24" spans="2:58" x14ac:dyDescent="0.25">
      <c r="B24" s="10">
        <v>33635</v>
      </c>
      <c r="C24" s="33">
        <f t="array" ref="C24">SUM(($B24=Calc!$D$11:$D$10969)*(Calc!$I$11:$I$10969))</f>
        <v>19.052267512254854</v>
      </c>
      <c r="D24" s="32">
        <f t="shared" si="30"/>
        <v>0.9216867800369789</v>
      </c>
      <c r="F24" s="61"/>
      <c r="G24" s="61">
        <f t="array" ref="G24">Unit*SUM(($B24=Calc!$D$11:$D$10969)*(Calc!E$11:E$10969))</f>
        <v>4.2923226440000004</v>
      </c>
      <c r="H24" s="61">
        <f t="shared" si="31"/>
        <v>4.657029629770526</v>
      </c>
      <c r="I24" s="61"/>
      <c r="BE24" s="56">
        <f>ROUND(C24/C12-1,2)</f>
        <v>0</v>
      </c>
      <c r="BF24" s="58">
        <v>1</v>
      </c>
    </row>
    <row r="25" spans="2:58" x14ac:dyDescent="0.25">
      <c r="B25" s="10">
        <v>33664</v>
      </c>
      <c r="C25" s="33">
        <f t="array" ref="C25">SUM(($B25=Calc!$D$11:$D$10969)*(Calc!$I$11:$I$10969))</f>
        <v>21.914204710547843</v>
      </c>
      <c r="D25" s="32">
        <f t="shared" si="30"/>
        <v>1.0601380000435223</v>
      </c>
      <c r="F25" s="61"/>
      <c r="G25" s="61">
        <f t="array" ref="G25">Unit*SUM(($B25=Calc!$D$11:$D$10969)*(Calc!E$11:E$10969))</f>
        <v>4.0815481419999999</v>
      </c>
      <c r="H25" s="61">
        <f t="shared" si="31"/>
        <v>3.8500158864529319</v>
      </c>
      <c r="I25" s="61"/>
      <c r="BE25" s="56">
        <f t="shared" ref="BE25:BE88" si="63">ROUND(C25/C13-1,2)</f>
        <v>0.1</v>
      </c>
      <c r="BF25" s="58">
        <v>1</v>
      </c>
    </row>
    <row r="26" spans="2:58" x14ac:dyDescent="0.25">
      <c r="B26" s="10">
        <v>33695</v>
      </c>
      <c r="C26" s="33">
        <f t="array" ref="C26">SUM(($B26=Calc!$D$11:$D$10969)*(Calc!$I$11:$I$10969))</f>
        <v>20.872414102254851</v>
      </c>
      <c r="D26" s="32">
        <f t="shared" si="30"/>
        <v>1.0097395563615457</v>
      </c>
      <c r="F26" s="61"/>
      <c r="G26" s="61">
        <f t="array" ref="G26">Unit*SUM(($B26=Calc!$D$11:$D$10969)*(Calc!E$11:E$10969))</f>
        <v>4.3195418480000001</v>
      </c>
      <c r="H26" s="61">
        <f t="shared" si="31"/>
        <v>4.277877221691563</v>
      </c>
      <c r="I26" s="61"/>
      <c r="BE26" s="56">
        <f t="shared" si="63"/>
        <v>-0.04</v>
      </c>
      <c r="BF26" s="58">
        <v>1</v>
      </c>
    </row>
    <row r="27" spans="2:58" x14ac:dyDescent="0.25">
      <c r="B27" s="10">
        <v>33725</v>
      </c>
      <c r="C27" s="33">
        <f t="array" ref="C27">SUM(($B27=Calc!$D$11:$D$10969)*(Calc!$I$11:$I$10969))</f>
        <v>19.796129783065798</v>
      </c>
      <c r="D27" s="32">
        <f t="shared" si="30"/>
        <v>0.95767241905520784</v>
      </c>
      <c r="F27" s="61"/>
      <c r="G27" s="61">
        <f t="array" ref="G27">Unit*SUM(($B27=Calc!$D$11:$D$10969)*(Calc!E$11:E$10969))</f>
        <v>3.6663900460000001</v>
      </c>
      <c r="H27" s="61">
        <f t="shared" si="31"/>
        <v>3.8284385903241098</v>
      </c>
      <c r="I27" s="61"/>
      <c r="BE27" s="56">
        <f t="shared" si="63"/>
        <v>-0.1</v>
      </c>
      <c r="BF27" s="58">
        <v>1</v>
      </c>
    </row>
    <row r="28" spans="2:58" x14ac:dyDescent="0.25">
      <c r="B28" s="10">
        <v>33756</v>
      </c>
      <c r="C28" s="33">
        <f t="array" ref="C28">SUM(($B28=Calc!$D$11:$D$10969)*(Calc!$I$11:$I$10969))</f>
        <v>21.914204710547843</v>
      </c>
      <c r="D28" s="32">
        <f t="shared" si="30"/>
        <v>1.0601380000435223</v>
      </c>
      <c r="F28" s="61"/>
      <c r="G28" s="61">
        <f t="array" ref="G28">Unit*SUM(($B28=Calc!$D$11:$D$10969)*(Calc!E$11:E$10969))</f>
        <v>4.2960163219999998</v>
      </c>
      <c r="H28" s="61">
        <f t="shared" si="31"/>
        <v>4.0523180206950729</v>
      </c>
      <c r="I28" s="61"/>
      <c r="BE28" s="56">
        <f t="shared" si="63"/>
        <v>0.1</v>
      </c>
      <c r="BF28" s="58">
        <v>1</v>
      </c>
    </row>
    <row r="29" spans="2:58" x14ac:dyDescent="0.25">
      <c r="B29" s="10">
        <v>33786</v>
      </c>
      <c r="C29" s="33">
        <f t="array" ref="C29">SUM(($B29=Calc!$D$11:$D$10969)*(Calc!$I$11:$I$10969))</f>
        <v>22.064255455499527</v>
      </c>
      <c r="D29" s="32">
        <f t="shared" si="30"/>
        <v>1.0673969674009622</v>
      </c>
      <c r="F29" s="61"/>
      <c r="G29" s="61">
        <f t="array" ref="G29">Unit*SUM(($B29=Calc!$D$11:$D$10969)*(Calc!E$11:E$10969))</f>
        <v>4.2738337710000005</v>
      </c>
      <c r="H29" s="61">
        <f t="shared" si="31"/>
        <v>4.0039778091242759</v>
      </c>
      <c r="I29" s="61"/>
      <c r="BE29" s="56">
        <f t="shared" si="63"/>
        <v>0.04</v>
      </c>
      <c r="BF29" s="58">
        <v>1</v>
      </c>
    </row>
    <row r="30" spans="2:58" x14ac:dyDescent="0.25">
      <c r="B30" s="10">
        <v>33817</v>
      </c>
      <c r="C30" s="33">
        <f t="array" ref="C30">SUM(($B30=Calc!$D$11:$D$10969)*(Calc!$I$11:$I$10969))</f>
        <v>20.902233397939771</v>
      </c>
      <c r="D30" s="32">
        <f t="shared" si="30"/>
        <v>1.011182116970414</v>
      </c>
      <c r="F30" s="61"/>
      <c r="G30" s="61">
        <f t="array" ref="G30">Unit*SUM(($B30=Calc!$D$11:$D$10969)*(Calc!E$11:E$10969))</f>
        <v>3.6470486260000001</v>
      </c>
      <c r="H30" s="61">
        <f t="shared" si="31"/>
        <v>3.6067178847336243</v>
      </c>
      <c r="I30" s="61"/>
      <c r="K30" s="19">
        <v>1991</v>
      </c>
      <c r="L30" s="19">
        <v>1992</v>
      </c>
      <c r="M30" s="19">
        <v>1993</v>
      </c>
      <c r="N30" s="19">
        <v>1994</v>
      </c>
      <c r="O30" s="19">
        <v>1995</v>
      </c>
      <c r="P30" s="19">
        <v>1996</v>
      </c>
      <c r="Q30" s="19">
        <v>1997</v>
      </c>
      <c r="R30" s="19">
        <v>1998</v>
      </c>
      <c r="S30" s="19">
        <v>1999</v>
      </c>
      <c r="T30" s="19">
        <v>2000</v>
      </c>
      <c r="U30" s="19">
        <v>2001</v>
      </c>
      <c r="V30" s="19">
        <v>2002</v>
      </c>
      <c r="W30" s="19">
        <v>2003</v>
      </c>
      <c r="X30" s="19">
        <v>2004</v>
      </c>
      <c r="Y30" s="19">
        <v>2005</v>
      </c>
      <c r="Z30" s="19">
        <v>2006</v>
      </c>
      <c r="AA30" s="19">
        <v>2007</v>
      </c>
      <c r="AB30" s="19">
        <v>2008</v>
      </c>
      <c r="AC30" s="19">
        <v>2009</v>
      </c>
      <c r="AD30" s="19">
        <v>2010</v>
      </c>
      <c r="AE30" s="19">
        <v>2011</v>
      </c>
      <c r="AF30" s="19">
        <v>2012</v>
      </c>
      <c r="AG30" s="19">
        <v>2013</v>
      </c>
      <c r="AH30" s="19">
        <v>2014</v>
      </c>
      <c r="AI30" s="19">
        <v>2015</v>
      </c>
      <c r="AJ30" s="19">
        <v>2016</v>
      </c>
      <c r="AK30" s="19">
        <v>2017</v>
      </c>
      <c r="AL30" s="19">
        <v>2018</v>
      </c>
      <c r="AM30" s="19">
        <v>2019</v>
      </c>
      <c r="AN30" s="19">
        <v>2020</v>
      </c>
      <c r="AO30" s="19" t="s">
        <v>57</v>
      </c>
      <c r="BE30" s="56">
        <f t="shared" si="63"/>
        <v>-0.05</v>
      </c>
      <c r="BF30" s="58">
        <v>1</v>
      </c>
    </row>
    <row r="31" spans="2:58" x14ac:dyDescent="0.25">
      <c r="B31" s="10">
        <v>33848</v>
      </c>
      <c r="C31" s="33">
        <f t="array" ref="C31">SUM(($B31=Calc!$D$11:$D$10969)*(Calc!$I$11:$I$10969))</f>
        <v>21.001110649127856</v>
      </c>
      <c r="D31" s="32">
        <f t="shared" si="30"/>
        <v>1.0159654770197013</v>
      </c>
      <c r="F31" s="61"/>
      <c r="G31" s="61">
        <f t="array" ref="G31">Unit*SUM(($B31=Calc!$D$11:$D$10969)*(Calc!E$11:E$10969))</f>
        <v>4.0194295380000007</v>
      </c>
      <c r="H31" s="61">
        <f t="shared" si="31"/>
        <v>3.9562658662288945</v>
      </c>
      <c r="I31" s="61"/>
      <c r="J31" s="42" t="s">
        <v>44</v>
      </c>
      <c r="K31" s="32">
        <f t="shared" ref="K31:K42" si="64">$D11</f>
        <v>1.0543379474302044</v>
      </c>
      <c r="L31" s="32">
        <f t="shared" ref="L31:L42" si="65">$D23</f>
        <v>1.0584448540045055</v>
      </c>
      <c r="M31" s="32">
        <f t="shared" ref="M31:M42" si="66">$D35</f>
        <v>0.96660967684636712</v>
      </c>
      <c r="N31" s="32">
        <f t="shared" ref="N31:N42" si="67">$D47</f>
        <v>1.0153719132199166</v>
      </c>
      <c r="O31" s="32">
        <f t="shared" ref="O31:O42" si="68">$D59</f>
        <v>1.0168278235445256</v>
      </c>
      <c r="P31" s="32">
        <f t="shared" ref="P31:P42" si="69">$D71</f>
        <v>1.074093911201637</v>
      </c>
      <c r="Q31" s="32">
        <f t="shared" ref="Q31:Q42" si="70">$D83</f>
        <v>1.0584448540045055</v>
      </c>
      <c r="R31" s="32">
        <f t="shared" ref="R31:R42" si="71">$D95</f>
        <v>0.97756465010982252</v>
      </c>
      <c r="S31" s="32">
        <f t="shared" ref="S31:S42" si="72">$D107</f>
        <v>0.94238245551482158</v>
      </c>
      <c r="T31" s="32">
        <f t="shared" ref="T31:T42" si="73">$D119</f>
        <v>0.99114469188837095</v>
      </c>
      <c r="U31" s="32">
        <f t="shared" ref="U31:U42" si="74">$D131</f>
        <v>1.0498666898700912</v>
      </c>
      <c r="V31" s="32">
        <f t="shared" ref="V31:V42" si="75">$D143</f>
        <v>1.0301107260986586</v>
      </c>
      <c r="W31" s="32">
        <f t="shared" ref="W31:W42" si="76">$D155</f>
        <v>1.03421763267296</v>
      </c>
      <c r="X31" s="32">
        <f t="shared" ref="X31:X42" si="77">$D167</f>
        <v>0.97756465010982252</v>
      </c>
      <c r="Y31" s="32">
        <f t="shared" ref="Y31:Y42" si="78">$D179</f>
        <v>0.99114469188837095</v>
      </c>
      <c r="Z31" s="32">
        <f t="shared" ref="Z31:Z42" si="79">$D191</f>
        <v>0.99076887481410225</v>
      </c>
      <c r="AA31" s="32">
        <f t="shared" ref="AA31:AA42" si="80">$D203</f>
        <v>1.046134670074863</v>
      </c>
      <c r="AB31" s="32">
        <f t="shared" ref="AB31:AB42" si="81">$D215</f>
        <v>1.0263066147156539</v>
      </c>
      <c r="AC31" s="32">
        <f t="shared" ref="AC31:AC42" si="82">$D227</f>
        <v>0.97695208290236957</v>
      </c>
      <c r="AD31" s="32">
        <f t="shared" ref="AD31:AD42" si="83">$D239</f>
        <v>0.94083125270677914</v>
      </c>
      <c r="AE31" s="32">
        <f t="shared" ref="AE31:AE42" si="84">$D251</f>
        <v>0.99116243421408945</v>
      </c>
      <c r="AF31" s="32">
        <f t="shared" ref="AF31:AF42" si="85">$D263</f>
        <v>0.99076887481410225</v>
      </c>
      <c r="AG31" s="32">
        <f t="shared" ref="AG31:AG42" si="86">$D275</f>
        <v>1.0263066147156539</v>
      </c>
      <c r="AH31" s="32">
        <f t="shared" ref="AH31:AH42" si="87">$D287</f>
        <v>1.0331872047662729</v>
      </c>
      <c r="AI31" s="32">
        <f t="shared" ref="AI31:AI42" si="88">$D299</f>
        <v>0.97695208290236957</v>
      </c>
      <c r="AJ31" s="32">
        <f t="shared" ref="AJ31:AJ42" si="89">$D311</f>
        <v>0.94083125270677914</v>
      </c>
      <c r="AK31" s="32">
        <f t="shared" ref="AK31:AK42" si="90">$D323</f>
        <v>0.99076887481410225</v>
      </c>
      <c r="AL31" s="32">
        <f t="shared" ref="AL31:AL42" si="91">$D335</f>
        <v>1.046134670074863</v>
      </c>
      <c r="AM31" s="32">
        <f t="shared" ref="AM31:AM42" si="92">$D347</f>
        <v>1.0263066147156539</v>
      </c>
      <c r="AN31" s="32">
        <f t="shared" ref="AN31:AN42" si="93">$D359</f>
        <v>1.0331872047662729</v>
      </c>
      <c r="AO31" s="32">
        <f>AVERAGE(K31:AN31)</f>
        <v>1.00915754973695</v>
      </c>
      <c r="BE31" s="56">
        <f t="shared" si="63"/>
        <v>0.05</v>
      </c>
      <c r="BF31" s="58">
        <v>1</v>
      </c>
    </row>
    <row r="32" spans="2:58" x14ac:dyDescent="0.25">
      <c r="B32" s="10">
        <v>33878</v>
      </c>
      <c r="C32" s="33">
        <f t="array" ref="C32">SUM(($B32=Calc!$D$11:$D$10969)*(Calc!$I$11:$I$10969))</f>
        <v>21.622499424871606</v>
      </c>
      <c r="D32" s="32">
        <f t="shared" si="30"/>
        <v>1.0460262464004582</v>
      </c>
      <c r="F32" s="61"/>
      <c r="G32" s="61">
        <f t="array" ref="G32">Unit*SUM(($B32=Calc!$D$11:$D$10969)*(Calc!E$11:E$10969))</f>
        <v>4.4686170920000006</v>
      </c>
      <c r="H32" s="61">
        <f t="shared" si="31"/>
        <v>4.2719932768199831</v>
      </c>
      <c r="I32" s="61"/>
      <c r="J32" s="42" t="s">
        <v>45</v>
      </c>
      <c r="K32" s="32">
        <f t="shared" si="64"/>
        <v>0.92168678003697913</v>
      </c>
      <c r="L32" s="32">
        <f t="shared" si="65"/>
        <v>0.9216867800369789</v>
      </c>
      <c r="M32" s="32">
        <f t="shared" si="66"/>
        <v>0.9216867800369789</v>
      </c>
      <c r="N32" s="32">
        <f t="shared" si="67"/>
        <v>0.9216867800369789</v>
      </c>
      <c r="O32" s="32">
        <f t="shared" si="68"/>
        <v>0.92168678003697913</v>
      </c>
      <c r="P32" s="32">
        <f t="shared" si="69"/>
        <v>0.9719634205440969</v>
      </c>
      <c r="Q32" s="32">
        <f t="shared" si="70"/>
        <v>0.9216867800369789</v>
      </c>
      <c r="R32" s="32">
        <f t="shared" si="71"/>
        <v>0.9216867800369789</v>
      </c>
      <c r="S32" s="32">
        <f t="shared" si="72"/>
        <v>0.9216867800369789</v>
      </c>
      <c r="T32" s="32">
        <f t="shared" si="73"/>
        <v>0.97064266311008729</v>
      </c>
      <c r="U32" s="32">
        <f t="shared" si="74"/>
        <v>0.9216867800369789</v>
      </c>
      <c r="V32" s="32">
        <f t="shared" si="75"/>
        <v>0.92168678003697913</v>
      </c>
      <c r="W32" s="32">
        <f t="shared" si="76"/>
        <v>0.9216867800369789</v>
      </c>
      <c r="X32" s="32">
        <f t="shared" si="77"/>
        <v>0.9216867800369789</v>
      </c>
      <c r="Y32" s="32">
        <f t="shared" si="78"/>
        <v>0.9216867800369789</v>
      </c>
      <c r="Z32" s="32">
        <f t="shared" si="79"/>
        <v>0.92006338743058769</v>
      </c>
      <c r="AA32" s="32">
        <f t="shared" si="80"/>
        <v>0.92006338743058791</v>
      </c>
      <c r="AB32" s="32">
        <f t="shared" si="81"/>
        <v>0.96944370875257668</v>
      </c>
      <c r="AC32" s="32">
        <f t="shared" si="82"/>
        <v>0.92006338743058758</v>
      </c>
      <c r="AD32" s="32">
        <f t="shared" si="83"/>
        <v>0.92006338743058758</v>
      </c>
      <c r="AE32" s="32">
        <f t="shared" si="84"/>
        <v>0.92006338743058758</v>
      </c>
      <c r="AF32" s="32">
        <f t="shared" si="85"/>
        <v>0.96933199170651985</v>
      </c>
      <c r="AG32" s="32">
        <f t="shared" si="86"/>
        <v>0.92006338743058758</v>
      </c>
      <c r="AH32" s="32">
        <f t="shared" si="87"/>
        <v>0.92006338743058758</v>
      </c>
      <c r="AI32" s="32">
        <f t="shared" si="88"/>
        <v>0.92006338743058758</v>
      </c>
      <c r="AJ32" s="32">
        <f t="shared" si="89"/>
        <v>0.9652757216229505</v>
      </c>
      <c r="AK32" s="32">
        <f t="shared" si="90"/>
        <v>0.92006338743058758</v>
      </c>
      <c r="AL32" s="32">
        <f t="shared" si="91"/>
        <v>0.92006338743058791</v>
      </c>
      <c r="AM32" s="32">
        <f t="shared" si="92"/>
        <v>0.92006338743058758</v>
      </c>
      <c r="AN32" s="32">
        <f t="shared" si="93"/>
        <v>0.92006338743058758</v>
      </c>
      <c r="AO32" s="32">
        <f t="shared" ref="AO32:AO42" si="94">AVERAGE(K32:AN32)</f>
        <v>0.92897820984613366</v>
      </c>
      <c r="BE32" s="56">
        <f t="shared" si="63"/>
        <v>-0.05</v>
      </c>
      <c r="BF32" s="58">
        <v>1</v>
      </c>
    </row>
    <row r="33" spans="2:58" x14ac:dyDescent="0.25">
      <c r="B33" s="10">
        <v>33909</v>
      </c>
      <c r="C33" s="33">
        <f t="array" ref="C33">SUM(($B33=Calc!$D$11:$D$10969)*(Calc!$I$11:$I$10969))</f>
        <v>19.239327316894439</v>
      </c>
      <c r="D33" s="32">
        <f t="shared" si="30"/>
        <v>0.93073612541813666</v>
      </c>
      <c r="F33" s="61"/>
      <c r="G33" s="61">
        <f t="array" ref="G33">Unit*SUM(($B33=Calc!$D$11:$D$10969)*(Calc!E$11:E$10969))</f>
        <v>4.154411166</v>
      </c>
      <c r="H33" s="61">
        <f t="shared" si="31"/>
        <v>4.4635757144739765</v>
      </c>
      <c r="I33" s="61"/>
      <c r="J33" s="46" t="s">
        <v>46</v>
      </c>
      <c r="K33" s="47">
        <f t="shared" si="64"/>
        <v>0.96137737253744904</v>
      </c>
      <c r="L33" s="47">
        <f t="shared" si="65"/>
        <v>1.0601380000435223</v>
      </c>
      <c r="M33" s="47">
        <f t="shared" si="66"/>
        <v>1.1110333607731411</v>
      </c>
      <c r="N33" s="47">
        <f t="shared" si="67"/>
        <v>1.1115052568472943</v>
      </c>
      <c r="O33" s="47">
        <f t="shared" si="68"/>
        <v>1.1168157444378524</v>
      </c>
      <c r="P33" s="47">
        <f t="shared" si="69"/>
        <v>1.0156437432011156</v>
      </c>
      <c r="Q33" s="47">
        <f t="shared" si="70"/>
        <v>0.95221467454794539</v>
      </c>
      <c r="R33" s="47">
        <f t="shared" si="71"/>
        <v>1.0601380000435223</v>
      </c>
      <c r="S33" s="47">
        <f t="shared" si="72"/>
        <v>1.1063001079517807</v>
      </c>
      <c r="T33" s="47">
        <f t="shared" si="73"/>
        <v>1.1168157444378524</v>
      </c>
      <c r="U33" s="47">
        <f t="shared" si="74"/>
        <v>1.0659203837082338</v>
      </c>
      <c r="V33" s="47">
        <f t="shared" si="75"/>
        <v>0.96137737253744904</v>
      </c>
      <c r="W33" s="47">
        <f t="shared" si="76"/>
        <v>1.011182116970414</v>
      </c>
      <c r="X33" s="47">
        <f t="shared" si="77"/>
        <v>1.1110333607731411</v>
      </c>
      <c r="Y33" s="47">
        <f t="shared" si="78"/>
        <v>1.0586954394346544</v>
      </c>
      <c r="Z33" s="47">
        <f t="shared" si="79"/>
        <v>1.1156087195848408</v>
      </c>
      <c r="AA33" s="47">
        <f t="shared" si="80"/>
        <v>1.0663401153089085</v>
      </c>
      <c r="AB33" s="47">
        <f t="shared" si="81"/>
        <v>0.95387133859721107</v>
      </c>
      <c r="AC33" s="47">
        <f t="shared" si="82"/>
        <v>1.0613450248965339</v>
      </c>
      <c r="AD33" s="47">
        <f t="shared" si="83"/>
        <v>1.1059876126747681</v>
      </c>
      <c r="AE33" s="47">
        <f t="shared" si="84"/>
        <v>1.114826091419745</v>
      </c>
      <c r="AF33" s="47">
        <f t="shared" si="85"/>
        <v>1.0663401153089085</v>
      </c>
      <c r="AG33" s="47">
        <f t="shared" si="86"/>
        <v>0.96150874219592442</v>
      </c>
      <c r="AH33" s="47">
        <f t="shared" si="87"/>
        <v>1.0127473317396405</v>
      </c>
      <c r="AI33" s="47">
        <f t="shared" si="88"/>
        <v>1.059570745131089</v>
      </c>
      <c r="AJ33" s="47">
        <f t="shared" si="89"/>
        <v>1.0545498594236604</v>
      </c>
      <c r="AK33" s="47">
        <f t="shared" si="90"/>
        <v>1.1156087195848408</v>
      </c>
      <c r="AL33" s="47">
        <f t="shared" si="91"/>
        <v>1.0109335386355662</v>
      </c>
      <c r="AM33" s="47">
        <f t="shared" si="92"/>
        <v>1.0169153188692668</v>
      </c>
      <c r="AN33" s="47">
        <f t="shared" si="93"/>
        <v>1.0613450248965339</v>
      </c>
      <c r="AO33" s="47">
        <f t="shared" si="94"/>
        <v>1.0532562992170931</v>
      </c>
      <c r="BE33" s="56">
        <f t="shared" si="63"/>
        <v>0</v>
      </c>
      <c r="BF33" s="58">
        <v>1</v>
      </c>
    </row>
    <row r="34" spans="2:58" x14ac:dyDescent="0.25">
      <c r="B34" s="10">
        <v>33939</v>
      </c>
      <c r="C34" s="33">
        <f t="array" ref="C34">SUM(($B34=Calc!$D$11:$D$10969)*(Calc!$I$11:$I$10969))</f>
        <v>19.373617721015727</v>
      </c>
      <c r="D34" s="32">
        <f t="shared" si="30"/>
        <v>0.93723265870924233</v>
      </c>
      <c r="F34" s="61"/>
      <c r="G34" s="61">
        <f t="array" ref="G34">Unit*SUM(($B34=Calc!$D$11:$D$10969)*(Calc!E$11:E$10969))</f>
        <v>4.8887379590000002</v>
      </c>
      <c r="H34" s="61">
        <f t="shared" si="31"/>
        <v>5.2161412788717527</v>
      </c>
      <c r="I34" s="61"/>
      <c r="J34" s="42" t="s">
        <v>47</v>
      </c>
      <c r="K34" s="32">
        <f t="shared" si="64"/>
        <v>1.0554369282847205</v>
      </c>
      <c r="L34" s="32">
        <f t="shared" si="65"/>
        <v>1.0097395563615457</v>
      </c>
      <c r="M34" s="32">
        <f t="shared" si="66"/>
        <v>1.006952941285765</v>
      </c>
      <c r="N34" s="32">
        <f t="shared" si="67"/>
        <v>0.9628339257884756</v>
      </c>
      <c r="O34" s="32">
        <f t="shared" si="68"/>
        <v>0.90856755512480902</v>
      </c>
      <c r="P34" s="32">
        <f t="shared" si="69"/>
        <v>1.0011705576210537</v>
      </c>
      <c r="Q34" s="32">
        <f t="shared" si="70"/>
        <v>1.067386241350005</v>
      </c>
      <c r="R34" s="32">
        <f t="shared" si="71"/>
        <v>1.0097395563615457</v>
      </c>
      <c r="S34" s="32">
        <f t="shared" si="72"/>
        <v>1.0116861941071253</v>
      </c>
      <c r="T34" s="32">
        <f t="shared" si="73"/>
        <v>0.9085675551248088</v>
      </c>
      <c r="U34" s="32">
        <f t="shared" si="74"/>
        <v>0.95221467454794539</v>
      </c>
      <c r="V34" s="32">
        <f t="shared" si="75"/>
        <v>1.0554369282847205</v>
      </c>
      <c r="W34" s="32">
        <f t="shared" si="76"/>
        <v>1.0084187989275362</v>
      </c>
      <c r="X34" s="32">
        <f t="shared" si="77"/>
        <v>1.006952941285765</v>
      </c>
      <c r="Y34" s="32">
        <f t="shared" si="78"/>
        <v>1.0156437432011156</v>
      </c>
      <c r="Z34" s="32">
        <f t="shared" si="79"/>
        <v>0.90725876555119289</v>
      </c>
      <c r="AA34" s="32">
        <f t="shared" si="80"/>
        <v>0.95247109974355582</v>
      </c>
      <c r="AB34" s="32">
        <f t="shared" si="81"/>
        <v>1.0654012949801033</v>
      </c>
      <c r="AC34" s="32">
        <f t="shared" si="82"/>
        <v>1.0059521662667672</v>
      </c>
      <c r="AD34" s="32">
        <f t="shared" si="83"/>
        <v>1.010689899810522</v>
      </c>
      <c r="AE34" s="32">
        <f t="shared" si="84"/>
        <v>0.956639086873182</v>
      </c>
      <c r="AF34" s="32">
        <f t="shared" si="85"/>
        <v>0.95247109974355582</v>
      </c>
      <c r="AG34" s="32">
        <f t="shared" si="86"/>
        <v>1.0564753695737918</v>
      </c>
      <c r="AH34" s="32">
        <f t="shared" si="87"/>
        <v>1.0051250629840185</v>
      </c>
      <c r="AI34" s="32">
        <f t="shared" si="88"/>
        <v>1.007726446032212</v>
      </c>
      <c r="AJ34" s="32">
        <f t="shared" si="89"/>
        <v>1.0169153188692668</v>
      </c>
      <c r="AK34" s="32">
        <f t="shared" si="90"/>
        <v>0.90725876555119289</v>
      </c>
      <c r="AL34" s="32">
        <f t="shared" si="91"/>
        <v>1.0078776764168984</v>
      </c>
      <c r="AM34" s="32">
        <f t="shared" si="92"/>
        <v>1.0010687929004494</v>
      </c>
      <c r="AN34" s="32">
        <f t="shared" si="93"/>
        <v>1.0059521662667672</v>
      </c>
      <c r="AO34" s="32">
        <f t="shared" si="94"/>
        <v>0.99466770364068036</v>
      </c>
      <c r="BE34" s="56">
        <f t="shared" si="63"/>
        <v>0.06</v>
      </c>
      <c r="BF34" s="58">
        <v>1</v>
      </c>
    </row>
    <row r="35" spans="2:58" x14ac:dyDescent="0.25">
      <c r="B35" s="10">
        <v>33970</v>
      </c>
      <c r="C35" s="33">
        <f t="array" ref="C35">SUM(($B35=Calc!$D$11:$D$10969)*(Calc!$I$11:$I$10969))</f>
        <v>19.980872615393629</v>
      </c>
      <c r="D35" s="32">
        <f t="shared" si="30"/>
        <v>0.96660967684636712</v>
      </c>
      <c r="F35" s="61"/>
      <c r="G35" s="61">
        <f t="array" ref="G35">Unit*SUM(($B35=Calc!$D$11:$D$10969)*(Calc!E$11:E$10969))</f>
        <v>5.3114837130000003</v>
      </c>
      <c r="H35" s="61">
        <f t="shared" si="31"/>
        <v>5.4949622792201858</v>
      </c>
      <c r="I35" s="61"/>
      <c r="J35" s="42" t="s">
        <v>48</v>
      </c>
      <c r="K35" s="32">
        <f t="shared" si="64"/>
        <v>1.0588444202919447</v>
      </c>
      <c r="L35" s="32">
        <f t="shared" si="65"/>
        <v>0.95767241905520784</v>
      </c>
      <c r="M35" s="32">
        <f t="shared" si="66"/>
        <v>0.95501200473525871</v>
      </c>
      <c r="N35" s="32">
        <f t="shared" si="67"/>
        <v>1.0060749203901629</v>
      </c>
      <c r="O35" s="32">
        <f t="shared" si="68"/>
        <v>1.0549628397631092</v>
      </c>
      <c r="P35" s="32">
        <f t="shared" si="69"/>
        <v>1.0588444202919447</v>
      </c>
      <c r="Q35" s="32">
        <f t="shared" si="70"/>
        <v>1.0079490595623259</v>
      </c>
      <c r="R35" s="32">
        <f t="shared" si="71"/>
        <v>0.95767241905520784</v>
      </c>
      <c r="S35" s="32">
        <f t="shared" si="72"/>
        <v>0.95501200473525871</v>
      </c>
      <c r="T35" s="32">
        <f t="shared" si="73"/>
        <v>1.0549628397631092</v>
      </c>
      <c r="U35" s="32">
        <f t="shared" si="74"/>
        <v>1.0596915577112151</v>
      </c>
      <c r="V35" s="32">
        <f t="shared" si="75"/>
        <v>1.0588444202919447</v>
      </c>
      <c r="W35" s="32">
        <f t="shared" si="76"/>
        <v>1.0079490595623259</v>
      </c>
      <c r="X35" s="32">
        <f t="shared" si="77"/>
        <v>0.95501200473525871</v>
      </c>
      <c r="Y35" s="32">
        <f t="shared" si="78"/>
        <v>1.0060749203901629</v>
      </c>
      <c r="Z35" s="32">
        <f t="shared" si="79"/>
        <v>1.0526956417707756</v>
      </c>
      <c r="AA35" s="32">
        <f t="shared" si="80"/>
        <v>1.0550395064523677</v>
      </c>
      <c r="AB35" s="32">
        <f t="shared" si="81"/>
        <v>1.0065535303415314</v>
      </c>
      <c r="AC35" s="32">
        <f t="shared" si="82"/>
        <v>0.95712873390188957</v>
      </c>
      <c r="AD35" s="32">
        <f t="shared" si="83"/>
        <v>0.9546810060210793</v>
      </c>
      <c r="AE35" s="32">
        <f t="shared" si="84"/>
        <v>1.0053703154752169</v>
      </c>
      <c r="AF35" s="32">
        <f t="shared" si="85"/>
        <v>1.0550395064523677</v>
      </c>
      <c r="AG35" s="32">
        <f t="shared" si="86"/>
        <v>1.0558221346174634</v>
      </c>
      <c r="AH35" s="32">
        <f t="shared" si="87"/>
        <v>1.0065535303415314</v>
      </c>
      <c r="AI35" s="32">
        <f t="shared" si="88"/>
        <v>0.95712873390188957</v>
      </c>
      <c r="AJ35" s="32">
        <f t="shared" si="89"/>
        <v>1.0053703154752169</v>
      </c>
      <c r="AK35" s="32">
        <f t="shared" si="90"/>
        <v>1.0526956417707756</v>
      </c>
      <c r="AL35" s="32">
        <f t="shared" si="91"/>
        <v>1.0550395064523677</v>
      </c>
      <c r="AM35" s="32">
        <f t="shared" si="92"/>
        <v>1.0558221346174634</v>
      </c>
      <c r="AN35" s="32">
        <f t="shared" si="93"/>
        <v>0.95712873390188957</v>
      </c>
      <c r="AO35" s="32">
        <f t="shared" si="94"/>
        <v>1.0128882760609421</v>
      </c>
      <c r="BE35" s="56">
        <f t="shared" si="63"/>
        <v>-0.09</v>
      </c>
      <c r="BF35" s="58">
        <v>1</v>
      </c>
    </row>
    <row r="36" spans="2:58" x14ac:dyDescent="0.25">
      <c r="B36" s="10">
        <v>34001</v>
      </c>
      <c r="C36" s="33">
        <f t="array" ref="C36">SUM(($B36=Calc!$D$11:$D$10969)*(Calc!$I$11:$I$10969))</f>
        <v>19.052267512254854</v>
      </c>
      <c r="D36" s="32">
        <f t="shared" si="30"/>
        <v>0.9216867800369789</v>
      </c>
      <c r="F36" s="61"/>
      <c r="G36" s="61">
        <f t="array" ref="G36">Unit*SUM(($B36=Calc!$D$11:$D$10969)*(Calc!E$11:E$10969))</f>
        <v>5.465885579</v>
      </c>
      <c r="H36" s="61">
        <f t="shared" si="31"/>
        <v>5.9303070168595715</v>
      </c>
      <c r="I36" s="61"/>
      <c r="J36" s="46" t="s">
        <v>49</v>
      </c>
      <c r="K36" s="47">
        <f t="shared" si="64"/>
        <v>0.96753499754727768</v>
      </c>
      <c r="L36" s="47">
        <f t="shared" si="65"/>
        <v>1.0601380000435223</v>
      </c>
      <c r="M36" s="47">
        <f t="shared" si="66"/>
        <v>1.0655850294392526</v>
      </c>
      <c r="N36" s="47">
        <f t="shared" si="67"/>
        <v>1.0647987542914661</v>
      </c>
      <c r="O36" s="47">
        <f t="shared" si="68"/>
        <v>1.0640195805723578</v>
      </c>
      <c r="P36" s="47">
        <f t="shared" si="69"/>
        <v>0.96753499754727768</v>
      </c>
      <c r="Q36" s="47">
        <f t="shared" si="70"/>
        <v>1.011182116970414</v>
      </c>
      <c r="R36" s="47">
        <f t="shared" si="71"/>
        <v>1.0601380000435223</v>
      </c>
      <c r="S36" s="47">
        <f t="shared" si="72"/>
        <v>1.0655850294392526</v>
      </c>
      <c r="T36" s="47">
        <f t="shared" si="73"/>
        <v>1.0640195805723578</v>
      </c>
      <c r="U36" s="47">
        <f t="shared" si="74"/>
        <v>1.0156437432011156</v>
      </c>
      <c r="V36" s="47">
        <f t="shared" si="75"/>
        <v>0.96753499754727768</v>
      </c>
      <c r="W36" s="47">
        <f t="shared" si="76"/>
        <v>1.011182116970414</v>
      </c>
      <c r="X36" s="47">
        <f t="shared" si="77"/>
        <v>1.0655850294392526</v>
      </c>
      <c r="Y36" s="47">
        <f t="shared" si="78"/>
        <v>1.0647987542914661</v>
      </c>
      <c r="Z36" s="47">
        <f t="shared" si="79"/>
        <v>1.064471517743222</v>
      </c>
      <c r="AA36" s="47">
        <f t="shared" si="80"/>
        <v>1.0169153188692668</v>
      </c>
      <c r="AB36" s="47">
        <f t="shared" si="81"/>
        <v>1.0127473317396405</v>
      </c>
      <c r="AC36" s="47">
        <f t="shared" si="82"/>
        <v>1.0613450248965339</v>
      </c>
      <c r="AD36" s="47">
        <f t="shared" si="83"/>
        <v>1.0636810357312874</v>
      </c>
      <c r="AE36" s="47">
        <f t="shared" si="84"/>
        <v>1.0624165227167914</v>
      </c>
      <c r="AF36" s="47">
        <f t="shared" si="85"/>
        <v>1.0169153188692668</v>
      </c>
      <c r="AG36" s="47">
        <f t="shared" si="86"/>
        <v>0.96753499754727756</v>
      </c>
      <c r="AH36" s="47">
        <f t="shared" si="87"/>
        <v>1.0127473317396405</v>
      </c>
      <c r="AI36" s="47">
        <f t="shared" si="88"/>
        <v>1.0613450248965339</v>
      </c>
      <c r="AJ36" s="47">
        <f t="shared" si="89"/>
        <v>1.0624165227167914</v>
      </c>
      <c r="AK36" s="47">
        <f t="shared" si="90"/>
        <v>1.064471517743222</v>
      </c>
      <c r="AL36" s="47">
        <f t="shared" si="91"/>
        <v>1.0169153188692668</v>
      </c>
      <c r="AM36" s="47">
        <f t="shared" si="92"/>
        <v>0.96753499754727756</v>
      </c>
      <c r="AN36" s="47">
        <f t="shared" si="93"/>
        <v>1.0613450248965339</v>
      </c>
      <c r="AO36" s="47">
        <f t="shared" si="94"/>
        <v>1.0342694511479593</v>
      </c>
      <c r="BE36" s="56">
        <f t="shared" si="63"/>
        <v>0</v>
      </c>
      <c r="BF36" s="58">
        <v>1</v>
      </c>
    </row>
    <row r="37" spans="2:58" x14ac:dyDescent="0.25">
      <c r="B37" s="10">
        <v>34029</v>
      </c>
      <c r="C37" s="33">
        <f t="array" ref="C37">SUM(($B37=Calc!$D$11:$D$10969)*(Calc!$I$11:$I$10969))</f>
        <v>22.966267134308008</v>
      </c>
      <c r="D37" s="32">
        <f t="shared" si="30"/>
        <v>1.1110333607731411</v>
      </c>
      <c r="F37" s="61"/>
      <c r="G37" s="61">
        <f t="array" ref="G37">Unit*SUM(($B37=Calc!$D$11:$D$10969)*(Calc!E$11:E$10969))</f>
        <v>5.7719361080000002</v>
      </c>
      <c r="H37" s="61">
        <f t="shared" si="31"/>
        <v>5.1951060263244031</v>
      </c>
      <c r="I37" s="61"/>
      <c r="J37" s="42" t="s">
        <v>50</v>
      </c>
      <c r="K37" s="32">
        <f t="shared" si="64"/>
        <v>1.0238088162274905</v>
      </c>
      <c r="L37" s="32">
        <f t="shared" si="65"/>
        <v>1.0673969674009622</v>
      </c>
      <c r="M37" s="32">
        <f t="shared" si="66"/>
        <v>1.0201757082156397</v>
      </c>
      <c r="N37" s="32">
        <f t="shared" si="67"/>
        <v>0.96147951484255167</v>
      </c>
      <c r="O37" s="32">
        <f t="shared" si="68"/>
        <v>0.92873670522601637</v>
      </c>
      <c r="P37" s="32">
        <f t="shared" si="69"/>
        <v>1.0238088162274905</v>
      </c>
      <c r="Q37" s="32">
        <f t="shared" si="70"/>
        <v>1.0575060955967475</v>
      </c>
      <c r="R37" s="32">
        <f t="shared" si="71"/>
        <v>1.0673969674009622</v>
      </c>
      <c r="S37" s="32">
        <f t="shared" si="72"/>
        <v>1.0201757082156397</v>
      </c>
      <c r="T37" s="32">
        <f t="shared" si="73"/>
        <v>0.92873670522601637</v>
      </c>
      <c r="U37" s="32">
        <f t="shared" si="74"/>
        <v>0.95919960977957097</v>
      </c>
      <c r="V37" s="32">
        <f t="shared" si="75"/>
        <v>1.0238088162274905</v>
      </c>
      <c r="W37" s="32">
        <f t="shared" si="76"/>
        <v>1.0575060955967475</v>
      </c>
      <c r="X37" s="32">
        <f t="shared" si="77"/>
        <v>1.0201757082156397</v>
      </c>
      <c r="Y37" s="32">
        <f t="shared" si="78"/>
        <v>0.96147951484255167</v>
      </c>
      <c r="Z37" s="32">
        <f t="shared" si="79"/>
        <v>0.92989415079422777</v>
      </c>
      <c r="AA37" s="32">
        <f t="shared" si="80"/>
        <v>0.96192792221787327</v>
      </c>
      <c r="AB37" s="32">
        <f t="shared" si="81"/>
        <v>1.0538116253611869</v>
      </c>
      <c r="AC37" s="32">
        <f t="shared" si="82"/>
        <v>1.065025795641783</v>
      </c>
      <c r="AD37" s="32">
        <f t="shared" si="83"/>
        <v>1.0187452067170601</v>
      </c>
      <c r="AE37" s="32">
        <f t="shared" si="84"/>
        <v>0.96114299325273256</v>
      </c>
      <c r="AF37" s="32">
        <f t="shared" si="85"/>
        <v>0.96192792221787327</v>
      </c>
      <c r="AG37" s="32">
        <f t="shared" si="86"/>
        <v>1.0237859250389647</v>
      </c>
      <c r="AH37" s="32">
        <f t="shared" si="87"/>
        <v>1.0538116253611869</v>
      </c>
      <c r="AI37" s="32">
        <f t="shared" si="88"/>
        <v>1.065025795641783</v>
      </c>
      <c r="AJ37" s="32">
        <f t="shared" si="89"/>
        <v>0.96114299325273256</v>
      </c>
      <c r="AK37" s="32">
        <f t="shared" si="90"/>
        <v>0.92989415079422777</v>
      </c>
      <c r="AL37" s="32">
        <f t="shared" si="91"/>
        <v>0.96192792221787327</v>
      </c>
      <c r="AM37" s="32">
        <f t="shared" si="92"/>
        <v>1.0237859250389647</v>
      </c>
      <c r="AN37" s="32">
        <f t="shared" si="93"/>
        <v>1.065025795641783</v>
      </c>
      <c r="AO37" s="32">
        <f t="shared" si="94"/>
        <v>1.0052755832810594</v>
      </c>
      <c r="BE37" s="56">
        <f t="shared" si="63"/>
        <v>0.05</v>
      </c>
      <c r="BF37" s="58">
        <v>1</v>
      </c>
    </row>
    <row r="38" spans="2:58" x14ac:dyDescent="0.25">
      <c r="B38" s="10">
        <v>34060</v>
      </c>
      <c r="C38" s="33">
        <f t="array" ref="C38">SUM(($B38=Calc!$D$11:$D$10969)*(Calc!$I$11:$I$10969))</f>
        <v>20.814811739904243</v>
      </c>
      <c r="D38" s="32">
        <f t="shared" si="30"/>
        <v>1.006952941285765</v>
      </c>
      <c r="F38" s="61"/>
      <c r="G38" s="61">
        <f t="array" ref="G38">Unit*SUM(($B38=Calc!$D$11:$D$10969)*(Calc!E$11:E$10969))</f>
        <v>5.8386192760000002</v>
      </c>
      <c r="H38" s="61">
        <f t="shared" si="31"/>
        <v>5.798304008670697</v>
      </c>
      <c r="I38" s="61"/>
      <c r="J38" s="42" t="s">
        <v>51</v>
      </c>
      <c r="K38" s="32">
        <f t="shared" si="64"/>
        <v>1.0611165736792225</v>
      </c>
      <c r="L38" s="32">
        <f t="shared" si="65"/>
        <v>1.011182116970414</v>
      </c>
      <c r="M38" s="32">
        <f t="shared" si="66"/>
        <v>1.0601380000435223</v>
      </c>
      <c r="N38" s="32">
        <f t="shared" si="67"/>
        <v>1.1110333607731411</v>
      </c>
      <c r="O38" s="32">
        <f t="shared" si="68"/>
        <v>1.117662881857123</v>
      </c>
      <c r="P38" s="32">
        <f t="shared" si="69"/>
        <v>1.0611165736792225</v>
      </c>
      <c r="Q38" s="32">
        <f t="shared" si="70"/>
        <v>1.0108399331721043</v>
      </c>
      <c r="R38" s="32">
        <f t="shared" si="71"/>
        <v>1.011182116970414</v>
      </c>
      <c r="S38" s="32">
        <f t="shared" si="72"/>
        <v>1.0601380000435223</v>
      </c>
      <c r="T38" s="32">
        <f t="shared" si="73"/>
        <v>1.117662881857123</v>
      </c>
      <c r="U38" s="32">
        <f t="shared" si="74"/>
        <v>1.1120119344088411</v>
      </c>
      <c r="V38" s="32">
        <f t="shared" si="75"/>
        <v>1.0611165736792225</v>
      </c>
      <c r="W38" s="32">
        <f t="shared" si="76"/>
        <v>1.0108399331721043</v>
      </c>
      <c r="X38" s="32">
        <f t="shared" si="77"/>
        <v>1.0601380000435223</v>
      </c>
      <c r="Y38" s="32">
        <f t="shared" si="78"/>
        <v>1.1110333607731411</v>
      </c>
      <c r="Z38" s="32">
        <f t="shared" si="79"/>
        <v>1.114826091419745</v>
      </c>
      <c r="AA38" s="32">
        <f t="shared" si="80"/>
        <v>1.1106779387137444</v>
      </c>
      <c r="AB38" s="32">
        <f t="shared" si="81"/>
        <v>1.0119845379981707</v>
      </c>
      <c r="AC38" s="32">
        <f t="shared" si="82"/>
        <v>1.0127473317396405</v>
      </c>
      <c r="AD38" s="32">
        <f t="shared" si="83"/>
        <v>1.0613450248965339</v>
      </c>
      <c r="AE38" s="32">
        <f t="shared" si="84"/>
        <v>1.1106136291724662</v>
      </c>
      <c r="AF38" s="32">
        <f t="shared" si="85"/>
        <v>1.1106779387137444</v>
      </c>
      <c r="AG38" s="32">
        <f t="shared" si="86"/>
        <v>1.0614093344378124</v>
      </c>
      <c r="AH38" s="32">
        <f t="shared" si="87"/>
        <v>1.0119845379981707</v>
      </c>
      <c r="AI38" s="32">
        <f t="shared" si="88"/>
        <v>1.0127473317396405</v>
      </c>
      <c r="AJ38" s="32">
        <f t="shared" si="89"/>
        <v>1.1106136291724662</v>
      </c>
      <c r="AK38" s="32">
        <f t="shared" si="90"/>
        <v>1.114826091419745</v>
      </c>
      <c r="AL38" s="32">
        <f t="shared" si="91"/>
        <v>1.1106779387137444</v>
      </c>
      <c r="AM38" s="32">
        <f t="shared" si="92"/>
        <v>1.0614093344378124</v>
      </c>
      <c r="AN38" s="32">
        <f t="shared" si="93"/>
        <v>1.0127473317396405</v>
      </c>
      <c r="AO38" s="32">
        <f t="shared" si="94"/>
        <v>1.0668833421145238</v>
      </c>
      <c r="BE38" s="56">
        <f t="shared" si="63"/>
        <v>0</v>
      </c>
      <c r="BF38" s="58">
        <v>1</v>
      </c>
    </row>
    <row r="39" spans="2:58" x14ac:dyDescent="0.25">
      <c r="B39" s="10">
        <v>34090</v>
      </c>
      <c r="C39" s="33">
        <f t="array" ref="C39">SUM(($B39=Calc!$D$11:$D$10969)*(Calc!$I$11:$I$10969))</f>
        <v>19.74113612750412</v>
      </c>
      <c r="D39" s="32">
        <f t="shared" si="30"/>
        <v>0.95501200473525871</v>
      </c>
      <c r="F39" s="61"/>
      <c r="G39" s="61">
        <f t="array" ref="G39">Unit*SUM(($B39=Calc!$D$11:$D$10969)*(Calc!E$11:E$10969))</f>
        <v>5.1019739240000002</v>
      </c>
      <c r="H39" s="61">
        <f t="shared" si="31"/>
        <v>5.3423139172102152</v>
      </c>
      <c r="I39" s="61"/>
      <c r="J39" s="46" t="s">
        <v>52</v>
      </c>
      <c r="K39" s="47">
        <f t="shared" si="64"/>
        <v>0.96456516266912196</v>
      </c>
      <c r="L39" s="47">
        <f t="shared" si="65"/>
        <v>1.0159654770197013</v>
      </c>
      <c r="M39" s="47">
        <f t="shared" si="66"/>
        <v>1.0172862344537108</v>
      </c>
      <c r="N39" s="47">
        <f t="shared" si="67"/>
        <v>1.0144996193779299</v>
      </c>
      <c r="O39" s="47">
        <f t="shared" si="68"/>
        <v>0.9642229788708121</v>
      </c>
      <c r="P39" s="47">
        <f t="shared" si="69"/>
        <v>0.96456516266912196</v>
      </c>
      <c r="Q39" s="47">
        <f t="shared" si="70"/>
        <v>1.0135210457422306</v>
      </c>
      <c r="R39" s="47">
        <f t="shared" si="71"/>
        <v>1.0159654770197013</v>
      </c>
      <c r="S39" s="47">
        <f t="shared" si="72"/>
        <v>1.0172862344537108</v>
      </c>
      <c r="T39" s="47">
        <f t="shared" si="73"/>
        <v>0.9642229788708121</v>
      </c>
      <c r="U39" s="47">
        <f t="shared" si="74"/>
        <v>0.72268141328230251</v>
      </c>
      <c r="V39" s="47">
        <f t="shared" si="75"/>
        <v>0.96456516266912196</v>
      </c>
      <c r="W39" s="47">
        <f t="shared" si="76"/>
        <v>1.0135210457422306</v>
      </c>
      <c r="X39" s="47">
        <f t="shared" si="77"/>
        <v>1.0172862344537108</v>
      </c>
      <c r="Y39" s="47">
        <f t="shared" si="78"/>
        <v>1.0144996193779299</v>
      </c>
      <c r="Z39" s="47">
        <f t="shared" si="79"/>
        <v>0.96389285009349002</v>
      </c>
      <c r="AA39" s="47">
        <f t="shared" si="80"/>
        <v>0.91944330964259713</v>
      </c>
      <c r="AB39" s="47">
        <f t="shared" si="81"/>
        <v>1.0132533369918535</v>
      </c>
      <c r="AC39" s="47">
        <f t="shared" si="82"/>
        <v>1.0123788262043265</v>
      </c>
      <c r="AD39" s="47">
        <f t="shared" si="83"/>
        <v>1.013205929487075</v>
      </c>
      <c r="AE39" s="47">
        <f t="shared" si="84"/>
        <v>1.0133176465331317</v>
      </c>
      <c r="AF39" s="47">
        <f t="shared" si="85"/>
        <v>0.91944330964259713</v>
      </c>
      <c r="AG39" s="47">
        <f t="shared" si="86"/>
        <v>0.96465564383496016</v>
      </c>
      <c r="AH39" s="47">
        <f t="shared" si="87"/>
        <v>1.0132533369918535</v>
      </c>
      <c r="AI39" s="47">
        <f t="shared" si="88"/>
        <v>1.0123788262043265</v>
      </c>
      <c r="AJ39" s="47">
        <f t="shared" si="89"/>
        <v>1.0133176465331317</v>
      </c>
      <c r="AK39" s="47">
        <f t="shared" si="90"/>
        <v>0.96389285009349002</v>
      </c>
      <c r="AL39" s="47">
        <f t="shared" si="91"/>
        <v>0.91944330964259713</v>
      </c>
      <c r="AM39" s="47">
        <f t="shared" si="92"/>
        <v>0.96465564383496016</v>
      </c>
      <c r="AN39" s="47">
        <f t="shared" si="93"/>
        <v>1.0123788262043265</v>
      </c>
      <c r="AO39" s="47">
        <f t="shared" si="94"/>
        <v>0.98011883795356192</v>
      </c>
      <c r="BE39" s="56">
        <f t="shared" si="63"/>
        <v>0</v>
      </c>
      <c r="BF39" s="58">
        <v>1</v>
      </c>
    </row>
    <row r="40" spans="2:58" x14ac:dyDescent="0.25">
      <c r="B40" s="10">
        <v>34121</v>
      </c>
      <c r="C40" s="33">
        <f t="array" ref="C40">SUM(($B40=Calc!$D$11:$D$10969)*(Calc!$I$11:$I$10969))</f>
        <v>22.026800728460135</v>
      </c>
      <c r="D40" s="32">
        <f t="shared" si="30"/>
        <v>1.0655850294392526</v>
      </c>
      <c r="F40" s="61"/>
      <c r="G40" s="61">
        <f t="array" ref="G40">Unit*SUM(($B40=Calc!$D$11:$D$10969)*(Calc!E$11:E$10969))</f>
        <v>5.5310056630000002</v>
      </c>
      <c r="H40" s="61">
        <f t="shared" si="31"/>
        <v>5.1905812395943709</v>
      </c>
      <c r="I40" s="61"/>
      <c r="J40" s="42" t="s">
        <v>53</v>
      </c>
      <c r="K40" s="32">
        <f t="shared" si="64"/>
        <v>1.0977687445493471</v>
      </c>
      <c r="L40" s="32">
        <f t="shared" si="65"/>
        <v>1.0460262464004582</v>
      </c>
      <c r="M40" s="32">
        <f t="shared" si="66"/>
        <v>0.99574960589333994</v>
      </c>
      <c r="N40" s="32">
        <f t="shared" si="67"/>
        <v>0.99128797966263837</v>
      </c>
      <c r="O40" s="32">
        <f t="shared" si="68"/>
        <v>1.0402438627357466</v>
      </c>
      <c r="P40" s="32">
        <f t="shared" si="69"/>
        <v>1.0977687445493471</v>
      </c>
      <c r="Q40" s="32">
        <f t="shared" si="70"/>
        <v>1.0969216071300767</v>
      </c>
      <c r="R40" s="32">
        <f t="shared" si="71"/>
        <v>1.0460262464004582</v>
      </c>
      <c r="S40" s="32">
        <f t="shared" si="72"/>
        <v>0.99574960589333994</v>
      </c>
      <c r="T40" s="32">
        <f t="shared" si="73"/>
        <v>1.0402438627357466</v>
      </c>
      <c r="U40" s="32">
        <f t="shared" si="74"/>
        <v>1.0911392234653654</v>
      </c>
      <c r="V40" s="32">
        <f t="shared" si="75"/>
        <v>1.0977687445493471</v>
      </c>
      <c r="W40" s="32">
        <f t="shared" si="76"/>
        <v>1.0969216071300767</v>
      </c>
      <c r="X40" s="32">
        <f t="shared" si="77"/>
        <v>0.99574960589333994</v>
      </c>
      <c r="Y40" s="32">
        <f t="shared" si="78"/>
        <v>0.99128797966263837</v>
      </c>
      <c r="Z40" s="32">
        <f t="shared" si="79"/>
        <v>1.0410566609023766</v>
      </c>
      <c r="AA40" s="32">
        <f t="shared" si="80"/>
        <v>1.0903252651783089</v>
      </c>
      <c r="AB40" s="32">
        <f t="shared" si="81"/>
        <v>1.0953203555906832</v>
      </c>
      <c r="AC40" s="32">
        <f t="shared" si="82"/>
        <v>1.0460517513147514</v>
      </c>
      <c r="AD40" s="32">
        <f t="shared" si="83"/>
        <v>0.99662695487510933</v>
      </c>
      <c r="AE40" s="32">
        <f t="shared" si="84"/>
        <v>0.99245896774548314</v>
      </c>
      <c r="AF40" s="32">
        <f t="shared" si="85"/>
        <v>1.0903252651783089</v>
      </c>
      <c r="AG40" s="32">
        <f t="shared" si="86"/>
        <v>1.0945377274255874</v>
      </c>
      <c r="AH40" s="32">
        <f t="shared" si="87"/>
        <v>1.0953203555906832</v>
      </c>
      <c r="AI40" s="32">
        <f t="shared" si="88"/>
        <v>1.0460517513147514</v>
      </c>
      <c r="AJ40" s="32">
        <f t="shared" si="89"/>
        <v>0.99245896774548314</v>
      </c>
      <c r="AK40" s="32">
        <f t="shared" si="90"/>
        <v>1.0410566609023766</v>
      </c>
      <c r="AL40" s="32">
        <f t="shared" si="91"/>
        <v>1.0903252651783089</v>
      </c>
      <c r="AM40" s="32">
        <f t="shared" si="92"/>
        <v>1.0945377274255874</v>
      </c>
      <c r="AN40" s="32">
        <f t="shared" si="93"/>
        <v>1.0460517513147514</v>
      </c>
      <c r="AO40" s="32">
        <f t="shared" si="94"/>
        <v>1.052438636477794</v>
      </c>
      <c r="BE40" s="56">
        <f t="shared" si="63"/>
        <v>0.01</v>
      </c>
      <c r="BF40" s="58">
        <v>1</v>
      </c>
    </row>
    <row r="41" spans="2:58" x14ac:dyDescent="0.25">
      <c r="B41" s="10">
        <v>34151</v>
      </c>
      <c r="C41" s="33">
        <f t="array" ref="C41">SUM(($B41=Calc!$D$11:$D$10969)*(Calc!$I$11:$I$10969))</f>
        <v>21.088140703991222</v>
      </c>
      <c r="D41" s="32">
        <f t="shared" si="30"/>
        <v>1.0201757082156397</v>
      </c>
      <c r="F41" s="61"/>
      <c r="G41" s="61">
        <f t="array" ref="G41">Unit*SUM(($B41=Calc!$D$11:$D$10969)*(Calc!E$11:E$10969))</f>
        <v>5.303158035</v>
      </c>
      <c r="H41" s="61">
        <f t="shared" si="31"/>
        <v>5.1982790731957369</v>
      </c>
      <c r="I41" s="61"/>
      <c r="J41" s="42" t="s">
        <v>54</v>
      </c>
      <c r="K41" s="32">
        <f t="shared" si="64"/>
        <v>0.93055510533836683</v>
      </c>
      <c r="L41" s="32">
        <f t="shared" si="65"/>
        <v>0.93073612541813666</v>
      </c>
      <c r="M41" s="32">
        <f t="shared" si="66"/>
        <v>0.97969200849124516</v>
      </c>
      <c r="N41" s="32">
        <f t="shared" si="67"/>
        <v>0.98694024979772732</v>
      </c>
      <c r="O41" s="32">
        <f t="shared" si="68"/>
        <v>0.98826100723173727</v>
      </c>
      <c r="P41" s="32">
        <f t="shared" si="69"/>
        <v>0.93055510533836683</v>
      </c>
      <c r="Q41" s="32">
        <f t="shared" si="70"/>
        <v>0.88244635968452889</v>
      </c>
      <c r="R41" s="32">
        <f t="shared" si="71"/>
        <v>0.93073612541813666</v>
      </c>
      <c r="S41" s="32">
        <f t="shared" si="72"/>
        <v>0.97969200849124516</v>
      </c>
      <c r="T41" s="32">
        <f t="shared" si="73"/>
        <v>0.98826100723173727</v>
      </c>
      <c r="U41" s="32">
        <f t="shared" si="74"/>
        <v>0.98547439215595622</v>
      </c>
      <c r="V41" s="32">
        <f t="shared" si="75"/>
        <v>0.93055510533836683</v>
      </c>
      <c r="W41" s="32">
        <f t="shared" si="76"/>
        <v>0.88244635968452889</v>
      </c>
      <c r="X41" s="32">
        <f t="shared" si="77"/>
        <v>0.97969200849124516</v>
      </c>
      <c r="Y41" s="32">
        <f t="shared" si="78"/>
        <v>0.98694024979772732</v>
      </c>
      <c r="Z41" s="32">
        <f t="shared" si="79"/>
        <v>0.98645661863243306</v>
      </c>
      <c r="AA41" s="32">
        <f t="shared" si="80"/>
        <v>0.98656833567849</v>
      </c>
      <c r="AB41" s="32">
        <f t="shared" si="81"/>
        <v>0.88295408321793278</v>
      </c>
      <c r="AC41" s="32">
        <f t="shared" si="82"/>
        <v>0.93297555210922178</v>
      </c>
      <c r="AD41" s="32">
        <f t="shared" si="83"/>
        <v>0.98157324526611522</v>
      </c>
      <c r="AE41" s="32">
        <f t="shared" si="84"/>
        <v>0.98562951534968446</v>
      </c>
      <c r="AF41" s="32">
        <f t="shared" si="85"/>
        <v>0.98656833567849</v>
      </c>
      <c r="AG41" s="32">
        <f t="shared" si="86"/>
        <v>0.93233440453992178</v>
      </c>
      <c r="AH41" s="32">
        <f t="shared" si="87"/>
        <v>0.88295408321793278</v>
      </c>
      <c r="AI41" s="32">
        <f t="shared" si="88"/>
        <v>0.93297555210922178</v>
      </c>
      <c r="AJ41" s="32">
        <f t="shared" si="89"/>
        <v>0.98562951534968446</v>
      </c>
      <c r="AK41" s="32">
        <f t="shared" si="90"/>
        <v>0.98645661863243306</v>
      </c>
      <c r="AL41" s="32">
        <f t="shared" si="91"/>
        <v>0.98656833567849</v>
      </c>
      <c r="AM41" s="32">
        <f t="shared" si="92"/>
        <v>0.93233440453992178</v>
      </c>
      <c r="AN41" s="32">
        <f t="shared" si="93"/>
        <v>0.93297555210922178</v>
      </c>
      <c r="AO41" s="32">
        <f t="shared" si="94"/>
        <v>0.95359791233394198</v>
      </c>
      <c r="BE41" s="56">
        <f t="shared" si="63"/>
        <v>-0.04</v>
      </c>
      <c r="BF41" s="58">
        <v>1</v>
      </c>
    </row>
    <row r="42" spans="2:58" x14ac:dyDescent="0.25">
      <c r="B42" s="10">
        <v>34182</v>
      </c>
      <c r="C42" s="33">
        <f t="array" ref="C42">SUM(($B42=Calc!$D$11:$D$10969)*(Calc!$I$11:$I$10969))</f>
        <v>21.914204710547843</v>
      </c>
      <c r="D42" s="32">
        <f t="shared" si="30"/>
        <v>1.0601380000435223</v>
      </c>
      <c r="F42" s="61"/>
      <c r="G42" s="61">
        <f t="array" ref="G42">Unit*SUM(($B42=Calc!$D$11:$D$10969)*(Calc!E$11:E$10969))</f>
        <v>5.4957206670000005</v>
      </c>
      <c r="H42" s="61">
        <f t="shared" si="31"/>
        <v>5.1839672446175706</v>
      </c>
      <c r="I42" s="61"/>
      <c r="J42" s="46" t="s">
        <v>55</v>
      </c>
      <c r="K42" s="47">
        <f t="shared" si="64"/>
        <v>0.88784292770544204</v>
      </c>
      <c r="L42" s="47">
        <f t="shared" si="65"/>
        <v>0.93723265870924233</v>
      </c>
      <c r="M42" s="47">
        <f t="shared" si="66"/>
        <v>0.92728319383935831</v>
      </c>
      <c r="N42" s="47">
        <f t="shared" si="67"/>
        <v>0.91008571595178334</v>
      </c>
      <c r="O42" s="47">
        <f t="shared" si="68"/>
        <v>0.88333159527454996</v>
      </c>
      <c r="P42" s="47">
        <f t="shared" si="69"/>
        <v>0.88784292770544204</v>
      </c>
      <c r="Q42" s="47">
        <f t="shared" si="70"/>
        <v>0.94766385260975616</v>
      </c>
      <c r="R42" s="47">
        <f t="shared" si="71"/>
        <v>0.93723265870924233</v>
      </c>
      <c r="S42" s="47">
        <f t="shared" si="72"/>
        <v>0.92728319383935831</v>
      </c>
      <c r="T42" s="47">
        <f t="shared" si="73"/>
        <v>0.88333159527454996</v>
      </c>
      <c r="U42" s="47">
        <f t="shared" si="74"/>
        <v>0.86339409194856442</v>
      </c>
      <c r="V42" s="47">
        <f t="shared" si="75"/>
        <v>0.88784292770544204</v>
      </c>
      <c r="W42" s="47">
        <f t="shared" si="76"/>
        <v>0.94766385260975616</v>
      </c>
      <c r="X42" s="47">
        <f t="shared" si="77"/>
        <v>0.92728319383935831</v>
      </c>
      <c r="Y42" s="47">
        <f t="shared" si="78"/>
        <v>0.91008571595178334</v>
      </c>
      <c r="Z42" s="47">
        <f t="shared" si="79"/>
        <v>0.88389465421459223</v>
      </c>
      <c r="AA42" s="47">
        <f t="shared" si="80"/>
        <v>0.8648356254922287</v>
      </c>
      <c r="AB42" s="47">
        <f t="shared" si="81"/>
        <v>0.94879582664895767</v>
      </c>
      <c r="AC42" s="47">
        <f t="shared" si="82"/>
        <v>0.93455221969979096</v>
      </c>
      <c r="AD42" s="47">
        <f t="shared" si="83"/>
        <v>0.92535636348838401</v>
      </c>
      <c r="AE42" s="47">
        <f t="shared" si="84"/>
        <v>0.90933862827181133</v>
      </c>
      <c r="AF42" s="47">
        <f t="shared" si="85"/>
        <v>0.8648356254922287</v>
      </c>
      <c r="AG42" s="47">
        <f t="shared" si="86"/>
        <v>0.89053386333599849</v>
      </c>
      <c r="AH42" s="47">
        <f t="shared" si="87"/>
        <v>0.94879582664895767</v>
      </c>
      <c r="AI42" s="47">
        <f t="shared" si="88"/>
        <v>0.93455221969979096</v>
      </c>
      <c r="AJ42" s="47">
        <f t="shared" si="89"/>
        <v>0.90933862827181133</v>
      </c>
      <c r="AK42" s="47">
        <f t="shared" si="90"/>
        <v>0.88389465421459223</v>
      </c>
      <c r="AL42" s="47">
        <f t="shared" si="91"/>
        <v>0.8648356254922287</v>
      </c>
      <c r="AM42" s="47">
        <f t="shared" si="92"/>
        <v>0.89053386333599849</v>
      </c>
      <c r="AN42" s="47">
        <f t="shared" si="93"/>
        <v>0.93455221969979096</v>
      </c>
      <c r="AO42" s="47">
        <f t="shared" si="94"/>
        <v>0.90846819818935998</v>
      </c>
      <c r="BE42" s="56">
        <f t="shared" si="63"/>
        <v>0.05</v>
      </c>
      <c r="BF42" s="58">
        <v>1</v>
      </c>
    </row>
    <row r="43" spans="2:58" x14ac:dyDescent="0.25">
      <c r="B43" s="10">
        <v>34213</v>
      </c>
      <c r="C43" s="33">
        <f t="array" ref="C43">SUM(($B43=Calc!$D$11:$D$10969)*(Calc!$I$11:$I$10969))</f>
        <v>21.028412140802217</v>
      </c>
      <c r="D43" s="32">
        <f t="shared" si="30"/>
        <v>1.0172862344537108</v>
      </c>
      <c r="F43" s="61"/>
      <c r="G43" s="61">
        <f t="array" ref="G43">Unit*SUM(($B43=Calc!$D$11:$D$10969)*(Calc!E$11:E$10969))</f>
        <v>5.5220937619999999</v>
      </c>
      <c r="H43" s="61">
        <f t="shared" si="31"/>
        <v>5.4282595939828084</v>
      </c>
      <c r="I43" s="61"/>
      <c r="J43" s="43" t="s">
        <v>56</v>
      </c>
      <c r="K43" s="44">
        <f>SUM(K31:K42)</f>
        <v>11.984875776297566</v>
      </c>
      <c r="L43" s="44">
        <f t="shared" ref="L43:AO43" si="95">SUM(L31:L42)</f>
        <v>12.076359201464197</v>
      </c>
      <c r="M43" s="44">
        <f t="shared" si="95"/>
        <v>12.027204544053578</v>
      </c>
      <c r="N43" s="44">
        <f t="shared" si="95"/>
        <v>12.057597990980067</v>
      </c>
      <c r="O43" s="44">
        <f t="shared" si="95"/>
        <v>12.005339354675616</v>
      </c>
      <c r="P43" s="44">
        <f t="shared" si="95"/>
        <v>12.054908380576117</v>
      </c>
      <c r="Q43" s="44">
        <f t="shared" si="95"/>
        <v>12.027762620407618</v>
      </c>
      <c r="R43" s="44">
        <f t="shared" si="95"/>
        <v>11.995478997569514</v>
      </c>
      <c r="S43" s="44">
        <f t="shared" si="95"/>
        <v>12.002977322722032</v>
      </c>
      <c r="T43" s="44">
        <f t="shared" si="95"/>
        <v>12.02861210609257</v>
      </c>
      <c r="U43" s="44">
        <f t="shared" si="95"/>
        <v>11.798924494116179</v>
      </c>
      <c r="V43" s="44">
        <f t="shared" si="95"/>
        <v>11.960648554966021</v>
      </c>
      <c r="W43" s="44">
        <f t="shared" si="95"/>
        <v>12.003535399076073</v>
      </c>
      <c r="X43" s="44">
        <f t="shared" si="95"/>
        <v>12.038159517317034</v>
      </c>
      <c r="Y43" s="44">
        <f t="shared" si="95"/>
        <v>12.033370769648521</v>
      </c>
      <c r="Z43" s="44">
        <f t="shared" si="95"/>
        <v>11.970887932951584</v>
      </c>
      <c r="AA43" s="44">
        <f t="shared" si="95"/>
        <v>11.990742494802792</v>
      </c>
      <c r="AB43" s="44">
        <f t="shared" si="95"/>
        <v>12.040443584935502</v>
      </c>
      <c r="AC43" s="44">
        <f t="shared" si="95"/>
        <v>11.986517897004195</v>
      </c>
      <c r="AD43" s="44">
        <f t="shared" si="95"/>
        <v>11.992786919105301</v>
      </c>
      <c r="AE43" s="44">
        <f t="shared" si="95"/>
        <v>12.022979218454921</v>
      </c>
      <c r="AF43" s="44">
        <f t="shared" si="95"/>
        <v>11.984645303817963</v>
      </c>
      <c r="AG43" s="44">
        <f t="shared" si="95"/>
        <v>11.954968144693943</v>
      </c>
      <c r="AH43" s="44">
        <f t="shared" si="95"/>
        <v>11.996543614810477</v>
      </c>
      <c r="AI43" s="44">
        <f t="shared" si="95"/>
        <v>11.986517897004195</v>
      </c>
      <c r="AJ43" s="44">
        <f t="shared" si="95"/>
        <v>12.017860371139975</v>
      </c>
      <c r="AK43" s="44">
        <f t="shared" si="95"/>
        <v>11.970887932951584</v>
      </c>
      <c r="AL43" s="44">
        <f t="shared" si="95"/>
        <v>11.990742494802792</v>
      </c>
      <c r="AM43" s="44">
        <f t="shared" si="95"/>
        <v>11.954968144693943</v>
      </c>
      <c r="AN43" s="45">
        <f t="shared" si="95"/>
        <v>12.042753018868098</v>
      </c>
      <c r="AO43" s="45">
        <f t="shared" si="95"/>
        <v>11.999999999999998</v>
      </c>
      <c r="BE43" s="56">
        <f t="shared" si="63"/>
        <v>0</v>
      </c>
      <c r="BF43" s="58">
        <v>1</v>
      </c>
    </row>
    <row r="44" spans="2:58" x14ac:dyDescent="0.25">
      <c r="B44" s="10">
        <v>34243</v>
      </c>
      <c r="C44" s="33">
        <f t="array" ref="C44">SUM(($B44=Calc!$D$11:$D$10969)*(Calc!$I$11:$I$10969))</f>
        <v>20.583226620589166</v>
      </c>
      <c r="D44" s="32">
        <f t="shared" si="30"/>
        <v>0.99574960589333994</v>
      </c>
      <c r="F44" s="61"/>
      <c r="G44" s="61">
        <f t="array" ref="G44">Unit*SUM(($B44=Calc!$D$11:$D$10969)*(Calc!E$11:E$10969))</f>
        <v>5.9364231830000005</v>
      </c>
      <c r="H44" s="61">
        <f t="shared" si="31"/>
        <v>5.9617630254285858</v>
      </c>
      <c r="I44" s="61"/>
      <c r="BE44" s="56">
        <f t="shared" si="63"/>
        <v>-0.05</v>
      </c>
      <c r="BF44" s="58">
        <v>1</v>
      </c>
    </row>
    <row r="45" spans="2:58" x14ac:dyDescent="0.25">
      <c r="B45" s="10">
        <v>34274</v>
      </c>
      <c r="C45" s="33">
        <f t="array" ref="C45">SUM(($B45=Calc!$D$11:$D$10969)*(Calc!$I$11:$I$10969))</f>
        <v>20.251298629502514</v>
      </c>
      <c r="D45" s="32">
        <f t="shared" si="30"/>
        <v>0.97969200849124516</v>
      </c>
      <c r="F45" s="61"/>
      <c r="G45" s="61">
        <f t="array" ref="G45">Unit*SUM(($B45=Calc!$D$11:$D$10969)*(Calc!E$11:E$10969))</f>
        <v>5.8665718840000007</v>
      </c>
      <c r="H45" s="61">
        <f t="shared" si="31"/>
        <v>5.9881797882935635</v>
      </c>
      <c r="I45" s="61"/>
      <c r="BE45" s="56">
        <f t="shared" si="63"/>
        <v>0.05</v>
      </c>
      <c r="BF45" s="58">
        <v>1</v>
      </c>
    </row>
    <row r="46" spans="2:58" x14ac:dyDescent="0.25">
      <c r="B46" s="10">
        <v>34304</v>
      </c>
      <c r="C46" s="33">
        <f t="array" ref="C46">SUM(($B46=Calc!$D$11:$D$10969)*(Calc!$I$11:$I$10969))</f>
        <v>19.167951468216476</v>
      </c>
      <c r="D46" s="32">
        <f t="shared" si="30"/>
        <v>0.92728319383935831</v>
      </c>
      <c r="F46" s="61"/>
      <c r="G46" s="61">
        <f t="array" ref="G46">Unit*SUM(($B46=Calc!$D$11:$D$10969)*(Calc!E$11:E$10969))</f>
        <v>5.7784059140000004</v>
      </c>
      <c r="H46" s="61">
        <f t="shared" si="31"/>
        <v>6.2315438825919731</v>
      </c>
      <c r="I46" s="61"/>
      <c r="BE46" s="56">
        <f t="shared" si="63"/>
        <v>-0.01</v>
      </c>
      <c r="BF46" s="58">
        <v>1</v>
      </c>
    </row>
    <row r="47" spans="2:58" x14ac:dyDescent="0.25">
      <c r="B47" s="10">
        <v>34335</v>
      </c>
      <c r="C47" s="33">
        <f t="array" ref="C47">SUM(($B47=Calc!$D$11:$D$10969)*(Calc!$I$11:$I$10969))</f>
        <v>20.988841040249842</v>
      </c>
      <c r="D47" s="32">
        <f t="shared" si="30"/>
        <v>1.0153719132199166</v>
      </c>
      <c r="F47" s="61"/>
      <c r="G47" s="61">
        <f t="array" ref="G47">Unit*SUM(($B47=Calc!$D$11:$D$10969)*(Calc!E$11:E$10969))</f>
        <v>6.6293944760000008</v>
      </c>
      <c r="H47" s="61">
        <f t="shared" si="31"/>
        <v>6.5290307814178812</v>
      </c>
      <c r="I47" s="61"/>
      <c r="BE47" s="56">
        <f t="shared" si="63"/>
        <v>0.05</v>
      </c>
      <c r="BF47" s="58">
        <v>1</v>
      </c>
    </row>
    <row r="48" spans="2:58" x14ac:dyDescent="0.25">
      <c r="B48" s="10">
        <v>34366</v>
      </c>
      <c r="C48" s="33">
        <f t="array" ref="C48">SUM(($B48=Calc!$D$11:$D$10969)*(Calc!$I$11:$I$10969))</f>
        <v>19.052267512254854</v>
      </c>
      <c r="D48" s="32">
        <f t="shared" si="30"/>
        <v>0.9216867800369789</v>
      </c>
      <c r="F48" s="61"/>
      <c r="G48" s="61">
        <f t="array" ref="G48">Unit*SUM(($B48=Calc!$D$11:$D$10969)*(Calc!E$11:E$10969))</f>
        <v>5.8315551010000002</v>
      </c>
      <c r="H48" s="61">
        <f t="shared" si="31"/>
        <v>6.3270464840192595</v>
      </c>
      <c r="I48" s="61"/>
      <c r="BE48" s="56">
        <f t="shared" si="63"/>
        <v>0</v>
      </c>
      <c r="BF48" s="58">
        <v>1</v>
      </c>
    </row>
    <row r="49" spans="2:58" x14ac:dyDescent="0.25">
      <c r="B49" s="10">
        <v>34394</v>
      </c>
      <c r="C49" s="33">
        <f t="array" ref="C49">SUM(($B49=Calc!$D$11:$D$10969)*(Calc!$I$11:$I$10969))</f>
        <v>22.976021739058211</v>
      </c>
      <c r="D49" s="32">
        <f t="shared" si="30"/>
        <v>1.1115052568472943</v>
      </c>
      <c r="F49" s="61"/>
      <c r="G49" s="61">
        <f t="array" ref="G49">Unit*SUM(($B49=Calc!$D$11:$D$10969)*(Calc!E$11:E$10969))</f>
        <v>7.2222821100000001</v>
      </c>
      <c r="H49" s="61">
        <f t="shared" si="31"/>
        <v>6.4977489449626988</v>
      </c>
      <c r="I49" s="61"/>
      <c r="BE49" s="56">
        <f t="shared" si="63"/>
        <v>0</v>
      </c>
      <c r="BF49" s="58">
        <v>1</v>
      </c>
    </row>
    <row r="50" spans="2:58" x14ac:dyDescent="0.25">
      <c r="B50" s="10">
        <v>34425</v>
      </c>
      <c r="C50" s="33">
        <f t="array" ref="C50">SUM(($B50=Calc!$D$11:$D$10969)*(Calc!$I$11:$I$10969))</f>
        <v>19.902823737214273</v>
      </c>
      <c r="D50" s="32">
        <f t="shared" si="30"/>
        <v>0.9628339257884756</v>
      </c>
      <c r="F50" s="61"/>
      <c r="G50" s="61">
        <f t="array" ref="G50">Unit*SUM(($B50=Calc!$D$11:$D$10969)*(Calc!E$11:E$10969))</f>
        <v>5.7318377840000005</v>
      </c>
      <c r="H50" s="61">
        <f t="shared" si="31"/>
        <v>5.9530907984013277</v>
      </c>
      <c r="I50" s="61"/>
      <c r="BE50" s="56">
        <f t="shared" si="63"/>
        <v>-0.04</v>
      </c>
      <c r="BF50" s="58">
        <v>1</v>
      </c>
    </row>
    <row r="51" spans="2:58" x14ac:dyDescent="0.25">
      <c r="B51" s="10">
        <v>34455</v>
      </c>
      <c r="C51" s="33">
        <f t="array" ref="C51">SUM(($B51=Calc!$D$11:$D$10969)*(Calc!$I$11:$I$10969))</f>
        <v>20.796662093683118</v>
      </c>
      <c r="D51" s="32">
        <f t="shared" si="30"/>
        <v>1.0060749203901629</v>
      </c>
      <c r="F51" s="61"/>
      <c r="G51" s="61">
        <f t="array" ref="G51">Unit*SUM(($B51=Calc!$D$11:$D$10969)*(Calc!E$11:E$10969))</f>
        <v>5.6665457200000002</v>
      </c>
      <c r="H51" s="61">
        <f t="shared" si="31"/>
        <v>5.6323297650660793</v>
      </c>
      <c r="I51" s="61"/>
      <c r="BE51" s="56">
        <f t="shared" si="63"/>
        <v>0.05</v>
      </c>
      <c r="BF51" s="58">
        <v>1</v>
      </c>
    </row>
    <row r="52" spans="2:58" x14ac:dyDescent="0.25">
      <c r="B52" s="10">
        <v>34486</v>
      </c>
      <c r="C52" s="33">
        <f t="array" ref="C52">SUM(($B52=Calc!$D$11:$D$10969)*(Calc!$I$11:$I$10969))</f>
        <v>22.010547566563567</v>
      </c>
      <c r="D52" s="32">
        <f t="shared" si="30"/>
        <v>1.0647987542914661</v>
      </c>
      <c r="F52" s="61"/>
      <c r="G52" s="61">
        <f t="array" ref="G52">Unit*SUM(($B52=Calc!$D$11:$D$10969)*(Calc!E$11:E$10969))</f>
        <v>5.8369411950000005</v>
      </c>
      <c r="H52" s="61">
        <f t="shared" si="31"/>
        <v>5.4817318028175128</v>
      </c>
      <c r="I52" s="61"/>
      <c r="BE52" s="56">
        <f t="shared" si="63"/>
        <v>0</v>
      </c>
      <c r="BF52" s="58">
        <v>1</v>
      </c>
    </row>
    <row r="53" spans="2:58" x14ac:dyDescent="0.25">
      <c r="B53" s="10">
        <v>34516</v>
      </c>
      <c r="C53" s="33">
        <f t="array" ref="C53">SUM(($B53=Calc!$D$11:$D$10969)*(Calc!$I$11:$I$10969))</f>
        <v>19.874826590871095</v>
      </c>
      <c r="D53" s="32">
        <f t="shared" si="30"/>
        <v>0.96147951484255167</v>
      </c>
      <c r="F53" s="61"/>
      <c r="G53" s="61">
        <f t="array" ref="G53">Unit*SUM(($B53=Calc!$D$11:$D$10969)*(Calc!E$11:E$10969))</f>
        <v>4.9771334620000003</v>
      </c>
      <c r="H53" s="61">
        <f t="shared" si="31"/>
        <v>5.1765361457701333</v>
      </c>
      <c r="I53" s="61"/>
      <c r="BE53" s="56">
        <f t="shared" si="63"/>
        <v>-0.06</v>
      </c>
      <c r="BF53" s="58">
        <v>1</v>
      </c>
    </row>
    <row r="54" spans="2:58" x14ac:dyDescent="0.25">
      <c r="B54" s="10">
        <v>34547</v>
      </c>
      <c r="C54" s="33">
        <f t="array" ref="C54">SUM(($B54=Calc!$D$11:$D$10969)*(Calc!$I$11:$I$10969))</f>
        <v>22.966267134308008</v>
      </c>
      <c r="D54" s="32">
        <f t="shared" si="30"/>
        <v>1.1110333607731411</v>
      </c>
      <c r="F54" s="61"/>
      <c r="G54" s="61">
        <f t="array" ref="G54">Unit*SUM(($B54=Calc!$D$11:$D$10969)*(Calc!E$11:E$10969))</f>
        <v>6.3988624830000003</v>
      </c>
      <c r="H54" s="61">
        <f t="shared" si="31"/>
        <v>5.7593792490147981</v>
      </c>
      <c r="I54" s="61"/>
      <c r="BE54" s="56">
        <f t="shared" si="63"/>
        <v>0.05</v>
      </c>
      <c r="BF54" s="58">
        <v>1</v>
      </c>
    </row>
    <row r="55" spans="2:58" x14ac:dyDescent="0.25">
      <c r="B55" s="10">
        <v>34578</v>
      </c>
      <c r="C55" s="33">
        <f t="array" ref="C55">SUM(($B55=Calc!$D$11:$D$10969)*(Calc!$I$11:$I$10969))</f>
        <v>20.970809778451603</v>
      </c>
      <c r="D55" s="32">
        <f t="shared" si="30"/>
        <v>1.0144996193779299</v>
      </c>
      <c r="F55" s="61"/>
      <c r="G55" s="61">
        <f t="array" ref="G55">Unit*SUM(($B55=Calc!$D$11:$D$10969)*(Calc!E$11:E$10969))</f>
        <v>6.1574575820000002</v>
      </c>
      <c r="H55" s="61">
        <f t="shared" si="31"/>
        <v>6.0694528261879741</v>
      </c>
      <c r="I55" s="61"/>
      <c r="BE55" s="56">
        <f t="shared" si="63"/>
        <v>0</v>
      </c>
      <c r="BF55" s="58">
        <v>1</v>
      </c>
    </row>
    <row r="56" spans="2:58" x14ac:dyDescent="0.25">
      <c r="B56" s="10">
        <v>34608</v>
      </c>
      <c r="C56" s="33">
        <f t="array" ref="C56">SUM(($B56=Calc!$D$11:$D$10969)*(Calc!$I$11:$I$10969))</f>
        <v>20.490999957119381</v>
      </c>
      <c r="D56" s="32">
        <f t="shared" si="30"/>
        <v>0.99128797966263837</v>
      </c>
      <c r="F56" s="61"/>
      <c r="G56" s="61">
        <f t="array" ref="G56">Unit*SUM(($B56=Calc!$D$11:$D$10969)*(Calc!E$11:E$10969))</f>
        <v>6.3692727660000008</v>
      </c>
      <c r="H56" s="61">
        <f t="shared" si="31"/>
        <v>6.4252496718134662</v>
      </c>
      <c r="I56" s="61"/>
      <c r="BE56" s="56">
        <f t="shared" si="63"/>
        <v>0</v>
      </c>
      <c r="BF56" s="58">
        <v>1</v>
      </c>
    </row>
    <row r="57" spans="2:58" x14ac:dyDescent="0.25">
      <c r="B57" s="10">
        <v>34639</v>
      </c>
      <c r="C57" s="33">
        <f t="array" ref="C57">SUM(($B57=Calc!$D$11:$D$10969)*(Calc!$I$11:$I$10969))</f>
        <v>20.401127655322906</v>
      </c>
      <c r="D57" s="32">
        <f t="shared" si="30"/>
        <v>0.98694024979772732</v>
      </c>
      <c r="F57" s="61"/>
      <c r="G57" s="61">
        <f t="array" ref="G57">Unit*SUM(($B57=Calc!$D$11:$D$10969)*(Calc!E$11:E$10969))</f>
        <v>6.2530269160000005</v>
      </c>
      <c r="H57" s="61">
        <f t="shared" si="31"/>
        <v>6.3357704960169103</v>
      </c>
      <c r="I57" s="61"/>
      <c r="BE57" s="56">
        <f t="shared" si="63"/>
        <v>0.01</v>
      </c>
      <c r="BF57" s="58">
        <v>1</v>
      </c>
    </row>
    <row r="58" spans="2:58" x14ac:dyDescent="0.25">
      <c r="B58" s="10">
        <v>34669</v>
      </c>
      <c r="C58" s="33">
        <f t="array" ref="C58">SUM(($B58=Calc!$D$11:$D$10969)*(Calc!$I$11:$I$10969))</f>
        <v>18.812460908574273</v>
      </c>
      <c r="D58" s="32">
        <f t="shared" si="30"/>
        <v>0.91008571595178334</v>
      </c>
      <c r="F58" s="61"/>
      <c r="G58" s="61">
        <f t="array" ref="G58">Unit*SUM(($B58=Calc!$D$11:$D$10969)*(Calc!E$11:E$10969))</f>
        <v>6.34609164</v>
      </c>
      <c r="H58" s="61">
        <f t="shared" si="31"/>
        <v>6.9730702600503385</v>
      </c>
      <c r="I58" s="61"/>
      <c r="BE58" s="56">
        <f t="shared" si="63"/>
        <v>-0.02</v>
      </c>
      <c r="BF58" s="58">
        <v>1</v>
      </c>
    </row>
    <row r="59" spans="2:58" x14ac:dyDescent="0.25">
      <c r="B59" s="10">
        <v>34700</v>
      </c>
      <c r="C59" s="33">
        <f t="array" ref="C59">SUM(($B59=Calc!$D$11:$D$10969)*(Calc!$I$11:$I$10969))</f>
        <v>21.018936289068741</v>
      </c>
      <c r="D59" s="32">
        <f t="shared" si="30"/>
        <v>1.0168278235445256</v>
      </c>
      <c r="F59" s="61"/>
      <c r="G59" s="61">
        <f t="array" ref="G59">Unit*SUM(($B59=Calc!$D$11:$D$10969)*(Calc!E$11:E$10969))</f>
        <v>6.8354845270000002</v>
      </c>
      <c r="H59" s="61">
        <f t="shared" si="31"/>
        <v>6.7223618086810575</v>
      </c>
      <c r="I59" s="61"/>
      <c r="BE59" s="56">
        <f t="shared" si="63"/>
        <v>0</v>
      </c>
      <c r="BF59" s="58">
        <v>1</v>
      </c>
    </row>
    <row r="60" spans="2:58" x14ac:dyDescent="0.25">
      <c r="B60" s="10">
        <v>34731</v>
      </c>
      <c r="C60" s="33">
        <f t="array" ref="C60">SUM(($B60=Calc!$D$11:$D$10969)*(Calc!$I$11:$I$10969))</f>
        <v>19.052267512254858</v>
      </c>
      <c r="D60" s="32">
        <f t="shared" si="30"/>
        <v>0.92168678003697913</v>
      </c>
      <c r="F60" s="61"/>
      <c r="G60" s="61">
        <f t="array" ref="G60">Unit*SUM(($B60=Calc!$D$11:$D$10969)*(Calc!E$11:E$10969))</f>
        <v>6.3343837330000001</v>
      </c>
      <c r="H60" s="61">
        <f t="shared" si="31"/>
        <v>6.8725990978690801</v>
      </c>
      <c r="I60" s="61"/>
      <c r="BE60" s="56">
        <f t="shared" si="63"/>
        <v>0</v>
      </c>
      <c r="BF60" s="58">
        <v>1</v>
      </c>
    </row>
    <row r="61" spans="2:58" x14ac:dyDescent="0.25">
      <c r="B61" s="10">
        <v>34759</v>
      </c>
      <c r="C61" s="33">
        <f t="array" ref="C61">SUM(($B61=Calc!$D$11:$D$10969)*(Calc!$I$11:$I$10969))</f>
        <v>23.085795289452157</v>
      </c>
      <c r="D61" s="32">
        <f t="shared" si="30"/>
        <v>1.1168157444378524</v>
      </c>
      <c r="F61" s="61"/>
      <c r="G61" s="61">
        <f t="array" ref="G61">Unit*SUM(($B61=Calc!$D$11:$D$10969)*(Calc!E$11:E$10969))</f>
        <v>7.8290605840000005</v>
      </c>
      <c r="H61" s="61">
        <f t="shared" si="31"/>
        <v>7.0101631562695665</v>
      </c>
      <c r="I61" s="61"/>
      <c r="BE61" s="56">
        <f t="shared" si="63"/>
        <v>0</v>
      </c>
      <c r="BF61" s="58">
        <v>1</v>
      </c>
    </row>
    <row r="62" spans="2:58" x14ac:dyDescent="0.25">
      <c r="B62" s="10">
        <v>34790</v>
      </c>
      <c r="C62" s="33">
        <f t="array" ref="C62">SUM(($B62=Calc!$D$11:$D$10969)*(Calc!$I$11:$I$10969))</f>
        <v>18.781078874212252</v>
      </c>
      <c r="D62" s="32">
        <f t="shared" si="30"/>
        <v>0.90856755512480902</v>
      </c>
      <c r="F62" s="61"/>
      <c r="G62" s="61">
        <f t="array" ref="G62">Unit*SUM(($B62=Calc!$D$11:$D$10969)*(Calc!E$11:E$10969))</f>
        <v>6.306654312</v>
      </c>
      <c r="H62" s="61">
        <f t="shared" si="31"/>
        <v>6.9413157848605556</v>
      </c>
      <c r="I62" s="61"/>
      <c r="BE62" s="56">
        <f t="shared" si="63"/>
        <v>-0.06</v>
      </c>
      <c r="BF62" s="58">
        <v>1</v>
      </c>
    </row>
    <row r="63" spans="2:58" x14ac:dyDescent="0.25">
      <c r="B63" s="10">
        <v>34820</v>
      </c>
      <c r="C63" s="33">
        <f t="array" ref="C63">SUM(($B63=Calc!$D$11:$D$10969)*(Calc!$I$11:$I$10969))</f>
        <v>21.807228522740015</v>
      </c>
      <c r="D63" s="32">
        <f t="shared" si="30"/>
        <v>1.0549628397631092</v>
      </c>
      <c r="F63" s="61"/>
      <c r="G63" s="61">
        <f t="array" ref="G63">Unit*SUM(($B63=Calc!$D$11:$D$10969)*(Calc!E$11:E$10969))</f>
        <v>7.5589627930000001</v>
      </c>
      <c r="H63" s="61">
        <f t="shared" si="31"/>
        <v>7.1651460204013979</v>
      </c>
      <c r="I63" s="61"/>
      <c r="BE63" s="56">
        <f t="shared" si="63"/>
        <v>0.05</v>
      </c>
      <c r="BF63" s="58">
        <v>1</v>
      </c>
    </row>
    <row r="64" spans="2:58" x14ac:dyDescent="0.25">
      <c r="B64" s="10">
        <v>34851</v>
      </c>
      <c r="C64" s="33">
        <f t="array" ref="C64">SUM(($B64=Calc!$D$11:$D$10969)*(Calc!$I$11:$I$10969))</f>
        <v>21.994441198916228</v>
      </c>
      <c r="D64" s="32">
        <f t="shared" si="30"/>
        <v>1.0640195805723578</v>
      </c>
      <c r="F64" s="61"/>
      <c r="G64" s="61">
        <f t="array" ref="G64">Unit*SUM(($B64=Calc!$D$11:$D$10969)*(Calc!E$11:E$10969))</f>
        <v>7.5354273340000004</v>
      </c>
      <c r="H64" s="61">
        <f t="shared" si="31"/>
        <v>7.0820382177051107</v>
      </c>
      <c r="I64" s="61"/>
      <c r="BE64" s="56">
        <f t="shared" si="63"/>
        <v>0</v>
      </c>
      <c r="BF64" s="58">
        <v>1</v>
      </c>
    </row>
    <row r="65" spans="2:58" x14ac:dyDescent="0.25">
      <c r="B65" s="10">
        <v>34881</v>
      </c>
      <c r="C65" s="33">
        <f t="array" ref="C65">SUM(($B65=Calc!$D$11:$D$10969)*(Calc!$I$11:$I$10969))</f>
        <v>19.197997128380557</v>
      </c>
      <c r="D65" s="32">
        <f t="shared" si="30"/>
        <v>0.92873670522601637</v>
      </c>
      <c r="F65" s="61"/>
      <c r="G65" s="61">
        <f t="array" ref="G65">Unit*SUM(($B65=Calc!$D$11:$D$10969)*(Calc!E$11:E$10969))</f>
        <v>7.3021466370000008</v>
      </c>
      <c r="H65" s="61">
        <f t="shared" si="31"/>
        <v>7.8624507849325909</v>
      </c>
      <c r="I65" s="61"/>
      <c r="BE65" s="56">
        <f t="shared" si="63"/>
        <v>-0.03</v>
      </c>
      <c r="BF65" s="58">
        <v>1</v>
      </c>
    </row>
    <row r="66" spans="2:58" x14ac:dyDescent="0.25">
      <c r="B66" s="10">
        <v>34912</v>
      </c>
      <c r="C66" s="33">
        <f t="array" ref="C66">SUM(($B66=Calc!$D$11:$D$10969)*(Calc!$I$11:$I$10969))</f>
        <v>23.103306540650678</v>
      </c>
      <c r="D66" s="32">
        <f t="shared" si="30"/>
        <v>1.117662881857123</v>
      </c>
      <c r="F66" s="61"/>
      <c r="G66" s="61">
        <f t="array" ref="G66">Unit*SUM(($B66=Calc!$D$11:$D$10969)*(Calc!E$11:E$10969))</f>
        <v>7.1285701690000005</v>
      </c>
      <c r="H66" s="61">
        <f t="shared" si="31"/>
        <v>6.3781040640403805</v>
      </c>
      <c r="I66" s="61"/>
      <c r="BE66" s="56">
        <f t="shared" si="63"/>
        <v>0.01</v>
      </c>
      <c r="BF66" s="58">
        <v>1</v>
      </c>
    </row>
    <row r="67" spans="2:58" x14ac:dyDescent="0.25">
      <c r="B67" s="10">
        <v>34943</v>
      </c>
      <c r="C67" s="33">
        <f t="array" ref="C67">SUM(($B67=Calc!$D$11:$D$10969)*(Calc!$I$11:$I$10969))</f>
        <v>19.93153697416917</v>
      </c>
      <c r="D67" s="32">
        <f t="shared" si="30"/>
        <v>0.9642229788708121</v>
      </c>
      <c r="F67" s="61"/>
      <c r="G67" s="61">
        <f t="array" ref="G67">Unit*SUM(($B67=Calc!$D$11:$D$10969)*(Calc!E$11:E$10969))</f>
        <v>7.0556926330000005</v>
      </c>
      <c r="H67" s="61">
        <f t="shared" si="31"/>
        <v>7.3174906506198623</v>
      </c>
      <c r="I67" s="61"/>
      <c r="BE67" s="56">
        <f t="shared" si="63"/>
        <v>-0.05</v>
      </c>
      <c r="BF67" s="58">
        <v>1</v>
      </c>
    </row>
    <row r="68" spans="2:58" x14ac:dyDescent="0.25">
      <c r="B68" s="10">
        <v>34973</v>
      </c>
      <c r="C68" s="33">
        <f t="array" ref="C68">SUM(($B68=Calc!$D$11:$D$10969)*(Calc!$I$11:$I$10969))</f>
        <v>21.502971269727453</v>
      </c>
      <c r="D68" s="32">
        <f t="shared" si="30"/>
        <v>1.0402438627357466</v>
      </c>
      <c r="F68" s="61"/>
      <c r="G68" s="61">
        <f t="array" ref="G68">Unit*SUM(($B68=Calc!$D$11:$D$10969)*(Calc!E$11:E$10969))</f>
        <v>8.0338007440000005</v>
      </c>
      <c r="H68" s="61">
        <f t="shared" si="31"/>
        <v>7.7229974929838434</v>
      </c>
      <c r="I68" s="61"/>
      <c r="BE68" s="56">
        <f t="shared" si="63"/>
        <v>0.05</v>
      </c>
      <c r="BF68" s="58">
        <v>1</v>
      </c>
    </row>
    <row r="69" spans="2:58" x14ac:dyDescent="0.25">
      <c r="B69" s="10">
        <v>35004</v>
      </c>
      <c r="C69" s="33">
        <f t="array" ref="C69">SUM(($B69=Calc!$D$11:$D$10969)*(Calc!$I$11:$I$10969))</f>
        <v>20.428429146997274</v>
      </c>
      <c r="D69" s="32">
        <f t="shared" si="30"/>
        <v>0.98826100723173727</v>
      </c>
      <c r="F69" s="61"/>
      <c r="G69" s="61">
        <f t="array" ref="G69">Unit*SUM(($B69=Calc!$D$11:$D$10969)*(Calc!E$11:E$10969))</f>
        <v>7.5756791730000002</v>
      </c>
      <c r="H69" s="61">
        <f t="shared" si="31"/>
        <v>7.6656663751417033</v>
      </c>
      <c r="I69" s="61"/>
      <c r="BE69" s="56">
        <f t="shared" si="63"/>
        <v>0</v>
      </c>
      <c r="BF69" s="58">
        <v>1</v>
      </c>
    </row>
    <row r="70" spans="2:58" x14ac:dyDescent="0.25">
      <c r="B70" s="10">
        <v>35034</v>
      </c>
      <c r="C70" s="33">
        <f t="array" ref="C70">SUM(($B70=Calc!$D$11:$D$10969)*(Calc!$I$11:$I$10969))</f>
        <v>18.259424155484087</v>
      </c>
      <c r="D70" s="32">
        <f t="shared" si="30"/>
        <v>0.88333159527454996</v>
      </c>
      <c r="F70" s="61"/>
      <c r="G70" s="61">
        <f t="array" ref="G70">Unit*SUM(($B70=Calc!$D$11:$D$10969)*(Calc!E$11:E$10969))</f>
        <v>7.7216100810000006</v>
      </c>
      <c r="H70" s="61">
        <f t="shared" si="31"/>
        <v>8.7414625745386498</v>
      </c>
      <c r="I70" s="61"/>
      <c r="BE70" s="56">
        <f t="shared" si="63"/>
        <v>-0.03</v>
      </c>
      <c r="BF70" s="58">
        <v>1</v>
      </c>
    </row>
    <row r="71" spans="2:58" x14ac:dyDescent="0.25">
      <c r="B71" s="10">
        <v>35065</v>
      </c>
      <c r="C71" s="33">
        <f t="array" ref="C71">SUM(($B71=Calc!$D$11:$D$10969)*(Calc!$I$11:$I$10969))</f>
        <v>22.202688562677078</v>
      </c>
      <c r="D71" s="32">
        <f t="shared" si="30"/>
        <v>1.074093911201637</v>
      </c>
      <c r="F71" s="61"/>
      <c r="G71" s="61">
        <f t="array" ref="G71">Unit*SUM(($B71=Calc!$D$11:$D$10969)*(Calc!E$11:E$10969))</f>
        <v>9.1902373930000003</v>
      </c>
      <c r="H71" s="61">
        <f t="shared" si="31"/>
        <v>8.5562698914459627</v>
      </c>
      <c r="I71" s="61"/>
      <c r="BE71" s="56">
        <f t="shared" si="63"/>
        <v>0.06</v>
      </c>
      <c r="BF71" s="58">
        <v>1</v>
      </c>
    </row>
    <row r="72" spans="2:58" x14ac:dyDescent="0.25">
      <c r="B72" s="10">
        <v>35096</v>
      </c>
      <c r="C72" s="33">
        <f t="array" ref="C72">SUM(($B72=Calc!$D$11:$D$10969)*(Calc!$I$11:$I$10969))</f>
        <v>20.091540316537291</v>
      </c>
      <c r="D72" s="32">
        <f t="shared" si="30"/>
        <v>0.9719634205440969</v>
      </c>
      <c r="F72" s="61"/>
      <c r="G72" s="61">
        <f t="array" ref="G72">Unit*SUM(($B72=Calc!$D$11:$D$10969)*(Calc!E$11:E$10969))</f>
        <v>8.7540634869999998</v>
      </c>
      <c r="H72" s="61">
        <f t="shared" si="31"/>
        <v>9.0065771015328426</v>
      </c>
      <c r="I72" s="61"/>
      <c r="BE72" s="56">
        <f t="shared" si="63"/>
        <v>0.05</v>
      </c>
      <c r="BF72" s="58">
        <v>1</v>
      </c>
    </row>
    <row r="73" spans="2:58" x14ac:dyDescent="0.25">
      <c r="B73" s="10">
        <v>35125</v>
      </c>
      <c r="C73" s="33">
        <f t="array" ref="C73">SUM(($B73=Calc!$D$11:$D$10969)*(Calc!$I$11:$I$10969))</f>
        <v>20.994460061409555</v>
      </c>
      <c r="D73" s="32">
        <f t="shared" si="30"/>
        <v>1.0156437432011156</v>
      </c>
      <c r="F73" s="61"/>
      <c r="G73" s="61">
        <f t="array" ref="G73">Unit*SUM(($B73=Calc!$D$11:$D$10969)*(Calc!E$11:E$10969))</f>
        <v>8.9855469030000013</v>
      </c>
      <c r="H73" s="61">
        <f t="shared" si="31"/>
        <v>8.8471444472047533</v>
      </c>
      <c r="I73" s="61"/>
      <c r="BE73" s="56">
        <f t="shared" si="63"/>
        <v>-0.09</v>
      </c>
      <c r="BF73" s="58">
        <v>1</v>
      </c>
    </row>
    <row r="74" spans="2:58" x14ac:dyDescent="0.25">
      <c r="B74" s="10">
        <v>35156</v>
      </c>
      <c r="C74" s="33">
        <f t="array" ref="C74">SUM(($B74=Calc!$D$11:$D$10969)*(Calc!$I$11:$I$10969))</f>
        <v>20.695283584760091</v>
      </c>
      <c r="D74" s="32">
        <f t="shared" si="30"/>
        <v>1.0011705576210537</v>
      </c>
      <c r="F74" s="61"/>
      <c r="G74" s="61">
        <f t="array" ref="G74">Unit*SUM(($B74=Calc!$D$11:$D$10969)*(Calc!E$11:E$10969))</f>
        <v>8.8618005820000008</v>
      </c>
      <c r="H74" s="61">
        <f t="shared" si="31"/>
        <v>8.8514394620803678</v>
      </c>
      <c r="I74" s="61"/>
      <c r="BE74" s="56">
        <f t="shared" si="63"/>
        <v>0.1</v>
      </c>
      <c r="BF74" s="58">
        <v>1</v>
      </c>
    </row>
    <row r="75" spans="2:58" x14ac:dyDescent="0.25">
      <c r="B75" s="10">
        <v>35186</v>
      </c>
      <c r="C75" s="33">
        <f t="array" ref="C75">SUM(($B75=Calc!$D$11:$D$10969)*(Calc!$I$11:$I$10969))</f>
        <v>21.8874650111084</v>
      </c>
      <c r="D75" s="32">
        <f t="shared" si="30"/>
        <v>1.0588444202919447</v>
      </c>
      <c r="F75" s="61"/>
      <c r="G75" s="61">
        <f t="array" ref="G75">Unit*SUM(($B75=Calc!$D$11:$D$10969)*(Calc!E$11:E$10969))</f>
        <v>8.9109307520000005</v>
      </c>
      <c r="H75" s="61">
        <f t="shared" si="31"/>
        <v>8.4157129992176536</v>
      </c>
      <c r="I75" s="61"/>
      <c r="BE75" s="56">
        <f t="shared" si="63"/>
        <v>0</v>
      </c>
      <c r="BF75" s="58">
        <v>1</v>
      </c>
    </row>
    <row r="76" spans="2:58" x14ac:dyDescent="0.25">
      <c r="B76" s="10">
        <v>35217</v>
      </c>
      <c r="C76" s="33">
        <f t="array" ref="C76">SUM(($B76=Calc!$D$11:$D$10969)*(Calc!$I$11:$I$10969))</f>
        <v>20</v>
      </c>
      <c r="D76" s="32">
        <f t="shared" ref="D76:D139" si="96">C76/C$423</f>
        <v>0.96753499754727768</v>
      </c>
      <c r="F76" s="61"/>
      <c r="G76" s="61">
        <f t="array" ref="G76">Unit*SUM(($B76=Calc!$D$11:$D$10969)*(Calc!E$11:E$10969))</f>
        <v>7.9269206490000004</v>
      </c>
      <c r="H76" s="61">
        <f t="shared" ref="H76:H139" si="97">G76/D76</f>
        <v>8.1929032738814787</v>
      </c>
      <c r="I76" s="61"/>
      <c r="BE76" s="56">
        <f t="shared" si="63"/>
        <v>-0.09</v>
      </c>
      <c r="BF76" s="58">
        <v>1</v>
      </c>
    </row>
    <row r="77" spans="2:58" x14ac:dyDescent="0.25">
      <c r="B77" s="10">
        <v>35247</v>
      </c>
      <c r="C77" s="33">
        <f t="array" ref="C77">SUM(($B77=Calc!$D$11:$D$10969)*(Calc!$I$11:$I$10969))</f>
        <v>21.163240995372117</v>
      </c>
      <c r="D77" s="32">
        <f t="shared" si="96"/>
        <v>1.0238088162274905</v>
      </c>
      <c r="F77" s="61"/>
      <c r="G77" s="61">
        <f t="array" ref="G77">Unit*SUM(($B77=Calc!$D$11:$D$10969)*(Calc!E$11:E$10969))</f>
        <v>8.8128808330000012</v>
      </c>
      <c r="H77" s="61">
        <f t="shared" si="97"/>
        <v>8.6079360651273955</v>
      </c>
      <c r="I77" s="61"/>
      <c r="BE77" s="56">
        <f t="shared" si="63"/>
        <v>0.1</v>
      </c>
      <c r="BF77" s="58">
        <v>1</v>
      </c>
    </row>
    <row r="78" spans="2:58" x14ac:dyDescent="0.25">
      <c r="B78" s="10">
        <v>35278</v>
      </c>
      <c r="C78" s="33">
        <f t="array" ref="C78">SUM(($B78=Calc!$D$11:$D$10969)*(Calc!$I$11:$I$10969))</f>
        <v>21.934432891196206</v>
      </c>
      <c r="D78" s="32">
        <f t="shared" si="96"/>
        <v>1.0611165736792225</v>
      </c>
      <c r="F78" s="61"/>
      <c r="G78" s="61">
        <f t="array" ref="G78">Unit*SUM(($B78=Calc!$D$11:$D$10969)*(Calc!E$11:E$10969))</f>
        <v>7.3778602700000002</v>
      </c>
      <c r="H78" s="61">
        <f t="shared" si="97"/>
        <v>6.9529215290820074</v>
      </c>
      <c r="I78" s="61"/>
      <c r="BE78" s="56">
        <f t="shared" si="63"/>
        <v>-0.05</v>
      </c>
      <c r="BF78" s="58">
        <v>1</v>
      </c>
    </row>
    <row r="79" spans="2:58" x14ac:dyDescent="0.25">
      <c r="B79" s="10">
        <v>35309</v>
      </c>
      <c r="C79" s="33">
        <f t="array" ref="C79">SUM(($B79=Calc!$D$11:$D$10969)*(Calc!$I$11:$I$10969))</f>
        <v>19.938610285195175</v>
      </c>
      <c r="D79" s="32">
        <f t="shared" si="96"/>
        <v>0.96456516266912196</v>
      </c>
      <c r="F79" s="61"/>
      <c r="G79" s="61">
        <f t="array" ref="G79">Unit*SUM(($B79=Calc!$D$11:$D$10969)*(Calc!E$11:E$10969))</f>
        <v>8.077528955</v>
      </c>
      <c r="H79" s="61">
        <f t="shared" si="97"/>
        <v>8.3742698447122557</v>
      </c>
      <c r="I79" s="61"/>
      <c r="BE79" s="56">
        <f t="shared" si="63"/>
        <v>0</v>
      </c>
      <c r="BF79" s="58">
        <v>1</v>
      </c>
    </row>
    <row r="80" spans="2:58" x14ac:dyDescent="0.25">
      <c r="B80" s="10">
        <v>35339</v>
      </c>
      <c r="C80" s="33">
        <f t="array" ref="C80">SUM(($B80=Calc!$D$11:$D$10969)*(Calc!$I$11:$I$10969))</f>
        <v>22.692073099830289</v>
      </c>
      <c r="D80" s="32">
        <f t="shared" si="96"/>
        <v>1.0977687445493471</v>
      </c>
      <c r="F80" s="61"/>
      <c r="G80" s="61">
        <f t="array" ref="G80">Unit*SUM(($B80=Calc!$D$11:$D$10969)*(Calc!E$11:E$10969))</f>
        <v>9.7039620310000014</v>
      </c>
      <c r="H80" s="61">
        <f t="shared" si="97"/>
        <v>8.8397142651238845</v>
      </c>
      <c r="I80" s="61"/>
      <c r="BE80" s="56">
        <f t="shared" si="63"/>
        <v>0.06</v>
      </c>
      <c r="BF80" s="58">
        <v>1</v>
      </c>
    </row>
    <row r="81" spans="2:58" x14ac:dyDescent="0.25">
      <c r="B81" s="10">
        <v>35370</v>
      </c>
      <c r="C81" s="33">
        <f t="array" ref="C81">SUM(($B81=Calc!$D$11:$D$10969)*(Calc!$I$11:$I$10969))</f>
        <v>19.23558543509732</v>
      </c>
      <c r="D81" s="32">
        <f t="shared" si="96"/>
        <v>0.93055510533836683</v>
      </c>
      <c r="F81" s="61"/>
      <c r="G81" s="61">
        <f t="array" ref="G81">Unit*SUM(($B81=Calc!$D$11:$D$10969)*(Calc!E$11:E$10969))</f>
        <v>8.9396135050000005</v>
      </c>
      <c r="H81" s="61">
        <f t="shared" si="97"/>
        <v>9.606753489090142</v>
      </c>
      <c r="I81" s="61"/>
      <c r="BE81" s="56">
        <f t="shared" si="63"/>
        <v>-0.06</v>
      </c>
      <c r="BF81" s="58">
        <v>1</v>
      </c>
    </row>
    <row r="82" spans="2:58" x14ac:dyDescent="0.25">
      <c r="B82" s="10">
        <v>35400</v>
      </c>
      <c r="C82" s="33">
        <f t="array" ref="C82">SUM(($B82=Calc!$D$11:$D$10969)*(Calc!$I$11:$I$10969))</f>
        <v>18.352678300136805</v>
      </c>
      <c r="D82" s="32">
        <f t="shared" si="96"/>
        <v>0.88784292770544204</v>
      </c>
      <c r="F82" s="61"/>
      <c r="G82" s="61">
        <f t="array" ref="G82">Unit*SUM(($B82=Calc!$D$11:$D$10969)*(Calc!E$11:E$10969))</f>
        <v>9.0948341619999997</v>
      </c>
      <c r="H82" s="61">
        <f t="shared" si="97"/>
        <v>10.243742308681627</v>
      </c>
      <c r="I82" s="61"/>
      <c r="BE82" s="56">
        <f t="shared" si="63"/>
        <v>0.01</v>
      </c>
      <c r="BF82" s="58">
        <v>1</v>
      </c>
    </row>
    <row r="83" spans="2:58" x14ac:dyDescent="0.25">
      <c r="B83" s="10">
        <v>35431</v>
      </c>
      <c r="C83" s="33">
        <f t="array" ref="C83">SUM(($B83=Calc!$D$11:$D$10969)*(Calc!$I$11:$I$10969))</f>
        <v>21.879205541663843</v>
      </c>
      <c r="D83" s="32">
        <f t="shared" si="96"/>
        <v>1.0584448540045055</v>
      </c>
      <c r="F83" s="61"/>
      <c r="G83" s="61">
        <f t="array" ref="G83">Unit*SUM(($B83=Calc!$D$11:$D$10969)*(Calc!E$11:E$10969))</f>
        <v>11.622481735000001</v>
      </c>
      <c r="H83" s="61">
        <f t="shared" si="97"/>
        <v>10.98071542511418</v>
      </c>
      <c r="I83" s="61"/>
      <c r="BE83" s="56">
        <f t="shared" si="63"/>
        <v>-0.01</v>
      </c>
      <c r="BF83" s="58">
        <v>1</v>
      </c>
    </row>
    <row r="84" spans="2:58" x14ac:dyDescent="0.25">
      <c r="B84" s="10">
        <v>35462</v>
      </c>
      <c r="C84" s="33">
        <f t="array" ref="C84">SUM(($B84=Calc!$D$11:$D$10969)*(Calc!$I$11:$I$10969))</f>
        <v>19.052267512254854</v>
      </c>
      <c r="D84" s="32">
        <f t="shared" si="96"/>
        <v>0.9216867800369789</v>
      </c>
      <c r="F84" s="61"/>
      <c r="G84" s="61">
        <f t="array" ref="G84">Unit*SUM(($B84=Calc!$D$11:$D$10969)*(Calc!E$11:E$10969))</f>
        <v>9.7389411180000014</v>
      </c>
      <c r="H84" s="61">
        <f t="shared" si="97"/>
        <v>10.566432468098617</v>
      </c>
      <c r="I84" s="61"/>
      <c r="BE84" s="56">
        <f t="shared" si="63"/>
        <v>-0.05</v>
      </c>
      <c r="BF84" s="58">
        <v>1</v>
      </c>
    </row>
    <row r="85" spans="2:58" x14ac:dyDescent="0.25">
      <c r="B85" s="10">
        <v>35490</v>
      </c>
      <c r="C85" s="33">
        <f t="array" ref="C85">SUM(($B85=Calc!$D$11:$D$10969)*(Calc!$I$11:$I$10969))</f>
        <v>19.683312272152023</v>
      </c>
      <c r="D85" s="32">
        <f t="shared" si="96"/>
        <v>0.95221467454794539</v>
      </c>
      <c r="F85" s="61"/>
      <c r="G85" s="61">
        <f t="array" ref="G85">Unit*SUM(($B85=Calc!$D$11:$D$10969)*(Calc!E$11:E$10969))</f>
        <v>10.031764983</v>
      </c>
      <c r="H85" s="61">
        <f t="shared" si="97"/>
        <v>10.535192589593814</v>
      </c>
      <c r="I85" s="61"/>
      <c r="BE85" s="56">
        <f t="shared" si="63"/>
        <v>-0.06</v>
      </c>
      <c r="BF85" s="58">
        <v>1</v>
      </c>
    </row>
    <row r="86" spans="2:58" x14ac:dyDescent="0.25">
      <c r="B86" s="10">
        <v>35521</v>
      </c>
      <c r="C86" s="33">
        <f t="array" ref="C86">SUM(($B86=Calc!$D$11:$D$10969)*(Calc!$I$11:$I$10969))</f>
        <v>22.064033736368241</v>
      </c>
      <c r="D86" s="32">
        <f t="shared" si="96"/>
        <v>1.067386241350005</v>
      </c>
      <c r="F86" s="61"/>
      <c r="G86" s="61">
        <f t="array" ref="G86">Unit*SUM(($B86=Calc!$D$11:$D$10969)*(Calc!E$11:E$10969))</f>
        <v>10.486436899000001</v>
      </c>
      <c r="H86" s="61">
        <f t="shared" si="97"/>
        <v>9.8244070353923636</v>
      </c>
      <c r="I86" s="61"/>
      <c r="BE86" s="56">
        <f t="shared" si="63"/>
        <v>7.0000000000000007E-2</v>
      </c>
      <c r="BF86" s="58">
        <v>1</v>
      </c>
    </row>
    <row r="87" spans="2:58" x14ac:dyDescent="0.25">
      <c r="B87" s="10">
        <v>35551</v>
      </c>
      <c r="C87" s="33">
        <f t="array" ref="C87">SUM(($B87=Calc!$D$11:$D$10969)*(Calc!$I$11:$I$10969))</f>
        <v>20.835402587348234</v>
      </c>
      <c r="D87" s="32">
        <f t="shared" si="96"/>
        <v>1.0079490595623259</v>
      </c>
      <c r="F87" s="61"/>
      <c r="G87" s="61">
        <f t="array" ref="G87">Unit*SUM(($B87=Calc!$D$11:$D$10969)*(Calc!E$11:E$10969))</f>
        <v>10.131845796</v>
      </c>
      <c r="H87" s="61">
        <f t="shared" si="97"/>
        <v>10.051942307877617</v>
      </c>
      <c r="I87" s="61"/>
      <c r="BE87" s="56">
        <f t="shared" si="63"/>
        <v>-0.05</v>
      </c>
      <c r="BF87" s="58">
        <v>1</v>
      </c>
    </row>
    <row r="88" spans="2:58" x14ac:dyDescent="0.25">
      <c r="B88" s="10">
        <v>35582</v>
      </c>
      <c r="C88" s="33">
        <f t="array" ref="C88">SUM(($B88=Calc!$D$11:$D$10969)*(Calc!$I$11:$I$10969))</f>
        <v>20.902233397939771</v>
      </c>
      <c r="D88" s="32">
        <f t="shared" si="96"/>
        <v>1.011182116970414</v>
      </c>
      <c r="F88" s="61"/>
      <c r="G88" s="61">
        <f t="array" ref="G88">Unit*SUM(($B88=Calc!$D$11:$D$10969)*(Calc!E$11:E$10969))</f>
        <v>10.925424558000001</v>
      </c>
      <c r="H88" s="61">
        <f t="shared" si="97"/>
        <v>10.804606187788886</v>
      </c>
      <c r="I88" s="61"/>
      <c r="BE88" s="56">
        <f t="shared" si="63"/>
        <v>0.05</v>
      </c>
      <c r="BF88" s="58">
        <v>1</v>
      </c>
    </row>
    <row r="89" spans="2:58" x14ac:dyDescent="0.25">
      <c r="B89" s="10">
        <v>35612</v>
      </c>
      <c r="C89" s="33">
        <f t="array" ref="C89">SUM(($B89=Calc!$D$11:$D$10969)*(Calc!$I$11:$I$10969))</f>
        <v>21.85980038505167</v>
      </c>
      <c r="D89" s="32">
        <f t="shared" si="96"/>
        <v>1.0575060955967475</v>
      </c>
      <c r="F89" s="61"/>
      <c r="G89" s="61">
        <f t="array" ref="G89">Unit*SUM(($B89=Calc!$D$11:$D$10969)*(Calc!E$11:E$10969))</f>
        <v>11.996706479</v>
      </c>
      <c r="H89" s="61">
        <f t="shared" si="97"/>
        <v>11.344337899282079</v>
      </c>
      <c r="I89" s="61"/>
      <c r="BE89" s="56">
        <f t="shared" ref="BE89:BE152" si="98">ROUND(C89/C77-1,2)</f>
        <v>0.03</v>
      </c>
      <c r="BF89" s="58">
        <v>1</v>
      </c>
    </row>
    <row r="90" spans="2:58" x14ac:dyDescent="0.25">
      <c r="B90" s="10">
        <v>35643</v>
      </c>
      <c r="C90" s="33">
        <f t="array" ref="C90">SUM(($B90=Calc!$D$11:$D$10969)*(Calc!$I$11:$I$10969))</f>
        <v>20.895160086913766</v>
      </c>
      <c r="D90" s="32">
        <f t="shared" si="96"/>
        <v>1.0108399331721043</v>
      </c>
      <c r="F90" s="61"/>
      <c r="G90" s="61">
        <f t="array" ref="G90">Unit*SUM(($B90=Calc!$D$11:$D$10969)*(Calc!E$11:E$10969))</f>
        <v>10.634110097000001</v>
      </c>
      <c r="H90" s="61">
        <f t="shared" si="97"/>
        <v>10.520073206476154</v>
      </c>
      <c r="I90" s="61"/>
      <c r="BE90" s="56">
        <f t="shared" si="98"/>
        <v>-0.05</v>
      </c>
      <c r="BF90" s="58">
        <v>1</v>
      </c>
    </row>
    <row r="91" spans="2:58" x14ac:dyDescent="0.25">
      <c r="B91" s="10">
        <v>35674</v>
      </c>
      <c r="C91" s="33">
        <f t="array" ref="C91">SUM(($B91=Calc!$D$11:$D$10969)*(Calc!$I$11:$I$10969))</f>
        <v>20.95058159780325</v>
      </c>
      <c r="D91" s="32">
        <f t="shared" si="96"/>
        <v>1.0135210457422306</v>
      </c>
      <c r="F91" s="61"/>
      <c r="G91" s="61">
        <f t="array" ref="G91">Unit*SUM(($B91=Calc!$D$11:$D$10969)*(Calc!E$11:E$10969))</f>
        <v>11.428098804000001</v>
      </c>
      <c r="H91" s="61">
        <f t="shared" si="97"/>
        <v>11.275640354987278</v>
      </c>
      <c r="I91" s="61"/>
      <c r="BE91" s="56">
        <f t="shared" si="98"/>
        <v>0.05</v>
      </c>
      <c r="BF91" s="58">
        <v>1</v>
      </c>
    </row>
    <row r="92" spans="2:58" x14ac:dyDescent="0.25">
      <c r="B92" s="10">
        <v>35704</v>
      </c>
      <c r="C92" s="33">
        <f t="array" ref="C92">SUM(($B92=Calc!$D$11:$D$10969)*(Calc!$I$11:$I$10969))</f>
        <v>22.674561848631768</v>
      </c>
      <c r="D92" s="32">
        <f t="shared" si="96"/>
        <v>1.0969216071300767</v>
      </c>
      <c r="F92" s="61"/>
      <c r="G92" s="61">
        <f t="array" ref="G92">Unit*SUM(($B92=Calc!$D$11:$D$10969)*(Calc!E$11:E$10969))</f>
        <v>14.031737486000001</v>
      </c>
      <c r="H92" s="61">
        <f t="shared" si="97"/>
        <v>12.791923684238331</v>
      </c>
      <c r="I92" s="61"/>
      <c r="BE92" s="56">
        <f t="shared" si="98"/>
        <v>0</v>
      </c>
      <c r="BF92" s="58">
        <v>1</v>
      </c>
    </row>
    <row r="93" spans="2:58" x14ac:dyDescent="0.25">
      <c r="B93" s="10">
        <v>35735</v>
      </c>
      <c r="C93" s="33">
        <f t="array" ref="C93">SUM(($B93=Calc!$D$11:$D$10969)*(Calc!$I$11:$I$10969))</f>
        <v>18.241125373687765</v>
      </c>
      <c r="D93" s="32">
        <f t="shared" si="96"/>
        <v>0.88244635968452889</v>
      </c>
      <c r="F93" s="61"/>
      <c r="G93" s="61">
        <f t="array" ref="G93">Unit*SUM(($B93=Calc!$D$11:$D$10969)*(Calc!E$11:E$10969))</f>
        <v>10.252443176</v>
      </c>
      <c r="H93" s="61">
        <f t="shared" si="97"/>
        <v>11.618205529982818</v>
      </c>
      <c r="I93" s="61"/>
      <c r="BE93" s="56">
        <f t="shared" si="98"/>
        <v>-0.05</v>
      </c>
      <c r="BF93" s="58">
        <v>1</v>
      </c>
    </row>
    <row r="94" spans="2:58" x14ac:dyDescent="0.25">
      <c r="B94" s="10">
        <v>35765</v>
      </c>
      <c r="C94" s="33">
        <f t="array" ref="C94">SUM(($B94=Calc!$D$11:$D$10969)*(Calc!$I$11:$I$10969))</f>
        <v>19.589241836462861</v>
      </c>
      <c r="D94" s="32">
        <f t="shared" si="96"/>
        <v>0.94766385260975616</v>
      </c>
      <c r="F94" s="61"/>
      <c r="G94" s="61">
        <f t="array" ref="G94">Unit*SUM(($B94=Calc!$D$11:$D$10969)*(Calc!E$11:E$10969))</f>
        <v>12.032124249000001</v>
      </c>
      <c r="H94" s="61">
        <f t="shared" si="97"/>
        <v>12.696616227225432</v>
      </c>
      <c r="I94" s="61"/>
      <c r="BE94" s="56">
        <f t="shared" si="98"/>
        <v>7.0000000000000007E-2</v>
      </c>
      <c r="BF94" s="58">
        <v>1</v>
      </c>
    </row>
    <row r="95" spans="2:58" x14ac:dyDescent="0.25">
      <c r="B95" s="10">
        <v>35796</v>
      </c>
      <c r="C95" s="33">
        <f t="array" ref="C95">SUM(($B95=Calc!$D$11:$D$10969)*(Calc!$I$11:$I$10969))</f>
        <v>20.207323819561466</v>
      </c>
      <c r="D95" s="32">
        <f t="shared" si="96"/>
        <v>0.97756465010982252</v>
      </c>
      <c r="F95" s="61"/>
      <c r="G95" s="61">
        <f t="array" ref="G95">Unit*SUM(($B95=Calc!$D$11:$D$10969)*(Calc!E$11:E$10969))</f>
        <v>12.761821952</v>
      </c>
      <c r="H95" s="61">
        <f t="shared" si="97"/>
        <v>13.0547089142046</v>
      </c>
      <c r="I95" s="61"/>
      <c r="BE95" s="56">
        <f t="shared" si="98"/>
        <v>-0.08</v>
      </c>
      <c r="BF95" s="58">
        <v>1</v>
      </c>
    </row>
    <row r="96" spans="2:58" x14ac:dyDescent="0.25">
      <c r="B96" s="10">
        <v>35827</v>
      </c>
      <c r="C96" s="33">
        <f t="array" ref="C96">SUM(($B96=Calc!$D$11:$D$10969)*(Calc!$I$11:$I$10969))</f>
        <v>19.052267512254854</v>
      </c>
      <c r="D96" s="32">
        <f t="shared" si="96"/>
        <v>0.9216867800369789</v>
      </c>
      <c r="F96" s="61"/>
      <c r="G96" s="61">
        <f t="array" ref="G96">Unit*SUM(($B96=Calc!$D$11:$D$10969)*(Calc!E$11:E$10969))</f>
        <v>11.726324630000001</v>
      </c>
      <c r="H96" s="61">
        <f t="shared" si="97"/>
        <v>12.722678554128258</v>
      </c>
      <c r="I96" s="61"/>
      <c r="BE96" s="56">
        <f t="shared" si="98"/>
        <v>0</v>
      </c>
      <c r="BF96" s="58">
        <v>1</v>
      </c>
    </row>
    <row r="97" spans="2:58" x14ac:dyDescent="0.25">
      <c r="B97" s="10">
        <v>35855</v>
      </c>
      <c r="C97" s="33">
        <f t="array" ref="C97">SUM(($B97=Calc!$D$11:$D$10969)*(Calc!$I$11:$I$10969))</f>
        <v>21.914204710547843</v>
      </c>
      <c r="D97" s="32">
        <f t="shared" si="96"/>
        <v>1.0601380000435223</v>
      </c>
      <c r="F97" s="61"/>
      <c r="G97" s="61">
        <f t="array" ref="G97">Unit*SUM(($B97=Calc!$D$11:$D$10969)*(Calc!E$11:E$10969))</f>
        <v>13.722693847</v>
      </c>
      <c r="H97" s="61">
        <f t="shared" si="97"/>
        <v>12.944252395854726</v>
      </c>
      <c r="I97" s="61"/>
      <c r="BE97" s="56">
        <f t="shared" si="98"/>
        <v>0.11</v>
      </c>
      <c r="BF97" s="58">
        <v>1</v>
      </c>
    </row>
    <row r="98" spans="2:58" x14ac:dyDescent="0.25">
      <c r="B98" s="10">
        <v>35886</v>
      </c>
      <c r="C98" s="33">
        <f t="array" ref="C98">SUM(($B98=Calc!$D$11:$D$10969)*(Calc!$I$11:$I$10969))</f>
        <v>20.872414102254851</v>
      </c>
      <c r="D98" s="32">
        <f t="shared" si="96"/>
        <v>1.0097395563615457</v>
      </c>
      <c r="F98" s="61"/>
      <c r="G98" s="61">
        <f t="array" ref="G98">Unit*SUM(($B98=Calc!$D$11:$D$10969)*(Calc!E$11:E$10969))</f>
        <v>13.688521109000002</v>
      </c>
      <c r="H98" s="61">
        <f t="shared" si="97"/>
        <v>13.556486940379617</v>
      </c>
      <c r="I98" s="61"/>
      <c r="BE98" s="56">
        <f t="shared" si="98"/>
        <v>-0.05</v>
      </c>
      <c r="BF98" s="58">
        <v>1</v>
      </c>
    </row>
    <row r="99" spans="2:58" x14ac:dyDescent="0.25">
      <c r="B99" s="10">
        <v>35916</v>
      </c>
      <c r="C99" s="33">
        <f t="array" ref="C99">SUM(($B99=Calc!$D$11:$D$10969)*(Calc!$I$11:$I$10969))</f>
        <v>19.796129783065798</v>
      </c>
      <c r="D99" s="32">
        <f t="shared" si="96"/>
        <v>0.95767241905520784</v>
      </c>
      <c r="F99" s="61"/>
      <c r="G99" s="61">
        <f t="array" ref="G99">Unit*SUM(($B99=Calc!$D$11:$D$10969)*(Calc!E$11:E$10969))</f>
        <v>11.524530216</v>
      </c>
      <c r="H99" s="61">
        <f t="shared" si="97"/>
        <v>12.033895919618873</v>
      </c>
      <c r="I99" s="61"/>
      <c r="BE99" s="56">
        <f t="shared" si="98"/>
        <v>-0.05</v>
      </c>
      <c r="BF99" s="58">
        <v>1</v>
      </c>
    </row>
    <row r="100" spans="2:58" x14ac:dyDescent="0.25">
      <c r="B100" s="10">
        <v>35947</v>
      </c>
      <c r="C100" s="33">
        <f t="array" ref="C100">SUM(($B100=Calc!$D$11:$D$10969)*(Calc!$I$11:$I$10969))</f>
        <v>21.914204710547843</v>
      </c>
      <c r="D100" s="32">
        <f t="shared" si="96"/>
        <v>1.0601380000435223</v>
      </c>
      <c r="F100" s="61"/>
      <c r="G100" s="61">
        <f t="array" ref="G100">Unit*SUM(($B100=Calc!$D$11:$D$10969)*(Calc!E$11:E$10969))</f>
        <v>13.585961042000001</v>
      </c>
      <c r="H100" s="61">
        <f t="shared" si="97"/>
        <v>12.815275974865772</v>
      </c>
      <c r="I100" s="61"/>
      <c r="BE100" s="56">
        <f t="shared" si="98"/>
        <v>0.05</v>
      </c>
      <c r="BF100" s="58">
        <v>1</v>
      </c>
    </row>
    <row r="101" spans="2:58" x14ac:dyDescent="0.25">
      <c r="B101" s="10">
        <v>35977</v>
      </c>
      <c r="C101" s="33">
        <f t="array" ref="C101">SUM(($B101=Calc!$D$11:$D$10969)*(Calc!$I$11:$I$10969))</f>
        <v>22.064255455499527</v>
      </c>
      <c r="D101" s="32">
        <f t="shared" si="96"/>
        <v>1.0673969674009622</v>
      </c>
      <c r="F101" s="61"/>
      <c r="G101" s="61">
        <f t="array" ref="G101">Unit*SUM(($B101=Calc!$D$11:$D$10969)*(Calc!E$11:E$10969))</f>
        <v>14.188256259000001</v>
      </c>
      <c r="H101" s="61">
        <f t="shared" si="97"/>
        <v>13.292389516102357</v>
      </c>
      <c r="I101" s="61"/>
      <c r="BE101" s="56">
        <f t="shared" si="98"/>
        <v>0.01</v>
      </c>
      <c r="BF101" s="58">
        <v>1</v>
      </c>
    </row>
    <row r="102" spans="2:58" x14ac:dyDescent="0.25">
      <c r="B102" s="10">
        <v>36008</v>
      </c>
      <c r="C102" s="33">
        <f t="array" ref="C102">SUM(($B102=Calc!$D$11:$D$10969)*(Calc!$I$11:$I$10969))</f>
        <v>20.902233397939771</v>
      </c>
      <c r="D102" s="32">
        <f t="shared" si="96"/>
        <v>1.011182116970414</v>
      </c>
      <c r="F102" s="61"/>
      <c r="G102" s="61">
        <f t="array" ref="G102">Unit*SUM(($B102=Calc!$D$11:$D$10969)*(Calc!E$11:E$10969))</f>
        <v>15.099451751</v>
      </c>
      <c r="H102" s="61">
        <f t="shared" si="97"/>
        <v>14.932475068130374</v>
      </c>
      <c r="I102" s="61"/>
      <c r="BE102" s="56">
        <f t="shared" si="98"/>
        <v>0</v>
      </c>
      <c r="BF102" s="58">
        <v>1</v>
      </c>
    </row>
    <row r="103" spans="2:58" x14ac:dyDescent="0.25">
      <c r="B103" s="10">
        <v>36039</v>
      </c>
      <c r="C103" s="33">
        <f t="array" ref="C103">SUM(($B103=Calc!$D$11:$D$10969)*(Calc!$I$11:$I$10969))</f>
        <v>21.001110649127856</v>
      </c>
      <c r="D103" s="32">
        <f t="shared" si="96"/>
        <v>1.0159654770197013</v>
      </c>
      <c r="F103" s="61"/>
      <c r="G103" s="61">
        <f t="array" ref="G103">Unit*SUM(($B103=Calc!$D$11:$D$10969)*(Calc!E$11:E$10969))</f>
        <v>16.726996858</v>
      </c>
      <c r="H103" s="61">
        <f t="shared" si="97"/>
        <v>16.464139024751166</v>
      </c>
      <c r="I103" s="61"/>
      <c r="BE103" s="56">
        <f t="shared" si="98"/>
        <v>0</v>
      </c>
      <c r="BF103" s="58">
        <v>1</v>
      </c>
    </row>
    <row r="104" spans="2:58" x14ac:dyDescent="0.25">
      <c r="B104" s="10">
        <v>36069</v>
      </c>
      <c r="C104" s="33">
        <f t="array" ref="C104">SUM(($B104=Calc!$D$11:$D$10969)*(Calc!$I$11:$I$10969))</f>
        <v>21.622499424871606</v>
      </c>
      <c r="D104" s="32">
        <f t="shared" si="96"/>
        <v>1.0460262464004582</v>
      </c>
      <c r="F104" s="61"/>
      <c r="G104" s="61">
        <f t="array" ref="G104">Unit*SUM(($B104=Calc!$D$11:$D$10969)*(Calc!E$11:E$10969))</f>
        <v>17.977155706000001</v>
      </c>
      <c r="H104" s="61">
        <f t="shared" si="97"/>
        <v>17.186142095250705</v>
      </c>
      <c r="I104" s="61"/>
      <c r="BE104" s="56">
        <f t="shared" si="98"/>
        <v>-0.05</v>
      </c>
      <c r="BF104" s="58">
        <v>1</v>
      </c>
    </row>
    <row r="105" spans="2:58" x14ac:dyDescent="0.25">
      <c r="B105" s="10">
        <v>36100</v>
      </c>
      <c r="C105" s="33">
        <f t="array" ref="C105">SUM(($B105=Calc!$D$11:$D$10969)*(Calc!$I$11:$I$10969))</f>
        <v>19.239327316894439</v>
      </c>
      <c r="D105" s="32">
        <f t="shared" si="96"/>
        <v>0.93073612541813666</v>
      </c>
      <c r="F105" s="61"/>
      <c r="G105" s="61">
        <f t="array" ref="G105">Unit*SUM(($B105=Calc!$D$11:$D$10969)*(Calc!E$11:E$10969))</f>
        <v>13.501501682000001</v>
      </c>
      <c r="H105" s="61">
        <f t="shared" si="97"/>
        <v>14.506261563592368</v>
      </c>
      <c r="I105" s="61"/>
      <c r="BE105" s="56">
        <f t="shared" si="98"/>
        <v>0.05</v>
      </c>
      <c r="BF105" s="58">
        <v>1</v>
      </c>
    </row>
    <row r="106" spans="2:58" x14ac:dyDescent="0.25">
      <c r="B106" s="10">
        <v>36130</v>
      </c>
      <c r="C106" s="33">
        <f t="array" ref="C106">SUM(($B106=Calc!$D$11:$D$10969)*(Calc!$I$11:$I$10969))</f>
        <v>19.373617721015727</v>
      </c>
      <c r="D106" s="32">
        <f t="shared" si="96"/>
        <v>0.93723265870924233</v>
      </c>
      <c r="F106" s="61"/>
      <c r="G106" s="61">
        <f t="array" ref="G106">Unit*SUM(($B106=Calc!$D$11:$D$10969)*(Calc!E$11:E$10969))</f>
        <v>15.241354297000001</v>
      </c>
      <c r="H106" s="61">
        <f t="shared" si="97"/>
        <v>16.262081944509283</v>
      </c>
      <c r="I106" s="61"/>
      <c r="BE106" s="56">
        <f t="shared" si="98"/>
        <v>-0.01</v>
      </c>
      <c r="BF106" s="58">
        <v>1</v>
      </c>
    </row>
    <row r="107" spans="2:58" x14ac:dyDescent="0.25">
      <c r="B107" s="10">
        <v>36161</v>
      </c>
      <c r="C107" s="33">
        <f t="array" ref="C107">SUM(($B107=Calc!$D$11:$D$10969)*(Calc!$I$11:$I$10969))</f>
        <v>19.480069618231518</v>
      </c>
      <c r="D107" s="32">
        <f t="shared" si="96"/>
        <v>0.94238245551482158</v>
      </c>
      <c r="F107" s="61"/>
      <c r="G107" s="61">
        <f t="array" ref="G107">Unit*SUM(($B107=Calc!$D$11:$D$10969)*(Calc!E$11:E$10969))</f>
        <v>16.234050382</v>
      </c>
      <c r="H107" s="61">
        <f t="shared" si="97"/>
        <v>17.226605065701666</v>
      </c>
      <c r="I107" s="61"/>
      <c r="BE107" s="56">
        <f t="shared" si="98"/>
        <v>-0.04</v>
      </c>
      <c r="BF107" s="58">
        <v>1</v>
      </c>
    </row>
    <row r="108" spans="2:58" x14ac:dyDescent="0.25">
      <c r="B108" s="10">
        <v>36192</v>
      </c>
      <c r="C108" s="33">
        <f t="array" ref="C108">SUM(($B108=Calc!$D$11:$D$10969)*(Calc!$I$11:$I$10969))</f>
        <v>19.052267512254854</v>
      </c>
      <c r="D108" s="32">
        <f t="shared" si="96"/>
        <v>0.9216867800369789</v>
      </c>
      <c r="F108" s="61"/>
      <c r="G108" s="61">
        <f t="array" ref="G108">Unit*SUM(($B108=Calc!$D$11:$D$10969)*(Calc!E$11:E$10969))</f>
        <v>14.549520444000001</v>
      </c>
      <c r="H108" s="61">
        <f t="shared" si="97"/>
        <v>15.785753641184114</v>
      </c>
      <c r="I108" s="61"/>
      <c r="BE108" s="56">
        <f t="shared" si="98"/>
        <v>0</v>
      </c>
      <c r="BF108" s="58">
        <v>1</v>
      </c>
    </row>
    <row r="109" spans="2:58" x14ac:dyDescent="0.25">
      <c r="B109" s="10">
        <v>36220</v>
      </c>
      <c r="C109" s="33">
        <f t="array" ref="C109">SUM(($B109=Calc!$D$11:$D$10969)*(Calc!$I$11:$I$10969))</f>
        <v>22.868425653982037</v>
      </c>
      <c r="D109" s="32">
        <f t="shared" si="96"/>
        <v>1.1063001079517807</v>
      </c>
      <c r="F109" s="61"/>
      <c r="G109" s="61">
        <f t="array" ref="G109">Unit*SUM(($B109=Calc!$D$11:$D$10969)*(Calc!E$11:E$10969))</f>
        <v>18.002466158000001</v>
      </c>
      <c r="H109" s="61">
        <f t="shared" si="97"/>
        <v>16.272678659798757</v>
      </c>
      <c r="I109" s="61"/>
      <c r="BE109" s="56">
        <f t="shared" si="98"/>
        <v>0.04</v>
      </c>
      <c r="BF109" s="58">
        <v>1</v>
      </c>
    </row>
    <row r="110" spans="2:58" x14ac:dyDescent="0.25">
      <c r="B110" s="10">
        <v>36251</v>
      </c>
      <c r="C110" s="33">
        <f t="array" ref="C110">SUM(($B110=Calc!$D$11:$D$10969)*(Calc!$I$11:$I$10969))</f>
        <v>20.912653220230212</v>
      </c>
      <c r="D110" s="32">
        <f t="shared" si="96"/>
        <v>1.0116861941071253</v>
      </c>
      <c r="F110" s="61"/>
      <c r="G110" s="61">
        <f t="array" ref="G110">Unit*SUM(($B110=Calc!$D$11:$D$10969)*(Calc!E$11:E$10969))</f>
        <v>18.518986276</v>
      </c>
      <c r="H110" s="61">
        <f t="shared" si="97"/>
        <v>18.305069678591526</v>
      </c>
      <c r="I110" s="61"/>
      <c r="BE110" s="56">
        <f t="shared" si="98"/>
        <v>0</v>
      </c>
      <c r="BF110" s="58">
        <v>1</v>
      </c>
    </row>
    <row r="111" spans="2:58" x14ac:dyDescent="0.25">
      <c r="B111" s="10">
        <v>36281</v>
      </c>
      <c r="C111" s="33">
        <f t="array" ref="C111">SUM(($B111=Calc!$D$11:$D$10969)*(Calc!$I$11:$I$10969))</f>
        <v>19.74113612750412</v>
      </c>
      <c r="D111" s="32">
        <f t="shared" si="96"/>
        <v>0.95501200473525871</v>
      </c>
      <c r="F111" s="61"/>
      <c r="G111" s="61">
        <f t="array" ref="G111">Unit*SUM(($B111=Calc!$D$11:$D$10969)*(Calc!E$11:E$10969))</f>
        <v>15.949525559000001</v>
      </c>
      <c r="H111" s="61">
        <f t="shared" si="97"/>
        <v>16.700863947172486</v>
      </c>
      <c r="I111" s="61"/>
      <c r="BE111" s="56">
        <f t="shared" si="98"/>
        <v>0</v>
      </c>
      <c r="BF111" s="58">
        <v>1</v>
      </c>
    </row>
    <row r="112" spans="2:58" x14ac:dyDescent="0.25">
      <c r="B112" s="10">
        <v>36312</v>
      </c>
      <c r="C112" s="33">
        <f t="array" ref="C112">SUM(($B112=Calc!$D$11:$D$10969)*(Calc!$I$11:$I$10969))</f>
        <v>22.026800728460135</v>
      </c>
      <c r="D112" s="32">
        <f t="shared" si="96"/>
        <v>1.0655850294392526</v>
      </c>
      <c r="F112" s="61"/>
      <c r="G112" s="61">
        <f t="array" ref="G112">Unit*SUM(($B112=Calc!$D$11:$D$10969)*(Calc!E$11:E$10969))</f>
        <v>16.126420906</v>
      </c>
      <c r="H112" s="61">
        <f t="shared" si="97"/>
        <v>15.133865867547216</v>
      </c>
      <c r="I112" s="61"/>
      <c r="BE112" s="56">
        <f t="shared" si="98"/>
        <v>0.01</v>
      </c>
      <c r="BF112" s="58">
        <v>1</v>
      </c>
    </row>
    <row r="113" spans="2:58" x14ac:dyDescent="0.25">
      <c r="B113" s="10">
        <v>36342</v>
      </c>
      <c r="C113" s="33">
        <f t="array" ref="C113">SUM(($B113=Calc!$D$11:$D$10969)*(Calc!$I$11:$I$10969))</f>
        <v>21.088140703991222</v>
      </c>
      <c r="D113" s="32">
        <f t="shared" si="96"/>
        <v>1.0201757082156397</v>
      </c>
      <c r="F113" s="61"/>
      <c r="G113" s="61">
        <f t="array" ref="G113">Unit*SUM(($B113=Calc!$D$11:$D$10969)*(Calc!E$11:E$10969))</f>
        <v>15.359961089</v>
      </c>
      <c r="H113" s="61">
        <f t="shared" si="97"/>
        <v>15.056191757266667</v>
      </c>
      <c r="I113" s="61"/>
      <c r="BE113" s="56">
        <f t="shared" si="98"/>
        <v>-0.04</v>
      </c>
      <c r="BF113" s="58">
        <v>1</v>
      </c>
    </row>
    <row r="114" spans="2:58" x14ac:dyDescent="0.25">
      <c r="B114" s="10">
        <v>36373</v>
      </c>
      <c r="C114" s="33">
        <f t="array" ref="C114">SUM(($B114=Calc!$D$11:$D$10969)*(Calc!$I$11:$I$10969))</f>
        <v>21.914204710547843</v>
      </c>
      <c r="D114" s="32">
        <f t="shared" si="96"/>
        <v>1.0601380000435223</v>
      </c>
      <c r="F114" s="61"/>
      <c r="G114" s="61">
        <f t="array" ref="G114">Unit*SUM(($B114=Calc!$D$11:$D$10969)*(Calc!E$11:E$10969))</f>
        <v>15.818489325000002</v>
      </c>
      <c r="H114" s="61">
        <f t="shared" si="97"/>
        <v>14.921160569992395</v>
      </c>
      <c r="I114" s="61"/>
      <c r="BE114" s="56">
        <f t="shared" si="98"/>
        <v>0.05</v>
      </c>
      <c r="BF114" s="58">
        <v>1</v>
      </c>
    </row>
    <row r="115" spans="2:58" x14ac:dyDescent="0.25">
      <c r="B115" s="10">
        <v>36404</v>
      </c>
      <c r="C115" s="33">
        <f t="array" ref="C115">SUM(($B115=Calc!$D$11:$D$10969)*(Calc!$I$11:$I$10969))</f>
        <v>21.028412140802217</v>
      </c>
      <c r="D115" s="32">
        <f t="shared" si="96"/>
        <v>1.0172862344537108</v>
      </c>
      <c r="F115" s="61"/>
      <c r="G115" s="61">
        <f t="array" ref="G115">Unit*SUM(($B115=Calc!$D$11:$D$10969)*(Calc!E$11:E$10969))</f>
        <v>16.447457414000002</v>
      </c>
      <c r="H115" s="61">
        <f t="shared" si="97"/>
        <v>16.16797402437318</v>
      </c>
      <c r="I115" s="61"/>
      <c r="BE115" s="56">
        <f t="shared" si="98"/>
        <v>0</v>
      </c>
      <c r="BF115" s="58">
        <v>1</v>
      </c>
    </row>
    <row r="116" spans="2:58" x14ac:dyDescent="0.25">
      <c r="B116" s="10">
        <v>36434</v>
      </c>
      <c r="C116" s="33">
        <f t="array" ref="C116">SUM(($B116=Calc!$D$11:$D$10969)*(Calc!$I$11:$I$10969))</f>
        <v>20.583226620589166</v>
      </c>
      <c r="D116" s="32">
        <f t="shared" si="96"/>
        <v>0.99574960589333994</v>
      </c>
      <c r="F116" s="61"/>
      <c r="G116" s="61">
        <f t="array" ref="G116">Unit*SUM(($B116=Calc!$D$11:$D$10969)*(Calc!E$11:E$10969))</f>
        <v>18.831444036000001</v>
      </c>
      <c r="H116" s="61">
        <f t="shared" si="97"/>
        <v>18.911826752977031</v>
      </c>
      <c r="I116" s="61"/>
      <c r="BE116" s="56">
        <f t="shared" si="98"/>
        <v>-0.05</v>
      </c>
      <c r="BF116" s="58">
        <v>1</v>
      </c>
    </row>
    <row r="117" spans="2:58" x14ac:dyDescent="0.25">
      <c r="B117" s="10">
        <v>36465</v>
      </c>
      <c r="C117" s="33">
        <f t="array" ref="C117">SUM(($B117=Calc!$D$11:$D$10969)*(Calc!$I$11:$I$10969))</f>
        <v>20.251298629502514</v>
      </c>
      <c r="D117" s="32">
        <f t="shared" si="96"/>
        <v>0.97969200849124516</v>
      </c>
      <c r="F117" s="61"/>
      <c r="G117" s="61">
        <f t="array" ref="G117">Unit*SUM(($B117=Calc!$D$11:$D$10969)*(Calc!E$11:E$10969))</f>
        <v>18.406147409000003</v>
      </c>
      <c r="H117" s="61">
        <f t="shared" si="97"/>
        <v>18.787687609441683</v>
      </c>
      <c r="I117" s="61"/>
      <c r="BE117" s="56">
        <f t="shared" si="98"/>
        <v>0.05</v>
      </c>
      <c r="BF117" s="58">
        <v>1</v>
      </c>
    </row>
    <row r="118" spans="2:58" x14ac:dyDescent="0.25">
      <c r="B118" s="10">
        <v>36495</v>
      </c>
      <c r="C118" s="33">
        <f t="array" ref="C118">SUM(($B118=Calc!$D$11:$D$10969)*(Calc!$I$11:$I$10969))</f>
        <v>19.167951468216476</v>
      </c>
      <c r="D118" s="32">
        <f t="shared" si="96"/>
        <v>0.92728319383935831</v>
      </c>
      <c r="F118" s="61"/>
      <c r="G118" s="61">
        <f t="array" ref="G118">Unit*SUM(($B118=Calc!$D$11:$D$10969)*(Calc!E$11:E$10969))</f>
        <v>19.669704236000001</v>
      </c>
      <c r="H118" s="61">
        <f t="shared" si="97"/>
        <v>21.212186704860699</v>
      </c>
      <c r="I118" s="61"/>
      <c r="BE118" s="56">
        <f t="shared" si="98"/>
        <v>-0.01</v>
      </c>
      <c r="BF118" s="58">
        <v>1</v>
      </c>
    </row>
    <row r="119" spans="2:58" x14ac:dyDescent="0.25">
      <c r="B119" s="10">
        <v>36526</v>
      </c>
      <c r="C119" s="33">
        <f t="array" ref="C119">SUM(($B119=Calc!$D$11:$D$10969)*(Calc!$I$11:$I$10969))</f>
        <v>20.48803804308773</v>
      </c>
      <c r="D119" s="32">
        <f t="shared" si="96"/>
        <v>0.99114469188837095</v>
      </c>
      <c r="F119" s="61"/>
      <c r="G119" s="61">
        <f t="array" ref="G119">Unit*SUM(($B119=Calc!$D$11:$D$10969)*(Calc!E$11:E$10969))</f>
        <v>21.484254618000001</v>
      </c>
      <c r="H119" s="61">
        <f t="shared" si="97"/>
        <v>21.676204083853072</v>
      </c>
      <c r="I119" s="61"/>
      <c r="BE119" s="56">
        <f t="shared" si="98"/>
        <v>0.05</v>
      </c>
      <c r="BF119" s="58">
        <v>1</v>
      </c>
    </row>
    <row r="120" spans="2:58" x14ac:dyDescent="0.25">
      <c r="B120" s="10">
        <v>36557</v>
      </c>
      <c r="C120" s="33">
        <f t="array" ref="C120">SUM(($B120=Calc!$D$11:$D$10969)*(Calc!$I$11:$I$10969))</f>
        <v>20.064238824862926</v>
      </c>
      <c r="D120" s="32">
        <f t="shared" si="96"/>
        <v>0.97064266311008729</v>
      </c>
      <c r="F120" s="61"/>
      <c r="G120" s="61">
        <f t="array" ref="G120">Unit*SUM(($B120=Calc!$D$11:$D$10969)*(Calc!E$11:E$10969))</f>
        <v>20.917632140000002</v>
      </c>
      <c r="H120" s="61">
        <f t="shared" si="97"/>
        <v>21.550291301823385</v>
      </c>
      <c r="I120" s="61"/>
      <c r="BE120" s="56">
        <f t="shared" si="98"/>
        <v>0.05</v>
      </c>
      <c r="BF120" s="58">
        <v>1</v>
      </c>
    </row>
    <row r="121" spans="2:58" x14ac:dyDescent="0.25">
      <c r="B121" s="10">
        <v>36586</v>
      </c>
      <c r="C121" s="33">
        <f t="array" ref="C121">SUM(($B121=Calc!$D$11:$D$10969)*(Calc!$I$11:$I$10969))</f>
        <v>23.085795289452157</v>
      </c>
      <c r="D121" s="32">
        <f t="shared" si="96"/>
        <v>1.1168157444378524</v>
      </c>
      <c r="F121" s="61"/>
      <c r="G121" s="61">
        <f t="array" ref="G121">Unit*SUM(($B121=Calc!$D$11:$D$10969)*(Calc!E$11:E$10969))</f>
        <v>26.182766564000001</v>
      </c>
      <c r="H121" s="61">
        <f t="shared" si="97"/>
        <v>23.444123790696612</v>
      </c>
      <c r="I121" s="61"/>
      <c r="BE121" s="56">
        <f t="shared" si="98"/>
        <v>0.01</v>
      </c>
      <c r="BF121" s="58">
        <v>1</v>
      </c>
    </row>
    <row r="122" spans="2:58" x14ac:dyDescent="0.25">
      <c r="B122" s="10">
        <v>36617</v>
      </c>
      <c r="C122" s="33">
        <f t="array" ref="C122">SUM(($B122=Calc!$D$11:$D$10969)*(Calc!$I$11:$I$10969))</f>
        <v>18.781078874212248</v>
      </c>
      <c r="D122" s="32">
        <f t="shared" si="96"/>
        <v>0.9085675551248088</v>
      </c>
      <c r="F122" s="61"/>
      <c r="G122" s="61">
        <f t="array" ref="G122">Unit*SUM(($B122=Calc!$D$11:$D$10969)*(Calc!E$11:E$10969))</f>
        <v>20.140405405000003</v>
      </c>
      <c r="H122" s="61">
        <f t="shared" si="97"/>
        <v>22.167207370984471</v>
      </c>
      <c r="I122" s="61"/>
      <c r="BE122" s="56">
        <f t="shared" si="98"/>
        <v>-0.1</v>
      </c>
      <c r="BF122" s="58">
        <v>1</v>
      </c>
    </row>
    <row r="123" spans="2:58" x14ac:dyDescent="0.25">
      <c r="B123" s="10">
        <v>36647</v>
      </c>
      <c r="C123" s="33">
        <f t="array" ref="C123">SUM(($B123=Calc!$D$11:$D$10969)*(Calc!$I$11:$I$10969))</f>
        <v>21.807228522740015</v>
      </c>
      <c r="D123" s="32">
        <f t="shared" si="96"/>
        <v>1.0549628397631092</v>
      </c>
      <c r="F123" s="61"/>
      <c r="G123" s="61">
        <f t="array" ref="G123">Unit*SUM(($B123=Calc!$D$11:$D$10969)*(Calc!E$11:E$10969))</f>
        <v>19.919341288000002</v>
      </c>
      <c r="H123" s="61">
        <f t="shared" si="97"/>
        <v>18.881557280702769</v>
      </c>
      <c r="I123" s="61"/>
      <c r="BE123" s="56">
        <f t="shared" si="98"/>
        <v>0.1</v>
      </c>
      <c r="BF123" s="58">
        <v>1</v>
      </c>
    </row>
    <row r="124" spans="2:58" x14ac:dyDescent="0.25">
      <c r="B124" s="10">
        <v>36678</v>
      </c>
      <c r="C124" s="33">
        <f t="array" ref="C124">SUM(($B124=Calc!$D$11:$D$10969)*(Calc!$I$11:$I$10969))</f>
        <v>21.994441198916228</v>
      </c>
      <c r="D124" s="32">
        <f t="shared" si="96"/>
        <v>1.0640195805723578</v>
      </c>
      <c r="F124" s="61"/>
      <c r="G124" s="61">
        <f t="array" ref="G124">Unit*SUM(($B124=Calc!$D$11:$D$10969)*(Calc!E$11:E$10969))</f>
        <v>21.703321017</v>
      </c>
      <c r="H124" s="61">
        <f t="shared" si="97"/>
        <v>20.397482728020233</v>
      </c>
      <c r="I124" s="61"/>
      <c r="BE124" s="56">
        <f t="shared" si="98"/>
        <v>0</v>
      </c>
      <c r="BF124" s="58">
        <v>1</v>
      </c>
    </row>
    <row r="125" spans="2:58" x14ac:dyDescent="0.25">
      <c r="B125" s="10">
        <v>36708</v>
      </c>
      <c r="C125" s="33">
        <f t="array" ref="C125">SUM(($B125=Calc!$D$11:$D$10969)*(Calc!$I$11:$I$10969))</f>
        <v>19.197997128380557</v>
      </c>
      <c r="D125" s="32">
        <f t="shared" si="96"/>
        <v>0.92873670522601637</v>
      </c>
      <c r="F125" s="61"/>
      <c r="G125" s="61">
        <f t="array" ref="G125">Unit*SUM(($B125=Calc!$D$11:$D$10969)*(Calc!E$11:E$10969))</f>
        <v>19.076891454000002</v>
      </c>
      <c r="H125" s="61">
        <f t="shared" si="97"/>
        <v>20.540688600605563</v>
      </c>
      <c r="I125" s="61"/>
      <c r="BE125" s="56">
        <f t="shared" si="98"/>
        <v>-0.09</v>
      </c>
      <c r="BF125" s="58">
        <v>1</v>
      </c>
    </row>
    <row r="126" spans="2:58" x14ac:dyDescent="0.25">
      <c r="B126" s="10">
        <v>36739</v>
      </c>
      <c r="C126" s="33">
        <f t="array" ref="C126">SUM(($B126=Calc!$D$11:$D$10969)*(Calc!$I$11:$I$10969))</f>
        <v>23.103306540650678</v>
      </c>
      <c r="D126" s="32">
        <f t="shared" si="96"/>
        <v>1.117662881857123</v>
      </c>
      <c r="F126" s="61"/>
      <c r="G126" s="61">
        <f t="array" ref="G126">Unit*SUM(($B126=Calc!$D$11:$D$10969)*(Calc!E$11:E$10969))</f>
        <v>20.379201651000002</v>
      </c>
      <c r="H126" s="61">
        <f t="shared" si="97"/>
        <v>18.233764386214258</v>
      </c>
      <c r="I126" s="61"/>
      <c r="BE126" s="56">
        <f t="shared" si="98"/>
        <v>0.05</v>
      </c>
      <c r="BF126" s="58">
        <v>1</v>
      </c>
    </row>
    <row r="127" spans="2:58" x14ac:dyDescent="0.25">
      <c r="B127" s="10">
        <v>36770</v>
      </c>
      <c r="C127" s="33">
        <f t="array" ref="C127">SUM(($B127=Calc!$D$11:$D$10969)*(Calc!$I$11:$I$10969))</f>
        <v>19.93153697416917</v>
      </c>
      <c r="D127" s="32">
        <f t="shared" si="96"/>
        <v>0.9642229788708121</v>
      </c>
      <c r="F127" s="61"/>
      <c r="G127" s="61">
        <f t="array" ref="G127">Unit*SUM(($B127=Calc!$D$11:$D$10969)*(Calc!E$11:E$10969))</f>
        <v>20.825856353000002</v>
      </c>
      <c r="H127" s="61">
        <f t="shared" si="97"/>
        <v>21.598589547605336</v>
      </c>
      <c r="I127" s="61"/>
      <c r="BE127" s="56">
        <f t="shared" si="98"/>
        <v>-0.05</v>
      </c>
      <c r="BF127" s="58">
        <v>1</v>
      </c>
    </row>
    <row r="128" spans="2:58" x14ac:dyDescent="0.25">
      <c r="B128" s="10">
        <v>36800</v>
      </c>
      <c r="C128" s="33">
        <f t="array" ref="C128">SUM(($B128=Calc!$D$11:$D$10969)*(Calc!$I$11:$I$10969))</f>
        <v>21.502971269727453</v>
      </c>
      <c r="D128" s="32">
        <f t="shared" si="96"/>
        <v>1.0402438627357466</v>
      </c>
      <c r="F128" s="61"/>
      <c r="G128" s="61">
        <f t="array" ref="G128">Unit*SUM(($B128=Calc!$D$11:$D$10969)*(Calc!E$11:E$10969))</f>
        <v>25.972211976000001</v>
      </c>
      <c r="H128" s="61">
        <f t="shared" si="97"/>
        <v>24.967426299152056</v>
      </c>
      <c r="I128" s="61"/>
      <c r="BE128" s="56">
        <f t="shared" si="98"/>
        <v>0.04</v>
      </c>
      <c r="BF128" s="58">
        <v>1</v>
      </c>
    </row>
    <row r="129" spans="2:58" x14ac:dyDescent="0.25">
      <c r="B129" s="10">
        <v>36831</v>
      </c>
      <c r="C129" s="33">
        <f t="array" ref="C129">SUM(($B129=Calc!$D$11:$D$10969)*(Calc!$I$11:$I$10969))</f>
        <v>20.428429146997274</v>
      </c>
      <c r="D129" s="32">
        <f t="shared" si="96"/>
        <v>0.98826100723173727</v>
      </c>
      <c r="F129" s="61"/>
      <c r="G129" s="61">
        <f t="array" ref="G129">Unit*SUM(($B129=Calc!$D$11:$D$10969)*(Calc!E$11:E$10969))</f>
        <v>21.700515606</v>
      </c>
      <c r="H129" s="61">
        <f t="shared" si="97"/>
        <v>21.958283740027646</v>
      </c>
      <c r="I129" s="61"/>
      <c r="BE129" s="56">
        <f t="shared" si="98"/>
        <v>0.01</v>
      </c>
      <c r="BF129" s="58">
        <v>1</v>
      </c>
    </row>
    <row r="130" spans="2:58" x14ac:dyDescent="0.25">
      <c r="B130" s="10">
        <v>36861</v>
      </c>
      <c r="C130" s="33">
        <f t="array" ref="C130">SUM(($B130=Calc!$D$11:$D$10969)*(Calc!$I$11:$I$10969))</f>
        <v>18.259424155484087</v>
      </c>
      <c r="D130" s="32">
        <f t="shared" si="96"/>
        <v>0.88333159527454996</v>
      </c>
      <c r="F130" s="61"/>
      <c r="G130" s="61">
        <f t="array" ref="G130">Unit*SUM(($B130=Calc!$D$11:$D$10969)*(Calc!E$11:E$10969))</f>
        <v>24.175307011000001</v>
      </c>
      <c r="H130" s="61">
        <f t="shared" si="97"/>
        <v>27.368325938218057</v>
      </c>
      <c r="I130" s="61"/>
      <c r="BE130" s="56">
        <f t="shared" si="98"/>
        <v>-0.05</v>
      </c>
      <c r="BF130" s="58">
        <v>1</v>
      </c>
    </row>
    <row r="131" spans="2:58" x14ac:dyDescent="0.25">
      <c r="B131" s="10">
        <v>36892</v>
      </c>
      <c r="C131" s="33">
        <f t="array" ref="C131">SUM(($B131=Calc!$D$11:$D$10969)*(Calc!$I$11:$I$10969))</f>
        <v>21.701885565514967</v>
      </c>
      <c r="D131" s="32">
        <f t="shared" si="96"/>
        <v>1.0498666898700912</v>
      </c>
      <c r="F131" s="61"/>
      <c r="G131" s="61">
        <f t="array" ref="G131">Unit*SUM(($B131=Calc!$D$11:$D$10969)*(Calc!E$11:E$10969))</f>
        <v>27.844005557000003</v>
      </c>
      <c r="H131" s="61">
        <f t="shared" si="97"/>
        <v>26.521467749820097</v>
      </c>
      <c r="I131" s="61"/>
      <c r="BE131" s="56">
        <f t="shared" si="98"/>
        <v>0.06</v>
      </c>
      <c r="BF131" s="58">
        <v>1</v>
      </c>
    </row>
    <row r="132" spans="2:58" x14ac:dyDescent="0.25">
      <c r="B132" s="10">
        <v>36923</v>
      </c>
      <c r="C132" s="33">
        <f t="array" ref="C132">SUM(($B132=Calc!$D$11:$D$10969)*(Calc!$I$11:$I$10969))</f>
        <v>19.052267512254854</v>
      </c>
      <c r="D132" s="32">
        <f t="shared" si="96"/>
        <v>0.9216867800369789</v>
      </c>
      <c r="F132" s="61"/>
      <c r="G132" s="61">
        <f t="array" ref="G132">Unit*SUM(($B132=Calc!$D$11:$D$10969)*(Calc!E$11:E$10969))</f>
        <v>21.631058254000003</v>
      </c>
      <c r="H132" s="61">
        <f t="shared" si="97"/>
        <v>23.468990466731167</v>
      </c>
      <c r="I132" s="61"/>
      <c r="BE132" s="56">
        <f t="shared" si="98"/>
        <v>-0.05</v>
      </c>
      <c r="BF132" s="58">
        <v>1</v>
      </c>
    </row>
    <row r="133" spans="2:58" x14ac:dyDescent="0.25">
      <c r="B133" s="10">
        <v>36951</v>
      </c>
      <c r="C133" s="33">
        <f t="array" ref="C133">SUM(($B133=Calc!$D$11:$D$10969)*(Calc!$I$11:$I$10969))</f>
        <v>22.033732865691995</v>
      </c>
      <c r="D133" s="32">
        <f t="shared" si="96"/>
        <v>1.0659203837082338</v>
      </c>
      <c r="F133" s="61"/>
      <c r="G133" s="61">
        <f t="array" ref="G133">Unit*SUM(($B133=Calc!$D$11:$D$10969)*(Calc!E$11:E$10969))</f>
        <v>27.970177009</v>
      </c>
      <c r="H133" s="61">
        <f t="shared" si="97"/>
        <v>26.24039978642163</v>
      </c>
      <c r="I133" s="61"/>
      <c r="BE133" s="56">
        <f t="shared" si="98"/>
        <v>-0.05</v>
      </c>
      <c r="BF133" s="58">
        <v>1</v>
      </c>
    </row>
    <row r="134" spans="2:58" x14ac:dyDescent="0.25">
      <c r="B134" s="10">
        <v>36982</v>
      </c>
      <c r="C134" s="33">
        <f t="array" ref="C134">SUM(($B134=Calc!$D$11:$D$10969)*(Calc!$I$11:$I$10969))</f>
        <v>19.683312272152023</v>
      </c>
      <c r="D134" s="32">
        <f t="shared" si="96"/>
        <v>0.95221467454794539</v>
      </c>
      <c r="F134" s="61"/>
      <c r="G134" s="61">
        <f t="array" ref="G134">Unit*SUM(($B134=Calc!$D$11:$D$10969)*(Calc!E$11:E$10969))</f>
        <v>25.529158376000002</v>
      </c>
      <c r="H134" s="61">
        <f t="shared" si="97"/>
        <v>26.810297150818137</v>
      </c>
      <c r="I134" s="61"/>
      <c r="BE134" s="56">
        <f t="shared" si="98"/>
        <v>0.05</v>
      </c>
      <c r="BF134" s="58">
        <v>1</v>
      </c>
    </row>
    <row r="135" spans="2:58" x14ac:dyDescent="0.25">
      <c r="B135" s="10">
        <v>37012</v>
      </c>
      <c r="C135" s="33">
        <f t="array" ref="C135">SUM(($B135=Calc!$D$11:$D$10969)*(Calc!$I$11:$I$10969))</f>
        <v>21.904976262306921</v>
      </c>
      <c r="D135" s="32">
        <f t="shared" si="96"/>
        <v>1.0596915577112151</v>
      </c>
      <c r="F135" s="61"/>
      <c r="G135" s="61">
        <f t="array" ref="G135">Unit*SUM(($B135=Calc!$D$11:$D$10969)*(Calc!E$11:E$10969))</f>
        <v>24.568456264000002</v>
      </c>
      <c r="H135" s="61">
        <f t="shared" si="97"/>
        <v>23.184535240673629</v>
      </c>
      <c r="I135" s="61"/>
      <c r="BE135" s="56">
        <f t="shared" si="98"/>
        <v>0</v>
      </c>
      <c r="BF135" s="58">
        <v>1</v>
      </c>
    </row>
    <row r="136" spans="2:58" x14ac:dyDescent="0.25">
      <c r="B136" s="10">
        <v>37043</v>
      </c>
      <c r="C136" s="33">
        <f t="array" ref="C136">SUM(($B136=Calc!$D$11:$D$10969)*(Calc!$I$11:$I$10969))</f>
        <v>20.994460061409555</v>
      </c>
      <c r="D136" s="32">
        <f t="shared" si="96"/>
        <v>1.0156437432011156</v>
      </c>
      <c r="F136" s="61"/>
      <c r="G136" s="61">
        <f t="array" ref="G136">Unit*SUM(($B136=Calc!$D$11:$D$10969)*(Calc!E$11:E$10969))</f>
        <v>24.674212853</v>
      </c>
      <c r="H136" s="61">
        <f t="shared" si="97"/>
        <v>24.294161233378528</v>
      </c>
      <c r="I136" s="61"/>
      <c r="BE136" s="56">
        <f t="shared" si="98"/>
        <v>-0.05</v>
      </c>
      <c r="BF136" s="58">
        <v>1</v>
      </c>
    </row>
    <row r="137" spans="2:58" x14ac:dyDescent="0.25">
      <c r="B137" s="10">
        <v>37073</v>
      </c>
      <c r="C137" s="33">
        <f t="array" ref="C137">SUM(($B137=Calc!$D$11:$D$10969)*(Calc!$I$11:$I$10969))</f>
        <v>19.827698475221318</v>
      </c>
      <c r="D137" s="32">
        <f t="shared" si="96"/>
        <v>0.95919960977957097</v>
      </c>
      <c r="F137" s="61"/>
      <c r="G137" s="61">
        <f t="array" ref="G137">Unit*SUM(($B137=Calc!$D$11:$D$10969)*(Calc!E$11:E$10969))</f>
        <v>23.878290578000001</v>
      </c>
      <c r="H137" s="61">
        <f t="shared" si="97"/>
        <v>24.893974449684521</v>
      </c>
      <c r="I137" s="61"/>
      <c r="BE137" s="56">
        <f t="shared" si="98"/>
        <v>0.03</v>
      </c>
      <c r="BF137" s="58">
        <v>1</v>
      </c>
    </row>
    <row r="138" spans="2:58" x14ac:dyDescent="0.25">
      <c r="B138" s="10">
        <v>37104</v>
      </c>
      <c r="C138" s="33">
        <f t="array" ref="C138">SUM(($B138=Calc!$D$11:$D$10969)*(Calc!$I$11:$I$10969))</f>
        <v>22.986495314956368</v>
      </c>
      <c r="D138" s="32">
        <f t="shared" si="96"/>
        <v>1.1120119344088411</v>
      </c>
      <c r="F138" s="61"/>
      <c r="G138" s="61">
        <f t="array" ref="G138">Unit*SUM(($B138=Calc!$D$11:$D$10969)*(Calc!E$11:E$10969))</f>
        <v>23.590734146000003</v>
      </c>
      <c r="H138" s="61">
        <f t="shared" si="97"/>
        <v>21.214461298512163</v>
      </c>
      <c r="I138" s="61"/>
      <c r="BE138" s="56">
        <f t="shared" si="98"/>
        <v>-0.01</v>
      </c>
      <c r="BF138" s="58">
        <v>1</v>
      </c>
    </row>
    <row r="139" spans="2:58" x14ac:dyDescent="0.25">
      <c r="B139" s="10">
        <v>37135</v>
      </c>
      <c r="C139" s="33">
        <f t="array" ref="C139">SUM(($B139=Calc!$D$11:$D$10969)*(Calc!$I$11:$I$10969))</f>
        <v>14.938610285195175</v>
      </c>
      <c r="D139" s="32">
        <f t="shared" si="96"/>
        <v>0.72268141328230251</v>
      </c>
      <c r="F139" s="61"/>
      <c r="G139" s="61">
        <f t="array" ref="G139">Unit*SUM(($B139=Calc!$D$11:$D$10969)*(Calc!E$11:E$10969))</f>
        <v>25.416713787000003</v>
      </c>
      <c r="H139" s="61">
        <f t="shared" si="97"/>
        <v>35.17001173665362</v>
      </c>
      <c r="I139" s="61"/>
      <c r="BE139" s="56">
        <f t="shared" si="98"/>
        <v>-0.25</v>
      </c>
      <c r="BF139" s="58">
        <v>1</v>
      </c>
    </row>
    <row r="140" spans="2:58" x14ac:dyDescent="0.25">
      <c r="B140" s="10">
        <v>37165</v>
      </c>
      <c r="C140" s="33">
        <f t="array" ref="C140">SUM(($B140=Calc!$D$11:$D$10969)*(Calc!$I$11:$I$10969))</f>
        <v>22.555033693487619</v>
      </c>
      <c r="D140" s="32">
        <f t="shared" ref="D140:D203" si="99">C140/C$423</f>
        <v>1.0911392234653654</v>
      </c>
      <c r="F140" s="61"/>
      <c r="G140" s="61">
        <f t="array" ref="G140">Unit*SUM(($B140=Calc!$D$11:$D$10969)*(Calc!E$11:E$10969))</f>
        <v>30.228520868</v>
      </c>
      <c r="H140" s="61">
        <f t="shared" ref="H140:H203" si="100">G140/D140</f>
        <v>27.703633246724269</v>
      </c>
      <c r="I140" s="61"/>
      <c r="BE140" s="56">
        <f t="shared" si="98"/>
        <v>0.05</v>
      </c>
      <c r="BF140" s="58">
        <v>1</v>
      </c>
    </row>
    <row r="141" spans="2:58" x14ac:dyDescent="0.25">
      <c r="B141" s="10">
        <v>37196</v>
      </c>
      <c r="C141" s="33">
        <f t="array" ref="C141">SUM(($B141=Calc!$D$11:$D$10969)*(Calc!$I$11:$I$10969))</f>
        <v>20.37082678464666</v>
      </c>
      <c r="D141" s="32">
        <f t="shared" si="99"/>
        <v>0.98547439215595622</v>
      </c>
      <c r="F141" s="61"/>
      <c r="G141" s="61">
        <f t="array" ref="G141">Unit*SUM(($B141=Calc!$D$11:$D$10969)*(Calc!E$11:E$10969))</f>
        <v>26.671824069000003</v>
      </c>
      <c r="H141" s="61">
        <f t="shared" si="100"/>
        <v>27.064959050482415</v>
      </c>
      <c r="I141" s="61"/>
      <c r="BE141" s="56">
        <f t="shared" si="98"/>
        <v>0</v>
      </c>
      <c r="BF141" s="58">
        <v>1</v>
      </c>
    </row>
    <row r="142" spans="2:58" x14ac:dyDescent="0.25">
      <c r="B142" s="10">
        <v>37226</v>
      </c>
      <c r="C142" s="33">
        <f t="array" ref="C142">SUM(($B142=Calc!$D$11:$D$10969)*(Calc!$I$11:$I$10969))</f>
        <v>17.847294291933363</v>
      </c>
      <c r="D142" s="32">
        <f t="shared" si="99"/>
        <v>0.86339409194856442</v>
      </c>
      <c r="F142" s="61"/>
      <c r="G142" s="61">
        <f t="array" ref="G142">Unit*SUM(($B142=Calc!$D$11:$D$10969)*(Calc!E$11:E$10969))</f>
        <v>25.506104132000001</v>
      </c>
      <c r="H142" s="61">
        <f t="shared" si="100"/>
        <v>29.541670912336397</v>
      </c>
      <c r="I142" s="61"/>
      <c r="BE142" s="56">
        <f t="shared" si="98"/>
        <v>-0.02</v>
      </c>
      <c r="BF142" s="58">
        <v>1</v>
      </c>
    </row>
    <row r="143" spans="2:58" x14ac:dyDescent="0.25">
      <c r="B143" s="10">
        <v>37257</v>
      </c>
      <c r="C143" s="33">
        <f t="array" ref="C143">SUM(($B143=Calc!$D$11:$D$10969)*(Calc!$I$11:$I$10969))</f>
        <v>21.293508321869737</v>
      </c>
      <c r="D143" s="32">
        <f t="shared" si="99"/>
        <v>1.0301107260986586</v>
      </c>
      <c r="F143" s="61"/>
      <c r="G143" s="61">
        <f t="array" ref="G143">Unit*SUM(($B143=Calc!$D$11:$D$10969)*(Calc!E$11:E$10969))</f>
        <v>29.943225121000001</v>
      </c>
      <c r="H143" s="61">
        <f t="shared" si="100"/>
        <v>29.067967512972189</v>
      </c>
      <c r="I143" s="61"/>
      <c r="BE143" s="56">
        <f t="shared" si="98"/>
        <v>-0.02</v>
      </c>
      <c r="BF143" s="58">
        <v>1</v>
      </c>
    </row>
    <row r="144" spans="2:58" x14ac:dyDescent="0.25">
      <c r="B144" s="10">
        <v>37288</v>
      </c>
      <c r="C144" s="33">
        <f t="array" ref="C144">SUM(($B144=Calc!$D$11:$D$10969)*(Calc!$I$11:$I$10969))</f>
        <v>19.052267512254858</v>
      </c>
      <c r="D144" s="32">
        <f t="shared" si="99"/>
        <v>0.92168678003697913</v>
      </c>
      <c r="F144" s="61"/>
      <c r="G144" s="61">
        <f t="array" ref="G144">Unit*SUM(($B144=Calc!$D$11:$D$10969)*(Calc!E$11:E$10969))</f>
        <v>26.254804264000001</v>
      </c>
      <c r="H144" s="61">
        <f t="shared" si="100"/>
        <v>28.4856036048891</v>
      </c>
      <c r="I144" s="61"/>
      <c r="BE144" s="56">
        <f t="shared" si="98"/>
        <v>0</v>
      </c>
      <c r="BF144" s="58">
        <v>1</v>
      </c>
    </row>
    <row r="145" spans="2:58" x14ac:dyDescent="0.25">
      <c r="B145" s="10">
        <v>37316</v>
      </c>
      <c r="C145" s="33">
        <f t="array" ref="C145">SUM(($B145=Calc!$D$11:$D$10969)*(Calc!$I$11:$I$10969))</f>
        <v>19.872715198407533</v>
      </c>
      <c r="D145" s="32">
        <f t="shared" si="99"/>
        <v>0.96137737253744904</v>
      </c>
      <c r="F145" s="61"/>
      <c r="G145" s="61">
        <f t="array" ref="G145">Unit*SUM(($B145=Calc!$D$11:$D$10969)*(Calc!E$11:E$10969))</f>
        <v>26.742865285000001</v>
      </c>
      <c r="H145" s="61">
        <f t="shared" si="100"/>
        <v>27.817240189890441</v>
      </c>
      <c r="I145" s="61"/>
      <c r="BE145" s="56">
        <f t="shared" si="98"/>
        <v>-0.1</v>
      </c>
      <c r="BF145" s="58">
        <v>1</v>
      </c>
    </row>
    <row r="146" spans="2:58" x14ac:dyDescent="0.25">
      <c r="B146" s="10">
        <v>37347</v>
      </c>
      <c r="C146" s="33">
        <f t="array" ref="C146">SUM(($B146=Calc!$D$11:$D$10969)*(Calc!$I$11:$I$10969))</f>
        <v>21.817028447762119</v>
      </c>
      <c r="D146" s="32">
        <f t="shared" si="99"/>
        <v>1.0554369282847205</v>
      </c>
      <c r="F146" s="61"/>
      <c r="G146" s="61">
        <f t="array" ref="G146">Unit*SUM(($B146=Calc!$D$11:$D$10969)*(Calc!E$11:E$10969))</f>
        <v>28.760819087000002</v>
      </c>
      <c r="H146" s="61">
        <f t="shared" si="100"/>
        <v>27.250154240615434</v>
      </c>
      <c r="I146" s="61"/>
      <c r="BE146" s="56">
        <f t="shared" si="98"/>
        <v>0.11</v>
      </c>
      <c r="BF146" s="58">
        <v>1</v>
      </c>
    </row>
    <row r="147" spans="2:58" x14ac:dyDescent="0.25">
      <c r="B147" s="10">
        <v>37377</v>
      </c>
      <c r="C147" s="33">
        <f t="array" ref="C147">SUM(($B147=Calc!$D$11:$D$10969)*(Calc!$I$11:$I$10969))</f>
        <v>21.8874650111084</v>
      </c>
      <c r="D147" s="32">
        <f t="shared" si="99"/>
        <v>1.0588444202919447</v>
      </c>
      <c r="F147" s="61"/>
      <c r="G147" s="61">
        <f t="array" ref="G147">Unit*SUM(($B147=Calc!$D$11:$D$10969)*(Calc!E$11:E$10969))</f>
        <v>27.152057629000002</v>
      </c>
      <c r="H147" s="61">
        <f t="shared" si="100"/>
        <v>25.643104037431328</v>
      </c>
      <c r="I147" s="61"/>
      <c r="BE147" s="56">
        <f t="shared" si="98"/>
        <v>0</v>
      </c>
      <c r="BF147" s="58">
        <v>1</v>
      </c>
    </row>
    <row r="148" spans="2:58" x14ac:dyDescent="0.25">
      <c r="B148" s="10">
        <v>37408</v>
      </c>
      <c r="C148" s="33">
        <f t="array" ref="C148">SUM(($B148=Calc!$D$11:$D$10969)*(Calc!$I$11:$I$10969))</f>
        <v>20</v>
      </c>
      <c r="D148" s="32">
        <f t="shared" si="99"/>
        <v>0.96753499754727768</v>
      </c>
      <c r="F148" s="61"/>
      <c r="G148" s="61">
        <f t="array" ref="G148">Unit*SUM(($B148=Calc!$D$11:$D$10969)*(Calc!E$11:E$10969))</f>
        <v>31.739602182000002</v>
      </c>
      <c r="H148" s="61">
        <f t="shared" si="100"/>
        <v>32.804603722305224</v>
      </c>
      <c r="I148" s="61"/>
      <c r="BE148" s="56">
        <f t="shared" si="98"/>
        <v>-0.05</v>
      </c>
      <c r="BF148" s="58">
        <v>1</v>
      </c>
    </row>
    <row r="149" spans="2:58" x14ac:dyDescent="0.25">
      <c r="B149" s="10">
        <v>37438</v>
      </c>
      <c r="C149" s="33">
        <f t="array" ref="C149">SUM(($B149=Calc!$D$11:$D$10969)*(Calc!$I$11:$I$10969))</f>
        <v>21.163240995372117</v>
      </c>
      <c r="D149" s="32">
        <f t="shared" si="99"/>
        <v>1.0238088162274905</v>
      </c>
      <c r="F149" s="61"/>
      <c r="G149" s="61">
        <f t="array" ref="G149">Unit*SUM(($B149=Calc!$D$11:$D$10969)*(Calc!E$11:E$10969))</f>
        <v>41.498590228000005</v>
      </c>
      <c r="H149" s="61">
        <f t="shared" si="100"/>
        <v>40.533534748131146</v>
      </c>
      <c r="I149" s="61"/>
      <c r="BE149" s="56">
        <f t="shared" si="98"/>
        <v>7.0000000000000007E-2</v>
      </c>
      <c r="BF149" s="58">
        <v>1</v>
      </c>
    </row>
    <row r="150" spans="2:58" x14ac:dyDescent="0.25">
      <c r="B150" s="10">
        <v>37469</v>
      </c>
      <c r="C150" s="33">
        <f t="array" ref="C150">SUM(($B150=Calc!$D$11:$D$10969)*(Calc!$I$11:$I$10969))</f>
        <v>21.934432891196206</v>
      </c>
      <c r="D150" s="32">
        <f t="shared" si="99"/>
        <v>1.0611165736792225</v>
      </c>
      <c r="F150" s="61"/>
      <c r="G150" s="61">
        <f t="array" ref="G150">Unit*SUM(($B150=Calc!$D$11:$D$10969)*(Calc!E$11:E$10969))</f>
        <v>29.510537263000003</v>
      </c>
      <c r="H150" s="61">
        <f t="shared" si="100"/>
        <v>27.810834356000825</v>
      </c>
      <c r="I150" s="61"/>
      <c r="BE150" s="56">
        <f t="shared" si="98"/>
        <v>-0.05</v>
      </c>
      <c r="BF150" s="58">
        <v>1</v>
      </c>
    </row>
    <row r="151" spans="2:58" x14ac:dyDescent="0.25">
      <c r="B151" s="10">
        <v>37500</v>
      </c>
      <c r="C151" s="33">
        <f t="array" ref="C151">SUM(($B151=Calc!$D$11:$D$10969)*(Calc!$I$11:$I$10969))</f>
        <v>19.938610285195175</v>
      </c>
      <c r="D151" s="32">
        <f t="shared" si="99"/>
        <v>0.96456516266912196</v>
      </c>
      <c r="F151" s="61"/>
      <c r="G151" s="61">
        <f t="array" ref="G151">Unit*SUM(($B151=Calc!$D$11:$D$10969)*(Calc!E$11:E$10969))</f>
        <v>28.180247865000002</v>
      </c>
      <c r="H151" s="61">
        <f t="shared" si="100"/>
        <v>29.215494147663684</v>
      </c>
      <c r="I151" s="61"/>
      <c r="BE151" s="56">
        <f t="shared" si="98"/>
        <v>0.33</v>
      </c>
      <c r="BF151" s="58">
        <v>1</v>
      </c>
    </row>
    <row r="152" spans="2:58" x14ac:dyDescent="0.25">
      <c r="B152" s="10">
        <v>37530</v>
      </c>
      <c r="C152" s="33">
        <f t="array" ref="C152">SUM(($B152=Calc!$D$11:$D$10969)*(Calc!$I$11:$I$10969))</f>
        <v>22.692073099830289</v>
      </c>
      <c r="D152" s="32">
        <f t="shared" si="99"/>
        <v>1.0977687445493471</v>
      </c>
      <c r="F152" s="61"/>
      <c r="G152" s="61">
        <f t="array" ref="G152">Unit*SUM(($B152=Calc!$D$11:$D$10969)*(Calc!E$11:E$10969))</f>
        <v>38.060914050000001</v>
      </c>
      <c r="H152" s="61">
        <f t="shared" si="100"/>
        <v>34.671158419275869</v>
      </c>
      <c r="I152" s="61"/>
      <c r="BE152" s="56">
        <f t="shared" si="98"/>
        <v>0.01</v>
      </c>
      <c r="BF152" s="58">
        <v>1</v>
      </c>
    </row>
    <row r="153" spans="2:58" x14ac:dyDescent="0.25">
      <c r="B153" s="10">
        <v>37561</v>
      </c>
      <c r="C153" s="33">
        <f t="array" ref="C153">SUM(($B153=Calc!$D$11:$D$10969)*(Calc!$I$11:$I$10969))</f>
        <v>19.23558543509732</v>
      </c>
      <c r="D153" s="32">
        <f t="shared" si="99"/>
        <v>0.93055510533836683</v>
      </c>
      <c r="F153" s="61"/>
      <c r="G153" s="61">
        <f t="array" ref="G153">Unit*SUM(($B153=Calc!$D$11:$D$10969)*(Calc!E$11:E$10969))</f>
        <v>29.087289734000002</v>
      </c>
      <c r="H153" s="61">
        <f t="shared" si="100"/>
        <v>31.257998120834909</v>
      </c>
      <c r="I153" s="61"/>
      <c r="BE153" s="56">
        <f t="shared" ref="BE153:BE216" si="101">ROUND(C153/C141-1,2)</f>
        <v>-0.06</v>
      </c>
      <c r="BF153" s="58">
        <v>1</v>
      </c>
    </row>
    <row r="154" spans="2:58" x14ac:dyDescent="0.25">
      <c r="B154" s="10">
        <v>37591</v>
      </c>
      <c r="C154" s="33">
        <f t="array" ref="C154">SUM(($B154=Calc!$D$11:$D$10969)*(Calc!$I$11:$I$10969))</f>
        <v>18.352678300136805</v>
      </c>
      <c r="D154" s="32">
        <f t="shared" si="99"/>
        <v>0.88784292770544204</v>
      </c>
      <c r="F154" s="61"/>
      <c r="G154" s="61">
        <f t="array" ref="G154">Unit*SUM(($B154=Calc!$D$11:$D$10969)*(Calc!E$11:E$10969))</f>
        <v>26.204947813</v>
      </c>
      <c r="H154" s="61">
        <f t="shared" si="100"/>
        <v>29.515297126626397</v>
      </c>
      <c r="I154" s="61"/>
      <c r="BE154" s="56">
        <f t="shared" si="101"/>
        <v>0.03</v>
      </c>
      <c r="BF154" s="58">
        <v>1</v>
      </c>
    </row>
    <row r="155" spans="2:58" x14ac:dyDescent="0.25">
      <c r="B155" s="10">
        <v>37622</v>
      </c>
      <c r="C155" s="33">
        <f t="array" ref="C155">SUM(($B155=Calc!$D$11:$D$10969)*(Calc!$I$11:$I$10969))</f>
        <v>21.378402544501732</v>
      </c>
      <c r="D155" s="32">
        <f t="shared" si="99"/>
        <v>1.03421763267296</v>
      </c>
      <c r="F155" s="61"/>
      <c r="G155" s="61">
        <f t="array" ref="G155">Unit*SUM(($B155=Calc!$D$11:$D$10969)*(Calc!E$11:E$10969))</f>
        <v>30.969338700000002</v>
      </c>
      <c r="H155" s="61">
        <f t="shared" si="100"/>
        <v>29.944701890219193</v>
      </c>
      <c r="I155" s="61"/>
      <c r="BE155" s="56">
        <f t="shared" si="101"/>
        <v>0</v>
      </c>
      <c r="BF155" s="58">
        <v>1</v>
      </c>
    </row>
    <row r="156" spans="2:58" x14ac:dyDescent="0.25">
      <c r="B156" s="10">
        <v>37653</v>
      </c>
      <c r="C156" s="33">
        <f t="array" ref="C156">SUM(($B156=Calc!$D$11:$D$10969)*(Calc!$I$11:$I$10969))</f>
        <v>19.052267512254854</v>
      </c>
      <c r="D156" s="32">
        <f t="shared" si="99"/>
        <v>0.9216867800369789</v>
      </c>
      <c r="F156" s="61"/>
      <c r="G156" s="61">
        <f t="array" ref="G156">Unit*SUM(($B156=Calc!$D$11:$D$10969)*(Calc!E$11:E$10969))</f>
        <v>25.391557145</v>
      </c>
      <c r="H156" s="61">
        <f t="shared" si="100"/>
        <v>27.549008725047862</v>
      </c>
      <c r="I156" s="61"/>
      <c r="BE156" s="56">
        <f t="shared" si="101"/>
        <v>0</v>
      </c>
      <c r="BF156" s="58">
        <v>1</v>
      </c>
    </row>
    <row r="157" spans="2:58" x14ac:dyDescent="0.25">
      <c r="B157" s="10">
        <v>37681</v>
      </c>
      <c r="C157" s="33">
        <f t="array" ref="C157">SUM(($B157=Calc!$D$11:$D$10969)*(Calc!$I$11:$I$10969))</f>
        <v>20.902233397939771</v>
      </c>
      <c r="D157" s="32">
        <f t="shared" si="99"/>
        <v>1.011182116970414</v>
      </c>
      <c r="F157" s="61"/>
      <c r="G157" s="61">
        <f t="array" ref="G157">Unit*SUM(($B157=Calc!$D$11:$D$10969)*(Calc!E$11:E$10969))</f>
        <v>30.224560674000003</v>
      </c>
      <c r="H157" s="61">
        <f t="shared" si="100"/>
        <v>29.890323579451056</v>
      </c>
      <c r="I157" s="61"/>
      <c r="BE157" s="56">
        <f t="shared" si="101"/>
        <v>0.05</v>
      </c>
      <c r="BF157" s="58">
        <v>1</v>
      </c>
    </row>
    <row r="158" spans="2:58" x14ac:dyDescent="0.25">
      <c r="B158" s="10">
        <v>37712</v>
      </c>
      <c r="C158" s="33">
        <f t="array" ref="C158">SUM(($B158=Calc!$D$11:$D$10969)*(Calc!$I$11:$I$10969))</f>
        <v>20.84511261058049</v>
      </c>
      <c r="D158" s="32">
        <f t="shared" si="99"/>
        <v>1.0084187989275362</v>
      </c>
      <c r="F158" s="61"/>
      <c r="G158" s="61">
        <f t="array" ref="G158">Unit*SUM(($B158=Calc!$D$11:$D$10969)*(Calc!E$11:E$10969))</f>
        <v>29.876910724000002</v>
      </c>
      <c r="H158" s="61">
        <f t="shared" si="100"/>
        <v>29.627482902713044</v>
      </c>
      <c r="I158" s="61"/>
      <c r="BE158" s="56">
        <f t="shared" si="101"/>
        <v>-0.04</v>
      </c>
      <c r="BF158" s="58">
        <v>1</v>
      </c>
    </row>
    <row r="159" spans="2:58" x14ac:dyDescent="0.25">
      <c r="B159" s="10">
        <v>37742</v>
      </c>
      <c r="C159" s="33">
        <f t="array" ref="C159">SUM(($B159=Calc!$D$11:$D$10969)*(Calc!$I$11:$I$10969))</f>
        <v>20.835402587348234</v>
      </c>
      <c r="D159" s="32">
        <f t="shared" si="99"/>
        <v>1.0079490595623259</v>
      </c>
      <c r="F159" s="61"/>
      <c r="G159" s="61">
        <f t="array" ref="G159">Unit*SUM(($B159=Calc!$D$11:$D$10969)*(Calc!E$11:E$10969))</f>
        <v>31.261541159000004</v>
      </c>
      <c r="H159" s="61">
        <f t="shared" si="100"/>
        <v>31.015001068183413</v>
      </c>
      <c r="I159" s="61"/>
      <c r="BE159" s="56">
        <f t="shared" si="101"/>
        <v>-0.05</v>
      </c>
      <c r="BF159" s="58">
        <v>1</v>
      </c>
    </row>
    <row r="160" spans="2:58" x14ac:dyDescent="0.25">
      <c r="B160" s="10">
        <v>37773</v>
      </c>
      <c r="C160" s="33">
        <f t="array" ref="C160">SUM(($B160=Calc!$D$11:$D$10969)*(Calc!$I$11:$I$10969))</f>
        <v>20.902233397939771</v>
      </c>
      <c r="D160" s="32">
        <f t="shared" si="99"/>
        <v>1.011182116970414</v>
      </c>
      <c r="F160" s="61"/>
      <c r="G160" s="61">
        <f t="array" ref="G160">Unit*SUM(($B160=Calc!$D$11:$D$10969)*(Calc!E$11:E$10969))</f>
        <v>31.842425762000001</v>
      </c>
      <c r="H160" s="61">
        <f t="shared" si="100"/>
        <v>31.490297571126519</v>
      </c>
      <c r="I160" s="61"/>
      <c r="BE160" s="56">
        <f t="shared" si="101"/>
        <v>0.05</v>
      </c>
      <c r="BF160" s="58">
        <v>1</v>
      </c>
    </row>
    <row r="161" spans="2:58" x14ac:dyDescent="0.25">
      <c r="B161" s="10">
        <v>37803</v>
      </c>
      <c r="C161" s="33">
        <f t="array" ref="C161">SUM(($B161=Calc!$D$11:$D$10969)*(Calc!$I$11:$I$10969))</f>
        <v>21.85980038505167</v>
      </c>
      <c r="D161" s="32">
        <f t="shared" si="99"/>
        <v>1.0575060955967475</v>
      </c>
      <c r="F161" s="61"/>
      <c r="G161" s="61">
        <f t="array" ref="G161">Unit*SUM(($B161=Calc!$D$11:$D$10969)*(Calc!E$11:E$10969))</f>
        <v>31.924518728000002</v>
      </c>
      <c r="H161" s="61">
        <f t="shared" si="100"/>
        <v>30.188496180710043</v>
      </c>
      <c r="I161" s="61"/>
      <c r="BE161" s="56">
        <f t="shared" si="101"/>
        <v>0.03</v>
      </c>
      <c r="BF161" s="58">
        <v>1</v>
      </c>
    </row>
    <row r="162" spans="2:58" x14ac:dyDescent="0.25">
      <c r="B162" s="10">
        <v>37834</v>
      </c>
      <c r="C162" s="33">
        <f t="array" ref="C162">SUM(($B162=Calc!$D$11:$D$10969)*(Calc!$I$11:$I$10969))</f>
        <v>20.895160086913766</v>
      </c>
      <c r="D162" s="32">
        <f t="shared" si="99"/>
        <v>1.0108399331721043</v>
      </c>
      <c r="F162" s="61"/>
      <c r="G162" s="61">
        <f t="array" ref="G162">Unit*SUM(($B162=Calc!$D$11:$D$10969)*(Calc!E$11:E$10969))</f>
        <v>25.207009621000001</v>
      </c>
      <c r="H162" s="61">
        <f t="shared" si="100"/>
        <v>24.936697486711072</v>
      </c>
      <c r="I162" s="61"/>
      <c r="BE162" s="56">
        <f t="shared" si="101"/>
        <v>-0.05</v>
      </c>
      <c r="BF162" s="58">
        <v>1</v>
      </c>
    </row>
    <row r="163" spans="2:58" x14ac:dyDescent="0.25">
      <c r="B163" s="10">
        <v>37865</v>
      </c>
      <c r="C163" s="33">
        <f t="array" ref="C163">SUM(($B163=Calc!$D$11:$D$10969)*(Calc!$I$11:$I$10969))</f>
        <v>20.95058159780325</v>
      </c>
      <c r="D163" s="32">
        <f t="shared" si="99"/>
        <v>1.0135210457422306</v>
      </c>
      <c r="F163" s="61"/>
      <c r="G163" s="61">
        <f t="array" ref="G163">Unit*SUM(($B163=Calc!$D$11:$D$10969)*(Calc!E$11:E$10969))</f>
        <v>30.171336113000002</v>
      </c>
      <c r="H163" s="61">
        <f t="shared" si="100"/>
        <v>29.768830395529346</v>
      </c>
      <c r="I163" s="61"/>
      <c r="BE163" s="56">
        <f t="shared" si="101"/>
        <v>0.05</v>
      </c>
      <c r="BF163" s="58">
        <v>1</v>
      </c>
    </row>
    <row r="164" spans="2:58" x14ac:dyDescent="0.25">
      <c r="B164" s="10">
        <v>37895</v>
      </c>
      <c r="C164" s="33">
        <f t="array" ref="C164">SUM(($B164=Calc!$D$11:$D$10969)*(Calc!$I$11:$I$10969))</f>
        <v>22.674561848631768</v>
      </c>
      <c r="D164" s="32">
        <f t="shared" si="99"/>
        <v>1.0969216071300767</v>
      </c>
      <c r="F164" s="61"/>
      <c r="G164" s="61">
        <f t="array" ref="G164">Unit*SUM(($B164=Calc!$D$11:$D$10969)*(Calc!E$11:E$10969))</f>
        <v>32.891088624000005</v>
      </c>
      <c r="H164" s="61">
        <f t="shared" si="100"/>
        <v>29.984903579440264</v>
      </c>
      <c r="I164" s="61"/>
      <c r="BE164" s="56">
        <f t="shared" si="101"/>
        <v>0</v>
      </c>
      <c r="BF164" s="58">
        <v>1</v>
      </c>
    </row>
    <row r="165" spans="2:58" x14ac:dyDescent="0.25">
      <c r="B165" s="10">
        <v>37926</v>
      </c>
      <c r="C165" s="33">
        <f t="array" ref="C165">SUM(($B165=Calc!$D$11:$D$10969)*(Calc!$I$11:$I$10969))</f>
        <v>18.241125373687765</v>
      </c>
      <c r="D165" s="32">
        <f t="shared" si="99"/>
        <v>0.88244635968452889</v>
      </c>
      <c r="F165" s="61"/>
      <c r="G165" s="61">
        <f t="array" ref="G165">Unit*SUM(($B165=Calc!$D$11:$D$10969)*(Calc!E$11:E$10969))</f>
        <v>24.572365351000002</v>
      </c>
      <c r="H165" s="61">
        <f t="shared" si="100"/>
        <v>27.845732583433769</v>
      </c>
      <c r="I165" s="61"/>
      <c r="BE165" s="56">
        <f t="shared" si="101"/>
        <v>-0.05</v>
      </c>
      <c r="BF165" s="58">
        <v>1</v>
      </c>
    </row>
    <row r="166" spans="2:58" x14ac:dyDescent="0.25">
      <c r="B166" s="10">
        <v>37956</v>
      </c>
      <c r="C166" s="33">
        <f t="array" ref="C166">SUM(($B166=Calc!$D$11:$D$10969)*(Calc!$I$11:$I$10969))</f>
        <v>19.589241836462861</v>
      </c>
      <c r="D166" s="32">
        <f t="shared" si="99"/>
        <v>0.94766385260975616</v>
      </c>
      <c r="F166" s="61"/>
      <c r="G166" s="61">
        <f t="array" ref="G166">Unit*SUM(($B166=Calc!$D$11:$D$10969)*(Calc!E$11:E$10969))</f>
        <v>28.065196767000003</v>
      </c>
      <c r="H166" s="61">
        <f t="shared" si="100"/>
        <v>29.615139049264897</v>
      </c>
      <c r="I166" s="61"/>
      <c r="BE166" s="56">
        <f t="shared" si="101"/>
        <v>7.0000000000000007E-2</v>
      </c>
      <c r="BF166" s="58">
        <v>1</v>
      </c>
    </row>
    <row r="167" spans="2:58" x14ac:dyDescent="0.25">
      <c r="B167" s="10">
        <v>37987</v>
      </c>
      <c r="C167" s="33">
        <f t="array" ref="C167">SUM(($B167=Calc!$D$11:$D$10969)*(Calc!$I$11:$I$10969))</f>
        <v>20.207323819561466</v>
      </c>
      <c r="D167" s="32">
        <f t="shared" si="99"/>
        <v>0.97756465010982252</v>
      </c>
      <c r="F167" s="61"/>
      <c r="G167" s="61">
        <f t="array" ref="G167">Unit*SUM(($B167=Calc!$D$11:$D$10969)*(Calc!E$11:E$10969))</f>
        <v>33.401117984000003</v>
      </c>
      <c r="H167" s="61">
        <f t="shared" si="100"/>
        <v>34.167681881958011</v>
      </c>
      <c r="I167" s="61"/>
      <c r="BE167" s="56">
        <f t="shared" si="101"/>
        <v>-0.05</v>
      </c>
      <c r="BF167" s="58">
        <v>1</v>
      </c>
    </row>
    <row r="168" spans="2:58" x14ac:dyDescent="0.25">
      <c r="B168" s="10">
        <v>38018</v>
      </c>
      <c r="C168" s="33">
        <f t="array" ref="C168">SUM(($B168=Calc!$D$11:$D$10969)*(Calc!$I$11:$I$10969))</f>
        <v>19.052267512254854</v>
      </c>
      <c r="D168" s="32">
        <f t="shared" si="99"/>
        <v>0.9216867800369789</v>
      </c>
      <c r="F168" s="61"/>
      <c r="G168" s="61">
        <f t="array" ref="G168">Unit*SUM(($B168=Calc!$D$11:$D$10969)*(Calc!E$11:E$10969))</f>
        <v>28.219808424</v>
      </c>
      <c r="H168" s="61">
        <f t="shared" si="100"/>
        <v>30.617568826220765</v>
      </c>
      <c r="I168" s="61"/>
      <c r="BE168" s="56">
        <f t="shared" si="101"/>
        <v>0</v>
      </c>
      <c r="BF168" s="58">
        <v>1</v>
      </c>
    </row>
    <row r="169" spans="2:58" x14ac:dyDescent="0.25">
      <c r="B169" s="10">
        <v>38047</v>
      </c>
      <c r="C169" s="33">
        <f t="array" ref="C169">SUM(($B169=Calc!$D$11:$D$10969)*(Calc!$I$11:$I$10969))</f>
        <v>22.966267134308008</v>
      </c>
      <c r="D169" s="32">
        <f t="shared" si="99"/>
        <v>1.1110333607731411</v>
      </c>
      <c r="F169" s="61"/>
      <c r="G169" s="61">
        <f t="array" ref="G169">Unit*SUM(($B169=Calc!$D$11:$D$10969)*(Calc!E$11:E$10969))</f>
        <v>34.114416814000002</v>
      </c>
      <c r="H169" s="61">
        <f t="shared" si="100"/>
        <v>30.705123732972886</v>
      </c>
      <c r="I169" s="61"/>
      <c r="BE169" s="56">
        <f t="shared" si="101"/>
        <v>0.1</v>
      </c>
      <c r="BF169" s="58">
        <v>1</v>
      </c>
    </row>
    <row r="170" spans="2:58" x14ac:dyDescent="0.25">
      <c r="B170" s="10">
        <v>38078</v>
      </c>
      <c r="C170" s="33">
        <f t="array" ref="C170">SUM(($B170=Calc!$D$11:$D$10969)*(Calc!$I$11:$I$10969))</f>
        <v>20.814811739904243</v>
      </c>
      <c r="D170" s="32">
        <f t="shared" si="99"/>
        <v>1.006952941285765</v>
      </c>
      <c r="F170" s="61"/>
      <c r="G170" s="61">
        <f t="array" ref="G170">Unit*SUM(($B170=Calc!$D$11:$D$10969)*(Calc!E$11:E$10969))</f>
        <v>32.174532881000005</v>
      </c>
      <c r="H170" s="61">
        <f t="shared" si="100"/>
        <v>31.952369928943021</v>
      </c>
      <c r="I170" s="61"/>
      <c r="BE170" s="56">
        <f t="shared" si="101"/>
        <v>0</v>
      </c>
      <c r="BF170" s="58">
        <v>1</v>
      </c>
    </row>
    <row r="171" spans="2:58" x14ac:dyDescent="0.25">
      <c r="B171" s="10">
        <v>38108</v>
      </c>
      <c r="C171" s="33">
        <f t="array" ref="C171">SUM(($B171=Calc!$D$11:$D$10969)*(Calc!$I$11:$I$10969))</f>
        <v>19.74113612750412</v>
      </c>
      <c r="D171" s="32">
        <f t="shared" si="99"/>
        <v>0.95501200473525871</v>
      </c>
      <c r="F171" s="61"/>
      <c r="G171" s="61">
        <f t="array" ref="G171">Unit*SUM(($B171=Calc!$D$11:$D$10969)*(Calc!E$11:E$10969))</f>
        <v>30.105487464000003</v>
      </c>
      <c r="H171" s="61">
        <f t="shared" si="100"/>
        <v>31.523674377627977</v>
      </c>
      <c r="I171" s="61"/>
      <c r="BE171" s="56">
        <f t="shared" si="101"/>
        <v>-0.05</v>
      </c>
      <c r="BF171" s="58">
        <v>1</v>
      </c>
    </row>
    <row r="172" spans="2:58" x14ac:dyDescent="0.25">
      <c r="B172" s="10">
        <v>38139</v>
      </c>
      <c r="C172" s="33">
        <f t="array" ref="C172">SUM(($B172=Calc!$D$11:$D$10969)*(Calc!$I$11:$I$10969))</f>
        <v>22.026800728460135</v>
      </c>
      <c r="D172" s="32">
        <f t="shared" si="99"/>
        <v>1.0655850294392526</v>
      </c>
      <c r="F172" s="61"/>
      <c r="G172" s="61">
        <f t="array" ref="G172">Unit*SUM(($B172=Calc!$D$11:$D$10969)*(Calc!E$11:E$10969))</f>
        <v>28.935464709000001</v>
      </c>
      <c r="H172" s="61">
        <f t="shared" si="100"/>
        <v>27.154533809682775</v>
      </c>
      <c r="I172" s="61"/>
      <c r="BE172" s="56">
        <f t="shared" si="101"/>
        <v>0.05</v>
      </c>
      <c r="BF172" s="58">
        <v>1</v>
      </c>
    </row>
    <row r="173" spans="2:58" x14ac:dyDescent="0.25">
      <c r="B173" s="10">
        <v>38169</v>
      </c>
      <c r="C173" s="33">
        <f t="array" ref="C173">SUM(($B173=Calc!$D$11:$D$10969)*(Calc!$I$11:$I$10969))</f>
        <v>21.088140703991222</v>
      </c>
      <c r="D173" s="32">
        <f t="shared" si="99"/>
        <v>1.0201757082156397</v>
      </c>
      <c r="F173" s="61"/>
      <c r="G173" s="61">
        <f t="array" ref="G173">Unit*SUM(($B173=Calc!$D$11:$D$10969)*(Calc!E$11:E$10969))</f>
        <v>29.927647185000001</v>
      </c>
      <c r="H173" s="61">
        <f t="shared" si="100"/>
        <v>29.335777105833657</v>
      </c>
      <c r="I173" s="61"/>
      <c r="BE173" s="56">
        <f t="shared" si="101"/>
        <v>-0.04</v>
      </c>
      <c r="BF173" s="58">
        <v>1</v>
      </c>
    </row>
    <row r="174" spans="2:58" x14ac:dyDescent="0.25">
      <c r="B174" s="10">
        <v>38200</v>
      </c>
      <c r="C174" s="33">
        <f t="array" ref="C174">SUM(($B174=Calc!$D$11:$D$10969)*(Calc!$I$11:$I$10969))</f>
        <v>21.914204710547843</v>
      </c>
      <c r="D174" s="32">
        <f t="shared" si="99"/>
        <v>1.0601380000435223</v>
      </c>
      <c r="F174" s="61"/>
      <c r="G174" s="61">
        <f t="array" ref="G174">Unit*SUM(($B174=Calc!$D$11:$D$10969)*(Calc!E$11:E$10969))</f>
        <v>27.512945934000001</v>
      </c>
      <c r="H174" s="61">
        <f t="shared" si="100"/>
        <v>25.95223068399633</v>
      </c>
      <c r="I174" s="61"/>
      <c r="BE174" s="56">
        <f t="shared" si="101"/>
        <v>0.05</v>
      </c>
      <c r="BF174" s="58">
        <v>1</v>
      </c>
    </row>
    <row r="175" spans="2:58" x14ac:dyDescent="0.25">
      <c r="B175" s="10">
        <v>38231</v>
      </c>
      <c r="C175" s="33">
        <f t="array" ref="C175">SUM(($B175=Calc!$D$11:$D$10969)*(Calc!$I$11:$I$10969))</f>
        <v>21.028412140802217</v>
      </c>
      <c r="D175" s="32">
        <f t="shared" si="99"/>
        <v>1.0172862344537108</v>
      </c>
      <c r="F175" s="61"/>
      <c r="G175" s="61">
        <f t="array" ref="G175">Unit*SUM(($B175=Calc!$D$11:$D$10969)*(Calc!E$11:E$10969))</f>
        <v>27.997327555000002</v>
      </c>
      <c r="H175" s="61">
        <f t="shared" si="100"/>
        <v>27.52158301840656</v>
      </c>
      <c r="I175" s="61"/>
      <c r="BE175" s="56">
        <f t="shared" si="101"/>
        <v>0</v>
      </c>
      <c r="BF175" s="58">
        <v>1</v>
      </c>
    </row>
    <row r="176" spans="2:58" x14ac:dyDescent="0.25">
      <c r="B176" s="10">
        <v>38261</v>
      </c>
      <c r="C176" s="33">
        <f t="array" ref="C176">SUM(($B176=Calc!$D$11:$D$10969)*(Calc!$I$11:$I$10969))</f>
        <v>20.583226620589166</v>
      </c>
      <c r="D176" s="32">
        <f t="shared" si="99"/>
        <v>0.99574960589333994</v>
      </c>
      <c r="F176" s="61"/>
      <c r="G176" s="61">
        <f t="array" ref="G176">Unit*SUM(($B176=Calc!$D$11:$D$10969)*(Calc!E$11:E$10969))</f>
        <v>32.784492494000006</v>
      </c>
      <c r="H176" s="61">
        <f t="shared" si="100"/>
        <v>32.924434315580065</v>
      </c>
      <c r="I176" s="61"/>
      <c r="BE176" s="56">
        <f t="shared" si="101"/>
        <v>-0.09</v>
      </c>
      <c r="BF176" s="58">
        <v>1</v>
      </c>
    </row>
    <row r="177" spans="2:58" x14ac:dyDescent="0.25">
      <c r="B177" s="10">
        <v>38292</v>
      </c>
      <c r="C177" s="33">
        <f t="array" ref="C177">SUM(($B177=Calc!$D$11:$D$10969)*(Calc!$I$11:$I$10969))</f>
        <v>20.251298629502514</v>
      </c>
      <c r="D177" s="32">
        <f t="shared" si="99"/>
        <v>0.97969200849124516</v>
      </c>
      <c r="F177" s="61"/>
      <c r="G177" s="61">
        <f t="array" ref="G177">Unit*SUM(($B177=Calc!$D$11:$D$10969)*(Calc!E$11:E$10969))</f>
        <v>31.802235189000001</v>
      </c>
      <c r="H177" s="61">
        <f t="shared" si="100"/>
        <v>32.4614622895377</v>
      </c>
      <c r="I177" s="61"/>
      <c r="BE177" s="56">
        <f t="shared" si="101"/>
        <v>0.11</v>
      </c>
      <c r="BF177" s="58">
        <v>1</v>
      </c>
    </row>
    <row r="178" spans="2:58" x14ac:dyDescent="0.25">
      <c r="B178" s="10">
        <v>38322</v>
      </c>
      <c r="C178" s="33">
        <f t="array" ref="C178">SUM(($B178=Calc!$D$11:$D$10969)*(Calc!$I$11:$I$10969))</f>
        <v>19.167951468216476</v>
      </c>
      <c r="D178" s="32">
        <f t="shared" si="99"/>
        <v>0.92728319383935831</v>
      </c>
      <c r="F178" s="61"/>
      <c r="G178" s="61">
        <f t="array" ref="G178">Unit*SUM(($B178=Calc!$D$11:$D$10969)*(Calc!E$11:E$10969))</f>
        <v>32.656786257</v>
      </c>
      <c r="H178" s="61">
        <f t="shared" si="100"/>
        <v>35.217705307249894</v>
      </c>
      <c r="I178" s="61"/>
      <c r="BE178" s="56">
        <f t="shared" si="101"/>
        <v>-0.02</v>
      </c>
      <c r="BF178" s="58">
        <v>1</v>
      </c>
    </row>
    <row r="179" spans="2:58" x14ac:dyDescent="0.25">
      <c r="B179" s="10">
        <v>38353</v>
      </c>
      <c r="C179" s="33">
        <f t="array" ref="C179">SUM(($B179=Calc!$D$11:$D$10969)*(Calc!$I$11:$I$10969))</f>
        <v>20.48803804308773</v>
      </c>
      <c r="D179" s="32">
        <f t="shared" si="99"/>
        <v>0.99114469188837095</v>
      </c>
      <c r="F179" s="61"/>
      <c r="G179" s="61">
        <f t="array" ref="G179">Unit*SUM(($B179=Calc!$D$11:$D$10969)*(Calc!E$11:E$10969))</f>
        <v>32.873655599000003</v>
      </c>
      <c r="H179" s="61">
        <f t="shared" si="100"/>
        <v>33.167362815985747</v>
      </c>
      <c r="I179" s="61"/>
      <c r="BE179" s="56">
        <f t="shared" si="101"/>
        <v>0.01</v>
      </c>
      <c r="BF179" s="58">
        <v>1</v>
      </c>
    </row>
    <row r="180" spans="2:58" x14ac:dyDescent="0.25">
      <c r="B180" s="10">
        <v>38384</v>
      </c>
      <c r="C180" s="33">
        <f t="array" ref="C180">SUM(($B180=Calc!$D$11:$D$10969)*(Calc!$I$11:$I$10969))</f>
        <v>19.052267512254854</v>
      </c>
      <c r="D180" s="32">
        <f t="shared" si="99"/>
        <v>0.9216867800369789</v>
      </c>
      <c r="F180" s="61"/>
      <c r="G180" s="61">
        <f t="array" ref="G180">Unit*SUM(($B180=Calc!$D$11:$D$10969)*(Calc!E$11:E$10969))</f>
        <v>30.421999961000001</v>
      </c>
      <c r="H180" s="61">
        <f t="shared" si="100"/>
        <v>33.00687459114846</v>
      </c>
      <c r="I180" s="61"/>
      <c r="BE180" s="56">
        <f t="shared" si="101"/>
        <v>0</v>
      </c>
      <c r="BF180" s="58">
        <v>1</v>
      </c>
    </row>
    <row r="181" spans="2:58" x14ac:dyDescent="0.25">
      <c r="B181" s="10">
        <v>38412</v>
      </c>
      <c r="C181" s="33">
        <f t="array" ref="C181">SUM(($B181=Calc!$D$11:$D$10969)*(Calc!$I$11:$I$10969))</f>
        <v>21.884385414862933</v>
      </c>
      <c r="D181" s="32">
        <f t="shared" si="99"/>
        <v>1.0586954394346544</v>
      </c>
      <c r="F181" s="61"/>
      <c r="G181" s="61">
        <f t="array" ref="G181">Unit*SUM(($B181=Calc!$D$11:$D$10969)*(Calc!E$11:E$10969))</f>
        <v>37.693856019000002</v>
      </c>
      <c r="H181" s="61">
        <f t="shared" si="100"/>
        <v>35.604060067670268</v>
      </c>
      <c r="I181" s="61"/>
      <c r="BE181" s="56">
        <f t="shared" si="101"/>
        <v>-0.05</v>
      </c>
      <c r="BF181" s="58">
        <v>1</v>
      </c>
    </row>
    <row r="182" spans="2:58" x14ac:dyDescent="0.25">
      <c r="B182" s="10">
        <v>38443</v>
      </c>
      <c r="C182" s="33">
        <f t="array" ref="C182">SUM(($B182=Calc!$D$11:$D$10969)*(Calc!$I$11:$I$10969))</f>
        <v>20.994460061409555</v>
      </c>
      <c r="D182" s="32">
        <f t="shared" si="99"/>
        <v>1.0156437432011156</v>
      </c>
      <c r="F182" s="61"/>
      <c r="G182" s="61">
        <f t="array" ref="G182">Unit*SUM(($B182=Calc!$D$11:$D$10969)*(Calc!E$11:E$10969))</f>
        <v>36.419048048000001</v>
      </c>
      <c r="H182" s="61">
        <f t="shared" si="100"/>
        <v>35.858093245584421</v>
      </c>
      <c r="I182" s="61"/>
      <c r="BE182" s="56">
        <f t="shared" si="101"/>
        <v>0.01</v>
      </c>
      <c r="BF182" s="58">
        <v>1</v>
      </c>
    </row>
    <row r="183" spans="2:58" x14ac:dyDescent="0.25">
      <c r="B183" s="10">
        <v>38473</v>
      </c>
      <c r="C183" s="33">
        <f t="array" ref="C183">SUM(($B183=Calc!$D$11:$D$10969)*(Calc!$I$11:$I$10969))</f>
        <v>20.796662093683118</v>
      </c>
      <c r="D183" s="32">
        <f t="shared" si="99"/>
        <v>1.0060749203901629</v>
      </c>
      <c r="F183" s="61"/>
      <c r="G183" s="61">
        <f t="array" ref="G183">Unit*SUM(($B183=Calc!$D$11:$D$10969)*(Calc!E$11:E$10969))</f>
        <v>32.385502707000001</v>
      </c>
      <c r="H183" s="61">
        <f t="shared" si="100"/>
        <v>32.189951315395753</v>
      </c>
      <c r="I183" s="61"/>
      <c r="BE183" s="56">
        <f t="shared" si="101"/>
        <v>0.05</v>
      </c>
      <c r="BF183" s="58">
        <v>1</v>
      </c>
    </row>
    <row r="184" spans="2:58" x14ac:dyDescent="0.25">
      <c r="B184" s="10">
        <v>38504</v>
      </c>
      <c r="C184" s="33">
        <f t="array" ref="C184">SUM(($B184=Calc!$D$11:$D$10969)*(Calc!$I$11:$I$10969))</f>
        <v>22.010547566563567</v>
      </c>
      <c r="D184" s="32">
        <f t="shared" si="99"/>
        <v>1.0647987542914661</v>
      </c>
      <c r="F184" s="61"/>
      <c r="G184" s="61">
        <f t="array" ref="G184">Unit*SUM(($B184=Calc!$D$11:$D$10969)*(Calc!E$11:E$10969))</f>
        <v>34.164301307999999</v>
      </c>
      <c r="H184" s="61">
        <f t="shared" si="100"/>
        <v>32.085219080420003</v>
      </c>
      <c r="I184" s="61"/>
      <c r="BE184" s="56">
        <f t="shared" si="101"/>
        <v>0</v>
      </c>
      <c r="BF184" s="58">
        <v>1</v>
      </c>
    </row>
    <row r="185" spans="2:58" x14ac:dyDescent="0.25">
      <c r="B185" s="10">
        <v>38534</v>
      </c>
      <c r="C185" s="33">
        <f t="array" ref="C185">SUM(($B185=Calc!$D$11:$D$10969)*(Calc!$I$11:$I$10969))</f>
        <v>19.874826590871095</v>
      </c>
      <c r="D185" s="32">
        <f t="shared" si="99"/>
        <v>0.96147951484255167</v>
      </c>
      <c r="F185" s="61"/>
      <c r="G185" s="61">
        <f t="array" ref="G185">Unit*SUM(($B185=Calc!$D$11:$D$10969)*(Calc!E$11:E$10969))</f>
        <v>30.345885188</v>
      </c>
      <c r="H185" s="61">
        <f t="shared" si="100"/>
        <v>31.561655469039639</v>
      </c>
      <c r="I185" s="61"/>
      <c r="BE185" s="56">
        <f t="shared" si="101"/>
        <v>-0.06</v>
      </c>
      <c r="BF185" s="58">
        <v>1</v>
      </c>
    </row>
    <row r="186" spans="2:58" x14ac:dyDescent="0.25">
      <c r="B186" s="10">
        <v>38565</v>
      </c>
      <c r="C186" s="33">
        <f t="array" ref="C186">SUM(($B186=Calc!$D$11:$D$10969)*(Calc!$I$11:$I$10969))</f>
        <v>22.966267134308008</v>
      </c>
      <c r="D186" s="32">
        <f t="shared" si="99"/>
        <v>1.1110333607731411</v>
      </c>
      <c r="F186" s="61"/>
      <c r="G186" s="61">
        <f t="array" ref="G186">Unit*SUM(($B186=Calc!$D$11:$D$10969)*(Calc!E$11:E$10969))</f>
        <v>34.061626375000003</v>
      </c>
      <c r="H186" s="61">
        <f t="shared" si="100"/>
        <v>30.657609013015907</v>
      </c>
      <c r="I186" s="61"/>
      <c r="BE186" s="56">
        <f t="shared" si="101"/>
        <v>0.05</v>
      </c>
      <c r="BF186" s="58">
        <v>1</v>
      </c>
    </row>
    <row r="187" spans="2:58" x14ac:dyDescent="0.25">
      <c r="B187" s="10">
        <v>38596</v>
      </c>
      <c r="C187" s="33">
        <f t="array" ref="C187">SUM(($B187=Calc!$D$11:$D$10969)*(Calc!$I$11:$I$10969))</f>
        <v>20.970809778451603</v>
      </c>
      <c r="D187" s="32">
        <f t="shared" si="99"/>
        <v>1.0144996193779299</v>
      </c>
      <c r="F187" s="61"/>
      <c r="G187" s="61">
        <f t="array" ref="G187">Unit*SUM(($B187=Calc!$D$11:$D$10969)*(Calc!E$11:E$10969))</f>
        <v>36.412751366000002</v>
      </c>
      <c r="H187" s="61">
        <f t="shared" si="100"/>
        <v>35.89232629611783</v>
      </c>
      <c r="I187" s="61"/>
      <c r="BE187" s="56">
        <f t="shared" si="101"/>
        <v>0</v>
      </c>
      <c r="BF187" s="58">
        <v>1</v>
      </c>
    </row>
    <row r="188" spans="2:58" x14ac:dyDescent="0.25">
      <c r="B188" s="10">
        <v>38626</v>
      </c>
      <c r="C188" s="33">
        <f t="array" ref="C188">SUM(($B188=Calc!$D$11:$D$10969)*(Calc!$I$11:$I$10969))</f>
        <v>20.490999957119381</v>
      </c>
      <c r="D188" s="32">
        <f t="shared" si="99"/>
        <v>0.99128797966263837</v>
      </c>
      <c r="F188" s="61"/>
      <c r="G188" s="61">
        <f t="array" ref="G188">Unit*SUM(($B188=Calc!$D$11:$D$10969)*(Calc!E$11:E$10969))</f>
        <v>40.391356287000001</v>
      </c>
      <c r="H188" s="61">
        <f t="shared" si="100"/>
        <v>40.746339222983671</v>
      </c>
      <c r="I188" s="61"/>
      <c r="BE188" s="56">
        <f t="shared" si="101"/>
        <v>0</v>
      </c>
      <c r="BF188" s="58">
        <v>1</v>
      </c>
    </row>
    <row r="189" spans="2:58" x14ac:dyDescent="0.25">
      <c r="B189" s="10">
        <v>38657</v>
      </c>
      <c r="C189" s="33">
        <f t="array" ref="C189">SUM(($B189=Calc!$D$11:$D$10969)*(Calc!$I$11:$I$10969))</f>
        <v>20.401127655322906</v>
      </c>
      <c r="D189" s="32">
        <f t="shared" si="99"/>
        <v>0.98694024979772732</v>
      </c>
      <c r="F189" s="61"/>
      <c r="G189" s="61">
        <f t="array" ref="G189">Unit*SUM(($B189=Calc!$D$11:$D$10969)*(Calc!E$11:E$10969))</f>
        <v>35.945223430000006</v>
      </c>
      <c r="H189" s="61">
        <f t="shared" si="100"/>
        <v>36.420870906183993</v>
      </c>
      <c r="I189" s="61"/>
      <c r="BE189" s="56">
        <f t="shared" si="101"/>
        <v>0.01</v>
      </c>
      <c r="BF189" s="58">
        <v>1</v>
      </c>
    </row>
    <row r="190" spans="2:58" x14ac:dyDescent="0.25">
      <c r="B190" s="10">
        <v>38687</v>
      </c>
      <c r="C190" s="33">
        <f t="array" ref="C190">SUM(($B190=Calc!$D$11:$D$10969)*(Calc!$I$11:$I$10969))</f>
        <v>18.812460908574273</v>
      </c>
      <c r="D190" s="32">
        <f t="shared" si="99"/>
        <v>0.91008571595178334</v>
      </c>
      <c r="F190" s="61"/>
      <c r="G190" s="61">
        <f t="array" ref="G190">Unit*SUM(($B190=Calc!$D$11:$D$10969)*(Calc!E$11:E$10969))</f>
        <v>33.962724204000004</v>
      </c>
      <c r="H190" s="61">
        <f t="shared" si="100"/>
        <v>37.318159826825983</v>
      </c>
      <c r="I190" s="61"/>
      <c r="BE190" s="56">
        <f t="shared" si="101"/>
        <v>-0.02</v>
      </c>
      <c r="BF190" s="58">
        <v>1</v>
      </c>
    </row>
    <row r="191" spans="2:58" x14ac:dyDescent="0.25">
      <c r="B191" s="10">
        <v>38718</v>
      </c>
      <c r="C191" s="33">
        <f t="array" ref="C191">SUM(($B191=Calc!$D$11:$D$10969)*(Calc!$I$11:$I$10969))</f>
        <v>20.480269495692102</v>
      </c>
      <c r="D191" s="32">
        <f t="shared" si="99"/>
        <v>0.99076887481410225</v>
      </c>
      <c r="F191" s="61"/>
      <c r="G191" s="61">
        <f t="array" ref="G191">Unit*SUM(($B191=Calc!$D$11:$D$10969)*(Calc!E$11:E$10969))</f>
        <v>39.137795588000003</v>
      </c>
      <c r="H191" s="61">
        <f t="shared" si="100"/>
        <v>39.50244762719602</v>
      </c>
      <c r="I191" s="61"/>
      <c r="BE191" s="56">
        <f t="shared" si="101"/>
        <v>0</v>
      </c>
      <c r="BF191" s="58">
        <v>1</v>
      </c>
    </row>
    <row r="192" spans="2:58" x14ac:dyDescent="0.25">
      <c r="B192" s="10">
        <v>38749</v>
      </c>
      <c r="C192" s="33">
        <f t="array" ref="C192">SUM(($B192=Calc!$D$11:$D$10969)*(Calc!$I$11:$I$10969))</f>
        <v>19.018710222637289</v>
      </c>
      <c r="D192" s="32">
        <f t="shared" si="99"/>
        <v>0.92006338743058769</v>
      </c>
      <c r="F192" s="61"/>
      <c r="G192" s="61">
        <f t="array" ref="G192">Unit*SUM(($B192=Calc!$D$11:$D$10969)*(Calc!E$11:E$10969))</f>
        <v>34.488949017000003</v>
      </c>
      <c r="H192" s="61">
        <f t="shared" si="100"/>
        <v>37.485405340729258</v>
      </c>
      <c r="I192" s="61"/>
      <c r="BE192" s="56">
        <f t="shared" si="101"/>
        <v>0</v>
      </c>
      <c r="BF192" s="58">
        <v>1</v>
      </c>
    </row>
    <row r="193" spans="2:58" x14ac:dyDescent="0.25">
      <c r="B193" s="10">
        <v>38777</v>
      </c>
      <c r="C193" s="33">
        <f t="array" ref="C193">SUM(($B193=Calc!$D$11:$D$10969)*(Calc!$I$11:$I$10969))</f>
        <v>23.060844773841424</v>
      </c>
      <c r="D193" s="32">
        <f t="shared" si="99"/>
        <v>1.1156087195848408</v>
      </c>
      <c r="F193" s="61"/>
      <c r="G193" s="61">
        <f t="array" ref="G193">Unit*SUM(($B193=Calc!$D$11:$D$10969)*(Calc!E$11:E$10969))</f>
        <v>40.026956933000001</v>
      </c>
      <c r="H193" s="61">
        <f t="shared" si="100"/>
        <v>35.879028399756066</v>
      </c>
      <c r="I193" s="61"/>
      <c r="BE193" s="56">
        <f t="shared" si="101"/>
        <v>0.05</v>
      </c>
      <c r="BF193" s="58">
        <v>1</v>
      </c>
    </row>
    <row r="194" spans="2:58" x14ac:dyDescent="0.25">
      <c r="B194" s="10">
        <v>38808</v>
      </c>
      <c r="C194" s="33">
        <f t="array" ref="C194">SUM(($B194=Calc!$D$11:$D$10969)*(Calc!$I$11:$I$10969))</f>
        <v>18.754024771219928</v>
      </c>
      <c r="D194" s="32">
        <f t="shared" si="99"/>
        <v>0.90725876555119289</v>
      </c>
      <c r="F194" s="61"/>
      <c r="G194" s="61">
        <f t="array" ref="G194">Unit*SUM(($B194=Calc!$D$11:$D$10969)*(Calc!E$11:E$10969))</f>
        <v>33.735219981</v>
      </c>
      <c r="H194" s="61">
        <f t="shared" si="100"/>
        <v>37.18368040291638</v>
      </c>
      <c r="I194" s="61"/>
      <c r="BE194" s="56">
        <f t="shared" si="101"/>
        <v>-0.11</v>
      </c>
      <c r="BF194" s="58">
        <v>1</v>
      </c>
    </row>
    <row r="195" spans="2:58" x14ac:dyDescent="0.25">
      <c r="B195" s="10">
        <v>38838</v>
      </c>
      <c r="C195" s="33">
        <f t="array" ref="C195">SUM(($B195=Calc!$D$11:$D$10969)*(Calc!$I$11:$I$10969))</f>
        <v>21.760363076051654</v>
      </c>
      <c r="D195" s="32">
        <f t="shared" si="99"/>
        <v>1.0526956417707756</v>
      </c>
      <c r="F195" s="61"/>
      <c r="G195" s="61">
        <f t="array" ref="G195">Unit*SUM(($B195=Calc!$D$11:$D$10969)*(Calc!E$11:E$10969))</f>
        <v>43.710999824000005</v>
      </c>
      <c r="H195" s="61">
        <f t="shared" si="100"/>
        <v>41.522922760915236</v>
      </c>
      <c r="I195" s="61"/>
      <c r="BE195" s="56">
        <f t="shared" si="101"/>
        <v>0.05</v>
      </c>
      <c r="BF195" s="58">
        <v>1</v>
      </c>
    </row>
    <row r="196" spans="2:58" x14ac:dyDescent="0.25">
      <c r="B196" s="10">
        <v>38869</v>
      </c>
      <c r="C196" s="33">
        <f t="array" ref="C196">SUM(($B196=Calc!$D$11:$D$10969)*(Calc!$I$11:$I$10969))</f>
        <v>22.003783231442387</v>
      </c>
      <c r="D196" s="32">
        <f t="shared" si="99"/>
        <v>1.064471517743222</v>
      </c>
      <c r="F196" s="61"/>
      <c r="G196" s="61">
        <f t="array" ref="G196">Unit*SUM(($B196=Calc!$D$11:$D$10969)*(Calc!E$11:E$10969))</f>
        <v>44.135295573000001</v>
      </c>
      <c r="H196" s="61">
        <f t="shared" si="100"/>
        <v>41.462166753480552</v>
      </c>
      <c r="I196" s="61"/>
      <c r="BE196" s="56">
        <f t="shared" si="101"/>
        <v>0</v>
      </c>
      <c r="BF196" s="58">
        <v>1</v>
      </c>
    </row>
    <row r="197" spans="2:58" x14ac:dyDescent="0.25">
      <c r="B197" s="10">
        <v>38899</v>
      </c>
      <c r="C197" s="33">
        <f t="array" ref="C197">SUM(($B197=Calc!$D$11:$D$10969)*(Calc!$I$11:$I$10969))</f>
        <v>19.221922786287415</v>
      </c>
      <c r="D197" s="32">
        <f t="shared" si="99"/>
        <v>0.92989415079422777</v>
      </c>
      <c r="F197" s="61"/>
      <c r="G197" s="61">
        <f t="array" ref="G197">Unit*SUM(($B197=Calc!$D$11:$D$10969)*(Calc!E$11:E$10969))</f>
        <v>35.952003054999999</v>
      </c>
      <c r="H197" s="61">
        <f t="shared" si="100"/>
        <v>38.662468222101616</v>
      </c>
      <c r="I197" s="61"/>
      <c r="BE197" s="56">
        <f t="shared" si="101"/>
        <v>-0.03</v>
      </c>
      <c r="BF197" s="58">
        <v>1</v>
      </c>
    </row>
    <row r="198" spans="2:58" x14ac:dyDescent="0.25">
      <c r="B198" s="10">
        <v>38930</v>
      </c>
      <c r="C198" s="33">
        <f t="array" ref="C198">SUM(($B198=Calc!$D$11:$D$10969)*(Calc!$I$11:$I$10969))</f>
        <v>23.044666999040931</v>
      </c>
      <c r="D198" s="32">
        <f t="shared" si="99"/>
        <v>1.114826091419745</v>
      </c>
      <c r="F198" s="61"/>
      <c r="G198" s="61">
        <f t="array" ref="G198">Unit*SUM(($B198=Calc!$D$11:$D$10969)*(Calc!E$11:E$10969))</f>
        <v>37.127694174000005</v>
      </c>
      <c r="H198" s="61">
        <f t="shared" si="100"/>
        <v>33.303574844321609</v>
      </c>
      <c r="I198" s="61"/>
      <c r="BE198" s="56">
        <f t="shared" si="101"/>
        <v>0</v>
      </c>
      <c r="BF198" s="58">
        <v>1</v>
      </c>
    </row>
    <row r="199" spans="2:58" x14ac:dyDescent="0.25">
      <c r="B199" s="10">
        <v>38961</v>
      </c>
      <c r="C199" s="33">
        <f t="array" ref="C199">SUM(($B199=Calc!$D$11:$D$10969)*(Calc!$I$11:$I$10969))</f>
        <v>19.924712853529421</v>
      </c>
      <c r="D199" s="32">
        <f t="shared" si="99"/>
        <v>0.96389285009349002</v>
      </c>
      <c r="F199" s="61"/>
      <c r="G199" s="61">
        <f t="array" ref="G199">Unit*SUM(($B199=Calc!$D$11:$D$10969)*(Calc!E$11:E$10969))</f>
        <v>35.745692179999999</v>
      </c>
      <c r="H199" s="61">
        <f t="shared" si="100"/>
        <v>37.084715564113736</v>
      </c>
      <c r="I199" s="61"/>
      <c r="BE199" s="56">
        <f t="shared" si="101"/>
        <v>-0.05</v>
      </c>
      <c r="BF199" s="58">
        <v>1</v>
      </c>
    </row>
    <row r="200" spans="2:58" x14ac:dyDescent="0.25">
      <c r="B200" s="10">
        <v>38991</v>
      </c>
      <c r="C200" s="33">
        <f t="array" ref="C200">SUM(($B200=Calc!$D$11:$D$10969)*(Calc!$I$11:$I$10969))</f>
        <v>21.519772691251024</v>
      </c>
      <c r="D200" s="32">
        <f t="shared" si="99"/>
        <v>1.0410566609023766</v>
      </c>
      <c r="F200" s="61"/>
      <c r="G200" s="61">
        <f t="array" ref="G200">Unit*SUM(($B200=Calc!$D$11:$D$10969)*(Calc!E$11:E$10969))</f>
        <v>40.755462551000001</v>
      </c>
      <c r="H200" s="61">
        <f t="shared" si="100"/>
        <v>39.148169433615273</v>
      </c>
      <c r="I200" s="61"/>
      <c r="BE200" s="56">
        <f t="shared" si="101"/>
        <v>0.05</v>
      </c>
      <c r="BF200" s="58">
        <v>1</v>
      </c>
    </row>
    <row r="201" spans="2:58" x14ac:dyDescent="0.25">
      <c r="B201" s="10">
        <v>39022</v>
      </c>
      <c r="C201" s="33">
        <f t="array" ref="C201">SUM(($B201=Calc!$D$11:$D$10969)*(Calc!$I$11:$I$10969))</f>
        <v>20.391130473484104</v>
      </c>
      <c r="D201" s="32">
        <f t="shared" si="99"/>
        <v>0.98645661863243306</v>
      </c>
      <c r="F201" s="61"/>
      <c r="G201" s="61">
        <f t="array" ref="G201">Unit*SUM(($B201=Calc!$D$11:$D$10969)*(Calc!E$11:E$10969))</f>
        <v>39.924496251000001</v>
      </c>
      <c r="H201" s="61">
        <f t="shared" si="100"/>
        <v>40.472632548554479</v>
      </c>
      <c r="I201" s="61"/>
      <c r="BE201" s="56">
        <f t="shared" si="101"/>
        <v>0</v>
      </c>
      <c r="BF201" s="58">
        <v>1</v>
      </c>
    </row>
    <row r="202" spans="2:58" x14ac:dyDescent="0.25">
      <c r="B202" s="10">
        <v>39052</v>
      </c>
      <c r="C202" s="33">
        <f t="array" ref="C202">SUM(($B202=Calc!$D$11:$D$10969)*(Calc!$I$11:$I$10969))</f>
        <v>18.271063195755904</v>
      </c>
      <c r="D202" s="32">
        <f t="shared" si="99"/>
        <v>0.88389465421459223</v>
      </c>
      <c r="F202" s="61"/>
      <c r="G202" s="61">
        <f t="array" ref="G202">Unit*SUM(($B202=Calc!$D$11:$D$10969)*(Calc!E$11:E$10969))</f>
        <v>33.754332155</v>
      </c>
      <c r="H202" s="61">
        <f t="shared" si="100"/>
        <v>38.188184524085955</v>
      </c>
      <c r="I202" s="61"/>
      <c r="BE202" s="56">
        <f t="shared" si="101"/>
        <v>-0.03</v>
      </c>
      <c r="BF202" s="58">
        <v>1</v>
      </c>
    </row>
    <row r="203" spans="2:58" x14ac:dyDescent="0.25">
      <c r="B203" s="10">
        <v>39083</v>
      </c>
      <c r="C203" s="33">
        <f t="array" ref="C203">SUM(($B203=Calc!$D$11:$D$10969)*(Calc!$I$11:$I$10969))</f>
        <v>21.624740660065779</v>
      </c>
      <c r="D203" s="32">
        <f t="shared" si="99"/>
        <v>1.046134670074863</v>
      </c>
      <c r="F203" s="61"/>
      <c r="G203" s="61">
        <f t="array" ref="G203">Unit*SUM(($B203=Calc!$D$11:$D$10969)*(Calc!E$11:E$10969))</f>
        <v>40.126502743000003</v>
      </c>
      <c r="H203" s="61">
        <f t="shared" si="100"/>
        <v>38.356918942499526</v>
      </c>
      <c r="I203" s="61"/>
      <c r="BE203" s="56">
        <f t="shared" si="101"/>
        <v>0.06</v>
      </c>
      <c r="BF203" s="58">
        <v>1</v>
      </c>
    </row>
    <row r="204" spans="2:58" x14ac:dyDescent="0.25">
      <c r="B204" s="10">
        <v>39114</v>
      </c>
      <c r="C204" s="33">
        <f t="array" ref="C204">SUM(($B204=Calc!$D$11:$D$10969)*(Calc!$I$11:$I$10969))</f>
        <v>19.018710222637292</v>
      </c>
      <c r="D204" s="32">
        <f t="shared" ref="D204:D267" si="102">C204/C$423</f>
        <v>0.92006338743058791</v>
      </c>
      <c r="F204" s="61"/>
      <c r="G204" s="61">
        <f t="array" ref="G204">Unit*SUM(($B204=Calc!$D$11:$D$10969)*(Calc!E$11:E$10969))</f>
        <v>36.808791763000002</v>
      </c>
      <c r="H204" s="61">
        <f t="shared" ref="H204:H267" si="103">G204/D204</f>
        <v>40.006799820384067</v>
      </c>
      <c r="I204" s="61"/>
      <c r="BE204" s="56">
        <f t="shared" si="101"/>
        <v>0</v>
      </c>
      <c r="BF204" s="58">
        <v>1</v>
      </c>
    </row>
    <row r="205" spans="2:58" x14ac:dyDescent="0.25">
      <c r="B205" s="10">
        <v>39142</v>
      </c>
      <c r="C205" s="33">
        <f t="array" ref="C205">SUM(($B205=Calc!$D$11:$D$10969)*(Calc!$I$11:$I$10969))</f>
        <v>22.042409174078539</v>
      </c>
      <c r="D205" s="32">
        <f t="shared" si="102"/>
        <v>1.0663401153089085</v>
      </c>
      <c r="F205" s="61"/>
      <c r="G205" s="61">
        <f t="array" ref="G205">Unit*SUM(($B205=Calc!$D$11:$D$10969)*(Calc!E$11:E$10969))</f>
        <v>46.829835047000003</v>
      </c>
      <c r="H205" s="61">
        <f t="shared" si="103"/>
        <v>43.916415011202922</v>
      </c>
      <c r="I205" s="61"/>
      <c r="BE205" s="56">
        <f t="shared" si="101"/>
        <v>-0.04</v>
      </c>
      <c r="BF205" s="58">
        <v>1</v>
      </c>
    </row>
    <row r="206" spans="2:58" x14ac:dyDescent="0.25">
      <c r="B206" s="10">
        <v>39173</v>
      </c>
      <c r="C206" s="33">
        <f t="array" ref="C206">SUM(($B206=Calc!$D$11:$D$10969)*(Calc!$I$11:$I$10969))</f>
        <v>19.688612859650366</v>
      </c>
      <c r="D206" s="32">
        <f t="shared" si="102"/>
        <v>0.95247109974355582</v>
      </c>
      <c r="F206" s="61"/>
      <c r="G206" s="61">
        <f t="array" ref="G206">Unit*SUM(($B206=Calc!$D$11:$D$10969)*(Calc!E$11:E$10969))</f>
        <v>38.30505222</v>
      </c>
      <c r="H206" s="61">
        <f t="shared" si="103"/>
        <v>40.216498149196639</v>
      </c>
      <c r="I206" s="61"/>
      <c r="BE206" s="56">
        <f t="shared" si="101"/>
        <v>0.05</v>
      </c>
      <c r="BF206" s="58">
        <v>1</v>
      </c>
    </row>
    <row r="207" spans="2:58" x14ac:dyDescent="0.25">
      <c r="B207" s="10">
        <v>39203</v>
      </c>
      <c r="C207" s="33">
        <f t="array" ref="C207">SUM(($B207=Calc!$D$11:$D$10969)*(Calc!$I$11:$I$10969))</f>
        <v>21.808813306534976</v>
      </c>
      <c r="D207" s="32">
        <f t="shared" si="102"/>
        <v>1.0550395064523677</v>
      </c>
      <c r="F207" s="61"/>
      <c r="G207" s="61">
        <f t="array" ref="G207">Unit*SUM(($B207=Calc!$D$11:$D$10969)*(Calc!E$11:E$10969))</f>
        <v>43.624860264000006</v>
      </c>
      <c r="H207" s="61">
        <f t="shared" si="103"/>
        <v>41.34903005735886</v>
      </c>
      <c r="I207" s="61"/>
      <c r="BE207" s="56">
        <f t="shared" si="101"/>
        <v>0</v>
      </c>
      <c r="BF207" s="58">
        <v>1</v>
      </c>
    </row>
    <row r="208" spans="2:58" x14ac:dyDescent="0.25">
      <c r="B208" s="10">
        <v>39234</v>
      </c>
      <c r="C208" s="33">
        <f t="array" ref="C208">SUM(($B208=Calc!$D$11:$D$10969)*(Calc!$I$11:$I$10969))</f>
        <v>21.020744912528627</v>
      </c>
      <c r="D208" s="32">
        <f t="shared" si="102"/>
        <v>1.0169153188692668</v>
      </c>
      <c r="F208" s="61"/>
      <c r="G208" s="61">
        <f t="array" ref="G208">Unit*SUM(($B208=Calc!$D$11:$D$10969)*(Calc!E$11:E$10969))</f>
        <v>45.825290047999999</v>
      </c>
      <c r="H208" s="61">
        <f t="shared" si="103"/>
        <v>45.063034451043841</v>
      </c>
      <c r="I208" s="61"/>
      <c r="BE208" s="56">
        <f t="shared" si="101"/>
        <v>-0.04</v>
      </c>
      <c r="BF208" s="58">
        <v>1</v>
      </c>
    </row>
    <row r="209" spans="2:58" x14ac:dyDescent="0.25">
      <c r="B209" s="10">
        <v>39264</v>
      </c>
      <c r="C209" s="33">
        <f t="array" ref="C209">SUM(($B209=Calc!$D$11:$D$10969)*(Calc!$I$11:$I$10969))</f>
        <v>19.884095658686899</v>
      </c>
      <c r="D209" s="32">
        <f t="shared" si="102"/>
        <v>0.96192792221787327</v>
      </c>
      <c r="F209" s="61"/>
      <c r="G209" s="61">
        <f t="array" ref="G209">Unit*SUM(($B209=Calc!$D$11:$D$10969)*(Calc!E$11:E$10969))</f>
        <v>47.160369625000001</v>
      </c>
      <c r="H209" s="61">
        <f t="shared" si="103"/>
        <v>49.026926587456252</v>
      </c>
      <c r="I209" s="61"/>
      <c r="BE209" s="56">
        <f t="shared" si="101"/>
        <v>0.03</v>
      </c>
      <c r="BF209" s="58">
        <v>1</v>
      </c>
    </row>
    <row r="210" spans="2:58" x14ac:dyDescent="0.25">
      <c r="B210" s="10">
        <v>39295</v>
      </c>
      <c r="C210" s="33">
        <f t="array" ref="C210">SUM(($B210=Calc!$D$11:$D$10969)*(Calc!$I$11:$I$10969))</f>
        <v>22.958920174036852</v>
      </c>
      <c r="D210" s="32">
        <f t="shared" si="102"/>
        <v>1.1106779387137444</v>
      </c>
      <c r="F210" s="61"/>
      <c r="G210" s="61">
        <f t="array" ref="G210">Unit*SUM(($B210=Calc!$D$11:$D$10969)*(Calc!E$11:E$10969))</f>
        <v>61.153545837000003</v>
      </c>
      <c r="H210" s="61">
        <f t="shared" si="103"/>
        <v>55.05965654438117</v>
      </c>
      <c r="I210" s="61"/>
      <c r="BE210" s="56">
        <f t="shared" si="101"/>
        <v>0</v>
      </c>
      <c r="BF210" s="58">
        <v>1</v>
      </c>
    </row>
    <row r="211" spans="2:58" x14ac:dyDescent="0.25">
      <c r="B211" s="10">
        <v>39326</v>
      </c>
      <c r="C211" s="33">
        <f t="array" ref="C211">SUM(($B211=Calc!$D$11:$D$10969)*(Calc!$I$11:$I$10969))</f>
        <v>19.005892540805366</v>
      </c>
      <c r="D211" s="32">
        <f t="shared" si="102"/>
        <v>0.91944330964259713</v>
      </c>
      <c r="F211" s="61"/>
      <c r="G211" s="61">
        <f t="array" ref="G211">Unit*SUM(($B211=Calc!$D$11:$D$10969)*(Calc!E$11:E$10969))</f>
        <v>37.156515068000004</v>
      </c>
      <c r="H211" s="61">
        <f t="shared" si="103"/>
        <v>40.41196958890631</v>
      </c>
      <c r="I211" s="61"/>
      <c r="BE211" s="56">
        <f t="shared" si="101"/>
        <v>-0.05</v>
      </c>
      <c r="BF211" s="58">
        <v>1</v>
      </c>
    </row>
    <row r="212" spans="2:58" x14ac:dyDescent="0.25">
      <c r="B212" s="10">
        <v>39356</v>
      </c>
      <c r="C212" s="33">
        <f t="array" ref="C212">SUM(($B212=Calc!$D$11:$D$10969)*(Calc!$I$11:$I$10969))</f>
        <v>22.538208291013909</v>
      </c>
      <c r="D212" s="32">
        <f t="shared" si="102"/>
        <v>1.0903252651783089</v>
      </c>
      <c r="F212" s="61"/>
      <c r="G212" s="61">
        <f t="array" ref="G212">Unit*SUM(($B212=Calc!$D$11:$D$10969)*(Calc!E$11:E$10969))</f>
        <v>45.423874467000005</v>
      </c>
      <c r="H212" s="61">
        <f t="shared" si="103"/>
        <v>41.660847379861004</v>
      </c>
      <c r="I212" s="61"/>
      <c r="BE212" s="56">
        <f t="shared" si="101"/>
        <v>0.05</v>
      </c>
      <c r="BF212" s="58">
        <v>1</v>
      </c>
    </row>
    <row r="213" spans="2:58" x14ac:dyDescent="0.25">
      <c r="B213" s="10">
        <v>39387</v>
      </c>
      <c r="C213" s="33">
        <f t="array" ref="C213">SUM(($B213=Calc!$D$11:$D$10969)*(Calc!$I$11:$I$10969))</f>
        <v>20.393439786249846</v>
      </c>
      <c r="D213" s="32">
        <f t="shared" si="102"/>
        <v>0.98656833567849</v>
      </c>
      <c r="F213" s="61"/>
      <c r="G213" s="61">
        <f t="array" ref="G213">Unit*SUM(($B213=Calc!$D$11:$D$10969)*(Calc!E$11:E$10969))</f>
        <v>51.509362646000007</v>
      </c>
      <c r="H213" s="61">
        <f t="shared" si="103"/>
        <v>52.21063841520477</v>
      </c>
      <c r="I213" s="61"/>
      <c r="BE213" s="56">
        <f t="shared" si="101"/>
        <v>0</v>
      </c>
      <c r="BF213" s="58">
        <v>1</v>
      </c>
    </row>
    <row r="214" spans="2:58" x14ac:dyDescent="0.25">
      <c r="B214" s="10">
        <v>39417</v>
      </c>
      <c r="C214" s="33">
        <f t="array" ref="C214">SUM(($B214=Calc!$D$11:$D$10969)*(Calc!$I$11:$I$10969))</f>
        <v>17.877092357064207</v>
      </c>
      <c r="D214" s="32">
        <f t="shared" si="102"/>
        <v>0.8648356254922287</v>
      </c>
      <c r="F214" s="61"/>
      <c r="G214" s="61">
        <f t="array" ref="G214">Unit*SUM(($B214=Calc!$D$11:$D$10969)*(Calc!E$11:E$10969))</f>
        <v>38.103141452000003</v>
      </c>
      <c r="H214" s="61">
        <f t="shared" si="103"/>
        <v>44.058246826168002</v>
      </c>
      <c r="I214" s="61"/>
      <c r="BE214" s="56">
        <f t="shared" si="101"/>
        <v>-0.02</v>
      </c>
      <c r="BF214" s="58">
        <v>1</v>
      </c>
    </row>
    <row r="215" spans="2:58" x14ac:dyDescent="0.25">
      <c r="B215" s="10">
        <v>39448</v>
      </c>
      <c r="C215" s="33">
        <f t="array" ref="C215">SUM(($B215=Calc!$D$11:$D$10969)*(Calc!$I$11:$I$10969))</f>
        <v>21.214873204945835</v>
      </c>
      <c r="D215" s="32">
        <f t="shared" si="102"/>
        <v>1.0263066147156539</v>
      </c>
      <c r="F215" s="61"/>
      <c r="G215" s="61">
        <f t="array" ref="G215">Unit*SUM(($B215=Calc!$D$11:$D$10969)*(Calc!E$11:E$10969))</f>
        <v>59.655949482000004</v>
      </c>
      <c r="H215" s="61">
        <f t="shared" si="103"/>
        <v>58.126829376938339</v>
      </c>
      <c r="I215" s="61"/>
      <c r="BE215" s="56">
        <f t="shared" si="101"/>
        <v>-0.02</v>
      </c>
      <c r="BF215" s="58">
        <v>1</v>
      </c>
    </row>
    <row r="216" spans="2:58" x14ac:dyDescent="0.25">
      <c r="B216" s="10">
        <v>39479</v>
      </c>
      <c r="C216" s="33">
        <f t="array" ref="C216">SUM(($B216=Calc!$D$11:$D$10969)*(Calc!$I$11:$I$10969))</f>
        <v>20.039455135165912</v>
      </c>
      <c r="D216" s="32">
        <f t="shared" si="102"/>
        <v>0.96944370875257668</v>
      </c>
      <c r="F216" s="61"/>
      <c r="G216" s="61">
        <f t="array" ref="G216">Unit*SUM(($B216=Calc!$D$11:$D$10969)*(Calc!E$11:E$10969))</f>
        <v>45.622754623000006</v>
      </c>
      <c r="H216" s="61">
        <f t="shared" si="103"/>
        <v>47.060756814549542</v>
      </c>
      <c r="I216" s="61"/>
      <c r="BE216" s="56">
        <f t="shared" si="101"/>
        <v>0.05</v>
      </c>
      <c r="BF216" s="58">
        <v>1</v>
      </c>
    </row>
    <row r="217" spans="2:58" x14ac:dyDescent="0.25">
      <c r="B217" s="10">
        <v>39508</v>
      </c>
      <c r="C217" s="33">
        <f t="array" ref="C217">SUM(($B217=Calc!$D$11:$D$10969)*(Calc!$I$11:$I$10969))</f>
        <v>19.717557318656084</v>
      </c>
      <c r="D217" s="32">
        <f t="shared" si="102"/>
        <v>0.95387133859721107</v>
      </c>
      <c r="F217" s="61"/>
      <c r="G217" s="61">
        <f t="array" ref="G217">Unit*SUM(($B217=Calc!$D$11:$D$10969)*(Calc!E$11:E$10969))</f>
        <v>53.173827761000005</v>
      </c>
      <c r="H217" s="61">
        <f t="shared" si="103"/>
        <v>55.745283047500799</v>
      </c>
      <c r="I217" s="61"/>
      <c r="BE217" s="56">
        <f t="shared" ref="BE217:BE280" si="104">ROUND(C217/C205-1,2)</f>
        <v>-0.11</v>
      </c>
      <c r="BF217" s="58">
        <v>1</v>
      </c>
    </row>
    <row r="218" spans="2:58" x14ac:dyDescent="0.25">
      <c r="B218" s="10">
        <v>39539</v>
      </c>
      <c r="C218" s="33">
        <f t="array" ref="C218">SUM(($B218=Calc!$D$11:$D$10969)*(Calc!$I$11:$I$10969))</f>
        <v>22.023002737491019</v>
      </c>
      <c r="D218" s="32">
        <f t="shared" si="102"/>
        <v>1.0654012949801033</v>
      </c>
      <c r="F218" s="61"/>
      <c r="G218" s="61">
        <f t="array" ref="G218">Unit*SUM(($B218=Calc!$D$11:$D$10969)*(Calc!E$11:E$10969))</f>
        <v>46.837121466000006</v>
      </c>
      <c r="H218" s="61">
        <f t="shared" si="103"/>
        <v>43.96195282161235</v>
      </c>
      <c r="I218" s="61"/>
      <c r="BE218" s="56">
        <f t="shared" si="104"/>
        <v>0.12</v>
      </c>
      <c r="BF218" s="58">
        <v>1</v>
      </c>
    </row>
    <row r="219" spans="2:58" x14ac:dyDescent="0.25">
      <c r="B219" s="10">
        <v>39569</v>
      </c>
      <c r="C219" s="33">
        <f t="array" ref="C219">SUM(($B219=Calc!$D$11:$D$10969)*(Calc!$I$11:$I$10969))</f>
        <v>20.806555481572584</v>
      </c>
      <c r="D219" s="32">
        <f t="shared" si="102"/>
        <v>1.0065535303415314</v>
      </c>
      <c r="F219" s="61"/>
      <c r="G219" s="61">
        <f t="array" ref="G219">Unit*SUM(($B219=Calc!$D$11:$D$10969)*(Calc!E$11:E$10969))</f>
        <v>42.824180106</v>
      </c>
      <c r="H219" s="61">
        <f t="shared" si="103"/>
        <v>42.545357812683271</v>
      </c>
      <c r="I219" s="61"/>
      <c r="BE219" s="56">
        <f t="shared" si="104"/>
        <v>-0.05</v>
      </c>
      <c r="BF219" s="58">
        <v>1</v>
      </c>
    </row>
    <row r="220" spans="2:58" x14ac:dyDescent="0.25">
      <c r="B220" s="10">
        <v>39600</v>
      </c>
      <c r="C220" s="33">
        <f t="array" ref="C220">SUM(($B220=Calc!$D$11:$D$10969)*(Calc!$I$11:$I$10969))</f>
        <v>20.934588088430434</v>
      </c>
      <c r="D220" s="32">
        <f t="shared" si="102"/>
        <v>1.0127473317396405</v>
      </c>
      <c r="F220" s="61"/>
      <c r="G220" s="61">
        <f t="array" ref="G220">Unit*SUM(($B220=Calc!$D$11:$D$10969)*(Calc!E$11:E$10969))</f>
        <v>51.190697423000003</v>
      </c>
      <c r="H220" s="61">
        <f t="shared" si="103"/>
        <v>50.546366125761594</v>
      </c>
      <c r="I220" s="61"/>
      <c r="BE220" s="56">
        <f t="shared" si="104"/>
        <v>0</v>
      </c>
      <c r="BF220" s="58">
        <v>1</v>
      </c>
    </row>
    <row r="221" spans="2:58" x14ac:dyDescent="0.25">
      <c r="B221" s="10">
        <v>39630</v>
      </c>
      <c r="C221" s="33">
        <f t="array" ref="C221">SUM(($B221=Calc!$D$11:$D$10969)*(Calc!$I$11:$I$10969))</f>
        <v>21.783431669812924</v>
      </c>
      <c r="D221" s="32">
        <f t="shared" si="102"/>
        <v>1.0538116253611869</v>
      </c>
      <c r="F221" s="61"/>
      <c r="G221" s="61">
        <f t="array" ref="G221">Unit*SUM(($B221=Calc!$D$11:$D$10969)*(Calc!E$11:E$10969))</f>
        <v>63.770261206000001</v>
      </c>
      <c r="H221" s="61">
        <f t="shared" si="103"/>
        <v>60.513909385031859</v>
      </c>
      <c r="I221" s="61"/>
      <c r="BE221" s="56">
        <f t="shared" si="104"/>
        <v>0.1</v>
      </c>
      <c r="BF221" s="58">
        <v>1</v>
      </c>
    </row>
    <row r="222" spans="2:58" x14ac:dyDescent="0.25">
      <c r="B222" s="10">
        <v>39661</v>
      </c>
      <c r="C222" s="33">
        <f t="array" ref="C222">SUM(($B222=Calc!$D$11:$D$10969)*(Calc!$I$11:$I$10969))</f>
        <v>20.918820312724055</v>
      </c>
      <c r="D222" s="32">
        <f t="shared" si="102"/>
        <v>1.0119845379981707</v>
      </c>
      <c r="F222" s="61"/>
      <c r="G222" s="61">
        <f t="array" ref="G222">Unit*SUM(($B222=Calc!$D$11:$D$10969)*(Calc!E$11:E$10969))</f>
        <v>44.843193803000005</v>
      </c>
      <c r="H222" s="61">
        <f t="shared" si="103"/>
        <v>44.312133357002999</v>
      </c>
      <c r="I222" s="61"/>
      <c r="BE222" s="56">
        <f t="shared" si="104"/>
        <v>-0.09</v>
      </c>
      <c r="BF222" s="58">
        <v>1</v>
      </c>
    </row>
    <row r="223" spans="2:58" x14ac:dyDescent="0.25">
      <c r="B223" s="10">
        <v>39692</v>
      </c>
      <c r="C223" s="33">
        <f t="array" ref="C223">SUM(($B223=Calc!$D$11:$D$10969)*(Calc!$I$11:$I$10969))</f>
        <v>20.945047766963942</v>
      </c>
      <c r="D223" s="32">
        <f t="shared" si="102"/>
        <v>1.0132533369918535</v>
      </c>
      <c r="F223" s="61"/>
      <c r="G223" s="61">
        <f t="array" ref="G223">Unit*SUM(($B223=Calc!$D$11:$D$10969)*(Calc!E$11:E$10969))</f>
        <v>71.140371587000004</v>
      </c>
      <c r="H223" s="61">
        <f t="shared" si="103"/>
        <v>70.209856696057415</v>
      </c>
      <c r="I223" s="61"/>
      <c r="BE223" s="56">
        <f t="shared" si="104"/>
        <v>0.1</v>
      </c>
      <c r="BF223" s="58">
        <v>1</v>
      </c>
    </row>
    <row r="224" spans="2:58" x14ac:dyDescent="0.25">
      <c r="B224" s="10">
        <v>39722</v>
      </c>
      <c r="C224" s="33">
        <f t="array" ref="C224">SUM(($B224=Calc!$D$11:$D$10969)*(Calc!$I$11:$I$10969))</f>
        <v>22.641462238933872</v>
      </c>
      <c r="D224" s="32">
        <f t="shared" si="102"/>
        <v>1.0953203555906832</v>
      </c>
      <c r="F224" s="61"/>
      <c r="G224" s="61">
        <f t="array" ref="G224">Unit*SUM(($B224=Calc!$D$11:$D$10969)*(Calc!E$11:E$10969))</f>
        <v>82.979153233000005</v>
      </c>
      <c r="H224" s="61">
        <f t="shared" si="103"/>
        <v>75.757884722457376</v>
      </c>
      <c r="I224" s="61"/>
      <c r="BE224" s="56">
        <f t="shared" si="104"/>
        <v>0</v>
      </c>
      <c r="BF224" s="58">
        <v>1</v>
      </c>
    </row>
    <row r="225" spans="2:58" x14ac:dyDescent="0.25">
      <c r="B225" s="10">
        <v>39753</v>
      </c>
      <c r="C225" s="33">
        <f t="array" ref="C225">SUM(($B225=Calc!$D$11:$D$10969)*(Calc!$I$11:$I$10969))</f>
        <v>18.251620570961062</v>
      </c>
      <c r="D225" s="32">
        <f t="shared" si="102"/>
        <v>0.88295408321793278</v>
      </c>
      <c r="F225" s="61"/>
      <c r="G225" s="61">
        <f t="array" ref="G225">Unit*SUM(($B225=Calc!$D$11:$D$10969)*(Calc!E$11:E$10969))</f>
        <v>50.601787638000005</v>
      </c>
      <c r="H225" s="61">
        <f t="shared" si="103"/>
        <v>57.30964791915499</v>
      </c>
      <c r="I225" s="61"/>
      <c r="BE225" s="56">
        <f t="shared" si="104"/>
        <v>-0.11</v>
      </c>
      <c r="BF225" s="58">
        <v>1</v>
      </c>
    </row>
    <row r="226" spans="2:58" x14ac:dyDescent="0.25">
      <c r="B226" s="10">
        <v>39783</v>
      </c>
      <c r="C226" s="33">
        <f t="array" ref="C226">SUM(($B226=Calc!$D$11:$D$10969)*(Calc!$I$11:$I$10969))</f>
        <v>19.612640970180422</v>
      </c>
      <c r="D226" s="32">
        <f t="shared" si="102"/>
        <v>0.94879582664895767</v>
      </c>
      <c r="F226" s="61"/>
      <c r="G226" s="61">
        <f t="array" ref="G226">Unit*SUM(($B226=Calc!$D$11:$D$10969)*(Calc!E$11:E$10969))</f>
        <v>47.647674722000005</v>
      </c>
      <c r="H226" s="61">
        <f t="shared" si="103"/>
        <v>50.219102343953537</v>
      </c>
      <c r="I226" s="61"/>
      <c r="BE226" s="56">
        <f t="shared" si="104"/>
        <v>0.1</v>
      </c>
      <c r="BF226" s="58">
        <v>1</v>
      </c>
    </row>
    <row r="227" spans="2:58" x14ac:dyDescent="0.25">
      <c r="B227" s="10">
        <v>39814</v>
      </c>
      <c r="C227" s="33">
        <f t="array" ref="C227">SUM(($B227=Calc!$D$11:$D$10969)*(Calc!$I$11:$I$10969))</f>
        <v>20.194661389592405</v>
      </c>
      <c r="D227" s="32">
        <f t="shared" si="102"/>
        <v>0.97695208290236957</v>
      </c>
      <c r="F227" s="61"/>
      <c r="G227" s="61">
        <f t="array" ref="G227">Unit*SUM(($B227=Calc!$D$11:$D$10969)*(Calc!E$11:E$10969))</f>
        <v>45.408325476000002</v>
      </c>
      <c r="H227" s="61">
        <f t="shared" si="103"/>
        <v>46.479583052936512</v>
      </c>
      <c r="I227" s="61"/>
      <c r="BE227" s="56">
        <f t="shared" si="104"/>
        <v>-0.05</v>
      </c>
      <c r="BF227" s="58">
        <v>1</v>
      </c>
    </row>
    <row r="228" spans="2:58" x14ac:dyDescent="0.25">
      <c r="B228" s="10">
        <v>39845</v>
      </c>
      <c r="C228" s="33">
        <f t="array" ref="C228">SUM(($B228=Calc!$D$11:$D$10969)*(Calc!$I$11:$I$10969))</f>
        <v>19.018710222637285</v>
      </c>
      <c r="D228" s="32">
        <f t="shared" si="102"/>
        <v>0.92006338743058758</v>
      </c>
      <c r="F228" s="61"/>
      <c r="G228" s="61">
        <f t="array" ref="G228">Unit*SUM(($B228=Calc!$D$11:$D$10969)*(Calc!E$11:E$10969))</f>
        <v>50.307080556000003</v>
      </c>
      <c r="H228" s="61">
        <f t="shared" si="103"/>
        <v>54.677842030525667</v>
      </c>
      <c r="I228" s="61"/>
      <c r="BE228" s="56">
        <f t="shared" si="104"/>
        <v>-0.05</v>
      </c>
      <c r="BF228" s="58">
        <v>1</v>
      </c>
    </row>
    <row r="229" spans="2:58" x14ac:dyDescent="0.25">
      <c r="B229" s="10">
        <v>39873</v>
      </c>
      <c r="C229" s="33">
        <f t="array" ref="C229">SUM(($B229=Calc!$D$11:$D$10969)*(Calc!$I$11:$I$10969))</f>
        <v>21.939155226158572</v>
      </c>
      <c r="D229" s="32">
        <f t="shared" si="102"/>
        <v>1.0613450248965339</v>
      </c>
      <c r="F229" s="61"/>
      <c r="G229" s="61">
        <f t="array" ref="G229">Unit*SUM(($B229=Calc!$D$11:$D$10969)*(Calc!E$11:E$10969))</f>
        <v>65.563601515000002</v>
      </c>
      <c r="H229" s="61">
        <f t="shared" si="103"/>
        <v>61.774069672952507</v>
      </c>
      <c r="I229" s="61"/>
      <c r="BE229" s="56">
        <f t="shared" si="104"/>
        <v>0.11</v>
      </c>
      <c r="BF229" s="58">
        <v>1</v>
      </c>
    </row>
    <row r="230" spans="2:58" x14ac:dyDescent="0.25">
      <c r="B230" s="10">
        <v>39904</v>
      </c>
      <c r="C230" s="33">
        <f t="array" ref="C230">SUM(($B230=Calc!$D$11:$D$10969)*(Calc!$I$11:$I$10969))</f>
        <v>20.794124632532732</v>
      </c>
      <c r="D230" s="32">
        <f t="shared" si="102"/>
        <v>1.0059521662667672</v>
      </c>
      <c r="F230" s="61"/>
      <c r="G230" s="61">
        <f t="array" ref="G230">Unit*SUM(($B230=Calc!$D$11:$D$10969)*(Calc!E$11:E$10969))</f>
        <v>53.852271136000006</v>
      </c>
      <c r="H230" s="61">
        <f t="shared" si="103"/>
        <v>53.533630068965913</v>
      </c>
      <c r="I230" s="61"/>
      <c r="BE230" s="56">
        <f t="shared" si="104"/>
        <v>-0.06</v>
      </c>
      <c r="BF230" s="58">
        <v>1</v>
      </c>
    </row>
    <row r="231" spans="2:58" x14ac:dyDescent="0.25">
      <c r="B231" s="10">
        <v>39934</v>
      </c>
      <c r="C231" s="33">
        <f t="array" ref="C231">SUM(($B231=Calc!$D$11:$D$10969)*(Calc!$I$11:$I$10969))</f>
        <v>19.784891220022672</v>
      </c>
      <c r="D231" s="32">
        <f t="shared" si="102"/>
        <v>0.95712873390188957</v>
      </c>
      <c r="F231" s="61"/>
      <c r="G231" s="61">
        <f t="array" ref="G231">Unit*SUM(($B231=Calc!$D$11:$D$10969)*(Calc!E$11:E$10969))</f>
        <v>50.357624249000004</v>
      </c>
      <c r="H231" s="61">
        <f t="shared" si="103"/>
        <v>52.613219586156433</v>
      </c>
      <c r="I231" s="61"/>
      <c r="BE231" s="56">
        <f t="shared" si="104"/>
        <v>-0.05</v>
      </c>
      <c r="BF231" s="58">
        <v>1</v>
      </c>
    </row>
    <row r="232" spans="2:58" x14ac:dyDescent="0.25">
      <c r="B232" s="10">
        <v>39965</v>
      </c>
      <c r="C232" s="33">
        <f t="array" ref="C232">SUM(($B232=Calc!$D$11:$D$10969)*(Calc!$I$11:$I$10969))</f>
        <v>21.939155226158572</v>
      </c>
      <c r="D232" s="32">
        <f t="shared" si="102"/>
        <v>1.0613450248965339</v>
      </c>
      <c r="F232" s="61"/>
      <c r="G232" s="61">
        <f t="array" ref="G232">Unit*SUM(($B232=Calc!$D$11:$D$10969)*(Calc!E$11:E$10969))</f>
        <v>46.401479603000006</v>
      </c>
      <c r="H232" s="61">
        <f t="shared" si="103"/>
        <v>43.719505452549221</v>
      </c>
      <c r="I232" s="61"/>
      <c r="BE232" s="56">
        <f t="shared" si="104"/>
        <v>0.05</v>
      </c>
      <c r="BF232" s="58">
        <v>1</v>
      </c>
    </row>
    <row r="233" spans="2:58" x14ac:dyDescent="0.25">
      <c r="B233" s="10">
        <v>39995</v>
      </c>
      <c r="C233" s="33">
        <f t="array" ref="C233">SUM(($B233=Calc!$D$11:$D$10969)*(Calc!$I$11:$I$10969))</f>
        <v>22.015240758042793</v>
      </c>
      <c r="D233" s="32">
        <f t="shared" si="102"/>
        <v>1.065025795641783</v>
      </c>
      <c r="F233" s="61"/>
      <c r="G233" s="61">
        <f t="array" ref="G233">Unit*SUM(($B233=Calc!$D$11:$D$10969)*(Calc!E$11:E$10969))</f>
        <v>40.897598092999999</v>
      </c>
      <c r="H233" s="61">
        <f t="shared" si="103"/>
        <v>38.400570446610793</v>
      </c>
      <c r="I233" s="61"/>
      <c r="BE233" s="56">
        <f t="shared" si="104"/>
        <v>0.01</v>
      </c>
      <c r="BF233" s="58">
        <v>1</v>
      </c>
    </row>
    <row r="234" spans="2:58" x14ac:dyDescent="0.25">
      <c r="B234" s="10">
        <v>40026</v>
      </c>
      <c r="C234" s="33">
        <f t="array" ref="C234">SUM(($B234=Calc!$D$11:$D$10969)*(Calc!$I$11:$I$10969))</f>
        <v>20.934588088430434</v>
      </c>
      <c r="D234" s="32">
        <f t="shared" si="102"/>
        <v>1.0127473317396405</v>
      </c>
      <c r="F234" s="61"/>
      <c r="G234" s="61">
        <f t="array" ref="G234">Unit*SUM(($B234=Calc!$D$11:$D$10969)*(Calc!E$11:E$10969))</f>
        <v>41.685621626</v>
      </c>
      <c r="H234" s="61">
        <f t="shared" si="103"/>
        <v>41.16092960165571</v>
      </c>
      <c r="I234" s="61"/>
      <c r="BE234" s="56">
        <f t="shared" si="104"/>
        <v>0</v>
      </c>
      <c r="BF234" s="58">
        <v>1</v>
      </c>
    </row>
    <row r="235" spans="2:58" x14ac:dyDescent="0.25">
      <c r="B235" s="10">
        <v>40057</v>
      </c>
      <c r="C235" s="33">
        <f t="array" ref="C235">SUM(($B235=Calc!$D$11:$D$10969)*(Calc!$I$11:$I$10969))</f>
        <v>20.926970678491816</v>
      </c>
      <c r="D235" s="32">
        <f t="shared" si="102"/>
        <v>1.0123788262043265</v>
      </c>
      <c r="F235" s="61"/>
      <c r="G235" s="61">
        <f t="array" ref="G235">Unit*SUM(($B235=Calc!$D$11:$D$10969)*(Calc!E$11:E$10969))</f>
        <v>43.114756221</v>
      </c>
      <c r="H235" s="61">
        <f t="shared" si="103"/>
        <v>42.587572067907146</v>
      </c>
      <c r="I235" s="61"/>
      <c r="BE235" s="56">
        <f t="shared" si="104"/>
        <v>0</v>
      </c>
      <c r="BF235" s="58">
        <v>1</v>
      </c>
    </row>
    <row r="236" spans="2:58" x14ac:dyDescent="0.25">
      <c r="B236" s="10">
        <v>40087</v>
      </c>
      <c r="C236" s="33">
        <f t="array" ref="C236">SUM(($B236=Calc!$D$11:$D$10969)*(Calc!$I$11:$I$10969))</f>
        <v>21.623026639170991</v>
      </c>
      <c r="D236" s="32">
        <f t="shared" si="102"/>
        <v>1.0460517513147514</v>
      </c>
      <c r="F236" s="61"/>
      <c r="G236" s="61">
        <f t="array" ref="G236">Unit*SUM(($B236=Calc!$D$11:$D$10969)*(Calc!E$11:E$10969))</f>
        <v>43.28880126</v>
      </c>
      <c r="H236" s="61">
        <f t="shared" si="103"/>
        <v>41.383039802372679</v>
      </c>
      <c r="I236" s="61"/>
      <c r="BE236" s="56">
        <f t="shared" si="104"/>
        <v>-0.04</v>
      </c>
      <c r="BF236" s="58">
        <v>1</v>
      </c>
    </row>
    <row r="237" spans="2:58" x14ac:dyDescent="0.25">
      <c r="B237" s="10">
        <v>40118</v>
      </c>
      <c r="C237" s="33">
        <f t="array" ref="C237">SUM(($B237=Calc!$D$11:$D$10969)*(Calc!$I$11:$I$10969))</f>
        <v>19.285618700601738</v>
      </c>
      <c r="D237" s="32">
        <f t="shared" si="102"/>
        <v>0.93297555210922178</v>
      </c>
      <c r="F237" s="61"/>
      <c r="G237" s="61">
        <f t="array" ref="G237">Unit*SUM(($B237=Calc!$D$11:$D$10969)*(Calc!E$11:E$10969))</f>
        <v>32.797083036000004</v>
      </c>
      <c r="H237" s="61">
        <f t="shared" si="103"/>
        <v>35.153207350239882</v>
      </c>
      <c r="I237" s="61"/>
      <c r="BE237" s="56">
        <f t="shared" si="104"/>
        <v>0.06</v>
      </c>
      <c r="BF237" s="58">
        <v>1</v>
      </c>
    </row>
    <row r="238" spans="2:58" x14ac:dyDescent="0.25">
      <c r="B238" s="10">
        <v>40148</v>
      </c>
      <c r="C238" s="33">
        <f t="array" ref="C238">SUM(($B238=Calc!$D$11:$D$10969)*(Calc!$I$11:$I$10969))</f>
        <v>19.318210133357475</v>
      </c>
      <c r="D238" s="32">
        <f t="shared" si="102"/>
        <v>0.93455221969979096</v>
      </c>
      <c r="F238" s="61"/>
      <c r="G238" s="61">
        <f t="array" ref="G238">Unit*SUM(($B238=Calc!$D$11:$D$10969)*(Calc!E$11:E$10969))</f>
        <v>35.629203521000001</v>
      </c>
      <c r="H238" s="61">
        <f t="shared" si="103"/>
        <v>38.124358136397426</v>
      </c>
      <c r="I238" s="61"/>
      <c r="BE238" s="56">
        <f t="shared" si="104"/>
        <v>-0.02</v>
      </c>
      <c r="BF238" s="58">
        <v>1</v>
      </c>
    </row>
    <row r="239" spans="2:58" x14ac:dyDescent="0.25">
      <c r="B239" s="10">
        <v>40179</v>
      </c>
      <c r="C239" s="33">
        <f t="array" ref="C239">SUM(($B239=Calc!$D$11:$D$10969)*(Calc!$I$11:$I$10969))</f>
        <v>19.448004570207939</v>
      </c>
      <c r="D239" s="32">
        <f t="shared" si="102"/>
        <v>0.94083125270677914</v>
      </c>
      <c r="F239" s="61"/>
      <c r="G239" s="61">
        <f t="array" ref="G239">Unit*SUM(($B239=Calc!$D$11:$D$10969)*(Calc!E$11:E$10969))</f>
        <v>33.536155913000002</v>
      </c>
      <c r="H239" s="61">
        <f t="shared" si="103"/>
        <v>35.645240117732278</v>
      </c>
      <c r="I239" s="61"/>
      <c r="BE239" s="56">
        <f t="shared" si="104"/>
        <v>-0.04</v>
      </c>
      <c r="BF239" s="58">
        <v>1</v>
      </c>
    </row>
    <row r="240" spans="2:58" x14ac:dyDescent="0.25">
      <c r="B240" s="10">
        <v>40210</v>
      </c>
      <c r="C240" s="33">
        <f t="array" ref="C240">SUM(($B240=Calc!$D$11:$D$10969)*(Calc!$I$11:$I$10969))</f>
        <v>19.018710222637285</v>
      </c>
      <c r="D240" s="32">
        <f t="shared" si="102"/>
        <v>0.92006338743058758</v>
      </c>
      <c r="F240" s="61"/>
      <c r="G240" s="61">
        <f t="array" ref="G240">Unit*SUM(($B240=Calc!$D$11:$D$10969)*(Calc!E$11:E$10969))</f>
        <v>32.679227636</v>
      </c>
      <c r="H240" s="61">
        <f t="shared" si="103"/>
        <v>35.518452404960435</v>
      </c>
      <c r="I240" s="61"/>
      <c r="BE240" s="56">
        <f t="shared" si="104"/>
        <v>0</v>
      </c>
      <c r="BF240" s="58">
        <v>1</v>
      </c>
    </row>
    <row r="241" spans="2:58" x14ac:dyDescent="0.25">
      <c r="B241" s="10">
        <v>40238</v>
      </c>
      <c r="C241" s="33">
        <f t="array" ref="C241">SUM(($B241=Calc!$D$11:$D$10969)*(Calc!$I$11:$I$10969))</f>
        <v>22.861966036959299</v>
      </c>
      <c r="D241" s="32">
        <f t="shared" si="102"/>
        <v>1.1059876126747681</v>
      </c>
      <c r="F241" s="61"/>
      <c r="G241" s="61">
        <f t="array" ref="G241">Unit*SUM(($B241=Calc!$D$11:$D$10969)*(Calc!E$11:E$10969))</f>
        <v>36.704678720000004</v>
      </c>
      <c r="H241" s="61">
        <f t="shared" si="103"/>
        <v>33.187242152949459</v>
      </c>
      <c r="I241" s="61"/>
      <c r="BE241" s="56">
        <f t="shared" si="104"/>
        <v>0.04</v>
      </c>
      <c r="BF241" s="58">
        <v>1</v>
      </c>
    </row>
    <row r="242" spans="2:58" x14ac:dyDescent="0.25">
      <c r="B242" s="10">
        <v>40269</v>
      </c>
      <c r="C242" s="33">
        <f t="array" ref="C242">SUM(($B242=Calc!$D$11:$D$10969)*(Calc!$I$11:$I$10969))</f>
        <v>20.89205873426063</v>
      </c>
      <c r="D242" s="32">
        <f t="shared" si="102"/>
        <v>1.010689899810522</v>
      </c>
      <c r="F242" s="61"/>
      <c r="G242" s="61">
        <f t="array" ref="G242">Unit*SUM(($B242=Calc!$D$11:$D$10969)*(Calc!E$11:E$10969))</f>
        <v>41.460068217</v>
      </c>
      <c r="H242" s="61">
        <f t="shared" si="103"/>
        <v>41.021551936724293</v>
      </c>
      <c r="I242" s="61"/>
      <c r="BE242" s="56">
        <f t="shared" si="104"/>
        <v>0</v>
      </c>
      <c r="BF242" s="58">
        <v>1</v>
      </c>
    </row>
    <row r="243" spans="2:58" x14ac:dyDescent="0.25">
      <c r="B243" s="10">
        <v>40299</v>
      </c>
      <c r="C243" s="33">
        <f t="array" ref="C243">SUM(($B243=Calc!$D$11:$D$10969)*(Calc!$I$11:$I$10969))</f>
        <v>19.734294024324008</v>
      </c>
      <c r="D243" s="32">
        <f t="shared" si="102"/>
        <v>0.9546810060210793</v>
      </c>
      <c r="F243" s="61"/>
      <c r="G243" s="61">
        <f t="array" ref="G243">Unit*SUM(($B243=Calc!$D$11:$D$10969)*(Calc!E$11:E$10969))</f>
        <v>51.963650398000006</v>
      </c>
      <c r="H243" s="61">
        <f t="shared" si="103"/>
        <v>54.430380483397457</v>
      </c>
      <c r="I243" s="61"/>
      <c r="BE243" s="56">
        <f t="shared" si="104"/>
        <v>0</v>
      </c>
      <c r="BF243" s="58">
        <v>1</v>
      </c>
    </row>
    <row r="244" spans="2:58" x14ac:dyDescent="0.25">
      <c r="B244" s="10">
        <v>40330</v>
      </c>
      <c r="C244" s="33">
        <f t="array" ref="C244">SUM(($B244=Calc!$D$11:$D$10969)*(Calc!$I$11:$I$10969))</f>
        <v>21.987443109091494</v>
      </c>
      <c r="D244" s="32">
        <f t="shared" si="102"/>
        <v>1.0636810357312874</v>
      </c>
      <c r="F244" s="61"/>
      <c r="G244" s="61">
        <f t="array" ref="G244">Unit*SUM(($B244=Calc!$D$11:$D$10969)*(Calc!E$11:E$10969))</f>
        <v>46.340412007000005</v>
      </c>
      <c r="H244" s="61">
        <f t="shared" si="103"/>
        <v>43.566078975113705</v>
      </c>
      <c r="I244" s="61"/>
      <c r="BE244" s="56">
        <f t="shared" si="104"/>
        <v>0</v>
      </c>
      <c r="BF244" s="58">
        <v>1</v>
      </c>
    </row>
    <row r="245" spans="2:58" x14ac:dyDescent="0.25">
      <c r="B245" s="10">
        <v>40360</v>
      </c>
      <c r="C245" s="33">
        <f t="array" ref="C245">SUM(($B245=Calc!$D$11:$D$10969)*(Calc!$I$11:$I$10969))</f>
        <v>21.058570683222861</v>
      </c>
      <c r="D245" s="32">
        <f t="shared" si="102"/>
        <v>1.0187452067170601</v>
      </c>
      <c r="F245" s="61"/>
      <c r="G245" s="61">
        <f t="array" ref="G245">Unit*SUM(($B245=Calc!$D$11:$D$10969)*(Calc!E$11:E$10969))</f>
        <v>37.254092281000005</v>
      </c>
      <c r="H245" s="61">
        <f t="shared" si="103"/>
        <v>36.568606198455193</v>
      </c>
      <c r="I245" s="61"/>
      <c r="BE245" s="56">
        <f t="shared" si="104"/>
        <v>-0.04</v>
      </c>
      <c r="BF245" s="58">
        <v>1</v>
      </c>
    </row>
    <row r="246" spans="2:58" x14ac:dyDescent="0.25">
      <c r="B246" s="10">
        <v>40391</v>
      </c>
      <c r="C246" s="33">
        <f t="array" ref="C246">SUM(($B246=Calc!$D$11:$D$10969)*(Calc!$I$11:$I$10969))</f>
        <v>21.939155226158572</v>
      </c>
      <c r="D246" s="32">
        <f t="shared" si="102"/>
        <v>1.0613450248965339</v>
      </c>
      <c r="F246" s="61"/>
      <c r="G246" s="61">
        <f t="array" ref="G246">Unit*SUM(($B246=Calc!$D$11:$D$10969)*(Calc!E$11:E$10969))</f>
        <v>34.015332260000001</v>
      </c>
      <c r="H246" s="61">
        <f t="shared" si="103"/>
        <v>32.049269052084185</v>
      </c>
      <c r="I246" s="61"/>
      <c r="BE246" s="56">
        <f t="shared" si="104"/>
        <v>0.05</v>
      </c>
      <c r="BF246" s="58">
        <v>1</v>
      </c>
    </row>
    <row r="247" spans="2:58" x14ac:dyDescent="0.25">
      <c r="B247" s="10">
        <v>40422</v>
      </c>
      <c r="C247" s="33">
        <f t="array" ref="C247">SUM(($B247=Calc!$D$11:$D$10969)*(Calc!$I$11:$I$10969))</f>
        <v>20.944067802313594</v>
      </c>
      <c r="D247" s="32">
        <f t="shared" si="102"/>
        <v>1.013205929487075</v>
      </c>
      <c r="F247" s="61"/>
      <c r="G247" s="61">
        <f t="array" ref="G247">Unit*SUM(($B247=Calc!$D$11:$D$10969)*(Calc!E$11:E$10969))</f>
        <v>32.435981539000004</v>
      </c>
      <c r="H247" s="61">
        <f t="shared" si="103"/>
        <v>32.013217249350667</v>
      </c>
      <c r="I247" s="61"/>
      <c r="BE247" s="56">
        <f t="shared" si="104"/>
        <v>0</v>
      </c>
      <c r="BF247" s="58">
        <v>1</v>
      </c>
    </row>
    <row r="248" spans="2:58" x14ac:dyDescent="0.25">
      <c r="B248" s="10">
        <v>40452</v>
      </c>
      <c r="C248" s="33">
        <f t="array" ref="C248">SUM(($B248=Calc!$D$11:$D$10969)*(Calc!$I$11:$I$10969))</f>
        <v>20.601362377621076</v>
      </c>
      <c r="D248" s="32">
        <f t="shared" si="102"/>
        <v>0.99662695487510933</v>
      </c>
      <c r="F248" s="61"/>
      <c r="G248" s="61">
        <f t="array" ref="G248">Unit*SUM(($B248=Calc!$D$11:$D$10969)*(Calc!E$11:E$10969))</f>
        <v>33.795239459000001</v>
      </c>
      <c r="H248" s="61">
        <f t="shared" si="103"/>
        <v>33.909618131124091</v>
      </c>
      <c r="I248" s="61"/>
      <c r="BE248" s="56">
        <f t="shared" si="104"/>
        <v>-0.05</v>
      </c>
      <c r="BF248" s="58">
        <v>1</v>
      </c>
    </row>
    <row r="249" spans="2:58" x14ac:dyDescent="0.25">
      <c r="B249" s="10">
        <v>40483</v>
      </c>
      <c r="C249" s="33">
        <f t="array" ref="C249">SUM(($B249=Calc!$D$11:$D$10969)*(Calc!$I$11:$I$10969))</f>
        <v>20.290185838329876</v>
      </c>
      <c r="D249" s="32">
        <f t="shared" si="102"/>
        <v>0.98157324526611522</v>
      </c>
      <c r="F249" s="61"/>
      <c r="G249" s="61">
        <f t="array" ref="G249">Unit*SUM(($B249=Calc!$D$11:$D$10969)*(Calc!E$11:E$10969))</f>
        <v>33.243621249</v>
      </c>
      <c r="H249" s="61">
        <f t="shared" si="103"/>
        <v>33.867692919836351</v>
      </c>
      <c r="I249" s="61"/>
      <c r="BE249" s="56">
        <f t="shared" si="104"/>
        <v>0.05</v>
      </c>
      <c r="BF249" s="58">
        <v>1</v>
      </c>
    </row>
    <row r="250" spans="2:58" x14ac:dyDescent="0.25">
      <c r="B250" s="10">
        <v>40513</v>
      </c>
      <c r="C250" s="33">
        <f t="array" ref="C250">SUM(($B250=Calc!$D$11:$D$10969)*(Calc!$I$11:$I$10969))</f>
        <v>19.128121790615999</v>
      </c>
      <c r="D250" s="32">
        <f t="shared" si="102"/>
        <v>0.92535636348838401</v>
      </c>
      <c r="F250" s="61"/>
      <c r="G250" s="61">
        <f t="array" ref="G250">Unit*SUM(($B250=Calc!$D$11:$D$10969)*(Calc!E$11:E$10969))</f>
        <v>31.224261220000002</v>
      </c>
      <c r="H250" s="61">
        <f t="shared" si="103"/>
        <v>33.742958336928282</v>
      </c>
      <c r="I250" s="61"/>
      <c r="BE250" s="56">
        <f t="shared" si="104"/>
        <v>-0.01</v>
      </c>
      <c r="BF250" s="58">
        <v>1</v>
      </c>
    </row>
    <row r="251" spans="2:58" x14ac:dyDescent="0.25">
      <c r="B251" s="10">
        <v>40544</v>
      </c>
      <c r="C251" s="33">
        <f t="array" ref="C251">SUM(($B251=Calc!$D$11:$D$10969)*(Calc!$I$11:$I$10969))</f>
        <v>20.488404796244225</v>
      </c>
      <c r="D251" s="32">
        <f t="shared" si="102"/>
        <v>0.99116243421408945</v>
      </c>
      <c r="F251" s="61"/>
      <c r="G251" s="61">
        <f t="array" ref="G251">Unit*SUM(($B251=Calc!$D$11:$D$10969)*(Calc!E$11:E$10969))</f>
        <v>32.872255678000002</v>
      </c>
      <c r="H251" s="61">
        <f t="shared" si="103"/>
        <v>33.165356699646317</v>
      </c>
      <c r="I251" s="61"/>
      <c r="BE251" s="56">
        <f t="shared" si="104"/>
        <v>0.05</v>
      </c>
      <c r="BF251" s="58">
        <v>1</v>
      </c>
    </row>
    <row r="252" spans="2:58" x14ac:dyDescent="0.25">
      <c r="B252" s="10">
        <v>40575</v>
      </c>
      <c r="C252" s="33">
        <f t="array" ref="C252">SUM(($B252=Calc!$D$11:$D$10969)*(Calc!$I$11:$I$10969))</f>
        <v>19.018710222637285</v>
      </c>
      <c r="D252" s="32">
        <f t="shared" si="102"/>
        <v>0.92006338743058758</v>
      </c>
      <c r="F252" s="61"/>
      <c r="G252" s="61">
        <f t="array" ref="G252">Unit*SUM(($B252=Calc!$D$11:$D$10969)*(Calc!E$11:E$10969))</f>
        <v>29.293741402000002</v>
      </c>
      <c r="H252" s="61">
        <f t="shared" si="103"/>
        <v>31.838829587390805</v>
      </c>
      <c r="I252" s="61"/>
      <c r="BE252" s="56">
        <f t="shared" si="104"/>
        <v>0</v>
      </c>
      <c r="BF252" s="58">
        <v>1</v>
      </c>
    </row>
    <row r="253" spans="2:58" x14ac:dyDescent="0.25">
      <c r="B253" s="10">
        <v>40603</v>
      </c>
      <c r="C253" s="33">
        <f t="array" ref="C253">SUM(($B253=Calc!$D$11:$D$10969)*(Calc!$I$11:$I$10969))</f>
        <v>23.044666999040931</v>
      </c>
      <c r="D253" s="32">
        <f t="shared" si="102"/>
        <v>1.114826091419745</v>
      </c>
      <c r="F253" s="61"/>
      <c r="G253" s="61">
        <f t="array" ref="G253">Unit*SUM(($B253=Calc!$D$11:$D$10969)*(Calc!E$11:E$10969))</f>
        <v>35.639520246000004</v>
      </c>
      <c r="H253" s="61">
        <f t="shared" si="103"/>
        <v>31.968681501356528</v>
      </c>
      <c r="I253" s="61"/>
      <c r="BE253" s="56">
        <f t="shared" si="104"/>
        <v>0.01</v>
      </c>
      <c r="BF253" s="58">
        <v>1</v>
      </c>
    </row>
    <row r="254" spans="2:58" x14ac:dyDescent="0.25">
      <c r="B254" s="10">
        <v>40634</v>
      </c>
      <c r="C254" s="33">
        <f t="array" ref="C254">SUM(($B254=Calc!$D$11:$D$10969)*(Calc!$I$11:$I$10969))</f>
        <v>19.774769683748556</v>
      </c>
      <c r="D254" s="32">
        <f t="shared" si="102"/>
        <v>0.956639086873182</v>
      </c>
      <c r="F254" s="61"/>
      <c r="G254" s="61">
        <f t="array" ref="G254">Unit*SUM(($B254=Calc!$D$11:$D$10969)*(Calc!E$11:E$10969))</f>
        <v>26.609823463000001</v>
      </c>
      <c r="H254" s="61">
        <f t="shared" si="103"/>
        <v>27.815948384437657</v>
      </c>
      <c r="I254" s="61"/>
      <c r="BE254" s="56">
        <f t="shared" si="104"/>
        <v>-0.05</v>
      </c>
      <c r="BF254" s="58">
        <v>1</v>
      </c>
    </row>
    <row r="255" spans="2:58" x14ac:dyDescent="0.25">
      <c r="B255" s="10">
        <v>40664</v>
      </c>
      <c r="C255" s="33">
        <f t="array" ref="C255">SUM(($B255=Calc!$D$11:$D$10969)*(Calc!$I$11:$I$10969))</f>
        <v>20.782097144265634</v>
      </c>
      <c r="D255" s="32">
        <f t="shared" si="102"/>
        <v>1.0053703154752169</v>
      </c>
      <c r="F255" s="61"/>
      <c r="G255" s="61">
        <f t="array" ref="G255">Unit*SUM(($B255=Calc!$D$11:$D$10969)*(Calc!E$11:E$10969))</f>
        <v>28.704234993</v>
      </c>
      <c r="H255" s="61">
        <f t="shared" si="103"/>
        <v>28.550907612019682</v>
      </c>
      <c r="I255" s="61"/>
      <c r="BE255" s="56">
        <f t="shared" si="104"/>
        <v>0.05</v>
      </c>
      <c r="BF255" s="58">
        <v>1</v>
      </c>
    </row>
    <row r="256" spans="2:58" x14ac:dyDescent="0.25">
      <c r="B256" s="10">
        <v>40695</v>
      </c>
      <c r="C256" s="33">
        <f t="array" ref="C256">SUM(($B256=Calc!$D$11:$D$10969)*(Calc!$I$11:$I$10969))</f>
        <v>21.961304250699779</v>
      </c>
      <c r="D256" s="32">
        <f t="shared" si="102"/>
        <v>1.0624165227167914</v>
      </c>
      <c r="F256" s="61"/>
      <c r="G256" s="61">
        <f t="array" ref="G256">Unit*SUM(($B256=Calc!$D$11:$D$10969)*(Calc!E$11:E$10969))</f>
        <v>31.901730440000001</v>
      </c>
      <c r="H256" s="61">
        <f t="shared" si="103"/>
        <v>30.027517228762125</v>
      </c>
      <c r="I256" s="61"/>
      <c r="BE256" s="56">
        <f t="shared" si="104"/>
        <v>0</v>
      </c>
      <c r="BF256" s="58">
        <v>1</v>
      </c>
    </row>
    <row r="257" spans="2:58" x14ac:dyDescent="0.25">
      <c r="B257" s="10">
        <v>40725</v>
      </c>
      <c r="C257" s="33">
        <f t="array" ref="C257">SUM(($B257=Calc!$D$11:$D$10969)*(Calc!$I$11:$I$10969))</f>
        <v>19.86787032384877</v>
      </c>
      <c r="D257" s="32">
        <f t="shared" si="102"/>
        <v>0.96114299325273256</v>
      </c>
      <c r="F257" s="61"/>
      <c r="G257" s="61">
        <f t="array" ref="G257">Unit*SUM(($B257=Calc!$D$11:$D$10969)*(Calc!E$11:E$10969))</f>
        <v>26.212731249000001</v>
      </c>
      <c r="H257" s="61">
        <f t="shared" si="103"/>
        <v>27.272457306576197</v>
      </c>
      <c r="I257" s="61"/>
      <c r="BE257" s="56">
        <f t="shared" si="104"/>
        <v>-0.06</v>
      </c>
      <c r="BF257" s="58">
        <v>1</v>
      </c>
    </row>
    <row r="258" spans="2:58" x14ac:dyDescent="0.25">
      <c r="B258" s="10">
        <v>40756</v>
      </c>
      <c r="C258" s="33">
        <f t="array" ref="C258">SUM(($B258=Calc!$D$11:$D$10969)*(Calc!$I$11:$I$10969))</f>
        <v>22.957590825921457</v>
      </c>
      <c r="D258" s="32">
        <f t="shared" si="102"/>
        <v>1.1106136291724662</v>
      </c>
      <c r="F258" s="61"/>
      <c r="G258" s="61">
        <f t="array" ref="G258">Unit*SUM(($B258=Calc!$D$11:$D$10969)*(Calc!E$11:E$10969))</f>
        <v>48.450443359000005</v>
      </c>
      <c r="H258" s="61">
        <f t="shared" si="103"/>
        <v>43.624931376991213</v>
      </c>
      <c r="I258" s="61"/>
      <c r="BE258" s="56">
        <f t="shared" si="104"/>
        <v>0.05</v>
      </c>
      <c r="BF258" s="58">
        <v>1</v>
      </c>
    </row>
    <row r="259" spans="2:58" x14ac:dyDescent="0.25">
      <c r="B259" s="10">
        <v>40787</v>
      </c>
      <c r="C259" s="33">
        <f t="array" ref="C259">SUM(($B259=Calc!$D$11:$D$10969)*(Calc!$I$11:$I$10969))</f>
        <v>20.946377115079333</v>
      </c>
      <c r="D259" s="32">
        <f t="shared" si="102"/>
        <v>1.0133176465331317</v>
      </c>
      <c r="F259" s="61"/>
      <c r="G259" s="61">
        <f t="array" ref="G259">Unit*SUM(($B259=Calc!$D$11:$D$10969)*(Calc!E$11:E$10969))</f>
        <v>35.241369472000002</v>
      </c>
      <c r="H259" s="61">
        <f t="shared" si="103"/>
        <v>34.77820562246346</v>
      </c>
      <c r="I259" s="61"/>
      <c r="BE259" s="56">
        <f t="shared" si="104"/>
        <v>0</v>
      </c>
      <c r="BF259" s="58">
        <v>1</v>
      </c>
    </row>
    <row r="260" spans="2:58" x14ac:dyDescent="0.25">
      <c r="B260" s="10">
        <v>40817</v>
      </c>
      <c r="C260" s="33">
        <f t="array" ref="C260">SUM(($B260=Calc!$D$11:$D$10969)*(Calc!$I$11:$I$10969))</f>
        <v>20.515205553522886</v>
      </c>
      <c r="D260" s="32">
        <f t="shared" si="102"/>
        <v>0.99245896774548314</v>
      </c>
      <c r="F260" s="61"/>
      <c r="G260" s="61">
        <f t="array" ref="G260">Unit*SUM(($B260=Calc!$D$11:$D$10969)*(Calc!E$11:E$10969))</f>
        <v>34.277196833000005</v>
      </c>
      <c r="H260" s="61">
        <f t="shared" si="103"/>
        <v>34.537646338030186</v>
      </c>
      <c r="I260" s="61"/>
      <c r="BE260" s="56">
        <f t="shared" si="104"/>
        <v>0</v>
      </c>
      <c r="BF260" s="58">
        <v>1</v>
      </c>
    </row>
    <row r="261" spans="2:58" x14ac:dyDescent="0.25">
      <c r="B261" s="10">
        <v>40848</v>
      </c>
      <c r="C261" s="33">
        <f t="array" ref="C261">SUM(($B261=Calc!$D$11:$D$10969)*(Calc!$I$11:$I$10969))</f>
        <v>20.374033349662323</v>
      </c>
      <c r="D261" s="32">
        <f t="shared" si="102"/>
        <v>0.98562951534968446</v>
      </c>
      <c r="F261" s="61"/>
      <c r="G261" s="61">
        <f t="array" ref="G261">Unit*SUM(($B261=Calc!$D$11:$D$10969)*(Calc!E$11:E$10969))</f>
        <v>29.219173196000003</v>
      </c>
      <c r="H261" s="61">
        <f t="shared" si="103"/>
        <v>29.645188928452029</v>
      </c>
      <c r="I261" s="61"/>
      <c r="BE261" s="56">
        <f t="shared" si="104"/>
        <v>0</v>
      </c>
      <c r="BF261" s="58">
        <v>1</v>
      </c>
    </row>
    <row r="262" spans="2:58" x14ac:dyDescent="0.25">
      <c r="B262" s="10">
        <v>40878</v>
      </c>
      <c r="C262" s="33">
        <f t="array" ref="C262">SUM(($B262=Calc!$D$11:$D$10969)*(Calc!$I$11:$I$10969))</f>
        <v>18.79701779422976</v>
      </c>
      <c r="D262" s="32">
        <f t="shared" si="102"/>
        <v>0.90933862827181133</v>
      </c>
      <c r="F262" s="61"/>
      <c r="G262" s="61">
        <f t="array" ref="G262">Unit*SUM(($B262=Calc!$D$11:$D$10969)*(Calc!E$11:E$10969))</f>
        <v>25.445277771000001</v>
      </c>
      <c r="H262" s="61">
        <f t="shared" si="103"/>
        <v>27.982180652941675</v>
      </c>
      <c r="I262" s="61"/>
      <c r="BE262" s="56">
        <f t="shared" si="104"/>
        <v>-0.02</v>
      </c>
      <c r="BF262" s="58">
        <v>1</v>
      </c>
    </row>
    <row r="263" spans="2:58" x14ac:dyDescent="0.25">
      <c r="B263" s="10">
        <v>40909</v>
      </c>
      <c r="C263" s="33">
        <f t="array" ref="C263">SUM(($B263=Calc!$D$11:$D$10969)*(Calc!$I$11:$I$10969))</f>
        <v>20.480269495692102</v>
      </c>
      <c r="D263" s="32">
        <f t="shared" si="102"/>
        <v>0.99076887481410225</v>
      </c>
      <c r="F263" s="61"/>
      <c r="G263" s="61">
        <f t="array" ref="G263">Unit*SUM(($B263=Calc!$D$11:$D$10969)*(Calc!E$11:E$10969))</f>
        <v>24.347363291000001</v>
      </c>
      <c r="H263" s="61">
        <f t="shared" si="103"/>
        <v>24.574210908238605</v>
      </c>
      <c r="I263" s="61"/>
      <c r="BE263" s="56">
        <f t="shared" si="104"/>
        <v>0</v>
      </c>
      <c r="BF263" s="58">
        <v>1</v>
      </c>
    </row>
    <row r="264" spans="2:58" x14ac:dyDescent="0.25">
      <c r="B264" s="10">
        <v>40940</v>
      </c>
      <c r="C264" s="33">
        <f t="array" ref="C264">SUM(($B264=Calc!$D$11:$D$10969)*(Calc!$I$11:$I$10969))</f>
        <v>20.037145822400174</v>
      </c>
      <c r="D264" s="32">
        <f t="shared" si="102"/>
        <v>0.96933199170651985</v>
      </c>
      <c r="F264" s="61"/>
      <c r="G264" s="61">
        <f t="array" ref="G264">Unit*SUM(($B264=Calc!$D$11:$D$10969)*(Calc!E$11:E$10969))</f>
        <v>23.702153069000001</v>
      </c>
      <c r="H264" s="61">
        <f t="shared" si="103"/>
        <v>24.452048701366078</v>
      </c>
      <c r="I264" s="61"/>
      <c r="BE264" s="56">
        <f t="shared" si="104"/>
        <v>0.05</v>
      </c>
      <c r="BF264" s="58">
        <v>1</v>
      </c>
    </row>
    <row r="265" spans="2:58" x14ac:dyDescent="0.25">
      <c r="B265" s="10">
        <v>40969</v>
      </c>
      <c r="C265" s="33">
        <f t="array" ref="C265">SUM(($B265=Calc!$D$11:$D$10969)*(Calc!$I$11:$I$10969))</f>
        <v>22.042409174078539</v>
      </c>
      <c r="D265" s="32">
        <f t="shared" si="102"/>
        <v>1.0663401153089085</v>
      </c>
      <c r="F265" s="61"/>
      <c r="G265" s="61">
        <f t="array" ref="G265">Unit*SUM(($B265=Calc!$D$11:$D$10969)*(Calc!E$11:E$10969))</f>
        <v>26.482454224000001</v>
      </c>
      <c r="H265" s="61">
        <f t="shared" si="103"/>
        <v>24.834903839595576</v>
      </c>
      <c r="I265" s="61"/>
      <c r="BE265" s="56">
        <f t="shared" si="104"/>
        <v>-0.04</v>
      </c>
      <c r="BF265" s="58">
        <v>1</v>
      </c>
    </row>
    <row r="266" spans="2:58" x14ac:dyDescent="0.25">
      <c r="B266" s="10">
        <v>41000</v>
      </c>
      <c r="C266" s="33">
        <f t="array" ref="C266">SUM(($B266=Calc!$D$11:$D$10969)*(Calc!$I$11:$I$10969))</f>
        <v>19.688612859650366</v>
      </c>
      <c r="D266" s="32">
        <f t="shared" si="102"/>
        <v>0.95247109974355582</v>
      </c>
      <c r="F266" s="61"/>
      <c r="G266" s="61">
        <f t="array" ref="G266">Unit*SUM(($B266=Calc!$D$11:$D$10969)*(Calc!E$11:E$10969))</f>
        <v>23.408222414000001</v>
      </c>
      <c r="H266" s="61">
        <f t="shared" si="103"/>
        <v>24.576307270952842</v>
      </c>
      <c r="I266" s="61"/>
      <c r="BE266" s="56">
        <f t="shared" si="104"/>
        <v>0</v>
      </c>
      <c r="BF266" s="58">
        <v>1</v>
      </c>
    </row>
    <row r="267" spans="2:58" x14ac:dyDescent="0.25">
      <c r="B267" s="10">
        <v>41030</v>
      </c>
      <c r="C267" s="33">
        <f t="array" ref="C267">SUM(($B267=Calc!$D$11:$D$10969)*(Calc!$I$11:$I$10969))</f>
        <v>21.808813306534976</v>
      </c>
      <c r="D267" s="32">
        <f t="shared" si="102"/>
        <v>1.0550395064523677</v>
      </c>
      <c r="F267" s="61"/>
      <c r="G267" s="61">
        <f t="array" ref="G267">Unit*SUM(($B267=Calc!$D$11:$D$10969)*(Calc!E$11:E$10969))</f>
        <v>27.860248963</v>
      </c>
      <c r="H267" s="61">
        <f t="shared" si="103"/>
        <v>26.406830069029098</v>
      </c>
      <c r="I267" s="61"/>
      <c r="BE267" s="56">
        <f t="shared" si="104"/>
        <v>0.05</v>
      </c>
      <c r="BF267" s="58">
        <v>1</v>
      </c>
    </row>
    <row r="268" spans="2:58" x14ac:dyDescent="0.25">
      <c r="B268" s="10">
        <v>41061</v>
      </c>
      <c r="C268" s="33">
        <f t="array" ref="C268">SUM(($B268=Calc!$D$11:$D$10969)*(Calc!$I$11:$I$10969))</f>
        <v>21.020744912528627</v>
      </c>
      <c r="D268" s="32">
        <f t="shared" ref="D268:D331" si="105">C268/C$423</f>
        <v>1.0169153188692668</v>
      </c>
      <c r="F268" s="61"/>
      <c r="G268" s="61">
        <f t="array" ref="G268">Unit*SUM(($B268=Calc!$D$11:$D$10969)*(Calc!E$11:E$10969))</f>
        <v>26.812696751000001</v>
      </c>
      <c r="H268" s="61">
        <f t="shared" ref="H268:H331" si="106">G268/D268</f>
        <v>26.366695685943348</v>
      </c>
      <c r="I268" s="61"/>
      <c r="BE268" s="56">
        <f t="shared" si="104"/>
        <v>-0.04</v>
      </c>
      <c r="BF268" s="58">
        <v>1</v>
      </c>
    </row>
    <row r="269" spans="2:58" x14ac:dyDescent="0.25">
      <c r="B269" s="10">
        <v>41091</v>
      </c>
      <c r="C269" s="33">
        <f t="array" ref="C269">SUM(($B269=Calc!$D$11:$D$10969)*(Calc!$I$11:$I$10969))</f>
        <v>19.884095658686899</v>
      </c>
      <c r="D269" s="32">
        <f t="shared" si="105"/>
        <v>0.96192792221787327</v>
      </c>
      <c r="F269" s="61"/>
      <c r="G269" s="61">
        <f t="array" ref="G269">Unit*SUM(($B269=Calc!$D$11:$D$10969)*(Calc!E$11:E$10969))</f>
        <v>23.607406124000001</v>
      </c>
      <c r="H269" s="61">
        <f t="shared" si="106"/>
        <v>24.5417619956072</v>
      </c>
      <c r="I269" s="61"/>
      <c r="BE269" s="56">
        <f t="shared" si="104"/>
        <v>0</v>
      </c>
      <c r="BF269" s="58">
        <v>1</v>
      </c>
    </row>
    <row r="270" spans="2:58" x14ac:dyDescent="0.25">
      <c r="B270" s="10">
        <v>41122</v>
      </c>
      <c r="C270" s="33">
        <f t="array" ref="C270">SUM(($B270=Calc!$D$11:$D$10969)*(Calc!$I$11:$I$10969))</f>
        <v>22.958920174036852</v>
      </c>
      <c r="D270" s="32">
        <f t="shared" si="105"/>
        <v>1.1106779387137444</v>
      </c>
      <c r="F270" s="61"/>
      <c r="G270" s="61">
        <f t="array" ref="G270">Unit*SUM(($B270=Calc!$D$11:$D$10969)*(Calc!E$11:E$10969))</f>
        <v>22.290327400000002</v>
      </c>
      <c r="H270" s="61">
        <f t="shared" si="106"/>
        <v>20.069118709437966</v>
      </c>
      <c r="I270" s="61"/>
      <c r="BE270" s="56">
        <f t="shared" si="104"/>
        <v>0</v>
      </c>
      <c r="BF270" s="58">
        <v>1</v>
      </c>
    </row>
    <row r="271" spans="2:58" x14ac:dyDescent="0.25">
      <c r="B271" s="10">
        <v>41153</v>
      </c>
      <c r="C271" s="33">
        <f t="array" ref="C271">SUM(($B271=Calc!$D$11:$D$10969)*(Calc!$I$11:$I$10969))</f>
        <v>19.005892540805366</v>
      </c>
      <c r="D271" s="32">
        <f t="shared" si="105"/>
        <v>0.91944330964259713</v>
      </c>
      <c r="F271" s="61"/>
      <c r="G271" s="61">
        <f t="array" ref="G271">Unit*SUM(($B271=Calc!$D$11:$D$10969)*(Calc!E$11:E$10969))</f>
        <v>22.034393190000003</v>
      </c>
      <c r="H271" s="61">
        <f t="shared" si="106"/>
        <v>23.964928515892009</v>
      </c>
      <c r="I271" s="61"/>
      <c r="BE271" s="56">
        <f t="shared" si="104"/>
        <v>-0.09</v>
      </c>
      <c r="BF271" s="58">
        <v>1</v>
      </c>
    </row>
    <row r="272" spans="2:58" x14ac:dyDescent="0.25">
      <c r="B272" s="10">
        <v>41183</v>
      </c>
      <c r="C272" s="33">
        <f t="array" ref="C272">SUM(($B272=Calc!$D$11:$D$10969)*(Calc!$I$11:$I$10969))</f>
        <v>22.538208291013909</v>
      </c>
      <c r="D272" s="32">
        <f t="shared" si="105"/>
        <v>1.0903252651783089</v>
      </c>
      <c r="F272" s="61"/>
      <c r="G272" s="61">
        <f t="array" ref="G272">Unit*SUM(($B272=Calc!$D$11:$D$10969)*(Calc!E$11:E$10969))</f>
        <v>22.082518140000001</v>
      </c>
      <c r="H272" s="61">
        <f t="shared" si="106"/>
        <v>20.253147244449742</v>
      </c>
      <c r="I272" s="61"/>
      <c r="BE272" s="56">
        <f t="shared" si="104"/>
        <v>0.1</v>
      </c>
      <c r="BF272" s="58">
        <v>1</v>
      </c>
    </row>
    <row r="273" spans="2:58" x14ac:dyDescent="0.25">
      <c r="B273" s="10">
        <v>41214</v>
      </c>
      <c r="C273" s="33">
        <f t="array" ref="C273">SUM(($B273=Calc!$D$11:$D$10969)*(Calc!$I$11:$I$10969))</f>
        <v>20.393439786249846</v>
      </c>
      <c r="D273" s="32">
        <f t="shared" si="105"/>
        <v>0.98656833567849</v>
      </c>
      <c r="F273" s="61"/>
      <c r="G273" s="61">
        <f t="array" ref="G273">Unit*SUM(($B273=Calc!$D$11:$D$10969)*(Calc!E$11:E$10969))</f>
        <v>22.804371975000002</v>
      </c>
      <c r="H273" s="61">
        <f t="shared" si="106"/>
        <v>23.114842784120789</v>
      </c>
      <c r="I273" s="61"/>
      <c r="BE273" s="56">
        <f t="shared" si="104"/>
        <v>0</v>
      </c>
      <c r="BF273" s="58">
        <v>1</v>
      </c>
    </row>
    <row r="274" spans="2:58" x14ac:dyDescent="0.25">
      <c r="B274" s="10">
        <v>41244</v>
      </c>
      <c r="C274" s="33">
        <f t="array" ref="C274">SUM(($B274=Calc!$D$11:$D$10969)*(Calc!$I$11:$I$10969))</f>
        <v>17.877092357064207</v>
      </c>
      <c r="D274" s="32">
        <f t="shared" si="105"/>
        <v>0.8648356254922287</v>
      </c>
      <c r="F274" s="61"/>
      <c r="G274" s="61">
        <f t="array" ref="G274">Unit*SUM(($B274=Calc!$D$11:$D$10969)*(Calc!E$11:E$10969))</f>
        <v>21.363351211000001</v>
      </c>
      <c r="H274" s="61">
        <f t="shared" si="106"/>
        <v>24.702209970641373</v>
      </c>
      <c r="I274" s="61"/>
      <c r="BE274" s="56">
        <f t="shared" si="104"/>
        <v>-0.05</v>
      </c>
      <c r="BF274" s="58">
        <v>1</v>
      </c>
    </row>
    <row r="275" spans="2:58" x14ac:dyDescent="0.25">
      <c r="B275" s="10">
        <v>41275</v>
      </c>
      <c r="C275" s="33">
        <f t="array" ref="C275">SUM(($B275=Calc!$D$11:$D$10969)*(Calc!$I$11:$I$10969))</f>
        <v>21.214873204945835</v>
      </c>
      <c r="D275" s="32">
        <f t="shared" si="105"/>
        <v>1.0263066147156539</v>
      </c>
      <c r="F275" s="61"/>
      <c r="G275" s="61">
        <f t="array" ref="G275">Unit*SUM(($B275=Calc!$D$11:$D$10969)*(Calc!E$11:E$10969))</f>
        <v>22.593938755</v>
      </c>
      <c r="H275" s="61">
        <f t="shared" si="106"/>
        <v>22.014803793562049</v>
      </c>
      <c r="I275" s="61"/>
      <c r="BE275" s="56">
        <f t="shared" si="104"/>
        <v>0.04</v>
      </c>
      <c r="BF275" s="58">
        <v>1</v>
      </c>
    </row>
    <row r="276" spans="2:58" x14ac:dyDescent="0.25">
      <c r="B276" s="10">
        <v>41306</v>
      </c>
      <c r="C276" s="33">
        <f t="array" ref="C276">SUM(($B276=Calc!$D$11:$D$10969)*(Calc!$I$11:$I$10969))</f>
        <v>19.018710222637285</v>
      </c>
      <c r="D276" s="32">
        <f t="shared" si="105"/>
        <v>0.92006338743058758</v>
      </c>
      <c r="F276" s="61"/>
      <c r="G276" s="61">
        <f t="array" ref="G276">Unit*SUM(($B276=Calc!$D$11:$D$10969)*(Calc!E$11:E$10969))</f>
        <v>20.477459356000001</v>
      </c>
      <c r="H276" s="61">
        <f t="shared" si="106"/>
        <v>22.256574531442144</v>
      </c>
      <c r="I276" s="61"/>
      <c r="BE276" s="56">
        <f t="shared" si="104"/>
        <v>-0.05</v>
      </c>
      <c r="BF276" s="58">
        <v>1</v>
      </c>
    </row>
    <row r="277" spans="2:58" x14ac:dyDescent="0.25">
      <c r="B277" s="10">
        <v>41334</v>
      </c>
      <c r="C277" s="33">
        <f t="array" ref="C277">SUM(($B277=Calc!$D$11:$D$10969)*(Calc!$I$11:$I$10969))</f>
        <v>19.875430752032123</v>
      </c>
      <c r="D277" s="32">
        <f t="shared" si="105"/>
        <v>0.96150874219592442</v>
      </c>
      <c r="F277" s="61"/>
      <c r="G277" s="61">
        <f t="array" ref="G277">Unit*SUM(($B277=Calc!$D$11:$D$10969)*(Calc!E$11:E$10969))</f>
        <v>21.531315067000001</v>
      </c>
      <c r="H277" s="61">
        <f t="shared" si="106"/>
        <v>22.393259803156958</v>
      </c>
      <c r="I277" s="61"/>
      <c r="BE277" s="56">
        <f t="shared" si="104"/>
        <v>-0.1</v>
      </c>
      <c r="BF277" s="58">
        <v>1</v>
      </c>
    </row>
    <row r="278" spans="2:58" x14ac:dyDescent="0.25">
      <c r="B278" s="10">
        <v>41365</v>
      </c>
      <c r="C278" s="33">
        <f t="array" ref="C278">SUM(($B278=Calc!$D$11:$D$10969)*(Calc!$I$11:$I$10969))</f>
        <v>21.838494157875012</v>
      </c>
      <c r="D278" s="32">
        <f t="shared" si="105"/>
        <v>1.0564753695737918</v>
      </c>
      <c r="F278" s="61"/>
      <c r="G278" s="61">
        <f t="array" ref="G278">Unit*SUM(($B278=Calc!$D$11:$D$10969)*(Calc!E$11:E$10969))</f>
        <v>23.423821078000003</v>
      </c>
      <c r="H278" s="61">
        <f t="shared" si="106"/>
        <v>22.171667937180352</v>
      </c>
      <c r="I278" s="61"/>
      <c r="BE278" s="56">
        <f t="shared" si="104"/>
        <v>0.11</v>
      </c>
      <c r="BF278" s="58">
        <v>1</v>
      </c>
    </row>
    <row r="279" spans="2:58" x14ac:dyDescent="0.25">
      <c r="B279" s="10">
        <v>41395</v>
      </c>
      <c r="C279" s="33">
        <f t="array" ref="C279">SUM(($B279=Calc!$D$11:$D$10969)*(Calc!$I$11:$I$10969))</f>
        <v>21.824991081335469</v>
      </c>
      <c r="D279" s="32">
        <f t="shared" si="105"/>
        <v>1.0558221346174634</v>
      </c>
      <c r="F279" s="61"/>
      <c r="G279" s="61">
        <f t="array" ref="G279">Unit*SUM(($B279=Calc!$D$11:$D$10969)*(Calc!E$11:E$10969))</f>
        <v>23.110695875000001</v>
      </c>
      <c r="H279" s="61">
        <f t="shared" si="106"/>
        <v>21.888815471152508</v>
      </c>
      <c r="I279" s="61"/>
      <c r="BE279" s="56">
        <f t="shared" si="104"/>
        <v>0</v>
      </c>
      <c r="BF279" s="58">
        <v>1</v>
      </c>
    </row>
    <row r="280" spans="2:58" x14ac:dyDescent="0.25">
      <c r="B280" s="10">
        <v>41426</v>
      </c>
      <c r="C280" s="33">
        <f t="array" ref="C280">SUM(($B280=Calc!$D$11:$D$10969)*(Calc!$I$11:$I$10969))</f>
        <v>19.999999999999996</v>
      </c>
      <c r="D280" s="32">
        <f t="shared" si="105"/>
        <v>0.96753499754727756</v>
      </c>
      <c r="F280" s="61"/>
      <c r="G280" s="61">
        <f t="array" ref="G280">Unit*SUM(($B280=Calc!$D$11:$D$10969)*(Calc!E$11:E$10969))</f>
        <v>25.157116545000001</v>
      </c>
      <c r="H280" s="61">
        <f t="shared" si="106"/>
        <v>26.001247095736943</v>
      </c>
      <c r="I280" s="61"/>
      <c r="BE280" s="56">
        <f t="shared" si="104"/>
        <v>-0.05</v>
      </c>
      <c r="BF280" s="58">
        <v>1</v>
      </c>
    </row>
    <row r="281" spans="2:58" x14ac:dyDescent="0.25">
      <c r="B281" s="10">
        <v>41456</v>
      </c>
      <c r="C281" s="33">
        <f t="array" ref="C281">SUM(($B281=Calc!$D$11:$D$10969)*(Calc!$I$11:$I$10969))</f>
        <v>21.162767809625169</v>
      </c>
      <c r="D281" s="32">
        <f t="shared" si="105"/>
        <v>1.0237859250389647</v>
      </c>
      <c r="F281" s="61"/>
      <c r="G281" s="61">
        <f t="array" ref="G281">Unit*SUM(($B281=Calc!$D$11:$D$10969)*(Calc!E$11:E$10969))</f>
        <v>20.97647989</v>
      </c>
      <c r="H281" s="61">
        <f t="shared" si="106"/>
        <v>20.489127049877784</v>
      </c>
      <c r="I281" s="61"/>
      <c r="BE281" s="56">
        <f t="shared" ref="BE281:BE344" si="107">ROUND(C281/C269-1,2)</f>
        <v>0.06</v>
      </c>
      <c r="BF281" s="58">
        <v>1</v>
      </c>
    </row>
    <row r="282" spans="2:58" x14ac:dyDescent="0.25">
      <c r="B282" s="10">
        <v>41487</v>
      </c>
      <c r="C282" s="33">
        <f t="array" ref="C282">SUM(($B282=Calc!$D$11:$D$10969)*(Calc!$I$11:$I$10969))</f>
        <v>21.940484574273967</v>
      </c>
      <c r="D282" s="32">
        <f t="shared" si="105"/>
        <v>1.0614093344378124</v>
      </c>
      <c r="F282" s="61"/>
      <c r="G282" s="61">
        <f t="array" ref="G282">Unit*SUM(($B282=Calc!$D$11:$D$10969)*(Calc!E$11:E$10969))</f>
        <v>20.093855666</v>
      </c>
      <c r="H282" s="61">
        <f t="shared" si="106"/>
        <v>18.931297298834235</v>
      </c>
      <c r="I282" s="61"/>
      <c r="BE282" s="56">
        <f t="shared" si="107"/>
        <v>-0.04</v>
      </c>
      <c r="BF282" s="58">
        <v>1</v>
      </c>
    </row>
    <row r="283" spans="2:58" x14ac:dyDescent="0.25">
      <c r="B283" s="10">
        <v>41518</v>
      </c>
      <c r="C283" s="33">
        <f t="array" ref="C283">SUM(($B283=Calc!$D$11:$D$10969)*(Calc!$I$11:$I$10969))</f>
        <v>19.940480629235804</v>
      </c>
      <c r="D283" s="32">
        <f t="shared" si="105"/>
        <v>0.96465564383496016</v>
      </c>
      <c r="F283" s="61"/>
      <c r="G283" s="61">
        <f t="array" ref="G283">Unit*SUM(($B283=Calc!$D$11:$D$10969)*(Calc!E$11:E$10969))</f>
        <v>21.022349770000002</v>
      </c>
      <c r="H283" s="61">
        <f t="shared" si="106"/>
        <v>21.792595009786361</v>
      </c>
      <c r="I283" s="61"/>
      <c r="BE283" s="56">
        <f t="shared" si="107"/>
        <v>0.05</v>
      </c>
      <c r="BF283" s="58">
        <v>1</v>
      </c>
    </row>
    <row r="284" spans="2:58" x14ac:dyDescent="0.25">
      <c r="B284" s="10">
        <v>41548</v>
      </c>
      <c r="C284" s="33">
        <f t="array" ref="C284">SUM(($B284=Calc!$D$11:$D$10969)*(Calc!$I$11:$I$10969))</f>
        <v>22.625284464133379</v>
      </c>
      <c r="D284" s="32">
        <f t="shared" si="105"/>
        <v>1.0945377274255874</v>
      </c>
      <c r="F284" s="61"/>
      <c r="G284" s="61">
        <f t="array" ref="G284">Unit*SUM(($B284=Calc!$D$11:$D$10969)*(Calc!E$11:E$10969))</f>
        <v>22.781997409000002</v>
      </c>
      <c r="H284" s="61">
        <f t="shared" si="106"/>
        <v>20.814264175785432</v>
      </c>
      <c r="I284" s="61"/>
      <c r="BE284" s="56">
        <f t="shared" si="107"/>
        <v>0</v>
      </c>
      <c r="BF284" s="58">
        <v>1</v>
      </c>
    </row>
    <row r="285" spans="2:58" x14ac:dyDescent="0.25">
      <c r="B285" s="10">
        <v>41579</v>
      </c>
      <c r="C285" s="33">
        <f t="array" ref="C285">SUM(($B285=Calc!$D$11:$D$10969)*(Calc!$I$11:$I$10969))</f>
        <v>19.27236548348969</v>
      </c>
      <c r="D285" s="32">
        <f t="shared" si="105"/>
        <v>0.93233440453992178</v>
      </c>
      <c r="F285" s="61"/>
      <c r="G285" s="61">
        <f t="array" ref="G285">Unit*SUM(($B285=Calc!$D$11:$D$10969)*(Calc!E$11:E$10969))</f>
        <v>18.970308171000003</v>
      </c>
      <c r="H285" s="61">
        <f t="shared" si="106"/>
        <v>20.347107302514772</v>
      </c>
      <c r="I285" s="61"/>
      <c r="BE285" s="56">
        <f t="shared" si="107"/>
        <v>-0.05</v>
      </c>
      <c r="BF285" s="58">
        <v>1</v>
      </c>
    </row>
    <row r="286" spans="2:58" x14ac:dyDescent="0.25">
      <c r="B286" s="10">
        <v>41609</v>
      </c>
      <c r="C286" s="33">
        <f t="array" ref="C286">SUM(($B286=Calc!$D$11:$D$10969)*(Calc!$I$11:$I$10969))</f>
        <v>18.408302864361936</v>
      </c>
      <c r="D286" s="32">
        <f t="shared" si="105"/>
        <v>0.89053386333599849</v>
      </c>
      <c r="F286" s="61"/>
      <c r="G286" s="61">
        <f t="array" ref="G286">Unit*SUM(($B286=Calc!$D$11:$D$10969)*(Calc!E$11:E$10969))</f>
        <v>20.517773031000001</v>
      </c>
      <c r="H286" s="61">
        <f t="shared" si="106"/>
        <v>23.039857186496054</v>
      </c>
      <c r="I286" s="61"/>
      <c r="BE286" s="56">
        <f t="shared" si="107"/>
        <v>0.03</v>
      </c>
      <c r="BF286" s="58">
        <v>1</v>
      </c>
    </row>
    <row r="287" spans="2:58" x14ac:dyDescent="0.25">
      <c r="B287" s="10">
        <v>41640</v>
      </c>
      <c r="C287" s="33">
        <f t="array" ref="C287">SUM(($B287=Calc!$D$11:$D$10969)*(Calc!$I$11:$I$10969))</f>
        <v>21.35710247971236</v>
      </c>
      <c r="D287" s="32">
        <f t="shared" si="105"/>
        <v>1.0331872047662729</v>
      </c>
      <c r="F287" s="61"/>
      <c r="G287" s="61">
        <f t="array" ref="G287">Unit*SUM(($B287=Calc!$D$11:$D$10969)*(Calc!E$11:E$10969))</f>
        <v>21.392875492000002</v>
      </c>
      <c r="H287" s="61">
        <f t="shared" si="106"/>
        <v>20.705710826954626</v>
      </c>
      <c r="I287" s="61"/>
      <c r="BE287" s="56">
        <f t="shared" si="107"/>
        <v>0.01</v>
      </c>
      <c r="BF287" s="58">
        <v>1</v>
      </c>
    </row>
    <row r="288" spans="2:58" x14ac:dyDescent="0.25">
      <c r="B288" s="10">
        <v>41671</v>
      </c>
      <c r="C288" s="33">
        <f t="array" ref="C288">SUM(($B288=Calc!$D$11:$D$10969)*(Calc!$I$11:$I$10969))</f>
        <v>19.018710222637285</v>
      </c>
      <c r="D288" s="32">
        <f t="shared" si="105"/>
        <v>0.92006338743058758</v>
      </c>
      <c r="F288" s="61"/>
      <c r="G288" s="61">
        <f t="array" ref="G288">Unit*SUM(($B288=Calc!$D$11:$D$10969)*(Calc!E$11:E$10969))</f>
        <v>20.379185041</v>
      </c>
      <c r="H288" s="61">
        <f t="shared" si="106"/>
        <v>22.149761983151915</v>
      </c>
      <c r="I288" s="61"/>
      <c r="BE288" s="56">
        <f t="shared" si="107"/>
        <v>0</v>
      </c>
      <c r="BF288" s="58">
        <v>1</v>
      </c>
    </row>
    <row r="289" spans="2:58" x14ac:dyDescent="0.25">
      <c r="B289" s="10">
        <v>41699</v>
      </c>
      <c r="C289" s="33">
        <f t="array" ref="C289">SUM(($B289=Calc!$D$11:$D$10969)*(Calc!$I$11:$I$10969))</f>
        <v>20.934588088430434</v>
      </c>
      <c r="D289" s="32">
        <f t="shared" si="105"/>
        <v>1.0127473317396405</v>
      </c>
      <c r="F289" s="61"/>
      <c r="G289" s="61">
        <f t="array" ref="G289">Unit*SUM(($B289=Calc!$D$11:$D$10969)*(Calc!E$11:E$10969))</f>
        <v>22.363071612000002</v>
      </c>
      <c r="H289" s="61">
        <f t="shared" si="106"/>
        <v>22.081590255672136</v>
      </c>
      <c r="I289" s="61"/>
      <c r="BE289" s="56">
        <f t="shared" si="107"/>
        <v>0.05</v>
      </c>
      <c r="BF289" s="58">
        <v>1</v>
      </c>
    </row>
    <row r="290" spans="2:58" x14ac:dyDescent="0.25">
      <c r="B290" s="10">
        <v>41730</v>
      </c>
      <c r="C290" s="33">
        <f t="array" ref="C290">SUM(($B290=Calc!$D$11:$D$10969)*(Calc!$I$11:$I$10969))</f>
        <v>20.777027508710951</v>
      </c>
      <c r="D290" s="32">
        <f t="shared" si="105"/>
        <v>1.0051250629840185</v>
      </c>
      <c r="F290" s="61"/>
      <c r="G290" s="61">
        <f t="array" ref="G290">Unit*SUM(($B290=Calc!$D$11:$D$10969)*(Calc!E$11:E$10969))</f>
        <v>21.909535456</v>
      </c>
      <c r="H290" s="61">
        <f t="shared" si="106"/>
        <v>21.797820254282488</v>
      </c>
      <c r="I290" s="61"/>
      <c r="BE290" s="56">
        <f t="shared" si="107"/>
        <v>-0.05</v>
      </c>
      <c r="BF290" s="58">
        <v>1</v>
      </c>
    </row>
    <row r="291" spans="2:58" x14ac:dyDescent="0.25">
      <c r="B291" s="10">
        <v>41760</v>
      </c>
      <c r="C291" s="33">
        <f t="array" ref="C291">SUM(($B291=Calc!$D$11:$D$10969)*(Calc!$I$11:$I$10969))</f>
        <v>20.806555481572584</v>
      </c>
      <c r="D291" s="32">
        <f t="shared" si="105"/>
        <v>1.0065535303415314</v>
      </c>
      <c r="F291" s="61"/>
      <c r="G291" s="61">
        <f t="array" ref="G291">Unit*SUM(($B291=Calc!$D$11:$D$10969)*(Calc!E$11:E$10969))</f>
        <v>19.503023943000002</v>
      </c>
      <c r="H291" s="61">
        <f t="shared" si="106"/>
        <v>19.376042460834125</v>
      </c>
      <c r="I291" s="61"/>
      <c r="BE291" s="56">
        <f t="shared" si="107"/>
        <v>-0.05</v>
      </c>
      <c r="BF291" s="58">
        <v>1</v>
      </c>
    </row>
    <row r="292" spans="2:58" x14ac:dyDescent="0.25">
      <c r="B292" s="10">
        <v>41791</v>
      </c>
      <c r="C292" s="33">
        <f t="array" ref="C292">SUM(($B292=Calc!$D$11:$D$10969)*(Calc!$I$11:$I$10969))</f>
        <v>20.934588088430434</v>
      </c>
      <c r="D292" s="32">
        <f t="shared" si="105"/>
        <v>1.0127473317396405</v>
      </c>
      <c r="F292" s="61"/>
      <c r="G292" s="61">
        <f t="array" ref="G292">Unit*SUM(($B292=Calc!$D$11:$D$10969)*(Calc!E$11:E$10969))</f>
        <v>21.366388478000001</v>
      </c>
      <c r="H292" s="61">
        <f t="shared" si="106"/>
        <v>21.097452255241215</v>
      </c>
      <c r="I292" s="61"/>
      <c r="BE292" s="56">
        <f t="shared" si="107"/>
        <v>0.05</v>
      </c>
      <c r="BF292" s="58">
        <v>1</v>
      </c>
    </row>
    <row r="293" spans="2:58" x14ac:dyDescent="0.25">
      <c r="B293" s="10">
        <v>41821</v>
      </c>
      <c r="C293" s="33">
        <f t="array" ref="C293">SUM(($B293=Calc!$D$11:$D$10969)*(Calc!$I$11:$I$10969))</f>
        <v>21.783431669812924</v>
      </c>
      <c r="D293" s="32">
        <f t="shared" si="105"/>
        <v>1.0538116253611869</v>
      </c>
      <c r="F293" s="61"/>
      <c r="G293" s="61">
        <f t="array" ref="G293">Unit*SUM(($B293=Calc!$D$11:$D$10969)*(Calc!E$11:E$10969))</f>
        <v>20.237564618</v>
      </c>
      <c r="H293" s="61">
        <f t="shared" si="106"/>
        <v>19.204157679569828</v>
      </c>
      <c r="I293" s="61"/>
      <c r="BE293" s="56">
        <f t="shared" si="107"/>
        <v>0.03</v>
      </c>
      <c r="BF293" s="58">
        <v>1</v>
      </c>
    </row>
    <row r="294" spans="2:58" x14ac:dyDescent="0.25">
      <c r="B294" s="10">
        <v>41852</v>
      </c>
      <c r="C294" s="33">
        <f t="array" ref="C294">SUM(($B294=Calc!$D$11:$D$10969)*(Calc!$I$11:$I$10969))</f>
        <v>20.918820312724055</v>
      </c>
      <c r="D294" s="32">
        <f t="shared" si="105"/>
        <v>1.0119845379981707</v>
      </c>
      <c r="F294" s="61"/>
      <c r="G294" s="61">
        <f t="array" ref="G294">Unit*SUM(($B294=Calc!$D$11:$D$10969)*(Calc!E$11:E$10969))</f>
        <v>17.851571212</v>
      </c>
      <c r="H294" s="61">
        <f t="shared" si="106"/>
        <v>17.640162019977691</v>
      </c>
      <c r="I294" s="61"/>
      <c r="BE294" s="56">
        <f t="shared" si="107"/>
        <v>-0.05</v>
      </c>
      <c r="BF294" s="58">
        <v>1</v>
      </c>
    </row>
    <row r="295" spans="2:58" x14ac:dyDescent="0.25">
      <c r="B295" s="10">
        <v>41883</v>
      </c>
      <c r="C295" s="33">
        <f t="array" ref="C295">SUM(($B295=Calc!$D$11:$D$10969)*(Calc!$I$11:$I$10969))</f>
        <v>20.945047766963942</v>
      </c>
      <c r="D295" s="32">
        <f t="shared" si="105"/>
        <v>1.0132533369918535</v>
      </c>
      <c r="F295" s="61"/>
      <c r="G295" s="61">
        <f t="array" ref="G295">Unit*SUM(($B295=Calc!$D$11:$D$10969)*(Calc!E$11:E$10969))</f>
        <v>21.684370048000002</v>
      </c>
      <c r="H295" s="61">
        <f t="shared" si="106"/>
        <v>21.400738844222868</v>
      </c>
      <c r="I295" s="61"/>
      <c r="BE295" s="56">
        <f t="shared" si="107"/>
        <v>0.05</v>
      </c>
      <c r="BF295" s="58">
        <v>1</v>
      </c>
    </row>
    <row r="296" spans="2:58" x14ac:dyDescent="0.25">
      <c r="B296" s="10">
        <v>41913</v>
      </c>
      <c r="C296" s="33">
        <f t="array" ref="C296">SUM(($B296=Calc!$D$11:$D$10969)*(Calc!$I$11:$I$10969))</f>
        <v>22.641462238933872</v>
      </c>
      <c r="D296" s="32">
        <f t="shared" si="105"/>
        <v>1.0953203555906832</v>
      </c>
      <c r="F296" s="61"/>
      <c r="G296" s="61">
        <f t="array" ref="G296">Unit*SUM(($B296=Calc!$D$11:$D$10969)*(Calc!E$11:E$10969))</f>
        <v>29.249584918000004</v>
      </c>
      <c r="H296" s="61">
        <f t="shared" si="106"/>
        <v>26.704137076158251</v>
      </c>
      <c r="I296" s="61"/>
      <c r="BE296" s="56">
        <f t="shared" si="107"/>
        <v>0</v>
      </c>
      <c r="BF296" s="58">
        <v>1</v>
      </c>
    </row>
    <row r="297" spans="2:58" x14ac:dyDescent="0.25">
      <c r="B297" s="10">
        <v>41944</v>
      </c>
      <c r="C297" s="33">
        <f t="array" ref="C297">SUM(($B297=Calc!$D$11:$D$10969)*(Calc!$I$11:$I$10969))</f>
        <v>18.251620570961062</v>
      </c>
      <c r="D297" s="32">
        <f t="shared" si="105"/>
        <v>0.88295408321793278</v>
      </c>
      <c r="F297" s="61"/>
      <c r="G297" s="61">
        <f t="array" ref="G297">Unit*SUM(($B297=Calc!$D$11:$D$10969)*(Calc!E$11:E$10969))</f>
        <v>19.750058294000002</v>
      </c>
      <c r="H297" s="61">
        <f t="shared" si="106"/>
        <v>22.36816009958385</v>
      </c>
      <c r="I297" s="61"/>
      <c r="BE297" s="56">
        <f t="shared" si="107"/>
        <v>-0.05</v>
      </c>
      <c r="BF297" s="58">
        <v>1</v>
      </c>
    </row>
    <row r="298" spans="2:58" x14ac:dyDescent="0.25">
      <c r="B298" s="10">
        <v>41974</v>
      </c>
      <c r="C298" s="33">
        <f t="array" ref="C298">SUM(($B298=Calc!$D$11:$D$10969)*(Calc!$I$11:$I$10969))</f>
        <v>19.612640970180422</v>
      </c>
      <c r="D298" s="32">
        <f t="shared" si="105"/>
        <v>0.94879582664895767</v>
      </c>
      <c r="F298" s="61"/>
      <c r="G298" s="61">
        <f t="array" ref="G298">Unit*SUM(($B298=Calc!$D$11:$D$10969)*(Calc!E$11:E$10969))</f>
        <v>26.228016083</v>
      </c>
      <c r="H298" s="61">
        <f t="shared" si="106"/>
        <v>27.643477496770263</v>
      </c>
      <c r="I298" s="61"/>
      <c r="BE298" s="56">
        <f t="shared" si="107"/>
        <v>7.0000000000000007E-2</v>
      </c>
      <c r="BF298" s="58">
        <v>1</v>
      </c>
    </row>
    <row r="299" spans="2:58" x14ac:dyDescent="0.25">
      <c r="B299" s="10">
        <v>42005</v>
      </c>
      <c r="C299" s="33">
        <f t="array" ref="C299">SUM(($B299=Calc!$D$11:$D$10969)*(Calc!$I$11:$I$10969))</f>
        <v>20.194661389592405</v>
      </c>
      <c r="D299" s="32">
        <f t="shared" si="105"/>
        <v>0.97695208290236957</v>
      </c>
      <c r="F299" s="61"/>
      <c r="G299" s="61">
        <f t="array" ref="G299">Unit*SUM(($B299=Calc!$D$11:$D$10969)*(Calc!E$11:E$10969))</f>
        <v>23.906672805000003</v>
      </c>
      <c r="H299" s="61">
        <f t="shared" si="106"/>
        <v>24.470670796849188</v>
      </c>
      <c r="I299" s="61"/>
      <c r="BE299" s="56">
        <f t="shared" si="107"/>
        <v>-0.05</v>
      </c>
      <c r="BF299" s="58">
        <v>1</v>
      </c>
    </row>
    <row r="300" spans="2:58" x14ac:dyDescent="0.25">
      <c r="B300" s="10">
        <v>42036</v>
      </c>
      <c r="C300" s="33">
        <f t="array" ref="C300">SUM(($B300=Calc!$D$11:$D$10969)*(Calc!$I$11:$I$10969))</f>
        <v>19.018710222637285</v>
      </c>
      <c r="D300" s="32">
        <f t="shared" si="105"/>
        <v>0.92006338743058758</v>
      </c>
      <c r="F300" s="61"/>
      <c r="G300" s="61">
        <f t="array" ref="G300">Unit*SUM(($B300=Calc!$D$11:$D$10969)*(Calc!E$11:E$10969))</f>
        <v>21.358551491</v>
      </c>
      <c r="H300" s="61">
        <f t="shared" si="106"/>
        <v>23.214217392833007</v>
      </c>
      <c r="I300" s="61"/>
      <c r="BE300" s="56">
        <f t="shared" si="107"/>
        <v>0</v>
      </c>
      <c r="BF300" s="58">
        <v>1</v>
      </c>
    </row>
    <row r="301" spans="2:58" x14ac:dyDescent="0.25">
      <c r="B301" s="10">
        <v>42064</v>
      </c>
      <c r="C301" s="33">
        <f t="array" ref="C301">SUM(($B301=Calc!$D$11:$D$10969)*(Calc!$I$11:$I$10969))</f>
        <v>21.902478934966155</v>
      </c>
      <c r="D301" s="32">
        <f t="shared" si="105"/>
        <v>1.059570745131089</v>
      </c>
      <c r="F301" s="61"/>
      <c r="G301" s="61">
        <f t="array" ref="G301">Unit*SUM(($B301=Calc!$D$11:$D$10969)*(Calc!E$11:E$10969))</f>
        <v>25.555045952</v>
      </c>
      <c r="H301" s="61">
        <f t="shared" si="106"/>
        <v>24.118300801933106</v>
      </c>
      <c r="I301" s="61"/>
      <c r="BE301" s="56">
        <f t="shared" si="107"/>
        <v>0.05</v>
      </c>
      <c r="BF301" s="58">
        <v>1</v>
      </c>
    </row>
    <row r="302" spans="2:58" x14ac:dyDescent="0.25">
      <c r="B302" s="10">
        <v>42095</v>
      </c>
      <c r="C302" s="33">
        <f t="array" ref="C302">SUM(($B302=Calc!$D$11:$D$10969)*(Calc!$I$11:$I$10969))</f>
        <v>20.830800923725146</v>
      </c>
      <c r="D302" s="32">
        <f t="shared" si="105"/>
        <v>1.007726446032212</v>
      </c>
      <c r="F302" s="61"/>
      <c r="G302" s="61">
        <f t="array" ref="G302">Unit*SUM(($B302=Calc!$D$11:$D$10969)*(Calc!E$11:E$10969))</f>
        <v>22.757542628000003</v>
      </c>
      <c r="H302" s="61">
        <f t="shared" si="106"/>
        <v>22.583055865611925</v>
      </c>
      <c r="I302" s="61"/>
      <c r="BE302" s="56">
        <f t="shared" si="107"/>
        <v>0</v>
      </c>
      <c r="BF302" s="58">
        <v>1</v>
      </c>
    </row>
    <row r="303" spans="2:58" x14ac:dyDescent="0.25">
      <c r="B303" s="10">
        <v>42125</v>
      </c>
      <c r="C303" s="33">
        <f t="array" ref="C303">SUM(($B303=Calc!$D$11:$D$10969)*(Calc!$I$11:$I$10969))</f>
        <v>19.784891220022672</v>
      </c>
      <c r="D303" s="32">
        <f t="shared" si="105"/>
        <v>0.95712873390188957</v>
      </c>
      <c r="F303" s="61"/>
      <c r="G303" s="61">
        <f t="array" ref="G303">Unit*SUM(($B303=Calc!$D$11:$D$10969)*(Calc!E$11:E$10969))</f>
        <v>20.907263254</v>
      </c>
      <c r="H303" s="61">
        <f t="shared" si="106"/>
        <v>21.84373168776176</v>
      </c>
      <c r="I303" s="61"/>
      <c r="BE303" s="56">
        <f t="shared" si="107"/>
        <v>-0.05</v>
      </c>
      <c r="BF303" s="58">
        <v>1</v>
      </c>
    </row>
    <row r="304" spans="2:58" x14ac:dyDescent="0.25">
      <c r="B304" s="10">
        <v>42156</v>
      </c>
      <c r="C304" s="33">
        <f t="array" ref="C304">SUM(($B304=Calc!$D$11:$D$10969)*(Calc!$I$11:$I$10969))</f>
        <v>21.939155226158572</v>
      </c>
      <c r="D304" s="32">
        <f t="shared" si="105"/>
        <v>1.0613450248965339</v>
      </c>
      <c r="F304" s="61"/>
      <c r="G304" s="61">
        <f t="array" ref="G304">Unit*SUM(($B304=Calc!$D$11:$D$10969)*(Calc!E$11:E$10969))</f>
        <v>26.086804999000002</v>
      </c>
      <c r="H304" s="61">
        <f t="shared" si="106"/>
        <v>24.579005306538367</v>
      </c>
      <c r="I304" s="61"/>
      <c r="BE304" s="56">
        <f t="shared" si="107"/>
        <v>0.05</v>
      </c>
      <c r="BF304" s="58">
        <v>1</v>
      </c>
    </row>
    <row r="305" spans="2:58" x14ac:dyDescent="0.25">
      <c r="B305" s="10">
        <v>42186</v>
      </c>
      <c r="C305" s="33">
        <f t="array" ref="C305">SUM(($B305=Calc!$D$11:$D$10969)*(Calc!$I$11:$I$10969))</f>
        <v>22.015240758042793</v>
      </c>
      <c r="D305" s="32">
        <f t="shared" si="105"/>
        <v>1.065025795641783</v>
      </c>
      <c r="F305" s="61"/>
      <c r="G305" s="61">
        <f t="array" ref="G305">Unit*SUM(($B305=Calc!$D$11:$D$10969)*(Calc!E$11:E$10969))</f>
        <v>24.478328673</v>
      </c>
      <c r="H305" s="61">
        <f t="shared" si="106"/>
        <v>22.983789475492838</v>
      </c>
      <c r="I305" s="61"/>
      <c r="BE305" s="56">
        <f t="shared" si="107"/>
        <v>0.01</v>
      </c>
      <c r="BF305" s="58">
        <v>1</v>
      </c>
    </row>
    <row r="306" spans="2:58" x14ac:dyDescent="0.25">
      <c r="B306" s="10">
        <v>42217</v>
      </c>
      <c r="C306" s="33">
        <f t="array" ref="C306">SUM(($B306=Calc!$D$11:$D$10969)*(Calc!$I$11:$I$10969))</f>
        <v>20.934588088430434</v>
      </c>
      <c r="D306" s="32">
        <f t="shared" si="105"/>
        <v>1.0127473317396405</v>
      </c>
      <c r="F306" s="61"/>
      <c r="G306" s="61">
        <f t="array" ref="G306">Unit*SUM(($B306=Calc!$D$11:$D$10969)*(Calc!E$11:E$10969))</f>
        <v>27.811388159000003</v>
      </c>
      <c r="H306" s="61">
        <f t="shared" si="106"/>
        <v>27.461329482080355</v>
      </c>
      <c r="I306" s="61"/>
      <c r="BE306" s="56">
        <f t="shared" si="107"/>
        <v>0</v>
      </c>
      <c r="BF306" s="58">
        <v>1</v>
      </c>
    </row>
    <row r="307" spans="2:58" x14ac:dyDescent="0.25">
      <c r="B307" s="10">
        <v>42248</v>
      </c>
      <c r="C307" s="33">
        <f t="array" ref="C307">SUM(($B307=Calc!$D$11:$D$10969)*(Calc!$I$11:$I$10969))</f>
        <v>20.926970678491816</v>
      </c>
      <c r="D307" s="32">
        <f t="shared" si="105"/>
        <v>1.0123788262043265</v>
      </c>
      <c r="F307" s="61"/>
      <c r="G307" s="61">
        <f t="array" ref="G307">Unit*SUM(($B307=Calc!$D$11:$D$10969)*(Calc!E$11:E$10969))</f>
        <v>28.009433276000003</v>
      </c>
      <c r="H307" s="61">
        <f t="shared" si="106"/>
        <v>27.666948923669914</v>
      </c>
      <c r="I307" s="61"/>
      <c r="BE307" s="56">
        <f t="shared" si="107"/>
        <v>0</v>
      </c>
      <c r="BF307" s="58">
        <v>1</v>
      </c>
    </row>
    <row r="308" spans="2:58" x14ac:dyDescent="0.25">
      <c r="B308" s="10">
        <v>42278</v>
      </c>
      <c r="C308" s="33">
        <f t="array" ref="C308">SUM(($B308=Calc!$D$11:$D$10969)*(Calc!$I$11:$I$10969))</f>
        <v>21.623026639170991</v>
      </c>
      <c r="D308" s="32">
        <f t="shared" si="105"/>
        <v>1.0460517513147514</v>
      </c>
      <c r="F308" s="61"/>
      <c r="G308" s="61">
        <f t="array" ref="G308">Unit*SUM(($B308=Calc!$D$11:$D$10969)*(Calc!E$11:E$10969))</f>
        <v>27.676767311000003</v>
      </c>
      <c r="H308" s="61">
        <f t="shared" si="106"/>
        <v>26.458315543388647</v>
      </c>
      <c r="I308" s="61"/>
      <c r="BE308" s="56">
        <f t="shared" si="107"/>
        <v>-0.04</v>
      </c>
      <c r="BF308" s="58">
        <v>1</v>
      </c>
    </row>
    <row r="309" spans="2:58" x14ac:dyDescent="0.25">
      <c r="B309" s="10">
        <v>42309</v>
      </c>
      <c r="C309" s="33">
        <f t="array" ref="C309">SUM(($B309=Calc!$D$11:$D$10969)*(Calc!$I$11:$I$10969))</f>
        <v>19.285618700601738</v>
      </c>
      <c r="D309" s="32">
        <f t="shared" si="105"/>
        <v>0.93297555210922178</v>
      </c>
      <c r="F309" s="61"/>
      <c r="G309" s="61">
        <f t="array" ref="G309">Unit*SUM(($B309=Calc!$D$11:$D$10969)*(Calc!E$11:E$10969))</f>
        <v>23.540029687000001</v>
      </c>
      <c r="H309" s="61">
        <f t="shared" si="106"/>
        <v>25.231132406183576</v>
      </c>
      <c r="I309" s="61"/>
      <c r="BE309" s="56">
        <f t="shared" si="107"/>
        <v>0.06</v>
      </c>
      <c r="BF309" s="58">
        <v>1</v>
      </c>
    </row>
    <row r="310" spans="2:58" x14ac:dyDescent="0.25">
      <c r="B310" s="10">
        <v>42339</v>
      </c>
      <c r="C310" s="33">
        <f t="array" ref="C310">SUM(($B310=Calc!$D$11:$D$10969)*(Calc!$I$11:$I$10969))</f>
        <v>19.318210133357475</v>
      </c>
      <c r="D310" s="32">
        <f t="shared" si="105"/>
        <v>0.93455221969979096</v>
      </c>
      <c r="F310" s="61"/>
      <c r="G310" s="61">
        <f t="array" ref="G310">Unit*SUM(($B310=Calc!$D$11:$D$10969)*(Calc!E$11:E$10969))</f>
        <v>26.998255265000001</v>
      </c>
      <c r="H310" s="61">
        <f t="shared" si="106"/>
        <v>28.888974522657207</v>
      </c>
      <c r="I310" s="61"/>
      <c r="BE310" s="56">
        <f t="shared" si="107"/>
        <v>-0.02</v>
      </c>
      <c r="BF310" s="58">
        <v>1</v>
      </c>
    </row>
    <row r="311" spans="2:58" x14ac:dyDescent="0.25">
      <c r="B311" s="10">
        <v>42370</v>
      </c>
      <c r="C311" s="33">
        <f t="array" ref="C311">SUM(($B311=Calc!$D$11:$D$10969)*(Calc!$I$11:$I$10969))</f>
        <v>19.448004570207939</v>
      </c>
      <c r="D311" s="32">
        <f t="shared" si="105"/>
        <v>0.94083125270677914</v>
      </c>
      <c r="F311" s="61"/>
      <c r="G311" s="61">
        <f t="array" ref="G311">Unit*SUM(($B311=Calc!$D$11:$D$10969)*(Calc!E$11:E$10969))</f>
        <v>29.393039089000002</v>
      </c>
      <c r="H311" s="61">
        <f t="shared" si="106"/>
        <v>31.241563249983447</v>
      </c>
      <c r="I311" s="61"/>
      <c r="BE311" s="56">
        <f t="shared" si="107"/>
        <v>-0.04</v>
      </c>
      <c r="BF311" s="58">
        <v>1</v>
      </c>
    </row>
    <row r="312" spans="2:58" x14ac:dyDescent="0.25">
      <c r="B312" s="10">
        <v>42401</v>
      </c>
      <c r="C312" s="33">
        <f t="array" ref="C312">SUM(($B312=Calc!$D$11:$D$10969)*(Calc!$I$11:$I$10969))</f>
        <v>19.953298311067723</v>
      </c>
      <c r="D312" s="32">
        <f t="shared" si="105"/>
        <v>0.9652757216229505</v>
      </c>
      <c r="F312" s="61"/>
      <c r="G312" s="61">
        <f t="array" ref="G312">Unit*SUM(($B312=Calc!$D$11:$D$10969)*(Calc!E$11:E$10969))</f>
        <v>29.856830425000002</v>
      </c>
      <c r="H312" s="61">
        <f t="shared" si="106"/>
        <v>30.930883017342143</v>
      </c>
      <c r="I312" s="61"/>
      <c r="BE312" s="56">
        <f t="shared" si="107"/>
        <v>0.05</v>
      </c>
      <c r="BF312" s="58">
        <v>1</v>
      </c>
    </row>
    <row r="313" spans="2:58" x14ac:dyDescent="0.25">
      <c r="B313" s="10">
        <v>42430</v>
      </c>
      <c r="C313" s="33">
        <f t="array" ref="C313">SUM(($B313=Calc!$D$11:$D$10969)*(Calc!$I$11:$I$10969))</f>
        <v>21.798691770260863</v>
      </c>
      <c r="D313" s="32">
        <f t="shared" si="105"/>
        <v>1.0545498594236604</v>
      </c>
      <c r="F313" s="61"/>
      <c r="G313" s="61">
        <f t="array" ref="G313">Unit*SUM(($B313=Calc!$D$11:$D$10969)*(Calc!E$11:E$10969))</f>
        <v>29.946987219</v>
      </c>
      <c r="H313" s="61">
        <f t="shared" si="106"/>
        <v>28.397886502366827</v>
      </c>
      <c r="I313" s="61"/>
      <c r="BE313" s="56">
        <f t="shared" si="107"/>
        <v>0</v>
      </c>
      <c r="BF313" s="58">
        <v>1</v>
      </c>
    </row>
    <row r="314" spans="2:58" x14ac:dyDescent="0.25">
      <c r="B314" s="10">
        <v>42461</v>
      </c>
      <c r="C314" s="33">
        <f t="array" ref="C314">SUM(($B314=Calc!$D$11:$D$10969)*(Calc!$I$11:$I$10969))</f>
        <v>21.020744912528627</v>
      </c>
      <c r="D314" s="32">
        <f t="shared" si="105"/>
        <v>1.0169153188692668</v>
      </c>
      <c r="F314" s="61"/>
      <c r="G314" s="61">
        <f t="array" ref="G314">Unit*SUM(($B314=Calc!$D$11:$D$10969)*(Calc!E$11:E$10969))</f>
        <v>26.183258089000002</v>
      </c>
      <c r="H314" s="61">
        <f t="shared" si="106"/>
        <v>25.747727075361411</v>
      </c>
      <c r="I314" s="61"/>
      <c r="BE314" s="56">
        <f t="shared" si="107"/>
        <v>0.01</v>
      </c>
      <c r="BF314" s="58">
        <v>1</v>
      </c>
    </row>
    <row r="315" spans="2:58" x14ac:dyDescent="0.25">
      <c r="B315" s="10">
        <v>42491</v>
      </c>
      <c r="C315" s="33">
        <f t="array" ref="C315">SUM(($B315=Calc!$D$11:$D$10969)*(Calc!$I$11:$I$10969))</f>
        <v>20.782097144265634</v>
      </c>
      <c r="D315" s="32">
        <f t="shared" si="105"/>
        <v>1.0053703154752169</v>
      </c>
      <c r="F315" s="61"/>
      <c r="G315" s="61">
        <f t="array" ref="G315">Unit*SUM(($B315=Calc!$D$11:$D$10969)*(Calc!E$11:E$10969))</f>
        <v>25.757152402000003</v>
      </c>
      <c r="H315" s="61">
        <f t="shared" si="106"/>
        <v>25.619567243563534</v>
      </c>
      <c r="I315" s="61"/>
      <c r="BE315" s="56">
        <f t="shared" si="107"/>
        <v>0.05</v>
      </c>
      <c r="BF315" s="58">
        <v>1</v>
      </c>
    </row>
    <row r="316" spans="2:58" x14ac:dyDescent="0.25">
      <c r="B316" s="10">
        <v>42522</v>
      </c>
      <c r="C316" s="33">
        <f t="array" ref="C316">SUM(($B316=Calc!$D$11:$D$10969)*(Calc!$I$11:$I$10969))</f>
        <v>21.961304250699779</v>
      </c>
      <c r="D316" s="32">
        <f t="shared" si="105"/>
        <v>1.0624165227167914</v>
      </c>
      <c r="F316" s="61"/>
      <c r="G316" s="61">
        <f t="array" ref="G316">Unit*SUM(($B316=Calc!$D$11:$D$10969)*(Calc!E$11:E$10969))</f>
        <v>30.123380679</v>
      </c>
      <c r="H316" s="61">
        <f t="shared" si="106"/>
        <v>28.353644766338029</v>
      </c>
      <c r="I316" s="61"/>
      <c r="BE316" s="56">
        <f t="shared" si="107"/>
        <v>0</v>
      </c>
      <c r="BF316" s="58">
        <v>1</v>
      </c>
    </row>
    <row r="317" spans="2:58" x14ac:dyDescent="0.25">
      <c r="B317" s="10">
        <v>42552</v>
      </c>
      <c r="C317" s="33">
        <f t="array" ref="C317">SUM(($B317=Calc!$D$11:$D$10969)*(Calc!$I$11:$I$10969))</f>
        <v>19.86787032384877</v>
      </c>
      <c r="D317" s="32">
        <f t="shared" si="105"/>
        <v>0.96114299325273256</v>
      </c>
      <c r="F317" s="61"/>
      <c r="G317" s="61">
        <f t="array" ref="G317">Unit*SUM(($B317=Calc!$D$11:$D$10969)*(Calc!E$11:E$10969))</f>
        <v>22.328218346</v>
      </c>
      <c r="H317" s="61">
        <f t="shared" si="106"/>
        <v>23.230901648084735</v>
      </c>
      <c r="I317" s="61"/>
      <c r="BE317" s="56">
        <f t="shared" si="107"/>
        <v>-0.1</v>
      </c>
      <c r="BF317" s="58">
        <v>1</v>
      </c>
    </row>
    <row r="318" spans="2:58" x14ac:dyDescent="0.25">
      <c r="B318" s="10">
        <v>42583</v>
      </c>
      <c r="C318" s="33">
        <f t="array" ref="C318">SUM(($B318=Calc!$D$11:$D$10969)*(Calc!$I$11:$I$10969))</f>
        <v>22.957590825921457</v>
      </c>
      <c r="D318" s="32">
        <f t="shared" si="105"/>
        <v>1.1106136291724662</v>
      </c>
      <c r="F318" s="61"/>
      <c r="G318" s="61">
        <f t="array" ref="G318">Unit*SUM(($B318=Calc!$D$11:$D$10969)*(Calc!E$11:E$10969))</f>
        <v>23.489589950000003</v>
      </c>
      <c r="H318" s="61">
        <f t="shared" si="106"/>
        <v>21.150100568730121</v>
      </c>
      <c r="I318" s="61"/>
      <c r="BE318" s="56">
        <f t="shared" si="107"/>
        <v>0.1</v>
      </c>
      <c r="BF318" s="58">
        <v>1</v>
      </c>
    </row>
    <row r="319" spans="2:58" x14ac:dyDescent="0.25">
      <c r="B319" s="10">
        <v>42614</v>
      </c>
      <c r="C319" s="33">
        <f t="array" ref="C319">SUM(($B319=Calc!$D$11:$D$10969)*(Calc!$I$11:$I$10969))</f>
        <v>20.946377115079333</v>
      </c>
      <c r="D319" s="32">
        <f t="shared" si="105"/>
        <v>1.0133176465331317</v>
      </c>
      <c r="F319" s="61"/>
      <c r="G319" s="61">
        <f t="array" ref="G319">Unit*SUM(($B319=Calc!$D$11:$D$10969)*(Calc!E$11:E$10969))</f>
        <v>25.281760924</v>
      </c>
      <c r="H319" s="61">
        <f t="shared" si="106"/>
        <v>24.949492402995848</v>
      </c>
      <c r="I319" s="61"/>
      <c r="BE319" s="56">
        <f t="shared" si="107"/>
        <v>0</v>
      </c>
      <c r="BF319" s="58">
        <v>1</v>
      </c>
    </row>
    <row r="320" spans="2:58" x14ac:dyDescent="0.25">
      <c r="B320" s="10">
        <v>42644</v>
      </c>
      <c r="C320" s="33">
        <f t="array" ref="C320">SUM(($B320=Calc!$D$11:$D$10969)*(Calc!$I$11:$I$10969))</f>
        <v>20.515205553522886</v>
      </c>
      <c r="D320" s="32">
        <f t="shared" si="105"/>
        <v>0.99245896774548314</v>
      </c>
      <c r="F320" s="61"/>
      <c r="G320" s="61">
        <f t="array" ref="G320">Unit*SUM(($B320=Calc!$D$11:$D$10969)*(Calc!E$11:E$10969))</f>
        <v>22.795214250000001</v>
      </c>
      <c r="H320" s="61">
        <f t="shared" si="106"/>
        <v>22.968419844885567</v>
      </c>
      <c r="I320" s="61"/>
      <c r="BE320" s="56">
        <f t="shared" si="107"/>
        <v>-0.05</v>
      </c>
      <c r="BF320" s="58">
        <v>1</v>
      </c>
    </row>
    <row r="321" spans="2:58" x14ac:dyDescent="0.25">
      <c r="B321" s="10">
        <v>42675</v>
      </c>
      <c r="C321" s="33">
        <f t="array" ref="C321">SUM(($B321=Calc!$D$11:$D$10969)*(Calc!$I$11:$I$10969))</f>
        <v>20.374033349662323</v>
      </c>
      <c r="D321" s="32">
        <f t="shared" si="105"/>
        <v>0.98562951534968446</v>
      </c>
      <c r="F321" s="61"/>
      <c r="G321" s="61">
        <f t="array" ref="G321">Unit*SUM(($B321=Calc!$D$11:$D$10969)*(Calc!E$11:E$10969))</f>
        <v>27.327163140000003</v>
      </c>
      <c r="H321" s="61">
        <f t="shared" si="106"/>
        <v>27.725593353710391</v>
      </c>
      <c r="I321" s="61"/>
      <c r="BE321" s="56">
        <f t="shared" si="107"/>
        <v>0.06</v>
      </c>
      <c r="BF321" s="58">
        <v>1</v>
      </c>
    </row>
    <row r="322" spans="2:58" x14ac:dyDescent="0.25">
      <c r="B322" s="10">
        <v>42705</v>
      </c>
      <c r="C322" s="33">
        <f t="array" ref="C322">SUM(($B322=Calc!$D$11:$D$10969)*(Calc!$I$11:$I$10969))</f>
        <v>18.79701779422976</v>
      </c>
      <c r="D322" s="32">
        <f t="shared" si="105"/>
        <v>0.90933862827181133</v>
      </c>
      <c r="F322" s="61"/>
      <c r="G322" s="61">
        <f t="array" ref="G322">Unit*SUM(($B322=Calc!$D$11:$D$10969)*(Calc!E$11:E$10969))</f>
        <v>24.012153181000002</v>
      </c>
      <c r="H322" s="61">
        <f t="shared" si="106"/>
        <v>26.406173051984883</v>
      </c>
      <c r="I322" s="61"/>
      <c r="BE322" s="56">
        <f t="shared" si="107"/>
        <v>-0.03</v>
      </c>
      <c r="BF322" s="58">
        <v>1</v>
      </c>
    </row>
    <row r="323" spans="2:58" x14ac:dyDescent="0.25">
      <c r="B323" s="10">
        <v>42736</v>
      </c>
      <c r="C323" s="33">
        <f t="array" ref="C323">SUM(($B323=Calc!$D$11:$D$10969)*(Calc!$I$11:$I$10969))</f>
        <v>20.480269495692102</v>
      </c>
      <c r="D323" s="32">
        <f t="shared" si="105"/>
        <v>0.99076887481410225</v>
      </c>
      <c r="F323" s="61"/>
      <c r="G323" s="61">
        <f t="array" ref="G323">Unit*SUM(($B323=Calc!$D$11:$D$10969)*(Calc!E$11:E$10969))</f>
        <v>21.876244125000003</v>
      </c>
      <c r="H323" s="61">
        <f t="shared" si="106"/>
        <v>22.08006799679152</v>
      </c>
      <c r="I323" s="61"/>
      <c r="BE323" s="56">
        <f t="shared" si="107"/>
        <v>0.05</v>
      </c>
      <c r="BF323" s="58">
        <v>1</v>
      </c>
    </row>
    <row r="324" spans="2:58" x14ac:dyDescent="0.25">
      <c r="B324" s="10">
        <v>42767</v>
      </c>
      <c r="C324" s="33">
        <f t="array" ref="C324">SUM(($B324=Calc!$D$11:$D$10969)*(Calc!$I$11:$I$10969))</f>
        <v>19.018710222637285</v>
      </c>
      <c r="D324" s="32">
        <f t="shared" si="105"/>
        <v>0.92006338743058758</v>
      </c>
      <c r="F324" s="61"/>
      <c r="G324" s="61">
        <f t="array" ref="G324">Unit*SUM(($B324=Calc!$D$11:$D$10969)*(Calc!E$11:E$10969))</f>
        <v>0</v>
      </c>
      <c r="H324" s="61">
        <f t="shared" si="106"/>
        <v>0</v>
      </c>
      <c r="I324" s="61"/>
      <c r="BE324" s="56">
        <f t="shared" si="107"/>
        <v>-0.05</v>
      </c>
      <c r="BF324" s="58">
        <v>1</v>
      </c>
    </row>
    <row r="325" spans="2:58" x14ac:dyDescent="0.25">
      <c r="B325" s="10">
        <v>42795</v>
      </c>
      <c r="C325" s="33">
        <f t="array" ref="C325">SUM(($B325=Calc!$D$11:$D$10969)*(Calc!$I$11:$I$10969))</f>
        <v>23.060844773841424</v>
      </c>
      <c r="D325" s="32">
        <f t="shared" si="105"/>
        <v>1.1156087195848408</v>
      </c>
      <c r="F325" s="61"/>
      <c r="G325" s="61">
        <f t="array" ref="G325">Unit*SUM(($B325=Calc!$D$11:$D$10969)*(Calc!E$11:E$10969))</f>
        <v>0</v>
      </c>
      <c r="H325" s="61">
        <f t="shared" si="106"/>
        <v>0</v>
      </c>
      <c r="I325" s="61"/>
      <c r="BE325" s="56">
        <f t="shared" si="107"/>
        <v>0.06</v>
      </c>
      <c r="BF325" s="58">
        <v>1</v>
      </c>
    </row>
    <row r="326" spans="2:58" x14ac:dyDescent="0.25">
      <c r="B326" s="10">
        <v>42826</v>
      </c>
      <c r="C326" s="33">
        <f t="array" ref="C326">SUM(($B326=Calc!$D$11:$D$10969)*(Calc!$I$11:$I$10969))</f>
        <v>18.754024771219928</v>
      </c>
      <c r="D326" s="32">
        <f t="shared" si="105"/>
        <v>0.90725876555119289</v>
      </c>
      <c r="F326" s="61"/>
      <c r="G326" s="61">
        <f t="array" ref="G326">Unit*SUM(($B326=Calc!$D$11:$D$10969)*(Calc!E$11:E$10969))</f>
        <v>0</v>
      </c>
      <c r="H326" s="61">
        <f t="shared" si="106"/>
        <v>0</v>
      </c>
      <c r="I326" s="61"/>
      <c r="BE326" s="56">
        <f t="shared" si="107"/>
        <v>-0.11</v>
      </c>
      <c r="BF326" s="58">
        <v>1</v>
      </c>
    </row>
    <row r="327" spans="2:58" x14ac:dyDescent="0.25">
      <c r="B327" s="10">
        <v>42856</v>
      </c>
      <c r="C327" s="33">
        <f t="array" ref="C327">SUM(($B327=Calc!$D$11:$D$10969)*(Calc!$I$11:$I$10969))</f>
        <v>21.760363076051654</v>
      </c>
      <c r="D327" s="32">
        <f t="shared" si="105"/>
        <v>1.0526956417707756</v>
      </c>
      <c r="F327" s="61"/>
      <c r="G327" s="61">
        <f t="array" ref="G327">Unit*SUM(($B327=Calc!$D$11:$D$10969)*(Calc!E$11:E$10969))</f>
        <v>0</v>
      </c>
      <c r="H327" s="61">
        <f t="shared" si="106"/>
        <v>0</v>
      </c>
      <c r="I327" s="61"/>
      <c r="BE327" s="56">
        <f t="shared" si="107"/>
        <v>0.05</v>
      </c>
      <c r="BF327" s="58">
        <v>1</v>
      </c>
    </row>
    <row r="328" spans="2:58" x14ac:dyDescent="0.25">
      <c r="B328" s="10">
        <v>42887</v>
      </c>
      <c r="C328" s="33">
        <f t="array" ref="C328">SUM(($B328=Calc!$D$11:$D$10969)*(Calc!$I$11:$I$10969))</f>
        <v>22.003783231442387</v>
      </c>
      <c r="D328" s="32">
        <f t="shared" si="105"/>
        <v>1.064471517743222</v>
      </c>
      <c r="F328" s="61"/>
      <c r="G328" s="61">
        <f t="array" ref="G328">Unit*SUM(($B328=Calc!$D$11:$D$10969)*(Calc!E$11:E$10969))</f>
        <v>0</v>
      </c>
      <c r="H328" s="61">
        <f t="shared" si="106"/>
        <v>0</v>
      </c>
      <c r="I328" s="61"/>
      <c r="BE328" s="56">
        <f t="shared" si="107"/>
        <v>0</v>
      </c>
      <c r="BF328" s="58">
        <v>1</v>
      </c>
    </row>
    <row r="329" spans="2:58" x14ac:dyDescent="0.25">
      <c r="B329" s="10">
        <v>42917</v>
      </c>
      <c r="C329" s="33">
        <f t="array" ref="C329">SUM(($B329=Calc!$D$11:$D$10969)*(Calc!$I$11:$I$10969))</f>
        <v>19.221922786287415</v>
      </c>
      <c r="D329" s="32">
        <f t="shared" si="105"/>
        <v>0.92989415079422777</v>
      </c>
      <c r="F329" s="61"/>
      <c r="G329" s="61">
        <f t="array" ref="G329">Unit*SUM(($B329=Calc!$D$11:$D$10969)*(Calc!E$11:E$10969))</f>
        <v>0</v>
      </c>
      <c r="H329" s="61">
        <f t="shared" si="106"/>
        <v>0</v>
      </c>
      <c r="I329" s="61"/>
      <c r="BE329" s="56">
        <f t="shared" si="107"/>
        <v>-0.03</v>
      </c>
      <c r="BF329" s="58">
        <v>1</v>
      </c>
    </row>
    <row r="330" spans="2:58" x14ac:dyDescent="0.25">
      <c r="B330" s="10">
        <v>42948</v>
      </c>
      <c r="C330" s="33">
        <f t="array" ref="C330">SUM(($B330=Calc!$D$11:$D$10969)*(Calc!$I$11:$I$10969))</f>
        <v>23.044666999040931</v>
      </c>
      <c r="D330" s="32">
        <f t="shared" si="105"/>
        <v>1.114826091419745</v>
      </c>
      <c r="F330" s="61"/>
      <c r="G330" s="61">
        <f t="array" ref="G330">Unit*SUM(($B330=Calc!$D$11:$D$10969)*(Calc!E$11:E$10969))</f>
        <v>0</v>
      </c>
      <c r="H330" s="61">
        <f t="shared" si="106"/>
        <v>0</v>
      </c>
      <c r="I330" s="61"/>
      <c r="BE330" s="56">
        <f t="shared" si="107"/>
        <v>0</v>
      </c>
      <c r="BF330" s="58">
        <v>1</v>
      </c>
    </row>
    <row r="331" spans="2:58" x14ac:dyDescent="0.25">
      <c r="B331" s="10">
        <v>42979</v>
      </c>
      <c r="C331" s="33">
        <f t="array" ref="C331">SUM(($B331=Calc!$D$11:$D$10969)*(Calc!$I$11:$I$10969))</f>
        <v>19.924712853529421</v>
      </c>
      <c r="D331" s="32">
        <f t="shared" si="105"/>
        <v>0.96389285009349002</v>
      </c>
      <c r="F331" s="61"/>
      <c r="G331" s="61">
        <f t="array" ref="G331">Unit*SUM(($B331=Calc!$D$11:$D$10969)*(Calc!E$11:E$10969))</f>
        <v>0</v>
      </c>
      <c r="H331" s="61">
        <f t="shared" si="106"/>
        <v>0</v>
      </c>
      <c r="I331" s="61"/>
      <c r="BE331" s="56">
        <f t="shared" si="107"/>
        <v>-0.05</v>
      </c>
      <c r="BF331" s="58">
        <v>1</v>
      </c>
    </row>
    <row r="332" spans="2:58" x14ac:dyDescent="0.25">
      <c r="B332" s="10">
        <v>43009</v>
      </c>
      <c r="C332" s="33">
        <f t="array" ref="C332">SUM(($B332=Calc!$D$11:$D$10969)*(Calc!$I$11:$I$10969))</f>
        <v>21.519772691251024</v>
      </c>
      <c r="D332" s="32">
        <f t="shared" ref="D332:D370" si="108">C332/C$423</f>
        <v>1.0410566609023766</v>
      </c>
      <c r="F332" s="61"/>
      <c r="G332" s="61">
        <f t="array" ref="G332">Unit*SUM(($B332=Calc!$D$11:$D$10969)*(Calc!E$11:E$10969))</f>
        <v>0</v>
      </c>
      <c r="H332" s="61">
        <f t="shared" ref="H332:H370" si="109">G332/D332</f>
        <v>0</v>
      </c>
      <c r="I332" s="61"/>
      <c r="BE332" s="56">
        <f t="shared" si="107"/>
        <v>0.05</v>
      </c>
      <c r="BF332" s="58">
        <v>1</v>
      </c>
    </row>
    <row r="333" spans="2:58" x14ac:dyDescent="0.25">
      <c r="B333" s="10">
        <v>43040</v>
      </c>
      <c r="C333" s="33">
        <f t="array" ref="C333">SUM(($B333=Calc!$D$11:$D$10969)*(Calc!$I$11:$I$10969))</f>
        <v>20.391130473484104</v>
      </c>
      <c r="D333" s="32">
        <f t="shared" si="108"/>
        <v>0.98645661863243306</v>
      </c>
      <c r="F333" s="61"/>
      <c r="G333" s="61">
        <f t="array" ref="G333">Unit*SUM(($B333=Calc!$D$11:$D$10969)*(Calc!E$11:E$10969))</f>
        <v>0</v>
      </c>
      <c r="H333" s="61">
        <f t="shared" si="109"/>
        <v>0</v>
      </c>
      <c r="I333" s="61"/>
      <c r="BE333" s="56">
        <f t="shared" si="107"/>
        <v>0</v>
      </c>
      <c r="BF333" s="58">
        <v>1</v>
      </c>
    </row>
    <row r="334" spans="2:58" x14ac:dyDescent="0.25">
      <c r="B334" s="10">
        <v>43070</v>
      </c>
      <c r="C334" s="33">
        <f t="array" ref="C334">SUM(($B334=Calc!$D$11:$D$10969)*(Calc!$I$11:$I$10969))</f>
        <v>18.271063195755904</v>
      </c>
      <c r="D334" s="32">
        <f t="shared" si="108"/>
        <v>0.88389465421459223</v>
      </c>
      <c r="F334" s="61"/>
      <c r="G334" s="61">
        <f t="array" ref="G334">Unit*SUM(($B334=Calc!$D$11:$D$10969)*(Calc!E$11:E$10969))</f>
        <v>0</v>
      </c>
      <c r="H334" s="61">
        <f t="shared" si="109"/>
        <v>0</v>
      </c>
      <c r="I334" s="61"/>
      <c r="BE334" s="56">
        <f t="shared" si="107"/>
        <v>-0.03</v>
      </c>
      <c r="BF334" s="58">
        <v>1</v>
      </c>
    </row>
    <row r="335" spans="2:58" x14ac:dyDescent="0.25">
      <c r="B335" s="10">
        <v>43101</v>
      </c>
      <c r="C335" s="33">
        <f t="array" ref="C335">SUM(($B335=Calc!$D$11:$D$10969)*(Calc!$I$11:$I$10969))</f>
        <v>21.624740660065779</v>
      </c>
      <c r="D335" s="32">
        <f t="shared" si="108"/>
        <v>1.046134670074863</v>
      </c>
      <c r="F335" s="61"/>
      <c r="G335" s="61">
        <f t="array" ref="G335">Unit*SUM(($B335=Calc!$D$11:$D$10969)*(Calc!E$11:E$10969))</f>
        <v>0</v>
      </c>
      <c r="H335" s="61">
        <f t="shared" si="109"/>
        <v>0</v>
      </c>
      <c r="I335" s="61"/>
      <c r="BE335" s="56">
        <f t="shared" si="107"/>
        <v>0.06</v>
      </c>
      <c r="BF335" s="58">
        <v>1</v>
      </c>
    </row>
    <row r="336" spans="2:58" x14ac:dyDescent="0.25">
      <c r="B336" s="10">
        <v>43132</v>
      </c>
      <c r="C336" s="33">
        <f t="array" ref="C336">SUM(($B336=Calc!$D$11:$D$10969)*(Calc!$I$11:$I$10969))</f>
        <v>19.018710222637292</v>
      </c>
      <c r="D336" s="32">
        <f t="shared" si="108"/>
        <v>0.92006338743058791</v>
      </c>
      <c r="F336" s="61"/>
      <c r="G336" s="61">
        <f t="array" ref="G336">Unit*SUM(($B336=Calc!$D$11:$D$10969)*(Calc!E$11:E$10969))</f>
        <v>0</v>
      </c>
      <c r="H336" s="61">
        <f t="shared" si="109"/>
        <v>0</v>
      </c>
      <c r="I336" s="61"/>
      <c r="BE336" s="56">
        <f t="shared" si="107"/>
        <v>0</v>
      </c>
      <c r="BF336" s="58">
        <v>1</v>
      </c>
    </row>
    <row r="337" spans="2:58" x14ac:dyDescent="0.25">
      <c r="B337" s="10">
        <v>43160</v>
      </c>
      <c r="C337" s="33">
        <f t="array" ref="C337">SUM(($B337=Calc!$D$11:$D$10969)*(Calc!$I$11:$I$10969))</f>
        <v>20.897095013582035</v>
      </c>
      <c r="D337" s="32">
        <f t="shared" si="108"/>
        <v>1.0109335386355662</v>
      </c>
      <c r="F337" s="61"/>
      <c r="G337" s="61">
        <f t="array" ref="G337">Unit*SUM(($B337=Calc!$D$11:$D$10969)*(Calc!E$11:E$10969))</f>
        <v>0</v>
      </c>
      <c r="H337" s="61">
        <f t="shared" si="109"/>
        <v>0</v>
      </c>
      <c r="I337" s="61"/>
      <c r="BE337" s="56">
        <f t="shared" si="107"/>
        <v>-0.09</v>
      </c>
      <c r="BF337" s="58">
        <v>1</v>
      </c>
    </row>
    <row r="338" spans="2:58" x14ac:dyDescent="0.25">
      <c r="B338" s="10">
        <v>43191</v>
      </c>
      <c r="C338" s="33">
        <f t="array" ref="C338">SUM(($B338=Calc!$D$11:$D$10969)*(Calc!$I$11:$I$10969))</f>
        <v>20.833927020146874</v>
      </c>
      <c r="D338" s="32">
        <f t="shared" si="108"/>
        <v>1.0078776764168984</v>
      </c>
      <c r="F338" s="61"/>
      <c r="G338" s="61">
        <f t="array" ref="G338">Unit*SUM(($B338=Calc!$D$11:$D$10969)*(Calc!E$11:E$10969))</f>
        <v>0</v>
      </c>
      <c r="H338" s="61">
        <f t="shared" si="109"/>
        <v>0</v>
      </c>
      <c r="I338" s="61"/>
      <c r="BE338" s="56">
        <f t="shared" si="107"/>
        <v>0.11</v>
      </c>
      <c r="BF338" s="58">
        <v>1</v>
      </c>
    </row>
    <row r="339" spans="2:58" x14ac:dyDescent="0.25">
      <c r="B339" s="10">
        <v>43221</v>
      </c>
      <c r="C339" s="33">
        <f t="array" ref="C339">SUM(($B339=Calc!$D$11:$D$10969)*(Calc!$I$11:$I$10969))</f>
        <v>21.808813306534976</v>
      </c>
      <c r="D339" s="32">
        <f t="shared" si="108"/>
        <v>1.0550395064523677</v>
      </c>
      <c r="F339" s="61"/>
      <c r="G339" s="61">
        <f t="array" ref="G339">Unit*SUM(($B339=Calc!$D$11:$D$10969)*(Calc!E$11:E$10969))</f>
        <v>0</v>
      </c>
      <c r="H339" s="61">
        <f t="shared" si="109"/>
        <v>0</v>
      </c>
      <c r="I339" s="61"/>
      <c r="BE339" s="56">
        <f t="shared" si="107"/>
        <v>0</v>
      </c>
      <c r="BF339" s="58">
        <v>1</v>
      </c>
    </row>
    <row r="340" spans="2:58" x14ac:dyDescent="0.25">
      <c r="B340" s="10">
        <v>43252</v>
      </c>
      <c r="C340" s="33">
        <f t="array" ref="C340">SUM(($B340=Calc!$D$11:$D$10969)*(Calc!$I$11:$I$10969))</f>
        <v>21.020744912528627</v>
      </c>
      <c r="D340" s="32">
        <f t="shared" si="108"/>
        <v>1.0169153188692668</v>
      </c>
      <c r="F340" s="61"/>
      <c r="G340" s="61">
        <f t="array" ref="G340">Unit*SUM(($B340=Calc!$D$11:$D$10969)*(Calc!E$11:E$10969))</f>
        <v>0</v>
      </c>
      <c r="H340" s="61">
        <f t="shared" si="109"/>
        <v>0</v>
      </c>
      <c r="I340" s="61"/>
      <c r="BE340" s="56">
        <f t="shared" si="107"/>
        <v>-0.04</v>
      </c>
      <c r="BF340" s="58">
        <v>1</v>
      </c>
    </row>
    <row r="341" spans="2:58" x14ac:dyDescent="0.25">
      <c r="B341" s="10">
        <v>43282</v>
      </c>
      <c r="C341" s="33">
        <f t="array" ref="C341">SUM(($B341=Calc!$D$11:$D$10969)*(Calc!$I$11:$I$10969))</f>
        <v>19.884095658686899</v>
      </c>
      <c r="D341" s="32">
        <f t="shared" si="108"/>
        <v>0.96192792221787327</v>
      </c>
      <c r="F341" s="61"/>
      <c r="G341" s="61">
        <f t="array" ref="G341">Unit*SUM(($B341=Calc!$D$11:$D$10969)*(Calc!E$11:E$10969))</f>
        <v>0</v>
      </c>
      <c r="H341" s="61">
        <f t="shared" si="109"/>
        <v>0</v>
      </c>
      <c r="I341" s="61"/>
      <c r="BE341" s="56">
        <f t="shared" si="107"/>
        <v>0.03</v>
      </c>
      <c r="BF341" s="58">
        <v>1</v>
      </c>
    </row>
    <row r="342" spans="2:58" x14ac:dyDescent="0.25">
      <c r="B342" s="10">
        <v>43313</v>
      </c>
      <c r="C342" s="33">
        <f t="array" ref="C342">SUM(($B342=Calc!$D$11:$D$10969)*(Calc!$I$11:$I$10969))</f>
        <v>22.958920174036852</v>
      </c>
      <c r="D342" s="32">
        <f t="shared" si="108"/>
        <v>1.1106779387137444</v>
      </c>
      <c r="F342" s="61"/>
      <c r="G342" s="61">
        <f t="array" ref="G342">Unit*SUM(($B342=Calc!$D$11:$D$10969)*(Calc!E$11:E$10969))</f>
        <v>0</v>
      </c>
      <c r="H342" s="61">
        <f t="shared" si="109"/>
        <v>0</v>
      </c>
      <c r="I342" s="61"/>
      <c r="BE342" s="56">
        <f t="shared" si="107"/>
        <v>0</v>
      </c>
      <c r="BF342" s="58">
        <v>1</v>
      </c>
    </row>
    <row r="343" spans="2:58" x14ac:dyDescent="0.25">
      <c r="B343" s="10">
        <v>43344</v>
      </c>
      <c r="C343" s="33">
        <f t="array" ref="C343">SUM(($B343=Calc!$D$11:$D$10969)*(Calc!$I$11:$I$10969))</f>
        <v>19.005892540805366</v>
      </c>
      <c r="D343" s="32">
        <f t="shared" si="108"/>
        <v>0.91944330964259713</v>
      </c>
      <c r="F343" s="61"/>
      <c r="G343" s="61">
        <f t="array" ref="G343">Unit*SUM(($B343=Calc!$D$11:$D$10969)*(Calc!E$11:E$10969))</f>
        <v>0</v>
      </c>
      <c r="H343" s="61">
        <f t="shared" si="109"/>
        <v>0</v>
      </c>
      <c r="I343" s="61"/>
      <c r="BE343" s="56">
        <f t="shared" si="107"/>
        <v>-0.05</v>
      </c>
      <c r="BF343" s="58">
        <v>1</v>
      </c>
    </row>
    <row r="344" spans="2:58" x14ac:dyDescent="0.25">
      <c r="B344" s="10">
        <v>43374</v>
      </c>
      <c r="C344" s="33">
        <f t="array" ref="C344">SUM(($B344=Calc!$D$11:$D$10969)*(Calc!$I$11:$I$10969))</f>
        <v>22.538208291013909</v>
      </c>
      <c r="D344" s="32">
        <f t="shared" si="108"/>
        <v>1.0903252651783089</v>
      </c>
      <c r="F344" s="61"/>
      <c r="G344" s="61">
        <f t="array" ref="G344">Unit*SUM(($B344=Calc!$D$11:$D$10969)*(Calc!E$11:E$10969))</f>
        <v>0</v>
      </c>
      <c r="H344" s="61">
        <f t="shared" si="109"/>
        <v>0</v>
      </c>
      <c r="I344" s="61"/>
      <c r="BE344" s="56">
        <f t="shared" si="107"/>
        <v>0.05</v>
      </c>
      <c r="BF344" s="58">
        <v>1</v>
      </c>
    </row>
    <row r="345" spans="2:58" x14ac:dyDescent="0.25">
      <c r="B345" s="10">
        <v>43405</v>
      </c>
      <c r="C345" s="33">
        <f t="array" ref="C345">SUM(($B345=Calc!$D$11:$D$10969)*(Calc!$I$11:$I$10969))</f>
        <v>20.393439786249846</v>
      </c>
      <c r="D345" s="32">
        <f t="shared" si="108"/>
        <v>0.98656833567849</v>
      </c>
      <c r="F345" s="61"/>
      <c r="G345" s="61">
        <f t="array" ref="G345">Unit*SUM(($B345=Calc!$D$11:$D$10969)*(Calc!E$11:E$10969))</f>
        <v>0</v>
      </c>
      <c r="H345" s="61">
        <f t="shared" si="109"/>
        <v>0</v>
      </c>
      <c r="I345" s="61"/>
      <c r="BE345" s="56">
        <f t="shared" ref="BE345:BE370" si="110">ROUND(C345/C333-1,2)</f>
        <v>0</v>
      </c>
      <c r="BF345" s="58">
        <v>1</v>
      </c>
    </row>
    <row r="346" spans="2:58" x14ac:dyDescent="0.25">
      <c r="B346" s="10">
        <v>43435</v>
      </c>
      <c r="C346" s="33">
        <f t="array" ref="C346">SUM(($B346=Calc!$D$11:$D$10969)*(Calc!$I$11:$I$10969))</f>
        <v>17.877092357064207</v>
      </c>
      <c r="D346" s="32">
        <f t="shared" si="108"/>
        <v>0.8648356254922287</v>
      </c>
      <c r="F346" s="61"/>
      <c r="G346" s="61">
        <f t="array" ref="G346">Unit*SUM(($B346=Calc!$D$11:$D$10969)*(Calc!E$11:E$10969))</f>
        <v>0</v>
      </c>
      <c r="H346" s="61">
        <f t="shared" si="109"/>
        <v>0</v>
      </c>
      <c r="I346" s="61"/>
      <c r="BE346" s="56">
        <f t="shared" si="110"/>
        <v>-0.02</v>
      </c>
      <c r="BF346" s="58">
        <v>1</v>
      </c>
    </row>
    <row r="347" spans="2:58" x14ac:dyDescent="0.25">
      <c r="B347" s="10">
        <v>43466</v>
      </c>
      <c r="C347" s="33">
        <f t="array" ref="C347">SUM(($B347=Calc!$D$11:$D$10969)*(Calc!$I$11:$I$10969))</f>
        <v>21.214873204945835</v>
      </c>
      <c r="D347" s="32">
        <f t="shared" si="108"/>
        <v>1.0263066147156539</v>
      </c>
      <c r="F347" s="61"/>
      <c r="G347" s="61">
        <f t="array" ref="G347">Unit*SUM(($B347=Calc!$D$11:$D$10969)*(Calc!E$11:E$10969))</f>
        <v>0</v>
      </c>
      <c r="H347" s="61">
        <f t="shared" si="109"/>
        <v>0</v>
      </c>
      <c r="I347" s="61"/>
      <c r="BE347" s="56">
        <f t="shared" si="110"/>
        <v>-0.02</v>
      </c>
      <c r="BF347" s="58">
        <v>1</v>
      </c>
    </row>
    <row r="348" spans="2:58" x14ac:dyDescent="0.25">
      <c r="B348" s="10">
        <v>43497</v>
      </c>
      <c r="C348" s="33">
        <f t="array" ref="C348">SUM(($B348=Calc!$D$11:$D$10969)*(Calc!$I$11:$I$10969))</f>
        <v>19.018710222637285</v>
      </c>
      <c r="D348" s="32">
        <f t="shared" si="108"/>
        <v>0.92006338743058758</v>
      </c>
      <c r="F348" s="61"/>
      <c r="G348" s="61">
        <f t="array" ref="G348">Unit*SUM(($B348=Calc!$D$11:$D$10969)*(Calc!E$11:E$10969))</f>
        <v>0</v>
      </c>
      <c r="H348" s="61">
        <f t="shared" si="109"/>
        <v>0</v>
      </c>
      <c r="I348" s="61"/>
      <c r="BE348" s="56">
        <f t="shared" si="110"/>
        <v>0</v>
      </c>
      <c r="BF348" s="58">
        <v>1</v>
      </c>
    </row>
    <row r="349" spans="2:58" x14ac:dyDescent="0.25">
      <c r="B349" s="10">
        <v>43525</v>
      </c>
      <c r="C349" s="33">
        <f t="array" ref="C349">SUM(($B349=Calc!$D$11:$D$10969)*(Calc!$I$11:$I$10969))</f>
        <v>21.020744912528627</v>
      </c>
      <c r="D349" s="32">
        <f t="shared" si="108"/>
        <v>1.0169153188692668</v>
      </c>
      <c r="F349" s="61"/>
      <c r="G349" s="61">
        <f t="array" ref="G349">Unit*SUM(($B349=Calc!$D$11:$D$10969)*(Calc!E$11:E$10969))</f>
        <v>0</v>
      </c>
      <c r="H349" s="61">
        <f t="shared" si="109"/>
        <v>0</v>
      </c>
      <c r="I349" s="61"/>
      <c r="BE349" s="56">
        <f t="shared" si="110"/>
        <v>0.01</v>
      </c>
      <c r="BF349" s="58">
        <v>1</v>
      </c>
    </row>
    <row r="350" spans="2:58" x14ac:dyDescent="0.25">
      <c r="B350" s="10">
        <v>43556</v>
      </c>
      <c r="C350" s="33">
        <f t="array" ref="C350">SUM(($B350=Calc!$D$11:$D$10969)*(Calc!$I$11:$I$10969))</f>
        <v>20.693179997378504</v>
      </c>
      <c r="D350" s="32">
        <f t="shared" si="108"/>
        <v>1.0010687929004494</v>
      </c>
      <c r="F350" s="61"/>
      <c r="G350" s="61">
        <f t="array" ref="G350">Unit*SUM(($B350=Calc!$D$11:$D$10969)*(Calc!E$11:E$10969))</f>
        <v>0</v>
      </c>
      <c r="H350" s="61">
        <f t="shared" si="109"/>
        <v>0</v>
      </c>
      <c r="I350" s="61"/>
      <c r="BE350" s="56">
        <f t="shared" si="110"/>
        <v>-0.01</v>
      </c>
      <c r="BF350" s="58">
        <v>1</v>
      </c>
    </row>
    <row r="351" spans="2:58" x14ac:dyDescent="0.25">
      <c r="B351" s="10">
        <v>43586</v>
      </c>
      <c r="C351" s="33">
        <f t="array" ref="C351">SUM(($B351=Calc!$D$11:$D$10969)*(Calc!$I$11:$I$10969))</f>
        <v>21.824991081335469</v>
      </c>
      <c r="D351" s="32">
        <f t="shared" si="108"/>
        <v>1.0558221346174634</v>
      </c>
      <c r="F351" s="61"/>
      <c r="G351" s="61">
        <f t="array" ref="G351">Unit*SUM(($B351=Calc!$D$11:$D$10969)*(Calc!E$11:E$10969))</f>
        <v>0</v>
      </c>
      <c r="H351" s="61">
        <f t="shared" si="109"/>
        <v>0</v>
      </c>
      <c r="I351" s="61"/>
      <c r="BE351" s="56">
        <f t="shared" si="110"/>
        <v>0</v>
      </c>
      <c r="BF351" s="58">
        <v>1</v>
      </c>
    </row>
    <row r="352" spans="2:58" x14ac:dyDescent="0.25">
      <c r="B352" s="10">
        <v>43617</v>
      </c>
      <c r="C352" s="33">
        <f t="array" ref="C352">SUM(($B352=Calc!$D$11:$D$10969)*(Calc!$I$11:$I$10969))</f>
        <v>19.999999999999996</v>
      </c>
      <c r="D352" s="32">
        <f t="shared" si="108"/>
        <v>0.96753499754727756</v>
      </c>
      <c r="F352" s="61"/>
      <c r="G352" s="61">
        <f t="array" ref="G352">Unit*SUM(($B352=Calc!$D$11:$D$10969)*(Calc!E$11:E$10969))</f>
        <v>0</v>
      </c>
      <c r="H352" s="61">
        <f t="shared" si="109"/>
        <v>0</v>
      </c>
      <c r="I352" s="61"/>
      <c r="BE352" s="56">
        <f t="shared" si="110"/>
        <v>-0.05</v>
      </c>
      <c r="BF352" s="58">
        <v>1</v>
      </c>
    </row>
    <row r="353" spans="2:58" x14ac:dyDescent="0.25">
      <c r="B353" s="10">
        <v>43647</v>
      </c>
      <c r="C353" s="33">
        <f t="array" ref="C353">SUM(($B353=Calc!$D$11:$D$10969)*(Calc!$I$11:$I$10969))</f>
        <v>21.162767809625169</v>
      </c>
      <c r="D353" s="32">
        <f t="shared" si="108"/>
        <v>1.0237859250389647</v>
      </c>
      <c r="F353" s="61"/>
      <c r="G353" s="61">
        <f t="array" ref="G353">Unit*SUM(($B353=Calc!$D$11:$D$10969)*(Calc!E$11:E$10969))</f>
        <v>0</v>
      </c>
      <c r="H353" s="61">
        <f t="shared" si="109"/>
        <v>0</v>
      </c>
      <c r="I353" s="61"/>
      <c r="BE353" s="56">
        <f t="shared" si="110"/>
        <v>0.06</v>
      </c>
      <c r="BF353" s="58">
        <v>1</v>
      </c>
    </row>
    <row r="354" spans="2:58" x14ac:dyDescent="0.25">
      <c r="B354" s="10">
        <v>43678</v>
      </c>
      <c r="C354" s="33">
        <f t="array" ref="C354">SUM(($B354=Calc!$D$11:$D$10969)*(Calc!$I$11:$I$10969))</f>
        <v>21.940484574273967</v>
      </c>
      <c r="D354" s="32">
        <f t="shared" si="108"/>
        <v>1.0614093344378124</v>
      </c>
      <c r="F354" s="61"/>
      <c r="G354" s="61">
        <f t="array" ref="G354">Unit*SUM(($B354=Calc!$D$11:$D$10969)*(Calc!E$11:E$10969))</f>
        <v>0</v>
      </c>
      <c r="H354" s="61">
        <f t="shared" si="109"/>
        <v>0</v>
      </c>
      <c r="I354" s="61"/>
      <c r="BE354" s="56">
        <f t="shared" si="110"/>
        <v>-0.04</v>
      </c>
      <c r="BF354" s="58">
        <v>1</v>
      </c>
    </row>
    <row r="355" spans="2:58" x14ac:dyDescent="0.25">
      <c r="B355" s="10">
        <v>43709</v>
      </c>
      <c r="C355" s="33">
        <f t="array" ref="C355">SUM(($B355=Calc!$D$11:$D$10969)*(Calc!$I$11:$I$10969))</f>
        <v>19.940480629235804</v>
      </c>
      <c r="D355" s="32">
        <f t="shared" si="108"/>
        <v>0.96465564383496016</v>
      </c>
      <c r="F355" s="61"/>
      <c r="G355" s="61">
        <f t="array" ref="G355">Unit*SUM(($B355=Calc!$D$11:$D$10969)*(Calc!E$11:E$10969))</f>
        <v>0</v>
      </c>
      <c r="H355" s="61">
        <f t="shared" si="109"/>
        <v>0</v>
      </c>
      <c r="I355" s="61"/>
      <c r="BE355" s="56">
        <f t="shared" si="110"/>
        <v>0.05</v>
      </c>
      <c r="BF355" s="58">
        <v>1</v>
      </c>
    </row>
    <row r="356" spans="2:58" x14ac:dyDescent="0.25">
      <c r="B356" s="10">
        <v>43739</v>
      </c>
      <c r="C356" s="33">
        <f t="array" ref="C356">SUM(($B356=Calc!$D$11:$D$10969)*(Calc!$I$11:$I$10969))</f>
        <v>22.625284464133379</v>
      </c>
      <c r="D356" s="32">
        <f t="shared" si="108"/>
        <v>1.0945377274255874</v>
      </c>
      <c r="F356" s="61"/>
      <c r="G356" s="61">
        <f t="array" ref="G356">Unit*SUM(($B356=Calc!$D$11:$D$10969)*(Calc!E$11:E$10969))</f>
        <v>0</v>
      </c>
      <c r="H356" s="61">
        <f t="shared" si="109"/>
        <v>0</v>
      </c>
      <c r="I356" s="61"/>
      <c r="BE356" s="56">
        <f t="shared" si="110"/>
        <v>0</v>
      </c>
      <c r="BF356" s="58">
        <v>1</v>
      </c>
    </row>
    <row r="357" spans="2:58" x14ac:dyDescent="0.25">
      <c r="B357" s="10">
        <v>43770</v>
      </c>
      <c r="C357" s="33">
        <f t="array" ref="C357">SUM(($B357=Calc!$D$11:$D$10969)*(Calc!$I$11:$I$10969))</f>
        <v>19.27236548348969</v>
      </c>
      <c r="D357" s="32">
        <f t="shared" si="108"/>
        <v>0.93233440453992178</v>
      </c>
      <c r="F357" s="61"/>
      <c r="G357" s="61">
        <f t="array" ref="G357">Unit*SUM(($B357=Calc!$D$11:$D$10969)*(Calc!E$11:E$10969))</f>
        <v>0</v>
      </c>
      <c r="H357" s="61">
        <f t="shared" si="109"/>
        <v>0</v>
      </c>
      <c r="I357" s="61"/>
      <c r="BE357" s="56">
        <f t="shared" si="110"/>
        <v>-0.05</v>
      </c>
      <c r="BF357" s="58">
        <v>1</v>
      </c>
    </row>
    <row r="358" spans="2:58" x14ac:dyDescent="0.25">
      <c r="B358" s="10">
        <v>43800</v>
      </c>
      <c r="C358" s="33">
        <f t="array" ref="C358">SUM(($B358=Calc!$D$11:$D$10969)*(Calc!$I$11:$I$10969))</f>
        <v>18.408302864361936</v>
      </c>
      <c r="D358" s="32">
        <f t="shared" si="108"/>
        <v>0.89053386333599849</v>
      </c>
      <c r="F358" s="61"/>
      <c r="G358" s="61">
        <f t="array" ref="G358">Unit*SUM(($B358=Calc!$D$11:$D$10969)*(Calc!E$11:E$10969))</f>
        <v>0</v>
      </c>
      <c r="H358" s="61">
        <f t="shared" si="109"/>
        <v>0</v>
      </c>
      <c r="I358" s="61"/>
      <c r="BE358" s="56">
        <f t="shared" si="110"/>
        <v>0.03</v>
      </c>
      <c r="BF358" s="58">
        <v>1</v>
      </c>
    </row>
    <row r="359" spans="2:58" x14ac:dyDescent="0.25">
      <c r="B359" s="10">
        <v>43831</v>
      </c>
      <c r="C359" s="33">
        <f t="array" ref="C359">SUM(($B359=Calc!$D$11:$D$10969)*(Calc!$I$11:$I$10969))</f>
        <v>21.35710247971236</v>
      </c>
      <c r="D359" s="32">
        <f t="shared" si="108"/>
        <v>1.0331872047662729</v>
      </c>
      <c r="F359" s="61"/>
      <c r="G359" s="61">
        <f t="array" ref="G359">Unit*SUM(($B359=Calc!$D$11:$D$10969)*(Calc!E$11:E$10969))</f>
        <v>0</v>
      </c>
      <c r="H359" s="61">
        <f t="shared" si="109"/>
        <v>0</v>
      </c>
      <c r="I359" s="61"/>
      <c r="BE359" s="56">
        <f t="shared" si="110"/>
        <v>0.01</v>
      </c>
      <c r="BF359" s="58">
        <v>1</v>
      </c>
    </row>
    <row r="360" spans="2:58" x14ac:dyDescent="0.25">
      <c r="B360" s="10">
        <v>43862</v>
      </c>
      <c r="C360" s="33">
        <f t="array" ref="C360">SUM(($B360=Calc!$D$11:$D$10969)*(Calc!$I$11:$I$10969))</f>
        <v>19.018710222637285</v>
      </c>
      <c r="D360" s="32">
        <f t="shared" si="108"/>
        <v>0.92006338743058758</v>
      </c>
      <c r="F360" s="61"/>
      <c r="G360" s="61">
        <f t="array" ref="G360">Unit*SUM(($B360=Calc!$D$11:$D$10969)*(Calc!E$11:E$10969))</f>
        <v>0</v>
      </c>
      <c r="H360" s="61">
        <f t="shared" si="109"/>
        <v>0</v>
      </c>
      <c r="I360" s="61"/>
      <c r="BE360" s="56">
        <f t="shared" si="110"/>
        <v>0</v>
      </c>
      <c r="BF360" s="58">
        <v>1</v>
      </c>
    </row>
    <row r="361" spans="2:58" x14ac:dyDescent="0.25">
      <c r="B361" s="10">
        <v>43891</v>
      </c>
      <c r="C361" s="33">
        <f t="array" ref="C361">SUM(($B361=Calc!$D$11:$D$10969)*(Calc!$I$11:$I$10969))</f>
        <v>21.939155226158572</v>
      </c>
      <c r="D361" s="32">
        <f t="shared" si="108"/>
        <v>1.0613450248965339</v>
      </c>
      <c r="F361" s="61"/>
      <c r="G361" s="61">
        <f t="array" ref="G361">Unit*SUM(($B361=Calc!$D$11:$D$10969)*(Calc!E$11:E$10969))</f>
        <v>0</v>
      </c>
      <c r="H361" s="61">
        <f t="shared" si="109"/>
        <v>0</v>
      </c>
      <c r="I361" s="61"/>
      <c r="BE361" s="56">
        <f t="shared" si="110"/>
        <v>0.04</v>
      </c>
      <c r="BF361" s="58">
        <v>1</v>
      </c>
    </row>
    <row r="362" spans="2:58" x14ac:dyDescent="0.25">
      <c r="B362" s="10">
        <v>43922</v>
      </c>
      <c r="C362" s="33">
        <f t="array" ref="C362">SUM(($B362=Calc!$D$11:$D$10969)*(Calc!$I$11:$I$10969))</f>
        <v>20.794124632532732</v>
      </c>
      <c r="D362" s="32">
        <f t="shared" si="108"/>
        <v>1.0059521662667672</v>
      </c>
      <c r="F362" s="61"/>
      <c r="G362" s="61">
        <f t="array" ref="G362">Unit*SUM(($B362=Calc!$D$11:$D$10969)*(Calc!E$11:E$10969))</f>
        <v>0</v>
      </c>
      <c r="H362" s="61">
        <f t="shared" si="109"/>
        <v>0</v>
      </c>
      <c r="I362" s="61"/>
      <c r="BE362" s="56">
        <f t="shared" si="110"/>
        <v>0</v>
      </c>
      <c r="BF362" s="58">
        <v>1</v>
      </c>
    </row>
    <row r="363" spans="2:58" x14ac:dyDescent="0.25">
      <c r="B363" s="10">
        <v>43952</v>
      </c>
      <c r="C363" s="33">
        <f t="array" ref="C363">SUM(($B363=Calc!$D$11:$D$10969)*(Calc!$I$11:$I$10969))</f>
        <v>19.784891220022672</v>
      </c>
      <c r="D363" s="32">
        <f t="shared" si="108"/>
        <v>0.95712873390188957</v>
      </c>
      <c r="F363" s="61"/>
      <c r="G363" s="61">
        <f t="array" ref="G363">Unit*SUM(($B363=Calc!$D$11:$D$10969)*(Calc!E$11:E$10969))</f>
        <v>0</v>
      </c>
      <c r="H363" s="61">
        <f t="shared" si="109"/>
        <v>0</v>
      </c>
      <c r="I363" s="61"/>
      <c r="BE363" s="56">
        <f t="shared" si="110"/>
        <v>-0.09</v>
      </c>
      <c r="BF363" s="58">
        <v>1</v>
      </c>
    </row>
    <row r="364" spans="2:58" x14ac:dyDescent="0.25">
      <c r="B364" s="10">
        <v>43983</v>
      </c>
      <c r="C364" s="33">
        <f t="array" ref="C364">SUM(($B364=Calc!$D$11:$D$10969)*(Calc!$I$11:$I$10969))</f>
        <v>21.939155226158572</v>
      </c>
      <c r="D364" s="32">
        <f t="shared" si="108"/>
        <v>1.0613450248965339</v>
      </c>
      <c r="F364" s="61"/>
      <c r="G364" s="61">
        <f t="array" ref="G364">Unit*SUM(($B364=Calc!$D$11:$D$10969)*(Calc!E$11:E$10969))</f>
        <v>0</v>
      </c>
      <c r="H364" s="61">
        <f t="shared" si="109"/>
        <v>0</v>
      </c>
      <c r="I364" s="61"/>
      <c r="BE364" s="56">
        <f t="shared" si="110"/>
        <v>0.1</v>
      </c>
      <c r="BF364" s="58">
        <v>1</v>
      </c>
    </row>
    <row r="365" spans="2:58" x14ac:dyDescent="0.25">
      <c r="B365" s="10">
        <v>44013</v>
      </c>
      <c r="C365" s="33">
        <f t="array" ref="C365">SUM(($B365=Calc!$D$11:$D$10969)*(Calc!$I$11:$I$10969))</f>
        <v>22.015240758042793</v>
      </c>
      <c r="D365" s="32">
        <f t="shared" si="108"/>
        <v>1.065025795641783</v>
      </c>
      <c r="F365" s="61"/>
      <c r="G365" s="61">
        <f t="array" ref="G365">Unit*SUM(($B365=Calc!$D$11:$D$10969)*(Calc!E$11:E$10969))</f>
        <v>0</v>
      </c>
      <c r="H365" s="61">
        <f t="shared" si="109"/>
        <v>0</v>
      </c>
      <c r="I365" s="61"/>
      <c r="BE365" s="56">
        <f t="shared" si="110"/>
        <v>0.04</v>
      </c>
      <c r="BF365" s="58">
        <v>1</v>
      </c>
    </row>
    <row r="366" spans="2:58" x14ac:dyDescent="0.25">
      <c r="B366" s="10">
        <v>44044</v>
      </c>
      <c r="C366" s="33">
        <f t="array" ref="C366">SUM(($B366=Calc!$D$11:$D$10969)*(Calc!$I$11:$I$10969))</f>
        <v>20.934588088430434</v>
      </c>
      <c r="D366" s="32">
        <f t="shared" si="108"/>
        <v>1.0127473317396405</v>
      </c>
      <c r="F366" s="61"/>
      <c r="G366" s="61">
        <f t="array" ref="G366">Unit*SUM(($B366=Calc!$D$11:$D$10969)*(Calc!E$11:E$10969))</f>
        <v>0</v>
      </c>
      <c r="H366" s="61">
        <f t="shared" si="109"/>
        <v>0</v>
      </c>
      <c r="I366" s="61"/>
      <c r="BE366" s="56">
        <f t="shared" si="110"/>
        <v>-0.05</v>
      </c>
      <c r="BF366" s="58">
        <v>1</v>
      </c>
    </row>
    <row r="367" spans="2:58" x14ac:dyDescent="0.25">
      <c r="B367" s="10">
        <v>44075</v>
      </c>
      <c r="C367" s="33">
        <f t="array" ref="C367">SUM(($B367=Calc!$D$11:$D$10969)*(Calc!$I$11:$I$10969))</f>
        <v>20.926970678491816</v>
      </c>
      <c r="D367" s="32">
        <f t="shared" si="108"/>
        <v>1.0123788262043265</v>
      </c>
      <c r="F367" s="61"/>
      <c r="G367" s="61">
        <f t="array" ref="G367">Unit*SUM(($B367=Calc!$D$11:$D$10969)*(Calc!E$11:E$10969))</f>
        <v>0</v>
      </c>
      <c r="H367" s="61">
        <f t="shared" si="109"/>
        <v>0</v>
      </c>
      <c r="I367" s="61"/>
      <c r="BE367" s="56">
        <f t="shared" si="110"/>
        <v>0.05</v>
      </c>
      <c r="BF367" s="58">
        <v>1</v>
      </c>
    </row>
    <row r="368" spans="2:58" x14ac:dyDescent="0.25">
      <c r="B368" s="10">
        <v>44105</v>
      </c>
      <c r="C368" s="33">
        <f t="array" ref="C368">SUM(($B368=Calc!$D$11:$D$10969)*(Calc!$I$11:$I$10969))</f>
        <v>21.623026639170991</v>
      </c>
      <c r="D368" s="32">
        <f t="shared" si="108"/>
        <v>1.0460517513147514</v>
      </c>
      <c r="F368" s="61"/>
      <c r="G368" s="61">
        <f t="array" ref="G368">Unit*SUM(($B368=Calc!$D$11:$D$10969)*(Calc!E$11:E$10969))</f>
        <v>0</v>
      </c>
      <c r="H368" s="61">
        <f t="shared" si="109"/>
        <v>0</v>
      </c>
      <c r="I368" s="61"/>
      <c r="BE368" s="56">
        <f t="shared" si="110"/>
        <v>-0.04</v>
      </c>
      <c r="BF368" s="58">
        <v>1</v>
      </c>
    </row>
    <row r="369" spans="2:58" x14ac:dyDescent="0.25">
      <c r="B369" s="10">
        <v>44136</v>
      </c>
      <c r="C369" s="33">
        <f t="array" ref="C369">SUM(($B369=Calc!$D$11:$D$10969)*(Calc!$I$11:$I$10969))</f>
        <v>19.285618700601738</v>
      </c>
      <c r="D369" s="32">
        <f t="shared" si="108"/>
        <v>0.93297555210922178</v>
      </c>
      <c r="F369" s="61"/>
      <c r="G369" s="61">
        <f t="array" ref="G369">Unit*SUM(($B369=Calc!$D$11:$D$10969)*(Calc!E$11:E$10969))</f>
        <v>0</v>
      </c>
      <c r="H369" s="61">
        <f t="shared" si="109"/>
        <v>0</v>
      </c>
      <c r="I369" s="61"/>
      <c r="BE369" s="56">
        <f t="shared" si="110"/>
        <v>0</v>
      </c>
      <c r="BF369" s="58">
        <v>1</v>
      </c>
    </row>
    <row r="370" spans="2:58" x14ac:dyDescent="0.25">
      <c r="B370" s="10">
        <v>44166</v>
      </c>
      <c r="C370" s="33">
        <f t="array" ref="C370">SUM(($B370=Calc!$D$11:$D$10969)*(Calc!$I$11:$I$10969))</f>
        <v>19.318210133357475</v>
      </c>
      <c r="D370" s="32">
        <f t="shared" si="108"/>
        <v>0.93455221969979096</v>
      </c>
      <c r="F370" s="61"/>
      <c r="G370" s="61">
        <f t="array" ref="G370">Unit*SUM(($B370=Calc!$D$11:$D$10969)*(Calc!E$11:E$10969))</f>
        <v>0</v>
      </c>
      <c r="H370" s="61">
        <f t="shared" si="109"/>
        <v>0</v>
      </c>
      <c r="I370" s="61"/>
      <c r="BE370" s="56">
        <f t="shared" si="110"/>
        <v>0.05</v>
      </c>
      <c r="BF370" s="58">
        <v>1</v>
      </c>
    </row>
    <row r="371" spans="2:58" x14ac:dyDescent="0.25">
      <c r="B371" s="10"/>
      <c r="C371" s="3"/>
      <c r="BE371" s="56">
        <f>MIN(BE23:BE370)</f>
        <v>-0.25</v>
      </c>
      <c r="BF371" s="58">
        <f>SUM(BF23:BF370)</f>
        <v>348</v>
      </c>
    </row>
    <row r="389" spans="2:59" x14ac:dyDescent="0.25">
      <c r="BE389" s="56">
        <f>MAX(BE41:BE388)</f>
        <v>0.33</v>
      </c>
    </row>
    <row r="390" spans="2:59" x14ac:dyDescent="0.25">
      <c r="B390" s="19" t="s">
        <v>61</v>
      </c>
      <c r="C390" s="4" t="s">
        <v>62</v>
      </c>
      <c r="D390" s="6" t="s">
        <v>63</v>
      </c>
      <c r="F390" s="6"/>
      <c r="G390" s="6" t="s">
        <v>69</v>
      </c>
      <c r="H390" s="6" t="s">
        <v>73</v>
      </c>
      <c r="I390" s="6"/>
      <c r="BE390" s="17" t="s">
        <v>66</v>
      </c>
    </row>
    <row r="391" spans="2:59" x14ac:dyDescent="0.25">
      <c r="B391" s="23">
        <v>1991</v>
      </c>
      <c r="C391" s="33">
        <f>SUM(C11:C22)</f>
        <v>247.74040849539267</v>
      </c>
      <c r="D391" s="32">
        <f>SUM(D11:D22)</f>
        <v>11.984875776297566</v>
      </c>
      <c r="F391" s="60"/>
      <c r="G391" s="60">
        <f>SUM(G11:G22)</f>
        <v>45.266042655</v>
      </c>
      <c r="H391" s="60">
        <f>SUM(H11:H22)</f>
        <v>45.549930190318669</v>
      </c>
      <c r="I391" s="60"/>
      <c r="BD391" s="57">
        <v>-0.12</v>
      </c>
      <c r="BE391" s="55"/>
      <c r="BF391" s="58">
        <f t="array" ref="BF391">SUM(($BD391=$BE$23:$BE$370)*($BF$23:$BF$370))</f>
        <v>0</v>
      </c>
    </row>
    <row r="392" spans="2:59" x14ac:dyDescent="0.25">
      <c r="B392" s="23">
        <v>1992</v>
      </c>
      <c r="C392" s="33">
        <f>SUM(C23:C34)</f>
        <v>249.63147032568398</v>
      </c>
      <c r="D392" s="32">
        <f>SUM(D23:D34)</f>
        <v>12.076359201464197</v>
      </c>
      <c r="F392" s="60"/>
      <c r="G392" s="60">
        <f>SUM(G23:G34)</f>
        <v>51.375671495000006</v>
      </c>
      <c r="H392" s="60">
        <f>SUM(H23:H34)</f>
        <v>51.161251318168894</v>
      </c>
      <c r="I392" s="60"/>
      <c r="BD392" s="57">
        <v>-0.11</v>
      </c>
      <c r="BE392" s="55"/>
      <c r="BF392" s="58">
        <f t="array" ref="BF392">SUM(($BD392=$BE$23:$BE$370)*($BF$23:$BF$370))</f>
        <v>4</v>
      </c>
    </row>
    <row r="393" spans="2:59" x14ac:dyDescent="0.25">
      <c r="B393" s="23">
        <v>1993</v>
      </c>
      <c r="C393" s="33">
        <f>SUM(C35:C46)</f>
        <v>248.61539013147441</v>
      </c>
      <c r="D393" s="32">
        <f>SUM(D35:D46)</f>
        <v>12.027204544053578</v>
      </c>
      <c r="F393" s="60"/>
      <c r="G393" s="60">
        <f>SUM(G35:G46)</f>
        <v>66.923277708000001</v>
      </c>
      <c r="H393" s="60">
        <f>SUM(H35:H46)</f>
        <v>66.943567095989692</v>
      </c>
      <c r="I393" s="60"/>
      <c r="BD393" s="57">
        <v>-0.1</v>
      </c>
      <c r="BE393" s="55">
        <f>SUM(BF391:BF393)/BF$421</f>
        <v>2.6011560693641619E-2</v>
      </c>
      <c r="BF393" s="58">
        <f t="array" ref="BF393">SUM(($BD393=$BE$23:$BE$370)*($BF$23:$BF$370))</f>
        <v>5</v>
      </c>
      <c r="BG393" s="58">
        <f>SUM(BF391:BF393)</f>
        <v>9</v>
      </c>
    </row>
    <row r="394" spans="2:59" x14ac:dyDescent="0.25">
      <c r="B394" s="23">
        <v>1994</v>
      </c>
      <c r="C394" s="33">
        <f>SUM(C47:C58)</f>
        <v>249.24365571367113</v>
      </c>
      <c r="D394" s="32">
        <f>SUM(D47:D58)</f>
        <v>12.057597990980067</v>
      </c>
      <c r="F394" s="60"/>
      <c r="G394" s="60">
        <f>SUM(G47:G58)</f>
        <v>73.420401235</v>
      </c>
      <c r="H394" s="60">
        <f>SUM(H47:H58)</f>
        <v>73.160437225538374</v>
      </c>
      <c r="I394" s="60"/>
      <c r="BD394" s="57">
        <v>-0.09</v>
      </c>
      <c r="BE394" s="55">
        <f t="shared" ref="BE394:BE412" si="111">BF394/BF$421</f>
        <v>2.6011560693641619E-2</v>
      </c>
      <c r="BF394" s="58">
        <f t="array" ref="BF394">SUM(($BD394=$BE$23:$BE$370)*($BF$23:$BF$370))</f>
        <v>9</v>
      </c>
    </row>
    <row r="395" spans="2:59" x14ac:dyDescent="0.25">
      <c r="B395" s="23">
        <v>1995</v>
      </c>
      <c r="C395" s="33">
        <f>SUM(C59:C70)</f>
        <v>248.16341290205349</v>
      </c>
      <c r="D395" s="32">
        <f>SUM(D59:D70)</f>
        <v>12.005339354675616</v>
      </c>
      <c r="F395" s="60"/>
      <c r="G395" s="60">
        <f>SUM(G59:G70)</f>
        <v>87.217472719999989</v>
      </c>
      <c r="H395" s="60">
        <f>SUM(H59:H70)</f>
        <v>87.481796028043775</v>
      </c>
      <c r="I395" s="60"/>
      <c r="BD395" s="57">
        <v>-0.08</v>
      </c>
      <c r="BE395" s="55">
        <f t="shared" si="111"/>
        <v>2.8901734104046241E-3</v>
      </c>
      <c r="BF395" s="58">
        <f t="array" ref="BF395">SUM(($BD395=$BE$23:$BE$370)*($BF$23:$BF$370))</f>
        <v>1</v>
      </c>
    </row>
    <row r="396" spans="2:59" x14ac:dyDescent="0.25">
      <c r="B396" s="23">
        <v>1996</v>
      </c>
      <c r="C396" s="33">
        <f>SUM(C71:C82)</f>
        <v>249.18805854332032</v>
      </c>
      <c r="D396" s="32">
        <f>SUM(D71:D82)</f>
        <v>12.054908380576117</v>
      </c>
      <c r="F396" s="60"/>
      <c r="G396" s="60">
        <f>SUM(G71:G82)</f>
        <v>104.63617952200001</v>
      </c>
      <c r="H396" s="60">
        <f>SUM(H71:H82)</f>
        <v>104.49538467718038</v>
      </c>
      <c r="I396" s="60"/>
      <c r="BD396" s="57">
        <v>-7.0000000000000007E-2</v>
      </c>
      <c r="BE396" s="55">
        <f t="shared" si="111"/>
        <v>0</v>
      </c>
      <c r="BF396" s="58">
        <f t="array" ref="BF396">SUM(($BD396=$BE$23:$BE$370)*($BF$23:$BF$370))</f>
        <v>0</v>
      </c>
    </row>
    <row r="397" spans="2:59" x14ac:dyDescent="0.25">
      <c r="B397" s="23">
        <v>1997</v>
      </c>
      <c r="C397" s="33">
        <f>SUM(C83:C94)</f>
        <v>248.62692617627803</v>
      </c>
      <c r="D397" s="32">
        <f>SUM(D83:D94)</f>
        <v>12.027762620407618</v>
      </c>
      <c r="F397" s="60"/>
      <c r="G397" s="60">
        <f>SUM(G83:G94)</f>
        <v>133.31211538000002</v>
      </c>
      <c r="H397" s="60">
        <f>SUM(H83:H94)</f>
        <v>133.01009291605754</v>
      </c>
      <c r="I397" s="60"/>
      <c r="BD397" s="57">
        <v>-0.06</v>
      </c>
      <c r="BE397" s="55">
        <f t="shared" si="111"/>
        <v>2.3121387283236993E-2</v>
      </c>
      <c r="BF397" s="58">
        <f t="array" ref="BF397">SUM(($BD397=$BE$23:$BE$370)*($BF$23:$BF$370))</f>
        <v>8</v>
      </c>
    </row>
    <row r="398" spans="2:59" x14ac:dyDescent="0.25">
      <c r="B398" s="23">
        <v>1998</v>
      </c>
      <c r="C398" s="33">
        <f>SUM(C95:C106)</f>
        <v>247.95958860358158</v>
      </c>
      <c r="D398" s="32">
        <f>SUM(D95:D106)</f>
        <v>11.995478997569514</v>
      </c>
      <c r="F398" s="60"/>
      <c r="G398" s="60">
        <f>SUM(G95:G106)</f>
        <v>169.74456934900002</v>
      </c>
      <c r="H398" s="60">
        <f>SUM(H95:H106)</f>
        <v>169.77078791138808</v>
      </c>
      <c r="I398" s="60"/>
      <c r="BD398" s="57">
        <v>-0.05</v>
      </c>
      <c r="BE398" s="55">
        <f t="shared" si="111"/>
        <v>0.14739884393063585</v>
      </c>
      <c r="BF398" s="58">
        <f t="array" ref="BF398">SUM(($BD398=$BE$23:$BE$370)*($BF$23:$BF$370))</f>
        <v>51</v>
      </c>
    </row>
    <row r="399" spans="2:59" x14ac:dyDescent="0.25">
      <c r="B399" s="23">
        <v>1999</v>
      </c>
      <c r="C399" s="33">
        <f>SUM(C107:C118)</f>
        <v>248.1145871343123</v>
      </c>
      <c r="D399" s="32">
        <f>SUM(D107:D118)</f>
        <v>12.002977322722032</v>
      </c>
      <c r="F399" s="60"/>
      <c r="G399" s="60">
        <f>SUM(G107:G118)</f>
        <v>203.914173234</v>
      </c>
      <c r="H399" s="60">
        <f>SUM(H107:H118)</f>
        <v>204.48186427890738</v>
      </c>
      <c r="I399" s="60"/>
      <c r="BD399" s="57">
        <v>-0.04</v>
      </c>
      <c r="BE399" s="55">
        <f t="shared" si="111"/>
        <v>5.7803468208092484E-2</v>
      </c>
      <c r="BF399" s="58">
        <f t="array" ref="BF399">SUM(($BD399=$BE$23:$BE$370)*($BF$23:$BF$370))</f>
        <v>20</v>
      </c>
    </row>
    <row r="400" spans="2:59" x14ac:dyDescent="0.25">
      <c r="B400" s="23">
        <v>2000</v>
      </c>
      <c r="C400" s="33">
        <f>SUM(C119:C130)</f>
        <v>248.64448596868056</v>
      </c>
      <c r="D400" s="32">
        <f>SUM(D119:D130)</f>
        <v>12.02861210609257</v>
      </c>
      <c r="F400" s="60"/>
      <c r="G400" s="60">
        <f>SUM(G119:G130)</f>
        <v>262.47770508300005</v>
      </c>
      <c r="H400" s="60">
        <f>SUM(H119:H130)</f>
        <v>262.78394506790346</v>
      </c>
      <c r="I400" s="60"/>
      <c r="BD400" s="57">
        <v>-0.03</v>
      </c>
      <c r="BE400" s="55">
        <f t="shared" si="111"/>
        <v>2.023121387283237E-2</v>
      </c>
      <c r="BF400" s="58">
        <f t="array" ref="BF400">SUM(($BD400=$BE$23:$BE$370)*($BF$23:$BF$370))</f>
        <v>7</v>
      </c>
    </row>
    <row r="401" spans="2:58" x14ac:dyDescent="0.25">
      <c r="B401" s="23">
        <v>2001</v>
      </c>
      <c r="C401" s="33">
        <f>SUM(C131:C142)</f>
        <v>243.8965933847708</v>
      </c>
      <c r="D401" s="32">
        <f>SUM(D131:D142)</f>
        <v>11.798924494116179</v>
      </c>
      <c r="F401" s="60"/>
      <c r="G401" s="60">
        <f>SUM(G131:G142)</f>
        <v>307.50925589300005</v>
      </c>
      <c r="H401" s="60">
        <f>SUM(H131:H142)</f>
        <v>316.10856232223654</v>
      </c>
      <c r="I401" s="60"/>
      <c r="BD401" s="57">
        <v>-0.02</v>
      </c>
      <c r="BE401" s="55">
        <f t="shared" si="111"/>
        <v>3.4682080924855488E-2</v>
      </c>
      <c r="BF401" s="58">
        <f t="array" ref="BF401">SUM(($BD401=$BE$23:$BE$370)*($BF$23:$BF$370))</f>
        <v>12</v>
      </c>
    </row>
    <row r="402" spans="2:58" x14ac:dyDescent="0.25">
      <c r="B402" s="23">
        <v>2002</v>
      </c>
      <c r="C402" s="33">
        <f>SUM(C143:C154)</f>
        <v>247.23960549823056</v>
      </c>
      <c r="D402" s="32">
        <f>SUM(D143:D154)</f>
        <v>11.960648554966021</v>
      </c>
      <c r="F402" s="60"/>
      <c r="G402" s="60">
        <f>SUM(G143:G154)</f>
        <v>363.13590052100005</v>
      </c>
      <c r="H402" s="60">
        <f>SUM(H143:H154)</f>
        <v>364.07299022663653</v>
      </c>
      <c r="I402" s="60"/>
      <c r="BD402" s="57">
        <v>-0.01</v>
      </c>
      <c r="BE402" s="55">
        <f t="shared" si="111"/>
        <v>2.023121387283237E-2</v>
      </c>
      <c r="BF402" s="58">
        <f t="array" ref="BF402">SUM(($BD402=$BE$23:$BE$370)*($BF$23:$BF$370))</f>
        <v>7</v>
      </c>
    </row>
    <row r="403" spans="2:58" x14ac:dyDescent="0.25">
      <c r="B403" s="23">
        <v>2003</v>
      </c>
      <c r="C403" s="33">
        <f>SUM(C155:C166)</f>
        <v>248.12612317911592</v>
      </c>
      <c r="D403" s="32">
        <f>SUM(D155:D166)</f>
        <v>12.003535399076073</v>
      </c>
      <c r="F403" s="60"/>
      <c r="G403" s="60">
        <f>SUM(G155:G166)</f>
        <v>352.39784936800004</v>
      </c>
      <c r="H403" s="60">
        <f>SUM(H155:H166)</f>
        <v>351.8566150118304</v>
      </c>
      <c r="I403" s="60"/>
      <c r="BD403" s="57">
        <v>0</v>
      </c>
      <c r="BE403" s="55">
        <f t="shared" si="111"/>
        <v>0.27167630057803466</v>
      </c>
      <c r="BF403" s="58">
        <f t="array" ref="BF403">SUM(($BD403=$BE$23:$BE$370)*($BF$23:$BF$370))</f>
        <v>94</v>
      </c>
    </row>
    <row r="404" spans="2:58" x14ac:dyDescent="0.25">
      <c r="B404" s="23">
        <v>2004</v>
      </c>
      <c r="C404" s="33">
        <f>SUM(C167:C178)</f>
        <v>248.84184133564227</v>
      </c>
      <c r="D404" s="32">
        <f>SUM(D167:D178)</f>
        <v>12.038159517317034</v>
      </c>
      <c r="F404" s="60"/>
      <c r="G404" s="60">
        <f>SUM(G167:G178)</f>
        <v>369.63226289000005</v>
      </c>
      <c r="H404" s="60">
        <f>SUM(H167:H178)</f>
        <v>369.53414527800959</v>
      </c>
      <c r="I404" s="60"/>
      <c r="BD404" s="57">
        <v>0.01</v>
      </c>
      <c r="BE404" s="55">
        <f t="shared" si="111"/>
        <v>5.4913294797687862E-2</v>
      </c>
      <c r="BF404" s="58">
        <f t="array" ref="BF404">SUM(($BD404=$BE$23:$BE$370)*($BF$23:$BF$370))</f>
        <v>19</v>
      </c>
    </row>
    <row r="405" spans="2:58" x14ac:dyDescent="0.25">
      <c r="B405" s="23">
        <v>2005</v>
      </c>
      <c r="C405" s="33">
        <f>SUM(C179:C190)</f>
        <v>248.74285271650902</v>
      </c>
      <c r="D405" s="32">
        <f>SUM(D179:D190)</f>
        <v>12.033370769648521</v>
      </c>
      <c r="F405" s="60"/>
      <c r="G405" s="60">
        <f>SUM(G179:G190)</f>
        <v>415.07793049200006</v>
      </c>
      <c r="H405" s="60">
        <f>SUM(H179:H190)</f>
        <v>414.50852185037178</v>
      </c>
      <c r="I405" s="60"/>
      <c r="BD405" s="57">
        <v>0.02</v>
      </c>
      <c r="BE405" s="55">
        <f t="shared" si="111"/>
        <v>0</v>
      </c>
      <c r="BF405" s="58">
        <f t="array" ref="BF405">SUM(($BD405=$BE$23:$BE$370)*($BF$23:$BF$370))</f>
        <v>0</v>
      </c>
    </row>
    <row r="406" spans="2:58" x14ac:dyDescent="0.25">
      <c r="B406" s="23">
        <v>2006</v>
      </c>
      <c r="C406" s="33">
        <f>SUM(C191:C202)</f>
        <v>247.45126457023363</v>
      </c>
      <c r="D406" s="32">
        <f>SUM(D191:D202)</f>
        <v>11.970887932951584</v>
      </c>
      <c r="F406" s="60"/>
      <c r="G406" s="60">
        <f>SUM(G191:G202)</f>
        <v>458.49489728199995</v>
      </c>
      <c r="H406" s="60">
        <f>SUM(H191:H202)</f>
        <v>459.89539642178619</v>
      </c>
      <c r="I406" s="60"/>
      <c r="BD406" s="57">
        <v>0.03</v>
      </c>
      <c r="BE406" s="55">
        <f t="shared" si="111"/>
        <v>2.6011560693641619E-2</v>
      </c>
      <c r="BF406" s="58">
        <f t="array" ref="BF406">SUM(($BD406=$BE$23:$BE$370)*($BF$23:$BF$370))</f>
        <v>9</v>
      </c>
    </row>
    <row r="407" spans="2:58" x14ac:dyDescent="0.25">
      <c r="B407" s="23">
        <v>2007</v>
      </c>
      <c r="C407" s="33">
        <f>SUM(C203:C214)</f>
        <v>247.86167994335267</v>
      </c>
      <c r="D407" s="32">
        <f>SUM(D203:D214)</f>
        <v>11.990742494802792</v>
      </c>
      <c r="F407" s="60"/>
      <c r="G407" s="60">
        <f>SUM(G203:G214)</f>
        <v>532.02714118000006</v>
      </c>
      <c r="H407" s="60">
        <f>SUM(H203:H214)</f>
        <v>531.33698177366341</v>
      </c>
      <c r="I407" s="60"/>
      <c r="BD407" s="57">
        <v>0.04</v>
      </c>
      <c r="BE407" s="55">
        <f t="shared" si="111"/>
        <v>2.023121387283237E-2</v>
      </c>
      <c r="BF407" s="58">
        <f t="array" ref="BF407">SUM(($BD407=$BE$23:$BE$370)*($BF$23:$BF$370))</f>
        <v>7</v>
      </c>
    </row>
    <row r="408" spans="2:58" x14ac:dyDescent="0.25">
      <c r="B408" s="23">
        <v>2008</v>
      </c>
      <c r="C408" s="33">
        <f>SUM(C215:C226)</f>
        <v>248.88905549583814</v>
      </c>
      <c r="D408" s="32">
        <f>SUM(D215:D226)</f>
        <v>12.040443584935502</v>
      </c>
      <c r="F408" s="60"/>
      <c r="G408" s="60">
        <f>SUM(G215:G226)</f>
        <v>660.28697305000014</v>
      </c>
      <c r="H408" s="60">
        <f>SUM(H215:H226)</f>
        <v>656.30908042270403</v>
      </c>
      <c r="I408" s="60"/>
      <c r="BD408" s="57">
        <v>0.05</v>
      </c>
      <c r="BE408" s="55">
        <f t="shared" si="111"/>
        <v>0.16473988439306358</v>
      </c>
      <c r="BF408" s="58">
        <f t="array" ref="BF408">SUM(($BD408=$BE$23:$BE$370)*($BF$23:$BF$370))</f>
        <v>57</v>
      </c>
    </row>
    <row r="409" spans="2:58" x14ac:dyDescent="0.25">
      <c r="B409" s="23">
        <v>2009</v>
      </c>
      <c r="C409" s="33">
        <f>SUM(C227:C238)</f>
        <v>247.77435291519751</v>
      </c>
      <c r="D409" s="32">
        <f>SUM(D227:D238)</f>
        <v>11.986517897004195</v>
      </c>
      <c r="F409" s="60"/>
      <c r="G409" s="60">
        <f>SUM(G227:G238)</f>
        <v>549.3034462920001</v>
      </c>
      <c r="H409" s="60">
        <f>SUM(H227:H238)</f>
        <v>549.60752726926989</v>
      </c>
      <c r="I409" s="60"/>
      <c r="BD409" s="57">
        <v>0.06</v>
      </c>
      <c r="BE409" s="55">
        <f t="shared" si="111"/>
        <v>3.4682080924855488E-2</v>
      </c>
      <c r="BF409" s="58">
        <f t="array" ref="BF409">SUM(($BD409=$BE$23:$BE$370)*($BF$23:$BF$370))</f>
        <v>12</v>
      </c>
    </row>
    <row r="410" spans="2:58" x14ac:dyDescent="0.25">
      <c r="B410" s="23">
        <v>2010</v>
      </c>
      <c r="C410" s="33">
        <f>SUM(C239:C250)</f>
        <v>247.90394041574262</v>
      </c>
      <c r="D410" s="32">
        <f>SUM(D239:D250)</f>
        <v>11.992786919105301</v>
      </c>
      <c r="F410" s="60"/>
      <c r="G410" s="60">
        <f>SUM(G239:G250)</f>
        <v>444.65272089900003</v>
      </c>
      <c r="H410" s="60">
        <f>SUM(H239:H250)</f>
        <v>445.52030795865636</v>
      </c>
      <c r="I410" s="60"/>
      <c r="BD410" s="57">
        <v>7.0000000000000007E-2</v>
      </c>
      <c r="BE410" s="55">
        <f t="shared" si="111"/>
        <v>1.4450867052023121E-2</v>
      </c>
      <c r="BF410" s="58">
        <f t="array" ref="BF410">SUM(($BD410=$BE$23:$BE$370)*($BF$23:$BF$370))</f>
        <v>5</v>
      </c>
    </row>
    <row r="411" spans="2:58" x14ac:dyDescent="0.25">
      <c r="B411" s="23">
        <v>2011</v>
      </c>
      <c r="C411" s="33">
        <f>SUM(C251:C262)</f>
        <v>248.52804805890094</v>
      </c>
      <c r="D411" s="32">
        <f>SUM(D251:D262)</f>
        <v>12.022979218454921</v>
      </c>
      <c r="F411" s="60"/>
      <c r="G411" s="60">
        <f>SUM(G251:G262)</f>
        <v>383.86749810199996</v>
      </c>
      <c r="H411" s="60">
        <f>SUM(H251:H262)</f>
        <v>381.20785123906785</v>
      </c>
      <c r="I411" s="60"/>
      <c r="BD411" s="57">
        <v>0.08</v>
      </c>
      <c r="BE411" s="55">
        <f t="shared" si="111"/>
        <v>0</v>
      </c>
      <c r="BF411" s="58">
        <f t="array" ref="BF411">SUM(($BD411=$BE$23:$BE$370)*($BF$23:$BF$370))</f>
        <v>0</v>
      </c>
    </row>
    <row r="412" spans="2:58" x14ac:dyDescent="0.25">
      <c r="B412" s="23">
        <v>2012</v>
      </c>
      <c r="C412" s="33">
        <f>SUM(C263:C274)</f>
        <v>247.73564437874188</v>
      </c>
      <c r="D412" s="32">
        <f>SUM(D263:D274)</f>
        <v>11.984645303817963</v>
      </c>
      <c r="F412" s="60"/>
      <c r="G412" s="60">
        <f>SUM(G263:G274)</f>
        <v>286.79550675199999</v>
      </c>
      <c r="H412" s="60">
        <f>SUM(H263:H274)</f>
        <v>287.85700569527461</v>
      </c>
      <c r="I412" s="60"/>
      <c r="BD412" s="57">
        <v>0.09</v>
      </c>
      <c r="BE412" s="55">
        <f t="shared" si="111"/>
        <v>0</v>
      </c>
      <c r="BF412" s="58">
        <f t="array" ref="BF412">SUM(($BD412=$BE$23:$BE$370)*($BF$23:$BF$370))</f>
        <v>0</v>
      </c>
    </row>
    <row r="413" spans="2:58" x14ac:dyDescent="0.25">
      <c r="B413" s="23">
        <v>2013</v>
      </c>
      <c r="C413" s="33">
        <f>SUM(C275:C286)</f>
        <v>247.12218524394567</v>
      </c>
      <c r="D413" s="32">
        <f>SUM(D275:D286)</f>
        <v>11.954968144693943</v>
      </c>
      <c r="F413" s="60"/>
      <c r="G413" s="60">
        <f>SUM(G275:G286)</f>
        <v>260.65711061300004</v>
      </c>
      <c r="H413" s="60">
        <f>SUM(H275:H286)</f>
        <v>262.14061665552566</v>
      </c>
      <c r="I413" s="60"/>
      <c r="BD413" s="57">
        <v>0.1</v>
      </c>
      <c r="BE413" s="55">
        <f>SUM(BF411:BF415)/BF$421</f>
        <v>5.4913294797687862E-2</v>
      </c>
      <c r="BF413" s="58">
        <f t="array" ref="BF413">SUM(($BD413=$BE$23:$BE$370)*($BF$23:$BF$370))</f>
        <v>12</v>
      </c>
    </row>
    <row r="414" spans="2:58" x14ac:dyDescent="0.25">
      <c r="B414" s="23">
        <v>2014</v>
      </c>
      <c r="C414" s="33">
        <f>SUM(C287:C298)</f>
        <v>247.9815953990703</v>
      </c>
      <c r="D414" s="32">
        <f>SUM(D287:D298)</f>
        <v>11.996543614810477</v>
      </c>
      <c r="F414" s="60"/>
      <c r="G414" s="60">
        <f>SUM(G287:G298)</f>
        <v>261.91524519500001</v>
      </c>
      <c r="H414" s="60">
        <f>SUM(H287:H298)</f>
        <v>262.16921125241925</v>
      </c>
      <c r="I414" s="60"/>
      <c r="BD414" s="57">
        <v>0.11</v>
      </c>
      <c r="BE414" s="55"/>
      <c r="BF414" s="58">
        <f t="array" ref="BF414">SUM(($BD414=$BE$23:$BE$370)*($BF$23:$BF$370))</f>
        <v>6</v>
      </c>
    </row>
    <row r="415" spans="2:58" x14ac:dyDescent="0.25">
      <c r="B415" s="23">
        <v>2015</v>
      </c>
      <c r="C415" s="33">
        <f>SUM(C299:C310)</f>
        <v>247.77435291519751</v>
      </c>
      <c r="D415" s="32">
        <f>SUM(D299:D310)</f>
        <v>11.986517897004195</v>
      </c>
      <c r="F415" s="60"/>
      <c r="G415" s="60">
        <f>SUM(G299:G310)</f>
        <v>299.08608349999997</v>
      </c>
      <c r="H415" s="60">
        <f>SUM(H299:H310)</f>
        <v>299.49947220499985</v>
      </c>
      <c r="I415" s="60"/>
      <c r="BD415" s="57">
        <v>0.12</v>
      </c>
      <c r="BE415" s="55"/>
      <c r="BF415" s="58">
        <f t="array" ref="BF415">SUM(($BD415=$BE$23:$BE$370)*($BF$23:$BF$370))</f>
        <v>1</v>
      </c>
    </row>
    <row r="416" spans="2:58" x14ac:dyDescent="0.25">
      <c r="B416" s="23">
        <v>2016</v>
      </c>
      <c r="C416" s="33">
        <f>SUM(C311:C322)</f>
        <v>248.42223592129511</v>
      </c>
      <c r="D416" s="32">
        <f>SUM(D311:D322)</f>
        <v>12.017860371139975</v>
      </c>
      <c r="F416" s="60"/>
      <c r="G416" s="60">
        <f>SUM(G311:G322)</f>
        <v>316.49474769400001</v>
      </c>
      <c r="H416" s="60">
        <f>SUM(H311:H322)</f>
        <v>316.72195272534691</v>
      </c>
      <c r="I416" s="60"/>
      <c r="BD416" s="57"/>
      <c r="BE416" s="55"/>
      <c r="BF416" s="58"/>
    </row>
    <row r="417" spans="2:58" x14ac:dyDescent="0.25">
      <c r="B417" s="23">
        <v>2017</v>
      </c>
      <c r="C417" s="33">
        <f>SUM(C323:C334)</f>
        <v>247.45126457023363</v>
      </c>
      <c r="D417" s="32">
        <f>SUM(D323:D334)</f>
        <v>11.970887932951584</v>
      </c>
      <c r="F417" s="60"/>
      <c r="G417" s="60">
        <f>SUM(G323:G334)</f>
        <v>21.876244125000003</v>
      </c>
      <c r="H417" s="60">
        <f>SUM(H323:H334)</f>
        <v>22.08006799679152</v>
      </c>
      <c r="I417" s="60"/>
      <c r="BD417" s="57"/>
      <c r="BE417" s="55"/>
      <c r="BF417" s="58"/>
    </row>
    <row r="418" spans="2:58" x14ac:dyDescent="0.25">
      <c r="B418" s="23">
        <v>2018</v>
      </c>
      <c r="C418" s="33">
        <f>SUM(C335:C346)</f>
        <v>247.86167994335267</v>
      </c>
      <c r="D418" s="32">
        <f>SUM(D335:D346)</f>
        <v>11.990742494802792</v>
      </c>
      <c r="F418" s="60"/>
      <c r="G418" s="60">
        <f>SUM(G335:G346)</f>
        <v>0</v>
      </c>
      <c r="H418" s="60">
        <f>SUM(H335:H346)</f>
        <v>0</v>
      </c>
      <c r="I418" s="60"/>
      <c r="BD418" s="57"/>
      <c r="BE418" s="55"/>
      <c r="BF418" s="58"/>
    </row>
    <row r="419" spans="2:58" x14ac:dyDescent="0.25">
      <c r="B419" s="23">
        <v>2019</v>
      </c>
      <c r="C419" s="33">
        <f>SUM(C347:C358)</f>
        <v>247.12218524394567</v>
      </c>
      <c r="D419" s="32">
        <f>SUM(D347:D358)</f>
        <v>11.954968144693943</v>
      </c>
      <c r="F419" s="60"/>
      <c r="G419" s="60">
        <f>SUM(G347:G358)</f>
        <v>0</v>
      </c>
      <c r="H419" s="60">
        <f>SUM(H347:H358)</f>
        <v>0</v>
      </c>
      <c r="I419" s="60"/>
      <c r="BD419" s="57"/>
      <c r="BE419" s="55"/>
      <c r="BF419" s="58"/>
    </row>
    <row r="420" spans="2:58" x14ac:dyDescent="0.25">
      <c r="B420" s="23">
        <v>2020</v>
      </c>
      <c r="C420" s="33">
        <f>SUM(C359:C370)</f>
        <v>248.93679400531747</v>
      </c>
      <c r="D420" s="32">
        <f>SUM(D359:D370)</f>
        <v>12.042753018868098</v>
      </c>
      <c r="F420" s="60"/>
      <c r="G420" s="60">
        <f>SUM(G359:G370)</f>
        <v>0</v>
      </c>
      <c r="H420" s="60">
        <f>SUM(H359:H370)</f>
        <v>0</v>
      </c>
      <c r="I420" s="60"/>
      <c r="BD420" s="57"/>
      <c r="BE420" s="33"/>
      <c r="BF420" s="58"/>
    </row>
    <row r="421" spans="2:58" x14ac:dyDescent="0.25">
      <c r="E421" s="59"/>
      <c r="F421" s="59"/>
      <c r="G421" s="59"/>
      <c r="H421" s="59"/>
      <c r="I421" s="59"/>
      <c r="BF421" s="58">
        <f>SUM(BF391:BF420)</f>
        <v>346</v>
      </c>
    </row>
    <row r="422" spans="2:58" ht="15.75" thickBot="1" x14ac:dyDescent="0.3">
      <c r="B422" s="36" t="s">
        <v>35</v>
      </c>
      <c r="C422" s="33">
        <f>AVERAGE(C391:C420)</f>
        <v>248.05304263763608</v>
      </c>
      <c r="D422" s="32">
        <f>AVERAGE(D391:D420)</f>
        <v>12.000000000000002</v>
      </c>
      <c r="E422" s="59"/>
      <c r="F422" s="59"/>
      <c r="G422" s="59"/>
      <c r="H422" s="59"/>
      <c r="I422" s="59"/>
    </row>
    <row r="423" spans="2:58" ht="15.75" thickBot="1" x14ac:dyDescent="0.3">
      <c r="B423" s="52" t="s">
        <v>36</v>
      </c>
      <c r="C423" s="53">
        <f>C422/12</f>
        <v>20.671086886469674</v>
      </c>
      <c r="D423" s="54">
        <f>D422/12</f>
        <v>1.0000000000000002</v>
      </c>
    </row>
    <row r="425" spans="2:58" x14ac:dyDescent="0.25">
      <c r="B425" s="34" t="str">
        <f>Inputs!K21</f>
        <v>1991-2003</v>
      </c>
      <c r="C425" s="33">
        <f>AVERAGE(C391:C403)</f>
        <v>248.0915620043512</v>
      </c>
      <c r="D425" s="32">
        <f>AVERAGE(D391:D403)</f>
        <v>12.001863441769011</v>
      </c>
      <c r="E425" s="59"/>
      <c r="F425" s="59"/>
      <c r="G425" s="33">
        <f t="shared" ref="G425:H425" si="112">AVERAGE(G391:G403)</f>
        <v>170.87158570484618</v>
      </c>
      <c r="H425" s="33">
        <f t="shared" si="112"/>
        <v>171.60594032847692</v>
      </c>
      <c r="I425" s="59"/>
    </row>
    <row r="426" spans="2:58" x14ac:dyDescent="0.25">
      <c r="B426" s="34" t="str">
        <f>Inputs!K22</f>
        <v>2004-07</v>
      </c>
      <c r="C426" s="33">
        <f>AVERAGE(C404:C407)</f>
        <v>248.22440964143439</v>
      </c>
      <c r="D426" s="32">
        <f>AVERAGE(D404:D407)</f>
        <v>12.008290178679982</v>
      </c>
      <c r="E426" s="59"/>
      <c r="F426" s="59"/>
      <c r="G426" s="33">
        <f t="shared" ref="G426:H426" si="113">AVERAGE(G404:G407)</f>
        <v>443.80805796100003</v>
      </c>
      <c r="H426" s="33">
        <f t="shared" si="113"/>
        <v>443.81876133095773</v>
      </c>
      <c r="I426" s="59"/>
    </row>
    <row r="427" spans="2:58" x14ac:dyDescent="0.25">
      <c r="B427" s="34" t="str">
        <f>Inputs!K23</f>
        <v>2008-11</v>
      </c>
      <c r="C427" s="33">
        <f>AVERAGE(C408:C411)</f>
        <v>248.27384922141979</v>
      </c>
      <c r="D427" s="32">
        <f>AVERAGE(D408:D411)</f>
        <v>12.01068190487498</v>
      </c>
      <c r="E427" s="59"/>
      <c r="F427" s="59"/>
      <c r="G427" s="33">
        <f t="shared" ref="G427:H427" si="114">AVERAGE(G408:G411)</f>
        <v>509.52765958575003</v>
      </c>
      <c r="H427" s="33">
        <f t="shared" si="114"/>
        <v>508.16119172242452</v>
      </c>
      <c r="I427" s="59"/>
    </row>
    <row r="428" spans="2:58" x14ac:dyDescent="0.25">
      <c r="B428" s="34" t="str">
        <f>Inputs!K24</f>
        <v>2012-Pres</v>
      </c>
      <c r="C428" s="33">
        <f>AVERAGE(C412:C416)</f>
        <v>247.80720277165011</v>
      </c>
      <c r="D428" s="32">
        <f>AVERAGE(D412:D416)</f>
        <v>11.98810706629331</v>
      </c>
      <c r="E428" s="59"/>
      <c r="F428" s="59"/>
      <c r="G428" s="33">
        <f t="shared" ref="G428:H428" si="115">AVERAGE(G412:G416)</f>
        <v>284.98973875080003</v>
      </c>
      <c r="H428" s="33">
        <f t="shared" si="115"/>
        <v>285.67765170671328</v>
      </c>
      <c r="I428" s="59"/>
    </row>
  </sheetData>
  <conditionalFormatting sqref="C391 F391:G420 F11:G370">
    <cfRule type="cellIs" dxfId="315" priority="251" operator="equal">
      <formula>0</formula>
    </cfRule>
  </conditionalFormatting>
  <conditionalFormatting sqref="B11 B13 B15 B17 B19 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cfRule type="cellIs" dxfId="314" priority="256" operator="equal">
      <formula>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B310 B312 B314 B316 B318 B320 B322 B324 B326 B328 B330 B332 B334 B336 B338 B340 B342 B344 B346 B348 B350 B352 B354 B356 B358 B360 B362 B364 B366 B368 B370">
    <cfRule type="cellIs" dxfId="313" priority="255" operator="equal">
      <formula>0</formula>
    </cfRule>
  </conditionalFormatting>
  <conditionalFormatting sqref="D399">
    <cfRule type="cellIs" dxfId="312" priority="208" operator="equal">
      <formula>0</formula>
    </cfRule>
  </conditionalFormatting>
  <conditionalFormatting sqref="D400">
    <cfRule type="cellIs" dxfId="311" priority="207" operator="equal">
      <formula>0</formula>
    </cfRule>
  </conditionalFormatting>
  <conditionalFormatting sqref="D401">
    <cfRule type="cellIs" dxfId="310" priority="206" operator="equal">
      <formula>0</formula>
    </cfRule>
  </conditionalFormatting>
  <conditionalFormatting sqref="C400">
    <cfRule type="cellIs" dxfId="309" priority="242" operator="equal">
      <formula>0</formula>
    </cfRule>
  </conditionalFormatting>
  <conditionalFormatting sqref="C401">
    <cfRule type="cellIs" dxfId="308" priority="241" operator="equal">
      <formula>0</formula>
    </cfRule>
  </conditionalFormatting>
  <conditionalFormatting sqref="C392">
    <cfRule type="cellIs" dxfId="307" priority="250" operator="equal">
      <formula>0</formula>
    </cfRule>
  </conditionalFormatting>
  <conditionalFormatting sqref="C393">
    <cfRule type="cellIs" dxfId="306" priority="249" operator="equal">
      <formula>0</formula>
    </cfRule>
  </conditionalFormatting>
  <conditionalFormatting sqref="C394">
    <cfRule type="cellIs" dxfId="305" priority="248" operator="equal">
      <formula>0</formula>
    </cfRule>
  </conditionalFormatting>
  <conditionalFormatting sqref="C395">
    <cfRule type="cellIs" dxfId="304" priority="247" operator="equal">
      <formula>0</formula>
    </cfRule>
  </conditionalFormatting>
  <conditionalFormatting sqref="C396">
    <cfRule type="cellIs" dxfId="303" priority="246" operator="equal">
      <formula>0</formula>
    </cfRule>
  </conditionalFormatting>
  <conditionalFormatting sqref="C397">
    <cfRule type="cellIs" dxfId="302" priority="245" operator="equal">
      <formula>0</formula>
    </cfRule>
  </conditionalFormatting>
  <conditionalFormatting sqref="C398">
    <cfRule type="cellIs" dxfId="301" priority="244" operator="equal">
      <formula>0</formula>
    </cfRule>
  </conditionalFormatting>
  <conditionalFormatting sqref="C399">
    <cfRule type="cellIs" dxfId="300" priority="243" operator="equal">
      <formula>0</formula>
    </cfRule>
  </conditionalFormatting>
  <conditionalFormatting sqref="C410">
    <cfRule type="cellIs" dxfId="299" priority="232" operator="equal">
      <formula>0</formula>
    </cfRule>
  </conditionalFormatting>
  <conditionalFormatting sqref="C420">
    <cfRule type="cellIs" dxfId="298" priority="222" operator="equal">
      <formula>0</formula>
    </cfRule>
  </conditionalFormatting>
  <conditionalFormatting sqref="C403">
    <cfRule type="cellIs" dxfId="297" priority="239" operator="equal">
      <formula>0</formula>
    </cfRule>
  </conditionalFormatting>
  <conditionalFormatting sqref="C402">
    <cfRule type="cellIs" dxfId="296" priority="240" operator="equal">
      <formula>0</formula>
    </cfRule>
  </conditionalFormatting>
  <conditionalFormatting sqref="C404">
    <cfRule type="cellIs" dxfId="295" priority="238" operator="equal">
      <formula>0</formula>
    </cfRule>
  </conditionalFormatting>
  <conditionalFormatting sqref="C405">
    <cfRule type="cellIs" dxfId="294" priority="237" operator="equal">
      <formula>0</formula>
    </cfRule>
  </conditionalFormatting>
  <conditionalFormatting sqref="C406">
    <cfRule type="cellIs" dxfId="293" priority="236" operator="equal">
      <formula>0</formula>
    </cfRule>
  </conditionalFormatting>
  <conditionalFormatting sqref="C407">
    <cfRule type="cellIs" dxfId="292" priority="235" operator="equal">
      <formula>0</formula>
    </cfRule>
  </conditionalFormatting>
  <conditionalFormatting sqref="C408">
    <cfRule type="cellIs" dxfId="291" priority="234" operator="equal">
      <formula>0</formula>
    </cfRule>
  </conditionalFormatting>
  <conditionalFormatting sqref="C409">
    <cfRule type="cellIs" dxfId="290" priority="233" operator="equal">
      <formula>0</formula>
    </cfRule>
  </conditionalFormatting>
  <conditionalFormatting sqref="C411">
    <cfRule type="cellIs" dxfId="289" priority="231" operator="equal">
      <formula>0</formula>
    </cfRule>
  </conditionalFormatting>
  <conditionalFormatting sqref="C412">
    <cfRule type="cellIs" dxfId="288" priority="230" operator="equal">
      <formula>0</formula>
    </cfRule>
  </conditionalFormatting>
  <conditionalFormatting sqref="C413">
    <cfRule type="cellIs" dxfId="287" priority="229" operator="equal">
      <formula>0</formula>
    </cfRule>
  </conditionalFormatting>
  <conditionalFormatting sqref="C414">
    <cfRule type="cellIs" dxfId="286" priority="228" operator="equal">
      <formula>0</formula>
    </cfRule>
  </conditionalFormatting>
  <conditionalFormatting sqref="C415">
    <cfRule type="cellIs" dxfId="285" priority="227" operator="equal">
      <formula>0</formula>
    </cfRule>
  </conditionalFormatting>
  <conditionalFormatting sqref="C416">
    <cfRule type="cellIs" dxfId="284" priority="226" operator="equal">
      <formula>0</formula>
    </cfRule>
  </conditionalFormatting>
  <conditionalFormatting sqref="C417">
    <cfRule type="cellIs" dxfId="283" priority="225" operator="equal">
      <formula>0</formula>
    </cfRule>
  </conditionalFormatting>
  <conditionalFormatting sqref="C418">
    <cfRule type="cellIs" dxfId="282" priority="224" operator="equal">
      <formula>0</formula>
    </cfRule>
  </conditionalFormatting>
  <conditionalFormatting sqref="C419">
    <cfRule type="cellIs" dxfId="281" priority="223" operator="equal">
      <formula>0</formula>
    </cfRule>
  </conditionalFormatting>
  <conditionalFormatting sqref="C422">
    <cfRule type="cellIs" dxfId="280" priority="221" operator="equal">
      <formula>0</formula>
    </cfRule>
  </conditionalFormatting>
  <conditionalFormatting sqref="D239">
    <cfRule type="cellIs" dxfId="279" priority="219" operator="equal">
      <formula>0</formula>
    </cfRule>
  </conditionalFormatting>
  <conditionalFormatting sqref="D240:D370">
    <cfRule type="cellIs" dxfId="278" priority="218" operator="equal">
      <formula>0</formula>
    </cfRule>
  </conditionalFormatting>
  <conditionalFormatting sqref="D11:D370">
    <cfRule type="cellIs" dxfId="277" priority="217" operator="equal">
      <formula>0</formula>
    </cfRule>
  </conditionalFormatting>
  <conditionalFormatting sqref="D391">
    <cfRule type="cellIs" dxfId="276" priority="216" operator="equal">
      <formula>0</formula>
    </cfRule>
  </conditionalFormatting>
  <conditionalFormatting sqref="D392">
    <cfRule type="cellIs" dxfId="275" priority="215" operator="equal">
      <formula>0</formula>
    </cfRule>
  </conditionalFormatting>
  <conditionalFormatting sqref="D393">
    <cfRule type="cellIs" dxfId="274" priority="214" operator="equal">
      <formula>0</formula>
    </cfRule>
  </conditionalFormatting>
  <conditionalFormatting sqref="D394">
    <cfRule type="cellIs" dxfId="273" priority="213" operator="equal">
      <formula>0</formula>
    </cfRule>
  </conditionalFormatting>
  <conditionalFormatting sqref="D395">
    <cfRule type="cellIs" dxfId="272" priority="212" operator="equal">
      <formula>0</formula>
    </cfRule>
  </conditionalFormatting>
  <conditionalFormatting sqref="D396">
    <cfRule type="cellIs" dxfId="271" priority="211" operator="equal">
      <formula>0</formula>
    </cfRule>
  </conditionalFormatting>
  <conditionalFormatting sqref="D397">
    <cfRule type="cellIs" dxfId="270" priority="210" operator="equal">
      <formula>0</formula>
    </cfRule>
  </conditionalFormatting>
  <conditionalFormatting sqref="D398">
    <cfRule type="cellIs" dxfId="269" priority="209" operator="equal">
      <formula>0</formula>
    </cfRule>
  </conditionalFormatting>
  <conditionalFormatting sqref="D410">
    <cfRule type="cellIs" dxfId="268" priority="197" operator="equal">
      <formula>0</formula>
    </cfRule>
  </conditionalFormatting>
  <conditionalFormatting sqref="D420">
    <cfRule type="cellIs" dxfId="267" priority="187" operator="equal">
      <formula>0</formula>
    </cfRule>
  </conditionalFormatting>
  <conditionalFormatting sqref="D403">
    <cfRule type="cellIs" dxfId="266" priority="204" operator="equal">
      <formula>0</formula>
    </cfRule>
  </conditionalFormatting>
  <conditionalFormatting sqref="D402">
    <cfRule type="cellIs" dxfId="265" priority="205" operator="equal">
      <formula>0</formula>
    </cfRule>
  </conditionalFormatting>
  <conditionalFormatting sqref="D404">
    <cfRule type="cellIs" dxfId="264" priority="203" operator="equal">
      <formula>0</formula>
    </cfRule>
  </conditionalFormatting>
  <conditionalFormatting sqref="D405">
    <cfRule type="cellIs" dxfId="263" priority="202" operator="equal">
      <formula>0</formula>
    </cfRule>
  </conditionalFormatting>
  <conditionalFormatting sqref="D406">
    <cfRule type="cellIs" dxfId="262" priority="201" operator="equal">
      <formula>0</formula>
    </cfRule>
  </conditionalFormatting>
  <conditionalFormatting sqref="D407">
    <cfRule type="cellIs" dxfId="261" priority="200" operator="equal">
      <formula>0</formula>
    </cfRule>
  </conditionalFormatting>
  <conditionalFormatting sqref="D408">
    <cfRule type="cellIs" dxfId="260" priority="199" operator="equal">
      <formula>0</formula>
    </cfRule>
  </conditionalFormatting>
  <conditionalFormatting sqref="D409">
    <cfRule type="cellIs" dxfId="259" priority="198" operator="equal">
      <formula>0</formula>
    </cfRule>
  </conditionalFormatting>
  <conditionalFormatting sqref="D411">
    <cfRule type="cellIs" dxfId="258" priority="196" operator="equal">
      <formula>0</formula>
    </cfRule>
  </conditionalFormatting>
  <conditionalFormatting sqref="D412">
    <cfRule type="cellIs" dxfId="257" priority="195" operator="equal">
      <formula>0</formula>
    </cfRule>
  </conditionalFormatting>
  <conditionalFormatting sqref="D413">
    <cfRule type="cellIs" dxfId="256" priority="194" operator="equal">
      <formula>0</formula>
    </cfRule>
  </conditionalFormatting>
  <conditionalFormatting sqref="D414">
    <cfRule type="cellIs" dxfId="255" priority="193" operator="equal">
      <formula>0</formula>
    </cfRule>
  </conditionalFormatting>
  <conditionalFormatting sqref="D415">
    <cfRule type="cellIs" dxfId="254" priority="192" operator="equal">
      <formula>0</formula>
    </cfRule>
  </conditionalFormatting>
  <conditionalFormatting sqref="D416">
    <cfRule type="cellIs" dxfId="253" priority="191" operator="equal">
      <formula>0</formula>
    </cfRule>
  </conditionalFormatting>
  <conditionalFormatting sqref="D417">
    <cfRule type="cellIs" dxfId="252" priority="190" operator="equal">
      <formula>0</formula>
    </cfRule>
  </conditionalFormatting>
  <conditionalFormatting sqref="D418">
    <cfRule type="cellIs" dxfId="251" priority="189" operator="equal">
      <formula>0</formula>
    </cfRule>
  </conditionalFormatting>
  <conditionalFormatting sqref="D419">
    <cfRule type="cellIs" dxfId="250" priority="188" operator="equal">
      <formula>0</formula>
    </cfRule>
  </conditionalFormatting>
  <conditionalFormatting sqref="D422">
    <cfRule type="cellIs" dxfId="249" priority="186" operator="equal">
      <formula>0</formula>
    </cfRule>
  </conditionalFormatting>
  <conditionalFormatting sqref="C425">
    <cfRule type="cellIs" dxfId="248" priority="184" operator="equal">
      <formula>0</formula>
    </cfRule>
  </conditionalFormatting>
  <conditionalFormatting sqref="C426">
    <cfRule type="cellIs" dxfId="247" priority="183" operator="equal">
      <formula>0</formula>
    </cfRule>
  </conditionalFormatting>
  <conditionalFormatting sqref="C427">
    <cfRule type="cellIs" dxfId="246" priority="182" operator="equal">
      <formula>0</formula>
    </cfRule>
  </conditionalFormatting>
  <conditionalFormatting sqref="C428">
    <cfRule type="cellIs" dxfId="245" priority="181" operator="equal">
      <formula>0</formula>
    </cfRule>
  </conditionalFormatting>
  <conditionalFormatting sqref="D425">
    <cfRule type="cellIs" dxfId="244" priority="180" operator="equal">
      <formula>0</formula>
    </cfRule>
  </conditionalFormatting>
  <conditionalFormatting sqref="D426">
    <cfRule type="cellIs" dxfId="243" priority="179" operator="equal">
      <formula>0</formula>
    </cfRule>
  </conditionalFormatting>
  <conditionalFormatting sqref="D427">
    <cfRule type="cellIs" dxfId="242" priority="178" operator="equal">
      <formula>0</formula>
    </cfRule>
  </conditionalFormatting>
  <conditionalFormatting sqref="J31:J35 J37:J38 J40:J41 J43">
    <cfRule type="cellIs" dxfId="241" priority="176" operator="equal">
      <formula>0</formula>
    </cfRule>
  </conditionalFormatting>
  <conditionalFormatting sqref="D428">
    <cfRule type="cellIs" dxfId="240" priority="155" operator="equal">
      <formula>0</formula>
    </cfRule>
  </conditionalFormatting>
  <conditionalFormatting sqref="K31">
    <cfRule type="cellIs" dxfId="239" priority="175" operator="equal">
      <formula>0</formula>
    </cfRule>
  </conditionalFormatting>
  <conditionalFormatting sqref="L31:AN31">
    <cfRule type="cellIs" dxfId="238" priority="174" operator="equal">
      <formula>0</formula>
    </cfRule>
  </conditionalFormatting>
  <conditionalFormatting sqref="K32:K35 K37:K38 K40:K41 K43:AN43">
    <cfRule type="cellIs" dxfId="237" priority="173" operator="equal">
      <formula>0</formula>
    </cfRule>
  </conditionalFormatting>
  <conditionalFormatting sqref="L32:AN35 L37:AN38 L40:AN41 L43:AN43">
    <cfRule type="cellIs" dxfId="236" priority="172" operator="equal">
      <formula>0</formula>
    </cfRule>
  </conditionalFormatting>
  <conditionalFormatting sqref="J36">
    <cfRule type="cellIs" dxfId="235" priority="171" operator="equal">
      <formula>0</formula>
    </cfRule>
  </conditionalFormatting>
  <conditionalFormatting sqref="K36">
    <cfRule type="cellIs" dxfId="234" priority="170" operator="equal">
      <formula>0</formula>
    </cfRule>
  </conditionalFormatting>
  <conditionalFormatting sqref="L36:AN36">
    <cfRule type="cellIs" dxfId="233" priority="169" operator="equal">
      <formula>0</formula>
    </cfRule>
  </conditionalFormatting>
  <conditionalFormatting sqref="J39">
    <cfRule type="cellIs" dxfId="232" priority="168" operator="equal">
      <formula>0</formula>
    </cfRule>
  </conditionalFormatting>
  <conditionalFormatting sqref="K39">
    <cfRule type="cellIs" dxfId="231" priority="167" operator="equal">
      <formula>0</formula>
    </cfRule>
  </conditionalFormatting>
  <conditionalFormatting sqref="L39:AN39">
    <cfRule type="cellIs" dxfId="230" priority="166" operator="equal">
      <formula>0</formula>
    </cfRule>
  </conditionalFormatting>
  <conditionalFormatting sqref="J42">
    <cfRule type="cellIs" dxfId="229" priority="165" operator="equal">
      <formula>0</formula>
    </cfRule>
  </conditionalFormatting>
  <conditionalFormatting sqref="K42">
    <cfRule type="cellIs" dxfId="228" priority="164" operator="equal">
      <formula>0</formula>
    </cfRule>
  </conditionalFormatting>
  <conditionalFormatting sqref="L42:AN42">
    <cfRule type="cellIs" dxfId="227" priority="163" operator="equal">
      <formula>0</formula>
    </cfRule>
  </conditionalFormatting>
  <conditionalFormatting sqref="AO31:AO32">
    <cfRule type="cellIs" dxfId="226" priority="162" operator="equal">
      <formula>0</formula>
    </cfRule>
  </conditionalFormatting>
  <conditionalFormatting sqref="AO43">
    <cfRule type="cellIs" dxfId="225" priority="161" operator="equal">
      <formula>0</formula>
    </cfRule>
  </conditionalFormatting>
  <conditionalFormatting sqref="AO32 AO43">
    <cfRule type="cellIs" dxfId="224" priority="160" operator="equal">
      <formula>0</formula>
    </cfRule>
  </conditionalFormatting>
  <conditionalFormatting sqref="AO33:AO35 AO37:AO38 AO40:AO41">
    <cfRule type="cellIs" dxfId="223" priority="159" operator="equal">
      <formula>0</formula>
    </cfRule>
  </conditionalFormatting>
  <conditionalFormatting sqref="AO36">
    <cfRule type="cellIs" dxfId="222" priority="158" operator="equal">
      <formula>0</formula>
    </cfRule>
  </conditionalFormatting>
  <conditionalFormatting sqref="AO39">
    <cfRule type="cellIs" dxfId="221" priority="157" operator="equal">
      <formula>0</formula>
    </cfRule>
  </conditionalFormatting>
  <conditionalFormatting sqref="AO42">
    <cfRule type="cellIs" dxfId="220" priority="156" operator="equal">
      <formula>0</formula>
    </cfRule>
  </conditionalFormatting>
  <conditionalFormatting sqref="J11:J15 J17:J18 J20:J21 J23">
    <cfRule type="cellIs" dxfId="219" priority="133" operator="equal">
      <formula>0</formula>
    </cfRule>
  </conditionalFormatting>
  <conditionalFormatting sqref="L11:AN11">
    <cfRule type="cellIs" dxfId="218" priority="131" operator="equal">
      <formula>0</formula>
    </cfRule>
  </conditionalFormatting>
  <conditionalFormatting sqref="L23:AN23">
    <cfRule type="cellIs" dxfId="217" priority="130" operator="equal">
      <formula>0</formula>
    </cfRule>
  </conditionalFormatting>
  <conditionalFormatting sqref="L12:AN15 L17:AN18 L20:AN21 L23:AN23">
    <cfRule type="cellIs" dxfId="216" priority="129" operator="equal">
      <formula>0</formula>
    </cfRule>
  </conditionalFormatting>
  <conditionalFormatting sqref="J16">
    <cfRule type="cellIs" dxfId="215" priority="128" operator="equal">
      <formula>0</formula>
    </cfRule>
  </conditionalFormatting>
  <conditionalFormatting sqref="J19">
    <cfRule type="cellIs" dxfId="214" priority="125" operator="equal">
      <formula>0</formula>
    </cfRule>
  </conditionalFormatting>
  <conditionalFormatting sqref="L16:AN16">
    <cfRule type="cellIs" dxfId="213" priority="126" operator="equal">
      <formula>0</formula>
    </cfRule>
  </conditionalFormatting>
  <conditionalFormatting sqref="AO23">
    <cfRule type="cellIs" dxfId="212" priority="118" operator="equal">
      <formula>0</formula>
    </cfRule>
  </conditionalFormatting>
  <conditionalFormatting sqref="L19:AN19">
    <cfRule type="cellIs" dxfId="211" priority="123" operator="equal">
      <formula>0</formula>
    </cfRule>
  </conditionalFormatting>
  <conditionalFormatting sqref="J22">
    <cfRule type="cellIs" dxfId="210" priority="122" operator="equal">
      <formula>0</formula>
    </cfRule>
  </conditionalFormatting>
  <conditionalFormatting sqref="AO16">
    <cfRule type="cellIs" dxfId="209" priority="115" operator="equal">
      <formula>0</formula>
    </cfRule>
  </conditionalFormatting>
  <conditionalFormatting sqref="L22:AN22">
    <cfRule type="cellIs" dxfId="208" priority="120" operator="equal">
      <formula>0</formula>
    </cfRule>
  </conditionalFormatting>
  <conditionalFormatting sqref="AO11:AO12">
    <cfRule type="cellIs" dxfId="207" priority="119" operator="equal">
      <formula>0</formula>
    </cfRule>
  </conditionalFormatting>
  <conditionalFormatting sqref="AO12 AO23">
    <cfRule type="cellIs" dxfId="206" priority="117" operator="equal">
      <formula>0</formula>
    </cfRule>
  </conditionalFormatting>
  <conditionalFormatting sqref="AO13:AO15 AO17:AO18 AO20:AO21">
    <cfRule type="cellIs" dxfId="205" priority="116" operator="equal">
      <formula>0</formula>
    </cfRule>
  </conditionalFormatting>
  <conditionalFormatting sqref="AO19">
    <cfRule type="cellIs" dxfId="204" priority="114" operator="equal">
      <formula>0</formula>
    </cfRule>
  </conditionalFormatting>
  <conditionalFormatting sqref="AO22">
    <cfRule type="cellIs" dxfId="203" priority="113" operator="equal">
      <formula>0</formula>
    </cfRule>
  </conditionalFormatting>
  <conditionalFormatting sqref="K22">
    <cfRule type="cellIs" dxfId="202" priority="106" operator="equal">
      <formula>0</formula>
    </cfRule>
  </conditionalFormatting>
  <conditionalFormatting sqref="K11">
    <cfRule type="cellIs" dxfId="201" priority="111" operator="equal">
      <formula>0</formula>
    </cfRule>
  </conditionalFormatting>
  <conditionalFormatting sqref="K23">
    <cfRule type="cellIs" dxfId="200" priority="110" operator="equal">
      <formula>0</formula>
    </cfRule>
  </conditionalFormatting>
  <conditionalFormatting sqref="K12:K15 K17:K18 K20:K21 K23">
    <cfRule type="cellIs" dxfId="199" priority="109" operator="equal">
      <formula>0</formula>
    </cfRule>
  </conditionalFormatting>
  <conditionalFormatting sqref="K16">
    <cfRule type="cellIs" dxfId="198" priority="108" operator="equal">
      <formula>0</formula>
    </cfRule>
  </conditionalFormatting>
  <conditionalFormatting sqref="K19">
    <cfRule type="cellIs" dxfId="197" priority="107" operator="equal">
      <formula>0</formula>
    </cfRule>
  </conditionalFormatting>
  <conditionalFormatting sqref="BE391:BE419">
    <cfRule type="cellIs" dxfId="196" priority="102" operator="equal">
      <formula>0</formula>
    </cfRule>
  </conditionalFormatting>
  <conditionalFormatting sqref="BE239">
    <cfRule type="cellIs" dxfId="195" priority="105" operator="equal">
      <formula>0</formula>
    </cfRule>
  </conditionalFormatting>
  <conditionalFormatting sqref="BE240:BE370">
    <cfRule type="cellIs" dxfId="194" priority="104" operator="equal">
      <formula>0</formula>
    </cfRule>
  </conditionalFormatting>
  <conditionalFormatting sqref="BE11:BE370">
    <cfRule type="cellIs" dxfId="193" priority="103" operator="equal">
      <formula>0</formula>
    </cfRule>
  </conditionalFormatting>
  <conditionalFormatting sqref="BE400">
    <cfRule type="cellIs" dxfId="192" priority="93" operator="equal">
      <formula>0</formula>
    </cfRule>
  </conditionalFormatting>
  <conditionalFormatting sqref="BE401">
    <cfRule type="cellIs" dxfId="191" priority="92" operator="equal">
      <formula>0</formula>
    </cfRule>
  </conditionalFormatting>
  <conditionalFormatting sqref="BE392">
    <cfRule type="cellIs" dxfId="190" priority="101" operator="equal">
      <formula>0</formula>
    </cfRule>
  </conditionalFormatting>
  <conditionalFormatting sqref="BE393">
    <cfRule type="cellIs" dxfId="189" priority="100" operator="equal">
      <formula>0</formula>
    </cfRule>
  </conditionalFormatting>
  <conditionalFormatting sqref="BE394">
    <cfRule type="cellIs" dxfId="188" priority="99" operator="equal">
      <formula>0</formula>
    </cfRule>
  </conditionalFormatting>
  <conditionalFormatting sqref="BE395">
    <cfRule type="cellIs" dxfId="187" priority="98" operator="equal">
      <formula>0</formula>
    </cfRule>
  </conditionalFormatting>
  <conditionalFormatting sqref="BE396">
    <cfRule type="cellIs" dxfId="186" priority="97" operator="equal">
      <formula>0</formula>
    </cfRule>
  </conditionalFormatting>
  <conditionalFormatting sqref="BE397">
    <cfRule type="cellIs" dxfId="185" priority="96" operator="equal">
      <formula>0</formula>
    </cfRule>
  </conditionalFormatting>
  <conditionalFormatting sqref="BE398">
    <cfRule type="cellIs" dxfId="184" priority="95" operator="equal">
      <formula>0</formula>
    </cfRule>
  </conditionalFormatting>
  <conditionalFormatting sqref="BE399">
    <cfRule type="cellIs" dxfId="183" priority="94" operator="equal">
      <formula>0</formula>
    </cfRule>
  </conditionalFormatting>
  <conditionalFormatting sqref="BE410">
    <cfRule type="cellIs" dxfId="182" priority="83" operator="equal">
      <formula>0</formula>
    </cfRule>
  </conditionalFormatting>
  <conditionalFormatting sqref="BE420">
    <cfRule type="cellIs" dxfId="181" priority="73" operator="equal">
      <formula>0</formula>
    </cfRule>
  </conditionalFormatting>
  <conditionalFormatting sqref="BE403">
    <cfRule type="cellIs" dxfId="180" priority="90" operator="equal">
      <formula>0</formula>
    </cfRule>
  </conditionalFormatting>
  <conditionalFormatting sqref="BE402">
    <cfRule type="cellIs" dxfId="179" priority="91" operator="equal">
      <formula>0</formula>
    </cfRule>
  </conditionalFormatting>
  <conditionalFormatting sqref="BE404">
    <cfRule type="cellIs" dxfId="178" priority="89" operator="equal">
      <formula>0</formula>
    </cfRule>
  </conditionalFormatting>
  <conditionalFormatting sqref="BE405">
    <cfRule type="cellIs" dxfId="177" priority="88" operator="equal">
      <formula>0</formula>
    </cfRule>
  </conditionalFormatting>
  <conditionalFormatting sqref="BE406">
    <cfRule type="cellIs" dxfId="176" priority="87" operator="equal">
      <formula>0</formula>
    </cfRule>
  </conditionalFormatting>
  <conditionalFormatting sqref="BE407">
    <cfRule type="cellIs" dxfId="175" priority="86" operator="equal">
      <formula>0</formula>
    </cfRule>
  </conditionalFormatting>
  <conditionalFormatting sqref="BE408">
    <cfRule type="cellIs" dxfId="174" priority="85" operator="equal">
      <formula>0</formula>
    </cfRule>
  </conditionalFormatting>
  <conditionalFormatting sqref="BE409">
    <cfRule type="cellIs" dxfId="173" priority="84" operator="equal">
      <formula>0</formula>
    </cfRule>
  </conditionalFormatting>
  <conditionalFormatting sqref="BE411">
    <cfRule type="cellIs" dxfId="172" priority="82" operator="equal">
      <formula>0</formula>
    </cfRule>
  </conditionalFormatting>
  <conditionalFormatting sqref="BE412">
    <cfRule type="cellIs" dxfId="171" priority="81" operator="equal">
      <formula>0</formula>
    </cfRule>
  </conditionalFormatting>
  <conditionalFormatting sqref="BE413">
    <cfRule type="cellIs" dxfId="170" priority="80" operator="equal">
      <formula>0</formula>
    </cfRule>
  </conditionalFormatting>
  <conditionalFormatting sqref="BE414">
    <cfRule type="cellIs" dxfId="169" priority="79" operator="equal">
      <formula>0</formula>
    </cfRule>
  </conditionalFormatting>
  <conditionalFormatting sqref="BE415">
    <cfRule type="cellIs" dxfId="168" priority="78" operator="equal">
      <formula>0</formula>
    </cfRule>
  </conditionalFormatting>
  <conditionalFormatting sqref="BE416">
    <cfRule type="cellIs" dxfId="167" priority="77" operator="equal">
      <formula>0</formula>
    </cfRule>
  </conditionalFormatting>
  <conditionalFormatting sqref="BE417">
    <cfRule type="cellIs" dxfId="166" priority="76" operator="equal">
      <formula>0</formula>
    </cfRule>
  </conditionalFormatting>
  <conditionalFormatting sqref="BE418">
    <cfRule type="cellIs" dxfId="165" priority="75" operator="equal">
      <formula>0</formula>
    </cfRule>
  </conditionalFormatting>
  <conditionalFormatting sqref="BE419">
    <cfRule type="cellIs" dxfId="164" priority="74" operator="equal">
      <formula>0</formula>
    </cfRule>
  </conditionalFormatting>
  <conditionalFormatting sqref="E421:I422 I391:I420">
    <cfRule type="cellIs" dxfId="163" priority="7" operator="equal">
      <formula>0</formula>
    </cfRule>
  </conditionalFormatting>
  <conditionalFormatting sqref="BE24:BE370">
    <cfRule type="cellIs" dxfId="162" priority="68" operator="lessThan">
      <formula>0</formula>
    </cfRule>
  </conditionalFormatting>
  <conditionalFormatting sqref="BD391:BD420">
    <cfRule type="cellIs" dxfId="161" priority="67" operator="equal">
      <formula>0</formula>
    </cfRule>
  </conditionalFormatting>
  <conditionalFormatting sqref="BD391:BD420">
    <cfRule type="cellIs" dxfId="160" priority="66" operator="equal">
      <formula>0</formula>
    </cfRule>
  </conditionalFormatting>
  <conditionalFormatting sqref="BD391:BD420">
    <cfRule type="cellIs" dxfId="159" priority="65" operator="lessThan">
      <formula>0</formula>
    </cfRule>
  </conditionalFormatting>
  <conditionalFormatting sqref="BF23:BF370">
    <cfRule type="cellIs" dxfId="158" priority="64" operator="equal">
      <formula>0</formula>
    </cfRule>
  </conditionalFormatting>
  <conditionalFormatting sqref="BF391">
    <cfRule type="cellIs" dxfId="157" priority="63" operator="equal">
      <formula>0</formula>
    </cfRule>
  </conditionalFormatting>
  <conditionalFormatting sqref="BF392:BF420">
    <cfRule type="cellIs" dxfId="156" priority="62" operator="equal">
      <formula>0</formula>
    </cfRule>
  </conditionalFormatting>
  <conditionalFormatting sqref="BF371">
    <cfRule type="cellIs" dxfId="155" priority="61" operator="equal">
      <formula>0</formula>
    </cfRule>
  </conditionalFormatting>
  <conditionalFormatting sqref="BF421">
    <cfRule type="cellIs" dxfId="154" priority="60" operator="equal">
      <formula>0</formula>
    </cfRule>
  </conditionalFormatting>
  <conditionalFormatting sqref="BE371">
    <cfRule type="cellIs" dxfId="153" priority="59" operator="equal">
      <formula>0</formula>
    </cfRule>
  </conditionalFormatting>
  <conditionalFormatting sqref="BE371">
    <cfRule type="cellIs" dxfId="152" priority="58" operator="equal">
      <formula>0</formula>
    </cfRule>
  </conditionalFormatting>
  <conditionalFormatting sqref="BE371">
    <cfRule type="cellIs" dxfId="151" priority="57" operator="lessThan">
      <formula>0</formula>
    </cfRule>
  </conditionalFormatting>
  <conditionalFormatting sqref="BE389">
    <cfRule type="cellIs" dxfId="150" priority="56" operator="equal">
      <formula>0</formula>
    </cfRule>
  </conditionalFormatting>
  <conditionalFormatting sqref="BE389">
    <cfRule type="cellIs" dxfId="149" priority="55" operator="equal">
      <formula>0</formula>
    </cfRule>
  </conditionalFormatting>
  <conditionalFormatting sqref="BE389">
    <cfRule type="cellIs" dxfId="148" priority="54" operator="lessThan">
      <formula>0</formula>
    </cfRule>
  </conditionalFormatting>
  <conditionalFormatting sqref="BG393">
    <cfRule type="cellIs" dxfId="147" priority="53" operator="equal">
      <formula>0</formula>
    </cfRule>
  </conditionalFormatting>
  <conditionalFormatting sqref="BE413">
    <cfRule type="cellIs" dxfId="146" priority="52" operator="equal">
      <formula>0</formula>
    </cfRule>
  </conditionalFormatting>
  <conditionalFormatting sqref="C239">
    <cfRule type="cellIs" dxfId="145" priority="51" operator="equal">
      <formula>0</formula>
    </cfRule>
  </conditionalFormatting>
  <conditionalFormatting sqref="C240:C370">
    <cfRule type="cellIs" dxfId="144" priority="50" operator="equal">
      <formula>0</formula>
    </cfRule>
  </conditionalFormatting>
  <conditionalFormatting sqref="C11:C238">
    <cfRule type="cellIs" dxfId="143" priority="49" operator="equal">
      <formula>0</formula>
    </cfRule>
  </conditionalFormatting>
  <conditionalFormatting sqref="C423">
    <cfRule type="cellIs" dxfId="142" priority="48" operator="equal">
      <formula>0</formula>
    </cfRule>
  </conditionalFormatting>
  <conditionalFormatting sqref="D423">
    <cfRule type="cellIs" dxfId="141" priority="47" operator="equal">
      <formula>0</formula>
    </cfRule>
  </conditionalFormatting>
  <conditionalFormatting sqref="I11">
    <cfRule type="cellIs" dxfId="140" priority="46" operator="equal">
      <formula>0</formula>
    </cfRule>
  </conditionalFormatting>
  <conditionalFormatting sqref="G9">
    <cfRule type="cellIs" dxfId="139" priority="45" operator="equal">
      <formula>0</formula>
    </cfRule>
  </conditionalFormatting>
  <conditionalFormatting sqref="I12:I370">
    <cfRule type="cellIs" dxfId="138" priority="44" operator="equal">
      <formula>0</formula>
    </cfRule>
  </conditionalFormatting>
  <conditionalFormatting sqref="E425:F428 I425:I428">
    <cfRule type="cellIs" dxfId="137" priority="6" operator="equal">
      <formula>0</formula>
    </cfRule>
  </conditionalFormatting>
  <conditionalFormatting sqref="H391:H420 H11:H370">
    <cfRule type="cellIs" dxfId="136" priority="5" operator="equal">
      <formula>0</formula>
    </cfRule>
  </conditionalFormatting>
  <conditionalFormatting sqref="G425:H425">
    <cfRule type="cellIs" dxfId="135" priority="4" operator="equal">
      <formula>0</formula>
    </cfRule>
  </conditionalFormatting>
  <conditionalFormatting sqref="G426:H426">
    <cfRule type="cellIs" dxfId="134" priority="3" operator="equal">
      <formula>0</formula>
    </cfRule>
  </conditionalFormatting>
  <conditionalFormatting sqref="G427:H427">
    <cfRule type="cellIs" dxfId="133" priority="2" operator="equal">
      <formula>0</formula>
    </cfRule>
  </conditionalFormatting>
  <conditionalFormatting sqref="G428:H428">
    <cfRule type="cellIs" dxfId="132" priority="1" operator="equal">
      <formula>0</formula>
    </cfRule>
  </conditionalFormatting>
  <printOptions headings="1"/>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8"/>
  <sheetViews>
    <sheetView tabSelected="1" zoomScale="75" zoomScaleNormal="75" workbookViewId="0">
      <pane xSplit="2" ySplit="10" topLeftCell="C11" activePane="bottomRight" state="frozen"/>
      <selection pane="topRight" activeCell="C1" sqref="C1"/>
      <selection pane="bottomLeft" activeCell="A11" sqref="A11"/>
      <selection pane="bottomRight" activeCell="C11" sqref="C11"/>
    </sheetView>
  </sheetViews>
  <sheetFormatPr defaultRowHeight="15" x14ac:dyDescent="0.25"/>
  <cols>
    <col min="1" max="1" width="2" style="17" customWidth="1"/>
    <col min="2" max="2" width="12.6640625" style="17" bestFit="1" customWidth="1"/>
    <col min="3" max="3" width="9.83203125" style="17" customWidth="1"/>
    <col min="4" max="9" width="12.83203125" style="17" customWidth="1"/>
    <col min="10" max="40" width="6.83203125" style="17" customWidth="1"/>
    <col min="41" max="41" width="8.83203125" style="17" customWidth="1"/>
    <col min="42" max="16384" width="9.33203125" style="17"/>
  </cols>
  <sheetData>
    <row r="1" spans="1:41" ht="18" x14ac:dyDescent="0.25">
      <c r="A1" s="14" t="s">
        <v>34</v>
      </c>
      <c r="B1" s="15"/>
      <c r="J1" s="14" t="s">
        <v>67</v>
      </c>
    </row>
    <row r="2" spans="1:41" ht="3.95" customHeight="1" x14ac:dyDescent="0.25">
      <c r="A2" s="16"/>
      <c r="B2" s="16"/>
    </row>
    <row r="3" spans="1:41" hidden="1" x14ac:dyDescent="0.25">
      <c r="A3" s="18"/>
      <c r="B3" s="15"/>
    </row>
    <row r="4" spans="1:41" hidden="1" x14ac:dyDescent="0.25">
      <c r="A4" s="18"/>
      <c r="B4" s="15"/>
    </row>
    <row r="5" spans="1:41" hidden="1" x14ac:dyDescent="0.25">
      <c r="A5" s="18"/>
      <c r="B5" s="15"/>
    </row>
    <row r="6" spans="1:41" hidden="1" x14ac:dyDescent="0.25">
      <c r="A6" s="18"/>
      <c r="B6" s="15"/>
    </row>
    <row r="7" spans="1:41" hidden="1" x14ac:dyDescent="0.25">
      <c r="A7" s="18"/>
      <c r="B7" s="15"/>
    </row>
    <row r="8" spans="1:41" hidden="1" x14ac:dyDescent="0.25">
      <c r="A8" s="18"/>
      <c r="B8" s="15"/>
    </row>
    <row r="9" spans="1:41" x14ac:dyDescent="0.25">
      <c r="A9" s="18"/>
      <c r="B9" s="16"/>
    </row>
    <row r="10" spans="1:41" ht="23.25" x14ac:dyDescent="0.25">
      <c r="A10" s="18"/>
      <c r="B10" s="19" t="s">
        <v>4</v>
      </c>
      <c r="C10" s="6" t="s">
        <v>41</v>
      </c>
      <c r="D10" s="6" t="s">
        <v>40</v>
      </c>
      <c r="G10" s="6" t="s">
        <v>70</v>
      </c>
      <c r="H10" s="6" t="s">
        <v>72</v>
      </c>
      <c r="K10" s="19">
        <v>1991</v>
      </c>
      <c r="L10" s="19">
        <v>1992</v>
      </c>
      <c r="M10" s="19">
        <v>1993</v>
      </c>
      <c r="N10" s="19">
        <v>1994</v>
      </c>
      <c r="O10" s="19">
        <v>1995</v>
      </c>
      <c r="P10" s="19">
        <v>1996</v>
      </c>
      <c r="Q10" s="19">
        <v>1997</v>
      </c>
      <c r="R10" s="19">
        <v>1998</v>
      </c>
      <c r="S10" s="19">
        <v>1999</v>
      </c>
      <c r="T10" s="19">
        <v>2000</v>
      </c>
      <c r="U10" s="19">
        <v>2001</v>
      </c>
      <c r="V10" s="19">
        <v>2002</v>
      </c>
      <c r="W10" s="19">
        <v>2003</v>
      </c>
      <c r="X10" s="19">
        <v>2004</v>
      </c>
      <c r="Y10" s="19">
        <v>2005</v>
      </c>
      <c r="Z10" s="19">
        <v>2006</v>
      </c>
      <c r="AA10" s="19">
        <v>2007</v>
      </c>
      <c r="AB10" s="19">
        <v>2008</v>
      </c>
      <c r="AC10" s="19">
        <v>2009</v>
      </c>
      <c r="AD10" s="19">
        <v>2010</v>
      </c>
      <c r="AE10" s="19">
        <v>2011</v>
      </c>
      <c r="AF10" s="19">
        <v>2012</v>
      </c>
      <c r="AG10" s="19">
        <v>2013</v>
      </c>
      <c r="AH10" s="19">
        <v>2014</v>
      </c>
      <c r="AI10" s="19">
        <v>2015</v>
      </c>
      <c r="AJ10" s="19">
        <v>2016</v>
      </c>
      <c r="AK10" s="19">
        <v>2017</v>
      </c>
      <c r="AL10" s="19">
        <v>2018</v>
      </c>
      <c r="AM10" s="19">
        <v>2019</v>
      </c>
      <c r="AN10" s="19">
        <v>2020</v>
      </c>
      <c r="AO10" s="19" t="s">
        <v>57</v>
      </c>
    </row>
    <row r="11" spans="1:41" x14ac:dyDescent="0.25">
      <c r="A11" s="20"/>
      <c r="B11" s="10">
        <v>33239</v>
      </c>
      <c r="C11" s="33">
        <v>21.794311319031848</v>
      </c>
      <c r="D11" s="32">
        <f>C11/C$423</f>
        <v>1.0394125957607201</v>
      </c>
      <c r="G11" s="61">
        <f t="array" ref="G11">Output!Unit*SUM(($B11=Calc!$D$11:$D$10969)*(Calc!$E$11:$E$10969))</f>
        <v>3.6363923310000001</v>
      </c>
      <c r="H11" s="61">
        <f>G11/D11</f>
        <v>3.4985070854741909</v>
      </c>
      <c r="J11" s="42" t="s">
        <v>44</v>
      </c>
      <c r="K11" s="33">
        <f t="shared" ref="K11:K22" si="0">$C11</f>
        <v>21.794311319031848</v>
      </c>
      <c r="L11" s="33">
        <f t="shared" ref="L11:L22" si="1">$C23</f>
        <v>21.879205541663843</v>
      </c>
      <c r="M11" s="33">
        <f t="shared" ref="M11:M22" si="2">$C35</f>
        <v>19.980872615393629</v>
      </c>
      <c r="N11" s="33">
        <f t="shared" ref="N11:N22" si="3">$C47</f>
        <v>20.988841040249842</v>
      </c>
      <c r="O11" s="33">
        <f t="shared" ref="O11:O22" si="4">$C59</f>
        <v>20.925692767465463</v>
      </c>
      <c r="P11" s="33">
        <f t="shared" ref="P11:P22" si="5">$C71</f>
        <v>22.202688562677078</v>
      </c>
      <c r="Q11" s="33">
        <f t="shared" ref="Q11:Q22" si="6">$C83</f>
        <v>21.879205541663843</v>
      </c>
      <c r="R11" s="33">
        <f t="shared" ref="R11:R22" si="7">$C95</f>
        <v>20.207323819561466</v>
      </c>
      <c r="S11" s="33">
        <f t="shared" ref="S11:S22" si="8">$C107</f>
        <v>19.480069618231518</v>
      </c>
      <c r="T11" s="33">
        <f t="shared" ref="T11:T22" si="9">$C119</f>
        <v>20.48803804308773</v>
      </c>
      <c r="U11" s="33">
        <f t="shared" ref="U11:U22" si="10">$C131</f>
        <v>21.701885565514967</v>
      </c>
      <c r="V11" s="33">
        <f t="shared" ref="V11:V22" si="11">$C143</f>
        <v>21.293508321869737</v>
      </c>
      <c r="W11" s="33">
        <f t="shared" ref="W11:W22" si="12">$C155</f>
        <v>21.378402544501732</v>
      </c>
      <c r="X11" s="33">
        <f t="shared" ref="X11:X22" si="13">$C167</f>
        <v>20.207323819561466</v>
      </c>
      <c r="Y11" s="33">
        <f t="shared" ref="Y11:Y22" si="14">$C179</f>
        <v>20.48803804308773</v>
      </c>
      <c r="Z11" s="33">
        <f t="shared" ref="Z11:Z22" si="15">$C191</f>
        <v>20.395714971965148</v>
      </c>
      <c r="AA11" s="33">
        <f t="shared" ref="AA11:AA22" si="16">$C203</f>
        <v>21.637694790338681</v>
      </c>
      <c r="AB11" s="33">
        <f t="shared" ref="AB11:AB22" si="17">$C215</f>
        <v>21.226393851906291</v>
      </c>
      <c r="AC11" s="33">
        <f t="shared" ref="AC11:AC22" si="18">$C227</f>
        <v>20.199353872067643</v>
      </c>
      <c r="AD11" s="33">
        <f t="shared" ref="AD11:AD22" si="19">$C239</f>
        <v>19.454170364965986</v>
      </c>
      <c r="AE11" s="33">
        <f t="shared" ref="AE11:AE22" si="20">$C251</f>
        <v>20.488689099072186</v>
      </c>
      <c r="AF11" s="33">
        <f t="shared" ref="AF11:AF22" si="21">$C263</f>
        <v>20.395714971965148</v>
      </c>
      <c r="AG11" s="33">
        <f t="shared" ref="AG11:AG22" si="22">$C275</f>
        <v>21.226393851906291</v>
      </c>
      <c r="AH11" s="33">
        <f t="shared" ref="AH11:AH22" si="23">$C287</f>
        <v>21.362516637448763</v>
      </c>
      <c r="AI11" s="33">
        <f t="shared" ref="AI11:AI22" si="24">$C299</f>
        <v>20.199353872067643</v>
      </c>
      <c r="AJ11" s="33">
        <f t="shared" ref="AJ11:AJ22" si="25">$C311</f>
        <v>19.454170364965986</v>
      </c>
      <c r="AK11" s="33">
        <f t="shared" ref="AK11:AK22" si="26">$C323</f>
        <v>20.395714971965148</v>
      </c>
      <c r="AL11" s="33">
        <f t="shared" ref="AL11:AL22" si="27">$C335</f>
        <v>21.637694790338681</v>
      </c>
      <c r="AM11" s="33">
        <f t="shared" ref="AM11:AM22" si="28">$C347</f>
        <v>21.226393851906291</v>
      </c>
      <c r="AN11" s="33">
        <f t="shared" ref="AN11:AN22" si="29">$C359</f>
        <v>21.362516637448763</v>
      </c>
      <c r="AO11" s="33">
        <f>AVERAGE(K11:AN11)</f>
        <v>20.851929802129685</v>
      </c>
    </row>
    <row r="12" spans="1:41" x14ac:dyDescent="0.25">
      <c r="B12" s="10">
        <v>33270</v>
      </c>
      <c r="C12" s="33">
        <v>19.052267512254858</v>
      </c>
      <c r="D12" s="32">
        <f t="shared" ref="D12:D75" si="30">C12/C$423</f>
        <v>0.90863925637087584</v>
      </c>
      <c r="G12" s="61">
        <f t="array" ref="G12">Output!Unit*SUM(($B12=Calc!$D$11:$D$10969)*(Calc!$E$11:$E$10969))</f>
        <v>4.2729221200000005</v>
      </c>
      <c r="H12" s="61">
        <f t="shared" ref="H12:H75" si="31">G12/D12</f>
        <v>4.702550643768288</v>
      </c>
      <c r="J12" s="42" t="s">
        <v>45</v>
      </c>
      <c r="K12" s="33">
        <f t="shared" si="0"/>
        <v>19.052267512254858</v>
      </c>
      <c r="L12" s="33">
        <f t="shared" si="1"/>
        <v>19.052267512254854</v>
      </c>
      <c r="M12" s="33">
        <f t="shared" si="2"/>
        <v>19.052267512254854</v>
      </c>
      <c r="N12" s="33">
        <f t="shared" si="3"/>
        <v>19.052267512254854</v>
      </c>
      <c r="O12" s="33">
        <f t="shared" si="4"/>
        <v>19.052267512254858</v>
      </c>
      <c r="P12" s="33">
        <f t="shared" si="5"/>
        <v>20.091540316537291</v>
      </c>
      <c r="Q12" s="33">
        <f t="shared" si="6"/>
        <v>19.052267512254854</v>
      </c>
      <c r="R12" s="33">
        <f t="shared" si="7"/>
        <v>19.052267512254854</v>
      </c>
      <c r="S12" s="33">
        <f t="shared" si="8"/>
        <v>19.052267512254854</v>
      </c>
      <c r="T12" s="33">
        <f t="shared" si="9"/>
        <v>20.064238824862926</v>
      </c>
      <c r="U12" s="33">
        <f t="shared" si="10"/>
        <v>19.052267512254854</v>
      </c>
      <c r="V12" s="33">
        <f t="shared" si="11"/>
        <v>19.052267512254858</v>
      </c>
      <c r="W12" s="33">
        <f t="shared" si="12"/>
        <v>19.052267512254854</v>
      </c>
      <c r="X12" s="33">
        <f t="shared" si="13"/>
        <v>19.052267512254854</v>
      </c>
      <c r="Y12" s="33">
        <f t="shared" si="14"/>
        <v>19.052267512254854</v>
      </c>
      <c r="Z12" s="33">
        <f t="shared" si="15"/>
        <v>19.024678076321976</v>
      </c>
      <c r="AA12" s="33">
        <f t="shared" si="16"/>
        <v>19.02467807632198</v>
      </c>
      <c r="AB12" s="33">
        <f t="shared" si="17"/>
        <v>20.043529035349486</v>
      </c>
      <c r="AC12" s="33">
        <f t="shared" si="18"/>
        <v>19.024678076321976</v>
      </c>
      <c r="AD12" s="33">
        <f t="shared" si="19"/>
        <v>19.024678076321976</v>
      </c>
      <c r="AE12" s="33">
        <f t="shared" si="20"/>
        <v>19.024678076321976</v>
      </c>
      <c r="AF12" s="33">
        <f t="shared" si="21"/>
        <v>20.047999672406846</v>
      </c>
      <c r="AG12" s="33">
        <f t="shared" si="22"/>
        <v>19.024678076321976</v>
      </c>
      <c r="AH12" s="33">
        <f t="shared" si="23"/>
        <v>19.024678076321976</v>
      </c>
      <c r="AI12" s="33">
        <f t="shared" si="24"/>
        <v>19.024678076321976</v>
      </c>
      <c r="AJ12" s="33">
        <f t="shared" si="25"/>
        <v>19.953384964281643</v>
      </c>
      <c r="AK12" s="33">
        <f t="shared" si="26"/>
        <v>19.024678076321976</v>
      </c>
      <c r="AL12" s="33">
        <f t="shared" si="27"/>
        <v>19.024678076321976</v>
      </c>
      <c r="AM12" s="33">
        <f t="shared" si="28"/>
        <v>19.024678076321976</v>
      </c>
      <c r="AN12" s="33">
        <f t="shared" si="29"/>
        <v>19.024678076321976</v>
      </c>
      <c r="AO12" s="33">
        <f t="shared" ref="AO12:AO22" si="32">AVERAGE(K12:AN12)</f>
        <v>19.205876912953826</v>
      </c>
    </row>
    <row r="13" spans="1:41" x14ac:dyDescent="0.25">
      <c r="B13" s="10">
        <v>33298</v>
      </c>
      <c r="C13" s="33">
        <v>20.171053216830401</v>
      </c>
      <c r="D13" s="32">
        <f t="shared" si="30"/>
        <v>0.96199629694308098</v>
      </c>
      <c r="G13" s="61">
        <f t="array" ref="G13">Output!Unit*SUM(($B13=Calc!$D$11:$D$10969)*(Calc!$E$11:$E$10969))</f>
        <v>3.9001349900000002</v>
      </c>
      <c r="H13" s="61">
        <f t="shared" si="31"/>
        <v>4.0542099822976363</v>
      </c>
      <c r="J13" s="46" t="s">
        <v>46</v>
      </c>
      <c r="K13" s="50">
        <f t="shared" si="0"/>
        <v>20.171053216830401</v>
      </c>
      <c r="L13" s="50">
        <f t="shared" si="1"/>
        <v>22.21254272897071</v>
      </c>
      <c r="M13" s="50">
        <f t="shared" si="2"/>
        <v>23.264605152730876</v>
      </c>
      <c r="N13" s="50">
        <f t="shared" si="3"/>
        <v>23.274359757481079</v>
      </c>
      <c r="O13" s="50">
        <f t="shared" si="4"/>
        <v>23.384133307875025</v>
      </c>
      <c r="P13" s="50">
        <f t="shared" si="5"/>
        <v>21.292798079832423</v>
      </c>
      <c r="Q13" s="50">
        <f t="shared" si="6"/>
        <v>19.981650290574891</v>
      </c>
      <c r="R13" s="50">
        <f t="shared" si="7"/>
        <v>22.21254272897071</v>
      </c>
      <c r="S13" s="50">
        <f t="shared" si="8"/>
        <v>23.166763672404905</v>
      </c>
      <c r="T13" s="50">
        <f t="shared" si="9"/>
        <v>23.384133307875025</v>
      </c>
      <c r="U13" s="50">
        <f t="shared" si="10"/>
        <v>22.332070884114856</v>
      </c>
      <c r="V13" s="50">
        <f t="shared" si="11"/>
        <v>20.171053216830401</v>
      </c>
      <c r="W13" s="50">
        <f t="shared" si="12"/>
        <v>21.200571416362639</v>
      </c>
      <c r="X13" s="50">
        <f t="shared" si="13"/>
        <v>23.264605152730876</v>
      </c>
      <c r="Y13" s="50">
        <f t="shared" si="14"/>
        <v>22.182723433285794</v>
      </c>
      <c r="Z13" s="50">
        <f t="shared" si="15"/>
        <v>23.37087393921308</v>
      </c>
      <c r="AA13" s="50">
        <f t="shared" si="16"/>
        <v>22.347552343128211</v>
      </c>
      <c r="AB13" s="50">
        <f t="shared" si="17"/>
        <v>20.22538872242334</v>
      </c>
      <c r="AC13" s="50">
        <f t="shared" si="18"/>
        <v>22.444206828008927</v>
      </c>
      <c r="AD13" s="50">
        <f t="shared" si="19"/>
        <v>23.371565795057862</v>
      </c>
      <c r="AE13" s="50">
        <f t="shared" si="20"/>
        <v>23.561867632526575</v>
      </c>
      <c r="AF13" s="50">
        <f t="shared" si="21"/>
        <v>23.570173493961224</v>
      </c>
      <c r="AG13" s="50">
        <f t="shared" si="22"/>
        <v>21.403330202157584</v>
      </c>
      <c r="AH13" s="50">
        <f t="shared" si="23"/>
        <v>22.456983326500936</v>
      </c>
      <c r="AI13" s="50">
        <f t="shared" si="24"/>
        <v>23.426326464171048</v>
      </c>
      <c r="AJ13" s="50">
        <f t="shared" si="25"/>
        <v>23.336893770473786</v>
      </c>
      <c r="AK13" s="50">
        <f t="shared" si="26"/>
        <v>24.593495090046094</v>
      </c>
      <c r="AL13" s="50">
        <f t="shared" si="27"/>
        <v>22.426376298550029</v>
      </c>
      <c r="AM13" s="50">
        <f t="shared" si="28"/>
        <v>22.547127397568779</v>
      </c>
      <c r="AN13" s="50">
        <f t="shared" si="29"/>
        <v>23.463057787036441</v>
      </c>
      <c r="AO13" s="50">
        <f t="shared" si="32"/>
        <v>22.468027514589824</v>
      </c>
    </row>
    <row r="14" spans="1:41" x14ac:dyDescent="0.25">
      <c r="B14" s="10">
        <v>33329</v>
      </c>
      <c r="C14" s="33">
        <v>21.817028447762119</v>
      </c>
      <c r="D14" s="32">
        <f t="shared" si="30"/>
        <v>1.0404960192924901</v>
      </c>
      <c r="G14" s="61">
        <f t="array" ref="G14">Output!Unit*SUM(($B14=Calc!$D$11:$D$10969)*(Calc!$E$11:$E$10969))</f>
        <v>4.0114300009999999</v>
      </c>
      <c r="H14" s="61">
        <f t="shared" si="31"/>
        <v>3.8553054760629135</v>
      </c>
      <c r="J14" s="42" t="s">
        <v>47</v>
      </c>
      <c r="K14" s="33">
        <f t="shared" si="0"/>
        <v>21.817028447762119</v>
      </c>
      <c r="L14" s="33">
        <f t="shared" si="1"/>
        <v>20.872414102254851</v>
      </c>
      <c r="M14" s="33">
        <f t="shared" si="2"/>
        <v>20.814811739904243</v>
      </c>
      <c r="N14" s="33">
        <f t="shared" si="3"/>
        <v>19.902823737214273</v>
      </c>
      <c r="O14" s="33">
        <f t="shared" si="4"/>
        <v>18.781078874212252</v>
      </c>
      <c r="P14" s="33">
        <f t="shared" si="5"/>
        <v>20.695283584760091</v>
      </c>
      <c r="Q14" s="33">
        <f t="shared" si="6"/>
        <v>22.064033736368241</v>
      </c>
      <c r="R14" s="33">
        <f t="shared" si="7"/>
        <v>20.872414102254851</v>
      </c>
      <c r="S14" s="33">
        <f t="shared" si="8"/>
        <v>20.912653220230212</v>
      </c>
      <c r="T14" s="33">
        <f t="shared" si="9"/>
        <v>18.781078874212248</v>
      </c>
      <c r="U14" s="33">
        <f t="shared" si="10"/>
        <v>19.683312272152023</v>
      </c>
      <c r="V14" s="33">
        <f t="shared" si="11"/>
        <v>21.817028447762119</v>
      </c>
      <c r="W14" s="33">
        <f t="shared" si="12"/>
        <v>20.84511261058049</v>
      </c>
      <c r="X14" s="33">
        <f t="shared" si="13"/>
        <v>20.814811739904243</v>
      </c>
      <c r="Y14" s="33">
        <f t="shared" si="14"/>
        <v>20.994460061409555</v>
      </c>
      <c r="Z14" s="33">
        <f t="shared" si="15"/>
        <v>18.756175178919701</v>
      </c>
      <c r="AA14" s="33">
        <f t="shared" si="16"/>
        <v>19.684882066879364</v>
      </c>
      <c r="AB14" s="33">
        <f t="shared" si="17"/>
        <v>22.029396056620371</v>
      </c>
      <c r="AC14" s="33">
        <f t="shared" si="18"/>
        <v>20.802542871397019</v>
      </c>
      <c r="AD14" s="33">
        <f t="shared" si="19"/>
        <v>20.894034863375595</v>
      </c>
      <c r="AE14" s="33">
        <f t="shared" si="20"/>
        <v>19.775026137947208</v>
      </c>
      <c r="AF14" s="33">
        <f t="shared" si="21"/>
        <v>19.684882066879364</v>
      </c>
      <c r="AG14" s="33">
        <f t="shared" si="22"/>
        <v>21.834753722826065</v>
      </c>
      <c r="AH14" s="33">
        <f t="shared" si="23"/>
        <v>20.785571235540072</v>
      </c>
      <c r="AI14" s="33">
        <f t="shared" si="24"/>
        <v>20.839274194262412</v>
      </c>
      <c r="AJ14" s="33">
        <f t="shared" si="25"/>
        <v>21.018850959027514</v>
      </c>
      <c r="AK14" s="33">
        <f t="shared" si="26"/>
        <v>18.756175178919701</v>
      </c>
      <c r="AL14" s="33">
        <f t="shared" si="27"/>
        <v>20.82867926229056</v>
      </c>
      <c r="AM14" s="33">
        <f t="shared" si="28"/>
        <v>20.690956527414869</v>
      </c>
      <c r="AN14" s="33">
        <f t="shared" si="29"/>
        <v>20.802542871397019</v>
      </c>
      <c r="AO14" s="33">
        <f t="shared" si="32"/>
        <v>20.561736291489286</v>
      </c>
    </row>
    <row r="15" spans="1:41" x14ac:dyDescent="0.25">
      <c r="B15" s="10">
        <v>33359</v>
      </c>
      <c r="C15" s="33">
        <v>21.8874650111084</v>
      </c>
      <c r="D15" s="32">
        <f t="shared" si="30"/>
        <v>1.0438552743784855</v>
      </c>
      <c r="G15" s="61">
        <f t="array" ref="G15">Output!Unit*SUM(($B15=Calc!$D$11:$D$10969)*(Calc!$E$11:$E$10969))</f>
        <v>3.7419649400000004</v>
      </c>
      <c r="H15" s="61">
        <f t="shared" si="31"/>
        <v>3.5847545458138126</v>
      </c>
      <c r="J15" s="42" t="s">
        <v>48</v>
      </c>
      <c r="K15" s="33">
        <f t="shared" si="0"/>
        <v>21.8874650111084</v>
      </c>
      <c r="L15" s="33">
        <f t="shared" si="1"/>
        <v>19.796129783065798</v>
      </c>
      <c r="M15" s="33">
        <f t="shared" si="2"/>
        <v>19.74113612750412</v>
      </c>
      <c r="N15" s="33">
        <f t="shared" si="3"/>
        <v>20.796662093683118</v>
      </c>
      <c r="O15" s="33">
        <f t="shared" si="4"/>
        <v>21.807228522740015</v>
      </c>
      <c r="P15" s="33">
        <f t="shared" si="5"/>
        <v>21.8874650111084</v>
      </c>
      <c r="Q15" s="33">
        <f t="shared" si="6"/>
        <v>20.835402587348234</v>
      </c>
      <c r="R15" s="33">
        <f t="shared" si="7"/>
        <v>19.796129783065798</v>
      </c>
      <c r="S15" s="33">
        <f t="shared" si="8"/>
        <v>19.74113612750412</v>
      </c>
      <c r="T15" s="33">
        <f t="shared" si="9"/>
        <v>21.807228522740015</v>
      </c>
      <c r="U15" s="33">
        <f t="shared" si="10"/>
        <v>21.904976262306921</v>
      </c>
      <c r="V15" s="33">
        <f t="shared" si="11"/>
        <v>21.8874650111084</v>
      </c>
      <c r="W15" s="33">
        <f t="shared" si="12"/>
        <v>20.835402587348234</v>
      </c>
      <c r="X15" s="33">
        <f t="shared" si="13"/>
        <v>19.74113612750412</v>
      </c>
      <c r="Y15" s="33">
        <f t="shared" si="14"/>
        <v>20.796662093683118</v>
      </c>
      <c r="Z15" s="33">
        <f t="shared" si="15"/>
        <v>21.767121560826766</v>
      </c>
      <c r="AA15" s="33">
        <f t="shared" si="16"/>
        <v>21.822782583753238</v>
      </c>
      <c r="AB15" s="33">
        <f t="shared" si="17"/>
        <v>20.812237486160377</v>
      </c>
      <c r="AC15" s="33">
        <f t="shared" si="18"/>
        <v>19.789191389767929</v>
      </c>
      <c r="AD15" s="33">
        <f t="shared" si="19"/>
        <v>19.734787031692179</v>
      </c>
      <c r="AE15" s="33">
        <f t="shared" si="20"/>
        <v>20.784162348733435</v>
      </c>
      <c r="AF15" s="33">
        <f t="shared" si="21"/>
        <v>21.822782583753238</v>
      </c>
      <c r="AG15" s="33">
        <f t="shared" si="22"/>
        <v>21.835559082245247</v>
      </c>
      <c r="AH15" s="33">
        <f t="shared" si="23"/>
        <v>20.812237486160377</v>
      </c>
      <c r="AI15" s="33">
        <f t="shared" si="24"/>
        <v>19.789191389767929</v>
      </c>
      <c r="AJ15" s="33">
        <f t="shared" si="25"/>
        <v>20.784162348733435</v>
      </c>
      <c r="AK15" s="33">
        <f t="shared" si="26"/>
        <v>21.767121560826766</v>
      </c>
      <c r="AL15" s="33">
        <f t="shared" si="27"/>
        <v>21.822782583753238</v>
      </c>
      <c r="AM15" s="33">
        <f t="shared" si="28"/>
        <v>21.835559082245247</v>
      </c>
      <c r="AN15" s="33">
        <f t="shared" si="29"/>
        <v>19.789191389767929</v>
      </c>
      <c r="AO15" s="33">
        <f t="shared" si="32"/>
        <v>20.941016518666867</v>
      </c>
    </row>
    <row r="16" spans="1:41" x14ac:dyDescent="0.25">
      <c r="B16" s="10">
        <v>33390</v>
      </c>
      <c r="C16" s="33">
        <v>20.298338018422868</v>
      </c>
      <c r="D16" s="32">
        <f t="shared" si="30"/>
        <v>0.96806675377410645</v>
      </c>
      <c r="G16" s="61">
        <f t="array" ref="G16">Output!Unit*SUM(($B16=Calc!$D$11:$D$10969)*(Calc!$E$11:$E$10969))</f>
        <v>3.2592515040000003</v>
      </c>
      <c r="H16" s="61">
        <f t="shared" si="31"/>
        <v>3.3667631816643611</v>
      </c>
      <c r="J16" s="46" t="s">
        <v>49</v>
      </c>
      <c r="K16" s="50">
        <f t="shared" si="0"/>
        <v>20.298338018422868</v>
      </c>
      <c r="L16" s="50">
        <f t="shared" si="1"/>
        <v>22.21254272897071</v>
      </c>
      <c r="M16" s="50">
        <f t="shared" si="2"/>
        <v>22.325138746882995</v>
      </c>
      <c r="N16" s="50">
        <f t="shared" si="3"/>
        <v>22.308885584986434</v>
      </c>
      <c r="O16" s="50">
        <f t="shared" si="4"/>
        <v>22.292779217339096</v>
      </c>
      <c r="P16" s="50">
        <f t="shared" si="5"/>
        <v>20.298338018422868</v>
      </c>
      <c r="Q16" s="50">
        <f t="shared" si="6"/>
        <v>21.200571416362639</v>
      </c>
      <c r="R16" s="50">
        <f t="shared" si="7"/>
        <v>22.21254272897071</v>
      </c>
      <c r="S16" s="50">
        <f t="shared" si="8"/>
        <v>22.325138746882995</v>
      </c>
      <c r="T16" s="50">
        <f t="shared" si="9"/>
        <v>22.292779217339096</v>
      </c>
      <c r="U16" s="50">
        <f t="shared" si="10"/>
        <v>21.292798079832423</v>
      </c>
      <c r="V16" s="50">
        <f t="shared" si="11"/>
        <v>20.298338018422868</v>
      </c>
      <c r="W16" s="50">
        <f t="shared" si="12"/>
        <v>21.200571416362639</v>
      </c>
      <c r="X16" s="50">
        <f t="shared" si="13"/>
        <v>23.120706796010641</v>
      </c>
      <c r="Y16" s="50">
        <f t="shared" si="14"/>
        <v>23.10445363411408</v>
      </c>
      <c r="Z16" s="50">
        <f t="shared" si="15"/>
        <v>23.123954924843911</v>
      </c>
      <c r="AA16" s="50">
        <f t="shared" si="16"/>
        <v>22.139587013957776</v>
      </c>
      <c r="AB16" s="50">
        <f t="shared" si="17"/>
        <v>22.558868422403684</v>
      </c>
      <c r="AC16" s="50">
        <f t="shared" si="18"/>
        <v>23.564942882939189</v>
      </c>
      <c r="AD16" s="50">
        <f t="shared" si="19"/>
        <v>23.623817878072291</v>
      </c>
      <c r="AE16" s="50">
        <f t="shared" si="20"/>
        <v>23.597488657423487</v>
      </c>
      <c r="AF16" s="50">
        <f t="shared" si="21"/>
        <v>24.177288932012797</v>
      </c>
      <c r="AG16" s="50">
        <f t="shared" si="22"/>
        <v>23.158437972985286</v>
      </c>
      <c r="AH16" s="50">
        <f t="shared" si="23"/>
        <v>24.087144860944953</v>
      </c>
      <c r="AI16" s="50">
        <f t="shared" si="24"/>
        <v>25.093219321480458</v>
      </c>
      <c r="AJ16" s="50">
        <f t="shared" si="25"/>
        <v>25.125765095964752</v>
      </c>
      <c r="AK16" s="50">
        <f t="shared" si="26"/>
        <v>25.161656842898932</v>
      </c>
      <c r="AL16" s="50">
        <f t="shared" si="27"/>
        <v>24.177288932012797</v>
      </c>
      <c r="AM16" s="50">
        <f t="shared" si="28"/>
        <v>23.158437972985286</v>
      </c>
      <c r="AN16" s="50">
        <f t="shared" si="29"/>
        <v>25.093219321480458</v>
      </c>
      <c r="AO16" s="50">
        <f t="shared" si="32"/>
        <v>22.820834713390969</v>
      </c>
    </row>
    <row r="17" spans="2:41" x14ac:dyDescent="0.25">
      <c r="B17" s="10">
        <v>33420</v>
      </c>
      <c r="C17" s="33">
        <v>21.163240995372117</v>
      </c>
      <c r="D17" s="32">
        <f t="shared" si="30"/>
        <v>1.0093156390998359</v>
      </c>
      <c r="G17" s="61">
        <f t="array" ref="G17">Output!Unit*SUM(($B17=Calc!$D$11:$D$10969)*(Calc!$E$11:$E$10969))</f>
        <v>3.4576371830000001</v>
      </c>
      <c r="H17" s="61">
        <f t="shared" si="31"/>
        <v>3.4257243711032896</v>
      </c>
      <c r="J17" s="42" t="s">
        <v>50</v>
      </c>
      <c r="K17" s="33">
        <f t="shared" si="0"/>
        <v>21.163240995372117</v>
      </c>
      <c r="L17" s="33">
        <f t="shared" si="1"/>
        <v>22.064255455499527</v>
      </c>
      <c r="M17" s="33">
        <f t="shared" si="2"/>
        <v>21.088140703991222</v>
      </c>
      <c r="N17" s="33">
        <f t="shared" si="3"/>
        <v>19.874826590871095</v>
      </c>
      <c r="O17" s="33">
        <f t="shared" si="4"/>
        <v>19.197997128380557</v>
      </c>
      <c r="P17" s="33">
        <f t="shared" si="5"/>
        <v>21.163240995372117</v>
      </c>
      <c r="Q17" s="33">
        <f t="shared" si="6"/>
        <v>21.85980038505167</v>
      </c>
      <c r="R17" s="33">
        <f t="shared" si="7"/>
        <v>22.064255455499527</v>
      </c>
      <c r="S17" s="33">
        <f t="shared" si="8"/>
        <v>21.088140703991222</v>
      </c>
      <c r="T17" s="33">
        <f t="shared" si="9"/>
        <v>19.197997128380557</v>
      </c>
      <c r="U17" s="33">
        <f t="shared" si="10"/>
        <v>19.827698475221318</v>
      </c>
      <c r="V17" s="33">
        <f t="shared" si="11"/>
        <v>21.163240995372117</v>
      </c>
      <c r="W17" s="33">
        <f t="shared" si="12"/>
        <v>21.85980038505167</v>
      </c>
      <c r="X17" s="33">
        <f t="shared" si="13"/>
        <v>21.088140703991222</v>
      </c>
      <c r="Y17" s="33">
        <f t="shared" si="14"/>
        <v>19.874826590871095</v>
      </c>
      <c r="Z17" s="33">
        <f t="shared" si="15"/>
        <v>19.217479388328744</v>
      </c>
      <c r="AA17" s="33">
        <f t="shared" si="16"/>
        <v>19.874474776619856</v>
      </c>
      <c r="AB17" s="33">
        <f t="shared" si="17"/>
        <v>21.792132681039185</v>
      </c>
      <c r="AC17" s="33">
        <f t="shared" si="18"/>
        <v>22.021296399399922</v>
      </c>
      <c r="AD17" s="33">
        <f t="shared" si="19"/>
        <v>21.064371208474</v>
      </c>
      <c r="AE17" s="33">
        <f t="shared" si="20"/>
        <v>19.871766717533983</v>
      </c>
      <c r="AF17" s="33">
        <f t="shared" si="21"/>
        <v>19.874474776619856</v>
      </c>
      <c r="AG17" s="33">
        <f t="shared" si="22"/>
        <v>21.162124817612593</v>
      </c>
      <c r="AH17" s="33">
        <f t="shared" si="23"/>
        <v>21.792132681039185</v>
      </c>
      <c r="AI17" s="33">
        <f t="shared" si="24"/>
        <v>22.021296399399922</v>
      </c>
      <c r="AJ17" s="33">
        <f t="shared" si="25"/>
        <v>19.871766717533983</v>
      </c>
      <c r="AK17" s="33">
        <f t="shared" si="26"/>
        <v>19.217479388328744</v>
      </c>
      <c r="AL17" s="33">
        <f t="shared" si="27"/>
        <v>19.874474776619856</v>
      </c>
      <c r="AM17" s="33">
        <f t="shared" si="28"/>
        <v>21.162124817612593</v>
      </c>
      <c r="AN17" s="33">
        <f t="shared" si="29"/>
        <v>22.021296399399922</v>
      </c>
      <c r="AO17" s="33">
        <f t="shared" si="32"/>
        <v>20.780476487949318</v>
      </c>
    </row>
    <row r="18" spans="2:41" x14ac:dyDescent="0.25">
      <c r="B18" s="10">
        <v>33451</v>
      </c>
      <c r="C18" s="33">
        <v>21.774868993196115</v>
      </c>
      <c r="D18" s="32">
        <f t="shared" si="30"/>
        <v>1.0384853538732053</v>
      </c>
      <c r="G18" s="61">
        <f t="array" ref="G18">Output!Unit*SUM(($B18=Calc!$D$11:$D$10969)*(Calc!$E$11:$E$10969))</f>
        <v>3.7727484660000004</v>
      </c>
      <c r="H18" s="61">
        <f t="shared" si="31"/>
        <v>3.6329337259585821</v>
      </c>
      <c r="J18" s="42" t="s">
        <v>51</v>
      </c>
      <c r="K18" s="33">
        <f t="shared" si="0"/>
        <v>21.774868993196115</v>
      </c>
      <c r="L18" s="33">
        <f t="shared" si="1"/>
        <v>20.902233397939771</v>
      </c>
      <c r="M18" s="33">
        <f t="shared" si="2"/>
        <v>21.914204710547843</v>
      </c>
      <c r="N18" s="33">
        <f t="shared" si="3"/>
        <v>22.966267134308008</v>
      </c>
      <c r="O18" s="33">
        <f t="shared" si="4"/>
        <v>23.103306540650678</v>
      </c>
      <c r="P18" s="33">
        <f t="shared" si="5"/>
        <v>21.774868993196115</v>
      </c>
      <c r="Q18" s="33">
        <f t="shared" si="6"/>
        <v>20.735596188913675</v>
      </c>
      <c r="R18" s="33">
        <f t="shared" si="7"/>
        <v>20.902233397939771</v>
      </c>
      <c r="S18" s="33">
        <f t="shared" si="8"/>
        <v>21.914204710547843</v>
      </c>
      <c r="T18" s="33">
        <f t="shared" si="9"/>
        <v>23.103306540650678</v>
      </c>
      <c r="U18" s="33">
        <f t="shared" si="10"/>
        <v>22.826931416956278</v>
      </c>
      <c r="V18" s="33">
        <f t="shared" si="11"/>
        <v>21.774868993196115</v>
      </c>
      <c r="W18" s="33">
        <f t="shared" si="12"/>
        <v>20.735596188913675</v>
      </c>
      <c r="X18" s="33">
        <f t="shared" si="13"/>
        <v>21.914204710547843</v>
      </c>
      <c r="Y18" s="33">
        <f t="shared" si="14"/>
        <v>22.966267134308008</v>
      </c>
      <c r="Z18" s="33">
        <f t="shared" si="15"/>
        <v>23.052442153012819</v>
      </c>
      <c r="AA18" s="33">
        <f t="shared" si="16"/>
        <v>22.800005683197011</v>
      </c>
      <c r="AB18" s="33">
        <f t="shared" si="17"/>
        <v>20.753637990719696</v>
      </c>
      <c r="AC18" s="33">
        <f t="shared" si="18"/>
        <v>20.928706887959663</v>
      </c>
      <c r="AD18" s="33">
        <f t="shared" si="19"/>
        <v>21.934781348495168</v>
      </c>
      <c r="AE18" s="33">
        <f t="shared" si="20"/>
        <v>22.958102944580038</v>
      </c>
      <c r="AF18" s="33">
        <f t="shared" si="21"/>
        <v>22.800005683197011</v>
      </c>
      <c r="AG18" s="33">
        <f t="shared" si="22"/>
        <v>21.776684087112141</v>
      </c>
      <c r="AH18" s="33">
        <f t="shared" si="23"/>
        <v>20.753637990719696</v>
      </c>
      <c r="AI18" s="33">
        <f t="shared" si="24"/>
        <v>20.928706887959663</v>
      </c>
      <c r="AJ18" s="33">
        <f t="shared" si="25"/>
        <v>22.958102944580038</v>
      </c>
      <c r="AK18" s="33">
        <f t="shared" si="26"/>
        <v>23.052442153012819</v>
      </c>
      <c r="AL18" s="33">
        <f t="shared" si="27"/>
        <v>22.800005683197011</v>
      </c>
      <c r="AM18" s="33">
        <f t="shared" si="28"/>
        <v>21.776684087112141</v>
      </c>
      <c r="AN18" s="33">
        <f t="shared" si="29"/>
        <v>20.928706887959663</v>
      </c>
      <c r="AO18" s="33">
        <f t="shared" si="32"/>
        <v>21.983720415487564</v>
      </c>
    </row>
    <row r="19" spans="2:41" x14ac:dyDescent="0.25">
      <c r="B19" s="10">
        <v>33482</v>
      </c>
      <c r="C19" s="33">
        <v>20.261105010514758</v>
      </c>
      <c r="D19" s="32">
        <f t="shared" si="30"/>
        <v>0.96629104006463251</v>
      </c>
      <c r="G19" s="61">
        <f t="array" ref="G19">Output!Unit*SUM(($B19=Calc!$D$11:$D$10969)*(Calc!$E$11:$E$10969))</f>
        <v>3.2465105220000003</v>
      </c>
      <c r="H19" s="61">
        <f t="shared" si="31"/>
        <v>3.3597646955133209</v>
      </c>
      <c r="J19" s="46" t="s">
        <v>52</v>
      </c>
      <c r="K19" s="50">
        <f t="shared" si="0"/>
        <v>20.261105010514758</v>
      </c>
      <c r="L19" s="50">
        <f t="shared" si="1"/>
        <v>21.164041476447348</v>
      </c>
      <c r="M19" s="50">
        <f t="shared" si="2"/>
        <v>21.19134296812171</v>
      </c>
      <c r="N19" s="50">
        <f t="shared" si="3"/>
        <v>21.133740605771102</v>
      </c>
      <c r="O19" s="50">
        <f t="shared" si="4"/>
        <v>20.094467801488662</v>
      </c>
      <c r="P19" s="50">
        <f t="shared" si="5"/>
        <v>20.261105010514758</v>
      </c>
      <c r="Q19" s="50">
        <f t="shared" si="6"/>
        <v>21.273076323122829</v>
      </c>
      <c r="R19" s="50">
        <f t="shared" si="7"/>
        <v>21.164041476447348</v>
      </c>
      <c r="S19" s="50">
        <f t="shared" si="8"/>
        <v>21.19134296812171</v>
      </c>
      <c r="T19" s="50">
        <f t="shared" si="9"/>
        <v>20.094467801488662</v>
      </c>
      <c r="U19" s="50">
        <f t="shared" si="10"/>
        <v>19.358871612574987</v>
      </c>
      <c r="V19" s="50">
        <f t="shared" si="11"/>
        <v>20.261105010514758</v>
      </c>
      <c r="W19" s="50">
        <f t="shared" si="12"/>
        <v>21.273076323122829</v>
      </c>
      <c r="X19" s="50">
        <f t="shared" si="13"/>
        <v>21.19134296812171</v>
      </c>
      <c r="Y19" s="50">
        <f t="shared" si="14"/>
        <v>21.133740605771102</v>
      </c>
      <c r="Z19" s="50">
        <f t="shared" si="15"/>
        <v>20.09484667747618</v>
      </c>
      <c r="AA19" s="50">
        <f t="shared" si="16"/>
        <v>19.341208686756485</v>
      </c>
      <c r="AB19" s="50">
        <f t="shared" si="17"/>
        <v>21.479760227057159</v>
      </c>
      <c r="AC19" s="50">
        <f t="shared" si="18"/>
        <v>21.309161966874548</v>
      </c>
      <c r="AD19" s="50">
        <f t="shared" si="19"/>
        <v>21.326133602731492</v>
      </c>
      <c r="AE19" s="50">
        <f t="shared" si="20"/>
        <v>21.321662965674133</v>
      </c>
      <c r="AF19" s="50">
        <f t="shared" si="21"/>
        <v>20.563829837589502</v>
      </c>
      <c r="AG19" s="50">
        <f t="shared" si="22"/>
        <v>21.492536725549169</v>
      </c>
      <c r="AH19" s="50">
        <f t="shared" si="23"/>
        <v>22.498611186084673</v>
      </c>
      <c r="AI19" s="50">
        <f t="shared" si="24"/>
        <v>22.328012925902058</v>
      </c>
      <c r="AJ19" s="50">
        <f t="shared" si="25"/>
        <v>22.340513924701643</v>
      </c>
      <c r="AK19" s="50">
        <f t="shared" si="26"/>
        <v>21.317467828309194</v>
      </c>
      <c r="AL19" s="50">
        <f t="shared" si="27"/>
        <v>20.563829837589502</v>
      </c>
      <c r="AM19" s="50">
        <f t="shared" si="28"/>
        <v>21.492536725549169</v>
      </c>
      <c r="AN19" s="50">
        <f t="shared" si="29"/>
        <v>22.328012925902058</v>
      </c>
      <c r="AO19" s="50">
        <f t="shared" si="32"/>
        <v>21.028166466863045</v>
      </c>
    </row>
    <row r="20" spans="2:41" x14ac:dyDescent="0.25">
      <c r="B20" s="10">
        <v>33512</v>
      </c>
      <c r="C20" s="33">
        <v>22.692073099830289</v>
      </c>
      <c r="D20" s="32">
        <f t="shared" si="30"/>
        <v>1.0822285805970755</v>
      </c>
      <c r="G20" s="61">
        <f t="array" ref="G20">Output!Unit*SUM(($B20=Calc!$D$11:$D$10969)*(Calc!$E$11:$E$10969))</f>
        <v>4.0846713250000004</v>
      </c>
      <c r="H20" s="61">
        <f t="shared" si="31"/>
        <v>3.7743147780725304</v>
      </c>
      <c r="J20" s="42" t="s">
        <v>53</v>
      </c>
      <c r="K20" s="33">
        <f t="shared" si="0"/>
        <v>22.692073099830289</v>
      </c>
      <c r="L20" s="33">
        <f t="shared" si="1"/>
        <v>21.622499424871606</v>
      </c>
      <c r="M20" s="33">
        <f t="shared" si="2"/>
        <v>20.583226620589166</v>
      </c>
      <c r="N20" s="33">
        <f t="shared" si="3"/>
        <v>20.490999957119381</v>
      </c>
      <c r="O20" s="33">
        <f t="shared" si="4"/>
        <v>21.502971269727453</v>
      </c>
      <c r="P20" s="33">
        <f t="shared" si="5"/>
        <v>22.692073099830289</v>
      </c>
      <c r="Q20" s="33">
        <f t="shared" si="6"/>
        <v>22.674561848631768</v>
      </c>
      <c r="R20" s="33">
        <f t="shared" si="7"/>
        <v>21.622499424871606</v>
      </c>
      <c r="S20" s="33">
        <f t="shared" si="8"/>
        <v>20.583226620589166</v>
      </c>
      <c r="T20" s="33">
        <f t="shared" si="9"/>
        <v>21.502971269727453</v>
      </c>
      <c r="U20" s="33">
        <f t="shared" si="10"/>
        <v>22.555033693487619</v>
      </c>
      <c r="V20" s="33">
        <f t="shared" si="11"/>
        <v>22.692073099830289</v>
      </c>
      <c r="W20" s="33">
        <f t="shared" si="12"/>
        <v>22.674561848631768</v>
      </c>
      <c r="X20" s="33">
        <f t="shared" si="13"/>
        <v>20.583226620589166</v>
      </c>
      <c r="Y20" s="33">
        <f t="shared" si="14"/>
        <v>20.490999957119381</v>
      </c>
      <c r="Z20" s="33">
        <f t="shared" si="15"/>
        <v>21.516516713193305</v>
      </c>
      <c r="AA20" s="33">
        <f t="shared" si="16"/>
        <v>22.539838309278174</v>
      </c>
      <c r="AB20" s="33">
        <f t="shared" si="17"/>
        <v>22.646954016202965</v>
      </c>
      <c r="AC20" s="33">
        <f t="shared" si="18"/>
        <v>21.623632420118096</v>
      </c>
      <c r="AD20" s="33">
        <f t="shared" si="19"/>
        <v>20.600586323725647</v>
      </c>
      <c r="AE20" s="33">
        <f t="shared" si="20"/>
        <v>20.5104422526578</v>
      </c>
      <c r="AF20" s="33">
        <f t="shared" si="21"/>
        <v>22.539838309278174</v>
      </c>
      <c r="AG20" s="33">
        <f t="shared" si="22"/>
        <v>22.63417751771096</v>
      </c>
      <c r="AH20" s="33">
        <f t="shared" si="23"/>
        <v>22.646954016202965</v>
      </c>
      <c r="AI20" s="33">
        <f t="shared" si="24"/>
        <v>21.623632420118096</v>
      </c>
      <c r="AJ20" s="33">
        <f t="shared" si="25"/>
        <v>20.5104422526578</v>
      </c>
      <c r="AK20" s="33">
        <f t="shared" si="26"/>
        <v>21.516516713193305</v>
      </c>
      <c r="AL20" s="33">
        <f t="shared" si="27"/>
        <v>22.539838309278174</v>
      </c>
      <c r="AM20" s="33">
        <f t="shared" si="28"/>
        <v>22.63417751771096</v>
      </c>
      <c r="AN20" s="33">
        <f t="shared" si="29"/>
        <v>21.623632420118096</v>
      </c>
      <c r="AO20" s="33">
        <f t="shared" si="32"/>
        <v>21.755672578896355</v>
      </c>
    </row>
    <row r="21" spans="2:41" x14ac:dyDescent="0.25">
      <c r="B21" s="10">
        <v>33543</v>
      </c>
      <c r="C21" s="33">
        <v>19.23558543509732</v>
      </c>
      <c r="D21" s="32">
        <f t="shared" si="30"/>
        <v>0.91738204045071758</v>
      </c>
      <c r="G21" s="61">
        <f t="array" ref="G21">Output!Unit*SUM(($B21=Calc!$D$11:$D$10969)*(Calc!$E$11:$E$10969))</f>
        <v>3.7268216400000003</v>
      </c>
      <c r="H21" s="61">
        <f t="shared" si="31"/>
        <v>4.0624532372238082</v>
      </c>
      <c r="J21" s="42" t="s">
        <v>54</v>
      </c>
      <c r="K21" s="33">
        <f t="shared" si="0"/>
        <v>19.23558543509732</v>
      </c>
      <c r="L21" s="33">
        <f t="shared" si="1"/>
        <v>19.239327316894439</v>
      </c>
      <c r="M21" s="33">
        <f t="shared" si="2"/>
        <v>20.251298629502514</v>
      </c>
      <c r="N21" s="33">
        <f t="shared" si="3"/>
        <v>20.401127655322906</v>
      </c>
      <c r="O21" s="33">
        <f t="shared" si="4"/>
        <v>20.428429146997274</v>
      </c>
      <c r="P21" s="33">
        <f t="shared" si="5"/>
        <v>19.23558543509732</v>
      </c>
      <c r="Q21" s="33">
        <f t="shared" si="6"/>
        <v>18.241125373687765</v>
      </c>
      <c r="R21" s="33">
        <f t="shared" si="7"/>
        <v>19.239327316894439</v>
      </c>
      <c r="S21" s="33">
        <f t="shared" si="8"/>
        <v>20.251298629502514</v>
      </c>
      <c r="T21" s="33">
        <f t="shared" si="9"/>
        <v>20.428429146997274</v>
      </c>
      <c r="U21" s="33">
        <f t="shared" si="10"/>
        <v>20.37082678464666</v>
      </c>
      <c r="V21" s="33">
        <f t="shared" si="11"/>
        <v>19.23558543509732</v>
      </c>
      <c r="W21" s="33">
        <f t="shared" si="12"/>
        <v>18.241125373687765</v>
      </c>
      <c r="X21" s="33">
        <f t="shared" si="13"/>
        <v>20.251298629502514</v>
      </c>
      <c r="Y21" s="33">
        <f t="shared" si="14"/>
        <v>20.401127655322906</v>
      </c>
      <c r="Z21" s="33">
        <f t="shared" si="15"/>
        <v>20.395412739808066</v>
      </c>
      <c r="AA21" s="33">
        <f t="shared" si="16"/>
        <v>20.390942102750707</v>
      </c>
      <c r="AB21" s="33">
        <f t="shared" si="17"/>
        <v>18.250260576238944</v>
      </c>
      <c r="AC21" s="33">
        <f t="shared" si="18"/>
        <v>19.277751935290414</v>
      </c>
      <c r="AD21" s="33">
        <f t="shared" si="19"/>
        <v>20.283826395825919</v>
      </c>
      <c r="AE21" s="33">
        <f t="shared" si="20"/>
        <v>20.378441103951122</v>
      </c>
      <c r="AF21" s="33">
        <f t="shared" si="21"/>
        <v>20.390942102750707</v>
      </c>
      <c r="AG21" s="33">
        <f t="shared" si="22"/>
        <v>19.269111535266457</v>
      </c>
      <c r="AH21" s="33">
        <f t="shared" si="23"/>
        <v>18.250260576238944</v>
      </c>
      <c r="AI21" s="33">
        <f t="shared" si="24"/>
        <v>19.277751935290414</v>
      </c>
      <c r="AJ21" s="33">
        <f t="shared" si="25"/>
        <v>20.378441103951122</v>
      </c>
      <c r="AK21" s="33">
        <f t="shared" si="26"/>
        <v>20.395412739808066</v>
      </c>
      <c r="AL21" s="33">
        <f t="shared" si="27"/>
        <v>20.390942102750707</v>
      </c>
      <c r="AM21" s="33">
        <f t="shared" si="28"/>
        <v>19.269111535266457</v>
      </c>
      <c r="AN21" s="33">
        <f t="shared" si="29"/>
        <v>19.277751935290414</v>
      </c>
      <c r="AO21" s="33">
        <f t="shared" si="32"/>
        <v>19.710928612824315</v>
      </c>
    </row>
    <row r="22" spans="2:41" x14ac:dyDescent="0.25">
      <c r="B22" s="10">
        <v>33573</v>
      </c>
      <c r="C22" s="33">
        <v>18.65101631855967</v>
      </c>
      <c r="D22" s="32">
        <f t="shared" si="30"/>
        <v>0.88950281573342371</v>
      </c>
      <c r="G22" s="61">
        <f t="array" ref="G22">Output!Unit*SUM(($B22=Calc!$D$11:$D$10969)*(Calc!$E$11:$E$10969))</f>
        <v>4.1555576329999999</v>
      </c>
      <c r="H22" s="61">
        <f t="shared" si="31"/>
        <v>4.6717756925520337</v>
      </c>
      <c r="J22" s="46" t="s">
        <v>55</v>
      </c>
      <c r="K22" s="50">
        <f t="shared" si="0"/>
        <v>18.65101631855967</v>
      </c>
      <c r="L22" s="50">
        <f t="shared" si="1"/>
        <v>19.671955739438591</v>
      </c>
      <c r="M22" s="50">
        <f t="shared" si="2"/>
        <v>19.46628948663934</v>
      </c>
      <c r="N22" s="50">
        <f t="shared" si="3"/>
        <v>19.351029890239527</v>
      </c>
      <c r="O22" s="50">
        <f t="shared" si="4"/>
        <v>18.557762173906951</v>
      </c>
      <c r="P22" s="50">
        <f t="shared" si="5"/>
        <v>18.65101631855967</v>
      </c>
      <c r="Q22" s="50">
        <f t="shared" si="6"/>
        <v>19.887579854885729</v>
      </c>
      <c r="R22" s="50">
        <f t="shared" si="7"/>
        <v>19.671955739438591</v>
      </c>
      <c r="S22" s="50">
        <f t="shared" si="8"/>
        <v>19.46628948663934</v>
      </c>
      <c r="T22" s="50">
        <f t="shared" si="9"/>
        <v>18.557762173906951</v>
      </c>
      <c r="U22" s="50">
        <f t="shared" si="10"/>
        <v>18.14563231035623</v>
      </c>
      <c r="V22" s="50">
        <f t="shared" si="11"/>
        <v>18.65101631855967</v>
      </c>
      <c r="W22" s="50">
        <f t="shared" si="12"/>
        <v>19.887579854885729</v>
      </c>
      <c r="X22" s="50">
        <f t="shared" si="13"/>
        <v>19.46628948663934</v>
      </c>
      <c r="Y22" s="50">
        <f t="shared" si="14"/>
        <v>19.351029890239527</v>
      </c>
      <c r="Z22" s="50">
        <f t="shared" si="15"/>
        <v>18.577396345755261</v>
      </c>
      <c r="AA22" s="50">
        <f t="shared" si="16"/>
        <v>18.177591292859212</v>
      </c>
      <c r="AB22" s="50">
        <f t="shared" si="17"/>
        <v>20.117665054955832</v>
      </c>
      <c r="AC22" s="50">
        <f t="shared" si="18"/>
        <v>19.834653073094866</v>
      </c>
      <c r="AD22" s="50">
        <f t="shared" si="19"/>
        <v>19.642742776365619</v>
      </c>
      <c r="AE22" s="50">
        <f t="shared" si="20"/>
        <v>19.547020204155054</v>
      </c>
      <c r="AF22" s="50">
        <f t="shared" si="21"/>
        <v>19.400212443692233</v>
      </c>
      <c r="AG22" s="50">
        <f t="shared" si="22"/>
        <v>19.92771941399424</v>
      </c>
      <c r="AH22" s="50">
        <f t="shared" si="23"/>
        <v>21.136516013983343</v>
      </c>
      <c r="AI22" s="50">
        <f t="shared" si="24"/>
        <v>20.853504032122377</v>
      </c>
      <c r="AJ22" s="50">
        <f t="shared" si="25"/>
        <v>20.565871163182564</v>
      </c>
      <c r="AK22" s="50">
        <f t="shared" si="26"/>
        <v>19.800017496588278</v>
      </c>
      <c r="AL22" s="50">
        <f t="shared" si="27"/>
        <v>19.400212443692233</v>
      </c>
      <c r="AM22" s="50">
        <f t="shared" si="28"/>
        <v>19.92771941399424</v>
      </c>
      <c r="AN22" s="50">
        <f t="shared" si="29"/>
        <v>20.853504032122377</v>
      </c>
      <c r="AO22" s="50">
        <f t="shared" si="32"/>
        <v>19.506551674781754</v>
      </c>
    </row>
    <row r="23" spans="2:41" x14ac:dyDescent="0.25">
      <c r="B23" s="10">
        <v>33604</v>
      </c>
      <c r="C23" s="33">
        <v>21.879205541663843</v>
      </c>
      <c r="D23" s="32">
        <f t="shared" si="30"/>
        <v>1.0434613644058646</v>
      </c>
      <c r="G23" s="61">
        <f t="array" ref="G23">Output!Unit*SUM(($B23=Calc!$D$11:$D$10969)*(Calc!$E$11:$E$10969))</f>
        <v>5.267774341</v>
      </c>
      <c r="H23" s="61">
        <f t="shared" si="31"/>
        <v>5.0483654888357199</v>
      </c>
      <c r="J23" s="43" t="s">
        <v>56</v>
      </c>
      <c r="K23" s="48">
        <f>SUM(K11:K22)</f>
        <v>248.79835337798076</v>
      </c>
      <c r="L23" s="48">
        <f t="shared" ref="L23:AO23" si="33">SUM(L11:L22)</f>
        <v>250.68941520827207</v>
      </c>
      <c r="M23" s="48">
        <f t="shared" si="33"/>
        <v>249.6733350140625</v>
      </c>
      <c r="N23" s="48">
        <f t="shared" si="33"/>
        <v>250.54183155950159</v>
      </c>
      <c r="O23" s="48">
        <f t="shared" si="33"/>
        <v>249.12811426303827</v>
      </c>
      <c r="P23" s="48">
        <f t="shared" si="33"/>
        <v>250.24600342590841</v>
      </c>
      <c r="Q23" s="48">
        <f t="shared" si="33"/>
        <v>249.68487105886612</v>
      </c>
      <c r="R23" s="48">
        <f t="shared" si="33"/>
        <v>249.01753348616967</v>
      </c>
      <c r="S23" s="48">
        <f t="shared" si="33"/>
        <v>249.17253201690039</v>
      </c>
      <c r="T23" s="48">
        <f t="shared" si="33"/>
        <v>249.70243085126864</v>
      </c>
      <c r="U23" s="48">
        <f t="shared" si="33"/>
        <v>249.05230486941912</v>
      </c>
      <c r="V23" s="48">
        <f t="shared" si="33"/>
        <v>248.29755038081865</v>
      </c>
      <c r="W23" s="48">
        <f t="shared" si="33"/>
        <v>249.18406806170401</v>
      </c>
      <c r="X23" s="48">
        <f t="shared" si="33"/>
        <v>250.695354267358</v>
      </c>
      <c r="Y23" s="48">
        <f t="shared" si="33"/>
        <v>250.83659661146714</v>
      </c>
      <c r="Z23" s="48">
        <f t="shared" si="33"/>
        <v>249.29261266966498</v>
      </c>
      <c r="AA23" s="48">
        <f t="shared" si="33"/>
        <v>249.7812377258407</v>
      </c>
      <c r="AB23" s="48">
        <f t="shared" si="33"/>
        <v>251.93622412107734</v>
      </c>
      <c r="AC23" s="48">
        <f t="shared" si="33"/>
        <v>250.82011860324019</v>
      </c>
      <c r="AD23" s="48">
        <f t="shared" si="33"/>
        <v>250.95549566510371</v>
      </c>
      <c r="AE23" s="48">
        <f t="shared" si="33"/>
        <v>251.81934814057701</v>
      </c>
      <c r="AF23" s="48">
        <f t="shared" si="33"/>
        <v>255.26814487410607</v>
      </c>
      <c r="AG23" s="48">
        <f t="shared" si="33"/>
        <v>254.74550700568801</v>
      </c>
      <c r="AH23" s="48">
        <f t="shared" si="33"/>
        <v>255.60724408718585</v>
      </c>
      <c r="AI23" s="48">
        <f t="shared" si="33"/>
        <v>255.404947918864</v>
      </c>
      <c r="AJ23" s="48">
        <f t="shared" si="33"/>
        <v>256.29836561005425</v>
      </c>
      <c r="AK23" s="48">
        <f t="shared" si="33"/>
        <v>254.99817804021905</v>
      </c>
      <c r="AL23" s="48">
        <f t="shared" si="33"/>
        <v>255.48680309639474</v>
      </c>
      <c r="AM23" s="48">
        <f t="shared" si="33"/>
        <v>254.74550700568801</v>
      </c>
      <c r="AN23" s="49">
        <f t="shared" si="33"/>
        <v>256.56811068424514</v>
      </c>
      <c r="AO23" s="49">
        <f t="shared" si="33"/>
        <v>251.61493799002281</v>
      </c>
    </row>
    <row r="24" spans="2:41" x14ac:dyDescent="0.25">
      <c r="B24" s="10">
        <v>33635</v>
      </c>
      <c r="C24" s="33">
        <v>19.052267512254854</v>
      </c>
      <c r="D24" s="32">
        <f t="shared" si="30"/>
        <v>0.90863925637087561</v>
      </c>
      <c r="G24" s="61">
        <f t="array" ref="G24">Output!Unit*SUM(($B24=Calc!$D$11:$D$10969)*(Calc!$E$11:$E$10969))</f>
        <v>4.2923226440000004</v>
      </c>
      <c r="H24" s="61">
        <f t="shared" si="31"/>
        <v>4.7239018278206775</v>
      </c>
    </row>
    <row r="25" spans="2:41" x14ac:dyDescent="0.25">
      <c r="B25" s="10">
        <v>33664</v>
      </c>
      <c r="C25" s="33">
        <v>22.21254272897071</v>
      </c>
      <c r="D25" s="32">
        <f t="shared" si="30"/>
        <v>1.0593588555470344</v>
      </c>
      <c r="G25" s="61">
        <f t="array" ref="G25">Output!Unit*SUM(($B25=Calc!$D$11:$D$10969)*(Calc!$E$11:$E$10969))</f>
        <v>4.0815481419999999</v>
      </c>
      <c r="H25" s="61">
        <f t="shared" si="31"/>
        <v>3.8528475224690126</v>
      </c>
    </row>
    <row r="26" spans="2:41" x14ac:dyDescent="0.25">
      <c r="B26" s="10">
        <v>33695</v>
      </c>
      <c r="C26" s="33">
        <v>20.872414102254851</v>
      </c>
      <c r="D26" s="32">
        <f t="shared" si="30"/>
        <v>0.99544554559391873</v>
      </c>
      <c r="G26" s="61">
        <f t="array" ref="G26">Output!Unit*SUM(($B26=Calc!$D$11:$D$10969)*(Calc!$E$11:$E$10969))</f>
        <v>4.3195418480000001</v>
      </c>
      <c r="H26" s="61">
        <f t="shared" si="31"/>
        <v>4.3393050148441876</v>
      </c>
    </row>
    <row r="27" spans="2:41" x14ac:dyDescent="0.25">
      <c r="B27" s="10">
        <v>33725</v>
      </c>
      <c r="C27" s="33">
        <v>19.796129783065798</v>
      </c>
      <c r="D27" s="32">
        <f t="shared" si="30"/>
        <v>0.94411547777902305</v>
      </c>
      <c r="G27" s="61">
        <f t="array" ref="G27">Output!Unit*SUM(($B27=Calc!$D$11:$D$10969)*(Calc!$E$11:$E$10969))</f>
        <v>3.6663900460000001</v>
      </c>
      <c r="H27" s="61">
        <f t="shared" si="31"/>
        <v>3.8834127098784252</v>
      </c>
    </row>
    <row r="28" spans="2:41" x14ac:dyDescent="0.25">
      <c r="B28" s="10">
        <v>33756</v>
      </c>
      <c r="C28" s="33">
        <v>22.21254272897071</v>
      </c>
      <c r="D28" s="32">
        <f t="shared" si="30"/>
        <v>1.0593588555470344</v>
      </c>
      <c r="G28" s="61">
        <f t="array" ref="G28">Output!Unit*SUM(($B28=Calc!$D$11:$D$10969)*(Calc!$E$11:$E$10969))</f>
        <v>4.2960163219999998</v>
      </c>
      <c r="H28" s="61">
        <f t="shared" si="31"/>
        <v>4.0552984472684779</v>
      </c>
    </row>
    <row r="29" spans="2:41" x14ac:dyDescent="0.25">
      <c r="B29" s="10">
        <v>33786</v>
      </c>
      <c r="C29" s="33">
        <v>22.064255455499527</v>
      </c>
      <c r="D29" s="32">
        <f t="shared" si="30"/>
        <v>1.0522867504650828</v>
      </c>
      <c r="G29" s="61">
        <f t="array" ref="G29">Output!Unit*SUM(($B29=Calc!$D$11:$D$10969)*(Calc!$E$11:$E$10969))</f>
        <v>4.2738337710000005</v>
      </c>
      <c r="H29" s="61">
        <f t="shared" si="31"/>
        <v>4.061472568300494</v>
      </c>
    </row>
    <row r="30" spans="2:41" x14ac:dyDescent="0.25">
      <c r="B30" s="10">
        <v>33817</v>
      </c>
      <c r="C30" s="33">
        <v>20.902233397939771</v>
      </c>
      <c r="D30" s="32">
        <f t="shared" si="30"/>
        <v>0.99686768511821522</v>
      </c>
      <c r="G30" s="61">
        <f t="array" ref="G30">Output!Unit*SUM(($B30=Calc!$D$11:$D$10969)*(Calc!$E$11:$E$10969))</f>
        <v>3.6470486260000001</v>
      </c>
      <c r="H30" s="61">
        <f t="shared" si="31"/>
        <v>3.6585082257606825</v>
      </c>
      <c r="K30" s="19">
        <v>1991</v>
      </c>
      <c r="L30" s="19">
        <v>1992</v>
      </c>
      <c r="M30" s="19">
        <v>1993</v>
      </c>
      <c r="N30" s="19">
        <v>1994</v>
      </c>
      <c r="O30" s="19">
        <v>1995</v>
      </c>
      <c r="P30" s="19">
        <v>1996</v>
      </c>
      <c r="Q30" s="19">
        <v>1997</v>
      </c>
      <c r="R30" s="19">
        <v>1998</v>
      </c>
      <c r="S30" s="19">
        <v>1999</v>
      </c>
      <c r="T30" s="19">
        <v>2000</v>
      </c>
      <c r="U30" s="19">
        <v>2001</v>
      </c>
      <c r="V30" s="19">
        <v>2002</v>
      </c>
      <c r="W30" s="19">
        <v>2003</v>
      </c>
      <c r="X30" s="19">
        <v>2004</v>
      </c>
      <c r="Y30" s="19">
        <v>2005</v>
      </c>
      <c r="Z30" s="19">
        <v>2006</v>
      </c>
      <c r="AA30" s="19">
        <v>2007</v>
      </c>
      <c r="AB30" s="19">
        <v>2008</v>
      </c>
      <c r="AC30" s="19">
        <v>2009</v>
      </c>
      <c r="AD30" s="19">
        <v>2010</v>
      </c>
      <c r="AE30" s="19">
        <v>2011</v>
      </c>
      <c r="AF30" s="19">
        <v>2012</v>
      </c>
      <c r="AG30" s="19">
        <v>2013</v>
      </c>
      <c r="AH30" s="19">
        <v>2014</v>
      </c>
      <c r="AI30" s="19">
        <v>2015</v>
      </c>
      <c r="AJ30" s="19">
        <v>2016</v>
      </c>
      <c r="AK30" s="19">
        <v>2017</v>
      </c>
      <c r="AL30" s="19">
        <v>2018</v>
      </c>
      <c r="AM30" s="19">
        <v>2019</v>
      </c>
      <c r="AN30" s="19">
        <v>2020</v>
      </c>
      <c r="AO30" s="19" t="s">
        <v>57</v>
      </c>
    </row>
    <row r="31" spans="2:41" x14ac:dyDescent="0.25">
      <c r="B31" s="10">
        <v>33848</v>
      </c>
      <c r="C31" s="33">
        <v>21.164041476447348</v>
      </c>
      <c r="D31" s="32">
        <f t="shared" si="30"/>
        <v>1.009353815580849</v>
      </c>
      <c r="G31" s="61">
        <f t="array" ref="G31">Output!Unit*SUM(($B31=Calc!$D$11:$D$10969)*(Calc!$E$11:$E$10969))</f>
        <v>4.0194295380000007</v>
      </c>
      <c r="H31" s="61">
        <f t="shared" si="31"/>
        <v>3.9821809517675968</v>
      </c>
      <c r="J31" s="42" t="s">
        <v>44</v>
      </c>
      <c r="K31" s="32">
        <f t="shared" ref="K31:K42" si="34">$D11</f>
        <v>1.0394125957607201</v>
      </c>
      <c r="L31" s="32">
        <f t="shared" ref="L31:L42" si="35">$D23</f>
        <v>1.0434613644058646</v>
      </c>
      <c r="M31" s="32">
        <f t="shared" ref="M31:M42" si="36">$D35</f>
        <v>0.95292621853091708</v>
      </c>
      <c r="N31" s="32">
        <f t="shared" ref="N31:N42" si="37">$D47</f>
        <v>1.0009981700410224</v>
      </c>
      <c r="O31" s="32">
        <f t="shared" ref="O31:O42" si="38">$D59</f>
        <v>0.99798650754011564</v>
      </c>
      <c r="P31" s="32">
        <f t="shared" ref="P31:P42" si="39">$D71</f>
        <v>1.0588888914166525</v>
      </c>
      <c r="Q31" s="32">
        <f t="shared" ref="Q31:Q42" si="40">$D83</f>
        <v>1.0434613644058646</v>
      </c>
      <c r="R31" s="32">
        <f t="shared" ref="R31:R42" si="41">$D95</f>
        <v>0.96372611169990607</v>
      </c>
      <c r="S31" s="32">
        <f t="shared" ref="S31:S42" si="42">$D107</f>
        <v>0.92904196104623771</v>
      </c>
      <c r="T31" s="32">
        <f t="shared" ref="T31:T42" si="43">$D119</f>
        <v>0.97711391255634306</v>
      </c>
      <c r="U31" s="32">
        <f t="shared" ref="U31:U42" si="44">$D131</f>
        <v>1.0350046339319732</v>
      </c>
      <c r="V31" s="32">
        <f t="shared" ref="V31:V42" si="45">$D143</f>
        <v>1.0155283382760407</v>
      </c>
      <c r="W31" s="32">
        <f t="shared" ref="W31:W42" si="46">$D155</f>
        <v>1.0195771069211852</v>
      </c>
      <c r="X31" s="32">
        <f t="shared" ref="X31:X42" si="47">$D167</f>
        <v>0.96372611169990607</v>
      </c>
      <c r="Y31" s="32">
        <f t="shared" ref="Y31:Y42" si="48">$D179</f>
        <v>0.97711391255634306</v>
      </c>
      <c r="Z31" s="32">
        <f t="shared" ref="Z31:Z42" si="49">$D191</f>
        <v>0.97271084784833706</v>
      </c>
      <c r="AA31" s="32">
        <f t="shared" ref="AA31:AA42" si="50">$D203</f>
        <v>1.0319432524882928</v>
      </c>
      <c r="AB31" s="32">
        <f t="shared" ref="AB31:AB42" si="51">$D215</f>
        <v>1.0123275202085806</v>
      </c>
      <c r="AC31" s="32">
        <f t="shared" ref="AC31:AC42" si="52">$D227</f>
        <v>0.96334600958558059</v>
      </c>
      <c r="AD31" s="32">
        <f t="shared" ref="AD31:AD42" si="53">$D239</f>
        <v>0.92780677587929539</v>
      </c>
      <c r="AE31" s="32">
        <f t="shared" ref="AE31:AE42" si="54">$D251</f>
        <v>0.97714496266758</v>
      </c>
      <c r="AF31" s="32">
        <f t="shared" ref="AF31:AF42" si="55">$D263</f>
        <v>0.97271084784833706</v>
      </c>
      <c r="AG31" s="32">
        <f t="shared" ref="AG31:AG42" si="56">$D275</f>
        <v>1.0123275202085806</v>
      </c>
      <c r="AH31" s="32">
        <f t="shared" ref="AH31:AH42" si="57">$D287</f>
        <v>1.0188194774809045</v>
      </c>
      <c r="AI31" s="32">
        <f t="shared" ref="AI31:AI42" si="58">$D299</f>
        <v>0.96334600958558059</v>
      </c>
      <c r="AJ31" s="32">
        <f t="shared" ref="AJ31:AJ42" si="59">$D311</f>
        <v>0.92780677587929539</v>
      </c>
      <c r="AK31" s="32">
        <f t="shared" ref="AK31:AK42" si="60">$D323</f>
        <v>0.97271084784833706</v>
      </c>
      <c r="AL31" s="32">
        <f t="shared" ref="AL31:AL42" si="61">$D335</f>
        <v>1.0319432524882928</v>
      </c>
      <c r="AM31" s="32">
        <f t="shared" ref="AM31:AM42" si="62">$D347</f>
        <v>1.0123275202085806</v>
      </c>
      <c r="AN31" s="32">
        <f t="shared" ref="AN31:AN42" si="63">$D359</f>
        <v>1.0188194774809045</v>
      </c>
      <c r="AO31" s="32">
        <f>AVERAGE(K31:AN31)</f>
        <v>0.99446860994985231</v>
      </c>
    </row>
    <row r="32" spans="2:41" x14ac:dyDescent="0.25">
      <c r="B32" s="10">
        <v>33878</v>
      </c>
      <c r="C32" s="33">
        <v>21.622499424871606</v>
      </c>
      <c r="D32" s="32">
        <f t="shared" si="30"/>
        <v>1.0312185563034735</v>
      </c>
      <c r="G32" s="61">
        <f t="array" ref="G32">Output!Unit*SUM(($B32=Calc!$D$11:$D$10969)*(Calc!$E$11:$E$10969))</f>
        <v>4.4686170920000006</v>
      </c>
      <c r="H32" s="61">
        <f t="shared" si="31"/>
        <v>4.3333365799955095</v>
      </c>
      <c r="J32" s="42" t="s">
        <v>45</v>
      </c>
      <c r="K32" s="32">
        <f t="shared" si="34"/>
        <v>0.90863925637087584</v>
      </c>
      <c r="L32" s="32">
        <f t="shared" si="35"/>
        <v>0.90863925637087561</v>
      </c>
      <c r="M32" s="32">
        <f t="shared" si="36"/>
        <v>0.90863925637087561</v>
      </c>
      <c r="N32" s="32">
        <f t="shared" si="37"/>
        <v>0.90863925637087561</v>
      </c>
      <c r="O32" s="32">
        <f t="shared" si="38"/>
        <v>0.90863925637087584</v>
      </c>
      <c r="P32" s="32">
        <f t="shared" si="39"/>
        <v>0.95820417390325108</v>
      </c>
      <c r="Q32" s="32">
        <f t="shared" si="40"/>
        <v>0.90863925637087561</v>
      </c>
      <c r="R32" s="32">
        <f t="shared" si="41"/>
        <v>0.90863925637087561</v>
      </c>
      <c r="S32" s="32">
        <f t="shared" si="42"/>
        <v>0.90863925637087561</v>
      </c>
      <c r="T32" s="32">
        <f t="shared" si="43"/>
        <v>0.95690211329147068</v>
      </c>
      <c r="U32" s="32">
        <f t="shared" si="44"/>
        <v>0.90863925637087561</v>
      </c>
      <c r="V32" s="32">
        <f t="shared" si="45"/>
        <v>0.90863925637087584</v>
      </c>
      <c r="W32" s="32">
        <f t="shared" si="46"/>
        <v>0.90863925637087561</v>
      </c>
      <c r="X32" s="32">
        <f t="shared" si="47"/>
        <v>0.90863925637087561</v>
      </c>
      <c r="Y32" s="32">
        <f t="shared" si="48"/>
        <v>0.90863925637087561</v>
      </c>
      <c r="Z32" s="32">
        <f t="shared" si="49"/>
        <v>0.90732346314397405</v>
      </c>
      <c r="AA32" s="32">
        <f t="shared" si="50"/>
        <v>0.90732346314397427</v>
      </c>
      <c r="AB32" s="32">
        <f t="shared" si="51"/>
        <v>0.95591442362508394</v>
      </c>
      <c r="AC32" s="32">
        <f t="shared" si="52"/>
        <v>0.90732346314397405</v>
      </c>
      <c r="AD32" s="32">
        <f t="shared" si="53"/>
        <v>0.90732346314397405</v>
      </c>
      <c r="AE32" s="32">
        <f t="shared" si="54"/>
        <v>0.90732346314397405</v>
      </c>
      <c r="AF32" s="32">
        <f t="shared" si="55"/>
        <v>0.95612763689897329</v>
      </c>
      <c r="AG32" s="32">
        <f t="shared" si="56"/>
        <v>0.90732346314397405</v>
      </c>
      <c r="AH32" s="32">
        <f t="shared" si="57"/>
        <v>0.90732346314397405</v>
      </c>
      <c r="AI32" s="32">
        <f t="shared" si="58"/>
        <v>0.90732346314397405</v>
      </c>
      <c r="AJ32" s="32">
        <f t="shared" si="59"/>
        <v>0.95161527961775561</v>
      </c>
      <c r="AK32" s="32">
        <f t="shared" si="60"/>
        <v>0.90732346314397405</v>
      </c>
      <c r="AL32" s="32">
        <f t="shared" si="61"/>
        <v>0.90732346314397405</v>
      </c>
      <c r="AM32" s="32">
        <f t="shared" si="62"/>
        <v>0.90732346314397405</v>
      </c>
      <c r="AN32" s="32">
        <f t="shared" si="63"/>
        <v>0.90732346314397405</v>
      </c>
      <c r="AO32" s="32">
        <f t="shared" ref="AO32:AO42" si="64">AVERAGE(K32:AN32)</f>
        <v>0.91596518392952042</v>
      </c>
    </row>
    <row r="33" spans="2:41" x14ac:dyDescent="0.25">
      <c r="B33" s="10">
        <v>33909</v>
      </c>
      <c r="C33" s="33">
        <v>19.239327316894439</v>
      </c>
      <c r="D33" s="32">
        <f t="shared" si="30"/>
        <v>0.91756049798556871</v>
      </c>
      <c r="G33" s="61">
        <f t="array" ref="G33">Output!Unit*SUM(($B33=Calc!$D$11:$D$10969)*(Calc!$E$11:$E$10969))</f>
        <v>4.154411166</v>
      </c>
      <c r="H33" s="61">
        <f t="shared" si="31"/>
        <v>4.5276700284293847</v>
      </c>
      <c r="J33" s="46" t="s">
        <v>46</v>
      </c>
      <c r="K33" s="47">
        <f t="shared" si="34"/>
        <v>0.96199629694308098</v>
      </c>
      <c r="L33" s="47">
        <f t="shared" si="35"/>
        <v>1.0593588555470344</v>
      </c>
      <c r="M33" s="47">
        <f t="shared" si="36"/>
        <v>1.1095337346141214</v>
      </c>
      <c r="N33" s="47">
        <f t="shared" si="37"/>
        <v>1.1099989504631387</v>
      </c>
      <c r="O33" s="47">
        <f t="shared" si="38"/>
        <v>1.1152342620676492</v>
      </c>
      <c r="P33" s="47">
        <f t="shared" si="39"/>
        <v>1.0154944654681866</v>
      </c>
      <c r="Q33" s="47">
        <f t="shared" si="40"/>
        <v>0.95296330735501344</v>
      </c>
      <c r="R33" s="47">
        <f t="shared" si="41"/>
        <v>1.0593588555470344</v>
      </c>
      <c r="S33" s="47">
        <f t="shared" si="42"/>
        <v>1.1048674863647501</v>
      </c>
      <c r="T33" s="47">
        <f t="shared" si="43"/>
        <v>1.1152342620676492</v>
      </c>
      <c r="U33" s="47">
        <f t="shared" si="44"/>
        <v>1.0650593830005619</v>
      </c>
      <c r="V33" s="47">
        <f t="shared" si="45"/>
        <v>0.96199629694308098</v>
      </c>
      <c r="W33" s="47">
        <f t="shared" si="46"/>
        <v>1.0110959986264394</v>
      </c>
      <c r="X33" s="47">
        <f t="shared" si="47"/>
        <v>1.1095337346141214</v>
      </c>
      <c r="Y33" s="47">
        <f t="shared" si="48"/>
        <v>1.057936716022738</v>
      </c>
      <c r="Z33" s="47">
        <f t="shared" si="49"/>
        <v>1.1146018972914782</v>
      </c>
      <c r="AA33" s="47">
        <f t="shared" si="50"/>
        <v>1.0657977235364788</v>
      </c>
      <c r="AB33" s="47">
        <f t="shared" si="51"/>
        <v>0.96458766163837228</v>
      </c>
      <c r="AC33" s="47">
        <f t="shared" si="52"/>
        <v>1.0704073616916452</v>
      </c>
      <c r="AD33" s="47">
        <f t="shared" si="53"/>
        <v>1.1146348932264718</v>
      </c>
      <c r="AE33" s="47">
        <f t="shared" si="54"/>
        <v>1.1237107536180164</v>
      </c>
      <c r="AF33" s="47">
        <f t="shared" si="55"/>
        <v>1.1241068761138109</v>
      </c>
      <c r="AG33" s="47">
        <f t="shared" si="56"/>
        <v>1.0207659548260821</v>
      </c>
      <c r="AH33" s="47">
        <f t="shared" si="57"/>
        <v>1.0710166974613289</v>
      </c>
      <c r="AI33" s="47">
        <f t="shared" si="58"/>
        <v>1.1172465347872138</v>
      </c>
      <c r="AJ33" s="47">
        <f t="shared" si="59"/>
        <v>1.1129813177339651</v>
      </c>
      <c r="AK33" s="47">
        <f t="shared" si="60"/>
        <v>1.1729110498688102</v>
      </c>
      <c r="AL33" s="47">
        <f t="shared" si="61"/>
        <v>1.0695569894712356</v>
      </c>
      <c r="AM33" s="47">
        <f t="shared" si="62"/>
        <v>1.0753158414686574</v>
      </c>
      <c r="AN33" s="47">
        <f t="shared" si="63"/>
        <v>1.1189983221727553</v>
      </c>
      <c r="AO33" s="47">
        <f t="shared" si="64"/>
        <v>1.0715434160183641</v>
      </c>
    </row>
    <row r="34" spans="2:41" x14ac:dyDescent="0.25">
      <c r="B34" s="10">
        <v>33939</v>
      </c>
      <c r="C34" s="33">
        <v>19.671955739438591</v>
      </c>
      <c r="D34" s="32">
        <f t="shared" si="30"/>
        <v>0.9381933789742789</v>
      </c>
      <c r="G34" s="61">
        <f t="array" ref="G34">Output!Unit*SUM(($B34=Calc!$D$11:$D$10969)*(Calc!$E$11:$E$10969))</f>
        <v>4.8887379590000002</v>
      </c>
      <c r="H34" s="61">
        <f t="shared" si="31"/>
        <v>5.2107998932425081</v>
      </c>
      <c r="J34" s="42" t="s">
        <v>47</v>
      </c>
      <c r="K34" s="32">
        <f t="shared" si="34"/>
        <v>1.0404960192924901</v>
      </c>
      <c r="L34" s="32">
        <f t="shared" si="35"/>
        <v>0.99544554559391873</v>
      </c>
      <c r="M34" s="32">
        <f t="shared" si="36"/>
        <v>0.992698378220912</v>
      </c>
      <c r="N34" s="32">
        <f t="shared" si="37"/>
        <v>0.94920391751956212</v>
      </c>
      <c r="O34" s="32">
        <f t="shared" si="38"/>
        <v>0.89570574899445643</v>
      </c>
      <c r="P34" s="32">
        <f t="shared" si="39"/>
        <v>0.98699785076738422</v>
      </c>
      <c r="Q34" s="32">
        <f t="shared" si="40"/>
        <v>1.0522761762535646</v>
      </c>
      <c r="R34" s="32">
        <f t="shared" si="41"/>
        <v>0.99544554559391873</v>
      </c>
      <c r="S34" s="32">
        <f t="shared" si="42"/>
        <v>0.99736462647028334</v>
      </c>
      <c r="T34" s="32">
        <f t="shared" si="43"/>
        <v>0.89570574899445621</v>
      </c>
      <c r="U34" s="32">
        <f t="shared" si="44"/>
        <v>0.93873499384678927</v>
      </c>
      <c r="V34" s="32">
        <f t="shared" si="45"/>
        <v>1.0404960192924901</v>
      </c>
      <c r="W34" s="32">
        <f t="shared" si="46"/>
        <v>0.99414348498213845</v>
      </c>
      <c r="X34" s="32">
        <f t="shared" si="47"/>
        <v>0.992698378220912</v>
      </c>
      <c r="Y34" s="32">
        <f t="shared" si="48"/>
        <v>1.0012661519599626</v>
      </c>
      <c r="Z34" s="32">
        <f t="shared" si="49"/>
        <v>0.8945180439007212</v>
      </c>
      <c r="AA34" s="32">
        <f t="shared" si="50"/>
        <v>0.93880986037450254</v>
      </c>
      <c r="AB34" s="32">
        <f t="shared" si="51"/>
        <v>1.0506242387323077</v>
      </c>
      <c r="AC34" s="32">
        <f t="shared" si="52"/>
        <v>0.9921132523008741</v>
      </c>
      <c r="AD34" s="32">
        <f t="shared" si="53"/>
        <v>0.99647668124715727</v>
      </c>
      <c r="AE34" s="32">
        <f t="shared" si="54"/>
        <v>0.94310900438183098</v>
      </c>
      <c r="AF34" s="32">
        <f t="shared" si="55"/>
        <v>0.93880986037450254</v>
      </c>
      <c r="AG34" s="32">
        <f t="shared" si="56"/>
        <v>1.0413413717285041</v>
      </c>
      <c r="AH34" s="32">
        <f t="shared" si="57"/>
        <v>0.99130384236714653</v>
      </c>
      <c r="AI34" s="32">
        <f t="shared" si="58"/>
        <v>0.9938650396864156</v>
      </c>
      <c r="AJ34" s="32">
        <f t="shared" si="59"/>
        <v>1.0024294007469925</v>
      </c>
      <c r="AK34" s="32">
        <f t="shared" si="60"/>
        <v>0.8945180439007212</v>
      </c>
      <c r="AL34" s="32">
        <f t="shared" si="61"/>
        <v>0.99335974701707785</v>
      </c>
      <c r="AM34" s="32">
        <f t="shared" si="62"/>
        <v>0.98679148508592884</v>
      </c>
      <c r="AN34" s="32">
        <f t="shared" si="63"/>
        <v>0.9921132523008741</v>
      </c>
      <c r="AO34" s="32">
        <f t="shared" si="64"/>
        <v>0.98062872367162646</v>
      </c>
    </row>
    <row r="35" spans="2:41" x14ac:dyDescent="0.25">
      <c r="B35" s="10">
        <v>33970</v>
      </c>
      <c r="C35" s="33">
        <v>19.980872615393629</v>
      </c>
      <c r="D35" s="32">
        <f t="shared" si="30"/>
        <v>0.95292621853091708</v>
      </c>
      <c r="G35" s="61">
        <f t="array" ref="G35">Output!Unit*SUM(($B35=Calc!$D$11:$D$10969)*(Calc!$E$11:$E$10969))</f>
        <v>5.3114837130000003</v>
      </c>
      <c r="H35" s="61">
        <f t="shared" si="31"/>
        <v>5.5738666957746981</v>
      </c>
      <c r="J35" s="42" t="s">
        <v>48</v>
      </c>
      <c r="K35" s="32">
        <f t="shared" si="34"/>
        <v>1.0438552743784855</v>
      </c>
      <c r="L35" s="32">
        <f t="shared" si="35"/>
        <v>0.94411547777902305</v>
      </c>
      <c r="M35" s="32">
        <f t="shared" si="36"/>
        <v>0.9414927246467496</v>
      </c>
      <c r="N35" s="32">
        <f t="shared" si="37"/>
        <v>0.99183278670876518</v>
      </c>
      <c r="O35" s="32">
        <f t="shared" si="38"/>
        <v>1.0400286420325999</v>
      </c>
      <c r="P35" s="32">
        <f t="shared" si="39"/>
        <v>1.0438552743784855</v>
      </c>
      <c r="Q35" s="32">
        <f t="shared" si="40"/>
        <v>0.99368039531139851</v>
      </c>
      <c r="R35" s="32">
        <f t="shared" si="41"/>
        <v>0.94411547777902305</v>
      </c>
      <c r="S35" s="32">
        <f t="shared" si="42"/>
        <v>0.9414927246467496</v>
      </c>
      <c r="T35" s="32">
        <f t="shared" si="43"/>
        <v>1.0400286420325999</v>
      </c>
      <c r="U35" s="32">
        <f t="shared" si="44"/>
        <v>1.0446904196050006</v>
      </c>
      <c r="V35" s="32">
        <f t="shared" si="45"/>
        <v>1.0438552743784855</v>
      </c>
      <c r="W35" s="32">
        <f t="shared" si="46"/>
        <v>0.99368039531139851</v>
      </c>
      <c r="X35" s="32">
        <f t="shared" si="47"/>
        <v>0.9414927246467496</v>
      </c>
      <c r="Y35" s="32">
        <f t="shared" si="48"/>
        <v>0.99183278670876518</v>
      </c>
      <c r="Z35" s="32">
        <f t="shared" si="49"/>
        <v>1.0381158639328432</v>
      </c>
      <c r="AA35" s="32">
        <f t="shared" si="50"/>
        <v>1.0407704450974324</v>
      </c>
      <c r="AB35" s="32">
        <f t="shared" si="51"/>
        <v>0.99257560711211712</v>
      </c>
      <c r="AC35" s="32">
        <f t="shared" si="52"/>
        <v>0.94378457246696346</v>
      </c>
      <c r="AD35" s="32">
        <f t="shared" si="53"/>
        <v>0.94118992406443147</v>
      </c>
      <c r="AE35" s="32">
        <f t="shared" si="54"/>
        <v>0.99123664984743887</v>
      </c>
      <c r="AF35" s="32">
        <f t="shared" si="55"/>
        <v>1.0407704450974324</v>
      </c>
      <c r="AG35" s="32">
        <f t="shared" si="56"/>
        <v>1.0413797808671164</v>
      </c>
      <c r="AH35" s="32">
        <f t="shared" si="57"/>
        <v>0.99257560711211712</v>
      </c>
      <c r="AI35" s="32">
        <f t="shared" si="58"/>
        <v>0.94378457246696346</v>
      </c>
      <c r="AJ35" s="32">
        <f t="shared" si="59"/>
        <v>0.99123664984743887</v>
      </c>
      <c r="AK35" s="32">
        <f t="shared" si="60"/>
        <v>1.0381158639328432</v>
      </c>
      <c r="AL35" s="32">
        <f t="shared" si="61"/>
        <v>1.0407704450974324</v>
      </c>
      <c r="AM35" s="32">
        <f t="shared" si="62"/>
        <v>1.0413797808671164</v>
      </c>
      <c r="AN35" s="32">
        <f t="shared" si="63"/>
        <v>0.94378457246696346</v>
      </c>
      <c r="AO35" s="32">
        <f t="shared" si="64"/>
        <v>0.99871732668736446</v>
      </c>
    </row>
    <row r="36" spans="2:41" x14ac:dyDescent="0.25">
      <c r="B36" s="10">
        <v>34001</v>
      </c>
      <c r="C36" s="33">
        <v>19.052267512254854</v>
      </c>
      <c r="D36" s="32">
        <f t="shared" si="30"/>
        <v>0.90863925637087561</v>
      </c>
      <c r="G36" s="61">
        <f t="array" ref="G36">Output!Unit*SUM(($B36=Calc!$D$11:$D$10969)*(Calc!$E$11:$E$10969))</f>
        <v>5.465885579</v>
      </c>
      <c r="H36" s="61">
        <f t="shared" si="31"/>
        <v>6.0154627270132073</v>
      </c>
      <c r="J36" s="46" t="s">
        <v>49</v>
      </c>
      <c r="K36" s="47">
        <f t="shared" si="34"/>
        <v>0.96806675377410645</v>
      </c>
      <c r="L36" s="47">
        <f t="shared" si="35"/>
        <v>1.0593588555470344</v>
      </c>
      <c r="M36" s="47">
        <f t="shared" si="36"/>
        <v>1.0647287760523145</v>
      </c>
      <c r="N36" s="47">
        <f t="shared" si="37"/>
        <v>1.0639536315226743</v>
      </c>
      <c r="O36" s="47">
        <f t="shared" si="38"/>
        <v>1.0631854878929201</v>
      </c>
      <c r="P36" s="47">
        <f t="shared" si="39"/>
        <v>0.96806675377410645</v>
      </c>
      <c r="Q36" s="47">
        <f t="shared" si="40"/>
        <v>1.0110959986264394</v>
      </c>
      <c r="R36" s="47">
        <f t="shared" si="41"/>
        <v>1.0593588555470344</v>
      </c>
      <c r="S36" s="47">
        <f t="shared" si="42"/>
        <v>1.0647287760523145</v>
      </c>
      <c r="T36" s="47">
        <f t="shared" si="43"/>
        <v>1.0631854878929201</v>
      </c>
      <c r="U36" s="47">
        <f t="shared" si="44"/>
        <v>1.0154944654681866</v>
      </c>
      <c r="V36" s="47">
        <f t="shared" si="45"/>
        <v>0.96806675377410645</v>
      </c>
      <c r="W36" s="47">
        <f t="shared" si="46"/>
        <v>1.0110959986264394</v>
      </c>
      <c r="X36" s="47">
        <f t="shared" si="47"/>
        <v>1.1026709454075787</v>
      </c>
      <c r="Y36" s="47">
        <f t="shared" si="48"/>
        <v>1.1018958008779385</v>
      </c>
      <c r="Z36" s="47">
        <f t="shared" si="49"/>
        <v>1.1028258549145842</v>
      </c>
      <c r="AA36" s="47">
        <f t="shared" si="50"/>
        <v>1.0558794572762134</v>
      </c>
      <c r="AB36" s="47">
        <f t="shared" si="51"/>
        <v>1.0758757935094398</v>
      </c>
      <c r="AC36" s="47">
        <f t="shared" si="52"/>
        <v>1.123857418220866</v>
      </c>
      <c r="AD36" s="47">
        <f t="shared" si="53"/>
        <v>1.1266652798972872</v>
      </c>
      <c r="AE36" s="47">
        <f t="shared" si="54"/>
        <v>1.1254095887594335</v>
      </c>
      <c r="AF36" s="47">
        <f t="shared" si="55"/>
        <v>1.1530613782384334</v>
      </c>
      <c r="AG36" s="47">
        <f t="shared" si="56"/>
        <v>1.1044704177573235</v>
      </c>
      <c r="AH36" s="47">
        <f t="shared" si="57"/>
        <v>1.1487622342311048</v>
      </c>
      <c r="AI36" s="47">
        <f t="shared" si="58"/>
        <v>1.1967438589425312</v>
      </c>
      <c r="AJ36" s="47">
        <f t="shared" si="59"/>
        <v>1.1982960294810983</v>
      </c>
      <c r="AK36" s="47">
        <f t="shared" si="60"/>
        <v>1.2000077758768042</v>
      </c>
      <c r="AL36" s="47">
        <f t="shared" si="61"/>
        <v>1.1530613782384334</v>
      </c>
      <c r="AM36" s="47">
        <f t="shared" si="62"/>
        <v>1.1044704177573235</v>
      </c>
      <c r="AN36" s="47">
        <f t="shared" si="63"/>
        <v>1.1967438589425312</v>
      </c>
      <c r="AO36" s="47">
        <f t="shared" si="64"/>
        <v>1.0883694694293173</v>
      </c>
    </row>
    <row r="37" spans="2:41" x14ac:dyDescent="0.25">
      <c r="B37" s="10">
        <v>34029</v>
      </c>
      <c r="C37" s="33">
        <v>23.264605152730876</v>
      </c>
      <c r="D37" s="32">
        <f t="shared" si="30"/>
        <v>1.1095337346141214</v>
      </c>
      <c r="G37" s="61">
        <f t="array" ref="G37">Output!Unit*SUM(($B37=Calc!$D$11:$D$10969)*(Calc!$E$11:$E$10969))</f>
        <v>5.7719361080000002</v>
      </c>
      <c r="H37" s="61">
        <f t="shared" si="31"/>
        <v>5.2021276396858633</v>
      </c>
      <c r="J37" s="42" t="s">
        <v>50</v>
      </c>
      <c r="K37" s="32">
        <f t="shared" si="34"/>
        <v>1.0093156390998359</v>
      </c>
      <c r="L37" s="32">
        <f t="shared" si="35"/>
        <v>1.0522867504650828</v>
      </c>
      <c r="M37" s="32">
        <f t="shared" si="36"/>
        <v>1.0057339618601226</v>
      </c>
      <c r="N37" s="32">
        <f t="shared" si="37"/>
        <v>0.94786867979956846</v>
      </c>
      <c r="O37" s="32">
        <f t="shared" si="38"/>
        <v>0.91558938185816996</v>
      </c>
      <c r="P37" s="32">
        <f t="shared" si="39"/>
        <v>1.0093156390998359</v>
      </c>
      <c r="Q37" s="32">
        <f t="shared" si="40"/>
        <v>1.042535895190061</v>
      </c>
      <c r="R37" s="32">
        <f t="shared" si="41"/>
        <v>1.0522867504650828</v>
      </c>
      <c r="S37" s="32">
        <f t="shared" si="42"/>
        <v>1.0057339618601226</v>
      </c>
      <c r="T37" s="32">
        <f t="shared" si="43"/>
        <v>0.91558938185816996</v>
      </c>
      <c r="U37" s="32">
        <f t="shared" si="44"/>
        <v>0.94562104938336577</v>
      </c>
      <c r="V37" s="32">
        <f t="shared" si="45"/>
        <v>1.0093156390998359</v>
      </c>
      <c r="W37" s="32">
        <f t="shared" si="46"/>
        <v>1.042535895190061</v>
      </c>
      <c r="X37" s="32">
        <f t="shared" si="47"/>
        <v>1.0057339618601226</v>
      </c>
      <c r="Y37" s="32">
        <f t="shared" si="48"/>
        <v>0.94786867979956846</v>
      </c>
      <c r="Z37" s="32">
        <f t="shared" si="49"/>
        <v>0.91651852828026159</v>
      </c>
      <c r="AA37" s="32">
        <f t="shared" si="50"/>
        <v>0.94785190110173523</v>
      </c>
      <c r="AB37" s="32">
        <f t="shared" si="51"/>
        <v>1.0393086923274788</v>
      </c>
      <c r="AC37" s="32">
        <f t="shared" si="52"/>
        <v>1.0502379505118156</v>
      </c>
      <c r="AD37" s="32">
        <f t="shared" si="53"/>
        <v>1.0046003489336199</v>
      </c>
      <c r="AE37" s="32">
        <f t="shared" si="54"/>
        <v>0.9477227485590044</v>
      </c>
      <c r="AF37" s="32">
        <f t="shared" si="55"/>
        <v>0.94785190110173523</v>
      </c>
      <c r="AG37" s="32">
        <f t="shared" si="56"/>
        <v>1.0092624064371758</v>
      </c>
      <c r="AH37" s="32">
        <f t="shared" si="57"/>
        <v>1.0393086923274788</v>
      </c>
      <c r="AI37" s="32">
        <f t="shared" si="58"/>
        <v>1.0502379505118156</v>
      </c>
      <c r="AJ37" s="32">
        <f t="shared" si="59"/>
        <v>0.9477227485590044</v>
      </c>
      <c r="AK37" s="32">
        <f t="shared" si="60"/>
        <v>0.91651852828026159</v>
      </c>
      <c r="AL37" s="32">
        <f t="shared" si="61"/>
        <v>0.94785190110173523</v>
      </c>
      <c r="AM37" s="32">
        <f t="shared" si="62"/>
        <v>1.0092624064371758</v>
      </c>
      <c r="AN37" s="32">
        <f t="shared" si="63"/>
        <v>1.0502379505118156</v>
      </c>
      <c r="AO37" s="32">
        <f t="shared" si="64"/>
        <v>0.99106086406237071</v>
      </c>
    </row>
    <row r="38" spans="2:41" x14ac:dyDescent="0.25">
      <c r="B38" s="10">
        <v>34060</v>
      </c>
      <c r="C38" s="33">
        <v>20.814811739904243</v>
      </c>
      <c r="D38" s="32">
        <f t="shared" si="30"/>
        <v>0.992698378220912</v>
      </c>
      <c r="G38" s="61">
        <f t="array" ref="G38">Output!Unit*SUM(($B38=Calc!$D$11:$D$10969)*(Calc!$E$11:$E$10969))</f>
        <v>5.8386192760000002</v>
      </c>
      <c r="H38" s="61">
        <f t="shared" si="31"/>
        <v>5.8815642335024467</v>
      </c>
      <c r="J38" s="42" t="s">
        <v>51</v>
      </c>
      <c r="K38" s="32">
        <f t="shared" si="34"/>
        <v>1.0384853538732053</v>
      </c>
      <c r="L38" s="32">
        <f t="shared" si="35"/>
        <v>0.99686768511821522</v>
      </c>
      <c r="M38" s="32">
        <f t="shared" si="36"/>
        <v>1.0451305420388104</v>
      </c>
      <c r="N38" s="32">
        <f t="shared" si="37"/>
        <v>1.0953054211058972</v>
      </c>
      <c r="O38" s="32">
        <f t="shared" si="38"/>
        <v>1.10184109378594</v>
      </c>
      <c r="P38" s="32">
        <f t="shared" si="39"/>
        <v>1.0384853538732053</v>
      </c>
      <c r="Q38" s="32">
        <f t="shared" si="40"/>
        <v>0.98892043634082971</v>
      </c>
      <c r="R38" s="32">
        <f t="shared" si="41"/>
        <v>0.99686768511821522</v>
      </c>
      <c r="S38" s="32">
        <f t="shared" si="42"/>
        <v>1.0451305420388104</v>
      </c>
      <c r="T38" s="32">
        <f t="shared" si="43"/>
        <v>1.10184109378594</v>
      </c>
      <c r="U38" s="32">
        <f t="shared" si="44"/>
        <v>1.0886602329402921</v>
      </c>
      <c r="V38" s="32">
        <f t="shared" si="45"/>
        <v>1.0384853538732053</v>
      </c>
      <c r="W38" s="32">
        <f t="shared" si="46"/>
        <v>0.98892043634082971</v>
      </c>
      <c r="X38" s="32">
        <f t="shared" si="47"/>
        <v>1.0451305420388104</v>
      </c>
      <c r="Y38" s="32">
        <f t="shared" si="48"/>
        <v>1.0953054211058972</v>
      </c>
      <c r="Z38" s="32">
        <f t="shared" si="49"/>
        <v>1.0994152733774614</v>
      </c>
      <c r="AA38" s="32">
        <f t="shared" si="50"/>
        <v>1.0873760929456946</v>
      </c>
      <c r="AB38" s="32">
        <f t="shared" si="51"/>
        <v>0.98978088454554181</v>
      </c>
      <c r="AC38" s="32">
        <f t="shared" si="52"/>
        <v>0.99813025673966371</v>
      </c>
      <c r="AD38" s="32">
        <f t="shared" si="53"/>
        <v>1.0461118814510899</v>
      </c>
      <c r="AE38" s="32">
        <f t="shared" si="54"/>
        <v>1.0949160552060893</v>
      </c>
      <c r="AF38" s="32">
        <f t="shared" si="55"/>
        <v>1.0873760929456946</v>
      </c>
      <c r="AG38" s="32">
        <f t="shared" si="56"/>
        <v>1.0385719191906952</v>
      </c>
      <c r="AH38" s="32">
        <f t="shared" si="57"/>
        <v>0.98978088454554181</v>
      </c>
      <c r="AI38" s="32">
        <f t="shared" si="58"/>
        <v>0.99813025673966371</v>
      </c>
      <c r="AJ38" s="32">
        <f t="shared" si="59"/>
        <v>1.0949160552060893</v>
      </c>
      <c r="AK38" s="32">
        <f t="shared" si="60"/>
        <v>1.0994152733774614</v>
      </c>
      <c r="AL38" s="32">
        <f t="shared" si="61"/>
        <v>1.0873760929456946</v>
      </c>
      <c r="AM38" s="32">
        <f t="shared" si="62"/>
        <v>1.0385719191906952</v>
      </c>
      <c r="AN38" s="32">
        <f t="shared" si="63"/>
        <v>0.99813025673966371</v>
      </c>
      <c r="AO38" s="32">
        <f t="shared" si="64"/>
        <v>1.0484458796174949</v>
      </c>
    </row>
    <row r="39" spans="2:41" x14ac:dyDescent="0.25">
      <c r="B39" s="10">
        <v>34090</v>
      </c>
      <c r="C39" s="33">
        <v>19.74113612750412</v>
      </c>
      <c r="D39" s="32">
        <f t="shared" si="30"/>
        <v>0.9414927246467496</v>
      </c>
      <c r="G39" s="61">
        <f t="array" ref="G39">Output!Unit*SUM(($B39=Calc!$D$11:$D$10969)*(Calc!$E$11:$E$10969))</f>
        <v>5.1019739240000002</v>
      </c>
      <c r="H39" s="61">
        <f t="shared" si="31"/>
        <v>5.4190263933417793</v>
      </c>
      <c r="J39" s="46" t="s">
        <v>52</v>
      </c>
      <c r="K39" s="47">
        <f t="shared" si="34"/>
        <v>0.96629104006463251</v>
      </c>
      <c r="L39" s="47">
        <f t="shared" si="35"/>
        <v>1.009353815580849</v>
      </c>
      <c r="M39" s="47">
        <f t="shared" si="36"/>
        <v>1.0106558761926292</v>
      </c>
      <c r="N39" s="47">
        <f t="shared" si="37"/>
        <v>1.0079087088196226</v>
      </c>
      <c r="O39" s="47">
        <f t="shared" si="38"/>
        <v>0.958343791287247</v>
      </c>
      <c r="P39" s="47">
        <f t="shared" si="39"/>
        <v>0.96629104006463251</v>
      </c>
      <c r="Q39" s="47">
        <f t="shared" si="40"/>
        <v>1.0145538969852275</v>
      </c>
      <c r="R39" s="47">
        <f t="shared" si="41"/>
        <v>1.009353815580849</v>
      </c>
      <c r="S39" s="47">
        <f t="shared" si="42"/>
        <v>1.0106558761926292</v>
      </c>
      <c r="T39" s="47">
        <f t="shared" si="43"/>
        <v>0.958343791287247</v>
      </c>
      <c r="U39" s="47">
        <f t="shared" si="44"/>
        <v>0.92326179521229967</v>
      </c>
      <c r="V39" s="47">
        <f t="shared" si="45"/>
        <v>0.96629104006463251</v>
      </c>
      <c r="W39" s="47">
        <f t="shared" si="46"/>
        <v>1.0145538969852275</v>
      </c>
      <c r="X39" s="47">
        <f t="shared" si="47"/>
        <v>1.0106558761926292</v>
      </c>
      <c r="Y39" s="47">
        <f t="shared" si="48"/>
        <v>1.0079087088196226</v>
      </c>
      <c r="Z39" s="47">
        <f t="shared" si="49"/>
        <v>0.95836186061129647</v>
      </c>
      <c r="AA39" s="47">
        <f t="shared" si="50"/>
        <v>0.92241941633163704</v>
      </c>
      <c r="AB39" s="47">
        <f t="shared" si="51"/>
        <v>1.0244110496130667</v>
      </c>
      <c r="AC39" s="47">
        <f t="shared" si="52"/>
        <v>1.0162748906928341</v>
      </c>
      <c r="AD39" s="47">
        <f t="shared" si="53"/>
        <v>1.0170843006265615</v>
      </c>
      <c r="AE39" s="47">
        <f t="shared" si="54"/>
        <v>1.0168710873526721</v>
      </c>
      <c r="AF39" s="47">
        <f t="shared" si="55"/>
        <v>0.9807285689089692</v>
      </c>
      <c r="AG39" s="47">
        <f t="shared" si="56"/>
        <v>1.0250203853827506</v>
      </c>
      <c r="AH39" s="47">
        <f t="shared" si="57"/>
        <v>1.0730020100941768</v>
      </c>
      <c r="AI39" s="47">
        <f t="shared" si="58"/>
        <v>1.0648658511739439</v>
      </c>
      <c r="AJ39" s="47">
        <f t="shared" si="59"/>
        <v>1.065462047833782</v>
      </c>
      <c r="AK39" s="47">
        <f t="shared" si="60"/>
        <v>1.0166710131886285</v>
      </c>
      <c r="AL39" s="47">
        <f t="shared" si="61"/>
        <v>0.9807285689089692</v>
      </c>
      <c r="AM39" s="47">
        <f t="shared" si="62"/>
        <v>1.0250203853827506</v>
      </c>
      <c r="AN39" s="47">
        <f t="shared" si="63"/>
        <v>1.0648658511739439</v>
      </c>
      <c r="AO39" s="47">
        <f t="shared" si="64"/>
        <v>1.0028736752201985</v>
      </c>
    </row>
    <row r="40" spans="2:41" x14ac:dyDescent="0.25">
      <c r="B40" s="10">
        <v>34121</v>
      </c>
      <c r="C40" s="33">
        <v>22.325138746882995</v>
      </c>
      <c r="D40" s="32">
        <f t="shared" si="30"/>
        <v>1.0647287760523145</v>
      </c>
      <c r="G40" s="61">
        <f t="array" ref="G40">Output!Unit*SUM(($B40=Calc!$D$11:$D$10969)*(Calc!$E$11:$E$10969))</f>
        <v>5.5310056630000002</v>
      </c>
      <c r="H40" s="61">
        <f t="shared" si="31"/>
        <v>5.1947554977402426</v>
      </c>
      <c r="J40" s="42" t="s">
        <v>53</v>
      </c>
      <c r="K40" s="32">
        <f t="shared" si="34"/>
        <v>1.0822285805970755</v>
      </c>
      <c r="L40" s="32">
        <f t="shared" si="35"/>
        <v>1.0312185563034735</v>
      </c>
      <c r="M40" s="32">
        <f t="shared" si="36"/>
        <v>0.9816536387710979</v>
      </c>
      <c r="N40" s="32">
        <f t="shared" si="37"/>
        <v>0.97725517192935063</v>
      </c>
      <c r="O40" s="32">
        <f t="shared" si="38"/>
        <v>1.0255180288499457</v>
      </c>
      <c r="P40" s="32">
        <f t="shared" si="39"/>
        <v>1.0822285805970755</v>
      </c>
      <c r="Q40" s="32">
        <f t="shared" si="40"/>
        <v>1.0813934353705603</v>
      </c>
      <c r="R40" s="32">
        <f t="shared" si="41"/>
        <v>1.0312185563034735</v>
      </c>
      <c r="S40" s="32">
        <f t="shared" si="42"/>
        <v>0.9816536387710979</v>
      </c>
      <c r="T40" s="32">
        <f t="shared" si="43"/>
        <v>1.0255180288499457</v>
      </c>
      <c r="U40" s="32">
        <f t="shared" si="44"/>
        <v>1.0756929079170328</v>
      </c>
      <c r="V40" s="32">
        <f t="shared" si="45"/>
        <v>1.0822285805970755</v>
      </c>
      <c r="W40" s="32">
        <f t="shared" si="46"/>
        <v>1.0813934353705603</v>
      </c>
      <c r="X40" s="32">
        <f t="shared" si="47"/>
        <v>0.9816536387710979</v>
      </c>
      <c r="Y40" s="32">
        <f t="shared" si="48"/>
        <v>0.97725517192935063</v>
      </c>
      <c r="Z40" s="32">
        <f t="shared" si="49"/>
        <v>1.0261640370833545</v>
      </c>
      <c r="AA40" s="32">
        <f t="shared" si="50"/>
        <v>1.0749682108383538</v>
      </c>
      <c r="AB40" s="32">
        <f t="shared" si="51"/>
        <v>1.0800767647794098</v>
      </c>
      <c r="AC40" s="32">
        <f t="shared" si="52"/>
        <v>1.0312725910244105</v>
      </c>
      <c r="AD40" s="32">
        <f t="shared" si="53"/>
        <v>0.98248155637925694</v>
      </c>
      <c r="AE40" s="32">
        <f t="shared" si="54"/>
        <v>0.97818241237192838</v>
      </c>
      <c r="AF40" s="32">
        <f t="shared" si="55"/>
        <v>1.0749682108383538</v>
      </c>
      <c r="AG40" s="32">
        <f t="shared" si="56"/>
        <v>1.0794674290097261</v>
      </c>
      <c r="AH40" s="32">
        <f t="shared" si="57"/>
        <v>1.0800767647794098</v>
      </c>
      <c r="AI40" s="32">
        <f t="shared" si="58"/>
        <v>1.0312725910244105</v>
      </c>
      <c r="AJ40" s="32">
        <f t="shared" si="59"/>
        <v>0.97818241237192838</v>
      </c>
      <c r="AK40" s="32">
        <f t="shared" si="60"/>
        <v>1.0261640370833545</v>
      </c>
      <c r="AL40" s="32">
        <f t="shared" si="61"/>
        <v>1.0749682108383538</v>
      </c>
      <c r="AM40" s="32">
        <f t="shared" si="62"/>
        <v>1.0794674290097261</v>
      </c>
      <c r="AN40" s="32">
        <f t="shared" si="63"/>
        <v>1.0312725910244105</v>
      </c>
      <c r="AO40" s="32">
        <f t="shared" si="64"/>
        <v>1.0375698399794866</v>
      </c>
    </row>
    <row r="41" spans="2:41" x14ac:dyDescent="0.25">
      <c r="B41" s="10">
        <v>34151</v>
      </c>
      <c r="C41" s="33">
        <v>21.088140703991222</v>
      </c>
      <c r="D41" s="32">
        <f t="shared" si="30"/>
        <v>1.0057339618601226</v>
      </c>
      <c r="G41" s="61">
        <f t="array" ref="G41">Output!Unit*SUM(($B41=Calc!$D$11:$D$10969)*(Calc!$E$11:$E$10969))</f>
        <v>5.303158035</v>
      </c>
      <c r="H41" s="61">
        <f t="shared" si="31"/>
        <v>5.2729232939411892</v>
      </c>
      <c r="J41" s="42" t="s">
        <v>54</v>
      </c>
      <c r="K41" s="32">
        <f t="shared" si="34"/>
        <v>0.91738204045071758</v>
      </c>
      <c r="L41" s="32">
        <f t="shared" si="35"/>
        <v>0.91756049798556871</v>
      </c>
      <c r="M41" s="32">
        <f t="shared" si="36"/>
        <v>0.965823354906164</v>
      </c>
      <c r="N41" s="32">
        <f t="shared" si="37"/>
        <v>0.97296898912091789</v>
      </c>
      <c r="O41" s="32">
        <f t="shared" si="38"/>
        <v>0.97427104973269851</v>
      </c>
      <c r="P41" s="32">
        <f t="shared" si="39"/>
        <v>0.91738204045071758</v>
      </c>
      <c r="Q41" s="32">
        <f t="shared" si="40"/>
        <v>0.86995432875663747</v>
      </c>
      <c r="R41" s="32">
        <f t="shared" si="41"/>
        <v>0.91756049798556871</v>
      </c>
      <c r="S41" s="32">
        <f t="shared" si="42"/>
        <v>0.965823354906164</v>
      </c>
      <c r="T41" s="32">
        <f t="shared" si="43"/>
        <v>0.97427104973269851</v>
      </c>
      <c r="U41" s="32">
        <f t="shared" si="44"/>
        <v>0.97152388235969145</v>
      </c>
      <c r="V41" s="32">
        <f t="shared" si="45"/>
        <v>0.91738204045071758</v>
      </c>
      <c r="W41" s="32">
        <f t="shared" si="46"/>
        <v>0.86995432875663747</v>
      </c>
      <c r="X41" s="32">
        <f t="shared" si="47"/>
        <v>0.965823354906164</v>
      </c>
      <c r="Y41" s="32">
        <f t="shared" si="48"/>
        <v>0.97296898912091789</v>
      </c>
      <c r="Z41" s="32">
        <f t="shared" si="49"/>
        <v>0.97269643381587156</v>
      </c>
      <c r="AA41" s="32">
        <f t="shared" si="50"/>
        <v>0.97248322054198233</v>
      </c>
      <c r="AB41" s="32">
        <f t="shared" si="51"/>
        <v>0.87039000412428391</v>
      </c>
      <c r="AC41" s="32">
        <f t="shared" si="52"/>
        <v>0.91939304188950022</v>
      </c>
      <c r="AD41" s="32">
        <f t="shared" si="53"/>
        <v>0.96737466660092641</v>
      </c>
      <c r="AE41" s="32">
        <f t="shared" si="54"/>
        <v>0.97188702388214421</v>
      </c>
      <c r="AF41" s="32">
        <f t="shared" si="55"/>
        <v>0.97248322054198233</v>
      </c>
      <c r="AG41" s="32">
        <f t="shared" si="56"/>
        <v>0.91898096460539402</v>
      </c>
      <c r="AH41" s="32">
        <f t="shared" si="57"/>
        <v>0.87039000412428391</v>
      </c>
      <c r="AI41" s="32">
        <f t="shared" si="58"/>
        <v>0.91939304188950022</v>
      </c>
      <c r="AJ41" s="32">
        <f t="shared" si="59"/>
        <v>0.97188702388214421</v>
      </c>
      <c r="AK41" s="32">
        <f t="shared" si="60"/>
        <v>0.97269643381587156</v>
      </c>
      <c r="AL41" s="32">
        <f t="shared" si="61"/>
        <v>0.97248322054198233</v>
      </c>
      <c r="AM41" s="32">
        <f t="shared" si="62"/>
        <v>0.91898096460539402</v>
      </c>
      <c r="AN41" s="32">
        <f t="shared" si="63"/>
        <v>0.91939304188950022</v>
      </c>
      <c r="AO41" s="32">
        <f t="shared" si="64"/>
        <v>0.94005207021242454</v>
      </c>
    </row>
    <row r="42" spans="2:41" x14ac:dyDescent="0.25">
      <c r="B42" s="10">
        <v>34182</v>
      </c>
      <c r="C42" s="33">
        <v>21.914204710547843</v>
      </c>
      <c r="D42" s="32">
        <f t="shared" si="30"/>
        <v>1.0451305420388104</v>
      </c>
      <c r="G42" s="61">
        <f t="array" ref="G42">Output!Unit*SUM(($B42=Calc!$D$11:$D$10969)*(Calc!$E$11:$E$10969))</f>
        <v>5.4957206670000005</v>
      </c>
      <c r="H42" s="61">
        <f t="shared" si="31"/>
        <v>5.2584059559479606</v>
      </c>
      <c r="J42" s="46" t="s">
        <v>55</v>
      </c>
      <c r="K42" s="47">
        <f t="shared" si="34"/>
        <v>0.88950281573342371</v>
      </c>
      <c r="L42" s="47">
        <f t="shared" si="35"/>
        <v>0.9381933789742789</v>
      </c>
      <c r="M42" s="47">
        <f t="shared" si="36"/>
        <v>0.92838476008501059</v>
      </c>
      <c r="N42" s="47">
        <f t="shared" si="37"/>
        <v>0.92288780840222695</v>
      </c>
      <c r="O42" s="47">
        <f t="shared" si="38"/>
        <v>0.88505534633922989</v>
      </c>
      <c r="P42" s="47">
        <f t="shared" si="39"/>
        <v>0.88950281573342371</v>
      </c>
      <c r="Q42" s="47">
        <f t="shared" si="40"/>
        <v>0.94847690747236935</v>
      </c>
      <c r="R42" s="47">
        <f t="shared" si="41"/>
        <v>0.9381933789742789</v>
      </c>
      <c r="S42" s="47">
        <f t="shared" si="42"/>
        <v>0.92838476008501059</v>
      </c>
      <c r="T42" s="47">
        <f t="shared" si="43"/>
        <v>0.88505534633922989</v>
      </c>
      <c r="U42" s="47">
        <f t="shared" si="44"/>
        <v>0.86540008102741928</v>
      </c>
      <c r="V42" s="47">
        <f t="shared" si="45"/>
        <v>0.88950281573342371</v>
      </c>
      <c r="W42" s="47">
        <f t="shared" si="46"/>
        <v>0.94847690747236935</v>
      </c>
      <c r="X42" s="47">
        <f t="shared" si="47"/>
        <v>0.92838476008501059</v>
      </c>
      <c r="Y42" s="47">
        <f t="shared" si="48"/>
        <v>0.92288780840222695</v>
      </c>
      <c r="Z42" s="47">
        <f t="shared" si="49"/>
        <v>0.88599173773181505</v>
      </c>
      <c r="AA42" s="47">
        <f t="shared" si="50"/>
        <v>0.86692426632857578</v>
      </c>
      <c r="AB42" s="47">
        <f t="shared" si="51"/>
        <v>0.95945011289052584</v>
      </c>
      <c r="AC42" s="47">
        <f t="shared" si="52"/>
        <v>0.94595272752278492</v>
      </c>
      <c r="AD42" s="47">
        <f t="shared" si="53"/>
        <v>0.9368001566176255</v>
      </c>
      <c r="AE42" s="47">
        <f t="shared" si="54"/>
        <v>0.93223496316884724</v>
      </c>
      <c r="AF42" s="47">
        <f t="shared" si="55"/>
        <v>0.92523341890590804</v>
      </c>
      <c r="AG42" s="47">
        <f t="shared" si="56"/>
        <v>0.95039124019502041</v>
      </c>
      <c r="AH42" s="47">
        <f t="shared" si="57"/>
        <v>1.0080410733716358</v>
      </c>
      <c r="AI42" s="47">
        <f t="shared" si="58"/>
        <v>0.99454368800389481</v>
      </c>
      <c r="AJ42" s="47">
        <f t="shared" si="59"/>
        <v>0.98082592364995724</v>
      </c>
      <c r="AK42" s="47">
        <f t="shared" si="60"/>
        <v>0.94430089030914721</v>
      </c>
      <c r="AL42" s="47">
        <f t="shared" si="61"/>
        <v>0.92523341890590804</v>
      </c>
      <c r="AM42" s="47">
        <f t="shared" si="62"/>
        <v>0.95039124019502041</v>
      </c>
      <c r="AN42" s="47">
        <f t="shared" si="63"/>
        <v>0.99454368800389481</v>
      </c>
      <c r="AO42" s="47">
        <f t="shared" si="64"/>
        <v>0.93030494122198315</v>
      </c>
    </row>
    <row r="43" spans="2:41" x14ac:dyDescent="0.25">
      <c r="B43" s="10">
        <v>34213</v>
      </c>
      <c r="C43" s="33">
        <v>21.19134296812171</v>
      </c>
      <c r="D43" s="32">
        <f t="shared" si="30"/>
        <v>1.0106558761926292</v>
      </c>
      <c r="G43" s="61">
        <f t="array" ref="G43">Output!Unit*SUM(($B43=Calc!$D$11:$D$10969)*(Calc!$E$11:$E$10969))</f>
        <v>5.5220937619999999</v>
      </c>
      <c r="H43" s="61">
        <f t="shared" si="31"/>
        <v>5.4638714245673654</v>
      </c>
      <c r="J43" s="43" t="s">
        <v>56</v>
      </c>
      <c r="K43" s="44">
        <f>SUM(K31:K42)</f>
        <v>11.865671666338651</v>
      </c>
      <c r="L43" s="44">
        <f t="shared" ref="L43:AO43" si="65">SUM(L31:L42)</f>
        <v>11.95586003967122</v>
      </c>
      <c r="M43" s="44">
        <f t="shared" si="65"/>
        <v>11.907401222289725</v>
      </c>
      <c r="N43" s="44">
        <f t="shared" si="65"/>
        <v>11.948821491803621</v>
      </c>
      <c r="O43" s="44">
        <f t="shared" si="65"/>
        <v>11.881398596751849</v>
      </c>
      <c r="P43" s="44">
        <f t="shared" si="65"/>
        <v>11.934712879526957</v>
      </c>
      <c r="Q43" s="44">
        <f t="shared" si="65"/>
        <v>11.90795139843884</v>
      </c>
      <c r="R43" s="44">
        <f t="shared" si="65"/>
        <v>11.876124786965262</v>
      </c>
      <c r="S43" s="44">
        <f t="shared" si="65"/>
        <v>11.883516964805045</v>
      </c>
      <c r="T43" s="44">
        <f t="shared" si="65"/>
        <v>11.90878885868867</v>
      </c>
      <c r="U43" s="44">
        <f t="shared" si="65"/>
        <v>11.877783101063487</v>
      </c>
      <c r="V43" s="44">
        <f t="shared" si="65"/>
        <v>11.841787408853971</v>
      </c>
      <c r="W43" s="44">
        <f t="shared" si="65"/>
        <v>11.884067140954162</v>
      </c>
      <c r="X43" s="44">
        <f t="shared" si="65"/>
        <v>11.956143284813978</v>
      </c>
      <c r="Y43" s="44">
        <f t="shared" si="65"/>
        <v>11.962879403674206</v>
      </c>
      <c r="Z43" s="44">
        <f t="shared" si="65"/>
        <v>11.889243841931997</v>
      </c>
      <c r="AA43" s="44">
        <f t="shared" si="65"/>
        <v>11.912547310004872</v>
      </c>
      <c r="AB43" s="44">
        <f t="shared" si="65"/>
        <v>12.015322753106208</v>
      </c>
      <c r="AC43" s="44">
        <f t="shared" si="65"/>
        <v>11.962093535790915</v>
      </c>
      <c r="AD43" s="44">
        <f t="shared" si="65"/>
        <v>11.968549928067699</v>
      </c>
      <c r="AE43" s="44">
        <f t="shared" si="65"/>
        <v>12.009748712958961</v>
      </c>
      <c r="AF43" s="44">
        <f t="shared" si="65"/>
        <v>12.174228457814131</v>
      </c>
      <c r="AG43" s="44">
        <f t="shared" si="65"/>
        <v>12.149302853352344</v>
      </c>
      <c r="AH43" s="44">
        <f t="shared" si="65"/>
        <v>12.190400751039103</v>
      </c>
      <c r="AI43" s="44">
        <f t="shared" si="65"/>
        <v>12.180752857955905</v>
      </c>
      <c r="AJ43" s="44">
        <f t="shared" si="65"/>
        <v>12.223361664809453</v>
      </c>
      <c r="AK43" s="44">
        <f t="shared" si="65"/>
        <v>12.161353220626212</v>
      </c>
      <c r="AL43" s="44">
        <f t="shared" si="65"/>
        <v>12.184656688699087</v>
      </c>
      <c r="AM43" s="44">
        <f t="shared" si="65"/>
        <v>12.149302853352344</v>
      </c>
      <c r="AN43" s="45">
        <f t="shared" si="65"/>
        <v>12.236226325851231</v>
      </c>
      <c r="AO43" s="45">
        <f t="shared" si="65"/>
        <v>12.000000000000004</v>
      </c>
    </row>
    <row r="44" spans="2:41" x14ac:dyDescent="0.25">
      <c r="B44" s="10">
        <v>34243</v>
      </c>
      <c r="C44" s="33">
        <v>20.583226620589166</v>
      </c>
      <c r="D44" s="32">
        <f t="shared" si="30"/>
        <v>0.9816536387710979</v>
      </c>
      <c r="G44" s="61">
        <f t="array" ref="G44">Output!Unit*SUM(($B44=Calc!$D$11:$D$10969)*(Calc!$E$11:$E$10969))</f>
        <v>5.9364231830000005</v>
      </c>
      <c r="H44" s="61">
        <f t="shared" si="31"/>
        <v>6.0473704253076743</v>
      </c>
    </row>
    <row r="45" spans="2:41" x14ac:dyDescent="0.25">
      <c r="B45" s="10">
        <v>34274</v>
      </c>
      <c r="C45" s="33">
        <v>20.251298629502514</v>
      </c>
      <c r="D45" s="32">
        <f t="shared" si="30"/>
        <v>0.965823354906164</v>
      </c>
      <c r="G45" s="61">
        <f t="array" ref="G45">Output!Unit*SUM(($B45=Calc!$D$11:$D$10969)*(Calc!$E$11:$E$10969))</f>
        <v>5.8665718840000007</v>
      </c>
      <c r="H45" s="61">
        <f t="shared" si="31"/>
        <v>6.0741665173027179</v>
      </c>
    </row>
    <row r="46" spans="2:41" x14ac:dyDescent="0.25">
      <c r="B46" s="10">
        <v>34304</v>
      </c>
      <c r="C46" s="33">
        <v>19.46628948663934</v>
      </c>
      <c r="D46" s="32">
        <f t="shared" si="30"/>
        <v>0.92838476008501059</v>
      </c>
      <c r="G46" s="61">
        <f t="array" ref="G46">Output!Unit*SUM(($B46=Calc!$D$11:$D$10969)*(Calc!$E$11:$E$10969))</f>
        <v>5.7784059140000004</v>
      </c>
      <c r="H46" s="61">
        <f t="shared" si="31"/>
        <v>6.2241499025370493</v>
      </c>
    </row>
    <row r="47" spans="2:41" x14ac:dyDescent="0.25">
      <c r="B47" s="10">
        <v>34335</v>
      </c>
      <c r="C47" s="33">
        <v>20.988841040249842</v>
      </c>
      <c r="D47" s="32">
        <f t="shared" si="30"/>
        <v>1.0009981700410224</v>
      </c>
      <c r="G47" s="61">
        <f t="array" ref="G47">Output!Unit*SUM(($B47=Calc!$D$11:$D$10969)*(Calc!$E$11:$E$10969))</f>
        <v>6.6293944760000008</v>
      </c>
      <c r="H47" s="61">
        <f t="shared" si="31"/>
        <v>6.6227838116110824</v>
      </c>
    </row>
    <row r="48" spans="2:41" x14ac:dyDescent="0.25">
      <c r="B48" s="10">
        <v>34366</v>
      </c>
      <c r="C48" s="33">
        <v>19.052267512254854</v>
      </c>
      <c r="D48" s="32">
        <f t="shared" si="30"/>
        <v>0.90863925637087561</v>
      </c>
      <c r="G48" s="61">
        <f t="array" ref="G48">Output!Unit*SUM(($B48=Calc!$D$11:$D$10969)*(Calc!$E$11:$E$10969))</f>
        <v>5.8315551010000002</v>
      </c>
      <c r="H48" s="61">
        <f t="shared" si="31"/>
        <v>6.4178991388632651</v>
      </c>
    </row>
    <row r="49" spans="2:8" x14ac:dyDescent="0.25">
      <c r="B49" s="10">
        <v>34394</v>
      </c>
      <c r="C49" s="33">
        <v>23.274359757481079</v>
      </c>
      <c r="D49" s="32">
        <f t="shared" si="30"/>
        <v>1.1099989504631387</v>
      </c>
      <c r="G49" s="61">
        <f t="array" ref="G49">Output!Unit*SUM(($B49=Calc!$D$11:$D$10969)*(Calc!$E$11:$E$10969))</f>
        <v>7.2222821100000001</v>
      </c>
      <c r="H49" s="61">
        <f t="shared" si="31"/>
        <v>6.5065666116049545</v>
      </c>
    </row>
    <row r="50" spans="2:8" x14ac:dyDescent="0.25">
      <c r="B50" s="10">
        <v>34425</v>
      </c>
      <c r="C50" s="33">
        <v>19.902823737214273</v>
      </c>
      <c r="D50" s="32">
        <f t="shared" si="30"/>
        <v>0.94920391751956212</v>
      </c>
      <c r="G50" s="61">
        <f t="array" ref="G50">Output!Unit*SUM(($B50=Calc!$D$11:$D$10969)*(Calc!$E$11:$E$10969))</f>
        <v>5.7318377840000005</v>
      </c>
      <c r="H50" s="61">
        <f t="shared" si="31"/>
        <v>6.0385736702165191</v>
      </c>
    </row>
    <row r="51" spans="2:8" x14ac:dyDescent="0.25">
      <c r="B51" s="10">
        <v>34455</v>
      </c>
      <c r="C51" s="33">
        <v>20.796662093683118</v>
      </c>
      <c r="D51" s="32">
        <f t="shared" si="30"/>
        <v>0.99183278670876518</v>
      </c>
      <c r="G51" s="61">
        <f t="array" ref="G51">Output!Unit*SUM(($B51=Calc!$D$11:$D$10969)*(Calc!$E$11:$E$10969))</f>
        <v>5.6665457200000002</v>
      </c>
      <c r="H51" s="61">
        <f t="shared" si="31"/>
        <v>5.7132066976768385</v>
      </c>
    </row>
    <row r="52" spans="2:8" x14ac:dyDescent="0.25">
      <c r="B52" s="10">
        <v>34486</v>
      </c>
      <c r="C52" s="33">
        <v>22.308885584986434</v>
      </c>
      <c r="D52" s="32">
        <f t="shared" si="30"/>
        <v>1.0639536315226743</v>
      </c>
      <c r="G52" s="61">
        <f t="array" ref="G52">Output!Unit*SUM(($B52=Calc!$D$11:$D$10969)*(Calc!$E$11:$E$10969))</f>
        <v>5.8369411950000005</v>
      </c>
      <c r="H52" s="61">
        <f t="shared" si="31"/>
        <v>5.4860860680991124</v>
      </c>
    </row>
    <row r="53" spans="2:8" x14ac:dyDescent="0.25">
      <c r="B53" s="10">
        <v>34516</v>
      </c>
      <c r="C53" s="33">
        <v>19.874826590871095</v>
      </c>
      <c r="D53" s="32">
        <f t="shared" si="30"/>
        <v>0.94786867979956846</v>
      </c>
      <c r="G53" s="61">
        <f t="array" ref="G53">Output!Unit*SUM(($B53=Calc!$D$11:$D$10969)*(Calc!$E$11:$E$10969))</f>
        <v>4.9771334620000003</v>
      </c>
      <c r="H53" s="61">
        <f t="shared" si="31"/>
        <v>5.250868150905081</v>
      </c>
    </row>
    <row r="54" spans="2:8" x14ac:dyDescent="0.25">
      <c r="B54" s="10">
        <v>34547</v>
      </c>
      <c r="C54" s="33">
        <v>22.966267134308008</v>
      </c>
      <c r="D54" s="32">
        <f t="shared" si="30"/>
        <v>1.0953054211058972</v>
      </c>
      <c r="G54" s="61">
        <f t="array" ref="G54">Output!Unit*SUM(($B54=Calc!$D$11:$D$10969)*(Calc!$E$11:$E$10969))</f>
        <v>6.3988624830000003</v>
      </c>
      <c r="H54" s="61">
        <f t="shared" si="31"/>
        <v>5.8420805372617073</v>
      </c>
    </row>
    <row r="55" spans="2:8" x14ac:dyDescent="0.25">
      <c r="B55" s="10">
        <v>34578</v>
      </c>
      <c r="C55" s="33">
        <v>21.133740605771102</v>
      </c>
      <c r="D55" s="32">
        <f t="shared" si="30"/>
        <v>1.0079087088196226</v>
      </c>
      <c r="G55" s="61">
        <f t="array" ref="G55">Output!Unit*SUM(($B55=Calc!$D$11:$D$10969)*(Calc!$E$11:$E$10969))</f>
        <v>6.1574575820000002</v>
      </c>
      <c r="H55" s="61">
        <f t="shared" si="31"/>
        <v>6.1091421555540419</v>
      </c>
    </row>
    <row r="56" spans="2:8" x14ac:dyDescent="0.25">
      <c r="B56" s="10">
        <v>34608</v>
      </c>
      <c r="C56" s="33">
        <v>20.490999957119381</v>
      </c>
      <c r="D56" s="32">
        <f t="shared" si="30"/>
        <v>0.97725517192935063</v>
      </c>
      <c r="G56" s="61">
        <f t="array" ref="G56">Output!Unit*SUM(($B56=Calc!$D$11:$D$10969)*(Calc!$E$11:$E$10969))</f>
        <v>6.3692727660000008</v>
      </c>
      <c r="H56" s="61">
        <f t="shared" si="31"/>
        <v>6.5175124664988306</v>
      </c>
    </row>
    <row r="57" spans="2:8" x14ac:dyDescent="0.25">
      <c r="B57" s="10">
        <v>34639</v>
      </c>
      <c r="C57" s="33">
        <v>20.401127655322906</v>
      </c>
      <c r="D57" s="32">
        <f t="shared" si="30"/>
        <v>0.97296898912091789</v>
      </c>
      <c r="G57" s="61">
        <f t="array" ref="G57">Output!Unit*SUM(($B57=Calc!$D$11:$D$10969)*(Calc!$E$11:$E$10969))</f>
        <v>6.2530269160000005</v>
      </c>
      <c r="H57" s="61">
        <f t="shared" si="31"/>
        <v>6.426748422526436</v>
      </c>
    </row>
    <row r="58" spans="2:8" x14ac:dyDescent="0.25">
      <c r="B58" s="10">
        <v>34669</v>
      </c>
      <c r="C58" s="33">
        <v>19.351029890239527</v>
      </c>
      <c r="D58" s="32">
        <f t="shared" si="30"/>
        <v>0.92288780840222695</v>
      </c>
      <c r="G58" s="61">
        <f t="array" ref="G58">Output!Unit*SUM(($B58=Calc!$D$11:$D$10969)*(Calc!$E$11:$E$10969))</f>
        <v>6.34609164</v>
      </c>
      <c r="H58" s="61">
        <f t="shared" si="31"/>
        <v>6.8763413951548813</v>
      </c>
    </row>
    <row r="59" spans="2:8" x14ac:dyDescent="0.25">
      <c r="B59" s="10">
        <v>34700</v>
      </c>
      <c r="C59" s="33">
        <v>20.925692767465463</v>
      </c>
      <c r="D59" s="32">
        <f t="shared" si="30"/>
        <v>0.99798650754011564</v>
      </c>
      <c r="G59" s="61">
        <f t="array" ref="G59">Output!Unit*SUM(($B59=Calc!$D$11:$D$10969)*(Calc!$E$11:$E$10969))</f>
        <v>6.8354845270000002</v>
      </c>
      <c r="H59" s="61">
        <f t="shared" si="31"/>
        <v>6.8492754915579228</v>
      </c>
    </row>
    <row r="60" spans="2:8" x14ac:dyDescent="0.25">
      <c r="B60" s="10">
        <v>34731</v>
      </c>
      <c r="C60" s="33">
        <v>19.052267512254858</v>
      </c>
      <c r="D60" s="32">
        <f t="shared" si="30"/>
        <v>0.90863925637087584</v>
      </c>
      <c r="G60" s="61">
        <f t="array" ref="G60">Output!Unit*SUM(($B60=Calc!$D$11:$D$10969)*(Calc!$E$11:$E$10969))</f>
        <v>6.3343837330000001</v>
      </c>
      <c r="H60" s="61">
        <f t="shared" si="31"/>
        <v>6.971285566397011</v>
      </c>
    </row>
    <row r="61" spans="2:8" x14ac:dyDescent="0.25">
      <c r="B61" s="10">
        <v>34759</v>
      </c>
      <c r="C61" s="33">
        <v>23.384133307875025</v>
      </c>
      <c r="D61" s="32">
        <f t="shared" si="30"/>
        <v>1.1152342620676492</v>
      </c>
      <c r="G61" s="61">
        <f t="array" ref="G61">Output!Unit*SUM(($B61=Calc!$D$11:$D$10969)*(Calc!$E$11:$E$10969))</f>
        <v>7.8290605840000005</v>
      </c>
      <c r="H61" s="61">
        <f t="shared" si="31"/>
        <v>7.0201040716637308</v>
      </c>
    </row>
    <row r="62" spans="2:8" x14ac:dyDescent="0.25">
      <c r="B62" s="10">
        <v>34790</v>
      </c>
      <c r="C62" s="33">
        <v>18.781078874212252</v>
      </c>
      <c r="D62" s="32">
        <f t="shared" si="30"/>
        <v>0.89570574899445643</v>
      </c>
      <c r="G62" s="61">
        <f t="array" ref="G62">Output!Unit*SUM(($B62=Calc!$D$11:$D$10969)*(Calc!$E$11:$E$10969))</f>
        <v>6.306654312</v>
      </c>
      <c r="H62" s="61">
        <f t="shared" si="31"/>
        <v>7.0409889844739988</v>
      </c>
    </row>
    <row r="63" spans="2:8" x14ac:dyDescent="0.25">
      <c r="B63" s="10">
        <v>34820</v>
      </c>
      <c r="C63" s="33">
        <v>21.807228522740015</v>
      </c>
      <c r="D63" s="32">
        <f t="shared" si="30"/>
        <v>1.0400286420325999</v>
      </c>
      <c r="G63" s="61">
        <f t="array" ref="G63">Output!Unit*SUM(($B63=Calc!$D$11:$D$10969)*(Calc!$E$11:$E$10969))</f>
        <v>7.5589627930000001</v>
      </c>
      <c r="H63" s="61">
        <f t="shared" si="31"/>
        <v>7.2680332901476596</v>
      </c>
    </row>
    <row r="64" spans="2:8" x14ac:dyDescent="0.25">
      <c r="B64" s="10">
        <v>34851</v>
      </c>
      <c r="C64" s="33">
        <v>22.292779217339096</v>
      </c>
      <c r="D64" s="32">
        <f t="shared" si="30"/>
        <v>1.0631854878929201</v>
      </c>
      <c r="G64" s="61">
        <f t="array" ref="G64">Output!Unit*SUM(($B64=Calc!$D$11:$D$10969)*(Calc!$E$11:$E$10969))</f>
        <v>7.5354273340000004</v>
      </c>
      <c r="H64" s="61">
        <f t="shared" si="31"/>
        <v>7.0875942343175957</v>
      </c>
    </row>
    <row r="65" spans="2:8" x14ac:dyDescent="0.25">
      <c r="B65" s="10">
        <v>34881</v>
      </c>
      <c r="C65" s="33">
        <v>19.197997128380557</v>
      </c>
      <c r="D65" s="32">
        <f t="shared" si="30"/>
        <v>0.91558938185816996</v>
      </c>
      <c r="G65" s="61">
        <f t="array" ref="G65">Output!Unit*SUM(($B65=Calc!$D$11:$D$10969)*(Calc!$E$11:$E$10969))</f>
        <v>7.3021466370000008</v>
      </c>
      <c r="H65" s="61">
        <f t="shared" si="31"/>
        <v>7.9753509397197719</v>
      </c>
    </row>
    <row r="66" spans="2:8" x14ac:dyDescent="0.25">
      <c r="B66" s="10">
        <v>34912</v>
      </c>
      <c r="C66" s="33">
        <v>23.103306540650678</v>
      </c>
      <c r="D66" s="32">
        <f t="shared" si="30"/>
        <v>1.10184109378594</v>
      </c>
      <c r="G66" s="61">
        <f t="array" ref="G66">Output!Unit*SUM(($B66=Calc!$D$11:$D$10969)*(Calc!$E$11:$E$10969))</f>
        <v>7.1285701690000005</v>
      </c>
      <c r="H66" s="61">
        <f t="shared" si="31"/>
        <v>6.4696898756118664</v>
      </c>
    </row>
    <row r="67" spans="2:8" x14ac:dyDescent="0.25">
      <c r="B67" s="10">
        <v>34943</v>
      </c>
      <c r="C67" s="33">
        <v>20.094467801488662</v>
      </c>
      <c r="D67" s="32">
        <f t="shared" si="30"/>
        <v>0.958343791287247</v>
      </c>
      <c r="G67" s="61">
        <f t="array" ref="G67">Output!Unit*SUM(($B67=Calc!$D$11:$D$10969)*(Calc!$E$11:$E$10969))</f>
        <v>7.0556926330000005</v>
      </c>
      <c r="H67" s="61">
        <f t="shared" si="31"/>
        <v>7.3623815348381365</v>
      </c>
    </row>
    <row r="68" spans="2:8" x14ac:dyDescent="0.25">
      <c r="B68" s="10">
        <v>34973</v>
      </c>
      <c r="C68" s="33">
        <v>21.502971269727453</v>
      </c>
      <c r="D68" s="32">
        <f t="shared" si="30"/>
        <v>1.0255180288499457</v>
      </c>
      <c r="G68" s="61">
        <f t="array" ref="G68">Output!Unit*SUM(($B68=Calc!$D$11:$D$10969)*(Calc!$E$11:$E$10969))</f>
        <v>8.0338007440000005</v>
      </c>
      <c r="H68" s="61">
        <f t="shared" si="31"/>
        <v>7.8338951807696695</v>
      </c>
    </row>
    <row r="69" spans="2:8" x14ac:dyDescent="0.25">
      <c r="B69" s="10">
        <v>35004</v>
      </c>
      <c r="C69" s="33">
        <v>20.428429146997274</v>
      </c>
      <c r="D69" s="32">
        <f t="shared" si="30"/>
        <v>0.97427104973269851</v>
      </c>
      <c r="G69" s="61">
        <f t="array" ref="G69">Output!Unit*SUM(($B69=Calc!$D$11:$D$10969)*(Calc!$E$11:$E$10969))</f>
        <v>7.5756791730000002</v>
      </c>
      <c r="H69" s="61">
        <f t="shared" si="31"/>
        <v>7.7757408218980411</v>
      </c>
    </row>
    <row r="70" spans="2:8" x14ac:dyDescent="0.25">
      <c r="B70" s="10">
        <v>35034</v>
      </c>
      <c r="C70" s="33">
        <v>18.557762173906951</v>
      </c>
      <c r="D70" s="32">
        <f t="shared" si="30"/>
        <v>0.88505534633922989</v>
      </c>
      <c r="G70" s="61">
        <f t="array" ref="G70">Output!Unit*SUM(($B70=Calc!$D$11:$D$10969)*(Calc!$E$11:$E$10969))</f>
        <v>7.7216100810000006</v>
      </c>
      <c r="H70" s="61">
        <f t="shared" si="31"/>
        <v>8.7244375314359282</v>
      </c>
    </row>
    <row r="71" spans="2:8" x14ac:dyDescent="0.25">
      <c r="B71" s="10">
        <v>35065</v>
      </c>
      <c r="C71" s="33">
        <v>22.202688562677078</v>
      </c>
      <c r="D71" s="32">
        <f t="shared" si="30"/>
        <v>1.0588888914166525</v>
      </c>
      <c r="G71" s="61">
        <f t="array" ref="G71">Output!Unit*SUM(($B71=Calc!$D$11:$D$10969)*(Calc!$E$11:$E$10969))</f>
        <v>9.1902373930000003</v>
      </c>
      <c r="H71" s="61">
        <f t="shared" si="31"/>
        <v>8.6791328792813047</v>
      </c>
    </row>
    <row r="72" spans="2:8" x14ac:dyDescent="0.25">
      <c r="B72" s="10">
        <v>35096</v>
      </c>
      <c r="C72" s="33">
        <v>20.091540316537291</v>
      </c>
      <c r="D72" s="32">
        <f t="shared" si="30"/>
        <v>0.95820417390325108</v>
      </c>
      <c r="G72" s="61">
        <f t="array" ref="G72">Output!Unit*SUM(($B72=Calc!$D$11:$D$10969)*(Calc!$E$11:$E$10969))</f>
        <v>8.7540634869999998</v>
      </c>
      <c r="H72" s="61">
        <f t="shared" si="31"/>
        <v>9.135906235244482</v>
      </c>
    </row>
    <row r="73" spans="2:8" x14ac:dyDescent="0.25">
      <c r="B73" s="10">
        <v>35125</v>
      </c>
      <c r="C73" s="33">
        <v>21.292798079832423</v>
      </c>
      <c r="D73" s="32">
        <f t="shared" si="30"/>
        <v>1.0154944654681866</v>
      </c>
      <c r="G73" s="61">
        <f t="array" ref="G73">Output!Unit*SUM(($B73=Calc!$D$11:$D$10969)*(Calc!$E$11:$E$10969))</f>
        <v>8.9855469030000013</v>
      </c>
      <c r="H73" s="61">
        <f t="shared" si="31"/>
        <v>8.8484449778436538</v>
      </c>
    </row>
    <row r="74" spans="2:8" x14ac:dyDescent="0.25">
      <c r="B74" s="10">
        <v>35156</v>
      </c>
      <c r="C74" s="33">
        <v>20.695283584760091</v>
      </c>
      <c r="D74" s="32">
        <f t="shared" si="30"/>
        <v>0.98699785076738422</v>
      </c>
      <c r="G74" s="61">
        <f t="array" ref="G74">Output!Unit*SUM(($B74=Calc!$D$11:$D$10969)*(Calc!$E$11:$E$10969))</f>
        <v>8.8618005820000008</v>
      </c>
      <c r="H74" s="61">
        <f t="shared" si="31"/>
        <v>8.9785409108135443</v>
      </c>
    </row>
    <row r="75" spans="2:8" x14ac:dyDescent="0.25">
      <c r="B75" s="10">
        <v>35186</v>
      </c>
      <c r="C75" s="33">
        <v>21.8874650111084</v>
      </c>
      <c r="D75" s="32">
        <f t="shared" si="30"/>
        <v>1.0438552743784855</v>
      </c>
      <c r="G75" s="61">
        <f t="array" ref="G75">Output!Unit*SUM(($B75=Calc!$D$11:$D$10969)*(Calc!$E$11:$E$10969))</f>
        <v>8.9109307520000005</v>
      </c>
      <c r="H75" s="61">
        <f t="shared" si="31"/>
        <v>8.5365576730027009</v>
      </c>
    </row>
    <row r="76" spans="2:8" x14ac:dyDescent="0.25">
      <c r="B76" s="10">
        <v>35217</v>
      </c>
      <c r="C76" s="33">
        <v>20.298338018422868</v>
      </c>
      <c r="D76" s="32">
        <f t="shared" ref="D76:D139" si="66">C76/C$423</f>
        <v>0.96806675377410645</v>
      </c>
      <c r="G76" s="61">
        <f t="array" ref="G76">Output!Unit*SUM(($B76=Calc!$D$11:$D$10969)*(Calc!$E$11:$E$10969))</f>
        <v>7.9269206490000004</v>
      </c>
      <c r="H76" s="61">
        <f t="shared" ref="H76:H139" si="67">G76/D76</f>
        <v>8.1884029361571358</v>
      </c>
    </row>
    <row r="77" spans="2:8" x14ac:dyDescent="0.25">
      <c r="B77" s="10">
        <v>35247</v>
      </c>
      <c r="C77" s="33">
        <v>21.163240995372117</v>
      </c>
      <c r="D77" s="32">
        <f t="shared" si="66"/>
        <v>1.0093156390998359</v>
      </c>
      <c r="G77" s="61">
        <f t="array" ref="G77">Output!Unit*SUM(($B77=Calc!$D$11:$D$10969)*(Calc!$E$11:$E$10969))</f>
        <v>8.8128808330000012</v>
      </c>
      <c r="H77" s="61">
        <f t="shared" si="67"/>
        <v>8.7315409487361357</v>
      </c>
    </row>
    <row r="78" spans="2:8" x14ac:dyDescent="0.25">
      <c r="B78" s="10">
        <v>35278</v>
      </c>
      <c r="C78" s="33">
        <v>21.774868993196115</v>
      </c>
      <c r="D78" s="32">
        <f t="shared" si="66"/>
        <v>1.0384853538732053</v>
      </c>
      <c r="G78" s="61">
        <f t="array" ref="G78">Output!Unit*SUM(($B78=Calc!$D$11:$D$10969)*(Calc!$E$11:$E$10969))</f>
        <v>7.3778602700000002</v>
      </c>
      <c r="H78" s="61">
        <f t="shared" si="67"/>
        <v>7.1044432571754941</v>
      </c>
    </row>
    <row r="79" spans="2:8" x14ac:dyDescent="0.25">
      <c r="B79" s="10">
        <v>35309</v>
      </c>
      <c r="C79" s="33">
        <v>20.261105010514758</v>
      </c>
      <c r="D79" s="32">
        <f t="shared" si="66"/>
        <v>0.96629104006463251</v>
      </c>
      <c r="G79" s="61">
        <f t="array" ref="G79">Output!Unit*SUM(($B79=Calc!$D$11:$D$10969)*(Calc!$E$11:$E$10969))</f>
        <v>8.077528955</v>
      </c>
      <c r="H79" s="61">
        <f t="shared" si="67"/>
        <v>8.3593126916086451</v>
      </c>
    </row>
    <row r="80" spans="2:8" x14ac:dyDescent="0.25">
      <c r="B80" s="10">
        <v>35339</v>
      </c>
      <c r="C80" s="33">
        <v>22.692073099830289</v>
      </c>
      <c r="D80" s="32">
        <f t="shared" si="66"/>
        <v>1.0822285805970755</v>
      </c>
      <c r="G80" s="61">
        <f t="array" ref="G80">Output!Unit*SUM(($B80=Calc!$D$11:$D$10969)*(Calc!$E$11:$E$10969))</f>
        <v>9.7039620310000014</v>
      </c>
      <c r="H80" s="61">
        <f t="shared" si="67"/>
        <v>8.9666473469460914</v>
      </c>
    </row>
    <row r="81" spans="2:8" x14ac:dyDescent="0.25">
      <c r="B81" s="10">
        <v>35370</v>
      </c>
      <c r="C81" s="33">
        <v>19.23558543509732</v>
      </c>
      <c r="D81" s="32">
        <f t="shared" si="66"/>
        <v>0.91738204045071758</v>
      </c>
      <c r="G81" s="61">
        <f t="array" ref="G81">Output!Unit*SUM(($B81=Calc!$D$11:$D$10969)*(Calc!$E$11:$E$10969))</f>
        <v>8.9396135050000005</v>
      </c>
      <c r="H81" s="61">
        <f t="shared" si="67"/>
        <v>9.744700801650632</v>
      </c>
    </row>
    <row r="82" spans="2:8" x14ac:dyDescent="0.25">
      <c r="B82" s="10">
        <v>35400</v>
      </c>
      <c r="C82" s="33">
        <v>18.65101631855967</v>
      </c>
      <c r="D82" s="32">
        <f t="shared" si="66"/>
        <v>0.88950281573342371</v>
      </c>
      <c r="G82" s="61">
        <f t="array" ref="G82">Output!Unit*SUM(($B82=Calc!$D$11:$D$10969)*(Calc!$E$11:$E$10969))</f>
        <v>9.0948341619999997</v>
      </c>
      <c r="H82" s="61">
        <f t="shared" si="67"/>
        <v>10.224626612902867</v>
      </c>
    </row>
    <row r="83" spans="2:8" x14ac:dyDescent="0.25">
      <c r="B83" s="10">
        <v>35431</v>
      </c>
      <c r="C83" s="33">
        <v>21.879205541663843</v>
      </c>
      <c r="D83" s="32">
        <f t="shared" si="66"/>
        <v>1.0434613644058646</v>
      </c>
      <c r="G83" s="61">
        <f t="array" ref="G83">Output!Unit*SUM(($B83=Calc!$D$11:$D$10969)*(Calc!$E$11:$E$10969))</f>
        <v>11.622481735000001</v>
      </c>
      <c r="H83" s="61">
        <f t="shared" si="67"/>
        <v>11.138392020501607</v>
      </c>
    </row>
    <row r="84" spans="2:8" x14ac:dyDescent="0.25">
      <c r="B84" s="10">
        <v>35462</v>
      </c>
      <c r="C84" s="33">
        <v>19.052267512254854</v>
      </c>
      <c r="D84" s="32">
        <f t="shared" si="66"/>
        <v>0.90863925637087561</v>
      </c>
      <c r="G84" s="61">
        <f t="array" ref="G84">Output!Unit*SUM(($B84=Calc!$D$11:$D$10969)*(Calc!$E$11:$E$10969))</f>
        <v>9.7389411180000014</v>
      </c>
      <c r="H84" s="61">
        <f t="shared" si="67"/>
        <v>10.718160204631195</v>
      </c>
    </row>
    <row r="85" spans="2:8" x14ac:dyDescent="0.25">
      <c r="B85" s="10">
        <v>35490</v>
      </c>
      <c r="C85" s="33">
        <v>19.981650290574891</v>
      </c>
      <c r="D85" s="32">
        <f t="shared" si="66"/>
        <v>0.95296330735501344</v>
      </c>
      <c r="G85" s="61">
        <f t="array" ref="G85">Output!Unit*SUM(($B85=Calc!$D$11:$D$10969)*(Calc!$E$11:$E$10969))</f>
        <v>10.031764983</v>
      </c>
      <c r="H85" s="61">
        <f t="shared" si="67"/>
        <v>10.526916309971632</v>
      </c>
    </row>
    <row r="86" spans="2:8" x14ac:dyDescent="0.25">
      <c r="B86" s="10">
        <v>35521</v>
      </c>
      <c r="C86" s="33">
        <v>22.064033736368241</v>
      </c>
      <c r="D86" s="32">
        <f t="shared" si="66"/>
        <v>1.0522761762535646</v>
      </c>
      <c r="G86" s="61">
        <f t="array" ref="G86">Output!Unit*SUM(($B86=Calc!$D$11:$D$10969)*(Calc!$E$11:$E$10969))</f>
        <v>10.486436899000001</v>
      </c>
      <c r="H86" s="61">
        <f t="shared" si="67"/>
        <v>9.9654797244721696</v>
      </c>
    </row>
    <row r="87" spans="2:8" x14ac:dyDescent="0.25">
      <c r="B87" s="10">
        <v>35551</v>
      </c>
      <c r="C87" s="33">
        <v>20.835402587348234</v>
      </c>
      <c r="D87" s="32">
        <f t="shared" si="66"/>
        <v>0.99368039531139851</v>
      </c>
      <c r="G87" s="61">
        <f t="array" ref="G87">Output!Unit*SUM(($B87=Calc!$D$11:$D$10969)*(Calc!$E$11:$E$10969))</f>
        <v>10.131845796</v>
      </c>
      <c r="H87" s="61">
        <f t="shared" si="67"/>
        <v>10.196282269234962</v>
      </c>
    </row>
    <row r="88" spans="2:8" x14ac:dyDescent="0.25">
      <c r="B88" s="10">
        <v>35582</v>
      </c>
      <c r="C88" s="33">
        <v>21.200571416362639</v>
      </c>
      <c r="D88" s="32">
        <f t="shared" si="66"/>
        <v>1.0110959986264394</v>
      </c>
      <c r="G88" s="61">
        <f t="array" ref="G88">Output!Unit*SUM(($B88=Calc!$D$11:$D$10969)*(Calc!$E$11:$E$10969))</f>
        <v>10.925424558000001</v>
      </c>
      <c r="H88" s="61">
        <f t="shared" si="67"/>
        <v>10.805526451338</v>
      </c>
    </row>
    <row r="89" spans="2:8" x14ac:dyDescent="0.25">
      <c r="B89" s="10">
        <v>35612</v>
      </c>
      <c r="C89" s="33">
        <v>21.85980038505167</v>
      </c>
      <c r="D89" s="32">
        <f t="shared" si="66"/>
        <v>1.042535895190061</v>
      </c>
      <c r="G89" s="61">
        <f t="array" ref="G89">Output!Unit*SUM(($B89=Calc!$D$11:$D$10969)*(Calc!$E$11:$E$10969))</f>
        <v>11.996706479</v>
      </c>
      <c r="H89" s="61">
        <f t="shared" si="67"/>
        <v>11.507235898878019</v>
      </c>
    </row>
    <row r="90" spans="2:8" x14ac:dyDescent="0.25">
      <c r="B90" s="10">
        <v>35643</v>
      </c>
      <c r="C90" s="33">
        <v>20.735596188913675</v>
      </c>
      <c r="D90" s="32">
        <f t="shared" si="66"/>
        <v>0.98892043634082971</v>
      </c>
      <c r="G90" s="61">
        <f t="array" ref="G90">Output!Unit*SUM(($B90=Calc!$D$11:$D$10969)*(Calc!$E$11:$E$10969))</f>
        <v>10.634110097000001</v>
      </c>
      <c r="H90" s="61">
        <f t="shared" si="67"/>
        <v>10.753251430770284</v>
      </c>
    </row>
    <row r="91" spans="2:8" x14ac:dyDescent="0.25">
      <c r="B91" s="10">
        <v>35674</v>
      </c>
      <c r="C91" s="33">
        <v>21.273076323122829</v>
      </c>
      <c r="D91" s="32">
        <f t="shared" si="66"/>
        <v>1.0145538969852275</v>
      </c>
      <c r="G91" s="61">
        <f t="array" ref="G91">Output!Unit*SUM(($B91=Calc!$D$11:$D$10969)*(Calc!$E$11:$E$10969))</f>
        <v>11.428098804000001</v>
      </c>
      <c r="H91" s="61">
        <f t="shared" si="67"/>
        <v>11.264161359942419</v>
      </c>
    </row>
    <row r="92" spans="2:8" x14ac:dyDescent="0.25">
      <c r="B92" s="10">
        <v>35704</v>
      </c>
      <c r="C92" s="33">
        <v>22.674561848631768</v>
      </c>
      <c r="D92" s="32">
        <f t="shared" si="66"/>
        <v>1.0813934353705603</v>
      </c>
      <c r="G92" s="61">
        <f t="array" ref="G92">Output!Unit*SUM(($B92=Calc!$D$11:$D$10969)*(Calc!$E$11:$E$10969))</f>
        <v>14.031737486000001</v>
      </c>
      <c r="H92" s="61">
        <f t="shared" si="67"/>
        <v>12.975608161697187</v>
      </c>
    </row>
    <row r="93" spans="2:8" x14ac:dyDescent="0.25">
      <c r="B93" s="10">
        <v>35735</v>
      </c>
      <c r="C93" s="33">
        <v>18.241125373687765</v>
      </c>
      <c r="D93" s="32">
        <f t="shared" si="66"/>
        <v>0.86995432875663747</v>
      </c>
      <c r="G93" s="61">
        <f t="array" ref="G93">Output!Unit*SUM(($B93=Calc!$D$11:$D$10969)*(Calc!$E$11:$E$10969))</f>
        <v>10.252443176</v>
      </c>
      <c r="H93" s="61">
        <f t="shared" si="67"/>
        <v>11.785036107186308</v>
      </c>
    </row>
    <row r="94" spans="2:8" x14ac:dyDescent="0.25">
      <c r="B94" s="10">
        <v>35765</v>
      </c>
      <c r="C94" s="33">
        <v>19.887579854885729</v>
      </c>
      <c r="D94" s="32">
        <f t="shared" si="66"/>
        <v>0.94847690747236935</v>
      </c>
      <c r="G94" s="61">
        <f t="array" ref="G94">Output!Unit*SUM(($B94=Calc!$D$11:$D$10969)*(Calc!$E$11:$E$10969))</f>
        <v>12.032124249000001</v>
      </c>
      <c r="H94" s="61">
        <f t="shared" si="67"/>
        <v>12.685732413944422</v>
      </c>
    </row>
    <row r="95" spans="2:8" x14ac:dyDescent="0.25">
      <c r="B95" s="10">
        <v>35796</v>
      </c>
      <c r="C95" s="33">
        <v>20.207323819561466</v>
      </c>
      <c r="D95" s="32">
        <f t="shared" si="66"/>
        <v>0.96372611169990607</v>
      </c>
      <c r="G95" s="61">
        <f t="array" ref="G95">Output!Unit*SUM(($B95=Calc!$D$11:$D$10969)*(Calc!$E$11:$E$10969))</f>
        <v>12.761821952</v>
      </c>
      <c r="H95" s="61">
        <f t="shared" si="67"/>
        <v>13.242166832534567</v>
      </c>
    </row>
    <row r="96" spans="2:8" x14ac:dyDescent="0.25">
      <c r="B96" s="10">
        <v>35827</v>
      </c>
      <c r="C96" s="33">
        <v>19.052267512254854</v>
      </c>
      <c r="D96" s="32">
        <f t="shared" si="66"/>
        <v>0.90863925637087561</v>
      </c>
      <c r="G96" s="61">
        <f t="array" ref="G96">Output!Unit*SUM(($B96=Calc!$D$11:$D$10969)*(Calc!$E$11:$E$10969))</f>
        <v>11.726324630000001</v>
      </c>
      <c r="H96" s="61">
        <f t="shared" si="67"/>
        <v>12.905368712370175</v>
      </c>
    </row>
    <row r="97" spans="2:8" x14ac:dyDescent="0.25">
      <c r="B97" s="10">
        <v>35855</v>
      </c>
      <c r="C97" s="33">
        <v>22.21254272897071</v>
      </c>
      <c r="D97" s="32">
        <f t="shared" si="66"/>
        <v>1.0593588555470344</v>
      </c>
      <c r="G97" s="61">
        <f t="array" ref="G97">Output!Unit*SUM(($B97=Calc!$D$11:$D$10969)*(Calc!$E$11:$E$10969))</f>
        <v>13.722693847</v>
      </c>
      <c r="H97" s="61">
        <f t="shared" si="67"/>
        <v>12.95377272313813</v>
      </c>
    </row>
    <row r="98" spans="2:8" x14ac:dyDescent="0.25">
      <c r="B98" s="10">
        <v>35886</v>
      </c>
      <c r="C98" s="33">
        <v>20.872414102254851</v>
      </c>
      <c r="D98" s="32">
        <f t="shared" si="66"/>
        <v>0.99544554559391873</v>
      </c>
      <c r="G98" s="61">
        <f t="array" ref="G98">Output!Unit*SUM(($B98=Calc!$D$11:$D$10969)*(Calc!$E$11:$E$10969))</f>
        <v>13.688521109000002</v>
      </c>
      <c r="H98" s="61">
        <f t="shared" si="67"/>
        <v>13.751150095139495</v>
      </c>
    </row>
    <row r="99" spans="2:8" x14ac:dyDescent="0.25">
      <c r="B99" s="10">
        <v>35916</v>
      </c>
      <c r="C99" s="33">
        <v>19.796129783065798</v>
      </c>
      <c r="D99" s="32">
        <f t="shared" si="66"/>
        <v>0.94411547777902305</v>
      </c>
      <c r="G99" s="61">
        <f t="array" ref="G99">Output!Unit*SUM(($B99=Calc!$D$11:$D$10969)*(Calc!$E$11:$E$10969))</f>
        <v>11.524530216</v>
      </c>
      <c r="H99" s="61">
        <f t="shared" si="67"/>
        <v>12.206695565579318</v>
      </c>
    </row>
    <row r="100" spans="2:8" x14ac:dyDescent="0.25">
      <c r="B100" s="10">
        <v>35947</v>
      </c>
      <c r="C100" s="33">
        <v>22.21254272897071</v>
      </c>
      <c r="D100" s="32">
        <f t="shared" si="66"/>
        <v>1.0593588555470344</v>
      </c>
      <c r="G100" s="61">
        <f t="array" ref="G100">Output!Unit*SUM(($B100=Calc!$D$11:$D$10969)*(Calc!$E$11:$E$10969))</f>
        <v>13.585961042000001</v>
      </c>
      <c r="H100" s="61">
        <f t="shared" si="67"/>
        <v>12.824701441688944</v>
      </c>
    </row>
    <row r="101" spans="2:8" x14ac:dyDescent="0.25">
      <c r="B101" s="10">
        <v>35977</v>
      </c>
      <c r="C101" s="33">
        <v>22.064255455499527</v>
      </c>
      <c r="D101" s="32">
        <f t="shared" si="66"/>
        <v>1.0522867504650828</v>
      </c>
      <c r="G101" s="61">
        <f t="array" ref="G101">Output!Unit*SUM(($B101=Calc!$D$11:$D$10969)*(Calc!$E$11:$E$10969))</f>
        <v>14.188256259000001</v>
      </c>
      <c r="H101" s="61">
        <f t="shared" si="67"/>
        <v>13.483260387654951</v>
      </c>
    </row>
    <row r="102" spans="2:8" x14ac:dyDescent="0.25">
      <c r="B102" s="10">
        <v>36008</v>
      </c>
      <c r="C102" s="33">
        <v>20.902233397939771</v>
      </c>
      <c r="D102" s="32">
        <f t="shared" si="66"/>
        <v>0.99686768511821522</v>
      </c>
      <c r="G102" s="61">
        <f t="array" ref="G102">Output!Unit*SUM(($B102=Calc!$D$11:$D$10969)*(Calc!$E$11:$E$10969))</f>
        <v>15.099451751</v>
      </c>
      <c r="H102" s="61">
        <f t="shared" si="67"/>
        <v>15.146896600635024</v>
      </c>
    </row>
    <row r="103" spans="2:8" x14ac:dyDescent="0.25">
      <c r="B103" s="10">
        <v>36039</v>
      </c>
      <c r="C103" s="33">
        <v>21.164041476447348</v>
      </c>
      <c r="D103" s="32">
        <f t="shared" si="66"/>
        <v>1.009353815580849</v>
      </c>
      <c r="G103" s="61">
        <f t="array" ref="G103">Output!Unit*SUM(($B103=Calc!$D$11:$D$10969)*(Calc!$E$11:$E$10969))</f>
        <v>16.726996858</v>
      </c>
      <c r="H103" s="61">
        <f t="shared" si="67"/>
        <v>16.571985561251559</v>
      </c>
    </row>
    <row r="104" spans="2:8" x14ac:dyDescent="0.25">
      <c r="B104" s="10">
        <v>36069</v>
      </c>
      <c r="C104" s="33">
        <v>21.622499424871606</v>
      </c>
      <c r="D104" s="32">
        <f t="shared" si="66"/>
        <v>1.0312185563034735</v>
      </c>
      <c r="G104" s="61">
        <f t="array" ref="G104">Output!Unit*SUM(($B104=Calc!$D$11:$D$10969)*(Calc!$E$11:$E$10969))</f>
        <v>17.977155706000001</v>
      </c>
      <c r="H104" s="61">
        <f t="shared" si="67"/>
        <v>17.432924956704881</v>
      </c>
    </row>
    <row r="105" spans="2:8" x14ac:dyDescent="0.25">
      <c r="B105" s="10">
        <v>36100</v>
      </c>
      <c r="C105" s="33">
        <v>19.239327316894439</v>
      </c>
      <c r="D105" s="32">
        <f t="shared" si="66"/>
        <v>0.91756049798556871</v>
      </c>
      <c r="G105" s="61">
        <f t="array" ref="G105">Output!Unit*SUM(($B105=Calc!$D$11:$D$10969)*(Calc!$E$11:$E$10969))</f>
        <v>13.501501682000001</v>
      </c>
      <c r="H105" s="61">
        <f t="shared" si="67"/>
        <v>14.714562921618223</v>
      </c>
    </row>
    <row r="106" spans="2:8" x14ac:dyDescent="0.25">
      <c r="B106" s="10">
        <v>36130</v>
      </c>
      <c r="C106" s="33">
        <v>19.671955739438591</v>
      </c>
      <c r="D106" s="32">
        <f t="shared" si="66"/>
        <v>0.9381933789742789</v>
      </c>
      <c r="G106" s="61">
        <f t="array" ref="G106">Output!Unit*SUM(($B106=Calc!$D$11:$D$10969)*(Calc!$E$11:$E$10969))</f>
        <v>15.241354297000001</v>
      </c>
      <c r="H106" s="61">
        <f t="shared" si="67"/>
        <v>16.245429395017986</v>
      </c>
    </row>
    <row r="107" spans="2:8" x14ac:dyDescent="0.25">
      <c r="B107" s="10">
        <v>36161</v>
      </c>
      <c r="C107" s="33">
        <v>19.480069618231518</v>
      </c>
      <c r="D107" s="32">
        <f t="shared" si="66"/>
        <v>0.92904196104623771</v>
      </c>
      <c r="G107" s="61">
        <f t="array" ref="G107">Output!Unit*SUM(($B107=Calc!$D$11:$D$10969)*(Calc!$E$11:$E$10969))</f>
        <v>16.234050382</v>
      </c>
      <c r="H107" s="61">
        <f t="shared" si="67"/>
        <v>17.473968951540222</v>
      </c>
    </row>
    <row r="108" spans="2:8" x14ac:dyDescent="0.25">
      <c r="B108" s="10">
        <v>36192</v>
      </c>
      <c r="C108" s="33">
        <v>19.052267512254854</v>
      </c>
      <c r="D108" s="32">
        <f t="shared" si="66"/>
        <v>0.90863925637087561</v>
      </c>
      <c r="G108" s="61">
        <f t="array" ref="G108">Output!Unit*SUM(($B108=Calc!$D$11:$D$10969)*(Calc!$E$11:$E$10969))</f>
        <v>14.549520444000001</v>
      </c>
      <c r="H108" s="61">
        <f t="shared" si="67"/>
        <v>16.01242775060269</v>
      </c>
    </row>
    <row r="109" spans="2:8" x14ac:dyDescent="0.25">
      <c r="B109" s="10">
        <v>36220</v>
      </c>
      <c r="C109" s="33">
        <v>23.166763672404905</v>
      </c>
      <c r="D109" s="32">
        <f t="shared" si="66"/>
        <v>1.1048674863647501</v>
      </c>
      <c r="G109" s="61">
        <f t="array" ref="G109">Output!Unit*SUM(($B109=Calc!$D$11:$D$10969)*(Calc!$E$11:$E$10969))</f>
        <v>18.002466158000001</v>
      </c>
      <c r="H109" s="61">
        <f t="shared" si="67"/>
        <v>16.29377855731094</v>
      </c>
    </row>
    <row r="110" spans="2:8" x14ac:dyDescent="0.25">
      <c r="B110" s="10">
        <v>36251</v>
      </c>
      <c r="C110" s="33">
        <v>20.912653220230212</v>
      </c>
      <c r="D110" s="32">
        <f t="shared" si="66"/>
        <v>0.99736462647028334</v>
      </c>
      <c r="G110" s="61">
        <f t="array" ref="G110">Output!Unit*SUM(($B110=Calc!$D$11:$D$10969)*(Calc!$E$11:$E$10969))</f>
        <v>18.518986276</v>
      </c>
      <c r="H110" s="61">
        <f t="shared" si="67"/>
        <v>18.567919680026648</v>
      </c>
    </row>
    <row r="111" spans="2:8" x14ac:dyDescent="0.25">
      <c r="B111" s="10">
        <v>36281</v>
      </c>
      <c r="C111" s="33">
        <v>19.74113612750412</v>
      </c>
      <c r="D111" s="32">
        <f t="shared" si="66"/>
        <v>0.9414927246467496</v>
      </c>
      <c r="G111" s="61">
        <f t="array" ref="G111">Output!Unit*SUM(($B111=Calc!$D$11:$D$10969)*(Calc!$E$11:$E$10969))</f>
        <v>15.949525559000001</v>
      </c>
      <c r="H111" s="61">
        <f t="shared" si="67"/>
        <v>16.94067850071205</v>
      </c>
    </row>
    <row r="112" spans="2:8" x14ac:dyDescent="0.25">
      <c r="B112" s="10">
        <v>36312</v>
      </c>
      <c r="C112" s="33">
        <v>22.325138746882995</v>
      </c>
      <c r="D112" s="32">
        <f t="shared" si="66"/>
        <v>1.0647287760523145</v>
      </c>
      <c r="G112" s="61">
        <f t="array" ref="G112">Output!Unit*SUM(($B112=Calc!$D$11:$D$10969)*(Calc!$E$11:$E$10969))</f>
        <v>16.126420906</v>
      </c>
      <c r="H112" s="61">
        <f t="shared" si="67"/>
        <v>15.146036501231599</v>
      </c>
    </row>
    <row r="113" spans="2:8" x14ac:dyDescent="0.25">
      <c r="B113" s="10">
        <v>36342</v>
      </c>
      <c r="C113" s="33">
        <v>21.088140703991222</v>
      </c>
      <c r="D113" s="32">
        <f t="shared" si="66"/>
        <v>1.0057339618601226</v>
      </c>
      <c r="G113" s="61">
        <f t="array" ref="G113">Output!Unit*SUM(($B113=Calc!$D$11:$D$10969)*(Calc!$E$11:$E$10969))</f>
        <v>15.359961089</v>
      </c>
      <c r="H113" s="61">
        <f t="shared" si="67"/>
        <v>15.272389788440158</v>
      </c>
    </row>
    <row r="114" spans="2:8" x14ac:dyDescent="0.25">
      <c r="B114" s="10">
        <v>36373</v>
      </c>
      <c r="C114" s="33">
        <v>21.914204710547843</v>
      </c>
      <c r="D114" s="32">
        <f t="shared" si="66"/>
        <v>1.0451305420388104</v>
      </c>
      <c r="G114" s="61">
        <f t="array" ref="G114">Output!Unit*SUM(($B114=Calc!$D$11:$D$10969)*(Calc!$E$11:$E$10969))</f>
        <v>15.818489325000002</v>
      </c>
      <c r="H114" s="61">
        <f t="shared" si="67"/>
        <v>15.135419632978815</v>
      </c>
    </row>
    <row r="115" spans="2:8" x14ac:dyDescent="0.25">
      <c r="B115" s="10">
        <v>36404</v>
      </c>
      <c r="C115" s="33">
        <v>21.19134296812171</v>
      </c>
      <c r="D115" s="32">
        <f t="shared" si="66"/>
        <v>1.0106558761926292</v>
      </c>
      <c r="G115" s="61">
        <f t="array" ref="G115">Output!Unit*SUM(($B115=Calc!$D$11:$D$10969)*(Calc!$E$11:$E$10969))</f>
        <v>16.447457414000002</v>
      </c>
      <c r="H115" s="61">
        <f t="shared" si="67"/>
        <v>16.27404322424891</v>
      </c>
    </row>
    <row r="116" spans="2:8" x14ac:dyDescent="0.25">
      <c r="B116" s="10">
        <v>36434</v>
      </c>
      <c r="C116" s="33">
        <v>20.583226620589166</v>
      </c>
      <c r="D116" s="32">
        <f t="shared" si="66"/>
        <v>0.9816536387710979</v>
      </c>
      <c r="G116" s="61">
        <f t="array" ref="G116">Output!Unit*SUM(($B116=Calc!$D$11:$D$10969)*(Calc!$E$11:$E$10969))</f>
        <v>18.831444036000001</v>
      </c>
      <c r="H116" s="61">
        <f t="shared" si="67"/>
        <v>19.183389428041554</v>
      </c>
    </row>
    <row r="117" spans="2:8" x14ac:dyDescent="0.25">
      <c r="B117" s="10">
        <v>36465</v>
      </c>
      <c r="C117" s="33">
        <v>20.251298629502514</v>
      </c>
      <c r="D117" s="32">
        <f t="shared" si="66"/>
        <v>0.965823354906164</v>
      </c>
      <c r="G117" s="61">
        <f t="array" ref="G117">Output!Unit*SUM(($B117=Calc!$D$11:$D$10969)*(Calc!$E$11:$E$10969))</f>
        <v>18.406147409000003</v>
      </c>
      <c r="H117" s="61">
        <f t="shared" si="67"/>
        <v>19.057467719641423</v>
      </c>
    </row>
    <row r="118" spans="2:8" x14ac:dyDescent="0.25">
      <c r="B118" s="10">
        <v>36495</v>
      </c>
      <c r="C118" s="33">
        <v>19.46628948663934</v>
      </c>
      <c r="D118" s="32">
        <f t="shared" si="66"/>
        <v>0.92838476008501059</v>
      </c>
      <c r="G118" s="61">
        <f t="array" ref="G118">Output!Unit*SUM(($B118=Calc!$D$11:$D$10969)*(Calc!$E$11:$E$10969))</f>
        <v>19.669704236000001</v>
      </c>
      <c r="H118" s="61">
        <f t="shared" si="67"/>
        <v>21.187017583311988</v>
      </c>
    </row>
    <row r="119" spans="2:8" x14ac:dyDescent="0.25">
      <c r="B119" s="10">
        <v>36526</v>
      </c>
      <c r="C119" s="33">
        <v>20.48803804308773</v>
      </c>
      <c r="D119" s="32">
        <f t="shared" si="66"/>
        <v>0.97711391255634306</v>
      </c>
      <c r="G119" s="61">
        <f t="array" ref="G119">Output!Unit*SUM(($B119=Calc!$D$11:$D$10969)*(Calc!$E$11:$E$10969))</f>
        <v>21.484254618000001</v>
      </c>
      <c r="H119" s="61">
        <f t="shared" si="67"/>
        <v>21.987461586533453</v>
      </c>
    </row>
    <row r="120" spans="2:8" x14ac:dyDescent="0.25">
      <c r="B120" s="10">
        <v>36557</v>
      </c>
      <c r="C120" s="33">
        <v>20.064238824862926</v>
      </c>
      <c r="D120" s="32">
        <f t="shared" si="66"/>
        <v>0.95690211329147068</v>
      </c>
      <c r="G120" s="61">
        <f t="array" ref="G120">Output!Unit*SUM(($B120=Calc!$D$11:$D$10969)*(Calc!$E$11:$E$10969))</f>
        <v>20.917632140000002</v>
      </c>
      <c r="H120" s="61">
        <f t="shared" si="67"/>
        <v>21.859740771236574</v>
      </c>
    </row>
    <row r="121" spans="2:8" x14ac:dyDescent="0.25">
      <c r="B121" s="10">
        <v>36586</v>
      </c>
      <c r="C121" s="33">
        <v>23.384133307875025</v>
      </c>
      <c r="D121" s="32">
        <f t="shared" si="66"/>
        <v>1.1152342620676492</v>
      </c>
      <c r="G121" s="61">
        <f t="array" ref="G121">Output!Unit*SUM(($B121=Calc!$D$11:$D$10969)*(Calc!$E$11:$E$10969))</f>
        <v>26.182766564000001</v>
      </c>
      <c r="H121" s="61">
        <f t="shared" si="67"/>
        <v>23.47736924389055</v>
      </c>
    </row>
    <row r="122" spans="2:8" x14ac:dyDescent="0.25">
      <c r="B122" s="10">
        <v>36617</v>
      </c>
      <c r="C122" s="33">
        <v>18.781078874212248</v>
      </c>
      <c r="D122" s="32">
        <f t="shared" si="66"/>
        <v>0.89570574899445621</v>
      </c>
      <c r="G122" s="61">
        <f t="array" ref="G122">Output!Unit*SUM(($B122=Calc!$D$11:$D$10969)*(Calc!$E$11:$E$10969))</f>
        <v>20.140405405000003</v>
      </c>
      <c r="H122" s="61">
        <f t="shared" si="67"/>
        <v>22.4855153911987</v>
      </c>
    </row>
    <row r="123" spans="2:8" x14ac:dyDescent="0.25">
      <c r="B123" s="10">
        <v>36647</v>
      </c>
      <c r="C123" s="33">
        <v>21.807228522740015</v>
      </c>
      <c r="D123" s="32">
        <f t="shared" si="66"/>
        <v>1.0400286420325999</v>
      </c>
      <c r="G123" s="61">
        <f t="array" ref="G123">Output!Unit*SUM(($B123=Calc!$D$11:$D$10969)*(Calc!$E$11:$E$10969))</f>
        <v>19.919341288000002</v>
      </c>
      <c r="H123" s="61">
        <f t="shared" si="67"/>
        <v>19.152685304003029</v>
      </c>
    </row>
    <row r="124" spans="2:8" x14ac:dyDescent="0.25">
      <c r="B124" s="10">
        <v>36678</v>
      </c>
      <c r="C124" s="33">
        <v>22.292779217339096</v>
      </c>
      <c r="D124" s="32">
        <f t="shared" si="66"/>
        <v>1.0631854878929201</v>
      </c>
      <c r="G124" s="61">
        <f t="array" ref="G124">Output!Unit*SUM(($B124=Calc!$D$11:$D$10969)*(Calc!$E$11:$E$10969))</f>
        <v>21.703321017</v>
      </c>
      <c r="H124" s="61">
        <f t="shared" si="67"/>
        <v>20.413485007223759</v>
      </c>
    </row>
    <row r="125" spans="2:8" x14ac:dyDescent="0.25">
      <c r="B125" s="10">
        <v>36708</v>
      </c>
      <c r="C125" s="33">
        <v>19.197997128380557</v>
      </c>
      <c r="D125" s="32">
        <f t="shared" si="66"/>
        <v>0.91558938185816996</v>
      </c>
      <c r="G125" s="61">
        <f t="array" ref="G125">Output!Unit*SUM(($B125=Calc!$D$11:$D$10969)*(Calc!$E$11:$E$10969))</f>
        <v>19.076891454000002</v>
      </c>
      <c r="H125" s="61">
        <f t="shared" si="67"/>
        <v>20.835640770848435</v>
      </c>
    </row>
    <row r="126" spans="2:8" x14ac:dyDescent="0.25">
      <c r="B126" s="10">
        <v>36739</v>
      </c>
      <c r="C126" s="33">
        <v>23.103306540650678</v>
      </c>
      <c r="D126" s="32">
        <f t="shared" si="66"/>
        <v>1.10184109378594</v>
      </c>
      <c r="G126" s="61">
        <f t="array" ref="G126">Output!Unit*SUM(($B126=Calc!$D$11:$D$10969)*(Calc!$E$11:$E$10969))</f>
        <v>20.379201651000002</v>
      </c>
      <c r="H126" s="61">
        <f t="shared" si="67"/>
        <v>18.495590485717688</v>
      </c>
    </row>
    <row r="127" spans="2:8" x14ac:dyDescent="0.25">
      <c r="B127" s="10">
        <v>36770</v>
      </c>
      <c r="C127" s="33">
        <v>20.094467801488662</v>
      </c>
      <c r="D127" s="32">
        <f t="shared" si="66"/>
        <v>0.958343791287247</v>
      </c>
      <c r="G127" s="61">
        <f t="array" ref="G127">Output!Unit*SUM(($B127=Calc!$D$11:$D$10969)*(Calc!$E$11:$E$10969))</f>
        <v>20.825856353000002</v>
      </c>
      <c r="H127" s="61">
        <f t="shared" si="67"/>
        <v>21.731091224608154</v>
      </c>
    </row>
    <row r="128" spans="2:8" x14ac:dyDescent="0.25">
      <c r="B128" s="10">
        <v>36800</v>
      </c>
      <c r="C128" s="33">
        <v>21.502971269727453</v>
      </c>
      <c r="D128" s="32">
        <f t="shared" si="66"/>
        <v>1.0255180288499457</v>
      </c>
      <c r="G128" s="61">
        <f t="array" ref="G128">Output!Unit*SUM(($B128=Calc!$D$11:$D$10969)*(Calc!$E$11:$E$10969))</f>
        <v>25.972211976000001</v>
      </c>
      <c r="H128" s="61">
        <f t="shared" si="67"/>
        <v>25.325943811174351</v>
      </c>
    </row>
    <row r="129" spans="2:8" x14ac:dyDescent="0.25">
      <c r="B129" s="10">
        <v>36831</v>
      </c>
      <c r="C129" s="33">
        <v>20.428429146997274</v>
      </c>
      <c r="D129" s="32">
        <f t="shared" si="66"/>
        <v>0.97427104973269851</v>
      </c>
      <c r="G129" s="61">
        <f t="array" ref="G129">Output!Unit*SUM(($B129=Calc!$D$11:$D$10969)*(Calc!$E$11:$E$10969))</f>
        <v>21.700515606</v>
      </c>
      <c r="H129" s="61">
        <f t="shared" si="67"/>
        <v>22.273591740156668</v>
      </c>
    </row>
    <row r="130" spans="2:8" x14ac:dyDescent="0.25">
      <c r="B130" s="10">
        <v>36861</v>
      </c>
      <c r="C130" s="33">
        <v>18.557762173906951</v>
      </c>
      <c r="D130" s="32">
        <f t="shared" si="66"/>
        <v>0.88505534633922989</v>
      </c>
      <c r="G130" s="61">
        <f t="array" ref="G130">Output!Unit*SUM(($B130=Calc!$D$11:$D$10969)*(Calc!$E$11:$E$10969))</f>
        <v>24.175307011000001</v>
      </c>
      <c r="H130" s="61">
        <f t="shared" si="67"/>
        <v>27.315022852518794</v>
      </c>
    </row>
    <row r="131" spans="2:8" x14ac:dyDescent="0.25">
      <c r="B131" s="10">
        <v>36892</v>
      </c>
      <c r="C131" s="33">
        <v>21.701885565514967</v>
      </c>
      <c r="D131" s="32">
        <f t="shared" si="66"/>
        <v>1.0350046339319732</v>
      </c>
      <c r="G131" s="61">
        <f t="array" ref="G131">Output!Unit*SUM(($B131=Calc!$D$11:$D$10969)*(Calc!$E$11:$E$10969))</f>
        <v>27.844005557000003</v>
      </c>
      <c r="H131" s="61">
        <f t="shared" si="67"/>
        <v>26.902300380260986</v>
      </c>
    </row>
    <row r="132" spans="2:8" x14ac:dyDescent="0.25">
      <c r="B132" s="10">
        <v>36923</v>
      </c>
      <c r="C132" s="33">
        <v>19.052267512254854</v>
      </c>
      <c r="D132" s="32">
        <f t="shared" si="66"/>
        <v>0.90863925637087561</v>
      </c>
      <c r="G132" s="61">
        <f t="array" ref="G132">Output!Unit*SUM(($B132=Calc!$D$11:$D$10969)*(Calc!$E$11:$E$10969))</f>
        <v>21.631058254000003</v>
      </c>
      <c r="H132" s="61">
        <f t="shared" si="67"/>
        <v>23.805991324208144</v>
      </c>
    </row>
    <row r="133" spans="2:8" x14ac:dyDescent="0.25">
      <c r="B133" s="10">
        <v>36951</v>
      </c>
      <c r="C133" s="33">
        <v>22.332070884114856</v>
      </c>
      <c r="D133" s="32">
        <f t="shared" si="66"/>
        <v>1.0650593830005619</v>
      </c>
      <c r="G133" s="61">
        <f t="array" ref="G133">Output!Unit*SUM(($B133=Calc!$D$11:$D$10969)*(Calc!$E$11:$E$10969))</f>
        <v>27.970177009</v>
      </c>
      <c r="H133" s="61">
        <f t="shared" si="67"/>
        <v>26.261612690740684</v>
      </c>
    </row>
    <row r="134" spans="2:8" x14ac:dyDescent="0.25">
      <c r="B134" s="10">
        <v>36982</v>
      </c>
      <c r="C134" s="33">
        <v>19.683312272152023</v>
      </c>
      <c r="D134" s="32">
        <f t="shared" si="66"/>
        <v>0.93873499384678927</v>
      </c>
      <c r="G134" s="61">
        <f t="array" ref="G134">Output!Unit*SUM(($B134=Calc!$D$11:$D$10969)*(Calc!$E$11:$E$10969))</f>
        <v>25.529158376000002</v>
      </c>
      <c r="H134" s="61">
        <f t="shared" si="67"/>
        <v>27.195277201061295</v>
      </c>
    </row>
    <row r="135" spans="2:8" x14ac:dyDescent="0.25">
      <c r="B135" s="10">
        <v>37012</v>
      </c>
      <c r="C135" s="33">
        <v>21.904976262306921</v>
      </c>
      <c r="D135" s="32">
        <f t="shared" si="66"/>
        <v>1.0446904196050006</v>
      </c>
      <c r="G135" s="61">
        <f t="array" ref="G135">Output!Unit*SUM(($B135=Calc!$D$11:$D$10969)*(Calc!$E$11:$E$10969))</f>
        <v>24.568456264000002</v>
      </c>
      <c r="H135" s="61">
        <f t="shared" si="67"/>
        <v>23.517451488919924</v>
      </c>
    </row>
    <row r="136" spans="2:8" x14ac:dyDescent="0.25">
      <c r="B136" s="10">
        <v>37043</v>
      </c>
      <c r="C136" s="33">
        <v>21.292798079832423</v>
      </c>
      <c r="D136" s="32">
        <f t="shared" si="66"/>
        <v>1.0154944654681866</v>
      </c>
      <c r="G136" s="61">
        <f t="array" ref="G136">Output!Unit*SUM(($B136=Calc!$D$11:$D$10969)*(Calc!$E$11:$E$10969))</f>
        <v>24.674212853</v>
      </c>
      <c r="H136" s="61">
        <f t="shared" si="67"/>
        <v>24.297732476192401</v>
      </c>
    </row>
    <row r="137" spans="2:8" x14ac:dyDescent="0.25">
      <c r="B137" s="10">
        <v>37073</v>
      </c>
      <c r="C137" s="33">
        <v>19.827698475221318</v>
      </c>
      <c r="D137" s="32">
        <f t="shared" si="66"/>
        <v>0.94562104938336577</v>
      </c>
      <c r="G137" s="61">
        <f t="array" ref="G137">Output!Unit*SUM(($B137=Calc!$D$11:$D$10969)*(Calc!$E$11:$E$10969))</f>
        <v>23.878290578000001</v>
      </c>
      <c r="H137" s="61">
        <f t="shared" si="67"/>
        <v>25.251437236481678</v>
      </c>
    </row>
    <row r="138" spans="2:8" x14ac:dyDescent="0.25">
      <c r="B138" s="10">
        <v>37104</v>
      </c>
      <c r="C138" s="33">
        <v>22.826931416956278</v>
      </c>
      <c r="D138" s="32">
        <f t="shared" si="66"/>
        <v>1.0886602329402921</v>
      </c>
      <c r="G138" s="61">
        <f t="array" ref="G138">Output!Unit*SUM(($B138=Calc!$D$11:$D$10969)*(Calc!$E$11:$E$10969))</f>
        <v>23.590734146000003</v>
      </c>
      <c r="H138" s="61">
        <f t="shared" si="67"/>
        <v>21.669510313870209</v>
      </c>
    </row>
    <row r="139" spans="2:8" x14ac:dyDescent="0.25">
      <c r="B139" s="10">
        <v>37135</v>
      </c>
      <c r="C139" s="33">
        <v>19.358871612574987</v>
      </c>
      <c r="D139" s="32">
        <f t="shared" si="66"/>
        <v>0.92326179521229967</v>
      </c>
      <c r="G139" s="61">
        <f t="array" ref="G139">Output!Unit*SUM(($B139=Calc!$D$11:$D$10969)*(Calc!$E$11:$E$10969))</f>
        <v>25.416713787000003</v>
      </c>
      <c r="H139" s="61">
        <f t="shared" si="67"/>
        <v>27.529259760126379</v>
      </c>
    </row>
    <row r="140" spans="2:8" x14ac:dyDescent="0.25">
      <c r="B140" s="10">
        <v>37165</v>
      </c>
      <c r="C140" s="33">
        <v>22.555033693487619</v>
      </c>
      <c r="D140" s="32">
        <f t="shared" ref="D140:D203" si="68">C140/C$423</f>
        <v>1.0756929079170328</v>
      </c>
      <c r="G140" s="61">
        <f t="array" ref="G140">Output!Unit*SUM(($B140=Calc!$D$11:$D$10969)*(Calc!$E$11:$E$10969))</f>
        <v>30.228520868</v>
      </c>
      <c r="H140" s="61">
        <f t="shared" ref="H140:H203" si="69">G140/D140</f>
        <v>28.101441076277411</v>
      </c>
    </row>
    <row r="141" spans="2:8" x14ac:dyDescent="0.25">
      <c r="B141" s="10">
        <v>37196</v>
      </c>
      <c r="C141" s="33">
        <v>20.37082678464666</v>
      </c>
      <c r="D141" s="32">
        <f t="shared" si="68"/>
        <v>0.97152388235969145</v>
      </c>
      <c r="G141" s="61">
        <f t="array" ref="G141">Output!Unit*SUM(($B141=Calc!$D$11:$D$10969)*(Calc!$E$11:$E$10969))</f>
        <v>26.671824069000003</v>
      </c>
      <c r="H141" s="61">
        <f t="shared" si="69"/>
        <v>27.453595895365936</v>
      </c>
    </row>
    <row r="142" spans="2:8" x14ac:dyDescent="0.25">
      <c r="B142" s="10">
        <v>37226</v>
      </c>
      <c r="C142" s="33">
        <v>18.14563231035623</v>
      </c>
      <c r="D142" s="32">
        <f t="shared" si="68"/>
        <v>0.86540008102741928</v>
      </c>
      <c r="G142" s="61">
        <f t="array" ref="G142">Output!Unit*SUM(($B142=Calc!$D$11:$D$10969)*(Calc!$E$11:$E$10969))</f>
        <v>25.506104132000001</v>
      </c>
      <c r="H142" s="61">
        <f t="shared" si="69"/>
        <v>29.473193602800077</v>
      </c>
    </row>
    <row r="143" spans="2:8" x14ac:dyDescent="0.25">
      <c r="B143" s="10">
        <v>37257</v>
      </c>
      <c r="C143" s="33">
        <v>21.293508321869737</v>
      </c>
      <c r="D143" s="32">
        <f t="shared" si="68"/>
        <v>1.0155283382760407</v>
      </c>
      <c r="G143" s="61">
        <f t="array" ref="G143">Output!Unit*SUM(($B143=Calc!$D$11:$D$10969)*(Calc!$E$11:$E$10969))</f>
        <v>29.943225121000001</v>
      </c>
      <c r="H143" s="61">
        <f t="shared" si="69"/>
        <v>29.48536637769417</v>
      </c>
    </row>
    <row r="144" spans="2:8" x14ac:dyDescent="0.25">
      <c r="B144" s="10">
        <v>37288</v>
      </c>
      <c r="C144" s="33">
        <v>19.052267512254858</v>
      </c>
      <c r="D144" s="32">
        <f t="shared" si="68"/>
        <v>0.90863925637087584</v>
      </c>
      <c r="G144" s="61">
        <f t="array" ref="G144">Output!Unit*SUM(($B144=Calc!$D$11:$D$10969)*(Calc!$E$11:$E$10969))</f>
        <v>26.254804264000001</v>
      </c>
      <c r="H144" s="61">
        <f t="shared" si="69"/>
        <v>28.894640067458937</v>
      </c>
    </row>
    <row r="145" spans="2:8" x14ac:dyDescent="0.25">
      <c r="B145" s="10">
        <v>37316</v>
      </c>
      <c r="C145" s="33">
        <v>20.171053216830401</v>
      </c>
      <c r="D145" s="32">
        <f t="shared" si="68"/>
        <v>0.96199629694308098</v>
      </c>
      <c r="G145" s="61">
        <f t="array" ref="G145">Output!Unit*SUM(($B145=Calc!$D$11:$D$10969)*(Calc!$E$11:$E$10969))</f>
        <v>26.742865285000001</v>
      </c>
      <c r="H145" s="61">
        <f t="shared" si="69"/>
        <v>27.799343271881963</v>
      </c>
    </row>
    <row r="146" spans="2:8" x14ac:dyDescent="0.25">
      <c r="B146" s="10">
        <v>37347</v>
      </c>
      <c r="C146" s="33">
        <v>21.817028447762119</v>
      </c>
      <c r="D146" s="32">
        <f t="shared" si="68"/>
        <v>1.0404960192924901</v>
      </c>
      <c r="G146" s="61">
        <f t="array" ref="G146">Output!Unit*SUM(($B146=Calc!$D$11:$D$10969)*(Calc!$E$11:$E$10969))</f>
        <v>28.760819087000002</v>
      </c>
      <c r="H146" s="61">
        <f t="shared" si="69"/>
        <v>27.641450379172618</v>
      </c>
    </row>
    <row r="147" spans="2:8" x14ac:dyDescent="0.25">
      <c r="B147" s="10">
        <v>37377</v>
      </c>
      <c r="C147" s="33">
        <v>21.8874650111084</v>
      </c>
      <c r="D147" s="32">
        <f t="shared" si="68"/>
        <v>1.0438552743784855</v>
      </c>
      <c r="G147" s="61">
        <f t="array" ref="G147">Output!Unit*SUM(($B147=Calc!$D$11:$D$10969)*(Calc!$E$11:$E$10969))</f>
        <v>27.152057629000002</v>
      </c>
      <c r="H147" s="61">
        <f t="shared" si="69"/>
        <v>26.011323883156521</v>
      </c>
    </row>
    <row r="148" spans="2:8" x14ac:dyDescent="0.25">
      <c r="B148" s="10">
        <v>37408</v>
      </c>
      <c r="C148" s="33">
        <v>20.298338018422868</v>
      </c>
      <c r="D148" s="32">
        <f t="shared" si="68"/>
        <v>0.96806675377410645</v>
      </c>
      <c r="G148" s="61">
        <f t="array" ref="G148">Output!Unit*SUM(($B148=Calc!$D$11:$D$10969)*(Calc!$E$11:$E$10969))</f>
        <v>31.739602182000002</v>
      </c>
      <c r="H148" s="61">
        <f t="shared" si="69"/>
        <v>32.786584249753382</v>
      </c>
    </row>
    <row r="149" spans="2:8" x14ac:dyDescent="0.25">
      <c r="B149" s="10">
        <v>37438</v>
      </c>
      <c r="C149" s="33">
        <v>21.163240995372117</v>
      </c>
      <c r="D149" s="32">
        <f t="shared" si="68"/>
        <v>1.0093156390998359</v>
      </c>
      <c r="G149" s="61">
        <f t="array" ref="G149">Output!Unit*SUM(($B149=Calc!$D$11:$D$10969)*(Calc!$E$11:$E$10969))</f>
        <v>41.498590228000005</v>
      </c>
      <c r="H149" s="61">
        <f t="shared" si="69"/>
        <v>41.115572394192533</v>
      </c>
    </row>
    <row r="150" spans="2:8" x14ac:dyDescent="0.25">
      <c r="B150" s="10">
        <v>37469</v>
      </c>
      <c r="C150" s="33">
        <v>21.774868993196115</v>
      </c>
      <c r="D150" s="32">
        <f t="shared" si="68"/>
        <v>1.0384853538732053</v>
      </c>
      <c r="G150" s="61">
        <f t="array" ref="G150">Output!Unit*SUM(($B150=Calc!$D$11:$D$10969)*(Calc!$E$11:$E$10969))</f>
        <v>29.510537263000003</v>
      </c>
      <c r="H150" s="61">
        <f t="shared" si="69"/>
        <v>28.416902706365097</v>
      </c>
    </row>
    <row r="151" spans="2:8" x14ac:dyDescent="0.25">
      <c r="B151" s="10">
        <v>37500</v>
      </c>
      <c r="C151" s="33">
        <v>20.261105010514758</v>
      </c>
      <c r="D151" s="32">
        <f t="shared" si="68"/>
        <v>0.96629104006463251</v>
      </c>
      <c r="G151" s="61">
        <f t="array" ref="G151">Output!Unit*SUM(($B151=Calc!$D$11:$D$10969)*(Calc!$E$11:$E$10969))</f>
        <v>28.180247865000002</v>
      </c>
      <c r="H151" s="61">
        <f t="shared" si="69"/>
        <v>29.163312808028422</v>
      </c>
    </row>
    <row r="152" spans="2:8" x14ac:dyDescent="0.25">
      <c r="B152" s="10">
        <v>37530</v>
      </c>
      <c r="C152" s="33">
        <v>22.692073099830289</v>
      </c>
      <c r="D152" s="32">
        <f t="shared" si="68"/>
        <v>1.0822285805970755</v>
      </c>
      <c r="G152" s="61">
        <f t="array" ref="G152">Output!Unit*SUM(($B152=Calc!$D$11:$D$10969)*(Calc!$E$11:$E$10969))</f>
        <v>38.060914050000001</v>
      </c>
      <c r="H152" s="61">
        <f t="shared" si="69"/>
        <v>35.169015799787367</v>
      </c>
    </row>
    <row r="153" spans="2:8" x14ac:dyDescent="0.25">
      <c r="B153" s="10">
        <v>37561</v>
      </c>
      <c r="C153" s="33">
        <v>19.23558543509732</v>
      </c>
      <c r="D153" s="32">
        <f t="shared" si="68"/>
        <v>0.91738204045071758</v>
      </c>
      <c r="G153" s="61">
        <f t="array" ref="G153">Output!Unit*SUM(($B153=Calc!$D$11:$D$10969)*(Calc!$E$11:$E$10969))</f>
        <v>29.087289734000002</v>
      </c>
      <c r="H153" s="61">
        <f t="shared" si="69"/>
        <v>31.706844533068438</v>
      </c>
    </row>
    <row r="154" spans="2:8" x14ac:dyDescent="0.25">
      <c r="B154" s="10">
        <v>37591</v>
      </c>
      <c r="C154" s="33">
        <v>18.65101631855967</v>
      </c>
      <c r="D154" s="32">
        <f t="shared" si="68"/>
        <v>0.88950281573342371</v>
      </c>
      <c r="G154" s="61">
        <f t="array" ref="G154">Output!Unit*SUM(($B154=Calc!$D$11:$D$10969)*(Calc!$E$11:$E$10969))</f>
        <v>26.204947813</v>
      </c>
      <c r="H154" s="61">
        <f t="shared" si="69"/>
        <v>29.460219067876899</v>
      </c>
    </row>
    <row r="155" spans="2:8" x14ac:dyDescent="0.25">
      <c r="B155" s="10">
        <v>37622</v>
      </c>
      <c r="C155" s="33">
        <v>21.378402544501732</v>
      </c>
      <c r="D155" s="32">
        <f t="shared" si="68"/>
        <v>1.0195771069211852</v>
      </c>
      <c r="G155" s="61">
        <f t="array" ref="G155">Output!Unit*SUM(($B155=Calc!$D$11:$D$10969)*(Calc!$E$11:$E$10969))</f>
        <v>30.969338700000002</v>
      </c>
      <c r="H155" s="61">
        <f t="shared" si="69"/>
        <v>30.374690143365466</v>
      </c>
    </row>
    <row r="156" spans="2:8" x14ac:dyDescent="0.25">
      <c r="B156" s="10">
        <v>37653</v>
      </c>
      <c r="C156" s="33">
        <v>19.052267512254854</v>
      </c>
      <c r="D156" s="32">
        <f t="shared" si="68"/>
        <v>0.90863925637087561</v>
      </c>
      <c r="G156" s="61">
        <f t="array" ref="G156">Output!Unit*SUM(($B156=Calc!$D$11:$D$10969)*(Calc!$E$11:$E$10969))</f>
        <v>25.391557145</v>
      </c>
      <c r="H156" s="61">
        <f t="shared" si="69"/>
        <v>27.944596237691091</v>
      </c>
    </row>
    <row r="157" spans="2:8" x14ac:dyDescent="0.25">
      <c r="B157" s="10">
        <v>37681</v>
      </c>
      <c r="C157" s="33">
        <v>21.200571416362639</v>
      </c>
      <c r="D157" s="32">
        <f t="shared" si="68"/>
        <v>1.0110959986264394</v>
      </c>
      <c r="G157" s="61">
        <f t="array" ref="G157">Output!Unit*SUM(($B157=Calc!$D$11:$D$10969)*(Calc!$E$11:$E$10969))</f>
        <v>30.224560674000003</v>
      </c>
      <c r="H157" s="61">
        <f t="shared" si="69"/>
        <v>29.892869435800034</v>
      </c>
    </row>
    <row r="158" spans="2:8" x14ac:dyDescent="0.25">
      <c r="B158" s="10">
        <v>37712</v>
      </c>
      <c r="C158" s="33">
        <v>20.84511261058049</v>
      </c>
      <c r="D158" s="32">
        <f t="shared" si="68"/>
        <v>0.99414348498213845</v>
      </c>
      <c r="G158" s="61">
        <f t="array" ref="G158">Output!Unit*SUM(($B158=Calc!$D$11:$D$10969)*(Calc!$E$11:$E$10969))</f>
        <v>29.876910724000002</v>
      </c>
      <c r="H158" s="61">
        <f t="shared" si="69"/>
        <v>30.052916078343351</v>
      </c>
    </row>
    <row r="159" spans="2:8" x14ac:dyDescent="0.25">
      <c r="B159" s="10">
        <v>37742</v>
      </c>
      <c r="C159" s="33">
        <v>20.835402587348234</v>
      </c>
      <c r="D159" s="32">
        <f t="shared" si="68"/>
        <v>0.99368039531139851</v>
      </c>
      <c r="G159" s="61">
        <f t="array" ref="G159">Output!Unit*SUM(($B159=Calc!$D$11:$D$10969)*(Calc!$E$11:$E$10969))</f>
        <v>31.261541159000004</v>
      </c>
      <c r="H159" s="61">
        <f t="shared" si="69"/>
        <v>31.460358186097949</v>
      </c>
    </row>
    <row r="160" spans="2:8" x14ac:dyDescent="0.25">
      <c r="B160" s="10">
        <v>37773</v>
      </c>
      <c r="C160" s="33">
        <v>21.200571416362639</v>
      </c>
      <c r="D160" s="32">
        <f t="shared" si="68"/>
        <v>1.0110959986264394</v>
      </c>
      <c r="G160" s="61">
        <f t="array" ref="G160">Output!Unit*SUM(($B160=Calc!$D$11:$D$10969)*(Calc!$E$11:$E$10969))</f>
        <v>31.842425762000001</v>
      </c>
      <c r="H160" s="61">
        <f t="shared" si="69"/>
        <v>31.492979702478813</v>
      </c>
    </row>
    <row r="161" spans="2:8" x14ac:dyDescent="0.25">
      <c r="B161" s="10">
        <v>37803</v>
      </c>
      <c r="C161" s="33">
        <v>21.85980038505167</v>
      </c>
      <c r="D161" s="32">
        <f t="shared" si="68"/>
        <v>1.042535895190061</v>
      </c>
      <c r="G161" s="61">
        <f t="array" ref="G161">Output!Unit*SUM(($B161=Calc!$D$11:$D$10969)*(Calc!$E$11:$E$10969))</f>
        <v>31.924518728000002</v>
      </c>
      <c r="H161" s="61">
        <f t="shared" si="69"/>
        <v>30.621985176040351</v>
      </c>
    </row>
    <row r="162" spans="2:8" x14ac:dyDescent="0.25">
      <c r="B162" s="10">
        <v>37834</v>
      </c>
      <c r="C162" s="33">
        <v>20.735596188913675</v>
      </c>
      <c r="D162" s="32">
        <f t="shared" si="68"/>
        <v>0.98892043634082971</v>
      </c>
      <c r="G162" s="61">
        <f t="array" ref="G162">Output!Unit*SUM(($B162=Calc!$D$11:$D$10969)*(Calc!$E$11:$E$10969))</f>
        <v>25.207009621000001</v>
      </c>
      <c r="H162" s="61">
        <f t="shared" si="69"/>
        <v>25.489421286782317</v>
      </c>
    </row>
    <row r="163" spans="2:8" x14ac:dyDescent="0.25">
      <c r="B163" s="10">
        <v>37865</v>
      </c>
      <c r="C163" s="33">
        <v>21.273076323122829</v>
      </c>
      <c r="D163" s="32">
        <f t="shared" si="68"/>
        <v>1.0145538969852275</v>
      </c>
      <c r="G163" s="61">
        <f t="array" ref="G163">Output!Unit*SUM(($B163=Calc!$D$11:$D$10969)*(Calc!$E$11:$E$10969))</f>
        <v>30.171336113000002</v>
      </c>
      <c r="H163" s="61">
        <f t="shared" si="69"/>
        <v>29.738524688195362</v>
      </c>
    </row>
    <row r="164" spans="2:8" x14ac:dyDescent="0.25">
      <c r="B164" s="10">
        <v>37895</v>
      </c>
      <c r="C164" s="33">
        <v>22.674561848631768</v>
      </c>
      <c r="D164" s="32">
        <f t="shared" si="68"/>
        <v>1.0813934353705603</v>
      </c>
      <c r="G164" s="61">
        <f t="array" ref="G164">Output!Unit*SUM(($B164=Calc!$D$11:$D$10969)*(Calc!$E$11:$E$10969))</f>
        <v>32.891088624000005</v>
      </c>
      <c r="H164" s="61">
        <f t="shared" si="69"/>
        <v>30.415469105126608</v>
      </c>
    </row>
    <row r="165" spans="2:8" x14ac:dyDescent="0.25">
      <c r="B165" s="10">
        <v>37926</v>
      </c>
      <c r="C165" s="33">
        <v>18.241125373687765</v>
      </c>
      <c r="D165" s="32">
        <f t="shared" si="68"/>
        <v>0.86995432875663747</v>
      </c>
      <c r="G165" s="61">
        <f t="array" ref="G165">Output!Unit*SUM(($B165=Calc!$D$11:$D$10969)*(Calc!$E$11:$E$10969))</f>
        <v>24.572365351000002</v>
      </c>
      <c r="H165" s="61">
        <f t="shared" si="69"/>
        <v>28.245580875629987</v>
      </c>
    </row>
    <row r="166" spans="2:8" x14ac:dyDescent="0.25">
      <c r="B166" s="10">
        <v>37956</v>
      </c>
      <c r="C166" s="33">
        <v>19.887579854885729</v>
      </c>
      <c r="D166" s="32">
        <f t="shared" si="68"/>
        <v>0.94847690747236935</v>
      </c>
      <c r="G166" s="61">
        <f t="array" ref="G166">Output!Unit*SUM(($B166=Calc!$D$11:$D$10969)*(Calc!$E$11:$E$10969))</f>
        <v>28.065196767000003</v>
      </c>
      <c r="H166" s="61">
        <f t="shared" si="69"/>
        <v>29.589752313308257</v>
      </c>
    </row>
    <row r="167" spans="2:8" x14ac:dyDescent="0.25">
      <c r="B167" s="10">
        <v>37987</v>
      </c>
      <c r="C167" s="33">
        <v>20.207323819561466</v>
      </c>
      <c r="D167" s="32">
        <f t="shared" si="68"/>
        <v>0.96372611169990607</v>
      </c>
      <c r="G167" s="61">
        <f t="array" ref="G167">Output!Unit*SUM(($B167=Calc!$D$11:$D$10969)*(Calc!$E$11:$E$10969))</f>
        <v>33.401117984000003</v>
      </c>
      <c r="H167" s="61">
        <f t="shared" si="69"/>
        <v>34.658309636421627</v>
      </c>
    </row>
    <row r="168" spans="2:8" x14ac:dyDescent="0.25">
      <c r="B168" s="10">
        <v>38018</v>
      </c>
      <c r="C168" s="33">
        <v>19.052267512254854</v>
      </c>
      <c r="D168" s="32">
        <f t="shared" si="68"/>
        <v>0.90863925637087561</v>
      </c>
      <c r="G168" s="61">
        <f t="array" ref="G168">Output!Unit*SUM(($B168=Calc!$D$11:$D$10969)*(Calc!$E$11:$E$10969))</f>
        <v>28.219808424</v>
      </c>
      <c r="H168" s="61">
        <f t="shared" si="69"/>
        <v>31.057219051607468</v>
      </c>
    </row>
    <row r="169" spans="2:8" x14ac:dyDescent="0.25">
      <c r="B169" s="10">
        <v>38047</v>
      </c>
      <c r="C169" s="33">
        <v>23.264605152730876</v>
      </c>
      <c r="D169" s="32">
        <f t="shared" si="68"/>
        <v>1.1095337346141214</v>
      </c>
      <c r="G169" s="61">
        <f t="array" ref="G169">Output!Unit*SUM(($B169=Calc!$D$11:$D$10969)*(Calc!$E$11:$E$10969))</f>
        <v>34.114416814000002</v>
      </c>
      <c r="H169" s="61">
        <f t="shared" si="69"/>
        <v>30.746624234786754</v>
      </c>
    </row>
    <row r="170" spans="2:8" x14ac:dyDescent="0.25">
      <c r="B170" s="10">
        <v>38078</v>
      </c>
      <c r="C170" s="33">
        <v>20.814811739904243</v>
      </c>
      <c r="D170" s="32">
        <f t="shared" si="68"/>
        <v>0.992698378220912</v>
      </c>
      <c r="G170" s="61">
        <f t="array" ref="G170">Output!Unit*SUM(($B170=Calc!$D$11:$D$10969)*(Calc!$E$11:$E$10969))</f>
        <v>32.174532881000005</v>
      </c>
      <c r="H170" s="61">
        <f t="shared" si="69"/>
        <v>32.41118711069354</v>
      </c>
    </row>
    <row r="171" spans="2:8" x14ac:dyDescent="0.25">
      <c r="B171" s="10">
        <v>38108</v>
      </c>
      <c r="C171" s="33">
        <v>19.74113612750412</v>
      </c>
      <c r="D171" s="32">
        <f t="shared" si="68"/>
        <v>0.9414927246467496</v>
      </c>
      <c r="G171" s="61">
        <f t="array" ref="G171">Output!Unit*SUM(($B171=Calc!$D$11:$D$10969)*(Calc!$E$11:$E$10969))</f>
        <v>30.105487464000003</v>
      </c>
      <c r="H171" s="61">
        <f t="shared" si="69"/>
        <v>31.976335744172275</v>
      </c>
    </row>
    <row r="172" spans="2:8" x14ac:dyDescent="0.25">
      <c r="B172" s="10">
        <v>38139</v>
      </c>
      <c r="C172" s="33">
        <v>23.120706796010641</v>
      </c>
      <c r="D172" s="32">
        <f t="shared" si="68"/>
        <v>1.1026709454075787</v>
      </c>
      <c r="G172" s="61">
        <f t="array" ref="G172">Output!Unit*SUM(($B172=Calc!$D$11:$D$10969)*(Calc!$E$11:$E$10969))</f>
        <v>28.935464709000001</v>
      </c>
      <c r="H172" s="61">
        <f t="shared" si="69"/>
        <v>26.241250691796026</v>
      </c>
    </row>
    <row r="173" spans="2:8" x14ac:dyDescent="0.25">
      <c r="B173" s="10">
        <v>38169</v>
      </c>
      <c r="C173" s="33">
        <v>21.088140703991222</v>
      </c>
      <c r="D173" s="32">
        <f t="shared" si="68"/>
        <v>1.0057339618601226</v>
      </c>
      <c r="G173" s="61">
        <f t="array" ref="G173">Output!Unit*SUM(($B173=Calc!$D$11:$D$10969)*(Calc!$E$11:$E$10969))</f>
        <v>29.927647185000001</v>
      </c>
      <c r="H173" s="61">
        <f t="shared" si="69"/>
        <v>29.757021558313784</v>
      </c>
    </row>
    <row r="174" spans="2:8" x14ac:dyDescent="0.25">
      <c r="B174" s="10">
        <v>38200</v>
      </c>
      <c r="C174" s="33">
        <v>21.914204710547843</v>
      </c>
      <c r="D174" s="32">
        <f t="shared" si="68"/>
        <v>1.0451305420388104</v>
      </c>
      <c r="G174" s="61">
        <f t="array" ref="G174">Output!Unit*SUM(($B174=Calc!$D$11:$D$10969)*(Calc!$E$11:$E$10969))</f>
        <v>27.512945934000001</v>
      </c>
      <c r="H174" s="61">
        <f t="shared" si="69"/>
        <v>26.32488940599568</v>
      </c>
    </row>
    <row r="175" spans="2:8" x14ac:dyDescent="0.25">
      <c r="B175" s="10">
        <v>38231</v>
      </c>
      <c r="C175" s="33">
        <v>21.19134296812171</v>
      </c>
      <c r="D175" s="32">
        <f t="shared" si="68"/>
        <v>1.0106558761926292</v>
      </c>
      <c r="G175" s="61">
        <f t="array" ref="G175">Output!Unit*SUM(($B175=Calc!$D$11:$D$10969)*(Calc!$E$11:$E$10969))</f>
        <v>27.997327555000002</v>
      </c>
      <c r="H175" s="61">
        <f t="shared" si="69"/>
        <v>27.702137012721195</v>
      </c>
    </row>
    <row r="176" spans="2:8" x14ac:dyDescent="0.25">
      <c r="B176" s="10">
        <v>38261</v>
      </c>
      <c r="C176" s="33">
        <v>20.583226620589166</v>
      </c>
      <c r="D176" s="32">
        <f t="shared" si="68"/>
        <v>0.9816536387710979</v>
      </c>
      <c r="G176" s="61">
        <f t="array" ref="G176">Output!Unit*SUM(($B176=Calc!$D$11:$D$10969)*(Calc!$E$11:$E$10969))</f>
        <v>32.784492494000006</v>
      </c>
      <c r="H176" s="61">
        <f t="shared" si="69"/>
        <v>33.397209768449393</v>
      </c>
    </row>
    <row r="177" spans="2:8" x14ac:dyDescent="0.25">
      <c r="B177" s="10">
        <v>38292</v>
      </c>
      <c r="C177" s="33">
        <v>20.251298629502514</v>
      </c>
      <c r="D177" s="32">
        <f t="shared" si="68"/>
        <v>0.965823354906164</v>
      </c>
      <c r="G177" s="61">
        <f t="array" ref="G177">Output!Unit*SUM(($B177=Calc!$D$11:$D$10969)*(Calc!$E$11:$E$10969))</f>
        <v>31.802235189000001</v>
      </c>
      <c r="H177" s="61">
        <f t="shared" si="69"/>
        <v>32.92758973724527</v>
      </c>
    </row>
    <row r="178" spans="2:8" x14ac:dyDescent="0.25">
      <c r="B178" s="10">
        <v>38322</v>
      </c>
      <c r="C178" s="33">
        <v>19.46628948663934</v>
      </c>
      <c r="D178" s="32">
        <f t="shared" si="68"/>
        <v>0.92838476008501059</v>
      </c>
      <c r="G178" s="61">
        <f t="array" ref="G178">Output!Unit*SUM(($B178=Calc!$D$11:$D$10969)*(Calc!$E$11:$E$10969))</f>
        <v>32.656786257</v>
      </c>
      <c r="H178" s="61">
        <f t="shared" si="69"/>
        <v>35.175918068721501</v>
      </c>
    </row>
    <row r="179" spans="2:8" x14ac:dyDescent="0.25">
      <c r="B179" s="10">
        <v>38353</v>
      </c>
      <c r="C179" s="33">
        <v>20.48803804308773</v>
      </c>
      <c r="D179" s="32">
        <f t="shared" si="68"/>
        <v>0.97711391255634306</v>
      </c>
      <c r="G179" s="61">
        <f t="array" ref="G179">Output!Unit*SUM(($B179=Calc!$D$11:$D$10969)*(Calc!$E$11:$E$10969))</f>
        <v>32.873655599000003</v>
      </c>
      <c r="H179" s="61">
        <f t="shared" si="69"/>
        <v>33.643626578804259</v>
      </c>
    </row>
    <row r="180" spans="2:8" x14ac:dyDescent="0.25">
      <c r="B180" s="10">
        <v>38384</v>
      </c>
      <c r="C180" s="33">
        <v>19.052267512254854</v>
      </c>
      <c r="D180" s="32">
        <f t="shared" si="68"/>
        <v>0.90863925637087561</v>
      </c>
      <c r="G180" s="61">
        <f t="array" ref="G180">Output!Unit*SUM(($B180=Calc!$D$11:$D$10969)*(Calc!$E$11:$E$10969))</f>
        <v>30.421999961000001</v>
      </c>
      <c r="H180" s="61">
        <f t="shared" si="69"/>
        <v>33.480833837738984</v>
      </c>
    </row>
    <row r="181" spans="2:8" x14ac:dyDescent="0.25">
      <c r="B181" s="10">
        <v>38412</v>
      </c>
      <c r="C181" s="33">
        <v>22.182723433285794</v>
      </c>
      <c r="D181" s="32">
        <f t="shared" si="68"/>
        <v>1.057936716022738</v>
      </c>
      <c r="G181" s="61">
        <f t="array" ref="G181">Output!Unit*SUM(($B181=Calc!$D$11:$D$10969)*(Calc!$E$11:$E$10969))</f>
        <v>37.693856019000002</v>
      </c>
      <c r="H181" s="61">
        <f t="shared" si="69"/>
        <v>35.629594330281151</v>
      </c>
    </row>
    <row r="182" spans="2:8" x14ac:dyDescent="0.25">
      <c r="B182" s="10">
        <v>38443</v>
      </c>
      <c r="C182" s="33">
        <v>20.994460061409555</v>
      </c>
      <c r="D182" s="32">
        <f t="shared" si="68"/>
        <v>1.0012661519599626</v>
      </c>
      <c r="G182" s="61">
        <f t="array" ref="G182">Output!Unit*SUM(($B182=Calc!$D$11:$D$10969)*(Calc!$E$11:$E$10969))</f>
        <v>36.419048048000001</v>
      </c>
      <c r="H182" s="61">
        <f t="shared" si="69"/>
        <v>36.372994309964731</v>
      </c>
    </row>
    <row r="183" spans="2:8" x14ac:dyDescent="0.25">
      <c r="B183" s="10">
        <v>38473</v>
      </c>
      <c r="C183" s="33">
        <v>20.796662093683118</v>
      </c>
      <c r="D183" s="32">
        <f t="shared" si="68"/>
        <v>0.99183278670876518</v>
      </c>
      <c r="G183" s="61">
        <f t="array" ref="G183">Output!Unit*SUM(($B183=Calc!$D$11:$D$10969)*(Calc!$E$11:$E$10969))</f>
        <v>32.385502707000001</v>
      </c>
      <c r="H183" s="61">
        <f t="shared" si="69"/>
        <v>32.652180025693639</v>
      </c>
    </row>
    <row r="184" spans="2:8" x14ac:dyDescent="0.25">
      <c r="B184" s="10">
        <v>38504</v>
      </c>
      <c r="C184" s="33">
        <v>23.10445363411408</v>
      </c>
      <c r="D184" s="32">
        <f t="shared" si="68"/>
        <v>1.1018958008779385</v>
      </c>
      <c r="G184" s="61">
        <f t="array" ref="G184">Output!Unit*SUM(($B184=Calc!$D$11:$D$10969)*(Calc!$E$11:$E$10969))</f>
        <v>34.164301307999999</v>
      </c>
      <c r="H184" s="61">
        <f t="shared" si="69"/>
        <v>31.005019967205154</v>
      </c>
    </row>
    <row r="185" spans="2:8" x14ac:dyDescent="0.25">
      <c r="B185" s="10">
        <v>38534</v>
      </c>
      <c r="C185" s="33">
        <v>19.874826590871095</v>
      </c>
      <c r="D185" s="32">
        <f t="shared" si="68"/>
        <v>0.94786867979956846</v>
      </c>
      <c r="G185" s="61">
        <f t="array" ref="G185">Output!Unit*SUM(($B185=Calc!$D$11:$D$10969)*(Calc!$E$11:$E$10969))</f>
        <v>30.345885188</v>
      </c>
      <c r="H185" s="61">
        <f t="shared" si="69"/>
        <v>32.014862221649508</v>
      </c>
    </row>
    <row r="186" spans="2:8" x14ac:dyDescent="0.25">
      <c r="B186" s="10">
        <v>38565</v>
      </c>
      <c r="C186" s="33">
        <v>22.966267134308008</v>
      </c>
      <c r="D186" s="32">
        <f t="shared" si="68"/>
        <v>1.0953054211058972</v>
      </c>
      <c r="G186" s="61">
        <f t="array" ref="G186">Output!Unit*SUM(($B186=Calc!$D$11:$D$10969)*(Calc!$E$11:$E$10969))</f>
        <v>34.061626375000003</v>
      </c>
      <c r="H186" s="61">
        <f t="shared" si="69"/>
        <v>31.097834191863118</v>
      </c>
    </row>
    <row r="187" spans="2:8" x14ac:dyDescent="0.25">
      <c r="B187" s="10">
        <v>38596</v>
      </c>
      <c r="C187" s="33">
        <v>21.133740605771102</v>
      </c>
      <c r="D187" s="32">
        <f t="shared" si="68"/>
        <v>1.0079087088196226</v>
      </c>
      <c r="G187" s="61">
        <f t="array" ref="G187">Output!Unit*SUM(($B187=Calc!$D$11:$D$10969)*(Calc!$E$11:$E$10969))</f>
        <v>36.412751366000002</v>
      </c>
      <c r="H187" s="61">
        <f t="shared" si="69"/>
        <v>36.12703318006205</v>
      </c>
    </row>
    <row r="188" spans="2:8" x14ac:dyDescent="0.25">
      <c r="B188" s="10">
        <v>38626</v>
      </c>
      <c r="C188" s="33">
        <v>20.490999957119381</v>
      </c>
      <c r="D188" s="32">
        <f t="shared" si="68"/>
        <v>0.97725517192935063</v>
      </c>
      <c r="G188" s="61">
        <f t="array" ref="G188">Output!Unit*SUM(($B188=Calc!$D$11:$D$10969)*(Calc!$E$11:$E$10969))</f>
        <v>40.391356287000001</v>
      </c>
      <c r="H188" s="61">
        <f t="shared" si="69"/>
        <v>41.33143261575907</v>
      </c>
    </row>
    <row r="189" spans="2:8" x14ac:dyDescent="0.25">
      <c r="B189" s="10">
        <v>38657</v>
      </c>
      <c r="C189" s="33">
        <v>20.401127655322906</v>
      </c>
      <c r="D189" s="32">
        <f t="shared" si="68"/>
        <v>0.97296898912091789</v>
      </c>
      <c r="G189" s="61">
        <f t="array" ref="G189">Output!Unit*SUM(($B189=Calc!$D$11:$D$10969)*(Calc!$E$11:$E$10969))</f>
        <v>35.945223430000006</v>
      </c>
      <c r="H189" s="61">
        <f t="shared" si="69"/>
        <v>36.94385312575757</v>
      </c>
    </row>
    <row r="190" spans="2:8" x14ac:dyDescent="0.25">
      <c r="B190" s="10">
        <v>38687</v>
      </c>
      <c r="C190" s="33">
        <v>19.351029890239527</v>
      </c>
      <c r="D190" s="32">
        <f t="shared" si="68"/>
        <v>0.92288780840222695</v>
      </c>
      <c r="G190" s="61">
        <f t="array" ref="G190">Output!Unit*SUM(($B190=Calc!$D$11:$D$10969)*(Calc!$E$11:$E$10969))</f>
        <v>33.962724204000004</v>
      </c>
      <c r="H190" s="61">
        <f t="shared" si="69"/>
        <v>36.800490693228291</v>
      </c>
    </row>
    <row r="191" spans="2:8" x14ac:dyDescent="0.25">
      <c r="B191" s="10">
        <v>38718</v>
      </c>
      <c r="C191" s="33">
        <v>20.395714971965148</v>
      </c>
      <c r="D191" s="32">
        <f t="shared" si="68"/>
        <v>0.97271084784833706</v>
      </c>
      <c r="G191" s="61">
        <f t="array" ref="G191">Output!Unit*SUM(($B191=Calc!$D$11:$D$10969)*(Calc!$E$11:$E$10969))</f>
        <v>39.137795588000003</v>
      </c>
      <c r="H191" s="61">
        <f t="shared" si="69"/>
        <v>40.235796356721913</v>
      </c>
    </row>
    <row r="192" spans="2:8" x14ac:dyDescent="0.25">
      <c r="B192" s="10">
        <v>38749</v>
      </c>
      <c r="C192" s="33">
        <v>19.024678076321976</v>
      </c>
      <c r="D192" s="32">
        <f t="shared" si="68"/>
        <v>0.90732346314397405</v>
      </c>
      <c r="G192" s="61">
        <f t="array" ref="G192">Output!Unit*SUM(($B192=Calc!$D$11:$D$10969)*(Calc!$E$11:$E$10969))</f>
        <v>34.488949017000003</v>
      </c>
      <c r="H192" s="61">
        <f t="shared" si="69"/>
        <v>38.011745995735701</v>
      </c>
    </row>
    <row r="193" spans="2:8" x14ac:dyDescent="0.25">
      <c r="B193" s="10">
        <v>38777</v>
      </c>
      <c r="C193" s="33">
        <v>23.37087393921308</v>
      </c>
      <c r="D193" s="32">
        <f t="shared" si="68"/>
        <v>1.1146018972914782</v>
      </c>
      <c r="G193" s="61">
        <f t="array" ref="G193">Output!Unit*SUM(($B193=Calc!$D$11:$D$10969)*(Calc!$E$11:$E$10969))</f>
        <v>40.026956933000001</v>
      </c>
      <c r="H193" s="61">
        <f t="shared" si="69"/>
        <v>35.911438003350717</v>
      </c>
    </row>
    <row r="194" spans="2:8" x14ac:dyDescent="0.25">
      <c r="B194" s="10">
        <v>38808</v>
      </c>
      <c r="C194" s="33">
        <v>18.756175178919701</v>
      </c>
      <c r="D194" s="32">
        <f t="shared" si="68"/>
        <v>0.8945180439007212</v>
      </c>
      <c r="G194" s="61">
        <f t="array" ref="G194">Output!Unit*SUM(($B194=Calc!$D$11:$D$10969)*(Calc!$E$11:$E$10969))</f>
        <v>33.735219981</v>
      </c>
      <c r="H194" s="61">
        <f t="shared" si="69"/>
        <v>37.713291767588011</v>
      </c>
    </row>
    <row r="195" spans="2:8" x14ac:dyDescent="0.25">
      <c r="B195" s="10">
        <v>38838</v>
      </c>
      <c r="C195" s="33">
        <v>21.767121560826766</v>
      </c>
      <c r="D195" s="32">
        <f t="shared" si="68"/>
        <v>1.0381158639328432</v>
      </c>
      <c r="G195" s="61">
        <f t="array" ref="G195">Output!Unit*SUM(($B195=Calc!$D$11:$D$10969)*(Calc!$E$11:$E$10969))</f>
        <v>43.710999824000005</v>
      </c>
      <c r="H195" s="61">
        <f t="shared" si="69"/>
        <v>42.10608983317465</v>
      </c>
    </row>
    <row r="196" spans="2:8" x14ac:dyDescent="0.25">
      <c r="B196" s="10">
        <v>38869</v>
      </c>
      <c r="C196" s="33">
        <v>23.123954924843911</v>
      </c>
      <c r="D196" s="32">
        <f t="shared" si="68"/>
        <v>1.1028258549145842</v>
      </c>
      <c r="G196" s="61">
        <f t="array" ref="G196">Output!Unit*SUM(($B196=Calc!$D$11:$D$10969)*(Calc!$E$11:$E$10969))</f>
        <v>44.135295573000001</v>
      </c>
      <c r="H196" s="61">
        <f t="shared" si="69"/>
        <v>40.020185758537878</v>
      </c>
    </row>
    <row r="197" spans="2:8" x14ac:dyDescent="0.25">
      <c r="B197" s="10">
        <v>38899</v>
      </c>
      <c r="C197" s="33">
        <v>19.217479388328744</v>
      </c>
      <c r="D197" s="32">
        <f t="shared" si="68"/>
        <v>0.91651852828026159</v>
      </c>
      <c r="G197" s="61">
        <f t="array" ref="G197">Output!Unit*SUM(($B197=Calc!$D$11:$D$10969)*(Calc!$E$11:$E$10969))</f>
        <v>35.952003054999999</v>
      </c>
      <c r="H197" s="61">
        <f t="shared" si="69"/>
        <v>39.226706221051167</v>
      </c>
    </row>
    <row r="198" spans="2:8" x14ac:dyDescent="0.25">
      <c r="B198" s="10">
        <v>38930</v>
      </c>
      <c r="C198" s="33">
        <v>23.052442153012819</v>
      </c>
      <c r="D198" s="32">
        <f t="shared" si="68"/>
        <v>1.0994152733774614</v>
      </c>
      <c r="G198" s="61">
        <f t="array" ref="G198">Output!Unit*SUM(($B198=Calc!$D$11:$D$10969)*(Calc!$E$11:$E$10969))</f>
        <v>37.127694174000005</v>
      </c>
      <c r="H198" s="61">
        <f t="shared" si="69"/>
        <v>33.770400569333354</v>
      </c>
    </row>
    <row r="199" spans="2:8" x14ac:dyDescent="0.25">
      <c r="B199" s="10">
        <v>38961</v>
      </c>
      <c r="C199" s="33">
        <v>20.09484667747618</v>
      </c>
      <c r="D199" s="32">
        <f t="shared" si="68"/>
        <v>0.95836186061129647</v>
      </c>
      <c r="G199" s="61">
        <f t="array" ref="G199">Output!Unit*SUM(($B199=Calc!$D$11:$D$10969)*(Calc!$E$11:$E$10969))</f>
        <v>35.745692179999999</v>
      </c>
      <c r="H199" s="61">
        <f t="shared" si="69"/>
        <v>37.298742415729492</v>
      </c>
    </row>
    <row r="200" spans="2:8" x14ac:dyDescent="0.25">
      <c r="B200" s="10">
        <v>38991</v>
      </c>
      <c r="C200" s="33">
        <v>21.516516713193305</v>
      </c>
      <c r="D200" s="32">
        <f t="shared" si="68"/>
        <v>1.0261640370833545</v>
      </c>
      <c r="G200" s="61">
        <f t="array" ref="G200">Output!Unit*SUM(($B200=Calc!$D$11:$D$10969)*(Calc!$E$11:$E$10969))</f>
        <v>40.755462551000001</v>
      </c>
      <c r="H200" s="61">
        <f t="shared" si="69"/>
        <v>39.716323198032192</v>
      </c>
    </row>
    <row r="201" spans="2:8" x14ac:dyDescent="0.25">
      <c r="B201" s="10">
        <v>39022</v>
      </c>
      <c r="C201" s="33">
        <v>20.395412739808066</v>
      </c>
      <c r="D201" s="32">
        <f t="shared" si="68"/>
        <v>0.97269643381587156</v>
      </c>
      <c r="G201" s="61">
        <f t="array" ref="G201">Output!Unit*SUM(($B201=Calc!$D$11:$D$10969)*(Calc!$E$11:$E$10969))</f>
        <v>39.924496251000001</v>
      </c>
      <c r="H201" s="61">
        <f t="shared" si="69"/>
        <v>41.045175928503078</v>
      </c>
    </row>
    <row r="202" spans="2:8" x14ac:dyDescent="0.25">
      <c r="B202" s="10">
        <v>39052</v>
      </c>
      <c r="C202" s="33">
        <v>18.577396345755261</v>
      </c>
      <c r="D202" s="32">
        <f t="shared" si="68"/>
        <v>0.88599173773181505</v>
      </c>
      <c r="G202" s="61">
        <f t="array" ref="G202">Output!Unit*SUM(($B202=Calc!$D$11:$D$10969)*(Calc!$E$11:$E$10969))</f>
        <v>33.754332155</v>
      </c>
      <c r="H202" s="61">
        <f t="shared" si="69"/>
        <v>38.097795631156615</v>
      </c>
    </row>
    <row r="203" spans="2:8" x14ac:dyDescent="0.25">
      <c r="B203" s="10">
        <v>39083</v>
      </c>
      <c r="C203" s="33">
        <v>21.637694790338681</v>
      </c>
      <c r="D203" s="32">
        <f t="shared" si="68"/>
        <v>1.0319432524882928</v>
      </c>
      <c r="G203" s="61">
        <f t="array" ref="G203">Output!Unit*SUM(($B203=Calc!$D$11:$D$10969)*(Calc!$E$11:$E$10969))</f>
        <v>40.126502743000003</v>
      </c>
      <c r="H203" s="61">
        <f t="shared" si="69"/>
        <v>38.884408271718634</v>
      </c>
    </row>
    <row r="204" spans="2:8" x14ac:dyDescent="0.25">
      <c r="B204" s="10">
        <v>39114</v>
      </c>
      <c r="C204" s="33">
        <v>19.02467807632198</v>
      </c>
      <c r="D204" s="32">
        <f t="shared" ref="D204:D267" si="70">C204/C$423</f>
        <v>0.90732346314397427</v>
      </c>
      <c r="G204" s="61">
        <f t="array" ref="G204">Output!Unit*SUM(($B204=Calc!$D$11:$D$10969)*(Calc!$E$11:$E$10969))</f>
        <v>36.808791763000002</v>
      </c>
      <c r="H204" s="61">
        <f t="shared" ref="H204:H267" si="71">G204/D204</f>
        <v>40.568543918674322</v>
      </c>
    </row>
    <row r="205" spans="2:8" x14ac:dyDescent="0.25">
      <c r="B205" s="10">
        <v>39142</v>
      </c>
      <c r="C205" s="33">
        <v>22.347552343128211</v>
      </c>
      <c r="D205" s="32">
        <f t="shared" si="70"/>
        <v>1.0657977235364788</v>
      </c>
      <c r="G205" s="61">
        <f t="array" ref="G205">Output!Unit*SUM(($B205=Calc!$D$11:$D$10969)*(Calc!$E$11:$E$10969))</f>
        <v>46.829835047000003</v>
      </c>
      <c r="H205" s="61">
        <f t="shared" si="71"/>
        <v>43.938764376050166</v>
      </c>
    </row>
    <row r="206" spans="2:8" x14ac:dyDescent="0.25">
      <c r="B206" s="10">
        <v>39173</v>
      </c>
      <c r="C206" s="33">
        <v>19.684882066879364</v>
      </c>
      <c r="D206" s="32">
        <f t="shared" si="70"/>
        <v>0.93880986037450254</v>
      </c>
      <c r="G206" s="61">
        <f t="array" ref="G206">Output!Unit*SUM(($B206=Calc!$D$11:$D$10969)*(Calc!$E$11:$E$10969))</f>
        <v>38.30505222</v>
      </c>
      <c r="H206" s="61">
        <f t="shared" si="71"/>
        <v>40.801714848542019</v>
      </c>
    </row>
    <row r="207" spans="2:8" x14ac:dyDescent="0.25">
      <c r="B207" s="10">
        <v>39203</v>
      </c>
      <c r="C207" s="33">
        <v>21.822782583753238</v>
      </c>
      <c r="D207" s="32">
        <f t="shared" si="70"/>
        <v>1.0407704450974324</v>
      </c>
      <c r="G207" s="61">
        <f t="array" ref="G207">Output!Unit*SUM(($B207=Calc!$D$11:$D$10969)*(Calc!$E$11:$E$10969))</f>
        <v>43.624860264000006</v>
      </c>
      <c r="H207" s="61">
        <f t="shared" si="71"/>
        <v>41.915929174868175</v>
      </c>
    </row>
    <row r="208" spans="2:8" x14ac:dyDescent="0.25">
      <c r="B208" s="10">
        <v>39234</v>
      </c>
      <c r="C208" s="33">
        <v>22.139587013957776</v>
      </c>
      <c r="D208" s="32">
        <f t="shared" si="70"/>
        <v>1.0558794572762134</v>
      </c>
      <c r="G208" s="61">
        <f t="array" ref="G208">Output!Unit*SUM(($B208=Calc!$D$11:$D$10969)*(Calc!$E$11:$E$10969))</f>
        <v>45.825290047999999</v>
      </c>
      <c r="H208" s="61">
        <f t="shared" si="71"/>
        <v>43.400115166756493</v>
      </c>
    </row>
    <row r="209" spans="2:8" x14ac:dyDescent="0.25">
      <c r="B209" s="10">
        <v>39264</v>
      </c>
      <c r="C209" s="33">
        <v>19.874474776619856</v>
      </c>
      <c r="D209" s="32">
        <f t="shared" si="70"/>
        <v>0.94785190110173523</v>
      </c>
      <c r="G209" s="61">
        <f t="array" ref="G209">Output!Unit*SUM(($B209=Calc!$D$11:$D$10969)*(Calc!$E$11:$E$10969))</f>
        <v>47.160369625000001</v>
      </c>
      <c r="H209" s="61">
        <f t="shared" si="71"/>
        <v>49.754998191366361</v>
      </c>
    </row>
    <row r="210" spans="2:8" x14ac:dyDescent="0.25">
      <c r="B210" s="10">
        <v>39295</v>
      </c>
      <c r="C210" s="33">
        <v>22.800005683197011</v>
      </c>
      <c r="D210" s="32">
        <f t="shared" si="70"/>
        <v>1.0873760929456946</v>
      </c>
      <c r="G210" s="61">
        <f t="array" ref="G210">Output!Unit*SUM(($B210=Calc!$D$11:$D$10969)*(Calc!$E$11:$E$10969))</f>
        <v>61.153545837000003</v>
      </c>
      <c r="H210" s="61">
        <f t="shared" si="71"/>
        <v>56.239553392548345</v>
      </c>
    </row>
    <row r="211" spans="2:8" x14ac:dyDescent="0.25">
      <c r="B211" s="10">
        <v>39326</v>
      </c>
      <c r="C211" s="33">
        <v>19.341208686756485</v>
      </c>
      <c r="D211" s="32">
        <f t="shared" si="70"/>
        <v>0.92241941633163704</v>
      </c>
      <c r="G211" s="61">
        <f t="array" ref="G211">Output!Unit*SUM(($B211=Calc!$D$11:$D$10969)*(Calc!$E$11:$E$10969))</f>
        <v>37.156515068000004</v>
      </c>
      <c r="H211" s="61">
        <f t="shared" si="71"/>
        <v>40.281583854519752</v>
      </c>
    </row>
    <row r="212" spans="2:8" x14ac:dyDescent="0.25">
      <c r="B212" s="10">
        <v>39356</v>
      </c>
      <c r="C212" s="33">
        <v>22.539838309278174</v>
      </c>
      <c r="D212" s="32">
        <f t="shared" si="70"/>
        <v>1.0749682108383538</v>
      </c>
      <c r="G212" s="61">
        <f t="array" ref="G212">Output!Unit*SUM(($B212=Calc!$D$11:$D$10969)*(Calc!$E$11:$E$10969))</f>
        <v>45.423874467000005</v>
      </c>
      <c r="H212" s="61">
        <f t="shared" si="71"/>
        <v>42.256016511943656</v>
      </c>
    </row>
    <row r="213" spans="2:8" x14ac:dyDescent="0.25">
      <c r="B213" s="10">
        <v>39387</v>
      </c>
      <c r="C213" s="33">
        <v>20.390942102750707</v>
      </c>
      <c r="D213" s="32">
        <f t="shared" si="70"/>
        <v>0.97248322054198233</v>
      </c>
      <c r="G213" s="61">
        <f t="array" ref="G213">Output!Unit*SUM(($B213=Calc!$D$11:$D$10969)*(Calc!$E$11:$E$10969))</f>
        <v>51.509362646000007</v>
      </c>
      <c r="H213" s="61">
        <f t="shared" si="71"/>
        <v>52.966839486744988</v>
      </c>
    </row>
    <row r="214" spans="2:8" x14ac:dyDescent="0.25">
      <c r="B214" s="10">
        <v>39417</v>
      </c>
      <c r="C214" s="33">
        <v>18.177591292859212</v>
      </c>
      <c r="D214" s="32">
        <f t="shared" si="70"/>
        <v>0.86692426632857578</v>
      </c>
      <c r="G214" s="61">
        <f t="array" ref="G214">Output!Unit*SUM(($B214=Calc!$D$11:$D$10969)*(Calc!$E$11:$E$10969))</f>
        <v>38.103141452000003</v>
      </c>
      <c r="H214" s="61">
        <f t="shared" si="71"/>
        <v>43.952099314703467</v>
      </c>
    </row>
    <row r="215" spans="2:8" x14ac:dyDescent="0.25">
      <c r="B215" s="10">
        <v>39448</v>
      </c>
      <c r="C215" s="33">
        <v>21.226393851906291</v>
      </c>
      <c r="D215" s="32">
        <f t="shared" si="70"/>
        <v>1.0123275202085806</v>
      </c>
      <c r="G215" s="61">
        <f t="array" ref="G215">Output!Unit*SUM(($B215=Calc!$D$11:$D$10969)*(Calc!$E$11:$E$10969))</f>
        <v>59.655949482000004</v>
      </c>
      <c r="H215" s="61">
        <f t="shared" si="71"/>
        <v>58.929494942218355</v>
      </c>
    </row>
    <row r="216" spans="2:8" x14ac:dyDescent="0.25">
      <c r="B216" s="10">
        <v>39479</v>
      </c>
      <c r="C216" s="33">
        <v>20.043529035349486</v>
      </c>
      <c r="D216" s="32">
        <f t="shared" si="70"/>
        <v>0.95591442362508394</v>
      </c>
      <c r="G216" s="61">
        <f t="array" ref="G216">Output!Unit*SUM(($B216=Calc!$D$11:$D$10969)*(Calc!$E$11:$E$10969))</f>
        <v>45.622754623000006</v>
      </c>
      <c r="H216" s="61">
        <f t="shared" si="71"/>
        <v>47.726818944719213</v>
      </c>
    </row>
    <row r="217" spans="2:8" x14ac:dyDescent="0.25">
      <c r="B217" s="10">
        <v>39508</v>
      </c>
      <c r="C217" s="33">
        <v>20.22538872242334</v>
      </c>
      <c r="D217" s="32">
        <f t="shared" si="70"/>
        <v>0.96458766163837228</v>
      </c>
      <c r="G217" s="61">
        <f t="array" ref="G217">Output!Unit*SUM(($B217=Calc!$D$11:$D$10969)*(Calc!$E$11:$E$10969))</f>
        <v>53.173827761000005</v>
      </c>
      <c r="H217" s="61">
        <f t="shared" si="71"/>
        <v>55.125967162676687</v>
      </c>
    </row>
    <row r="218" spans="2:8" x14ac:dyDescent="0.25">
      <c r="B218" s="10">
        <v>39539</v>
      </c>
      <c r="C218" s="33">
        <v>22.029396056620371</v>
      </c>
      <c r="D218" s="32">
        <f t="shared" si="70"/>
        <v>1.0506242387323077</v>
      </c>
      <c r="G218" s="61">
        <f t="array" ref="G218">Output!Unit*SUM(($B218=Calc!$D$11:$D$10969)*(Calc!$E$11:$E$10969))</f>
        <v>46.837121466000006</v>
      </c>
      <c r="H218" s="61">
        <f t="shared" si="71"/>
        <v>44.580278789792708</v>
      </c>
    </row>
    <row r="219" spans="2:8" x14ac:dyDescent="0.25">
      <c r="B219" s="10">
        <v>39569</v>
      </c>
      <c r="C219" s="33">
        <v>20.812237486160377</v>
      </c>
      <c r="D219" s="32">
        <f t="shared" si="70"/>
        <v>0.99257560711211712</v>
      </c>
      <c r="G219" s="61">
        <f t="array" ref="G219">Output!Unit*SUM(($B219=Calc!$D$11:$D$10969)*(Calc!$E$11:$E$10969))</f>
        <v>42.824180106</v>
      </c>
      <c r="H219" s="61">
        <f t="shared" si="71"/>
        <v>43.144501838601762</v>
      </c>
    </row>
    <row r="220" spans="2:8" x14ac:dyDescent="0.25">
      <c r="B220" s="10">
        <v>39600</v>
      </c>
      <c r="C220" s="33">
        <v>22.558868422403684</v>
      </c>
      <c r="D220" s="32">
        <f t="shared" si="70"/>
        <v>1.0758757935094398</v>
      </c>
      <c r="G220" s="61">
        <f t="array" ref="G220">Output!Unit*SUM(($B220=Calc!$D$11:$D$10969)*(Calc!$E$11:$E$10969))</f>
        <v>51.190697423000003</v>
      </c>
      <c r="H220" s="61">
        <f t="shared" si="71"/>
        <v>47.580489989480235</v>
      </c>
    </row>
    <row r="221" spans="2:8" x14ac:dyDescent="0.25">
      <c r="B221" s="10">
        <v>39630</v>
      </c>
      <c r="C221" s="33">
        <v>21.792132681039185</v>
      </c>
      <c r="D221" s="32">
        <f t="shared" si="70"/>
        <v>1.0393086923274788</v>
      </c>
      <c r="G221" s="61">
        <f t="array" ref="G221">Output!Unit*SUM(($B221=Calc!$D$11:$D$10969)*(Calc!$E$11:$E$10969))</f>
        <v>63.770261206000001</v>
      </c>
      <c r="H221" s="61">
        <f t="shared" si="71"/>
        <v>61.358344904428492</v>
      </c>
    </row>
    <row r="222" spans="2:8" x14ac:dyDescent="0.25">
      <c r="B222" s="10">
        <v>39661</v>
      </c>
      <c r="C222" s="33">
        <v>20.753637990719696</v>
      </c>
      <c r="D222" s="32">
        <f t="shared" si="70"/>
        <v>0.98978088454554181</v>
      </c>
      <c r="G222" s="61">
        <f t="array" ref="G222">Output!Unit*SUM(($B222=Calc!$D$11:$D$10969)*(Calc!$E$11:$E$10969))</f>
        <v>44.843193803000005</v>
      </c>
      <c r="H222" s="61">
        <f t="shared" si="71"/>
        <v>45.306182917029936</v>
      </c>
    </row>
    <row r="223" spans="2:8" x14ac:dyDescent="0.25">
      <c r="B223" s="10">
        <v>39692</v>
      </c>
      <c r="C223" s="33">
        <v>21.479760227057159</v>
      </c>
      <c r="D223" s="32">
        <f t="shared" si="70"/>
        <v>1.0244110496130667</v>
      </c>
      <c r="G223" s="61">
        <f t="array" ref="G223">Output!Unit*SUM(($B223=Calc!$D$11:$D$10969)*(Calc!$E$11:$E$10969))</f>
        <v>71.140371587000004</v>
      </c>
      <c r="H223" s="61">
        <f t="shared" si="71"/>
        <v>69.445142761658659</v>
      </c>
    </row>
    <row r="224" spans="2:8" x14ac:dyDescent="0.25">
      <c r="B224" s="10">
        <v>39722</v>
      </c>
      <c r="C224" s="33">
        <v>22.646954016202965</v>
      </c>
      <c r="D224" s="32">
        <f t="shared" si="70"/>
        <v>1.0800767647794098</v>
      </c>
      <c r="G224" s="61">
        <f t="array" ref="G224">Output!Unit*SUM(($B224=Calc!$D$11:$D$10969)*(Calc!$E$11:$E$10969))</f>
        <v>82.979153233000005</v>
      </c>
      <c r="H224" s="61">
        <f t="shared" si="71"/>
        <v>76.827088535644322</v>
      </c>
    </row>
    <row r="225" spans="2:8" x14ac:dyDescent="0.25">
      <c r="B225" s="10">
        <v>39753</v>
      </c>
      <c r="C225" s="33">
        <v>18.250260576238944</v>
      </c>
      <c r="D225" s="32">
        <f t="shared" si="70"/>
        <v>0.87039000412428391</v>
      </c>
      <c r="G225" s="61">
        <f t="array" ref="G225">Output!Unit*SUM(($B225=Calc!$D$11:$D$10969)*(Calc!$E$11:$E$10969))</f>
        <v>50.601787638000005</v>
      </c>
      <c r="H225" s="61">
        <f t="shared" si="71"/>
        <v>58.136912646315871</v>
      </c>
    </row>
    <row r="226" spans="2:8" x14ac:dyDescent="0.25">
      <c r="B226" s="10">
        <v>39783</v>
      </c>
      <c r="C226" s="33">
        <v>20.117665054955832</v>
      </c>
      <c r="D226" s="32">
        <f t="shared" si="70"/>
        <v>0.95945011289052584</v>
      </c>
      <c r="G226" s="61">
        <f t="array" ref="G226">Output!Unit*SUM(($B226=Calc!$D$11:$D$10969)*(Calc!$E$11:$E$10969))</f>
        <v>47.647674722000005</v>
      </c>
      <c r="H226" s="61">
        <f t="shared" si="71"/>
        <v>49.661440529150937</v>
      </c>
    </row>
    <row r="227" spans="2:8" x14ac:dyDescent="0.25">
      <c r="B227" s="10">
        <v>39814</v>
      </c>
      <c r="C227" s="33">
        <v>20.199353872067643</v>
      </c>
      <c r="D227" s="32">
        <f t="shared" si="70"/>
        <v>0.96334600958558059</v>
      </c>
      <c r="G227" s="61">
        <f t="array" ref="G227">Output!Unit*SUM(($B227=Calc!$D$11:$D$10969)*(Calc!$E$11:$E$10969))</f>
        <v>45.408325476000002</v>
      </c>
      <c r="H227" s="61">
        <f t="shared" si="71"/>
        <v>47.136049793297111</v>
      </c>
    </row>
    <row r="228" spans="2:8" x14ac:dyDescent="0.25">
      <c r="B228" s="10">
        <v>39845</v>
      </c>
      <c r="C228" s="33">
        <v>19.024678076321976</v>
      </c>
      <c r="D228" s="32">
        <f t="shared" si="70"/>
        <v>0.90732346314397405</v>
      </c>
      <c r="G228" s="61">
        <f t="array" ref="G228">Output!Unit*SUM(($B228=Calc!$D$11:$D$10969)*(Calc!$E$11:$E$10969))</f>
        <v>50.307080556000003</v>
      </c>
      <c r="H228" s="61">
        <f t="shared" si="71"/>
        <v>55.445585394298654</v>
      </c>
    </row>
    <row r="229" spans="2:8" x14ac:dyDescent="0.25">
      <c r="B229" s="10">
        <v>39873</v>
      </c>
      <c r="C229" s="33">
        <v>22.444206828008927</v>
      </c>
      <c r="D229" s="32">
        <f t="shared" si="70"/>
        <v>1.0704073616916452</v>
      </c>
      <c r="G229" s="61">
        <f t="array" ref="G229">Output!Unit*SUM(($B229=Calc!$D$11:$D$10969)*(Calc!$E$11:$E$10969))</f>
        <v>65.563601515000002</v>
      </c>
      <c r="H229" s="61">
        <f t="shared" si="71"/>
        <v>61.251074928506576</v>
      </c>
    </row>
    <row r="230" spans="2:8" x14ac:dyDescent="0.25">
      <c r="B230" s="10">
        <v>39904</v>
      </c>
      <c r="C230" s="33">
        <v>20.802542871397019</v>
      </c>
      <c r="D230" s="32">
        <f t="shared" si="70"/>
        <v>0.9921132523008741</v>
      </c>
      <c r="G230" s="61">
        <f t="array" ref="G230">Output!Unit*SUM(($B230=Calc!$D$11:$D$10969)*(Calc!$E$11:$E$10969))</f>
        <v>53.852271136000006</v>
      </c>
      <c r="H230" s="61">
        <f t="shared" si="71"/>
        <v>54.280366693124719</v>
      </c>
    </row>
    <row r="231" spans="2:8" x14ac:dyDescent="0.25">
      <c r="B231" s="10">
        <v>39934</v>
      </c>
      <c r="C231" s="33">
        <v>19.789191389767929</v>
      </c>
      <c r="D231" s="32">
        <f t="shared" si="70"/>
        <v>0.94378457246696346</v>
      </c>
      <c r="G231" s="61">
        <f t="array" ref="G231">Output!Unit*SUM(($B231=Calc!$D$11:$D$10969)*(Calc!$E$11:$E$10969))</f>
        <v>50.357624249000004</v>
      </c>
      <c r="H231" s="61">
        <f t="shared" si="71"/>
        <v>53.357117416498923</v>
      </c>
    </row>
    <row r="232" spans="2:8" x14ac:dyDescent="0.25">
      <c r="B232" s="10">
        <v>39965</v>
      </c>
      <c r="C232" s="33">
        <v>23.564942882939189</v>
      </c>
      <c r="D232" s="32">
        <f t="shared" si="70"/>
        <v>1.123857418220866</v>
      </c>
      <c r="G232" s="61">
        <f t="array" ref="G232">Output!Unit*SUM(($B232=Calc!$D$11:$D$10969)*(Calc!$E$11:$E$10969))</f>
        <v>46.401479603000006</v>
      </c>
      <c r="H232" s="61">
        <f t="shared" si="71"/>
        <v>41.287692594009251</v>
      </c>
    </row>
    <row r="233" spans="2:8" x14ac:dyDescent="0.25">
      <c r="B233" s="10">
        <v>39995</v>
      </c>
      <c r="C233" s="33">
        <v>22.021296399399922</v>
      </c>
      <c r="D233" s="32">
        <f t="shared" si="70"/>
        <v>1.0502379505118156</v>
      </c>
      <c r="G233" s="61">
        <f t="array" ref="G233">Output!Unit*SUM(($B233=Calc!$D$11:$D$10969)*(Calc!$E$11:$E$10969))</f>
        <v>40.897598092999999</v>
      </c>
      <c r="H233" s="61">
        <f t="shared" si="71"/>
        <v>38.941268569726745</v>
      </c>
    </row>
    <row r="234" spans="2:8" x14ac:dyDescent="0.25">
      <c r="B234" s="10">
        <v>40026</v>
      </c>
      <c r="C234" s="33">
        <v>20.928706887959663</v>
      </c>
      <c r="D234" s="32">
        <f t="shared" si="70"/>
        <v>0.99813025673966371</v>
      </c>
      <c r="G234" s="61">
        <f t="array" ref="G234">Output!Unit*SUM(($B234=Calc!$D$11:$D$10969)*(Calc!$E$11:$E$10969))</f>
        <v>41.685621626</v>
      </c>
      <c r="H234" s="61">
        <f t="shared" si="71"/>
        <v>41.763709039503254</v>
      </c>
    </row>
    <row r="235" spans="2:8" x14ac:dyDescent="0.25">
      <c r="B235" s="10">
        <v>40057</v>
      </c>
      <c r="C235" s="33">
        <v>21.309161966874548</v>
      </c>
      <c r="D235" s="32">
        <f t="shared" si="70"/>
        <v>1.0162748906928341</v>
      </c>
      <c r="G235" s="61">
        <f t="array" ref="G235">Output!Unit*SUM(($B235=Calc!$D$11:$D$10969)*(Calc!$E$11:$E$10969))</f>
        <v>43.114756221</v>
      </c>
      <c r="H235" s="61">
        <f t="shared" si="71"/>
        <v>42.424305289690857</v>
      </c>
    </row>
    <row r="236" spans="2:8" x14ac:dyDescent="0.25">
      <c r="B236" s="10">
        <v>40087</v>
      </c>
      <c r="C236" s="33">
        <v>21.623632420118096</v>
      </c>
      <c r="D236" s="32">
        <f t="shared" si="70"/>
        <v>1.0312725910244105</v>
      </c>
      <c r="G236" s="61">
        <f t="array" ref="G236">Output!Unit*SUM(($B236=Calc!$D$11:$D$10969)*(Calc!$E$11:$E$10969))</f>
        <v>43.28880126</v>
      </c>
      <c r="H236" s="61">
        <f t="shared" si="71"/>
        <v>41.976099856391258</v>
      </c>
    </row>
    <row r="237" spans="2:8" x14ac:dyDescent="0.25">
      <c r="B237" s="10">
        <v>40118</v>
      </c>
      <c r="C237" s="33">
        <v>19.277751935290414</v>
      </c>
      <c r="D237" s="32">
        <f t="shared" si="70"/>
        <v>0.91939304188950022</v>
      </c>
      <c r="G237" s="61">
        <f t="array" ref="G237">Output!Unit*SUM(($B237=Calc!$D$11:$D$10969)*(Calc!$E$11:$E$10969))</f>
        <v>32.797083036000004</v>
      </c>
      <c r="H237" s="61">
        <f t="shared" si="71"/>
        <v>35.672537795801389</v>
      </c>
    </row>
    <row r="238" spans="2:8" x14ac:dyDescent="0.25">
      <c r="B238" s="10">
        <v>40148</v>
      </c>
      <c r="C238" s="33">
        <v>19.834653073094866</v>
      </c>
      <c r="D238" s="32">
        <f t="shared" si="70"/>
        <v>0.94595272752278492</v>
      </c>
      <c r="G238" s="61">
        <f t="array" ref="G238">Output!Unit*SUM(($B238=Calc!$D$11:$D$10969)*(Calc!$E$11:$E$10969))</f>
        <v>35.629203521000001</v>
      </c>
      <c r="H238" s="61">
        <f t="shared" si="71"/>
        <v>37.664887984734747</v>
      </c>
    </row>
    <row r="239" spans="2:8" x14ac:dyDescent="0.25">
      <c r="B239" s="10">
        <v>40179</v>
      </c>
      <c r="C239" s="33">
        <v>19.454170364965986</v>
      </c>
      <c r="D239" s="32">
        <f t="shared" si="70"/>
        <v>0.92780677587929539</v>
      </c>
      <c r="G239" s="61">
        <f t="array" ref="G239">Output!Unit*SUM(($B239=Calc!$D$11:$D$10969)*(Calc!$E$11:$E$10969))</f>
        <v>33.536155913000002</v>
      </c>
      <c r="H239" s="61">
        <f t="shared" si="71"/>
        <v>36.145625128914716</v>
      </c>
    </row>
    <row r="240" spans="2:8" x14ac:dyDescent="0.25">
      <c r="B240" s="10">
        <v>40210</v>
      </c>
      <c r="C240" s="33">
        <v>19.024678076321976</v>
      </c>
      <c r="D240" s="32">
        <f t="shared" si="70"/>
        <v>0.90732346314397405</v>
      </c>
      <c r="G240" s="61">
        <f t="array" ref="G240">Output!Unit*SUM(($B240=Calc!$D$11:$D$10969)*(Calc!$E$11:$E$10969))</f>
        <v>32.679227636</v>
      </c>
      <c r="H240" s="61">
        <f t="shared" si="71"/>
        <v>36.017174649890499</v>
      </c>
    </row>
    <row r="241" spans="2:8" x14ac:dyDescent="0.25">
      <c r="B241" s="10">
        <v>40238</v>
      </c>
      <c r="C241" s="33">
        <v>23.371565795057862</v>
      </c>
      <c r="D241" s="32">
        <f t="shared" si="70"/>
        <v>1.1146348932264718</v>
      </c>
      <c r="G241" s="61">
        <f t="array" ref="G241">Output!Unit*SUM(($B241=Calc!$D$11:$D$10969)*(Calc!$E$11:$E$10969))</f>
        <v>36.704678720000004</v>
      </c>
      <c r="H241" s="61">
        <f t="shared" si="71"/>
        <v>32.92977722395986</v>
      </c>
    </row>
    <row r="242" spans="2:8" x14ac:dyDescent="0.25">
      <c r="B242" s="10">
        <v>40269</v>
      </c>
      <c r="C242" s="33">
        <v>20.894034863375595</v>
      </c>
      <c r="D242" s="32">
        <f t="shared" si="70"/>
        <v>0.99647668124715727</v>
      </c>
      <c r="G242" s="61">
        <f t="array" ref="G242">Output!Unit*SUM(($B242=Calc!$D$11:$D$10969)*(Calc!$E$11:$E$10969))</f>
        <v>41.460068217</v>
      </c>
      <c r="H242" s="61">
        <f t="shared" si="71"/>
        <v>41.606661748581963</v>
      </c>
    </row>
    <row r="243" spans="2:8" x14ac:dyDescent="0.25">
      <c r="B243" s="10">
        <v>40299</v>
      </c>
      <c r="C243" s="33">
        <v>19.734787031692179</v>
      </c>
      <c r="D243" s="32">
        <f t="shared" si="70"/>
        <v>0.94118992406443147</v>
      </c>
      <c r="G243" s="61">
        <f t="array" ref="G243">Output!Unit*SUM(($B243=Calc!$D$11:$D$10969)*(Calc!$E$11:$E$10969))</f>
        <v>51.963650398000006</v>
      </c>
      <c r="H243" s="61">
        <f t="shared" si="71"/>
        <v>55.210589350128558</v>
      </c>
    </row>
    <row r="244" spans="2:8" x14ac:dyDescent="0.25">
      <c r="B244" s="10">
        <v>40330</v>
      </c>
      <c r="C244" s="33">
        <v>23.623817878072291</v>
      </c>
      <c r="D244" s="32">
        <f t="shared" si="70"/>
        <v>1.1266652798972872</v>
      </c>
      <c r="G244" s="61">
        <f t="array" ref="G244">Output!Unit*SUM(($B244=Calc!$D$11:$D$10969)*(Calc!$E$11:$E$10969))</f>
        <v>46.340412007000005</v>
      </c>
      <c r="H244" s="61">
        <f t="shared" si="71"/>
        <v>41.130593827498302</v>
      </c>
    </row>
    <row r="245" spans="2:8" x14ac:dyDescent="0.25">
      <c r="B245" s="10">
        <v>40360</v>
      </c>
      <c r="C245" s="33">
        <v>21.064371208474</v>
      </c>
      <c r="D245" s="32">
        <f t="shared" si="70"/>
        <v>1.0046003489336199</v>
      </c>
      <c r="G245" s="61">
        <f t="array" ref="G245">Output!Unit*SUM(($B245=Calc!$D$11:$D$10969)*(Calc!$E$11:$E$10969))</f>
        <v>37.254092281000005</v>
      </c>
      <c r="H245" s="61">
        <f t="shared" si="71"/>
        <v>37.083495263111452</v>
      </c>
    </row>
    <row r="246" spans="2:8" x14ac:dyDescent="0.25">
      <c r="B246" s="10">
        <v>40391</v>
      </c>
      <c r="C246" s="33">
        <v>21.934781348495168</v>
      </c>
      <c r="D246" s="32">
        <f t="shared" si="70"/>
        <v>1.0461118814510899</v>
      </c>
      <c r="G246" s="61">
        <f t="array" ref="G246">Output!Unit*SUM(($B246=Calc!$D$11:$D$10969)*(Calc!$E$11:$E$10969))</f>
        <v>34.015332260000001</v>
      </c>
      <c r="H246" s="61">
        <f t="shared" si="71"/>
        <v>32.51596015984105</v>
      </c>
    </row>
    <row r="247" spans="2:8" x14ac:dyDescent="0.25">
      <c r="B247" s="10">
        <v>40422</v>
      </c>
      <c r="C247" s="33">
        <v>21.326133602731492</v>
      </c>
      <c r="D247" s="32">
        <f t="shared" si="70"/>
        <v>1.0170843006265615</v>
      </c>
      <c r="G247" s="61">
        <f t="array" ref="G247">Output!Unit*SUM(($B247=Calc!$D$11:$D$10969)*(Calc!$E$11:$E$10969))</f>
        <v>32.435981539000004</v>
      </c>
      <c r="H247" s="61">
        <f t="shared" si="71"/>
        <v>31.891143653498773</v>
      </c>
    </row>
    <row r="248" spans="2:8" x14ac:dyDescent="0.25">
      <c r="B248" s="10">
        <v>40452</v>
      </c>
      <c r="C248" s="33">
        <v>20.600586323725647</v>
      </c>
      <c r="D248" s="32">
        <f t="shared" si="70"/>
        <v>0.98248155637925694</v>
      </c>
      <c r="G248" s="61">
        <f t="array" ref="G248">Output!Unit*SUM(($B248=Calc!$D$11:$D$10969)*(Calc!$E$11:$E$10969))</f>
        <v>33.795239459000001</v>
      </c>
      <c r="H248" s="61">
        <f t="shared" si="71"/>
        <v>34.397836009813481</v>
      </c>
    </row>
    <row r="249" spans="2:8" x14ac:dyDescent="0.25">
      <c r="B249" s="10">
        <v>40483</v>
      </c>
      <c r="C249" s="33">
        <v>20.283826395825919</v>
      </c>
      <c r="D249" s="32">
        <f t="shared" si="70"/>
        <v>0.96737466660092641</v>
      </c>
      <c r="G249" s="61">
        <f t="array" ref="G249">Output!Unit*SUM(($B249=Calc!$D$11:$D$10969)*(Calc!$E$11:$E$10969))</f>
        <v>33.243621249</v>
      </c>
      <c r="H249" s="61">
        <f t="shared" si="71"/>
        <v>34.364783776908723</v>
      </c>
    </row>
    <row r="250" spans="2:8" x14ac:dyDescent="0.25">
      <c r="B250" s="10">
        <v>40513</v>
      </c>
      <c r="C250" s="33">
        <v>19.642742776365619</v>
      </c>
      <c r="D250" s="32">
        <f t="shared" si="70"/>
        <v>0.9368001566176255</v>
      </c>
      <c r="G250" s="61">
        <f t="array" ref="G250">Output!Unit*SUM(($B250=Calc!$D$11:$D$10969)*(Calc!$E$11:$E$10969))</f>
        <v>31.224261220000002</v>
      </c>
      <c r="H250" s="61">
        <f t="shared" si="71"/>
        <v>33.330760033961901</v>
      </c>
    </row>
    <row r="251" spans="2:8" x14ac:dyDescent="0.25">
      <c r="B251" s="10">
        <v>40544</v>
      </c>
      <c r="C251" s="33">
        <v>20.488689099072186</v>
      </c>
      <c r="D251" s="32">
        <f t="shared" si="70"/>
        <v>0.97714496266758</v>
      </c>
      <c r="G251" s="61">
        <f t="array" ref="G251">Output!Unit*SUM(($B251=Calc!$D$11:$D$10969)*(Calc!$E$11:$E$10969))</f>
        <v>32.872255678000002</v>
      </c>
      <c r="H251" s="61">
        <f t="shared" si="71"/>
        <v>33.641124842172452</v>
      </c>
    </row>
    <row r="252" spans="2:8" x14ac:dyDescent="0.25">
      <c r="B252" s="10">
        <v>40575</v>
      </c>
      <c r="C252" s="33">
        <v>19.024678076321976</v>
      </c>
      <c r="D252" s="32">
        <f t="shared" si="70"/>
        <v>0.90732346314397405</v>
      </c>
      <c r="G252" s="61">
        <f t="array" ref="G252">Output!Unit*SUM(($B252=Calc!$D$11:$D$10969)*(Calc!$E$11:$E$10969))</f>
        <v>29.293741402000002</v>
      </c>
      <c r="H252" s="61">
        <f t="shared" si="71"/>
        <v>32.285885455330359</v>
      </c>
    </row>
    <row r="253" spans="2:8" x14ac:dyDescent="0.25">
      <c r="B253" s="10">
        <v>40603</v>
      </c>
      <c r="C253" s="33">
        <v>23.561867632526575</v>
      </c>
      <c r="D253" s="32">
        <f t="shared" si="70"/>
        <v>1.1237107536180164</v>
      </c>
      <c r="G253" s="61">
        <f t="array" ref="G253">Output!Unit*SUM(($B253=Calc!$D$11:$D$10969)*(Calc!$E$11:$E$10969))</f>
        <v>35.639520246000004</v>
      </c>
      <c r="H253" s="61">
        <f t="shared" si="71"/>
        <v>31.715919894199896</v>
      </c>
    </row>
    <row r="254" spans="2:8" x14ac:dyDescent="0.25">
      <c r="B254" s="10">
        <v>40634</v>
      </c>
      <c r="C254" s="33">
        <v>19.775026137947208</v>
      </c>
      <c r="D254" s="32">
        <f t="shared" si="70"/>
        <v>0.94310900438183098</v>
      </c>
      <c r="G254" s="61">
        <f t="array" ref="G254">Output!Unit*SUM(($B254=Calc!$D$11:$D$10969)*(Calc!$E$11:$E$10969))</f>
        <v>26.609823463000001</v>
      </c>
      <c r="H254" s="61">
        <f t="shared" si="71"/>
        <v>28.21500307956623</v>
      </c>
    </row>
    <row r="255" spans="2:8" x14ac:dyDescent="0.25">
      <c r="B255" s="10">
        <v>40664</v>
      </c>
      <c r="C255" s="33">
        <v>20.784162348733435</v>
      </c>
      <c r="D255" s="32">
        <f t="shared" si="70"/>
        <v>0.99123664984743887</v>
      </c>
      <c r="G255" s="61">
        <f t="array" ref="G255">Output!Unit*SUM(($B255=Calc!$D$11:$D$10969)*(Calc!$E$11:$E$10969))</f>
        <v>28.704234993</v>
      </c>
      <c r="H255" s="61">
        <f t="shared" si="71"/>
        <v>28.958004122847825</v>
      </c>
    </row>
    <row r="256" spans="2:8" x14ac:dyDescent="0.25">
      <c r="B256" s="10">
        <v>40695</v>
      </c>
      <c r="C256" s="33">
        <v>23.597488657423487</v>
      </c>
      <c r="D256" s="32">
        <f t="shared" si="70"/>
        <v>1.1254095887594335</v>
      </c>
      <c r="G256" s="61">
        <f t="array" ref="G256">Output!Unit*SUM(($B256=Calc!$D$11:$D$10969)*(Calc!$E$11:$E$10969))</f>
        <v>31.901730440000001</v>
      </c>
      <c r="H256" s="61">
        <f t="shared" si="71"/>
        <v>28.346773262493755</v>
      </c>
    </row>
    <row r="257" spans="2:8" x14ac:dyDescent="0.25">
      <c r="B257" s="10">
        <v>40725</v>
      </c>
      <c r="C257" s="33">
        <v>19.871766717533983</v>
      </c>
      <c r="D257" s="32">
        <f t="shared" si="70"/>
        <v>0.9477227485590044</v>
      </c>
      <c r="G257" s="61">
        <f t="array" ref="G257">Output!Unit*SUM(($B257=Calc!$D$11:$D$10969)*(Calc!$E$11:$E$10969))</f>
        <v>26.212731249000001</v>
      </c>
      <c r="H257" s="61">
        <f t="shared" si="71"/>
        <v>27.658649419206188</v>
      </c>
    </row>
    <row r="258" spans="2:8" x14ac:dyDescent="0.25">
      <c r="B258" s="10">
        <v>40756</v>
      </c>
      <c r="C258" s="33">
        <v>22.958102944580038</v>
      </c>
      <c r="D258" s="32">
        <f t="shared" si="70"/>
        <v>1.0949160552060893</v>
      </c>
      <c r="G258" s="61">
        <f t="array" ref="G258">Output!Unit*SUM(($B258=Calc!$D$11:$D$10969)*(Calc!$E$11:$E$10969))</f>
        <v>48.450443359000005</v>
      </c>
      <c r="H258" s="61">
        <f t="shared" si="71"/>
        <v>44.250372554707383</v>
      </c>
    </row>
    <row r="259" spans="2:8" x14ac:dyDescent="0.25">
      <c r="B259" s="10">
        <v>40787</v>
      </c>
      <c r="C259" s="33">
        <v>21.321662965674133</v>
      </c>
      <c r="D259" s="32">
        <f t="shared" si="70"/>
        <v>1.0168710873526721</v>
      </c>
      <c r="G259" s="61">
        <f t="array" ref="G259">Output!Unit*SUM(($B259=Calc!$D$11:$D$10969)*(Calc!$E$11:$E$10969))</f>
        <v>35.241369472000002</v>
      </c>
      <c r="H259" s="61">
        <f t="shared" si="71"/>
        <v>34.656673702610213</v>
      </c>
    </row>
    <row r="260" spans="2:8" x14ac:dyDescent="0.25">
      <c r="B260" s="10">
        <v>40817</v>
      </c>
      <c r="C260" s="33">
        <v>20.5104422526578</v>
      </c>
      <c r="D260" s="32">
        <f t="shared" si="70"/>
        <v>0.97818241237192838</v>
      </c>
      <c r="G260" s="61">
        <f t="array" ref="G260">Output!Unit*SUM(($B260=Calc!$D$11:$D$10969)*(Calc!$E$11:$E$10969))</f>
        <v>34.277196833000005</v>
      </c>
      <c r="H260" s="61">
        <f t="shared" si="71"/>
        <v>35.041722688392596</v>
      </c>
    </row>
    <row r="261" spans="2:8" x14ac:dyDescent="0.25">
      <c r="B261" s="10">
        <v>40848</v>
      </c>
      <c r="C261" s="33">
        <v>20.378441103951122</v>
      </c>
      <c r="D261" s="32">
        <f t="shared" si="70"/>
        <v>0.97188702388214421</v>
      </c>
      <c r="G261" s="61">
        <f t="array" ref="G261">Output!Unit*SUM(($B261=Calc!$D$11:$D$10969)*(Calc!$E$11:$E$10969))</f>
        <v>29.219173196000003</v>
      </c>
      <c r="H261" s="61">
        <f t="shared" si="71"/>
        <v>30.064372172894927</v>
      </c>
    </row>
    <row r="262" spans="2:8" x14ac:dyDescent="0.25">
      <c r="B262" s="10">
        <v>40878</v>
      </c>
      <c r="C262" s="33">
        <v>19.547020204155054</v>
      </c>
      <c r="D262" s="32">
        <f t="shared" si="70"/>
        <v>0.93223496316884724</v>
      </c>
      <c r="G262" s="61">
        <f t="array" ref="G262">Output!Unit*SUM(($B262=Calc!$D$11:$D$10969)*(Calc!$E$11:$E$10969))</f>
        <v>25.445277771000001</v>
      </c>
      <c r="H262" s="61">
        <f t="shared" si="71"/>
        <v>27.294918959600668</v>
      </c>
    </row>
    <row r="263" spans="2:8" x14ac:dyDescent="0.25">
      <c r="B263" s="10">
        <v>40909</v>
      </c>
      <c r="C263" s="33">
        <v>20.395714971965148</v>
      </c>
      <c r="D263" s="32">
        <f t="shared" si="70"/>
        <v>0.97271084784833706</v>
      </c>
      <c r="G263" s="61">
        <f t="array" ref="G263">Output!Unit*SUM(($B263=Calc!$D$11:$D$10969)*(Calc!$E$11:$E$10969))</f>
        <v>24.347363291000001</v>
      </c>
      <c r="H263" s="61">
        <f t="shared" si="71"/>
        <v>25.030422293384547</v>
      </c>
    </row>
    <row r="264" spans="2:8" x14ac:dyDescent="0.25">
      <c r="B264" s="10">
        <v>40940</v>
      </c>
      <c r="C264" s="33">
        <v>20.047999672406846</v>
      </c>
      <c r="D264" s="32">
        <f t="shared" si="70"/>
        <v>0.95612763689897329</v>
      </c>
      <c r="G264" s="61">
        <f t="array" ref="G264">Output!Unit*SUM(($B264=Calc!$D$11:$D$10969)*(Calc!$E$11:$E$10969))</f>
        <v>23.702153069000001</v>
      </c>
      <c r="H264" s="61">
        <f t="shared" si="71"/>
        <v>24.789737430740566</v>
      </c>
    </row>
    <row r="265" spans="2:8" x14ac:dyDescent="0.25">
      <c r="B265" s="10">
        <v>40969</v>
      </c>
      <c r="C265" s="33">
        <v>23.570173493961224</v>
      </c>
      <c r="D265" s="32">
        <f t="shared" si="70"/>
        <v>1.1241068761138109</v>
      </c>
      <c r="G265" s="61">
        <f t="array" ref="G265">Output!Unit*SUM(($B265=Calc!$D$11:$D$10969)*(Calc!$E$11:$E$10969))</f>
        <v>26.482454224000001</v>
      </c>
      <c r="H265" s="61">
        <f t="shared" si="71"/>
        <v>23.558662247092926</v>
      </c>
    </row>
    <row r="266" spans="2:8" x14ac:dyDescent="0.25">
      <c r="B266" s="10">
        <v>41000</v>
      </c>
      <c r="C266" s="33">
        <v>19.684882066879364</v>
      </c>
      <c r="D266" s="32">
        <f t="shared" si="70"/>
        <v>0.93880986037450254</v>
      </c>
      <c r="G266" s="61">
        <f t="array" ref="G266">Output!Unit*SUM(($B266=Calc!$D$11:$D$10969)*(Calc!$E$11:$E$10969))</f>
        <v>23.408222414000001</v>
      </c>
      <c r="H266" s="61">
        <f t="shared" si="71"/>
        <v>24.933933272347801</v>
      </c>
    </row>
    <row r="267" spans="2:8" x14ac:dyDescent="0.25">
      <c r="B267" s="10">
        <v>41030</v>
      </c>
      <c r="C267" s="33">
        <v>21.822782583753238</v>
      </c>
      <c r="D267" s="32">
        <f t="shared" si="70"/>
        <v>1.0407704450974324</v>
      </c>
      <c r="G267" s="61">
        <f t="array" ref="G267">Output!Unit*SUM(($B267=Calc!$D$11:$D$10969)*(Calc!$E$11:$E$10969))</f>
        <v>27.860248963</v>
      </c>
      <c r="H267" s="61">
        <f t="shared" si="71"/>
        <v>26.768870209791405</v>
      </c>
    </row>
    <row r="268" spans="2:8" x14ac:dyDescent="0.25">
      <c r="B268" s="10">
        <v>41061</v>
      </c>
      <c r="C268" s="33">
        <v>24.177288932012797</v>
      </c>
      <c r="D268" s="32">
        <f t="shared" ref="D268:D331" si="72">C268/C$423</f>
        <v>1.1530613782384334</v>
      </c>
      <c r="G268" s="61">
        <f t="array" ref="G268">Output!Unit*SUM(($B268=Calc!$D$11:$D$10969)*(Calc!$E$11:$E$10969))</f>
        <v>26.812696751000001</v>
      </c>
      <c r="H268" s="61">
        <f t="shared" ref="H268:H331" si="73">G268/D268</f>
        <v>23.253486117072594</v>
      </c>
    </row>
    <row r="269" spans="2:8" x14ac:dyDescent="0.25">
      <c r="B269" s="10">
        <v>41091</v>
      </c>
      <c r="C269" s="33">
        <v>19.874474776619856</v>
      </c>
      <c r="D269" s="32">
        <f t="shared" si="72"/>
        <v>0.94785190110173523</v>
      </c>
      <c r="G269" s="61">
        <f t="array" ref="G269">Output!Unit*SUM(($B269=Calc!$D$11:$D$10969)*(Calc!$E$11:$E$10969))</f>
        <v>23.607406124000001</v>
      </c>
      <c r="H269" s="61">
        <f t="shared" si="73"/>
        <v>24.906218045836003</v>
      </c>
    </row>
    <row r="270" spans="2:8" x14ac:dyDescent="0.25">
      <c r="B270" s="10">
        <v>41122</v>
      </c>
      <c r="C270" s="33">
        <v>22.800005683197011</v>
      </c>
      <c r="D270" s="32">
        <f t="shared" si="72"/>
        <v>1.0873760929456946</v>
      </c>
      <c r="G270" s="61">
        <f t="array" ref="G270">Output!Unit*SUM(($B270=Calc!$D$11:$D$10969)*(Calc!$E$11:$E$10969))</f>
        <v>22.290327400000002</v>
      </c>
      <c r="H270" s="61">
        <f t="shared" si="73"/>
        <v>20.499188408323061</v>
      </c>
    </row>
    <row r="271" spans="2:8" x14ac:dyDescent="0.25">
      <c r="B271" s="10">
        <v>41153</v>
      </c>
      <c r="C271" s="33">
        <v>20.563829837589502</v>
      </c>
      <c r="D271" s="32">
        <f t="shared" si="72"/>
        <v>0.9807285689089692</v>
      </c>
      <c r="G271" s="61">
        <f t="array" ref="G271">Output!Unit*SUM(($B271=Calc!$D$11:$D$10969)*(Calc!$E$11:$E$10969))</f>
        <v>22.034393190000003</v>
      </c>
      <c r="H271" s="61">
        <f t="shared" si="73"/>
        <v>22.467371593459948</v>
      </c>
    </row>
    <row r="272" spans="2:8" x14ac:dyDescent="0.25">
      <c r="B272" s="10">
        <v>41183</v>
      </c>
      <c r="C272" s="33">
        <v>22.539838309278174</v>
      </c>
      <c r="D272" s="32">
        <f t="shared" si="72"/>
        <v>1.0749682108383538</v>
      </c>
      <c r="G272" s="61">
        <f t="array" ref="G272">Output!Unit*SUM(($B272=Calc!$D$11:$D$10969)*(Calc!$E$11:$E$10969))</f>
        <v>22.082518140000001</v>
      </c>
      <c r="H272" s="61">
        <f t="shared" si="73"/>
        <v>20.542484807786206</v>
      </c>
    </row>
    <row r="273" spans="2:8" x14ac:dyDescent="0.25">
      <c r="B273" s="10">
        <v>41214</v>
      </c>
      <c r="C273" s="33">
        <v>20.390942102750707</v>
      </c>
      <c r="D273" s="32">
        <f t="shared" si="72"/>
        <v>0.97248322054198233</v>
      </c>
      <c r="G273" s="61">
        <f t="array" ref="G273">Output!Unit*SUM(($B273=Calc!$D$11:$D$10969)*(Calc!$E$11:$E$10969))</f>
        <v>22.804371975000002</v>
      </c>
      <c r="H273" s="61">
        <f t="shared" si="73"/>
        <v>23.449630279780784</v>
      </c>
    </row>
    <row r="274" spans="2:8" x14ac:dyDescent="0.25">
      <c r="B274" s="10">
        <v>41244</v>
      </c>
      <c r="C274" s="33">
        <v>19.400212443692233</v>
      </c>
      <c r="D274" s="32">
        <f t="shared" si="72"/>
        <v>0.92523341890590804</v>
      </c>
      <c r="G274" s="61">
        <f t="array" ref="G274">Output!Unit*SUM(($B274=Calc!$D$11:$D$10969)*(Calc!$E$11:$E$10969))</f>
        <v>21.363351211000001</v>
      </c>
      <c r="H274" s="61">
        <f t="shared" si="73"/>
        <v>23.089688260787472</v>
      </c>
    </row>
    <row r="275" spans="2:8" x14ac:dyDescent="0.25">
      <c r="B275" s="10">
        <v>41275</v>
      </c>
      <c r="C275" s="33">
        <v>21.226393851906291</v>
      </c>
      <c r="D275" s="32">
        <f t="shared" si="72"/>
        <v>1.0123275202085806</v>
      </c>
      <c r="G275" s="61">
        <f t="array" ref="G275">Output!Unit*SUM(($B275=Calc!$D$11:$D$10969)*(Calc!$E$11:$E$10969))</f>
        <v>22.593938755</v>
      </c>
      <c r="H275" s="61">
        <f t="shared" si="73"/>
        <v>22.318803256820214</v>
      </c>
    </row>
    <row r="276" spans="2:8" x14ac:dyDescent="0.25">
      <c r="B276" s="10">
        <v>41306</v>
      </c>
      <c r="C276" s="33">
        <v>19.024678076321976</v>
      </c>
      <c r="D276" s="32">
        <f t="shared" si="72"/>
        <v>0.90732346314397405</v>
      </c>
      <c r="G276" s="61">
        <f t="array" ref="G276">Output!Unit*SUM(($B276=Calc!$D$11:$D$10969)*(Calc!$E$11:$E$10969))</f>
        <v>20.477459356000001</v>
      </c>
      <c r="H276" s="61">
        <f t="shared" si="73"/>
        <v>22.569083891034172</v>
      </c>
    </row>
    <row r="277" spans="2:8" x14ac:dyDescent="0.25">
      <c r="B277" s="10">
        <v>41334</v>
      </c>
      <c r="C277" s="33">
        <v>21.403330202157584</v>
      </c>
      <c r="D277" s="32">
        <f t="shared" si="72"/>
        <v>1.0207659548260821</v>
      </c>
      <c r="G277" s="61">
        <f t="array" ref="G277">Output!Unit*SUM(($B277=Calc!$D$11:$D$10969)*(Calc!$E$11:$E$10969))</f>
        <v>21.531315067000001</v>
      </c>
      <c r="H277" s="61">
        <f t="shared" si="73"/>
        <v>21.093292703584048</v>
      </c>
    </row>
    <row r="278" spans="2:8" x14ac:dyDescent="0.25">
      <c r="B278" s="10">
        <v>41365</v>
      </c>
      <c r="C278" s="33">
        <v>21.834753722826065</v>
      </c>
      <c r="D278" s="32">
        <f t="shared" si="72"/>
        <v>1.0413413717285041</v>
      </c>
      <c r="G278" s="61">
        <f t="array" ref="G278">Output!Unit*SUM(($B278=Calc!$D$11:$D$10969)*(Calc!$E$11:$E$10969))</f>
        <v>23.423821078000003</v>
      </c>
      <c r="H278" s="61">
        <f t="shared" si="73"/>
        <v>22.493892698336971</v>
      </c>
    </row>
    <row r="279" spans="2:8" x14ac:dyDescent="0.25">
      <c r="B279" s="10">
        <v>41395</v>
      </c>
      <c r="C279" s="33">
        <v>21.835559082245247</v>
      </c>
      <c r="D279" s="32">
        <f t="shared" si="72"/>
        <v>1.0413797808671164</v>
      </c>
      <c r="G279" s="61">
        <f t="array" ref="G279">Output!Unit*SUM(($B279=Calc!$D$11:$D$10969)*(Calc!$E$11:$E$10969))</f>
        <v>23.110695875000001</v>
      </c>
      <c r="H279" s="61">
        <f t="shared" si="73"/>
        <v>22.192380051547214</v>
      </c>
    </row>
    <row r="280" spans="2:8" x14ac:dyDescent="0.25">
      <c r="B280" s="10">
        <v>41426</v>
      </c>
      <c r="C280" s="33">
        <v>23.158437972985286</v>
      </c>
      <c r="D280" s="32">
        <f t="shared" si="72"/>
        <v>1.1044704177573235</v>
      </c>
      <c r="G280" s="61">
        <f t="array" ref="G280">Output!Unit*SUM(($B280=Calc!$D$11:$D$10969)*(Calc!$E$11:$E$10969))</f>
        <v>25.157116545000001</v>
      </c>
      <c r="H280" s="61">
        <f t="shared" si="73"/>
        <v>22.777537669214038</v>
      </c>
    </row>
    <row r="281" spans="2:8" x14ac:dyDescent="0.25">
      <c r="B281" s="10">
        <v>41456</v>
      </c>
      <c r="C281" s="33">
        <v>21.162124817612593</v>
      </c>
      <c r="D281" s="32">
        <f t="shared" si="72"/>
        <v>1.0092624064371758</v>
      </c>
      <c r="G281" s="61">
        <f t="array" ref="G281">Output!Unit*SUM(($B281=Calc!$D$11:$D$10969)*(Calc!$E$11:$E$10969))</f>
        <v>20.97647989</v>
      </c>
      <c r="H281" s="61">
        <f t="shared" si="73"/>
        <v>20.783970309614158</v>
      </c>
    </row>
    <row r="282" spans="2:8" x14ac:dyDescent="0.25">
      <c r="B282" s="10">
        <v>41487</v>
      </c>
      <c r="C282" s="33">
        <v>21.776684087112141</v>
      </c>
      <c r="D282" s="32">
        <f t="shared" si="72"/>
        <v>1.0385719191906952</v>
      </c>
      <c r="G282" s="61">
        <f t="array" ref="G282">Output!Unit*SUM(($B282=Calc!$D$11:$D$10969)*(Calc!$E$11:$E$10969))</f>
        <v>20.093855666</v>
      </c>
      <c r="H282" s="61">
        <f t="shared" si="73"/>
        <v>19.347582285546569</v>
      </c>
    </row>
    <row r="283" spans="2:8" x14ac:dyDescent="0.25">
      <c r="B283" s="10">
        <v>41518</v>
      </c>
      <c r="C283" s="33">
        <v>21.492536725549169</v>
      </c>
      <c r="D283" s="32">
        <f t="shared" si="72"/>
        <v>1.0250203853827506</v>
      </c>
      <c r="G283" s="61">
        <f t="array" ref="G283">Output!Unit*SUM(($B283=Calc!$D$11:$D$10969)*(Calc!$E$11:$E$10969))</f>
        <v>21.022349770000002</v>
      </c>
      <c r="H283" s="61">
        <f t="shared" si="73"/>
        <v>20.509201641048428</v>
      </c>
    </row>
    <row r="284" spans="2:8" x14ac:dyDescent="0.25">
      <c r="B284" s="10">
        <v>41548</v>
      </c>
      <c r="C284" s="33">
        <v>22.63417751771096</v>
      </c>
      <c r="D284" s="32">
        <f t="shared" si="72"/>
        <v>1.0794674290097261</v>
      </c>
      <c r="G284" s="61">
        <f t="array" ref="G284">Output!Unit*SUM(($B284=Calc!$D$11:$D$10969)*(Calc!$E$11:$E$10969))</f>
        <v>22.781997409000002</v>
      </c>
      <c r="H284" s="61">
        <f t="shared" si="73"/>
        <v>21.104849295823204</v>
      </c>
    </row>
    <row r="285" spans="2:8" x14ac:dyDescent="0.25">
      <c r="B285" s="10">
        <v>41579</v>
      </c>
      <c r="C285" s="33">
        <v>19.269111535266457</v>
      </c>
      <c r="D285" s="32">
        <f t="shared" si="72"/>
        <v>0.91898096460539402</v>
      </c>
      <c r="G285" s="61">
        <f t="array" ref="G285">Output!Unit*SUM(($B285=Calc!$D$11:$D$10969)*(Calc!$E$11:$E$10969))</f>
        <v>18.970308171000003</v>
      </c>
      <c r="H285" s="61">
        <f t="shared" si="73"/>
        <v>20.642765086157972</v>
      </c>
    </row>
    <row r="286" spans="2:8" x14ac:dyDescent="0.25">
      <c r="B286" s="10">
        <v>41609</v>
      </c>
      <c r="C286" s="33">
        <v>19.92771941399424</v>
      </c>
      <c r="D286" s="32">
        <f t="shared" si="72"/>
        <v>0.95039124019502041</v>
      </c>
      <c r="G286" s="61">
        <f t="array" ref="G286">Output!Unit*SUM(($B286=Calc!$D$11:$D$10969)*(Calc!$E$11:$E$10969))</f>
        <v>20.517773031000001</v>
      </c>
      <c r="H286" s="61">
        <f t="shared" si="73"/>
        <v>21.588764882544321</v>
      </c>
    </row>
    <row r="287" spans="2:8" x14ac:dyDescent="0.25">
      <c r="B287" s="10">
        <v>41640</v>
      </c>
      <c r="C287" s="33">
        <v>21.362516637448763</v>
      </c>
      <c r="D287" s="32">
        <f t="shared" si="72"/>
        <v>1.0188194774809045</v>
      </c>
      <c r="G287" s="61">
        <f t="array" ref="G287">Output!Unit*SUM(($B287=Calc!$D$11:$D$10969)*(Calc!$E$11:$E$10969))</f>
        <v>21.392875492000002</v>
      </c>
      <c r="H287" s="61">
        <f t="shared" si="73"/>
        <v>20.997709569604261</v>
      </c>
    </row>
    <row r="288" spans="2:8" x14ac:dyDescent="0.25">
      <c r="B288" s="10">
        <v>41671</v>
      </c>
      <c r="C288" s="33">
        <v>19.024678076321976</v>
      </c>
      <c r="D288" s="32">
        <f t="shared" si="72"/>
        <v>0.90732346314397405</v>
      </c>
      <c r="G288" s="61">
        <f t="array" ref="G288">Output!Unit*SUM(($B288=Calc!$D$11:$D$10969)*(Calc!$E$11:$E$10969))</f>
        <v>20.379185041</v>
      </c>
      <c r="H288" s="61">
        <f t="shared" si="73"/>
        <v>22.460771564733836</v>
      </c>
    </row>
    <row r="289" spans="2:8" x14ac:dyDescent="0.25">
      <c r="B289" s="10">
        <v>41699</v>
      </c>
      <c r="C289" s="33">
        <v>22.456983326500936</v>
      </c>
      <c r="D289" s="32">
        <f t="shared" si="72"/>
        <v>1.0710166974613289</v>
      </c>
      <c r="G289" s="61">
        <f t="array" ref="G289">Output!Unit*SUM(($B289=Calc!$D$11:$D$10969)*(Calc!$E$11:$E$10969))</f>
        <v>22.363071612000002</v>
      </c>
      <c r="H289" s="61">
        <f t="shared" si="73"/>
        <v>20.88022685828151</v>
      </c>
    </row>
    <row r="290" spans="2:8" x14ac:dyDescent="0.25">
      <c r="B290" s="10">
        <v>41730</v>
      </c>
      <c r="C290" s="33">
        <v>20.785571235540072</v>
      </c>
      <c r="D290" s="32">
        <f t="shared" si="72"/>
        <v>0.99130384236714653</v>
      </c>
      <c r="G290" s="61">
        <f t="array" ref="G290">Output!Unit*SUM(($B290=Calc!$D$11:$D$10969)*(Calc!$E$11:$E$10969))</f>
        <v>21.909535456</v>
      </c>
      <c r="H290" s="61">
        <f t="shared" si="73"/>
        <v>22.101735633024436</v>
      </c>
    </row>
    <row r="291" spans="2:8" x14ac:dyDescent="0.25">
      <c r="B291" s="10">
        <v>41760</v>
      </c>
      <c r="C291" s="33">
        <v>20.812237486160377</v>
      </c>
      <c r="D291" s="32">
        <f t="shared" si="72"/>
        <v>0.99257560711211712</v>
      </c>
      <c r="G291" s="61">
        <f t="array" ref="G291">Output!Unit*SUM(($B291=Calc!$D$11:$D$10969)*(Calc!$E$11:$E$10969))</f>
        <v>19.503023943000002</v>
      </c>
      <c r="H291" s="61">
        <f t="shared" si="73"/>
        <v>19.648905134535532</v>
      </c>
    </row>
    <row r="292" spans="2:8" x14ac:dyDescent="0.25">
      <c r="B292" s="10">
        <v>41791</v>
      </c>
      <c r="C292" s="33">
        <v>24.087144860944953</v>
      </c>
      <c r="D292" s="32">
        <f t="shared" si="72"/>
        <v>1.1487622342311048</v>
      </c>
      <c r="G292" s="61">
        <f t="array" ref="G292">Output!Unit*SUM(($B292=Calc!$D$11:$D$10969)*(Calc!$E$11:$E$10969))</f>
        <v>21.366388478000001</v>
      </c>
      <c r="H292" s="61">
        <f t="shared" si="73"/>
        <v>18.599487205723698</v>
      </c>
    </row>
    <row r="293" spans="2:8" x14ac:dyDescent="0.25">
      <c r="B293" s="10">
        <v>41821</v>
      </c>
      <c r="C293" s="33">
        <v>21.792132681039185</v>
      </c>
      <c r="D293" s="32">
        <f t="shared" si="72"/>
        <v>1.0393086923274788</v>
      </c>
      <c r="G293" s="61">
        <f t="array" ref="G293">Output!Unit*SUM(($B293=Calc!$D$11:$D$10969)*(Calc!$E$11:$E$10969))</f>
        <v>20.237564618</v>
      </c>
      <c r="H293" s="61">
        <f t="shared" si="73"/>
        <v>19.47214024803257</v>
      </c>
    </row>
    <row r="294" spans="2:8" x14ac:dyDescent="0.25">
      <c r="B294" s="10">
        <v>41852</v>
      </c>
      <c r="C294" s="33">
        <v>20.753637990719696</v>
      </c>
      <c r="D294" s="32">
        <f t="shared" si="72"/>
        <v>0.98978088454554181</v>
      </c>
      <c r="G294" s="61">
        <f t="array" ref="G294">Output!Unit*SUM(($B294=Calc!$D$11:$D$10969)*(Calc!$E$11:$E$10969))</f>
        <v>17.851571212</v>
      </c>
      <c r="H294" s="61">
        <f t="shared" si="73"/>
        <v>18.035881972196862</v>
      </c>
    </row>
    <row r="295" spans="2:8" x14ac:dyDescent="0.25">
      <c r="B295" s="10">
        <v>41883</v>
      </c>
      <c r="C295" s="33">
        <v>22.498611186084673</v>
      </c>
      <c r="D295" s="32">
        <f t="shared" si="72"/>
        <v>1.0730020100941768</v>
      </c>
      <c r="G295" s="61">
        <f t="array" ref="G295">Output!Unit*SUM(($B295=Calc!$D$11:$D$10969)*(Calc!$E$11:$E$10969))</f>
        <v>21.684370048000002</v>
      </c>
      <c r="H295" s="61">
        <f t="shared" si="73"/>
        <v>20.209067498481922</v>
      </c>
    </row>
    <row r="296" spans="2:8" x14ac:dyDescent="0.25">
      <c r="B296" s="10">
        <v>41913</v>
      </c>
      <c r="C296" s="33">
        <v>22.646954016202965</v>
      </c>
      <c r="D296" s="32">
        <f t="shared" si="72"/>
        <v>1.0800767647794098</v>
      </c>
      <c r="G296" s="61">
        <f t="array" ref="G296">Output!Unit*SUM(($B296=Calc!$D$11:$D$10969)*(Calc!$E$11:$E$10969))</f>
        <v>29.249584918000004</v>
      </c>
      <c r="H296" s="61">
        <f t="shared" si="73"/>
        <v>27.081024119590065</v>
      </c>
    </row>
    <row r="297" spans="2:8" x14ac:dyDescent="0.25">
      <c r="B297" s="10">
        <v>41944</v>
      </c>
      <c r="C297" s="33">
        <v>18.250260576238944</v>
      </c>
      <c r="D297" s="32">
        <f t="shared" si="72"/>
        <v>0.87039000412428391</v>
      </c>
      <c r="G297" s="61">
        <f t="array" ref="G297">Output!Unit*SUM(($B297=Calc!$D$11:$D$10969)*(Calc!$E$11:$E$10969))</f>
        <v>19.750058294000002</v>
      </c>
      <c r="H297" s="61">
        <f t="shared" si="73"/>
        <v>22.691044474793706</v>
      </c>
    </row>
    <row r="298" spans="2:8" x14ac:dyDescent="0.25">
      <c r="B298" s="10">
        <v>41974</v>
      </c>
      <c r="C298" s="33">
        <v>21.136516013983343</v>
      </c>
      <c r="D298" s="32">
        <f t="shared" si="72"/>
        <v>1.0080410733716358</v>
      </c>
      <c r="G298" s="61">
        <f t="array" ref="G298">Output!Unit*SUM(($B298=Calc!$D$11:$D$10969)*(Calc!$E$11:$E$10969))</f>
        <v>26.228016083</v>
      </c>
      <c r="H298" s="61">
        <f t="shared" si="73"/>
        <v>26.01879702706368</v>
      </c>
    </row>
    <row r="299" spans="2:8" x14ac:dyDescent="0.25">
      <c r="B299" s="10">
        <v>42005</v>
      </c>
      <c r="C299" s="33">
        <v>20.199353872067643</v>
      </c>
      <c r="D299" s="32">
        <f t="shared" si="72"/>
        <v>0.96334600958558059</v>
      </c>
      <c r="G299" s="61">
        <f t="array" ref="G299">Output!Unit*SUM(($B299=Calc!$D$11:$D$10969)*(Calc!$E$11:$E$10969))</f>
        <v>23.906672805000003</v>
      </c>
      <c r="H299" s="61">
        <f t="shared" si="73"/>
        <v>24.816288817435758</v>
      </c>
    </row>
    <row r="300" spans="2:8" x14ac:dyDescent="0.25">
      <c r="B300" s="10">
        <v>42036</v>
      </c>
      <c r="C300" s="33">
        <v>19.024678076321976</v>
      </c>
      <c r="D300" s="32">
        <f t="shared" si="72"/>
        <v>0.90732346314397405</v>
      </c>
      <c r="G300" s="61">
        <f t="array" ref="G300">Output!Unit*SUM(($B300=Calc!$D$11:$D$10969)*(Calc!$E$11:$E$10969))</f>
        <v>21.358551491</v>
      </c>
      <c r="H300" s="61">
        <f t="shared" si="73"/>
        <v>23.540173222226951</v>
      </c>
    </row>
    <row r="301" spans="2:8" x14ac:dyDescent="0.25">
      <c r="B301" s="10">
        <v>42064</v>
      </c>
      <c r="C301" s="33">
        <v>23.426326464171048</v>
      </c>
      <c r="D301" s="32">
        <f t="shared" si="72"/>
        <v>1.1172465347872138</v>
      </c>
      <c r="G301" s="61">
        <f t="array" ref="G301">Output!Unit*SUM(($B301=Calc!$D$11:$D$10969)*(Calc!$E$11:$E$10969))</f>
        <v>25.555045952</v>
      </c>
      <c r="H301" s="61">
        <f t="shared" si="73"/>
        <v>22.87323805114071</v>
      </c>
    </row>
    <row r="302" spans="2:8" x14ac:dyDescent="0.25">
      <c r="B302" s="10">
        <v>42095</v>
      </c>
      <c r="C302" s="33">
        <v>20.839274194262412</v>
      </c>
      <c r="D302" s="32">
        <f t="shared" si="72"/>
        <v>0.9938650396864156</v>
      </c>
      <c r="G302" s="61">
        <f t="array" ref="G302">Output!Unit*SUM(($B302=Calc!$D$11:$D$10969)*(Calc!$E$11:$E$10969))</f>
        <v>22.757542628000003</v>
      </c>
      <c r="H302" s="61">
        <f t="shared" si="73"/>
        <v>22.89802107857669</v>
      </c>
    </row>
    <row r="303" spans="2:8" x14ac:dyDescent="0.25">
      <c r="B303" s="10">
        <v>42125</v>
      </c>
      <c r="C303" s="33">
        <v>19.789191389767929</v>
      </c>
      <c r="D303" s="32">
        <f t="shared" si="72"/>
        <v>0.94378457246696346</v>
      </c>
      <c r="G303" s="61">
        <f t="array" ref="G303">Output!Unit*SUM(($B303=Calc!$D$11:$D$10969)*(Calc!$E$11:$E$10969))</f>
        <v>20.907263254</v>
      </c>
      <c r="H303" s="61">
        <f t="shared" si="73"/>
        <v>22.15258001023517</v>
      </c>
    </row>
    <row r="304" spans="2:8" x14ac:dyDescent="0.25">
      <c r="B304" s="10">
        <v>42156</v>
      </c>
      <c r="C304" s="33">
        <v>25.093219321480458</v>
      </c>
      <c r="D304" s="32">
        <f t="shared" si="72"/>
        <v>1.1967438589425312</v>
      </c>
      <c r="G304" s="61">
        <f t="array" ref="G304">Output!Unit*SUM(($B304=Calc!$D$11:$D$10969)*(Calc!$E$11:$E$10969))</f>
        <v>26.086804999000002</v>
      </c>
      <c r="H304" s="61">
        <f t="shared" si="73"/>
        <v>21.798152381622302</v>
      </c>
    </row>
    <row r="305" spans="2:8" x14ac:dyDescent="0.25">
      <c r="B305" s="10">
        <v>42186</v>
      </c>
      <c r="C305" s="33">
        <v>22.021296399399922</v>
      </c>
      <c r="D305" s="32">
        <f t="shared" si="72"/>
        <v>1.0502379505118156</v>
      </c>
      <c r="G305" s="61">
        <f t="array" ref="G305">Output!Unit*SUM(($B305=Calc!$D$11:$D$10969)*(Calc!$E$11:$E$10969))</f>
        <v>24.478328673</v>
      </c>
      <c r="H305" s="61">
        <f t="shared" si="73"/>
        <v>23.307412059401305</v>
      </c>
    </row>
    <row r="306" spans="2:8" x14ac:dyDescent="0.25">
      <c r="B306" s="10">
        <v>42217</v>
      </c>
      <c r="C306" s="33">
        <v>20.928706887959663</v>
      </c>
      <c r="D306" s="32">
        <f t="shared" si="72"/>
        <v>0.99813025673966371</v>
      </c>
      <c r="G306" s="61">
        <f t="array" ref="G306">Output!Unit*SUM(($B306=Calc!$D$11:$D$10969)*(Calc!$E$11:$E$10969))</f>
        <v>27.811388159000003</v>
      </c>
      <c r="H306" s="61">
        <f t="shared" si="73"/>
        <v>27.863485723641258</v>
      </c>
    </row>
    <row r="307" spans="2:8" x14ac:dyDescent="0.25">
      <c r="B307" s="10">
        <v>42248</v>
      </c>
      <c r="C307" s="33">
        <v>22.328012925902058</v>
      </c>
      <c r="D307" s="32">
        <f t="shared" si="72"/>
        <v>1.0648658511739439</v>
      </c>
      <c r="G307" s="61">
        <f t="array" ref="G307">Output!Unit*SUM(($B307=Calc!$D$11:$D$10969)*(Calc!$E$11:$E$10969))</f>
        <v>28.009433276000003</v>
      </c>
      <c r="H307" s="61">
        <f t="shared" si="73"/>
        <v>26.30325054101553</v>
      </c>
    </row>
    <row r="308" spans="2:8" x14ac:dyDescent="0.25">
      <c r="B308" s="10">
        <v>42278</v>
      </c>
      <c r="C308" s="33">
        <v>21.623632420118096</v>
      </c>
      <c r="D308" s="32">
        <f t="shared" si="72"/>
        <v>1.0312725910244105</v>
      </c>
      <c r="G308" s="61">
        <f t="array" ref="G308">Output!Unit*SUM(($B308=Calc!$D$11:$D$10969)*(Calc!$E$11:$E$10969))</f>
        <v>27.676767311000003</v>
      </c>
      <c r="H308" s="61">
        <f t="shared" si="73"/>
        <v>26.837489478419471</v>
      </c>
    </row>
    <row r="309" spans="2:8" x14ac:dyDescent="0.25">
      <c r="B309" s="10">
        <v>42309</v>
      </c>
      <c r="C309" s="33">
        <v>19.277751935290414</v>
      </c>
      <c r="D309" s="32">
        <f t="shared" si="72"/>
        <v>0.91939304188950022</v>
      </c>
      <c r="G309" s="61">
        <f t="array" ref="G309">Output!Unit*SUM(($B309=Calc!$D$11:$D$10969)*(Calc!$E$11:$E$10969))</f>
        <v>23.540029687000001</v>
      </c>
      <c r="H309" s="61">
        <f t="shared" si="73"/>
        <v>25.603880619567732</v>
      </c>
    </row>
    <row r="310" spans="2:8" x14ac:dyDescent="0.25">
      <c r="B310" s="10">
        <v>42339</v>
      </c>
      <c r="C310" s="33">
        <v>20.853504032122377</v>
      </c>
      <c r="D310" s="32">
        <f t="shared" si="72"/>
        <v>0.99454368800389481</v>
      </c>
      <c r="G310" s="61">
        <f t="array" ref="G310">Output!Unit*SUM(($B310=Calc!$D$11:$D$10969)*(Calc!$E$11:$E$10969))</f>
        <v>26.998255265000001</v>
      </c>
      <c r="H310" s="61">
        <f t="shared" si="73"/>
        <v>27.146374353033217</v>
      </c>
    </row>
    <row r="311" spans="2:8" x14ac:dyDescent="0.25">
      <c r="B311" s="10">
        <v>42370</v>
      </c>
      <c r="C311" s="33">
        <v>19.454170364965986</v>
      </c>
      <c r="D311" s="32">
        <f t="shared" si="72"/>
        <v>0.92780677587929539</v>
      </c>
      <c r="G311" s="61">
        <f t="array" ref="G311">Output!Unit*SUM(($B311=Calc!$D$11:$D$10969)*(Calc!$E$11:$E$10969))</f>
        <v>29.393039089000002</v>
      </c>
      <c r="H311" s="61">
        <f t="shared" si="73"/>
        <v>31.680129799810754</v>
      </c>
    </row>
    <row r="312" spans="2:8" x14ac:dyDescent="0.25">
      <c r="B312" s="10">
        <v>42401</v>
      </c>
      <c r="C312" s="33">
        <v>19.953384964281643</v>
      </c>
      <c r="D312" s="32">
        <f t="shared" si="72"/>
        <v>0.95161527961775561</v>
      </c>
      <c r="G312" s="61">
        <f t="array" ref="G312">Output!Unit*SUM(($B312=Calc!$D$11:$D$10969)*(Calc!$E$11:$E$10969))</f>
        <v>29.856830425000002</v>
      </c>
      <c r="H312" s="61">
        <f t="shared" si="73"/>
        <v>31.37489599472686</v>
      </c>
    </row>
    <row r="313" spans="2:8" x14ac:dyDescent="0.25">
      <c r="B313" s="10">
        <v>42430</v>
      </c>
      <c r="C313" s="33">
        <v>23.336893770473786</v>
      </c>
      <c r="D313" s="32">
        <f t="shared" si="72"/>
        <v>1.1129813177339651</v>
      </c>
      <c r="G313" s="61">
        <f t="array" ref="G313">Output!Unit*SUM(($B313=Calc!$D$11:$D$10969)*(Calc!$E$11:$E$10969))</f>
        <v>29.946987219</v>
      </c>
      <c r="H313" s="61">
        <f t="shared" si="73"/>
        <v>26.906999014118401</v>
      </c>
    </row>
    <row r="314" spans="2:8" x14ac:dyDescent="0.25">
      <c r="B314" s="10">
        <v>42461</v>
      </c>
      <c r="C314" s="33">
        <v>21.018850959027514</v>
      </c>
      <c r="D314" s="32">
        <f t="shared" si="72"/>
        <v>1.0024294007469925</v>
      </c>
      <c r="G314" s="61">
        <f t="array" ref="G314">Output!Unit*SUM(($B314=Calc!$D$11:$D$10969)*(Calc!$E$11:$E$10969))</f>
        <v>26.183258089000002</v>
      </c>
      <c r="H314" s="61">
        <f t="shared" si="73"/>
        <v>26.119802621001245</v>
      </c>
    </row>
    <row r="315" spans="2:8" x14ac:dyDescent="0.25">
      <c r="B315" s="10">
        <v>42491</v>
      </c>
      <c r="C315" s="33">
        <v>20.784162348733435</v>
      </c>
      <c r="D315" s="32">
        <f t="shared" si="72"/>
        <v>0.99123664984743887</v>
      </c>
      <c r="G315" s="61">
        <f t="array" ref="G315">Output!Unit*SUM(($B315=Calc!$D$11:$D$10969)*(Calc!$E$11:$E$10969))</f>
        <v>25.757152402000003</v>
      </c>
      <c r="H315" s="61">
        <f t="shared" si="73"/>
        <v>25.984866889217912</v>
      </c>
    </row>
    <row r="316" spans="2:8" x14ac:dyDescent="0.25">
      <c r="B316" s="10">
        <v>42522</v>
      </c>
      <c r="C316" s="33">
        <v>25.125765095964752</v>
      </c>
      <c r="D316" s="32">
        <f t="shared" si="72"/>
        <v>1.1982960294810983</v>
      </c>
      <c r="G316" s="61">
        <f t="array" ref="G316">Output!Unit*SUM(($B316=Calc!$D$11:$D$10969)*(Calc!$E$11:$E$10969))</f>
        <v>30.123380679</v>
      </c>
      <c r="H316" s="61">
        <f t="shared" si="73"/>
        <v>25.138513303798909</v>
      </c>
    </row>
    <row r="317" spans="2:8" x14ac:dyDescent="0.25">
      <c r="B317" s="10">
        <v>42552</v>
      </c>
      <c r="C317" s="33">
        <v>19.871766717533983</v>
      </c>
      <c r="D317" s="32">
        <f t="shared" si="72"/>
        <v>0.9477227485590044</v>
      </c>
      <c r="G317" s="61">
        <f t="array" ref="G317">Output!Unit*SUM(($B317=Calc!$D$11:$D$10969)*(Calc!$E$11:$E$10969))</f>
        <v>22.328218346</v>
      </c>
      <c r="H317" s="61">
        <f t="shared" si="73"/>
        <v>23.559863240541244</v>
      </c>
    </row>
    <row r="318" spans="2:8" x14ac:dyDescent="0.25">
      <c r="B318" s="10">
        <v>42583</v>
      </c>
      <c r="C318" s="33">
        <v>22.958102944580038</v>
      </c>
      <c r="D318" s="32">
        <f t="shared" si="72"/>
        <v>1.0949160552060893</v>
      </c>
      <c r="G318" s="61">
        <f t="array" ref="G318">Output!Unit*SUM(($B318=Calc!$D$11:$D$10969)*(Calc!$E$11:$E$10969))</f>
        <v>23.489589950000003</v>
      </c>
      <c r="H318" s="61">
        <f t="shared" si="73"/>
        <v>21.453324972551162</v>
      </c>
    </row>
    <row r="319" spans="2:8" x14ac:dyDescent="0.25">
      <c r="B319" s="10">
        <v>42614</v>
      </c>
      <c r="C319" s="33">
        <v>22.340513924701643</v>
      </c>
      <c r="D319" s="32">
        <f t="shared" si="72"/>
        <v>1.065462047833782</v>
      </c>
      <c r="G319" s="61">
        <f t="array" ref="G319">Output!Unit*SUM(($B319=Calc!$D$11:$D$10969)*(Calc!$E$11:$E$10969))</f>
        <v>25.281760924</v>
      </c>
      <c r="H319" s="61">
        <f t="shared" si="73"/>
        <v>23.728448118260985</v>
      </c>
    </row>
    <row r="320" spans="2:8" x14ac:dyDescent="0.25">
      <c r="B320" s="10">
        <v>42644</v>
      </c>
      <c r="C320" s="33">
        <v>20.5104422526578</v>
      </c>
      <c r="D320" s="32">
        <f t="shared" si="72"/>
        <v>0.97818241237192838</v>
      </c>
      <c r="G320" s="61">
        <f t="array" ref="G320">Output!Unit*SUM(($B320=Calc!$D$11:$D$10969)*(Calc!$E$11:$E$10969))</f>
        <v>22.795214250000001</v>
      </c>
      <c r="H320" s="61">
        <f t="shared" si="73"/>
        <v>23.303643534875491</v>
      </c>
    </row>
    <row r="321" spans="2:8" x14ac:dyDescent="0.25">
      <c r="B321" s="10">
        <v>42675</v>
      </c>
      <c r="C321" s="33">
        <v>20.378441103951122</v>
      </c>
      <c r="D321" s="32">
        <f t="shared" si="72"/>
        <v>0.97188702388214421</v>
      </c>
      <c r="G321" s="61">
        <f t="array" ref="G321">Output!Unit*SUM(($B321=Calc!$D$11:$D$10969)*(Calc!$E$11:$E$10969))</f>
        <v>27.327163140000003</v>
      </c>
      <c r="H321" s="61">
        <f t="shared" si="73"/>
        <v>28.117633499049401</v>
      </c>
    </row>
    <row r="322" spans="2:8" x14ac:dyDescent="0.25">
      <c r="B322" s="10">
        <v>42705</v>
      </c>
      <c r="C322" s="33">
        <v>20.565871163182564</v>
      </c>
      <c r="D322" s="32">
        <f t="shared" si="72"/>
        <v>0.98082592364995724</v>
      </c>
      <c r="G322" s="61">
        <f t="array" ref="G322">Output!Unit*SUM(($B322=Calc!$D$11:$D$10969)*(Calc!$E$11:$E$10969))</f>
        <v>24.012153181000002</v>
      </c>
      <c r="H322" s="61">
        <f t="shared" si="73"/>
        <v>24.481564569218705</v>
      </c>
    </row>
    <row r="323" spans="2:8" x14ac:dyDescent="0.25">
      <c r="B323" s="10">
        <v>42736</v>
      </c>
      <c r="C323" s="33">
        <v>20.395714971965148</v>
      </c>
      <c r="D323" s="32">
        <f t="shared" si="72"/>
        <v>0.97271084784833706</v>
      </c>
      <c r="G323" s="61">
        <f t="array" ref="G323">Output!Unit*SUM(($B323=Calc!$D$11:$D$10969)*(Calc!$E$11:$E$10969))</f>
        <v>21.876244125000003</v>
      </c>
      <c r="H323" s="61">
        <f t="shared" si="73"/>
        <v>22.489976516033362</v>
      </c>
    </row>
    <row r="324" spans="2:8" x14ac:dyDescent="0.25">
      <c r="B324" s="10">
        <v>42767</v>
      </c>
      <c r="C324" s="33">
        <v>19.024678076321976</v>
      </c>
      <c r="D324" s="32">
        <f t="shared" si="72"/>
        <v>0.90732346314397405</v>
      </c>
      <c r="G324" s="61">
        <f t="array" ref="G324">Output!Unit*SUM(($B324=Calc!$D$11:$D$10969)*(Calc!$E$11:$E$10969))</f>
        <v>0</v>
      </c>
      <c r="H324" s="61">
        <f t="shared" si="73"/>
        <v>0</v>
      </c>
    </row>
    <row r="325" spans="2:8" x14ac:dyDescent="0.25">
      <c r="B325" s="10">
        <v>42795</v>
      </c>
      <c r="C325" s="33">
        <v>24.593495090046094</v>
      </c>
      <c r="D325" s="32">
        <f t="shared" si="72"/>
        <v>1.1729110498688102</v>
      </c>
      <c r="G325" s="61">
        <f t="array" ref="G325">Output!Unit*SUM(($B325=Calc!$D$11:$D$10969)*(Calc!$E$11:$E$10969))</f>
        <v>0</v>
      </c>
      <c r="H325" s="61">
        <f t="shared" si="73"/>
        <v>0</v>
      </c>
    </row>
    <row r="326" spans="2:8" x14ac:dyDescent="0.25">
      <c r="B326" s="10">
        <v>42826</v>
      </c>
      <c r="C326" s="33">
        <v>18.756175178919701</v>
      </c>
      <c r="D326" s="32">
        <f t="shared" si="72"/>
        <v>0.8945180439007212</v>
      </c>
      <c r="G326" s="61">
        <f t="array" ref="G326">Output!Unit*SUM(($B326=Calc!$D$11:$D$10969)*(Calc!$E$11:$E$10969))</f>
        <v>0</v>
      </c>
      <c r="H326" s="61">
        <f t="shared" si="73"/>
        <v>0</v>
      </c>
    </row>
    <row r="327" spans="2:8" x14ac:dyDescent="0.25">
      <c r="B327" s="10">
        <v>42856</v>
      </c>
      <c r="C327" s="33">
        <v>21.767121560826766</v>
      </c>
      <c r="D327" s="32">
        <f t="shared" si="72"/>
        <v>1.0381158639328432</v>
      </c>
      <c r="G327" s="61">
        <f t="array" ref="G327">Output!Unit*SUM(($B327=Calc!$D$11:$D$10969)*(Calc!$E$11:$E$10969))</f>
        <v>0</v>
      </c>
      <c r="H327" s="61">
        <f t="shared" si="73"/>
        <v>0</v>
      </c>
    </row>
    <row r="328" spans="2:8" x14ac:dyDescent="0.25">
      <c r="B328" s="10">
        <v>42887</v>
      </c>
      <c r="C328" s="33">
        <v>25.161656842898932</v>
      </c>
      <c r="D328" s="32">
        <f t="shared" si="72"/>
        <v>1.2000077758768042</v>
      </c>
      <c r="G328" s="61">
        <f t="array" ref="G328">Output!Unit*SUM(($B328=Calc!$D$11:$D$10969)*(Calc!$E$11:$E$10969))</f>
        <v>0</v>
      </c>
      <c r="H328" s="61">
        <f t="shared" si="73"/>
        <v>0</v>
      </c>
    </row>
    <row r="329" spans="2:8" x14ac:dyDescent="0.25">
      <c r="B329" s="10">
        <v>42917</v>
      </c>
      <c r="C329" s="33">
        <v>19.217479388328744</v>
      </c>
      <c r="D329" s="32">
        <f t="shared" si="72"/>
        <v>0.91651852828026159</v>
      </c>
      <c r="G329" s="61">
        <f t="array" ref="G329">Output!Unit*SUM(($B329=Calc!$D$11:$D$10969)*(Calc!$E$11:$E$10969))</f>
        <v>0</v>
      </c>
      <c r="H329" s="61">
        <f t="shared" si="73"/>
        <v>0</v>
      </c>
    </row>
    <row r="330" spans="2:8" x14ac:dyDescent="0.25">
      <c r="B330" s="10">
        <v>42948</v>
      </c>
      <c r="C330" s="33">
        <v>23.052442153012819</v>
      </c>
      <c r="D330" s="32">
        <f t="shared" si="72"/>
        <v>1.0994152733774614</v>
      </c>
      <c r="G330" s="61">
        <f t="array" ref="G330">Output!Unit*SUM(($B330=Calc!$D$11:$D$10969)*(Calc!$E$11:$E$10969))</f>
        <v>0</v>
      </c>
      <c r="H330" s="61">
        <f t="shared" si="73"/>
        <v>0</v>
      </c>
    </row>
    <row r="331" spans="2:8" x14ac:dyDescent="0.25">
      <c r="B331" s="10">
        <v>42979</v>
      </c>
      <c r="C331" s="33">
        <v>21.317467828309194</v>
      </c>
      <c r="D331" s="32">
        <f t="shared" si="72"/>
        <v>1.0166710131886285</v>
      </c>
      <c r="G331" s="61">
        <f t="array" ref="G331">Output!Unit*SUM(($B331=Calc!$D$11:$D$10969)*(Calc!$E$11:$E$10969))</f>
        <v>0</v>
      </c>
      <c r="H331" s="61">
        <f t="shared" si="73"/>
        <v>0</v>
      </c>
    </row>
    <row r="332" spans="2:8" x14ac:dyDescent="0.25">
      <c r="B332" s="10">
        <v>43009</v>
      </c>
      <c r="C332" s="33">
        <v>21.516516713193305</v>
      </c>
      <c r="D332" s="32">
        <f t="shared" ref="D332:D370" si="74">C332/C$423</f>
        <v>1.0261640370833545</v>
      </c>
      <c r="G332" s="61">
        <f t="array" ref="G332">Output!Unit*SUM(($B332=Calc!$D$11:$D$10969)*(Calc!$E$11:$E$10969))</f>
        <v>0</v>
      </c>
      <c r="H332" s="61">
        <f t="shared" ref="H332:H370" si="75">G332/D332</f>
        <v>0</v>
      </c>
    </row>
    <row r="333" spans="2:8" x14ac:dyDescent="0.25">
      <c r="B333" s="10">
        <v>43040</v>
      </c>
      <c r="C333" s="33">
        <v>20.395412739808066</v>
      </c>
      <c r="D333" s="32">
        <f t="shared" si="74"/>
        <v>0.97269643381587156</v>
      </c>
      <c r="G333" s="61">
        <f t="array" ref="G333">Output!Unit*SUM(($B333=Calc!$D$11:$D$10969)*(Calc!$E$11:$E$10969))</f>
        <v>0</v>
      </c>
      <c r="H333" s="61">
        <f t="shared" si="75"/>
        <v>0</v>
      </c>
    </row>
    <row r="334" spans="2:8" x14ac:dyDescent="0.25">
      <c r="B334" s="10">
        <v>43070</v>
      </c>
      <c r="C334" s="33">
        <v>19.800017496588278</v>
      </c>
      <c r="D334" s="32">
        <f t="shared" si="74"/>
        <v>0.94430089030914721</v>
      </c>
      <c r="G334" s="61">
        <f t="array" ref="G334">Output!Unit*SUM(($B334=Calc!$D$11:$D$10969)*(Calc!$E$11:$E$10969))</f>
        <v>0</v>
      </c>
      <c r="H334" s="61">
        <f t="shared" si="75"/>
        <v>0</v>
      </c>
    </row>
    <row r="335" spans="2:8" x14ac:dyDescent="0.25">
      <c r="B335" s="10">
        <v>43101</v>
      </c>
      <c r="C335" s="33">
        <v>21.637694790338681</v>
      </c>
      <c r="D335" s="32">
        <f t="shared" si="74"/>
        <v>1.0319432524882928</v>
      </c>
      <c r="G335" s="61">
        <f t="array" ref="G335">Output!Unit*SUM(($B335=Calc!$D$11:$D$10969)*(Calc!$E$11:$E$10969))</f>
        <v>0</v>
      </c>
      <c r="H335" s="61">
        <f t="shared" si="75"/>
        <v>0</v>
      </c>
    </row>
    <row r="336" spans="2:8" x14ac:dyDescent="0.25">
      <c r="B336" s="10">
        <v>43132</v>
      </c>
      <c r="C336" s="33">
        <v>19.024678076321976</v>
      </c>
      <c r="D336" s="32">
        <f t="shared" si="74"/>
        <v>0.90732346314397405</v>
      </c>
      <c r="G336" s="61">
        <f t="array" ref="G336">Output!Unit*SUM(($B336=Calc!$D$11:$D$10969)*(Calc!$E$11:$E$10969))</f>
        <v>0</v>
      </c>
      <c r="H336" s="61">
        <f t="shared" si="75"/>
        <v>0</v>
      </c>
    </row>
    <row r="337" spans="2:8" x14ac:dyDescent="0.25">
      <c r="B337" s="10">
        <v>43160</v>
      </c>
      <c r="C337" s="33">
        <v>22.426376298550029</v>
      </c>
      <c r="D337" s="32">
        <f t="shared" si="74"/>
        <v>1.0695569894712356</v>
      </c>
      <c r="G337" s="61">
        <f t="array" ref="G337">Output!Unit*SUM(($B337=Calc!$D$11:$D$10969)*(Calc!$E$11:$E$10969))</f>
        <v>0</v>
      </c>
      <c r="H337" s="61">
        <f t="shared" si="75"/>
        <v>0</v>
      </c>
    </row>
    <row r="338" spans="2:8" x14ac:dyDescent="0.25">
      <c r="B338" s="10">
        <v>43191</v>
      </c>
      <c r="C338" s="33">
        <v>20.82867926229056</v>
      </c>
      <c r="D338" s="32">
        <f t="shared" si="74"/>
        <v>0.99335974701707785</v>
      </c>
      <c r="G338" s="61">
        <f t="array" ref="G338">Output!Unit*SUM(($B338=Calc!$D$11:$D$10969)*(Calc!$E$11:$E$10969))</f>
        <v>0</v>
      </c>
      <c r="H338" s="61">
        <f t="shared" si="75"/>
        <v>0</v>
      </c>
    </row>
    <row r="339" spans="2:8" x14ac:dyDescent="0.25">
      <c r="B339" s="10">
        <v>43221</v>
      </c>
      <c r="C339" s="33">
        <v>21.822782583753238</v>
      </c>
      <c r="D339" s="32">
        <f t="shared" si="74"/>
        <v>1.0407704450974324</v>
      </c>
      <c r="G339" s="61">
        <f t="array" ref="G339">Output!Unit*SUM(($B339=Calc!$D$11:$D$10969)*(Calc!$E$11:$E$10969))</f>
        <v>0</v>
      </c>
      <c r="H339" s="61">
        <f t="shared" si="75"/>
        <v>0</v>
      </c>
    </row>
    <row r="340" spans="2:8" x14ac:dyDescent="0.25">
      <c r="B340" s="10">
        <v>43252</v>
      </c>
      <c r="C340" s="33">
        <v>24.177288932012797</v>
      </c>
      <c r="D340" s="32">
        <f t="shared" si="74"/>
        <v>1.1530613782384334</v>
      </c>
      <c r="G340" s="61">
        <f t="array" ref="G340">Output!Unit*SUM(($B340=Calc!$D$11:$D$10969)*(Calc!$E$11:$E$10969))</f>
        <v>0</v>
      </c>
      <c r="H340" s="61">
        <f t="shared" si="75"/>
        <v>0</v>
      </c>
    </row>
    <row r="341" spans="2:8" x14ac:dyDescent="0.25">
      <c r="B341" s="10">
        <v>43282</v>
      </c>
      <c r="C341" s="33">
        <v>19.874474776619856</v>
      </c>
      <c r="D341" s="32">
        <f t="shared" si="74"/>
        <v>0.94785190110173523</v>
      </c>
      <c r="G341" s="61">
        <f t="array" ref="G341">Output!Unit*SUM(($B341=Calc!$D$11:$D$10969)*(Calc!$E$11:$E$10969))</f>
        <v>0</v>
      </c>
      <c r="H341" s="61">
        <f t="shared" si="75"/>
        <v>0</v>
      </c>
    </row>
    <row r="342" spans="2:8" x14ac:dyDescent="0.25">
      <c r="B342" s="10">
        <v>43313</v>
      </c>
      <c r="C342" s="33">
        <v>22.800005683197011</v>
      </c>
      <c r="D342" s="32">
        <f t="shared" si="74"/>
        <v>1.0873760929456946</v>
      </c>
      <c r="G342" s="61">
        <f t="array" ref="G342">Output!Unit*SUM(($B342=Calc!$D$11:$D$10969)*(Calc!$E$11:$E$10969))</f>
        <v>0</v>
      </c>
      <c r="H342" s="61">
        <f t="shared" si="75"/>
        <v>0</v>
      </c>
    </row>
    <row r="343" spans="2:8" x14ac:dyDescent="0.25">
      <c r="B343" s="10">
        <v>43344</v>
      </c>
      <c r="C343" s="33">
        <v>20.563829837589502</v>
      </c>
      <c r="D343" s="32">
        <f t="shared" si="74"/>
        <v>0.9807285689089692</v>
      </c>
      <c r="G343" s="61">
        <f t="array" ref="G343">Output!Unit*SUM(($B343=Calc!$D$11:$D$10969)*(Calc!$E$11:$E$10969))</f>
        <v>0</v>
      </c>
      <c r="H343" s="61">
        <f t="shared" si="75"/>
        <v>0</v>
      </c>
    </row>
    <row r="344" spans="2:8" x14ac:dyDescent="0.25">
      <c r="B344" s="10">
        <v>43374</v>
      </c>
      <c r="C344" s="33">
        <v>22.539838309278174</v>
      </c>
      <c r="D344" s="32">
        <f t="shared" si="74"/>
        <v>1.0749682108383538</v>
      </c>
      <c r="G344" s="61">
        <f t="array" ref="G344">Output!Unit*SUM(($B344=Calc!$D$11:$D$10969)*(Calc!$E$11:$E$10969))</f>
        <v>0</v>
      </c>
      <c r="H344" s="61">
        <f t="shared" si="75"/>
        <v>0</v>
      </c>
    </row>
    <row r="345" spans="2:8" x14ac:dyDescent="0.25">
      <c r="B345" s="10">
        <v>43405</v>
      </c>
      <c r="C345" s="33">
        <v>20.390942102750707</v>
      </c>
      <c r="D345" s="32">
        <f t="shared" si="74"/>
        <v>0.97248322054198233</v>
      </c>
      <c r="G345" s="61">
        <f t="array" ref="G345">Output!Unit*SUM(($B345=Calc!$D$11:$D$10969)*(Calc!$E$11:$E$10969))</f>
        <v>0</v>
      </c>
      <c r="H345" s="61">
        <f t="shared" si="75"/>
        <v>0</v>
      </c>
    </row>
    <row r="346" spans="2:8" x14ac:dyDescent="0.25">
      <c r="B346" s="10">
        <v>43435</v>
      </c>
      <c r="C346" s="33">
        <v>19.400212443692233</v>
      </c>
      <c r="D346" s="32">
        <f t="shared" si="74"/>
        <v>0.92523341890590804</v>
      </c>
      <c r="G346" s="61">
        <f t="array" ref="G346">Output!Unit*SUM(($B346=Calc!$D$11:$D$10969)*(Calc!$E$11:$E$10969))</f>
        <v>0</v>
      </c>
      <c r="H346" s="61">
        <f t="shared" si="75"/>
        <v>0</v>
      </c>
    </row>
    <row r="347" spans="2:8" x14ac:dyDescent="0.25">
      <c r="B347" s="10">
        <v>43466</v>
      </c>
      <c r="C347" s="33">
        <v>21.226393851906291</v>
      </c>
      <c r="D347" s="32">
        <f t="shared" si="74"/>
        <v>1.0123275202085806</v>
      </c>
      <c r="G347" s="61">
        <f t="array" ref="G347">Output!Unit*SUM(($B347=Calc!$D$11:$D$10969)*(Calc!$E$11:$E$10969))</f>
        <v>0</v>
      </c>
      <c r="H347" s="61">
        <f t="shared" si="75"/>
        <v>0</v>
      </c>
    </row>
    <row r="348" spans="2:8" x14ac:dyDescent="0.25">
      <c r="B348" s="10">
        <v>43497</v>
      </c>
      <c r="C348" s="33">
        <v>19.024678076321976</v>
      </c>
      <c r="D348" s="32">
        <f t="shared" si="74"/>
        <v>0.90732346314397405</v>
      </c>
      <c r="G348" s="61">
        <f t="array" ref="G348">Output!Unit*SUM(($B348=Calc!$D$11:$D$10969)*(Calc!$E$11:$E$10969))</f>
        <v>0</v>
      </c>
      <c r="H348" s="61">
        <f t="shared" si="75"/>
        <v>0</v>
      </c>
    </row>
    <row r="349" spans="2:8" x14ac:dyDescent="0.25">
      <c r="B349" s="10">
        <v>43525</v>
      </c>
      <c r="C349" s="33">
        <v>22.547127397568779</v>
      </c>
      <c r="D349" s="32">
        <f t="shared" si="74"/>
        <v>1.0753158414686574</v>
      </c>
      <c r="G349" s="61">
        <f t="array" ref="G349">Output!Unit*SUM(($B349=Calc!$D$11:$D$10969)*(Calc!$E$11:$E$10969))</f>
        <v>0</v>
      </c>
      <c r="H349" s="61">
        <f t="shared" si="75"/>
        <v>0</v>
      </c>
    </row>
    <row r="350" spans="2:8" x14ac:dyDescent="0.25">
      <c r="B350" s="10">
        <v>43556</v>
      </c>
      <c r="C350" s="33">
        <v>20.690956527414869</v>
      </c>
      <c r="D350" s="32">
        <f t="shared" si="74"/>
        <v>0.98679148508592884</v>
      </c>
      <c r="G350" s="61">
        <f t="array" ref="G350">Output!Unit*SUM(($B350=Calc!$D$11:$D$10969)*(Calc!$E$11:$E$10969))</f>
        <v>0</v>
      </c>
      <c r="H350" s="61">
        <f t="shared" si="75"/>
        <v>0</v>
      </c>
    </row>
    <row r="351" spans="2:8" x14ac:dyDescent="0.25">
      <c r="B351" s="10">
        <v>43586</v>
      </c>
      <c r="C351" s="33">
        <v>21.835559082245247</v>
      </c>
      <c r="D351" s="32">
        <f t="shared" si="74"/>
        <v>1.0413797808671164</v>
      </c>
      <c r="G351" s="61">
        <f t="array" ref="G351">Output!Unit*SUM(($B351=Calc!$D$11:$D$10969)*(Calc!$E$11:$E$10969))</f>
        <v>0</v>
      </c>
      <c r="H351" s="61">
        <f t="shared" si="75"/>
        <v>0</v>
      </c>
    </row>
    <row r="352" spans="2:8" x14ac:dyDescent="0.25">
      <c r="B352" s="10">
        <v>43617</v>
      </c>
      <c r="C352" s="33">
        <v>23.158437972985286</v>
      </c>
      <c r="D352" s="32">
        <f t="shared" si="74"/>
        <v>1.1044704177573235</v>
      </c>
      <c r="G352" s="61">
        <f t="array" ref="G352">Output!Unit*SUM(($B352=Calc!$D$11:$D$10969)*(Calc!$E$11:$E$10969))</f>
        <v>0</v>
      </c>
      <c r="H352" s="61">
        <f t="shared" si="75"/>
        <v>0</v>
      </c>
    </row>
    <row r="353" spans="2:8" x14ac:dyDescent="0.25">
      <c r="B353" s="10">
        <v>43647</v>
      </c>
      <c r="C353" s="33">
        <v>21.162124817612593</v>
      </c>
      <c r="D353" s="32">
        <f t="shared" si="74"/>
        <v>1.0092624064371758</v>
      </c>
      <c r="G353" s="61">
        <f t="array" ref="G353">Output!Unit*SUM(($B353=Calc!$D$11:$D$10969)*(Calc!$E$11:$E$10969))</f>
        <v>0</v>
      </c>
      <c r="H353" s="61">
        <f t="shared" si="75"/>
        <v>0</v>
      </c>
    </row>
    <row r="354" spans="2:8" x14ac:dyDescent="0.25">
      <c r="B354" s="10">
        <v>43678</v>
      </c>
      <c r="C354" s="33">
        <v>21.776684087112141</v>
      </c>
      <c r="D354" s="32">
        <f t="shared" si="74"/>
        <v>1.0385719191906952</v>
      </c>
      <c r="G354" s="61">
        <f t="array" ref="G354">Output!Unit*SUM(($B354=Calc!$D$11:$D$10969)*(Calc!$E$11:$E$10969))</f>
        <v>0</v>
      </c>
      <c r="H354" s="61">
        <f t="shared" si="75"/>
        <v>0</v>
      </c>
    </row>
    <row r="355" spans="2:8" x14ac:dyDescent="0.25">
      <c r="B355" s="10">
        <v>43709</v>
      </c>
      <c r="C355" s="33">
        <v>21.492536725549169</v>
      </c>
      <c r="D355" s="32">
        <f t="shared" si="74"/>
        <v>1.0250203853827506</v>
      </c>
      <c r="G355" s="61">
        <f t="array" ref="G355">Output!Unit*SUM(($B355=Calc!$D$11:$D$10969)*(Calc!$E$11:$E$10969))</f>
        <v>0</v>
      </c>
      <c r="H355" s="61">
        <f t="shared" si="75"/>
        <v>0</v>
      </c>
    </row>
    <row r="356" spans="2:8" x14ac:dyDescent="0.25">
      <c r="B356" s="10">
        <v>43739</v>
      </c>
      <c r="C356" s="33">
        <v>22.63417751771096</v>
      </c>
      <c r="D356" s="32">
        <f t="shared" si="74"/>
        <v>1.0794674290097261</v>
      </c>
      <c r="G356" s="61">
        <f t="array" ref="G356">Output!Unit*SUM(($B356=Calc!$D$11:$D$10969)*(Calc!$E$11:$E$10969))</f>
        <v>0</v>
      </c>
      <c r="H356" s="61">
        <f t="shared" si="75"/>
        <v>0</v>
      </c>
    </row>
    <row r="357" spans="2:8" x14ac:dyDescent="0.25">
      <c r="B357" s="10">
        <v>43770</v>
      </c>
      <c r="C357" s="33">
        <v>19.269111535266457</v>
      </c>
      <c r="D357" s="32">
        <f t="shared" si="74"/>
        <v>0.91898096460539402</v>
      </c>
      <c r="G357" s="61">
        <f t="array" ref="G357">Output!Unit*SUM(($B357=Calc!$D$11:$D$10969)*(Calc!$E$11:$E$10969))</f>
        <v>0</v>
      </c>
      <c r="H357" s="61">
        <f t="shared" si="75"/>
        <v>0</v>
      </c>
    </row>
    <row r="358" spans="2:8" x14ac:dyDescent="0.25">
      <c r="B358" s="10">
        <v>43800</v>
      </c>
      <c r="C358" s="33">
        <v>19.92771941399424</v>
      </c>
      <c r="D358" s="32">
        <f t="shared" si="74"/>
        <v>0.95039124019502041</v>
      </c>
      <c r="G358" s="61">
        <f t="array" ref="G358">Output!Unit*SUM(($B358=Calc!$D$11:$D$10969)*(Calc!$E$11:$E$10969))</f>
        <v>0</v>
      </c>
      <c r="H358" s="61">
        <f t="shared" si="75"/>
        <v>0</v>
      </c>
    </row>
    <row r="359" spans="2:8" x14ac:dyDescent="0.25">
      <c r="B359" s="10">
        <v>43831</v>
      </c>
      <c r="C359" s="33">
        <v>21.362516637448763</v>
      </c>
      <c r="D359" s="32">
        <f t="shared" si="74"/>
        <v>1.0188194774809045</v>
      </c>
      <c r="G359" s="61">
        <f t="array" ref="G359">Output!Unit*SUM(($B359=Calc!$D$11:$D$10969)*(Calc!$E$11:$E$10969))</f>
        <v>0</v>
      </c>
      <c r="H359" s="61">
        <f t="shared" si="75"/>
        <v>0</v>
      </c>
    </row>
    <row r="360" spans="2:8" x14ac:dyDescent="0.25">
      <c r="B360" s="10">
        <v>43862</v>
      </c>
      <c r="C360" s="33">
        <v>19.024678076321976</v>
      </c>
      <c r="D360" s="32">
        <f t="shared" si="74"/>
        <v>0.90732346314397405</v>
      </c>
      <c r="G360" s="61">
        <f t="array" ref="G360">Output!Unit*SUM(($B360=Calc!$D$11:$D$10969)*(Calc!$E$11:$E$10969))</f>
        <v>0</v>
      </c>
      <c r="H360" s="61">
        <f t="shared" si="75"/>
        <v>0</v>
      </c>
    </row>
    <row r="361" spans="2:8" x14ac:dyDescent="0.25">
      <c r="B361" s="10">
        <v>43891</v>
      </c>
      <c r="C361" s="33">
        <v>23.463057787036441</v>
      </c>
      <c r="D361" s="32">
        <f t="shared" si="74"/>
        <v>1.1189983221727553</v>
      </c>
      <c r="G361" s="61">
        <f t="array" ref="G361">Output!Unit*SUM(($B361=Calc!$D$11:$D$10969)*(Calc!$E$11:$E$10969))</f>
        <v>0</v>
      </c>
      <c r="H361" s="61">
        <f t="shared" si="75"/>
        <v>0</v>
      </c>
    </row>
    <row r="362" spans="2:8" x14ac:dyDescent="0.25">
      <c r="B362" s="10">
        <v>43922</v>
      </c>
      <c r="C362" s="33">
        <v>20.802542871397019</v>
      </c>
      <c r="D362" s="32">
        <f t="shared" si="74"/>
        <v>0.9921132523008741</v>
      </c>
      <c r="G362" s="61">
        <f t="array" ref="G362">Output!Unit*SUM(($B362=Calc!$D$11:$D$10969)*(Calc!$E$11:$E$10969))</f>
        <v>0</v>
      </c>
      <c r="H362" s="61">
        <f t="shared" si="75"/>
        <v>0</v>
      </c>
    </row>
    <row r="363" spans="2:8" x14ac:dyDescent="0.25">
      <c r="B363" s="10">
        <v>43952</v>
      </c>
      <c r="C363" s="33">
        <v>19.789191389767929</v>
      </c>
      <c r="D363" s="32">
        <f t="shared" si="74"/>
        <v>0.94378457246696346</v>
      </c>
      <c r="G363" s="61">
        <f t="array" ref="G363">Output!Unit*SUM(($B363=Calc!$D$11:$D$10969)*(Calc!$E$11:$E$10969))</f>
        <v>0</v>
      </c>
      <c r="H363" s="61">
        <f t="shared" si="75"/>
        <v>0</v>
      </c>
    </row>
    <row r="364" spans="2:8" x14ac:dyDescent="0.25">
      <c r="B364" s="10">
        <v>43983</v>
      </c>
      <c r="C364" s="33">
        <v>25.093219321480458</v>
      </c>
      <c r="D364" s="32">
        <f t="shared" si="74"/>
        <v>1.1967438589425312</v>
      </c>
      <c r="G364" s="61">
        <f t="array" ref="G364">Output!Unit*SUM(($B364=Calc!$D$11:$D$10969)*(Calc!$E$11:$E$10969))</f>
        <v>0</v>
      </c>
      <c r="H364" s="61">
        <f t="shared" si="75"/>
        <v>0</v>
      </c>
    </row>
    <row r="365" spans="2:8" x14ac:dyDescent="0.25">
      <c r="B365" s="10">
        <v>44013</v>
      </c>
      <c r="C365" s="33">
        <v>22.021296399399922</v>
      </c>
      <c r="D365" s="32">
        <f t="shared" si="74"/>
        <v>1.0502379505118156</v>
      </c>
      <c r="G365" s="61">
        <f t="array" ref="G365">Output!Unit*SUM(($B365=Calc!$D$11:$D$10969)*(Calc!$E$11:$E$10969))</f>
        <v>0</v>
      </c>
      <c r="H365" s="61">
        <f t="shared" si="75"/>
        <v>0</v>
      </c>
    </row>
    <row r="366" spans="2:8" x14ac:dyDescent="0.25">
      <c r="B366" s="10">
        <v>44044</v>
      </c>
      <c r="C366" s="33">
        <v>20.928706887959663</v>
      </c>
      <c r="D366" s="32">
        <f t="shared" si="74"/>
        <v>0.99813025673966371</v>
      </c>
      <c r="G366" s="61">
        <f t="array" ref="G366">Output!Unit*SUM(($B366=Calc!$D$11:$D$10969)*(Calc!$E$11:$E$10969))</f>
        <v>0</v>
      </c>
      <c r="H366" s="61">
        <f t="shared" si="75"/>
        <v>0</v>
      </c>
    </row>
    <row r="367" spans="2:8" x14ac:dyDescent="0.25">
      <c r="B367" s="10">
        <v>44075</v>
      </c>
      <c r="C367" s="33">
        <v>22.328012925902058</v>
      </c>
      <c r="D367" s="32">
        <f t="shared" si="74"/>
        <v>1.0648658511739439</v>
      </c>
      <c r="G367" s="61">
        <f t="array" ref="G367">Output!Unit*SUM(($B367=Calc!$D$11:$D$10969)*(Calc!$E$11:$E$10969))</f>
        <v>0</v>
      </c>
      <c r="H367" s="61">
        <f t="shared" si="75"/>
        <v>0</v>
      </c>
    </row>
    <row r="368" spans="2:8" x14ac:dyDescent="0.25">
      <c r="B368" s="10">
        <v>44105</v>
      </c>
      <c r="C368" s="33">
        <v>21.623632420118096</v>
      </c>
      <c r="D368" s="32">
        <f t="shared" si="74"/>
        <v>1.0312725910244105</v>
      </c>
      <c r="G368" s="61">
        <f t="array" ref="G368">Output!Unit*SUM(($B368=Calc!$D$11:$D$10969)*(Calc!$E$11:$E$10969))</f>
        <v>0</v>
      </c>
      <c r="H368" s="61">
        <f t="shared" si="75"/>
        <v>0</v>
      </c>
    </row>
    <row r="369" spans="2:8" x14ac:dyDescent="0.25">
      <c r="B369" s="10">
        <v>44136</v>
      </c>
      <c r="C369" s="33">
        <v>19.277751935290414</v>
      </c>
      <c r="D369" s="32">
        <f t="shared" si="74"/>
        <v>0.91939304188950022</v>
      </c>
      <c r="G369" s="61">
        <f t="array" ref="G369">Output!Unit*SUM(($B369=Calc!$D$11:$D$10969)*(Calc!$E$11:$E$10969))</f>
        <v>0</v>
      </c>
      <c r="H369" s="61">
        <f t="shared" si="75"/>
        <v>0</v>
      </c>
    </row>
    <row r="370" spans="2:8" x14ac:dyDescent="0.25">
      <c r="B370" s="10">
        <v>44166</v>
      </c>
      <c r="C370" s="33">
        <v>20.853504032122377</v>
      </c>
      <c r="D370" s="32">
        <f t="shared" si="74"/>
        <v>0.99454368800389481</v>
      </c>
      <c r="G370" s="61">
        <f t="array" ref="G370">Output!Unit*SUM(($B370=Calc!$D$11:$D$10969)*(Calc!$E$11:$E$10969))</f>
        <v>0</v>
      </c>
      <c r="H370" s="61">
        <f t="shared" si="75"/>
        <v>0</v>
      </c>
    </row>
    <row r="371" spans="2:8" x14ac:dyDescent="0.25">
      <c r="B371" s="10"/>
      <c r="C371" s="3"/>
    </row>
    <row r="390" spans="2:8" x14ac:dyDescent="0.25">
      <c r="B390" s="19" t="s">
        <v>61</v>
      </c>
      <c r="C390" s="19" t="s">
        <v>62</v>
      </c>
      <c r="D390" s="19" t="s">
        <v>63</v>
      </c>
      <c r="G390" s="6" t="s">
        <v>69</v>
      </c>
      <c r="H390" s="6" t="s">
        <v>73</v>
      </c>
    </row>
    <row r="391" spans="2:8" x14ac:dyDescent="0.25">
      <c r="B391" s="23">
        <v>1991</v>
      </c>
      <c r="C391" s="33">
        <f>SUM(C11:C22)</f>
        <v>248.79835337798076</v>
      </c>
      <c r="D391" s="32">
        <f>SUM(D11:D22)</f>
        <v>11.865671666338651</v>
      </c>
      <c r="G391" s="60">
        <f>SUM(G11:G22)</f>
        <v>45.266042655</v>
      </c>
      <c r="H391" s="60">
        <f>SUM(H11:H22)</f>
        <v>45.98905741550476</v>
      </c>
    </row>
    <row r="392" spans="2:8" x14ac:dyDescent="0.25">
      <c r="B392" s="23">
        <v>1992</v>
      </c>
      <c r="C392" s="33">
        <f>SUM(C23:C34)</f>
        <v>250.68941520827207</v>
      </c>
      <c r="D392" s="32">
        <f>SUM(D23:D34)</f>
        <v>11.95586003967122</v>
      </c>
      <c r="G392" s="60">
        <f>SUM(G23:G34)</f>
        <v>51.375671495000006</v>
      </c>
      <c r="H392" s="60">
        <f>SUM(H23:H34)</f>
        <v>51.677099258612671</v>
      </c>
    </row>
    <row r="393" spans="2:8" x14ac:dyDescent="0.25">
      <c r="B393" s="23">
        <v>1993</v>
      </c>
      <c r="C393" s="33">
        <f>SUM(C35:C46)</f>
        <v>249.6733350140625</v>
      </c>
      <c r="D393" s="32">
        <f>SUM(D35:D46)</f>
        <v>11.907401222289725</v>
      </c>
      <c r="G393" s="60">
        <f>SUM(G35:G46)</f>
        <v>66.923277708000001</v>
      </c>
      <c r="H393" s="60">
        <f>SUM(H35:H46)</f>
        <v>67.627690706662207</v>
      </c>
    </row>
    <row r="394" spans="2:8" x14ac:dyDescent="0.25">
      <c r="B394" s="23">
        <v>1994</v>
      </c>
      <c r="C394" s="33">
        <f>SUM(C47:C58)</f>
        <v>250.54183155950159</v>
      </c>
      <c r="D394" s="32">
        <f>SUM(D47:D58)</f>
        <v>11.948821491803621</v>
      </c>
      <c r="G394" s="60">
        <f>SUM(G47:G58)</f>
        <v>73.420401235</v>
      </c>
      <c r="H394" s="60">
        <f>SUM(H47:H58)</f>
        <v>73.807809125972739</v>
      </c>
    </row>
    <row r="395" spans="2:8" x14ac:dyDescent="0.25">
      <c r="B395" s="23">
        <v>1995</v>
      </c>
      <c r="C395" s="33">
        <f>SUM(C59:C70)</f>
        <v>249.12811426303827</v>
      </c>
      <c r="D395" s="32">
        <f>SUM(D59:D70)</f>
        <v>11.881398596751849</v>
      </c>
      <c r="G395" s="60">
        <f>SUM(G59:G70)</f>
        <v>87.217472719999989</v>
      </c>
      <c r="H395" s="60">
        <f>SUM(H59:H70)</f>
        <v>88.378777522831328</v>
      </c>
    </row>
    <row r="396" spans="2:8" x14ac:dyDescent="0.25">
      <c r="B396" s="23">
        <v>1996</v>
      </c>
      <c r="C396" s="33">
        <f>SUM(C71:C82)</f>
        <v>250.24600342590841</v>
      </c>
      <c r="D396" s="32">
        <f>SUM(D71:D82)</f>
        <v>11.934712879526957</v>
      </c>
      <c r="G396" s="60">
        <f>SUM(G71:G82)</f>
        <v>104.63617952200001</v>
      </c>
      <c r="H396" s="60">
        <f>SUM(H71:H82)</f>
        <v>105.49825727136269</v>
      </c>
    </row>
    <row r="397" spans="2:8" x14ac:dyDescent="0.25">
      <c r="B397" s="23">
        <v>1997</v>
      </c>
      <c r="C397" s="33">
        <f>SUM(C83:C94)</f>
        <v>249.68487105886612</v>
      </c>
      <c r="D397" s="32">
        <f>SUM(D83:D94)</f>
        <v>11.90795139843884</v>
      </c>
      <c r="G397" s="60">
        <f>SUM(G83:G94)</f>
        <v>133.31211538000002</v>
      </c>
      <c r="H397" s="60">
        <f>SUM(H83:H94)</f>
        <v>134.32178235256822</v>
      </c>
    </row>
    <row r="398" spans="2:8" x14ac:dyDescent="0.25">
      <c r="B398" s="23">
        <v>1998</v>
      </c>
      <c r="C398" s="33">
        <f>SUM(C95:C106)</f>
        <v>249.01753348616967</v>
      </c>
      <c r="D398" s="32">
        <f>SUM(D95:D106)</f>
        <v>11.876124786965262</v>
      </c>
      <c r="G398" s="60">
        <f>SUM(G95:G106)</f>
        <v>169.74456934900002</v>
      </c>
      <c r="H398" s="60">
        <f>SUM(H95:H106)</f>
        <v>171.47891519333325</v>
      </c>
    </row>
    <row r="399" spans="2:8" x14ac:dyDescent="0.25">
      <c r="B399" s="23">
        <v>1999</v>
      </c>
      <c r="C399" s="33">
        <f>SUM(C107:C118)</f>
        <v>249.17253201690039</v>
      </c>
      <c r="D399" s="32">
        <f>SUM(D107:D118)</f>
        <v>11.883516964805045</v>
      </c>
      <c r="G399" s="60">
        <f>SUM(G107:G118)</f>
        <v>203.914173234</v>
      </c>
      <c r="H399" s="60">
        <f>SUM(H107:H118)</f>
        <v>206.54453731808704</v>
      </c>
    </row>
    <row r="400" spans="2:8" x14ac:dyDescent="0.25">
      <c r="B400" s="23">
        <v>2000</v>
      </c>
      <c r="C400" s="33">
        <f>SUM(C119:C130)</f>
        <v>249.70243085126864</v>
      </c>
      <c r="D400" s="32">
        <f>SUM(D119:D130)</f>
        <v>11.90878885868867</v>
      </c>
      <c r="G400" s="60">
        <f>SUM(G119:G130)</f>
        <v>262.47770508300005</v>
      </c>
      <c r="H400" s="60">
        <f>SUM(H119:H130)</f>
        <v>265.35313818911015</v>
      </c>
    </row>
    <row r="401" spans="2:8" x14ac:dyDescent="0.25">
      <c r="B401" s="23">
        <v>2001</v>
      </c>
      <c r="C401" s="33">
        <f>SUM(C131:C142)</f>
        <v>249.05230486941912</v>
      </c>
      <c r="D401" s="32">
        <f>SUM(D131:D142)</f>
        <v>11.877783101063487</v>
      </c>
      <c r="G401" s="60">
        <f>SUM(G131:G142)</f>
        <v>307.50925589300005</v>
      </c>
      <c r="H401" s="60">
        <f>SUM(H131:H142)</f>
        <v>311.45880344630513</v>
      </c>
    </row>
    <row r="402" spans="2:8" x14ac:dyDescent="0.25">
      <c r="B402" s="23">
        <v>2002</v>
      </c>
      <c r="C402" s="33">
        <f>SUM(C143:C154)</f>
        <v>248.29755038081865</v>
      </c>
      <c r="D402" s="32">
        <f>SUM(D143:D154)</f>
        <v>11.841787408853971</v>
      </c>
      <c r="G402" s="60">
        <f>SUM(G143:G154)</f>
        <v>363.13590052100005</v>
      </c>
      <c r="H402" s="60">
        <f>SUM(H143:H154)</f>
        <v>367.65057553843633</v>
      </c>
    </row>
    <row r="403" spans="2:8" x14ac:dyDescent="0.25">
      <c r="B403" s="23">
        <v>2003</v>
      </c>
      <c r="C403" s="33">
        <f>SUM(C155:C166)</f>
        <v>249.18406806170401</v>
      </c>
      <c r="D403" s="32">
        <f>SUM(D155:D166)</f>
        <v>11.884067140954162</v>
      </c>
      <c r="G403" s="60">
        <f>SUM(G155:G166)</f>
        <v>352.39784936800004</v>
      </c>
      <c r="H403" s="60">
        <f>SUM(H155:H166)</f>
        <v>355.31914322885956</v>
      </c>
    </row>
    <row r="404" spans="2:8" x14ac:dyDescent="0.25">
      <c r="B404" s="23">
        <v>2004</v>
      </c>
      <c r="C404" s="33">
        <f>SUM(C167:C178)</f>
        <v>250.695354267358</v>
      </c>
      <c r="D404" s="32">
        <f>SUM(D167:D178)</f>
        <v>11.956143284813978</v>
      </c>
      <c r="G404" s="60">
        <f>SUM(G167:G178)</f>
        <v>369.63226289000005</v>
      </c>
      <c r="H404" s="60">
        <f>SUM(H167:H178)</f>
        <v>372.37569202092453</v>
      </c>
    </row>
    <row r="405" spans="2:8" x14ac:dyDescent="0.25">
      <c r="B405" s="23">
        <v>2005</v>
      </c>
      <c r="C405" s="33">
        <f>SUM(C179:C190)</f>
        <v>250.83659661146714</v>
      </c>
      <c r="D405" s="32">
        <f>SUM(D179:D190)</f>
        <v>11.962879403674206</v>
      </c>
      <c r="G405" s="60">
        <f>SUM(G179:G190)</f>
        <v>415.07793049200006</v>
      </c>
      <c r="H405" s="60">
        <f>SUM(H179:H190)</f>
        <v>417.09975507800755</v>
      </c>
    </row>
    <row r="406" spans="2:8" x14ac:dyDescent="0.25">
      <c r="B406" s="23">
        <v>2006</v>
      </c>
      <c r="C406" s="33">
        <f>SUM(C191:C202)</f>
        <v>249.29261266966498</v>
      </c>
      <c r="D406" s="32">
        <f>SUM(D191:D202)</f>
        <v>11.889243841931997</v>
      </c>
      <c r="G406" s="60">
        <f>SUM(G191:G202)</f>
        <v>458.49489728199995</v>
      </c>
      <c r="H406" s="60">
        <f>SUM(H191:H202)</f>
        <v>463.1536916789147</v>
      </c>
    </row>
    <row r="407" spans="2:8" x14ac:dyDescent="0.25">
      <c r="B407" s="23">
        <v>2007</v>
      </c>
      <c r="C407" s="33">
        <f>SUM(C203:C214)</f>
        <v>249.7812377258407</v>
      </c>
      <c r="D407" s="32">
        <f>SUM(D203:D214)</f>
        <v>11.912547310004872</v>
      </c>
      <c r="G407" s="60">
        <f>SUM(G203:G214)</f>
        <v>532.02714118000006</v>
      </c>
      <c r="H407" s="60">
        <f>SUM(H203:H214)</f>
        <v>534.96056650843639</v>
      </c>
    </row>
    <row r="408" spans="2:8" x14ac:dyDescent="0.25">
      <c r="B408" s="23">
        <v>2008</v>
      </c>
      <c r="C408" s="33">
        <f>SUM(C215:C226)</f>
        <v>251.93622412107734</v>
      </c>
      <c r="D408" s="32">
        <f>SUM(D215:D226)</f>
        <v>12.015322753106208</v>
      </c>
      <c r="G408" s="60">
        <f>SUM(G215:G226)</f>
        <v>660.28697305000014</v>
      </c>
      <c r="H408" s="60">
        <f>SUM(H215:H226)</f>
        <v>657.82266396171724</v>
      </c>
    </row>
    <row r="409" spans="2:8" x14ac:dyDescent="0.25">
      <c r="B409" s="23">
        <v>2009</v>
      </c>
      <c r="C409" s="33">
        <f>SUM(C227:C238)</f>
        <v>250.82011860324019</v>
      </c>
      <c r="D409" s="32">
        <f>SUM(D227:D238)</f>
        <v>11.962093535790915</v>
      </c>
      <c r="G409" s="60">
        <f>SUM(G227:G238)</f>
        <v>549.3034462920001</v>
      </c>
      <c r="H409" s="60">
        <f>SUM(H227:H238)</f>
        <v>551.20069535558343</v>
      </c>
    </row>
    <row r="410" spans="2:8" x14ac:dyDescent="0.25">
      <c r="B410" s="23">
        <v>2010</v>
      </c>
      <c r="C410" s="33">
        <f>SUM(C239:C250)</f>
        <v>250.95549566510371</v>
      </c>
      <c r="D410" s="32">
        <f>SUM(D239:D250)</f>
        <v>11.968549928067699</v>
      </c>
      <c r="G410" s="60">
        <f>SUM(G239:G250)</f>
        <v>444.65272089900003</v>
      </c>
      <c r="H410" s="60">
        <f>SUM(H239:H250)</f>
        <v>446.62440082610925</v>
      </c>
    </row>
    <row r="411" spans="2:8" x14ac:dyDescent="0.25">
      <c r="B411" s="23">
        <v>2011</v>
      </c>
      <c r="C411" s="33">
        <f>SUM(C251:C262)</f>
        <v>251.81934814057701</v>
      </c>
      <c r="D411" s="32">
        <f>SUM(D251:D262)</f>
        <v>12.009748712958961</v>
      </c>
      <c r="G411" s="60">
        <f>SUM(G251:G262)</f>
        <v>383.86749810199996</v>
      </c>
      <c r="H411" s="60">
        <f>SUM(H251:H262)</f>
        <v>382.12942015402251</v>
      </c>
    </row>
    <row r="412" spans="2:8" x14ac:dyDescent="0.25">
      <c r="B412" s="23">
        <v>2012</v>
      </c>
      <c r="C412" s="33">
        <f>SUM(C263:C274)</f>
        <v>255.26814487410607</v>
      </c>
      <c r="D412" s="32">
        <f>SUM(D263:D274)</f>
        <v>12.174228457814131</v>
      </c>
      <c r="G412" s="60">
        <f>SUM(G263:G274)</f>
        <v>286.79550675199999</v>
      </c>
      <c r="H412" s="60">
        <f>SUM(H263:H274)</f>
        <v>283.28969296640327</v>
      </c>
    </row>
    <row r="413" spans="2:8" x14ac:dyDescent="0.25">
      <c r="B413" s="23">
        <v>2013</v>
      </c>
      <c r="C413" s="33">
        <f>SUM(C275:C286)</f>
        <v>254.74550700568801</v>
      </c>
      <c r="D413" s="32">
        <f>SUM(D275:D286)</f>
        <v>12.149302853352344</v>
      </c>
      <c r="G413" s="60">
        <f>SUM(G275:G286)</f>
        <v>260.65711061300004</v>
      </c>
      <c r="H413" s="60">
        <f>SUM(H275:H286)</f>
        <v>257.42212377127129</v>
      </c>
    </row>
    <row r="414" spans="2:8" x14ac:dyDescent="0.25">
      <c r="B414" s="23">
        <v>2014</v>
      </c>
      <c r="C414" s="33">
        <f>SUM(C287:C298)</f>
        <v>255.60724408718585</v>
      </c>
      <c r="D414" s="32">
        <f>SUM(D287:D298)</f>
        <v>12.190400751039103</v>
      </c>
      <c r="G414" s="60">
        <f>SUM(G287:G298)</f>
        <v>261.91524519500001</v>
      </c>
      <c r="H414" s="60">
        <f>SUM(H287:H298)</f>
        <v>258.1967913060621</v>
      </c>
    </row>
    <row r="415" spans="2:8" x14ac:dyDescent="0.25">
      <c r="B415" s="23">
        <v>2015</v>
      </c>
      <c r="C415" s="33">
        <f>SUM(C299:C310)</f>
        <v>255.404947918864</v>
      </c>
      <c r="D415" s="32">
        <f>SUM(D299:D310)</f>
        <v>12.180752857955905</v>
      </c>
      <c r="G415" s="60">
        <f>SUM(G299:G310)</f>
        <v>299.08608349999997</v>
      </c>
      <c r="H415" s="60">
        <f>SUM(H299:H310)</f>
        <v>295.1403463363161</v>
      </c>
    </row>
    <row r="416" spans="2:8" x14ac:dyDescent="0.25">
      <c r="B416" s="23">
        <v>2016</v>
      </c>
      <c r="C416" s="33">
        <f>SUM(C311:C322)</f>
        <v>256.29836561005425</v>
      </c>
      <c r="D416" s="32">
        <f>SUM(D311:D322)</f>
        <v>12.223361664809453</v>
      </c>
      <c r="G416" s="60">
        <f>SUM(G311:G322)</f>
        <v>316.49474769400001</v>
      </c>
      <c r="H416" s="60">
        <f>SUM(H311:H322)</f>
        <v>311.84968555717103</v>
      </c>
    </row>
    <row r="417" spans="2:8" x14ac:dyDescent="0.25">
      <c r="B417" s="23">
        <v>2017</v>
      </c>
      <c r="C417" s="33">
        <f>SUM(C323:C334)</f>
        <v>254.99817804021905</v>
      </c>
      <c r="D417" s="32">
        <f>SUM(D323:D334)</f>
        <v>12.161353220626212</v>
      </c>
      <c r="G417" s="60">
        <f>SUM(G323:G334)</f>
        <v>21.876244125000003</v>
      </c>
      <c r="H417" s="60">
        <f>SUM(H323:H334)</f>
        <v>22.489976516033362</v>
      </c>
    </row>
    <row r="418" spans="2:8" x14ac:dyDescent="0.25">
      <c r="B418" s="23">
        <v>2018</v>
      </c>
      <c r="C418" s="33">
        <f>SUM(C335:C346)</f>
        <v>255.48680309639474</v>
      </c>
      <c r="D418" s="32">
        <f>SUM(D335:D346)</f>
        <v>12.184656688699087</v>
      </c>
      <c r="G418" s="60">
        <f>SUM(G335:G346)</f>
        <v>0</v>
      </c>
      <c r="H418" s="60">
        <f>SUM(H335:H346)</f>
        <v>0</v>
      </c>
    </row>
    <row r="419" spans="2:8" x14ac:dyDescent="0.25">
      <c r="B419" s="23">
        <v>2019</v>
      </c>
      <c r="C419" s="33">
        <f>SUM(C347:C358)</f>
        <v>254.74550700568801</v>
      </c>
      <c r="D419" s="32">
        <f>SUM(D347:D358)</f>
        <v>12.149302853352344</v>
      </c>
      <c r="G419" s="60">
        <f>SUM(G347:G358)</f>
        <v>0</v>
      </c>
      <c r="H419" s="60">
        <f>SUM(H347:H358)</f>
        <v>0</v>
      </c>
    </row>
    <row r="420" spans="2:8" x14ac:dyDescent="0.25">
      <c r="B420" s="23">
        <v>2020</v>
      </c>
      <c r="C420" s="33">
        <f>SUM(C359:C370)</f>
        <v>256.56811068424514</v>
      </c>
      <c r="D420" s="32">
        <f>SUM(D359:D370)</f>
        <v>12.236226325851231</v>
      </c>
      <c r="G420" s="60">
        <f>SUM(G359:G370)</f>
        <v>0</v>
      </c>
      <c r="H420" s="60">
        <f>SUM(H359:H370)</f>
        <v>0</v>
      </c>
    </row>
    <row r="421" spans="2:8" x14ac:dyDescent="0.25">
      <c r="G421" s="59"/>
      <c r="H421" s="59"/>
    </row>
    <row r="422" spans="2:8" ht="15.75" thickBot="1" x14ac:dyDescent="0.3">
      <c r="B422" s="36" t="s">
        <v>35</v>
      </c>
      <c r="C422" s="33">
        <f>AVERAGE(C391:C420)</f>
        <v>251.61493799002272</v>
      </c>
      <c r="D422" s="32">
        <f>AVERAGE(D391:D420)</f>
        <v>12.000000000000004</v>
      </c>
      <c r="G422" s="59"/>
      <c r="H422" s="59"/>
    </row>
    <row r="423" spans="2:8" ht="15.75" thickBot="1" x14ac:dyDescent="0.3">
      <c r="B423" s="52" t="s">
        <v>36</v>
      </c>
      <c r="C423" s="53">
        <f>C422/12</f>
        <v>20.967911499168562</v>
      </c>
      <c r="D423" s="54">
        <f>D422/12</f>
        <v>1.0000000000000002</v>
      </c>
    </row>
    <row r="425" spans="2:8" x14ac:dyDescent="0.25">
      <c r="B425" s="34" t="str">
        <f>Inputs!K21</f>
        <v>1991-2003</v>
      </c>
      <c r="C425" s="33">
        <f>AVERAGE(C391:C403)</f>
        <v>249.47602642876231</v>
      </c>
      <c r="D425" s="32">
        <f>AVERAGE(D391:D403)</f>
        <v>11.897991196627036</v>
      </c>
      <c r="G425" s="33">
        <f t="shared" ref="G425:H425" si="76">AVERAGE(G391:G403)</f>
        <v>170.87158570484618</v>
      </c>
      <c r="H425" s="33">
        <f t="shared" si="76"/>
        <v>172.70042973597276</v>
      </c>
    </row>
    <row r="426" spans="2:8" x14ac:dyDescent="0.25">
      <c r="B426" s="34" t="str">
        <f>Inputs!K22</f>
        <v>2004-07</v>
      </c>
      <c r="C426" s="33">
        <f>AVERAGE(C404:C407)</f>
        <v>250.1514503185827</v>
      </c>
      <c r="D426" s="32">
        <f>AVERAGE(D404:D407)</f>
        <v>11.930203460106263</v>
      </c>
      <c r="G426" s="33">
        <f t="shared" ref="G426:H426" si="77">AVERAGE(G404:G407)</f>
        <v>443.80805796100003</v>
      </c>
      <c r="H426" s="33">
        <f t="shared" si="77"/>
        <v>446.89742632157083</v>
      </c>
    </row>
    <row r="427" spans="2:8" x14ac:dyDescent="0.25">
      <c r="B427" s="34" t="str">
        <f>Inputs!K23</f>
        <v>2008-11</v>
      </c>
      <c r="C427" s="33">
        <f>AVERAGE(C408:C411)</f>
        <v>251.38279663249955</v>
      </c>
      <c r="D427" s="32">
        <f>AVERAGE(D408:D411)</f>
        <v>11.988928732480945</v>
      </c>
      <c r="G427" s="33">
        <f t="shared" ref="G427:H427" si="78">AVERAGE(G408:G411)</f>
        <v>509.52765958575003</v>
      </c>
      <c r="H427" s="33">
        <f t="shared" si="78"/>
        <v>509.44429507435808</v>
      </c>
    </row>
    <row r="428" spans="2:8" x14ac:dyDescent="0.25">
      <c r="B428" s="34" t="str">
        <f>Inputs!K24</f>
        <v>2012-Pres</v>
      </c>
      <c r="C428" s="33">
        <f>AVERAGE(C412:C416)</f>
        <v>255.46484189917965</v>
      </c>
      <c r="D428" s="32">
        <f>AVERAGE(D412:D416)</f>
        <v>12.18360931699419</v>
      </c>
      <c r="G428" s="33">
        <f t="shared" ref="G428:H428" si="79">AVERAGE(G412:G416)</f>
        <v>284.98973875080003</v>
      </c>
      <c r="H428" s="33">
        <f t="shared" si="79"/>
        <v>281.17972798744478</v>
      </c>
    </row>
  </sheetData>
  <conditionalFormatting sqref="C391">
    <cfRule type="cellIs" dxfId="131" priority="154" operator="equal">
      <formula>0</formula>
    </cfRule>
  </conditionalFormatting>
  <conditionalFormatting sqref="B11 B13 B15 B17 B19 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cfRule type="cellIs" dxfId="130" priority="160" operator="equal">
      <formula>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B310 B312 B314 B316 B318 B320 B322 B324 B326 B328 B330 B332 B334 B336 B338 B340 B342 B344 B346 B348 B350 B352 B354 B356 B358 B360 B362 B364 B366 B368 B370">
    <cfRule type="cellIs" dxfId="129" priority="159" operator="equal">
      <formula>0</formula>
    </cfRule>
  </conditionalFormatting>
  <conditionalFormatting sqref="C239">
    <cfRule type="cellIs" dxfId="128" priority="158" operator="equal">
      <formula>0</formula>
    </cfRule>
  </conditionalFormatting>
  <conditionalFormatting sqref="C240:C370">
    <cfRule type="cellIs" dxfId="127" priority="157" operator="equal">
      <formula>0</formula>
    </cfRule>
  </conditionalFormatting>
  <conditionalFormatting sqref="C11:C238">
    <cfRule type="cellIs" dxfId="126" priority="156" operator="equal">
      <formula>0</formula>
    </cfRule>
  </conditionalFormatting>
  <conditionalFormatting sqref="C400">
    <cfRule type="cellIs" dxfId="125" priority="145" operator="equal">
      <formula>0</formula>
    </cfRule>
  </conditionalFormatting>
  <conditionalFormatting sqref="C401">
    <cfRule type="cellIs" dxfId="124" priority="144" operator="equal">
      <formula>0</formula>
    </cfRule>
  </conditionalFormatting>
  <conditionalFormatting sqref="C392">
    <cfRule type="cellIs" dxfId="123" priority="153" operator="equal">
      <formula>0</formula>
    </cfRule>
  </conditionalFormatting>
  <conditionalFormatting sqref="C393">
    <cfRule type="cellIs" dxfId="122" priority="152" operator="equal">
      <formula>0</formula>
    </cfRule>
  </conditionalFormatting>
  <conditionalFormatting sqref="C394">
    <cfRule type="cellIs" dxfId="121" priority="151" operator="equal">
      <formula>0</formula>
    </cfRule>
  </conditionalFormatting>
  <conditionalFormatting sqref="C395">
    <cfRule type="cellIs" dxfId="120" priority="150" operator="equal">
      <formula>0</formula>
    </cfRule>
  </conditionalFormatting>
  <conditionalFormatting sqref="C396">
    <cfRule type="cellIs" dxfId="119" priority="149" operator="equal">
      <formula>0</formula>
    </cfRule>
  </conditionalFormatting>
  <conditionalFormatting sqref="C397">
    <cfRule type="cellIs" dxfId="118" priority="148" operator="equal">
      <formula>0</formula>
    </cfRule>
  </conditionalFormatting>
  <conditionalFormatting sqref="C398">
    <cfRule type="cellIs" dxfId="117" priority="147" operator="equal">
      <formula>0</formula>
    </cfRule>
  </conditionalFormatting>
  <conditionalFormatting sqref="C399">
    <cfRule type="cellIs" dxfId="116" priority="146" operator="equal">
      <formula>0</formula>
    </cfRule>
  </conditionalFormatting>
  <conditionalFormatting sqref="C410">
    <cfRule type="cellIs" dxfId="115" priority="135" operator="equal">
      <formula>0</formula>
    </cfRule>
  </conditionalFormatting>
  <conditionalFormatting sqref="C420">
    <cfRule type="cellIs" dxfId="114" priority="125" operator="equal">
      <formula>0</formula>
    </cfRule>
  </conditionalFormatting>
  <conditionalFormatting sqref="C403">
    <cfRule type="cellIs" dxfId="113" priority="142" operator="equal">
      <formula>0</formula>
    </cfRule>
  </conditionalFormatting>
  <conditionalFormatting sqref="C402">
    <cfRule type="cellIs" dxfId="112" priority="143" operator="equal">
      <formula>0</formula>
    </cfRule>
  </conditionalFormatting>
  <conditionalFormatting sqref="C404">
    <cfRule type="cellIs" dxfId="111" priority="141" operator="equal">
      <formula>0</formula>
    </cfRule>
  </conditionalFormatting>
  <conditionalFormatting sqref="C405">
    <cfRule type="cellIs" dxfId="110" priority="140" operator="equal">
      <formula>0</formula>
    </cfRule>
  </conditionalFormatting>
  <conditionalFormatting sqref="C406">
    <cfRule type="cellIs" dxfId="109" priority="139" operator="equal">
      <formula>0</formula>
    </cfRule>
  </conditionalFormatting>
  <conditionalFormatting sqref="C407">
    <cfRule type="cellIs" dxfId="108" priority="138" operator="equal">
      <formula>0</formula>
    </cfRule>
  </conditionalFormatting>
  <conditionalFormatting sqref="C408">
    <cfRule type="cellIs" dxfId="107" priority="137" operator="equal">
      <formula>0</formula>
    </cfRule>
  </conditionalFormatting>
  <conditionalFormatting sqref="C409">
    <cfRule type="cellIs" dxfId="106" priority="136" operator="equal">
      <formula>0</formula>
    </cfRule>
  </conditionalFormatting>
  <conditionalFormatting sqref="C423">
    <cfRule type="cellIs" dxfId="105" priority="123" operator="equal">
      <formula>0</formula>
    </cfRule>
  </conditionalFormatting>
  <conditionalFormatting sqref="C411">
    <cfRule type="cellIs" dxfId="104" priority="134" operator="equal">
      <formula>0</formula>
    </cfRule>
  </conditionalFormatting>
  <conditionalFormatting sqref="C412">
    <cfRule type="cellIs" dxfId="103" priority="133" operator="equal">
      <formula>0</formula>
    </cfRule>
  </conditionalFormatting>
  <conditionalFormatting sqref="C413">
    <cfRule type="cellIs" dxfId="102" priority="132" operator="equal">
      <formula>0</formula>
    </cfRule>
  </conditionalFormatting>
  <conditionalFormatting sqref="C414">
    <cfRule type="cellIs" dxfId="101" priority="131" operator="equal">
      <formula>0</formula>
    </cfRule>
  </conditionalFormatting>
  <conditionalFormatting sqref="C415">
    <cfRule type="cellIs" dxfId="100" priority="130" operator="equal">
      <formula>0</formula>
    </cfRule>
  </conditionalFormatting>
  <conditionalFormatting sqref="C416">
    <cfRule type="cellIs" dxfId="99" priority="129" operator="equal">
      <formula>0</formula>
    </cfRule>
  </conditionalFormatting>
  <conditionalFormatting sqref="C417">
    <cfRule type="cellIs" dxfId="98" priority="128" operator="equal">
      <formula>0</formula>
    </cfRule>
  </conditionalFormatting>
  <conditionalFormatting sqref="C418">
    <cfRule type="cellIs" dxfId="97" priority="127" operator="equal">
      <formula>0</formula>
    </cfRule>
  </conditionalFormatting>
  <conditionalFormatting sqref="C419">
    <cfRule type="cellIs" dxfId="96" priority="126" operator="equal">
      <formula>0</formula>
    </cfRule>
  </conditionalFormatting>
  <conditionalFormatting sqref="C422">
    <cfRule type="cellIs" dxfId="95" priority="124" operator="equal">
      <formula>0</formula>
    </cfRule>
  </conditionalFormatting>
  <conditionalFormatting sqref="D239">
    <cfRule type="cellIs" dxfId="94" priority="122" operator="equal">
      <formula>0</formula>
    </cfRule>
  </conditionalFormatting>
  <conditionalFormatting sqref="D240:D370">
    <cfRule type="cellIs" dxfId="93" priority="121" operator="equal">
      <formula>0</formula>
    </cfRule>
  </conditionalFormatting>
  <conditionalFormatting sqref="D11:D370">
    <cfRule type="cellIs" dxfId="92" priority="120" operator="equal">
      <formula>0</formula>
    </cfRule>
  </conditionalFormatting>
  <conditionalFormatting sqref="D391">
    <cfRule type="cellIs" dxfId="91" priority="119" operator="equal">
      <formula>0</formula>
    </cfRule>
  </conditionalFormatting>
  <conditionalFormatting sqref="D400">
    <cfRule type="cellIs" dxfId="90" priority="110" operator="equal">
      <formula>0</formula>
    </cfRule>
  </conditionalFormatting>
  <conditionalFormatting sqref="D401">
    <cfRule type="cellIs" dxfId="89" priority="109" operator="equal">
      <formula>0</formula>
    </cfRule>
  </conditionalFormatting>
  <conditionalFormatting sqref="D392">
    <cfRule type="cellIs" dxfId="88" priority="118" operator="equal">
      <formula>0</formula>
    </cfRule>
  </conditionalFormatting>
  <conditionalFormatting sqref="D393">
    <cfRule type="cellIs" dxfId="87" priority="117" operator="equal">
      <formula>0</formula>
    </cfRule>
  </conditionalFormatting>
  <conditionalFormatting sqref="D394">
    <cfRule type="cellIs" dxfId="86" priority="116" operator="equal">
      <formula>0</formula>
    </cfRule>
  </conditionalFormatting>
  <conditionalFormatting sqref="D395">
    <cfRule type="cellIs" dxfId="85" priority="115" operator="equal">
      <formula>0</formula>
    </cfRule>
  </conditionalFormatting>
  <conditionalFormatting sqref="D396">
    <cfRule type="cellIs" dxfId="84" priority="114" operator="equal">
      <formula>0</formula>
    </cfRule>
  </conditionalFormatting>
  <conditionalFormatting sqref="D397">
    <cfRule type="cellIs" dxfId="83" priority="113" operator="equal">
      <formula>0</formula>
    </cfRule>
  </conditionalFormatting>
  <conditionalFormatting sqref="D398">
    <cfRule type="cellIs" dxfId="82" priority="112" operator="equal">
      <formula>0</formula>
    </cfRule>
  </conditionalFormatting>
  <conditionalFormatting sqref="D399">
    <cfRule type="cellIs" dxfId="81" priority="111" operator="equal">
      <formula>0</formula>
    </cfRule>
  </conditionalFormatting>
  <conditionalFormatting sqref="D410">
    <cfRule type="cellIs" dxfId="80" priority="100" operator="equal">
      <formula>0</formula>
    </cfRule>
  </conditionalFormatting>
  <conditionalFormatting sqref="D420">
    <cfRule type="cellIs" dxfId="79" priority="90" operator="equal">
      <formula>0</formula>
    </cfRule>
  </conditionalFormatting>
  <conditionalFormatting sqref="D403">
    <cfRule type="cellIs" dxfId="78" priority="107" operator="equal">
      <formula>0</formula>
    </cfRule>
  </conditionalFormatting>
  <conditionalFormatting sqref="D402">
    <cfRule type="cellIs" dxfId="77" priority="108" operator="equal">
      <formula>0</formula>
    </cfRule>
  </conditionalFormatting>
  <conditionalFormatting sqref="D404">
    <cfRule type="cellIs" dxfId="76" priority="106" operator="equal">
      <formula>0</formula>
    </cfRule>
  </conditionalFormatting>
  <conditionalFormatting sqref="D405">
    <cfRule type="cellIs" dxfId="75" priority="105" operator="equal">
      <formula>0</formula>
    </cfRule>
  </conditionalFormatting>
  <conditionalFormatting sqref="D406">
    <cfRule type="cellIs" dxfId="74" priority="104" operator="equal">
      <formula>0</formula>
    </cfRule>
  </conditionalFormatting>
  <conditionalFormatting sqref="D407">
    <cfRule type="cellIs" dxfId="73" priority="103" operator="equal">
      <formula>0</formula>
    </cfRule>
  </conditionalFormatting>
  <conditionalFormatting sqref="D408">
    <cfRule type="cellIs" dxfId="72" priority="102" operator="equal">
      <formula>0</formula>
    </cfRule>
  </conditionalFormatting>
  <conditionalFormatting sqref="D409">
    <cfRule type="cellIs" dxfId="71" priority="101" operator="equal">
      <formula>0</formula>
    </cfRule>
  </conditionalFormatting>
  <conditionalFormatting sqref="D411">
    <cfRule type="cellIs" dxfId="70" priority="99" operator="equal">
      <formula>0</formula>
    </cfRule>
  </conditionalFormatting>
  <conditionalFormatting sqref="D412">
    <cfRule type="cellIs" dxfId="69" priority="98" operator="equal">
      <formula>0</formula>
    </cfRule>
  </conditionalFormatting>
  <conditionalFormatting sqref="D413">
    <cfRule type="cellIs" dxfId="68" priority="97" operator="equal">
      <formula>0</formula>
    </cfRule>
  </conditionalFormatting>
  <conditionalFormatting sqref="D414">
    <cfRule type="cellIs" dxfId="67" priority="96" operator="equal">
      <formula>0</formula>
    </cfRule>
  </conditionalFormatting>
  <conditionalFormatting sqref="D415">
    <cfRule type="cellIs" dxfId="66" priority="95" operator="equal">
      <formula>0</formula>
    </cfRule>
  </conditionalFormatting>
  <conditionalFormatting sqref="D416">
    <cfRule type="cellIs" dxfId="65" priority="94" operator="equal">
      <formula>0</formula>
    </cfRule>
  </conditionalFormatting>
  <conditionalFormatting sqref="D417">
    <cfRule type="cellIs" dxfId="64" priority="93" operator="equal">
      <formula>0</formula>
    </cfRule>
  </conditionalFormatting>
  <conditionalFormatting sqref="D418">
    <cfRule type="cellIs" dxfId="63" priority="92" operator="equal">
      <formula>0</formula>
    </cfRule>
  </conditionalFormatting>
  <conditionalFormatting sqref="D419">
    <cfRule type="cellIs" dxfId="62" priority="91" operator="equal">
      <formula>0</formula>
    </cfRule>
  </conditionalFormatting>
  <conditionalFormatting sqref="D423">
    <cfRule type="cellIs" dxfId="61" priority="88" operator="equal">
      <formula>0</formula>
    </cfRule>
  </conditionalFormatting>
  <conditionalFormatting sqref="D422">
    <cfRule type="cellIs" dxfId="60" priority="89" operator="equal">
      <formula>0</formula>
    </cfRule>
  </conditionalFormatting>
  <conditionalFormatting sqref="C425">
    <cfRule type="cellIs" dxfId="59" priority="87" operator="equal">
      <formula>0</formula>
    </cfRule>
  </conditionalFormatting>
  <conditionalFormatting sqref="C426">
    <cfRule type="cellIs" dxfId="58" priority="85" operator="equal">
      <formula>0</formula>
    </cfRule>
  </conditionalFormatting>
  <conditionalFormatting sqref="C427">
    <cfRule type="cellIs" dxfId="57" priority="84" operator="equal">
      <formula>0</formula>
    </cfRule>
  </conditionalFormatting>
  <conditionalFormatting sqref="D426">
    <cfRule type="cellIs" dxfId="56" priority="81" operator="equal">
      <formula>0</formula>
    </cfRule>
  </conditionalFormatting>
  <conditionalFormatting sqref="D425">
    <cfRule type="cellIs" dxfId="55" priority="82" operator="equal">
      <formula>0</formula>
    </cfRule>
  </conditionalFormatting>
  <conditionalFormatting sqref="D427">
    <cfRule type="cellIs" dxfId="54" priority="80" operator="equal">
      <formula>0</formula>
    </cfRule>
  </conditionalFormatting>
  <conditionalFormatting sqref="AO36">
    <cfRule type="cellIs" dxfId="53" priority="34" operator="equal">
      <formula>0</formula>
    </cfRule>
  </conditionalFormatting>
  <conditionalFormatting sqref="AO39">
    <cfRule type="cellIs" dxfId="52" priority="33" operator="equal">
      <formula>0</formula>
    </cfRule>
  </conditionalFormatting>
  <conditionalFormatting sqref="AO42">
    <cfRule type="cellIs" dxfId="51" priority="32" operator="equal">
      <formula>0</formula>
    </cfRule>
  </conditionalFormatting>
  <conditionalFormatting sqref="J11:J15 J17:J18 J20:J21 J23">
    <cfRule type="cellIs" dxfId="50" priority="31" operator="equal">
      <formula>0</formula>
    </cfRule>
  </conditionalFormatting>
  <conditionalFormatting sqref="L11:AN11">
    <cfRule type="cellIs" dxfId="49" priority="30" operator="equal">
      <formula>0</formula>
    </cfRule>
  </conditionalFormatting>
  <conditionalFormatting sqref="L23:AN23">
    <cfRule type="cellIs" dxfId="48" priority="29" operator="equal">
      <formula>0</formula>
    </cfRule>
  </conditionalFormatting>
  <conditionalFormatting sqref="L12:AN15 L17:AN18 L20:AN21 L23:AN23">
    <cfRule type="cellIs" dxfId="47" priority="28" operator="equal">
      <formula>0</formula>
    </cfRule>
  </conditionalFormatting>
  <conditionalFormatting sqref="J16">
    <cfRule type="cellIs" dxfId="46" priority="27" operator="equal">
      <formula>0</formula>
    </cfRule>
  </conditionalFormatting>
  <conditionalFormatting sqref="L16:AN16">
    <cfRule type="cellIs" dxfId="45" priority="26" operator="equal">
      <formula>0</formula>
    </cfRule>
  </conditionalFormatting>
  <conditionalFormatting sqref="J19">
    <cfRule type="cellIs" dxfId="44" priority="25" operator="equal">
      <formula>0</formula>
    </cfRule>
  </conditionalFormatting>
  <conditionalFormatting sqref="L19:AN19">
    <cfRule type="cellIs" dxfId="43" priority="24" operator="equal">
      <formula>0</formula>
    </cfRule>
  </conditionalFormatting>
  <conditionalFormatting sqref="J22">
    <cfRule type="cellIs" dxfId="42" priority="23" operator="equal">
      <formula>0</formula>
    </cfRule>
  </conditionalFormatting>
  <conditionalFormatting sqref="L22:AN22">
    <cfRule type="cellIs" dxfId="41" priority="22" operator="equal">
      <formula>0</formula>
    </cfRule>
  </conditionalFormatting>
  <conditionalFormatting sqref="AO11:AO12">
    <cfRule type="cellIs" dxfId="40" priority="21" operator="equal">
      <formula>0</formula>
    </cfRule>
  </conditionalFormatting>
  <conditionalFormatting sqref="AO23">
    <cfRule type="cellIs" dxfId="39" priority="20" operator="equal">
      <formula>0</formula>
    </cfRule>
  </conditionalFormatting>
  <conditionalFormatting sqref="AO12 AO23">
    <cfRule type="cellIs" dxfId="38" priority="19" operator="equal">
      <formula>0</formula>
    </cfRule>
  </conditionalFormatting>
  <conditionalFormatting sqref="AO13:AO15 AO17:AO18 AO20:AO21">
    <cfRule type="cellIs" dxfId="37" priority="18" operator="equal">
      <formula>0</formula>
    </cfRule>
  </conditionalFormatting>
  <conditionalFormatting sqref="K16">
    <cfRule type="cellIs" dxfId="36" priority="11" operator="equal">
      <formula>0</formula>
    </cfRule>
  </conditionalFormatting>
  <conditionalFormatting sqref="C428">
    <cfRule type="cellIs" dxfId="35" priority="54" operator="equal">
      <formula>0</formula>
    </cfRule>
  </conditionalFormatting>
  <conditionalFormatting sqref="D428">
    <cfRule type="cellIs" dxfId="34" priority="53" operator="equal">
      <formula>0</formula>
    </cfRule>
  </conditionalFormatting>
  <conditionalFormatting sqref="K11">
    <cfRule type="cellIs" dxfId="33" priority="14" operator="equal">
      <formula>0</formula>
    </cfRule>
  </conditionalFormatting>
  <conditionalFormatting sqref="K23">
    <cfRule type="cellIs" dxfId="32" priority="13" operator="equal">
      <formula>0</formula>
    </cfRule>
  </conditionalFormatting>
  <conditionalFormatting sqref="K12:K15 K17:K18 K20:K21 K23">
    <cfRule type="cellIs" dxfId="31" priority="12" operator="equal">
      <formula>0</formula>
    </cfRule>
  </conditionalFormatting>
  <conditionalFormatting sqref="J31:J35 J37:J38 J40:J41 J43">
    <cfRule type="cellIs" dxfId="30" priority="52" operator="equal">
      <formula>0</formula>
    </cfRule>
  </conditionalFormatting>
  <conditionalFormatting sqref="K31">
    <cfRule type="cellIs" dxfId="29" priority="51" operator="equal">
      <formula>0</formula>
    </cfRule>
  </conditionalFormatting>
  <conditionalFormatting sqref="L31:AN31">
    <cfRule type="cellIs" dxfId="28" priority="50" operator="equal">
      <formula>0</formula>
    </cfRule>
  </conditionalFormatting>
  <conditionalFormatting sqref="K32:K35 K37:K38 K40:K41 K43:AN43">
    <cfRule type="cellIs" dxfId="27" priority="49" operator="equal">
      <formula>0</formula>
    </cfRule>
  </conditionalFormatting>
  <conditionalFormatting sqref="L32:AN35 L37:AN38 L40:AN41 L43:AN43">
    <cfRule type="cellIs" dxfId="26" priority="48" operator="equal">
      <formula>0</formula>
    </cfRule>
  </conditionalFormatting>
  <conditionalFormatting sqref="J36">
    <cfRule type="cellIs" dxfId="25" priority="47" operator="equal">
      <formula>0</formula>
    </cfRule>
  </conditionalFormatting>
  <conditionalFormatting sqref="K36">
    <cfRule type="cellIs" dxfId="24" priority="46" operator="equal">
      <formula>0</formula>
    </cfRule>
  </conditionalFormatting>
  <conditionalFormatting sqref="L36:AN36">
    <cfRule type="cellIs" dxfId="23" priority="45" operator="equal">
      <formula>0</formula>
    </cfRule>
  </conditionalFormatting>
  <conditionalFormatting sqref="J39">
    <cfRule type="cellIs" dxfId="22" priority="44" operator="equal">
      <formula>0</formula>
    </cfRule>
  </conditionalFormatting>
  <conditionalFormatting sqref="K39">
    <cfRule type="cellIs" dxfId="21" priority="43" operator="equal">
      <formula>0</formula>
    </cfRule>
  </conditionalFormatting>
  <conditionalFormatting sqref="L39:AN39">
    <cfRule type="cellIs" dxfId="20" priority="42" operator="equal">
      <formula>0</formula>
    </cfRule>
  </conditionalFormatting>
  <conditionalFormatting sqref="J42">
    <cfRule type="cellIs" dxfId="19" priority="41" operator="equal">
      <formula>0</formula>
    </cfRule>
  </conditionalFormatting>
  <conditionalFormatting sqref="K42">
    <cfRule type="cellIs" dxfId="18" priority="40" operator="equal">
      <formula>0</formula>
    </cfRule>
  </conditionalFormatting>
  <conditionalFormatting sqref="L42:AN42">
    <cfRule type="cellIs" dxfId="17" priority="39" operator="equal">
      <formula>0</formula>
    </cfRule>
  </conditionalFormatting>
  <conditionalFormatting sqref="AO31:AO32">
    <cfRule type="cellIs" dxfId="16" priority="38" operator="equal">
      <formula>0</formula>
    </cfRule>
  </conditionalFormatting>
  <conditionalFormatting sqref="AO43">
    <cfRule type="cellIs" dxfId="15" priority="37" operator="equal">
      <formula>0</formula>
    </cfRule>
  </conditionalFormatting>
  <conditionalFormatting sqref="AO32 AO43">
    <cfRule type="cellIs" dxfId="14" priority="36" operator="equal">
      <formula>0</formula>
    </cfRule>
  </conditionalFormatting>
  <conditionalFormatting sqref="AO33:AO35 AO37:AO38 AO40:AO41">
    <cfRule type="cellIs" dxfId="13" priority="35" operator="equal">
      <formula>0</formula>
    </cfRule>
  </conditionalFormatting>
  <conditionalFormatting sqref="AO16">
    <cfRule type="cellIs" dxfId="12" priority="17" operator="equal">
      <formula>0</formula>
    </cfRule>
  </conditionalFormatting>
  <conditionalFormatting sqref="AO19">
    <cfRule type="cellIs" dxfId="11" priority="16" operator="equal">
      <formula>0</formula>
    </cfRule>
  </conditionalFormatting>
  <conditionalFormatting sqref="AO22">
    <cfRule type="cellIs" dxfId="10" priority="15" operator="equal">
      <formula>0</formula>
    </cfRule>
  </conditionalFormatting>
  <conditionalFormatting sqref="K22">
    <cfRule type="cellIs" dxfId="9" priority="9" operator="equal">
      <formula>0</formula>
    </cfRule>
  </conditionalFormatting>
  <conditionalFormatting sqref="K19">
    <cfRule type="cellIs" dxfId="8" priority="10" operator="equal">
      <formula>0</formula>
    </cfRule>
  </conditionalFormatting>
  <conditionalFormatting sqref="G391:G420">
    <cfRule type="cellIs" dxfId="7" priority="8" operator="equal">
      <formula>0</formula>
    </cfRule>
  </conditionalFormatting>
  <conditionalFormatting sqref="G421:H422">
    <cfRule type="cellIs" dxfId="6" priority="7" operator="equal">
      <formula>0</formula>
    </cfRule>
  </conditionalFormatting>
  <conditionalFormatting sqref="H391:H420 H11:H370">
    <cfRule type="cellIs" dxfId="5" priority="6" operator="equal">
      <formula>0</formula>
    </cfRule>
  </conditionalFormatting>
  <conditionalFormatting sqref="G425:H425">
    <cfRule type="cellIs" dxfId="4" priority="5" operator="equal">
      <formula>0</formula>
    </cfRule>
  </conditionalFormatting>
  <conditionalFormatting sqref="G426:H426">
    <cfRule type="cellIs" dxfId="3" priority="4" operator="equal">
      <formula>0</formula>
    </cfRule>
  </conditionalFormatting>
  <conditionalFormatting sqref="G427:H427">
    <cfRule type="cellIs" dxfId="2" priority="3" operator="equal">
      <formula>0</formula>
    </cfRule>
  </conditionalFormatting>
  <conditionalFormatting sqref="G428:H428">
    <cfRule type="cellIs" dxfId="1" priority="2" operator="equal">
      <formula>0</formula>
    </cfRule>
  </conditionalFormatting>
  <conditionalFormatting sqref="G11:G370">
    <cfRule type="cellIs" dxfId="0" priority="1" operator="equal">
      <formula>0</formula>
    </cfRule>
  </conditionalFormatting>
  <printOptions headings="1"/>
  <pageMargins left="0.7" right="0.7" top="0.75" bottom="0.75" header="0.3" footer="0.3"/>
  <pageSetup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Inputs</vt:lpstr>
      <vt:lpstr>Calc</vt:lpstr>
      <vt:lpstr>Output</vt:lpstr>
      <vt:lpstr>with 3rdFri</vt:lpstr>
      <vt:lpstr>Output!Unit</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dc:creator>
  <cp:lastModifiedBy>Peter</cp:lastModifiedBy>
  <dcterms:created xsi:type="dcterms:W3CDTF">2016-10-13T22:04:57Z</dcterms:created>
  <dcterms:modified xsi:type="dcterms:W3CDTF">2017-05-17T14:34:07Z</dcterms:modified>
</cp:coreProperties>
</file>